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7 Master Program\00 bacaan - thesis\02. Data\01 Oil Trend\"/>
    </mc:Choice>
  </mc:AlternateContent>
  <xr:revisionPtr revIDLastSave="0" documentId="13_ncr:1_{333801AC-F8BB-4501-8686-7F0C6410A78C}" xr6:coauthVersionLast="45" xr6:coauthVersionMax="45" xr10:uidLastSave="{00000000-0000-0000-0000-000000000000}"/>
  <bookViews>
    <workbookView xWindow="-120" yWindow="-120" windowWidth="20730" windowHeight="11160" activeTab="2" xr2:uid="{9E1DAD63-96AF-4CED-BA5D-D2CAF4920A19}"/>
  </bookViews>
  <sheets>
    <sheet name="raw" sheetId="1" r:id="rId1"/>
    <sheet name="Engine" sheetId="2" r:id="rId2"/>
    <sheet name="Engine2" sheetId="3" r:id="rId3"/>
  </sheets>
  <definedNames>
    <definedName name="_xlnm._FilterDatabase" localSheetId="1" hidden="1">Engine!$A$1:$BF$906</definedName>
    <definedName name="_xlnm._FilterDatabase" localSheetId="2" hidden="1">Engine2!$A$1:$BF$90</definedName>
    <definedName name="_xlnm._FilterDatabase" localSheetId="0" hidden="1">raw!$A$1:$BC$4044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F90" i="3" l="1"/>
  <c r="BE90" i="3"/>
  <c r="BD90" i="3"/>
  <c r="BE89" i="3"/>
  <c r="BD89" i="3"/>
  <c r="BF88" i="3"/>
  <c r="BE88" i="3"/>
  <c r="BD88" i="3"/>
  <c r="BF87" i="3"/>
  <c r="BD87" i="3"/>
  <c r="BF86" i="3"/>
  <c r="BE86" i="3"/>
  <c r="BD86" i="3"/>
  <c r="BF85" i="3"/>
  <c r="BD85" i="3"/>
  <c r="BF84" i="3"/>
  <c r="BE84" i="3"/>
  <c r="BD84" i="3"/>
  <c r="BF83" i="3"/>
  <c r="BE83" i="3"/>
  <c r="BD83" i="3"/>
  <c r="BF82" i="3"/>
  <c r="BE82" i="3"/>
  <c r="BD82" i="3"/>
  <c r="BF81" i="3"/>
  <c r="BE81" i="3"/>
  <c r="BD81" i="3"/>
  <c r="BF80" i="3"/>
  <c r="BE80" i="3"/>
  <c r="BD80" i="3"/>
  <c r="BF79" i="3"/>
  <c r="BE79" i="3"/>
  <c r="BD79" i="3"/>
  <c r="BF78" i="3"/>
  <c r="BE78" i="3"/>
  <c r="BD78" i="3"/>
  <c r="BF77" i="3"/>
  <c r="BE77" i="3"/>
  <c r="BD77" i="3"/>
  <c r="BF76" i="3"/>
  <c r="BE76" i="3"/>
  <c r="BD76" i="3"/>
  <c r="BF75" i="3"/>
  <c r="BE75" i="3"/>
  <c r="BD75" i="3"/>
  <c r="BF74" i="3"/>
  <c r="BE74" i="3"/>
  <c r="BD74" i="3"/>
  <c r="BF73" i="3"/>
  <c r="BE73" i="3"/>
  <c r="BD73" i="3"/>
  <c r="BF72" i="3"/>
  <c r="BE72" i="3"/>
  <c r="BD72" i="3"/>
  <c r="BF71" i="3"/>
  <c r="BE71" i="3"/>
  <c r="BD71" i="3"/>
  <c r="BF70" i="3"/>
  <c r="BE70" i="3"/>
  <c r="BD70" i="3"/>
  <c r="BF69" i="3"/>
  <c r="BE69" i="3"/>
  <c r="BD69" i="3"/>
  <c r="BF68" i="3"/>
  <c r="BE68" i="3"/>
  <c r="BD68" i="3"/>
  <c r="BF67" i="3"/>
  <c r="BE67" i="3"/>
  <c r="BD67" i="3"/>
  <c r="BF66" i="3"/>
  <c r="BE66" i="3"/>
  <c r="BD66" i="3"/>
  <c r="BF65" i="3"/>
  <c r="BE65" i="3"/>
  <c r="BD65" i="3"/>
  <c r="BF64" i="3"/>
  <c r="BE64" i="3"/>
  <c r="BD64" i="3"/>
  <c r="BF63" i="3"/>
  <c r="BE63" i="3"/>
  <c r="BD63" i="3"/>
  <c r="BF62" i="3"/>
  <c r="BE62" i="3"/>
  <c r="BD62" i="3"/>
  <c r="BF61" i="3"/>
  <c r="BE61" i="3"/>
  <c r="BD61" i="3"/>
  <c r="BF60" i="3"/>
  <c r="BE60" i="3"/>
  <c r="BD60" i="3"/>
  <c r="BF59" i="3"/>
  <c r="BE59" i="3"/>
  <c r="BD59" i="3"/>
  <c r="BE58" i="3"/>
  <c r="BD58" i="3"/>
  <c r="BE57" i="3"/>
  <c r="BD57" i="3"/>
  <c r="BF56" i="3"/>
  <c r="BE56" i="3"/>
  <c r="BD56" i="3"/>
  <c r="BF55" i="3"/>
  <c r="BE55" i="3"/>
  <c r="BD55" i="3"/>
  <c r="BF54" i="3"/>
  <c r="BE54" i="3"/>
  <c r="BD54" i="3"/>
  <c r="BF53" i="3"/>
  <c r="BE53" i="3"/>
  <c r="BD53" i="3"/>
  <c r="BF52" i="3"/>
  <c r="BE52" i="3"/>
  <c r="BD52" i="3"/>
  <c r="BF51" i="3"/>
  <c r="BE51" i="3"/>
  <c r="BD51" i="3"/>
  <c r="BE50" i="3"/>
  <c r="BD50" i="3"/>
  <c r="BF49" i="3"/>
  <c r="BE49" i="3"/>
  <c r="BD49" i="3"/>
  <c r="BF48" i="3"/>
  <c r="BE48" i="3"/>
  <c r="BD48" i="3"/>
  <c r="BF47" i="3"/>
  <c r="BE47" i="3"/>
  <c r="BD47" i="3"/>
  <c r="BF46" i="3"/>
  <c r="BE46" i="3"/>
  <c r="BD46" i="3"/>
  <c r="BF45" i="3"/>
  <c r="BE45" i="3"/>
  <c r="BD45" i="3"/>
  <c r="BF44" i="3"/>
  <c r="BE44" i="3"/>
  <c r="BD44" i="3"/>
  <c r="BF43" i="3"/>
  <c r="BE43" i="3"/>
  <c r="BD43" i="3"/>
  <c r="BF42" i="3"/>
  <c r="BE42" i="3"/>
  <c r="BD42" i="3"/>
  <c r="BE41" i="3"/>
  <c r="BD41" i="3"/>
  <c r="BF40" i="3"/>
  <c r="BE40" i="3"/>
  <c r="BD40" i="3"/>
  <c r="BF39" i="3"/>
  <c r="BE39" i="3"/>
  <c r="BD39" i="3"/>
  <c r="BF38" i="3"/>
  <c r="BE38" i="3"/>
  <c r="BD38" i="3"/>
  <c r="BF37" i="3"/>
  <c r="BE37" i="3"/>
  <c r="BD37" i="3"/>
  <c r="BF36" i="3"/>
  <c r="BE36" i="3"/>
  <c r="BD36" i="3"/>
  <c r="BF35" i="3"/>
  <c r="BE35" i="3"/>
  <c r="BD35" i="3"/>
  <c r="BF34" i="3"/>
  <c r="BE34" i="3"/>
  <c r="BD34" i="3"/>
  <c r="BF33" i="3"/>
  <c r="BE33" i="3"/>
  <c r="BD33" i="3"/>
  <c r="BF32" i="3"/>
  <c r="BE32" i="3"/>
  <c r="BD32" i="3"/>
  <c r="BE31" i="3"/>
  <c r="BD31" i="3"/>
  <c r="BF30" i="3"/>
  <c r="BE30" i="3"/>
  <c r="BD30" i="3"/>
  <c r="BF29" i="3"/>
  <c r="BE29" i="3"/>
  <c r="BD29" i="3"/>
  <c r="BE28" i="3"/>
  <c r="BD28" i="3"/>
  <c r="BE27" i="3"/>
  <c r="BD27" i="3"/>
  <c r="BF26" i="3"/>
  <c r="BE26" i="3"/>
  <c r="BD26" i="3"/>
  <c r="BF25" i="3"/>
  <c r="BE25" i="3"/>
  <c r="BD25" i="3"/>
  <c r="BF24" i="3"/>
  <c r="BE24" i="3"/>
  <c r="BD24" i="3"/>
  <c r="BF23" i="3"/>
  <c r="BE23" i="3"/>
  <c r="BD23" i="3"/>
  <c r="BF22" i="3"/>
  <c r="BE22" i="3"/>
  <c r="BD22" i="3"/>
  <c r="BF21" i="3"/>
  <c r="BE21" i="3"/>
  <c r="BD21" i="3"/>
  <c r="BF20" i="3"/>
  <c r="BE20" i="3"/>
  <c r="BD20" i="3"/>
  <c r="BF19" i="3"/>
  <c r="BE19" i="3"/>
  <c r="BD19" i="3"/>
  <c r="BF18" i="3"/>
  <c r="BE18" i="3"/>
  <c r="BD18" i="3"/>
  <c r="BF17" i="3"/>
  <c r="BE17" i="3"/>
  <c r="BD17" i="3"/>
  <c r="BF16" i="3"/>
  <c r="BE16" i="3"/>
  <c r="BD16" i="3"/>
  <c r="BF15" i="3"/>
  <c r="BE15" i="3"/>
  <c r="BD15" i="3"/>
  <c r="BF14" i="3"/>
  <c r="BE14" i="3"/>
  <c r="BD14" i="3"/>
  <c r="BF13" i="3"/>
  <c r="BE13" i="3"/>
  <c r="BD13" i="3"/>
  <c r="BF12" i="3"/>
  <c r="BE12" i="3"/>
  <c r="BD12" i="3"/>
  <c r="BF11" i="3"/>
  <c r="BE11" i="3"/>
  <c r="BD11" i="3"/>
  <c r="BF10" i="3"/>
  <c r="BE10" i="3"/>
  <c r="BD10" i="3"/>
  <c r="BF9" i="3"/>
  <c r="BE9" i="3"/>
  <c r="BD9" i="3"/>
  <c r="BF8" i="3"/>
  <c r="BE8" i="3"/>
  <c r="BD8" i="3"/>
  <c r="BF7" i="3"/>
  <c r="BE7" i="3"/>
  <c r="BD7" i="3"/>
  <c r="BF6" i="3"/>
  <c r="BE6" i="3"/>
  <c r="BD6" i="3"/>
  <c r="BE5" i="3"/>
  <c r="BD5" i="3"/>
  <c r="BF4" i="3"/>
  <c r="BE4" i="3"/>
  <c r="BD4" i="3"/>
  <c r="BF3" i="3"/>
  <c r="BE3" i="3"/>
  <c r="BD3" i="3"/>
  <c r="BE2" i="3"/>
  <c r="BD2" i="3"/>
  <c r="BD3" i="2" l="1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D717" i="2"/>
  <c r="BD718" i="2"/>
  <c r="BD719" i="2"/>
  <c r="BD720" i="2"/>
  <c r="BD721" i="2"/>
  <c r="BD722" i="2"/>
  <c r="BD723" i="2"/>
  <c r="BD724" i="2"/>
  <c r="BD725" i="2"/>
  <c r="BD726" i="2"/>
  <c r="BD727" i="2"/>
  <c r="BD728" i="2"/>
  <c r="BD729" i="2"/>
  <c r="BD730" i="2"/>
  <c r="BD731" i="2"/>
  <c r="BD732" i="2"/>
  <c r="BD733" i="2"/>
  <c r="BD734" i="2"/>
  <c r="BD735" i="2"/>
  <c r="BD736" i="2"/>
  <c r="BD737" i="2"/>
  <c r="BD738" i="2"/>
  <c r="BD739" i="2"/>
  <c r="BD740" i="2"/>
  <c r="BD741" i="2"/>
  <c r="BD742" i="2"/>
  <c r="BD743" i="2"/>
  <c r="BD744" i="2"/>
  <c r="BD745" i="2"/>
  <c r="BD746" i="2"/>
  <c r="BD747" i="2"/>
  <c r="BD748" i="2"/>
  <c r="BD749" i="2"/>
  <c r="BD750" i="2"/>
  <c r="BD751" i="2"/>
  <c r="BD752" i="2"/>
  <c r="BD753" i="2"/>
  <c r="BD754" i="2"/>
  <c r="BD755" i="2"/>
  <c r="BD756" i="2"/>
  <c r="BD757" i="2"/>
  <c r="BD758" i="2"/>
  <c r="BD759" i="2"/>
  <c r="BD760" i="2"/>
  <c r="BD761" i="2"/>
  <c r="BD762" i="2"/>
  <c r="BD763" i="2"/>
  <c r="BD764" i="2"/>
  <c r="BD765" i="2"/>
  <c r="BD766" i="2"/>
  <c r="BD767" i="2"/>
  <c r="BD768" i="2"/>
  <c r="BD769" i="2"/>
  <c r="BD770" i="2"/>
  <c r="BD771" i="2"/>
  <c r="BD772" i="2"/>
  <c r="BD773" i="2"/>
  <c r="BD774" i="2"/>
  <c r="BD775" i="2"/>
  <c r="BD776" i="2"/>
  <c r="BD777" i="2"/>
  <c r="BD778" i="2"/>
  <c r="BD779" i="2"/>
  <c r="BD780" i="2"/>
  <c r="BD781" i="2"/>
  <c r="BD782" i="2"/>
  <c r="BD783" i="2"/>
  <c r="BD784" i="2"/>
  <c r="BD785" i="2"/>
  <c r="BD786" i="2"/>
  <c r="BD787" i="2"/>
  <c r="BD788" i="2"/>
  <c r="BD789" i="2"/>
  <c r="BD790" i="2"/>
  <c r="BD791" i="2"/>
  <c r="BD792" i="2"/>
  <c r="BD793" i="2"/>
  <c r="BD794" i="2"/>
  <c r="BD795" i="2"/>
  <c r="BD796" i="2"/>
  <c r="BD797" i="2"/>
  <c r="BD798" i="2"/>
  <c r="BD799" i="2"/>
  <c r="BD800" i="2"/>
  <c r="BD801" i="2"/>
  <c r="BD802" i="2"/>
  <c r="BD803" i="2"/>
  <c r="BD804" i="2"/>
  <c r="BD805" i="2"/>
  <c r="BD806" i="2"/>
  <c r="BD807" i="2"/>
  <c r="BD808" i="2"/>
  <c r="BD809" i="2"/>
  <c r="BD810" i="2"/>
  <c r="BD811" i="2"/>
  <c r="BD812" i="2"/>
  <c r="BD813" i="2"/>
  <c r="BD814" i="2"/>
  <c r="BD815" i="2"/>
  <c r="BD816" i="2"/>
  <c r="BD817" i="2"/>
  <c r="BD818" i="2"/>
  <c r="BD819" i="2"/>
  <c r="BD820" i="2"/>
  <c r="BD821" i="2"/>
  <c r="BD822" i="2"/>
  <c r="BD823" i="2"/>
  <c r="BD824" i="2"/>
  <c r="BD825" i="2"/>
  <c r="BD826" i="2"/>
  <c r="BD827" i="2"/>
  <c r="BD828" i="2"/>
  <c r="BD829" i="2"/>
  <c r="BD830" i="2"/>
  <c r="BD831" i="2"/>
  <c r="BD832" i="2"/>
  <c r="BD833" i="2"/>
  <c r="BD834" i="2"/>
  <c r="BD835" i="2"/>
  <c r="BD836" i="2"/>
  <c r="BD837" i="2"/>
  <c r="BD838" i="2"/>
  <c r="BD839" i="2"/>
  <c r="BD840" i="2"/>
  <c r="BD841" i="2"/>
  <c r="BD842" i="2"/>
  <c r="BD843" i="2"/>
  <c r="BD844" i="2"/>
  <c r="BD845" i="2"/>
  <c r="BD846" i="2"/>
  <c r="BD847" i="2"/>
  <c r="BD848" i="2"/>
  <c r="BD849" i="2"/>
  <c r="BD850" i="2"/>
  <c r="BD851" i="2"/>
  <c r="BD852" i="2"/>
  <c r="BD853" i="2"/>
  <c r="BD854" i="2"/>
  <c r="BD855" i="2"/>
  <c r="BD856" i="2"/>
  <c r="BD857" i="2"/>
  <c r="BD858" i="2"/>
  <c r="BD859" i="2"/>
  <c r="BD861" i="2"/>
  <c r="BD862" i="2"/>
  <c r="BD863" i="2"/>
  <c r="BD864" i="2"/>
  <c r="BD865" i="2"/>
  <c r="BD866" i="2"/>
  <c r="BD867" i="2"/>
  <c r="BD868" i="2"/>
  <c r="BD869" i="2"/>
  <c r="BD870" i="2"/>
  <c r="BD871" i="2"/>
  <c r="BD872" i="2"/>
  <c r="BD873" i="2"/>
  <c r="BD874" i="2"/>
  <c r="BD875" i="2"/>
  <c r="BD876" i="2"/>
  <c r="BD877" i="2"/>
  <c r="BD878" i="2"/>
  <c r="BD879" i="2"/>
  <c r="BD880" i="2"/>
  <c r="BD881" i="2"/>
  <c r="BD882" i="2"/>
  <c r="BD883" i="2"/>
  <c r="BD884" i="2"/>
  <c r="BD885" i="2"/>
  <c r="BD886" i="2"/>
  <c r="BD887" i="2"/>
  <c r="BD888" i="2"/>
  <c r="BD889" i="2"/>
  <c r="BD890" i="2"/>
  <c r="BD891" i="2"/>
  <c r="BD892" i="2"/>
  <c r="BD893" i="2"/>
  <c r="BD894" i="2"/>
  <c r="BD895" i="2"/>
  <c r="BD896" i="2"/>
  <c r="BD897" i="2"/>
  <c r="BD898" i="2"/>
  <c r="BD899" i="2"/>
  <c r="BD900" i="2"/>
  <c r="BD901" i="2"/>
  <c r="BD902" i="2"/>
  <c r="BD903" i="2"/>
  <c r="BD904" i="2"/>
  <c r="BD905" i="2"/>
  <c r="BD906" i="2"/>
  <c r="BD2" i="2"/>
  <c r="BE3" i="2"/>
  <c r="BE4" i="2"/>
  <c r="BE5" i="2"/>
  <c r="BE6" i="2"/>
  <c r="BE7" i="2"/>
  <c r="BE8" i="2"/>
  <c r="BE9" i="2"/>
  <c r="BE10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E103" i="2"/>
  <c r="BE104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6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28" i="2"/>
  <c r="BE229" i="2"/>
  <c r="BE230" i="2"/>
  <c r="BE232" i="2"/>
  <c r="BE233" i="2"/>
  <c r="BE234" i="2"/>
  <c r="BE236" i="2"/>
  <c r="BE237" i="2"/>
  <c r="BE238" i="2"/>
  <c r="BE239" i="2"/>
  <c r="BE240" i="2"/>
  <c r="BE241" i="2"/>
  <c r="BE242" i="2"/>
  <c r="BE243" i="2"/>
  <c r="BE244" i="2"/>
  <c r="BE245" i="2"/>
  <c r="BE246" i="2"/>
  <c r="BE247" i="2"/>
  <c r="BE248" i="2"/>
  <c r="BE249" i="2"/>
  <c r="BE250" i="2"/>
  <c r="BE251" i="2"/>
  <c r="BE252" i="2"/>
  <c r="BE253" i="2"/>
  <c r="BE254" i="2"/>
  <c r="BE255" i="2"/>
  <c r="BE256" i="2"/>
  <c r="BE257" i="2"/>
  <c r="BE258" i="2"/>
  <c r="BE259" i="2"/>
  <c r="BE260" i="2"/>
  <c r="BE261" i="2"/>
  <c r="BE262" i="2"/>
  <c r="BE263" i="2"/>
  <c r="BE264" i="2"/>
  <c r="BE265" i="2"/>
  <c r="BE267" i="2"/>
  <c r="BE268" i="2"/>
  <c r="BE269" i="2"/>
  <c r="BE270" i="2"/>
  <c r="BE271" i="2"/>
  <c r="BE272" i="2"/>
  <c r="BE273" i="2"/>
  <c r="BE274" i="2"/>
  <c r="BE275" i="2"/>
  <c r="BE276" i="2"/>
  <c r="BE277" i="2"/>
  <c r="BE278" i="2"/>
  <c r="BE279" i="2"/>
  <c r="BE280" i="2"/>
  <c r="BE281" i="2"/>
  <c r="BE282" i="2"/>
  <c r="BE284" i="2"/>
  <c r="BE285" i="2"/>
  <c r="BE287" i="2"/>
  <c r="BE288" i="2"/>
  <c r="BE289" i="2"/>
  <c r="BE290" i="2"/>
  <c r="BE291" i="2"/>
  <c r="BE292" i="2"/>
  <c r="BE293" i="2"/>
  <c r="BE294" i="2"/>
  <c r="BE295" i="2"/>
  <c r="BE296" i="2"/>
  <c r="BE297" i="2"/>
  <c r="BE298" i="2"/>
  <c r="BE299" i="2"/>
  <c r="BE300" i="2"/>
  <c r="BE301" i="2"/>
  <c r="BE302" i="2"/>
  <c r="BE303" i="2"/>
  <c r="BE304" i="2"/>
  <c r="BE305" i="2"/>
  <c r="BE306" i="2"/>
  <c r="BE307" i="2"/>
  <c r="BE308" i="2"/>
  <c r="BE309" i="2"/>
  <c r="BE310" i="2"/>
  <c r="BE311" i="2"/>
  <c r="BE312" i="2"/>
  <c r="BE313" i="2"/>
  <c r="BE314" i="2"/>
  <c r="BE315" i="2"/>
  <c r="BE316" i="2"/>
  <c r="BE319" i="2"/>
  <c r="BE320" i="2"/>
  <c r="BE321" i="2"/>
  <c r="BE322" i="2"/>
  <c r="BE323" i="2"/>
  <c r="BE324" i="2"/>
  <c r="BE325" i="2"/>
  <c r="BE326" i="2"/>
  <c r="BE327" i="2"/>
  <c r="BE328" i="2"/>
  <c r="BE329" i="2"/>
  <c r="BE330" i="2"/>
  <c r="BE331" i="2"/>
  <c r="BE332" i="2"/>
  <c r="BE333" i="2"/>
  <c r="BE334" i="2"/>
  <c r="BE336" i="2"/>
  <c r="BE338" i="2"/>
  <c r="BE339" i="2"/>
  <c r="BE340" i="2"/>
  <c r="BE341" i="2"/>
  <c r="BE342" i="2"/>
  <c r="BE343" i="2"/>
  <c r="BE344" i="2"/>
  <c r="BE345" i="2"/>
  <c r="BE346" i="2"/>
  <c r="BE347" i="2"/>
  <c r="BE348" i="2"/>
  <c r="BE349" i="2"/>
  <c r="BE350" i="2"/>
  <c r="BE351" i="2"/>
  <c r="BE352" i="2"/>
  <c r="BE353" i="2"/>
  <c r="BE354" i="2"/>
  <c r="BE355" i="2"/>
  <c r="BE356" i="2"/>
  <c r="BE357" i="2"/>
  <c r="BE358" i="2"/>
  <c r="BE359" i="2"/>
  <c r="BE360" i="2"/>
  <c r="BE361" i="2"/>
  <c r="BE362" i="2"/>
  <c r="BE363" i="2"/>
  <c r="BE364" i="2"/>
  <c r="BE365" i="2"/>
  <c r="BE366" i="2"/>
  <c r="BE367" i="2"/>
  <c r="BE368" i="2"/>
  <c r="BE369" i="2"/>
  <c r="BE370" i="2"/>
  <c r="BE371" i="2"/>
  <c r="BE372" i="2"/>
  <c r="BE373" i="2"/>
  <c r="BE374" i="2"/>
  <c r="BE375" i="2"/>
  <c r="BE376" i="2"/>
  <c r="BE377" i="2"/>
  <c r="BE378" i="2"/>
  <c r="BE379" i="2"/>
  <c r="BE380" i="2"/>
  <c r="BE381" i="2"/>
  <c r="BE382" i="2"/>
  <c r="BE383" i="2"/>
  <c r="BE384" i="2"/>
  <c r="BE385" i="2"/>
  <c r="BE386" i="2"/>
  <c r="BE387" i="2"/>
  <c r="BE388" i="2"/>
  <c r="BE389" i="2"/>
  <c r="BE390" i="2"/>
  <c r="BE391" i="2"/>
  <c r="BE392" i="2"/>
  <c r="BE393" i="2"/>
  <c r="BE394" i="2"/>
  <c r="BE395" i="2"/>
  <c r="BE396" i="2"/>
  <c r="BE397" i="2"/>
  <c r="BE398" i="2"/>
  <c r="BE399" i="2"/>
  <c r="BE400" i="2"/>
  <c r="BE401" i="2"/>
  <c r="BE402" i="2"/>
  <c r="BE403" i="2"/>
  <c r="BE404" i="2"/>
  <c r="BE405" i="2"/>
  <c r="BE406" i="2"/>
  <c r="BE407" i="2"/>
  <c r="BE408" i="2"/>
  <c r="BE410" i="2"/>
  <c r="BE411" i="2"/>
  <c r="BE412" i="2"/>
  <c r="BE413" i="2"/>
  <c r="BE414" i="2"/>
  <c r="BE415" i="2"/>
  <c r="BE416" i="2"/>
  <c r="BE417" i="2"/>
  <c r="BE418" i="2"/>
  <c r="BE419" i="2"/>
  <c r="BE420" i="2"/>
  <c r="BE421" i="2"/>
  <c r="BE422" i="2"/>
  <c r="BE423" i="2"/>
  <c r="BE424" i="2"/>
  <c r="BE425" i="2"/>
  <c r="BE427" i="2"/>
  <c r="BE428" i="2"/>
  <c r="BE429" i="2"/>
  <c r="BE430" i="2"/>
  <c r="BE431" i="2"/>
  <c r="BE432" i="2"/>
  <c r="BE433" i="2"/>
  <c r="BE434" i="2"/>
  <c r="BE435" i="2"/>
  <c r="BE436" i="2"/>
  <c r="BE437" i="2"/>
  <c r="BE438" i="2"/>
  <c r="BE439" i="2"/>
  <c r="BE440" i="2"/>
  <c r="BE441" i="2"/>
  <c r="BE442" i="2"/>
  <c r="BE443" i="2"/>
  <c r="BE444" i="2"/>
  <c r="BE445" i="2"/>
  <c r="BE446" i="2"/>
  <c r="BE447" i="2"/>
  <c r="BE448" i="2"/>
  <c r="BE449" i="2"/>
  <c r="BE450" i="2"/>
  <c r="BE451" i="2"/>
  <c r="BE452" i="2"/>
  <c r="BE453" i="2"/>
  <c r="BE454" i="2"/>
  <c r="BE455" i="2"/>
  <c r="BE456" i="2"/>
  <c r="BE457" i="2"/>
  <c r="BE458" i="2"/>
  <c r="BE459" i="2"/>
  <c r="BE460" i="2"/>
  <c r="BE461" i="2"/>
  <c r="BE462" i="2"/>
  <c r="BE463" i="2"/>
  <c r="BE464" i="2"/>
  <c r="BE465" i="2"/>
  <c r="BE466" i="2"/>
  <c r="BE467" i="2"/>
  <c r="BE468" i="2"/>
  <c r="BE469" i="2"/>
  <c r="BE470" i="2"/>
  <c r="BE471" i="2"/>
  <c r="BE472" i="2"/>
  <c r="BE473" i="2"/>
  <c r="BE474" i="2"/>
  <c r="BE475" i="2"/>
  <c r="BE476" i="2"/>
  <c r="BE477" i="2"/>
  <c r="BE478" i="2"/>
  <c r="BE479" i="2"/>
  <c r="BE480" i="2"/>
  <c r="BE481" i="2"/>
  <c r="BE482" i="2"/>
  <c r="BE483" i="2"/>
  <c r="BE484" i="2"/>
  <c r="BE485" i="2"/>
  <c r="BE486" i="2"/>
  <c r="BE487" i="2"/>
  <c r="BE488" i="2"/>
  <c r="BE489" i="2"/>
  <c r="BE490" i="2"/>
  <c r="BE491" i="2"/>
  <c r="BE492" i="2"/>
  <c r="BE493" i="2"/>
  <c r="BE494" i="2"/>
  <c r="BE495" i="2"/>
  <c r="BE496" i="2"/>
  <c r="BE497" i="2"/>
  <c r="BE498" i="2"/>
  <c r="BE499" i="2"/>
  <c r="BE500" i="2"/>
  <c r="BE501" i="2"/>
  <c r="BE502" i="2"/>
  <c r="BE503" i="2"/>
  <c r="BE504" i="2"/>
  <c r="BE505" i="2"/>
  <c r="BE506" i="2"/>
  <c r="BE507" i="2"/>
  <c r="BE508" i="2"/>
  <c r="BE509" i="2"/>
  <c r="BE510" i="2"/>
  <c r="BE511" i="2"/>
  <c r="BE512" i="2"/>
  <c r="BE513" i="2"/>
  <c r="BE514" i="2"/>
  <c r="BE515" i="2"/>
  <c r="BE516" i="2"/>
  <c r="BE517" i="2"/>
  <c r="BE518" i="2"/>
  <c r="BE519" i="2"/>
  <c r="BE520" i="2"/>
  <c r="BE521" i="2"/>
  <c r="BE522" i="2"/>
  <c r="BE523" i="2"/>
  <c r="BE524" i="2"/>
  <c r="BE525" i="2"/>
  <c r="BE526" i="2"/>
  <c r="BE527" i="2"/>
  <c r="BE528" i="2"/>
  <c r="BE529" i="2"/>
  <c r="BE530" i="2"/>
  <c r="BE531" i="2"/>
  <c r="BE532" i="2"/>
  <c r="BE533" i="2"/>
  <c r="BE534" i="2"/>
  <c r="BE535" i="2"/>
  <c r="BE536" i="2"/>
  <c r="BE537" i="2"/>
  <c r="BE538" i="2"/>
  <c r="BE539" i="2"/>
  <c r="BE540" i="2"/>
  <c r="BE541" i="2"/>
  <c r="BE542" i="2"/>
  <c r="BE543" i="2"/>
  <c r="BE544" i="2"/>
  <c r="BE545" i="2"/>
  <c r="BE546" i="2"/>
  <c r="BE547" i="2"/>
  <c r="BE548" i="2"/>
  <c r="BE549" i="2"/>
  <c r="BE550" i="2"/>
  <c r="BE551" i="2"/>
  <c r="BE552" i="2"/>
  <c r="BE553" i="2"/>
  <c r="BE554" i="2"/>
  <c r="BE555" i="2"/>
  <c r="BE556" i="2"/>
  <c r="BE557" i="2"/>
  <c r="BE558" i="2"/>
  <c r="BE559" i="2"/>
  <c r="BE560" i="2"/>
  <c r="BE561" i="2"/>
  <c r="BE562" i="2"/>
  <c r="BE563" i="2"/>
  <c r="BE564" i="2"/>
  <c r="BE565" i="2"/>
  <c r="BE566" i="2"/>
  <c r="BE567" i="2"/>
  <c r="BE568" i="2"/>
  <c r="BE569" i="2"/>
  <c r="BE570" i="2"/>
  <c r="BE571" i="2"/>
  <c r="BE572" i="2"/>
  <c r="BE573" i="2"/>
  <c r="BE574" i="2"/>
  <c r="BE575" i="2"/>
  <c r="BE576" i="2"/>
  <c r="BE577" i="2"/>
  <c r="BE578" i="2"/>
  <c r="BE579" i="2"/>
  <c r="BE580" i="2"/>
  <c r="BE581" i="2"/>
  <c r="BE582" i="2"/>
  <c r="BE583" i="2"/>
  <c r="BE584" i="2"/>
  <c r="BE585" i="2"/>
  <c r="BE586" i="2"/>
  <c r="BE587" i="2"/>
  <c r="BE588" i="2"/>
  <c r="BE589" i="2"/>
  <c r="BE590" i="2"/>
  <c r="BE591" i="2"/>
  <c r="BE592" i="2"/>
  <c r="BE593" i="2"/>
  <c r="BE594" i="2"/>
  <c r="BE595" i="2"/>
  <c r="BE596" i="2"/>
  <c r="BE597" i="2"/>
  <c r="BE598" i="2"/>
  <c r="BE599" i="2"/>
  <c r="BE600" i="2"/>
  <c r="BE601" i="2"/>
  <c r="BE602" i="2"/>
  <c r="BE603" i="2"/>
  <c r="BE604" i="2"/>
  <c r="BE605" i="2"/>
  <c r="BE606" i="2"/>
  <c r="BE607" i="2"/>
  <c r="BE608" i="2"/>
  <c r="BE609" i="2"/>
  <c r="BE610" i="2"/>
  <c r="BE611" i="2"/>
  <c r="BE612" i="2"/>
  <c r="BE613" i="2"/>
  <c r="BE614" i="2"/>
  <c r="BE615" i="2"/>
  <c r="BE616" i="2"/>
  <c r="BE617" i="2"/>
  <c r="BE618" i="2"/>
  <c r="BE619" i="2"/>
  <c r="BE620" i="2"/>
  <c r="BE621" i="2"/>
  <c r="BE622" i="2"/>
  <c r="BE623" i="2"/>
  <c r="BE624" i="2"/>
  <c r="BE625" i="2"/>
  <c r="BE626" i="2"/>
  <c r="BE627" i="2"/>
  <c r="BE628" i="2"/>
  <c r="BE629" i="2"/>
  <c r="BE630" i="2"/>
  <c r="BE631" i="2"/>
  <c r="BE632" i="2"/>
  <c r="BE633" i="2"/>
  <c r="BE634" i="2"/>
  <c r="BE635" i="2"/>
  <c r="BE636" i="2"/>
  <c r="BE637" i="2"/>
  <c r="BE639" i="2"/>
  <c r="BE640" i="2"/>
  <c r="BE641" i="2"/>
  <c r="BE642" i="2"/>
  <c r="BE643" i="2"/>
  <c r="BE644" i="2"/>
  <c r="BE645" i="2"/>
  <c r="BE646" i="2"/>
  <c r="BE647" i="2"/>
  <c r="BE648" i="2"/>
  <c r="BE649" i="2"/>
  <c r="BE650" i="2"/>
  <c r="BE651" i="2"/>
  <c r="BE652" i="2"/>
  <c r="BE653" i="2"/>
  <c r="BE654" i="2"/>
  <c r="BE655" i="2"/>
  <c r="BE656" i="2"/>
  <c r="BE657" i="2"/>
  <c r="BE658" i="2"/>
  <c r="BE659" i="2"/>
  <c r="BE660" i="2"/>
  <c r="BE661" i="2"/>
  <c r="BE662" i="2"/>
  <c r="BE663" i="2"/>
  <c r="BE664" i="2"/>
  <c r="BE665" i="2"/>
  <c r="BE666" i="2"/>
  <c r="BE667" i="2"/>
  <c r="BE668" i="2"/>
  <c r="BE669" i="2"/>
  <c r="BE670" i="2"/>
  <c r="BE671" i="2"/>
  <c r="BE672" i="2"/>
  <c r="BE673" i="2"/>
  <c r="BE674" i="2"/>
  <c r="BE675" i="2"/>
  <c r="BE676" i="2"/>
  <c r="BE677" i="2"/>
  <c r="BE678" i="2"/>
  <c r="BE679" i="2"/>
  <c r="BE680" i="2"/>
  <c r="BE681" i="2"/>
  <c r="BE682" i="2"/>
  <c r="BE683" i="2"/>
  <c r="BE684" i="2"/>
  <c r="BE685" i="2"/>
  <c r="BE686" i="2"/>
  <c r="BE687" i="2"/>
  <c r="BE688" i="2"/>
  <c r="BE689" i="2"/>
  <c r="BE691" i="2"/>
  <c r="BE692" i="2"/>
  <c r="BE693" i="2"/>
  <c r="BE694" i="2"/>
  <c r="BE695" i="2"/>
  <c r="BE696" i="2"/>
  <c r="BE697" i="2"/>
  <c r="BE698" i="2"/>
  <c r="BE699" i="2"/>
  <c r="BE700" i="2"/>
  <c r="BE701" i="2"/>
  <c r="BE702" i="2"/>
  <c r="BE703" i="2"/>
  <c r="BE704" i="2"/>
  <c r="BE705" i="2"/>
  <c r="BE706" i="2"/>
  <c r="BE707" i="2"/>
  <c r="BE708" i="2"/>
  <c r="BE709" i="2"/>
  <c r="BE710" i="2"/>
  <c r="BE711" i="2"/>
  <c r="BE712" i="2"/>
  <c r="BE713" i="2"/>
  <c r="BE714" i="2"/>
  <c r="BE715" i="2"/>
  <c r="BE716" i="2"/>
  <c r="BE717" i="2"/>
  <c r="BE718" i="2"/>
  <c r="BE719" i="2"/>
  <c r="BE720" i="2"/>
  <c r="BE721" i="2"/>
  <c r="BE722" i="2"/>
  <c r="BE723" i="2"/>
  <c r="BE724" i="2"/>
  <c r="BE726" i="2"/>
  <c r="BE727" i="2"/>
  <c r="BE728" i="2"/>
  <c r="BE729" i="2"/>
  <c r="BE730" i="2"/>
  <c r="BE731" i="2"/>
  <c r="BE732" i="2"/>
  <c r="BE733" i="2"/>
  <c r="BE734" i="2"/>
  <c r="BE736" i="2"/>
  <c r="BE737" i="2"/>
  <c r="BE738" i="2"/>
  <c r="BE739" i="2"/>
  <c r="BE740" i="2"/>
  <c r="BE741" i="2"/>
  <c r="BE742" i="2"/>
  <c r="BE743" i="2"/>
  <c r="BE744" i="2"/>
  <c r="BE745" i="2"/>
  <c r="BE746" i="2"/>
  <c r="BE747" i="2"/>
  <c r="BE748" i="2"/>
  <c r="BE749" i="2"/>
  <c r="BE750" i="2"/>
  <c r="BE751" i="2"/>
  <c r="BE752" i="2"/>
  <c r="BE753" i="2"/>
  <c r="BE754" i="2"/>
  <c r="BE755" i="2"/>
  <c r="BE756" i="2"/>
  <c r="BE757" i="2"/>
  <c r="BE758" i="2"/>
  <c r="BE759" i="2"/>
  <c r="BE760" i="2"/>
  <c r="BE761" i="2"/>
  <c r="BE762" i="2"/>
  <c r="BE763" i="2"/>
  <c r="BE764" i="2"/>
  <c r="BE765" i="2"/>
  <c r="BE766" i="2"/>
  <c r="BE767" i="2"/>
  <c r="BE768" i="2"/>
  <c r="BE769" i="2"/>
  <c r="BE770" i="2"/>
  <c r="BE771" i="2"/>
  <c r="BE772" i="2"/>
  <c r="BE773" i="2"/>
  <c r="BE774" i="2"/>
  <c r="BE775" i="2"/>
  <c r="BE776" i="2"/>
  <c r="BE777" i="2"/>
  <c r="BE778" i="2"/>
  <c r="BE779" i="2"/>
  <c r="BE780" i="2"/>
  <c r="BE781" i="2"/>
  <c r="BE782" i="2"/>
  <c r="BE783" i="2"/>
  <c r="BE784" i="2"/>
  <c r="BE785" i="2"/>
  <c r="BE786" i="2"/>
  <c r="BE787" i="2"/>
  <c r="BE788" i="2"/>
  <c r="BE789" i="2"/>
  <c r="BE790" i="2"/>
  <c r="BE791" i="2"/>
  <c r="BE792" i="2"/>
  <c r="BE793" i="2"/>
  <c r="BE794" i="2"/>
  <c r="BE795" i="2"/>
  <c r="BE796" i="2"/>
  <c r="BE797" i="2"/>
  <c r="BE799" i="2"/>
  <c r="BE800" i="2"/>
  <c r="BE801" i="2"/>
  <c r="BE802" i="2"/>
  <c r="BE803" i="2"/>
  <c r="BE804" i="2"/>
  <c r="BE805" i="2"/>
  <c r="BE806" i="2"/>
  <c r="BE807" i="2"/>
  <c r="BE808" i="2"/>
  <c r="BE809" i="2"/>
  <c r="BE810" i="2"/>
  <c r="BE811" i="2"/>
  <c r="BE812" i="2"/>
  <c r="BE813" i="2"/>
  <c r="BE814" i="2"/>
  <c r="BE815" i="2"/>
  <c r="BE816" i="2"/>
  <c r="BE817" i="2"/>
  <c r="BE818" i="2"/>
  <c r="BE819" i="2"/>
  <c r="BE820" i="2"/>
  <c r="BE821" i="2"/>
  <c r="BE822" i="2"/>
  <c r="BE823" i="2"/>
  <c r="BE824" i="2"/>
  <c r="BE825" i="2"/>
  <c r="BE826" i="2"/>
  <c r="BE827" i="2"/>
  <c r="BE829" i="2"/>
  <c r="BE831" i="2"/>
  <c r="BE832" i="2"/>
  <c r="BE833" i="2"/>
  <c r="BE834" i="2"/>
  <c r="BE836" i="2"/>
  <c r="BE837" i="2"/>
  <c r="BE838" i="2"/>
  <c r="BE839" i="2"/>
  <c r="BE840" i="2"/>
  <c r="BE841" i="2"/>
  <c r="BE842" i="2"/>
  <c r="BE843" i="2"/>
  <c r="BE844" i="2"/>
  <c r="BE845" i="2"/>
  <c r="BE847" i="2"/>
  <c r="BE848" i="2"/>
  <c r="BE849" i="2"/>
  <c r="BE850" i="2"/>
  <c r="BE851" i="2"/>
  <c r="BE852" i="2"/>
  <c r="BE853" i="2"/>
  <c r="BE854" i="2"/>
  <c r="BE855" i="2"/>
  <c r="BE856" i="2"/>
  <c r="BE857" i="2"/>
  <c r="BE858" i="2"/>
  <c r="BE859" i="2"/>
  <c r="BE860" i="2"/>
  <c r="BE861" i="2"/>
  <c r="BE862" i="2"/>
  <c r="BE863" i="2"/>
  <c r="BE864" i="2"/>
  <c r="BE865" i="2"/>
  <c r="BE866" i="2"/>
  <c r="BE867" i="2"/>
  <c r="BE868" i="2"/>
  <c r="BE869" i="2"/>
  <c r="BE870" i="2"/>
  <c r="BE872" i="2"/>
  <c r="BE874" i="2"/>
  <c r="BE875" i="2"/>
  <c r="BE876" i="2"/>
  <c r="BE877" i="2"/>
  <c r="BE878" i="2"/>
  <c r="BE879" i="2"/>
  <c r="BE880" i="2"/>
  <c r="BE881" i="2"/>
  <c r="BE882" i="2"/>
  <c r="BE883" i="2"/>
  <c r="BE884" i="2"/>
  <c r="BE885" i="2"/>
  <c r="BE886" i="2"/>
  <c r="BE887" i="2"/>
  <c r="BE888" i="2"/>
  <c r="BE889" i="2"/>
  <c r="BE890" i="2"/>
  <c r="BE891" i="2"/>
  <c r="BE892" i="2"/>
  <c r="BE893" i="2"/>
  <c r="BE894" i="2"/>
  <c r="BE895" i="2"/>
  <c r="BE896" i="2"/>
  <c r="BE897" i="2"/>
  <c r="BE898" i="2"/>
  <c r="BE899" i="2"/>
  <c r="BE900" i="2"/>
  <c r="BE901" i="2"/>
  <c r="BE902" i="2"/>
  <c r="BE903" i="2"/>
  <c r="BE904" i="2"/>
  <c r="BE905" i="2"/>
  <c r="BE906" i="2"/>
  <c r="BE2" i="2"/>
  <c r="BF3" i="2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1" i="2"/>
  <c r="BF92" i="2"/>
  <c r="BF93" i="2"/>
  <c r="BF94" i="2"/>
  <c r="BF95" i="2"/>
  <c r="BF97" i="2"/>
  <c r="BF99" i="2"/>
  <c r="BF100" i="2"/>
  <c r="BF102" i="2"/>
  <c r="BF103" i="2"/>
  <c r="BF104" i="2"/>
  <c r="BF105" i="2"/>
  <c r="BF106" i="2"/>
  <c r="BF108" i="2"/>
  <c r="BF109" i="2"/>
  <c r="BF110" i="2"/>
  <c r="BF111" i="2"/>
  <c r="BF112" i="2"/>
  <c r="BF113" i="2"/>
  <c r="BF114" i="2"/>
  <c r="BF115" i="2"/>
  <c r="BF116" i="2"/>
  <c r="BF117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8" i="2"/>
  <c r="BF299" i="2"/>
  <c r="BF300" i="2"/>
  <c r="BF301" i="2"/>
  <c r="BF302" i="2"/>
  <c r="BF303" i="2"/>
  <c r="BF304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3" i="2"/>
  <c r="BF334" i="2"/>
  <c r="BF335" i="2"/>
  <c r="BF336" i="2"/>
  <c r="BF337" i="2"/>
  <c r="BF338" i="2"/>
  <c r="BF339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6" i="2"/>
  <c r="BF407" i="2"/>
  <c r="BF408" i="2"/>
  <c r="BF409" i="2"/>
  <c r="BF410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5" i="2"/>
  <c r="BF456" i="2"/>
  <c r="BF457" i="2"/>
  <c r="BF458" i="2"/>
  <c r="BF459" i="2"/>
  <c r="BF460" i="2"/>
  <c r="BF461" i="2"/>
  <c r="BF463" i="2"/>
  <c r="BF464" i="2"/>
  <c r="BF465" i="2"/>
  <c r="BF466" i="2"/>
  <c r="BF467" i="2"/>
  <c r="BF468" i="2"/>
  <c r="BF469" i="2"/>
  <c r="BF470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4" i="2"/>
  <c r="BF535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2" i="2"/>
  <c r="BF573" i="2"/>
  <c r="BF574" i="2"/>
  <c r="BF575" i="2"/>
  <c r="BF576" i="2"/>
  <c r="BF577" i="2"/>
  <c r="BF578" i="2"/>
  <c r="BF579" i="2"/>
  <c r="BF581" i="2"/>
  <c r="BF582" i="2"/>
  <c r="BF583" i="2"/>
  <c r="BF584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2" i="2"/>
  <c r="BF643" i="2"/>
  <c r="BF644" i="2"/>
  <c r="BF645" i="2"/>
  <c r="BF646" i="2"/>
  <c r="BF647" i="2"/>
  <c r="BF648" i="2"/>
  <c r="BF649" i="2"/>
  <c r="BF650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3" i="2"/>
  <c r="BF834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50" i="2"/>
  <c r="BF851" i="2"/>
  <c r="BF852" i="2"/>
  <c r="BF853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2" i="2"/>
  <c r="BA3451" i="1"/>
  <c r="BB3451" i="1" s="1"/>
  <c r="BA3325" i="1"/>
  <c r="BB3325" i="1" s="1"/>
  <c r="BA2600" i="1"/>
  <c r="BB2600" i="1" s="1"/>
  <c r="BA2766" i="1"/>
  <c r="BB2766" i="1" s="1"/>
  <c r="BA2767" i="1"/>
  <c r="BB2767" i="1" s="1"/>
  <c r="BA2768" i="1"/>
  <c r="BB2768" i="1" s="1"/>
  <c r="BA2769" i="1"/>
  <c r="BB2769" i="1" s="1"/>
  <c r="BA2770" i="1"/>
  <c r="BB2770" i="1" s="1"/>
  <c r="BA2771" i="1"/>
  <c r="BB2771" i="1" s="1"/>
  <c r="BA2772" i="1"/>
  <c r="BB2772" i="1" s="1"/>
  <c r="BA2773" i="1"/>
  <c r="BB2773" i="1" s="1"/>
  <c r="BA2774" i="1"/>
  <c r="BB2774" i="1" s="1"/>
  <c r="BA2775" i="1"/>
  <c r="BB2775" i="1" s="1"/>
  <c r="BA2776" i="1"/>
  <c r="BB2776" i="1" s="1"/>
  <c r="BA2777" i="1"/>
  <c r="BB2777" i="1" s="1"/>
  <c r="BA2778" i="1"/>
  <c r="BB2778" i="1" s="1"/>
  <c r="BA2779" i="1"/>
  <c r="BB2779" i="1" s="1"/>
  <c r="BA2780" i="1"/>
  <c r="BB2780" i="1" s="1"/>
  <c r="BA2781" i="1"/>
  <c r="BB2781" i="1" s="1"/>
  <c r="BA2782" i="1"/>
  <c r="BB2782" i="1" s="1"/>
  <c r="BA2783" i="1"/>
  <c r="BB2783" i="1" s="1"/>
  <c r="BA2784" i="1"/>
  <c r="BB2784" i="1" s="1"/>
  <c r="BA2785" i="1"/>
  <c r="BB2785" i="1" s="1"/>
  <c r="BA2786" i="1"/>
  <c r="BB2786" i="1" s="1"/>
  <c r="BA2787" i="1"/>
  <c r="BB2787" i="1" s="1"/>
  <c r="BA2788" i="1"/>
  <c r="BB2788" i="1" s="1"/>
  <c r="BA2789" i="1"/>
  <c r="BB2789" i="1" s="1"/>
  <c r="BA2790" i="1"/>
  <c r="BB2790" i="1" s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601" i="1"/>
  <c r="BB2601" i="1" s="1"/>
  <c r="BA2602" i="1"/>
  <c r="BB2602" i="1" s="1"/>
  <c r="BA2603" i="1"/>
  <c r="BB2603" i="1" s="1"/>
  <c r="BA2604" i="1"/>
  <c r="BB2604" i="1" s="1"/>
  <c r="BA2605" i="1"/>
  <c r="BB2605" i="1" s="1"/>
  <c r="BA2606" i="1"/>
  <c r="BB2606" i="1" s="1"/>
  <c r="BA2607" i="1"/>
  <c r="BB2607" i="1" s="1"/>
  <c r="BA2608" i="1"/>
  <c r="BB2608" i="1" s="1"/>
  <c r="BA2609" i="1"/>
  <c r="BB2609" i="1" s="1"/>
  <c r="BA2610" i="1"/>
  <c r="BB2610" i="1" s="1"/>
  <c r="BA2611" i="1"/>
  <c r="BB2611" i="1" s="1"/>
  <c r="BA2612" i="1"/>
  <c r="BB2612" i="1" s="1"/>
  <c r="BA2613" i="1"/>
  <c r="BB2613" i="1" s="1"/>
  <c r="BA2614" i="1"/>
  <c r="BB2614" i="1" s="1"/>
  <c r="BA2615" i="1"/>
  <c r="BB2615" i="1" s="1"/>
  <c r="BA2616" i="1"/>
  <c r="BB2616" i="1" s="1"/>
  <c r="BA2617" i="1"/>
  <c r="BB2617" i="1" s="1"/>
  <c r="BA2618" i="1"/>
  <c r="BB2618" i="1" s="1"/>
  <c r="BA2619" i="1"/>
  <c r="BB2619" i="1" s="1"/>
  <c r="BA2620" i="1"/>
  <c r="BB2620" i="1" s="1"/>
  <c r="BA2621" i="1"/>
  <c r="BB2621" i="1" s="1"/>
  <c r="BA2622" i="1"/>
  <c r="BB2622" i="1" s="1"/>
  <c r="BA2623" i="1"/>
  <c r="BB2623" i="1" s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432" i="1"/>
  <c r="BB2432" i="1" s="1"/>
  <c r="BA2433" i="1"/>
  <c r="BB2433" i="1" s="1"/>
  <c r="BA2434" i="1"/>
  <c r="BB2434" i="1" s="1"/>
  <c r="BA2435" i="1"/>
  <c r="BB2435" i="1" s="1"/>
  <c r="BA2436" i="1"/>
  <c r="BB2436" i="1" s="1"/>
  <c r="BA2437" i="1"/>
  <c r="BB2437" i="1" s="1"/>
  <c r="BA2438" i="1"/>
  <c r="BB2438" i="1" s="1"/>
  <c r="BA2439" i="1"/>
  <c r="BB2439" i="1" s="1"/>
  <c r="BA2440" i="1"/>
  <c r="BB2440" i="1" s="1"/>
  <c r="BA2441" i="1"/>
  <c r="BB2441" i="1" s="1"/>
  <c r="BA2442" i="1"/>
  <c r="BB2442" i="1" s="1"/>
  <c r="BA2443" i="1"/>
  <c r="BB2443" i="1" s="1"/>
  <c r="BA2444" i="1"/>
  <c r="BB2444" i="1" s="1"/>
  <c r="BA2445" i="1"/>
  <c r="BB2445" i="1" s="1"/>
  <c r="BA2446" i="1"/>
  <c r="BB2446" i="1" s="1"/>
  <c r="BA2447" i="1"/>
  <c r="BB2447" i="1" s="1"/>
  <c r="BA2448" i="1"/>
  <c r="BB2448" i="1" s="1"/>
  <c r="BA2449" i="1"/>
  <c r="BB2449" i="1" s="1"/>
  <c r="BA2450" i="1"/>
  <c r="BB2450" i="1" s="1"/>
  <c r="BA2451" i="1"/>
  <c r="BB2451" i="1" s="1"/>
  <c r="BA2452" i="1"/>
  <c r="BB2452" i="1" s="1"/>
  <c r="BA2453" i="1"/>
  <c r="BB2453" i="1" s="1"/>
  <c r="BA2454" i="1"/>
  <c r="BB2454" i="1" s="1"/>
  <c r="BA2455" i="1"/>
  <c r="BB2455" i="1" s="1"/>
  <c r="BA2456" i="1"/>
  <c r="BB2456" i="1" s="1"/>
  <c r="BA2457" i="1"/>
  <c r="BB2457" i="1" s="1"/>
  <c r="BA2458" i="1"/>
  <c r="BB2458" i="1" s="1"/>
  <c r="BA2459" i="1"/>
  <c r="BB2459" i="1" s="1"/>
  <c r="BA2460" i="1"/>
  <c r="BB2460" i="1" s="1"/>
  <c r="BA2461" i="1"/>
  <c r="BB2461" i="1" s="1"/>
  <c r="BA2462" i="1"/>
  <c r="BB2462" i="1" s="1"/>
  <c r="BA2463" i="1"/>
  <c r="BB2463" i="1" s="1"/>
  <c r="BA2464" i="1"/>
  <c r="BB2464" i="1" s="1"/>
  <c r="BA2465" i="1"/>
  <c r="BB2465" i="1" s="1"/>
  <c r="BA2466" i="1"/>
  <c r="BB2466" i="1" s="1"/>
  <c r="BA2467" i="1"/>
  <c r="BB2467" i="1" s="1"/>
  <c r="BA2468" i="1"/>
  <c r="BB2468" i="1" s="1"/>
  <c r="BA2469" i="1"/>
  <c r="BB2469" i="1" s="1"/>
  <c r="BA2470" i="1"/>
  <c r="BB2470" i="1" s="1"/>
  <c r="BA2471" i="1"/>
  <c r="BB2471" i="1" s="1"/>
  <c r="BA2472" i="1"/>
  <c r="BB2472" i="1" s="1"/>
  <c r="BA2473" i="1"/>
  <c r="BB2473" i="1" s="1"/>
  <c r="BA2474" i="1"/>
  <c r="BB2474" i="1" s="1"/>
  <c r="BA2475" i="1"/>
  <c r="BB2475" i="1" s="1"/>
  <c r="BA2476" i="1"/>
  <c r="BB2476" i="1" s="1"/>
  <c r="BA2477" i="1"/>
  <c r="BB2477" i="1" s="1"/>
  <c r="BA2478" i="1"/>
  <c r="BB2478" i="1" s="1"/>
  <c r="BA2479" i="1"/>
  <c r="BB2479" i="1" s="1"/>
  <c r="BA2480" i="1"/>
  <c r="BB2480" i="1" s="1"/>
  <c r="BA2481" i="1"/>
  <c r="BB2481" i="1" s="1"/>
  <c r="BA2482" i="1"/>
  <c r="BB2482" i="1" s="1"/>
  <c r="BA2483" i="1"/>
  <c r="BB2483" i="1" s="1"/>
  <c r="BA2484" i="1"/>
  <c r="BB2484" i="1" s="1"/>
  <c r="BA2485" i="1"/>
  <c r="BB2485" i="1" s="1"/>
  <c r="BA2486" i="1"/>
  <c r="BB2486" i="1" s="1"/>
  <c r="BA2487" i="1"/>
  <c r="BB2487" i="1" s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262" i="1"/>
  <c r="BB2262" i="1" s="1"/>
  <c r="BA2263" i="1"/>
  <c r="BB2263" i="1" s="1"/>
  <c r="BA2264" i="1"/>
  <c r="BB2264" i="1" s="1"/>
  <c r="BA2265" i="1"/>
  <c r="BB2265" i="1" s="1"/>
  <c r="BA2266" i="1"/>
  <c r="BB2266" i="1" s="1"/>
  <c r="BA2267" i="1"/>
  <c r="BB2267" i="1" s="1"/>
  <c r="BA2268" i="1"/>
  <c r="BB2268" i="1" s="1"/>
  <c r="BA2269" i="1"/>
  <c r="BB2269" i="1" s="1"/>
  <c r="BA2270" i="1"/>
  <c r="BB2270" i="1" s="1"/>
  <c r="BA2271" i="1"/>
  <c r="BB2271" i="1" s="1"/>
  <c r="BA2272" i="1"/>
  <c r="BB2272" i="1" s="1"/>
  <c r="BA2273" i="1"/>
  <c r="BB2273" i="1" s="1"/>
  <c r="BA2274" i="1"/>
  <c r="BB2274" i="1" s="1"/>
  <c r="BA2275" i="1"/>
  <c r="BB2275" i="1" s="1"/>
  <c r="BA2276" i="1"/>
  <c r="BB2276" i="1" s="1"/>
  <c r="BA2277" i="1"/>
  <c r="BB2277" i="1" s="1"/>
  <c r="BA2278" i="1"/>
  <c r="BB2278" i="1" s="1"/>
  <c r="BA2279" i="1"/>
  <c r="BB2279" i="1" s="1"/>
  <c r="BA2280" i="1"/>
  <c r="BB2280" i="1" s="1"/>
  <c r="BA2281" i="1"/>
  <c r="BB2281" i="1" s="1"/>
  <c r="BA2282" i="1"/>
  <c r="BB2282" i="1" s="1"/>
  <c r="BA2283" i="1"/>
  <c r="BB2283" i="1" s="1"/>
  <c r="BA2284" i="1"/>
  <c r="BB2284" i="1" s="1"/>
  <c r="BA2285" i="1"/>
  <c r="BB2285" i="1" s="1"/>
  <c r="BA2286" i="1"/>
  <c r="BB2286" i="1" s="1"/>
  <c r="BA2287" i="1"/>
  <c r="BB2287" i="1" s="1"/>
  <c r="BA2288" i="1"/>
  <c r="BB2288" i="1" s="1"/>
  <c r="BA2289" i="1"/>
  <c r="BB2289" i="1" s="1"/>
  <c r="BA2290" i="1"/>
  <c r="BB2290" i="1" s="1"/>
  <c r="BA2291" i="1"/>
  <c r="BB2291" i="1" s="1"/>
  <c r="BA2292" i="1"/>
  <c r="BB2292" i="1" s="1"/>
  <c r="BA2293" i="1"/>
  <c r="BB2293" i="1" s="1"/>
  <c r="BA2294" i="1"/>
  <c r="BB2294" i="1" s="1"/>
  <c r="BA2295" i="1"/>
  <c r="BB2295" i="1" s="1"/>
  <c r="BA2296" i="1"/>
  <c r="BB2296" i="1" s="1"/>
  <c r="BA2297" i="1"/>
  <c r="BB2297" i="1" s="1"/>
  <c r="BA2298" i="1"/>
  <c r="BB2298" i="1" s="1"/>
  <c r="BA2299" i="1"/>
  <c r="BB2299" i="1" s="1"/>
  <c r="BA2300" i="1"/>
  <c r="BB2300" i="1" s="1"/>
  <c r="BA2301" i="1"/>
  <c r="BB2301" i="1" s="1"/>
  <c r="BA2302" i="1"/>
  <c r="BB2302" i="1" s="1"/>
  <c r="BA2303" i="1"/>
  <c r="BB2303" i="1" s="1"/>
  <c r="BA2304" i="1"/>
  <c r="BB2304" i="1" s="1"/>
  <c r="BA2305" i="1"/>
  <c r="BB2305" i="1" s="1"/>
  <c r="BA2306" i="1"/>
  <c r="BB2306" i="1" s="1"/>
  <c r="BA2307" i="1"/>
  <c r="BB2307" i="1" s="1"/>
  <c r="BA2308" i="1"/>
  <c r="BB2308" i="1" s="1"/>
  <c r="BA2309" i="1"/>
  <c r="BB2309" i="1" s="1"/>
  <c r="BA2310" i="1"/>
  <c r="BB2310" i="1" s="1"/>
  <c r="BA2311" i="1"/>
  <c r="BB2311" i="1" s="1"/>
  <c r="BA2312" i="1"/>
  <c r="BB2312" i="1" s="1"/>
  <c r="BA2313" i="1"/>
  <c r="BB2313" i="1" s="1"/>
  <c r="BA2314" i="1"/>
  <c r="BB2314" i="1" s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096" i="1"/>
  <c r="BC2095" i="1" s="1"/>
  <c r="BA2097" i="1"/>
  <c r="BB2097" i="1" s="1"/>
  <c r="BA2098" i="1"/>
  <c r="BB2098" i="1" s="1"/>
  <c r="BA2099" i="1"/>
  <c r="BB2099" i="1" s="1"/>
  <c r="BA2100" i="1"/>
  <c r="BB2100" i="1" s="1"/>
  <c r="BA2101" i="1"/>
  <c r="BB2101" i="1" s="1"/>
  <c r="BA2102" i="1"/>
  <c r="BB2102" i="1" s="1"/>
  <c r="BA2103" i="1"/>
  <c r="BB2103" i="1" s="1"/>
  <c r="BA2104" i="1"/>
  <c r="BB2104" i="1" s="1"/>
  <c r="BA2105" i="1"/>
  <c r="BB2105" i="1" s="1"/>
  <c r="BA2106" i="1"/>
  <c r="BB2106" i="1" s="1"/>
  <c r="BA2107" i="1"/>
  <c r="BB2107" i="1" s="1"/>
  <c r="BA2108" i="1"/>
  <c r="BB2108" i="1" s="1"/>
  <c r="BA2109" i="1"/>
  <c r="BB2109" i="1" s="1"/>
  <c r="BA2110" i="1"/>
  <c r="BB2110" i="1" s="1"/>
  <c r="BA2111" i="1"/>
  <c r="BB2111" i="1" s="1"/>
  <c r="BA2112" i="1"/>
  <c r="BB2112" i="1" s="1"/>
  <c r="BA2113" i="1"/>
  <c r="BB2113" i="1" s="1"/>
  <c r="BA2114" i="1"/>
  <c r="BB2114" i="1" s="1"/>
  <c r="BA2115" i="1"/>
  <c r="BB2115" i="1" s="1"/>
  <c r="BA2116" i="1"/>
  <c r="BB2116" i="1" s="1"/>
  <c r="BA2117" i="1"/>
  <c r="BB2117" i="1" s="1"/>
  <c r="BA2118" i="1"/>
  <c r="BB2118" i="1" s="1"/>
  <c r="BA2119" i="1"/>
  <c r="BB2119" i="1" s="1"/>
  <c r="BA2120" i="1"/>
  <c r="BB2120" i="1" s="1"/>
  <c r="BA2121" i="1"/>
  <c r="BB2121" i="1" s="1"/>
  <c r="BA2122" i="1"/>
  <c r="BB2122" i="1" s="1"/>
  <c r="BA2123" i="1"/>
  <c r="BB2123" i="1" s="1"/>
  <c r="BA2124" i="1"/>
  <c r="BB2124" i="1" s="1"/>
  <c r="BA2125" i="1"/>
  <c r="BB2125" i="1" s="1"/>
  <c r="BA2126" i="1"/>
  <c r="BB2126" i="1" s="1"/>
  <c r="BA2127" i="1"/>
  <c r="BB2127" i="1" s="1"/>
  <c r="BA2128" i="1"/>
  <c r="BB2128" i="1" s="1"/>
  <c r="BA2129" i="1"/>
  <c r="BB2129" i="1" s="1"/>
  <c r="BA2130" i="1"/>
  <c r="BB2130" i="1" s="1"/>
  <c r="BA2131" i="1"/>
  <c r="BB2131" i="1" s="1"/>
  <c r="BA2132" i="1"/>
  <c r="BB2132" i="1" s="1"/>
  <c r="BA2133" i="1"/>
  <c r="BB2133" i="1" s="1"/>
  <c r="BA2134" i="1"/>
  <c r="BB2134" i="1" s="1"/>
  <c r="BA2135" i="1"/>
  <c r="BB2135" i="1" s="1"/>
  <c r="BA2136" i="1"/>
  <c r="BB2136" i="1" s="1"/>
  <c r="BA2137" i="1"/>
  <c r="BB2137" i="1" s="1"/>
  <c r="BA2138" i="1"/>
  <c r="BB2138" i="1" s="1"/>
  <c r="BA2139" i="1"/>
  <c r="BB2139" i="1" s="1"/>
  <c r="BA2140" i="1"/>
  <c r="BB2140" i="1" s="1"/>
  <c r="BA2141" i="1"/>
  <c r="BB2141" i="1" s="1"/>
  <c r="BA2142" i="1"/>
  <c r="BB2142" i="1" s="1"/>
  <c r="BA2143" i="1"/>
  <c r="BB2143" i="1" s="1"/>
  <c r="BA2144" i="1"/>
  <c r="BB2144" i="1" s="1"/>
  <c r="BA2145" i="1"/>
  <c r="BB2145" i="1" s="1"/>
  <c r="BA2146" i="1"/>
  <c r="BB2146" i="1" s="1"/>
  <c r="BA2147" i="1"/>
  <c r="BB2147" i="1" s="1"/>
  <c r="BA2148" i="1"/>
  <c r="BB2148" i="1" s="1"/>
  <c r="BA2149" i="1"/>
  <c r="BB2149" i="1" s="1"/>
  <c r="BA2150" i="1"/>
  <c r="BB2150" i="1" s="1"/>
  <c r="BA2151" i="1"/>
  <c r="BB2151" i="1" s="1"/>
  <c r="BA2152" i="1"/>
  <c r="BB2152" i="1" s="1"/>
  <c r="BA2153" i="1"/>
  <c r="BB2153" i="1" s="1"/>
  <c r="BA2154" i="1"/>
  <c r="BB2154" i="1" s="1"/>
  <c r="BA2155" i="1"/>
  <c r="BB2155" i="1" s="1"/>
  <c r="BA2156" i="1"/>
  <c r="BB2156" i="1" s="1"/>
  <c r="BA2157" i="1"/>
  <c r="BB2157" i="1" s="1"/>
  <c r="BA2158" i="1"/>
  <c r="BB2158" i="1" s="1"/>
  <c r="BA2159" i="1"/>
  <c r="BB2159" i="1" s="1"/>
  <c r="BA2160" i="1"/>
  <c r="BB2160" i="1" s="1"/>
  <c r="BA2161" i="1"/>
  <c r="BB2161" i="1" s="1"/>
  <c r="BA2162" i="1"/>
  <c r="BB2162" i="1" s="1"/>
  <c r="BA2163" i="1"/>
  <c r="BB2163" i="1" s="1"/>
  <c r="BA2164" i="1"/>
  <c r="BB2164" i="1" s="1"/>
  <c r="BA2165" i="1"/>
  <c r="BB2165" i="1" s="1"/>
  <c r="BA2166" i="1"/>
  <c r="BB2166" i="1" s="1"/>
  <c r="BA2167" i="1"/>
  <c r="BB2167" i="1" s="1"/>
  <c r="BA2168" i="1"/>
  <c r="BB2168" i="1" s="1"/>
  <c r="BA2169" i="1"/>
  <c r="BB2169" i="1" s="1"/>
  <c r="BA2170" i="1"/>
  <c r="BB2170" i="1" s="1"/>
  <c r="BA2171" i="1"/>
  <c r="BB2171" i="1" s="1"/>
  <c r="BA2172" i="1"/>
  <c r="BB2172" i="1" s="1"/>
  <c r="BA2173" i="1"/>
  <c r="BB2173" i="1" s="1"/>
  <c r="BA2174" i="1"/>
  <c r="BB2174" i="1" s="1"/>
  <c r="BA2175" i="1"/>
  <c r="BB2175" i="1" s="1"/>
  <c r="BA2176" i="1"/>
  <c r="BB2176" i="1" s="1"/>
  <c r="BA2177" i="1"/>
  <c r="BB2177" i="1" s="1"/>
  <c r="BA2178" i="1"/>
  <c r="BB2178" i="1" s="1"/>
  <c r="BA2179" i="1"/>
  <c r="BB2179" i="1" s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1922" i="1"/>
  <c r="BB1922" i="1" s="1"/>
  <c r="BA1923" i="1"/>
  <c r="BB1923" i="1" s="1"/>
  <c r="BA1924" i="1"/>
  <c r="BB1924" i="1" s="1"/>
  <c r="BA1925" i="1"/>
  <c r="BB1925" i="1" s="1"/>
  <c r="BA1926" i="1"/>
  <c r="BB1926" i="1" s="1"/>
  <c r="BA1927" i="1"/>
  <c r="BB1927" i="1" s="1"/>
  <c r="BA1928" i="1"/>
  <c r="BB1928" i="1" s="1"/>
  <c r="BA1929" i="1"/>
  <c r="BB1929" i="1" s="1"/>
  <c r="BA1930" i="1"/>
  <c r="BB1930" i="1" s="1"/>
  <c r="BA1931" i="1"/>
  <c r="BB1931" i="1" s="1"/>
  <c r="BA1932" i="1"/>
  <c r="BB1932" i="1" s="1"/>
  <c r="BA1933" i="1"/>
  <c r="BB1933" i="1" s="1"/>
  <c r="BA1934" i="1"/>
  <c r="BB1934" i="1" s="1"/>
  <c r="BA1935" i="1"/>
  <c r="BB1935" i="1" s="1"/>
  <c r="BA1936" i="1"/>
  <c r="BB1936" i="1" s="1"/>
  <c r="BA1937" i="1"/>
  <c r="BB1937" i="1" s="1"/>
  <c r="BA1938" i="1"/>
  <c r="BB1938" i="1" s="1"/>
  <c r="BA1939" i="1"/>
  <c r="BB1939" i="1" s="1"/>
  <c r="BA1940" i="1"/>
  <c r="BB1940" i="1" s="1"/>
  <c r="BA1941" i="1"/>
  <c r="BB1941" i="1" s="1"/>
  <c r="BA1942" i="1"/>
  <c r="BB1942" i="1" s="1"/>
  <c r="BA1943" i="1"/>
  <c r="BB1943" i="1" s="1"/>
  <c r="BA1944" i="1"/>
  <c r="BB1944" i="1" s="1"/>
  <c r="BA1945" i="1"/>
  <c r="BB1945" i="1" s="1"/>
  <c r="BA1946" i="1"/>
  <c r="BB1946" i="1" s="1"/>
  <c r="BA1947" i="1"/>
  <c r="BB1947" i="1" s="1"/>
  <c r="BA1948" i="1"/>
  <c r="BB1948" i="1" s="1"/>
  <c r="BA1949" i="1"/>
  <c r="BB1949" i="1" s="1"/>
  <c r="BA1950" i="1"/>
  <c r="BB1950" i="1" s="1"/>
  <c r="BA1951" i="1"/>
  <c r="BB1951" i="1" s="1"/>
  <c r="BA1952" i="1"/>
  <c r="BB1952" i="1" s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62" i="1"/>
  <c r="BA1752" i="1"/>
  <c r="BB1752" i="1" s="1"/>
  <c r="BA1753" i="1"/>
  <c r="BB1753" i="1" s="1"/>
  <c r="BA1754" i="1"/>
  <c r="BB1754" i="1" s="1"/>
  <c r="BA1755" i="1"/>
  <c r="BB1755" i="1" s="1"/>
  <c r="BA1756" i="1"/>
  <c r="BB1756" i="1" s="1"/>
  <c r="BA1757" i="1"/>
  <c r="BB1757" i="1" s="1"/>
  <c r="BA1758" i="1"/>
  <c r="BB1758" i="1" s="1"/>
  <c r="BA1759" i="1"/>
  <c r="BB1759" i="1" s="1"/>
  <c r="BA1760" i="1"/>
  <c r="BB1760" i="1" s="1"/>
  <c r="BA1761" i="1"/>
  <c r="BB1761" i="1" s="1"/>
  <c r="BA1762" i="1"/>
  <c r="BB1762" i="1" s="1"/>
  <c r="BA1763" i="1"/>
  <c r="BB1763" i="1" s="1"/>
  <c r="BA1764" i="1"/>
  <c r="BB1764" i="1" s="1"/>
  <c r="BA1765" i="1"/>
  <c r="BB1765" i="1" s="1"/>
  <c r="BA1766" i="1"/>
  <c r="BB1766" i="1" s="1"/>
  <c r="BA1767" i="1"/>
  <c r="BB1767" i="1" s="1"/>
  <c r="BA1768" i="1"/>
  <c r="BB1768" i="1" s="1"/>
  <c r="BA1769" i="1"/>
  <c r="BB1769" i="1" s="1"/>
  <c r="BA1770" i="1"/>
  <c r="BB1770" i="1" s="1"/>
  <c r="BA1771" i="1"/>
  <c r="BB1771" i="1" s="1"/>
  <c r="BA1772" i="1"/>
  <c r="BB1772" i="1" s="1"/>
  <c r="BA1773" i="1"/>
  <c r="BB1773" i="1" s="1"/>
  <c r="BA1774" i="1"/>
  <c r="BB1774" i="1" s="1"/>
  <c r="BA1775" i="1"/>
  <c r="BB1775" i="1" s="1"/>
  <c r="BA1776" i="1"/>
  <c r="BB1776" i="1" s="1"/>
  <c r="BA1777" i="1"/>
  <c r="BB1777" i="1" s="1"/>
  <c r="BA1778" i="1"/>
  <c r="BB1778" i="1" s="1"/>
  <c r="BA1779" i="1"/>
  <c r="BB1779" i="1" s="1"/>
  <c r="BA1780" i="1"/>
  <c r="BB1780" i="1" s="1"/>
  <c r="BA1781" i="1"/>
  <c r="BB1781" i="1" s="1"/>
  <c r="BA1782" i="1"/>
  <c r="BB1782" i="1" s="1"/>
  <c r="BA1783" i="1"/>
  <c r="BB1783" i="1" s="1"/>
  <c r="BA1784" i="1"/>
  <c r="BB1784" i="1" s="1"/>
  <c r="BA1785" i="1"/>
  <c r="BB1785" i="1" s="1"/>
  <c r="BA1786" i="1"/>
  <c r="BB1786" i="1" s="1"/>
  <c r="BA1787" i="1"/>
  <c r="BB1787" i="1" s="1"/>
  <c r="BA1788" i="1"/>
  <c r="BB1788" i="1" s="1"/>
  <c r="BA1789" i="1"/>
  <c r="BB1789" i="1" s="1"/>
  <c r="BA1790" i="1"/>
  <c r="BB1790" i="1" s="1"/>
  <c r="BA1791" i="1"/>
  <c r="BB1791" i="1" s="1"/>
  <c r="BA1792" i="1"/>
  <c r="BB1792" i="1" s="1"/>
  <c r="BA1793" i="1"/>
  <c r="BB1793" i="1" s="1"/>
  <c r="BA1794" i="1"/>
  <c r="BB1794" i="1" s="1"/>
  <c r="BA1795" i="1"/>
  <c r="BB1795" i="1" s="1"/>
  <c r="BA1796" i="1"/>
  <c r="BB1796" i="1" s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583" i="1"/>
  <c r="BB1583" i="1" s="1"/>
  <c r="BA1584" i="1"/>
  <c r="BB1584" i="1" s="1"/>
  <c r="BA1585" i="1"/>
  <c r="BB1585" i="1" s="1"/>
  <c r="BA1586" i="1"/>
  <c r="BB1586" i="1" s="1"/>
  <c r="BA1587" i="1"/>
  <c r="BB1587" i="1" s="1"/>
  <c r="BA1588" i="1"/>
  <c r="BB1588" i="1" s="1"/>
  <c r="BA1589" i="1"/>
  <c r="BB1589" i="1" s="1"/>
  <c r="BA1590" i="1"/>
  <c r="BB1590" i="1" s="1"/>
  <c r="BA1591" i="1"/>
  <c r="BB1591" i="1" s="1"/>
  <c r="BA1592" i="1"/>
  <c r="BB1592" i="1" s="1"/>
  <c r="BA1593" i="1"/>
  <c r="BB1593" i="1" s="1"/>
  <c r="BA1594" i="1"/>
  <c r="BB1594" i="1" s="1"/>
  <c r="BA1595" i="1"/>
  <c r="BB1595" i="1" s="1"/>
  <c r="BA1596" i="1"/>
  <c r="BB1596" i="1" s="1"/>
  <c r="BA1597" i="1"/>
  <c r="BB1597" i="1" s="1"/>
  <c r="BA1598" i="1"/>
  <c r="BB1598" i="1" s="1"/>
  <c r="BA1599" i="1"/>
  <c r="BB1599" i="1" s="1"/>
  <c r="BA1600" i="1"/>
  <c r="BB1600" i="1" s="1"/>
  <c r="BA1601" i="1"/>
  <c r="BB1601" i="1" s="1"/>
  <c r="BA1602" i="1"/>
  <c r="BB1602" i="1" s="1"/>
  <c r="BA1603" i="1"/>
  <c r="BB1603" i="1" s="1"/>
  <c r="BA1604" i="1"/>
  <c r="BB1604" i="1" s="1"/>
  <c r="BA1605" i="1"/>
  <c r="BB1605" i="1" s="1"/>
  <c r="BA1606" i="1"/>
  <c r="BB1606" i="1" s="1"/>
  <c r="BA1607" i="1"/>
  <c r="BB1607" i="1" s="1"/>
  <c r="BA1608" i="1"/>
  <c r="BB1608" i="1" s="1"/>
  <c r="BA1609" i="1"/>
  <c r="BB1609" i="1" s="1"/>
  <c r="BA1610" i="1"/>
  <c r="BB1610" i="1" s="1"/>
  <c r="BA1611" i="1"/>
  <c r="BB1611" i="1" s="1"/>
  <c r="BA1612" i="1"/>
  <c r="BB1612" i="1" s="1"/>
  <c r="BA1613" i="1"/>
  <c r="BB1613" i="1" s="1"/>
  <c r="BA1614" i="1"/>
  <c r="BB1614" i="1" s="1"/>
  <c r="BA1615" i="1"/>
  <c r="BB1615" i="1" s="1"/>
  <c r="BA1616" i="1"/>
  <c r="BB1616" i="1" s="1"/>
  <c r="BA1617" i="1"/>
  <c r="BB1617" i="1" s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413" i="1"/>
  <c r="BB1413" i="1" s="1"/>
  <c r="BA1414" i="1"/>
  <c r="BB1414" i="1" s="1"/>
  <c r="BA1415" i="1"/>
  <c r="BB1415" i="1" s="1"/>
  <c r="BA1416" i="1"/>
  <c r="BB1416" i="1" s="1"/>
  <c r="BA1417" i="1"/>
  <c r="BB1417" i="1" s="1"/>
  <c r="BA1418" i="1"/>
  <c r="BB1418" i="1" s="1"/>
  <c r="BA1419" i="1"/>
  <c r="BB1419" i="1" s="1"/>
  <c r="BA1420" i="1"/>
  <c r="BB1420" i="1" s="1"/>
  <c r="BA1421" i="1"/>
  <c r="BB1421" i="1" s="1"/>
  <c r="BA1422" i="1"/>
  <c r="BB1422" i="1" s="1"/>
  <c r="BA1423" i="1"/>
  <c r="BB1423" i="1" s="1"/>
  <c r="BA1424" i="1"/>
  <c r="BB1424" i="1" s="1"/>
  <c r="BA1425" i="1"/>
  <c r="BB1425" i="1" s="1"/>
  <c r="BA1426" i="1"/>
  <c r="BB1426" i="1" s="1"/>
  <c r="BA1427" i="1"/>
  <c r="BB1427" i="1" s="1"/>
  <c r="BA1428" i="1"/>
  <c r="BB1428" i="1" s="1"/>
  <c r="BA1429" i="1"/>
  <c r="BB1429" i="1" s="1"/>
  <c r="BA1430" i="1"/>
  <c r="BB1430" i="1" s="1"/>
  <c r="BA1431" i="1"/>
  <c r="BB1431" i="1" s="1"/>
  <c r="BA1432" i="1"/>
  <c r="BB1432" i="1" s="1"/>
  <c r="BA1433" i="1"/>
  <c r="BB1433" i="1" s="1"/>
  <c r="BA1434" i="1"/>
  <c r="BB1434" i="1" s="1"/>
  <c r="BA1435" i="1"/>
  <c r="BB1435" i="1" s="1"/>
  <c r="BA1436" i="1"/>
  <c r="BB1436" i="1" s="1"/>
  <c r="BA1437" i="1"/>
  <c r="BB1437" i="1" s="1"/>
  <c r="BA1438" i="1"/>
  <c r="BB1438" i="1" s="1"/>
  <c r="BA1439" i="1"/>
  <c r="BB1439" i="1" s="1"/>
  <c r="BA1440" i="1"/>
  <c r="BB1440" i="1" s="1"/>
  <c r="BA1441" i="1"/>
  <c r="BB1441" i="1" s="1"/>
  <c r="BA1442" i="1"/>
  <c r="BB1442" i="1" s="1"/>
  <c r="BA1443" i="1"/>
  <c r="BB1443" i="1" s="1"/>
  <c r="BA1444" i="1"/>
  <c r="BB1444" i="1" s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237" i="1"/>
  <c r="BB1237" i="1" s="1"/>
  <c r="BA1238" i="1"/>
  <c r="BB1238" i="1" s="1"/>
  <c r="BA1239" i="1"/>
  <c r="BB1239" i="1" s="1"/>
  <c r="BA1240" i="1"/>
  <c r="BB1240" i="1" s="1"/>
  <c r="BA1241" i="1"/>
  <c r="BB1241" i="1" s="1"/>
  <c r="BA1242" i="1"/>
  <c r="BB1242" i="1" s="1"/>
  <c r="BA1243" i="1"/>
  <c r="BB1243" i="1" s="1"/>
  <c r="BA1244" i="1"/>
  <c r="BB1244" i="1" s="1"/>
  <c r="BA1245" i="1"/>
  <c r="BB1245" i="1" s="1"/>
  <c r="BA1246" i="1"/>
  <c r="BB1246" i="1" s="1"/>
  <c r="BA1247" i="1"/>
  <c r="BB1247" i="1" s="1"/>
  <c r="BA1248" i="1"/>
  <c r="BB1248" i="1" s="1"/>
  <c r="BA1249" i="1"/>
  <c r="BB1249" i="1" s="1"/>
  <c r="BA1250" i="1"/>
  <c r="BB1250" i="1" s="1"/>
  <c r="BA1251" i="1"/>
  <c r="BB1251" i="1" s="1"/>
  <c r="BA1252" i="1"/>
  <c r="BB1252" i="1" s="1"/>
  <c r="BA1253" i="1"/>
  <c r="BB1253" i="1" s="1"/>
  <c r="BA1254" i="1"/>
  <c r="BB1254" i="1" s="1"/>
  <c r="BA1255" i="1"/>
  <c r="BB1255" i="1" s="1"/>
  <c r="BA1256" i="1"/>
  <c r="BB1256" i="1" s="1"/>
  <c r="BA1257" i="1"/>
  <c r="BB1257" i="1" s="1"/>
  <c r="BA1258" i="1"/>
  <c r="BB1258" i="1" s="1"/>
  <c r="BA1259" i="1"/>
  <c r="BB1259" i="1" s="1"/>
  <c r="BA1260" i="1"/>
  <c r="BB1260" i="1" s="1"/>
  <c r="BA1261" i="1"/>
  <c r="BB1261" i="1" s="1"/>
  <c r="BA1262" i="1"/>
  <c r="BB1262" i="1" s="1"/>
  <c r="BA1263" i="1"/>
  <c r="BB1263" i="1" s="1"/>
  <c r="BA1264" i="1"/>
  <c r="BB1264" i="1" s="1"/>
  <c r="BA1265" i="1"/>
  <c r="BB1265" i="1" s="1"/>
  <c r="BA1266" i="1"/>
  <c r="BB1266" i="1" s="1"/>
  <c r="BA1267" i="1"/>
  <c r="BB1267" i="1" s="1"/>
  <c r="BA1268" i="1"/>
  <c r="BB1268" i="1" s="1"/>
  <c r="BA1269" i="1"/>
  <c r="BB1269" i="1" s="1"/>
  <c r="BA1270" i="1"/>
  <c r="BB1270" i="1" s="1"/>
  <c r="BA1271" i="1"/>
  <c r="BB1271" i="1" s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3952" i="1"/>
  <c r="BB3952" i="1" s="1"/>
  <c r="BA3953" i="1"/>
  <c r="BB3953" i="1" s="1"/>
  <c r="BA3954" i="1"/>
  <c r="BB3954" i="1" s="1"/>
  <c r="BA3955" i="1"/>
  <c r="BB3955" i="1" s="1"/>
  <c r="BA3956" i="1"/>
  <c r="BB3956" i="1" s="1"/>
  <c r="BA3957" i="1"/>
  <c r="BB3957" i="1" s="1"/>
  <c r="BA3958" i="1"/>
  <c r="BB3958" i="1" s="1"/>
  <c r="BA3959" i="1"/>
  <c r="BB3959" i="1" s="1"/>
  <c r="BA3960" i="1"/>
  <c r="BB3960" i="1" s="1"/>
  <c r="BA3961" i="1"/>
  <c r="BB3961" i="1" s="1"/>
  <c r="BA3962" i="1"/>
  <c r="BB3962" i="1" s="1"/>
  <c r="BA3963" i="1"/>
  <c r="BB3963" i="1" s="1"/>
  <c r="BA3964" i="1"/>
  <c r="BB3964" i="1" s="1"/>
  <c r="BA3965" i="1"/>
  <c r="BB3965" i="1" s="1"/>
  <c r="BA3966" i="1"/>
  <c r="BB3966" i="1" s="1"/>
  <c r="BA3967" i="1"/>
  <c r="BB3967" i="1" s="1"/>
  <c r="BA3968" i="1"/>
  <c r="BB3968" i="1" s="1"/>
  <c r="BA3969" i="1"/>
  <c r="BB3969" i="1" s="1"/>
  <c r="BA3970" i="1"/>
  <c r="BB3970" i="1" s="1"/>
  <c r="BA3971" i="1"/>
  <c r="BB3971" i="1" s="1"/>
  <c r="BA3972" i="1"/>
  <c r="BB3972" i="1" s="1"/>
  <c r="BA3973" i="1"/>
  <c r="BB3973" i="1" s="1"/>
  <c r="BA3974" i="1"/>
  <c r="BB3974" i="1" s="1"/>
  <c r="BA3975" i="1"/>
  <c r="BB3975" i="1" s="1"/>
  <c r="BA3976" i="1"/>
  <c r="BB3976" i="1" s="1"/>
  <c r="BA3977" i="1"/>
  <c r="BB3977" i="1" s="1"/>
  <c r="BA3978" i="1"/>
  <c r="BB3978" i="1" s="1"/>
  <c r="BA3979" i="1"/>
  <c r="BB3979" i="1" s="1"/>
  <c r="BA3980" i="1"/>
  <c r="BB3980" i="1" s="1"/>
  <c r="BA3981" i="1"/>
  <c r="BB3981" i="1" s="1"/>
  <c r="BA3982" i="1"/>
  <c r="BB3982" i="1" s="1"/>
  <c r="BA3983" i="1"/>
  <c r="BB3983" i="1" s="1"/>
  <c r="BA3984" i="1"/>
  <c r="BB3984" i="1" s="1"/>
  <c r="BA3985" i="1"/>
  <c r="BB3985" i="1" s="1"/>
  <c r="BA3986" i="1"/>
  <c r="BB3986" i="1" s="1"/>
  <c r="BA3987" i="1"/>
  <c r="BB3987" i="1" s="1"/>
  <c r="BA3988" i="1"/>
  <c r="BB3988" i="1" s="1"/>
  <c r="BA3989" i="1"/>
  <c r="BB3989" i="1" s="1"/>
  <c r="BA3990" i="1"/>
  <c r="BB3990" i="1" s="1"/>
  <c r="BA3991" i="1"/>
  <c r="BB3991" i="1" s="1"/>
  <c r="BA3992" i="1"/>
  <c r="BB3992" i="1" s="1"/>
  <c r="BA3993" i="1"/>
  <c r="BB3993" i="1" s="1"/>
  <c r="BA3994" i="1"/>
  <c r="BB3994" i="1" s="1"/>
  <c r="BA3995" i="1"/>
  <c r="BB3995" i="1" s="1"/>
  <c r="BA3996" i="1"/>
  <c r="BB3996" i="1" s="1"/>
  <c r="BA3997" i="1"/>
  <c r="BB3997" i="1" s="1"/>
  <c r="BA3998" i="1"/>
  <c r="BB3998" i="1" s="1"/>
  <c r="BA3999" i="1"/>
  <c r="BB3999" i="1" s="1"/>
  <c r="BA4000" i="1"/>
  <c r="BB4000" i="1" s="1"/>
  <c r="BA4001" i="1"/>
  <c r="BB4001" i="1" s="1"/>
  <c r="BA4002" i="1"/>
  <c r="BB4002" i="1" s="1"/>
  <c r="BA4003" i="1"/>
  <c r="BB4003" i="1" s="1"/>
  <c r="BA4004" i="1"/>
  <c r="BB4004" i="1" s="1"/>
  <c r="BA4005" i="1"/>
  <c r="BB4005" i="1" s="1"/>
  <c r="BA4006" i="1"/>
  <c r="BB4006" i="1" s="1"/>
  <c r="BA4007" i="1"/>
  <c r="BB4007" i="1" s="1"/>
  <c r="BA4008" i="1"/>
  <c r="BB4008" i="1" s="1"/>
  <c r="BA4009" i="1"/>
  <c r="BB4009" i="1" s="1"/>
  <c r="BA4010" i="1"/>
  <c r="BB4010" i="1" s="1"/>
  <c r="BA4011" i="1"/>
  <c r="BB4011" i="1" s="1"/>
  <c r="BA4012" i="1"/>
  <c r="BB4012" i="1" s="1"/>
  <c r="BA4013" i="1"/>
  <c r="BB4013" i="1" s="1"/>
  <c r="BA4014" i="1"/>
  <c r="BB4014" i="1" s="1"/>
  <c r="BA4015" i="1"/>
  <c r="BB4015" i="1" s="1"/>
  <c r="BA4016" i="1"/>
  <c r="BB4016" i="1" s="1"/>
  <c r="BA4017" i="1"/>
  <c r="BB4017" i="1" s="1"/>
  <c r="BA4018" i="1"/>
  <c r="BB4018" i="1" s="1"/>
  <c r="BA4019" i="1"/>
  <c r="BB4019" i="1" s="1"/>
  <c r="BA4020" i="1"/>
  <c r="BB4020" i="1" s="1"/>
  <c r="BA4021" i="1"/>
  <c r="BB4021" i="1" s="1"/>
  <c r="BA4022" i="1"/>
  <c r="BB4022" i="1" s="1"/>
  <c r="BA4023" i="1"/>
  <c r="BB4023" i="1" s="1"/>
  <c r="BA4024" i="1"/>
  <c r="BB4024" i="1" s="1"/>
  <c r="BA4025" i="1"/>
  <c r="BB4025" i="1" s="1"/>
  <c r="BA4026" i="1"/>
  <c r="BB4026" i="1" s="1"/>
  <c r="BA3866" i="1"/>
  <c r="BB3866" i="1" s="1"/>
  <c r="BA3867" i="1"/>
  <c r="BB3867" i="1" s="1"/>
  <c r="BA3868" i="1"/>
  <c r="BB3868" i="1" s="1"/>
  <c r="BA3869" i="1"/>
  <c r="BB3869" i="1" s="1"/>
  <c r="BA3870" i="1"/>
  <c r="BB3870" i="1" s="1"/>
  <c r="BA3871" i="1"/>
  <c r="BB3871" i="1" s="1"/>
  <c r="BA3872" i="1"/>
  <c r="BB3872" i="1" s="1"/>
  <c r="BA3763" i="1"/>
  <c r="BB3763" i="1" s="1"/>
  <c r="BA3764" i="1"/>
  <c r="BB3764" i="1" s="1"/>
  <c r="BA3765" i="1"/>
  <c r="BB3765" i="1" s="1"/>
  <c r="BA3766" i="1"/>
  <c r="BB3766" i="1" s="1"/>
  <c r="BA3767" i="1"/>
  <c r="BB3767" i="1" s="1"/>
  <c r="BA3768" i="1"/>
  <c r="BB3768" i="1" s="1"/>
  <c r="BA3769" i="1"/>
  <c r="BB3769" i="1" s="1"/>
  <c r="BA3770" i="1"/>
  <c r="BB3770" i="1" s="1"/>
  <c r="BA3771" i="1"/>
  <c r="BB3771" i="1" s="1"/>
  <c r="BA3772" i="1"/>
  <c r="BB3772" i="1" s="1"/>
  <c r="BA3773" i="1"/>
  <c r="BB3773" i="1" s="1"/>
  <c r="BA3774" i="1"/>
  <c r="BB3774" i="1" s="1"/>
  <c r="BA3775" i="1"/>
  <c r="BB3775" i="1" s="1"/>
  <c r="BA3776" i="1"/>
  <c r="BB3776" i="1" s="1"/>
  <c r="BA3777" i="1"/>
  <c r="BB3777" i="1" s="1"/>
  <c r="BA3778" i="1"/>
  <c r="BB3778" i="1" s="1"/>
  <c r="BA3779" i="1"/>
  <c r="BB3779" i="1" s="1"/>
  <c r="BA3780" i="1"/>
  <c r="BB3780" i="1" s="1"/>
  <c r="BA3781" i="1"/>
  <c r="BB3781" i="1" s="1"/>
  <c r="BA3782" i="1"/>
  <c r="BB3782" i="1" s="1"/>
  <c r="BA3783" i="1"/>
  <c r="BB3783" i="1" s="1"/>
  <c r="BA3784" i="1"/>
  <c r="BB3784" i="1" s="1"/>
  <c r="BA3785" i="1"/>
  <c r="BB3785" i="1" s="1"/>
  <c r="BA3786" i="1"/>
  <c r="BB3786" i="1" s="1"/>
  <c r="BA3787" i="1"/>
  <c r="BB3787" i="1" s="1"/>
  <c r="BA3788" i="1"/>
  <c r="BB3788" i="1" s="1"/>
  <c r="BA3789" i="1"/>
  <c r="BB3789" i="1" s="1"/>
  <c r="BA3790" i="1"/>
  <c r="BB3790" i="1" s="1"/>
  <c r="BA3791" i="1"/>
  <c r="BB3791" i="1" s="1"/>
  <c r="BA3792" i="1"/>
  <c r="BB3792" i="1" s="1"/>
  <c r="BA3793" i="1"/>
  <c r="BB3793" i="1" s="1"/>
  <c r="BA3794" i="1"/>
  <c r="BB3794" i="1" s="1"/>
  <c r="BA3795" i="1"/>
  <c r="BB3795" i="1" s="1"/>
  <c r="BA3796" i="1"/>
  <c r="BB3796" i="1" s="1"/>
  <c r="BA3797" i="1"/>
  <c r="BB3797" i="1" s="1"/>
  <c r="BA3798" i="1"/>
  <c r="BB3798" i="1" s="1"/>
  <c r="BA3799" i="1"/>
  <c r="BB3799" i="1" s="1"/>
  <c r="BA3800" i="1"/>
  <c r="BB3800" i="1" s="1"/>
  <c r="BA3801" i="1"/>
  <c r="BB3801" i="1" s="1"/>
  <c r="BA3802" i="1"/>
  <c r="BB3802" i="1" s="1"/>
  <c r="BA3803" i="1"/>
  <c r="BB3803" i="1" s="1"/>
  <c r="BA3804" i="1"/>
  <c r="BB3804" i="1" s="1"/>
  <c r="BA3805" i="1"/>
  <c r="BB3805" i="1" s="1"/>
  <c r="BA3806" i="1"/>
  <c r="BB3806" i="1" s="1"/>
  <c r="BA3807" i="1"/>
  <c r="BB3807" i="1" s="1"/>
  <c r="BA3808" i="1"/>
  <c r="BB3808" i="1" s="1"/>
  <c r="BA3809" i="1"/>
  <c r="BB3809" i="1" s="1"/>
  <c r="BA3810" i="1"/>
  <c r="BB3810" i="1" s="1"/>
  <c r="BA3811" i="1"/>
  <c r="BB3811" i="1" s="1"/>
  <c r="BA3812" i="1"/>
  <c r="BB3812" i="1" s="1"/>
  <c r="BA3813" i="1"/>
  <c r="BB3813" i="1" s="1"/>
  <c r="BA3814" i="1"/>
  <c r="BB3814" i="1" s="1"/>
  <c r="BA3815" i="1"/>
  <c r="BB3815" i="1" s="1"/>
  <c r="BA3816" i="1"/>
  <c r="BB3816" i="1" s="1"/>
  <c r="BA3817" i="1"/>
  <c r="BB3817" i="1" s="1"/>
  <c r="BA3818" i="1"/>
  <c r="BB3818" i="1" s="1"/>
  <c r="BA3819" i="1"/>
  <c r="BB3819" i="1" s="1"/>
  <c r="BA3820" i="1"/>
  <c r="BB3820" i="1" s="1"/>
  <c r="BA3821" i="1"/>
  <c r="BB3821" i="1" s="1"/>
  <c r="BA3822" i="1"/>
  <c r="BB3822" i="1" s="1"/>
  <c r="BA3823" i="1"/>
  <c r="BB3823" i="1" s="1"/>
  <c r="BA3824" i="1"/>
  <c r="BB3824" i="1" s="1"/>
  <c r="BA3825" i="1"/>
  <c r="BB3825" i="1" s="1"/>
  <c r="BA3826" i="1"/>
  <c r="BB3826" i="1" s="1"/>
  <c r="BA3827" i="1"/>
  <c r="BB3827" i="1" s="1"/>
  <c r="BA3828" i="1"/>
  <c r="BB3828" i="1" s="1"/>
  <c r="BA3829" i="1"/>
  <c r="BB3829" i="1" s="1"/>
  <c r="BA3830" i="1"/>
  <c r="BB3830" i="1" s="1"/>
  <c r="BA3831" i="1"/>
  <c r="BB3831" i="1" s="1"/>
  <c r="BA3832" i="1"/>
  <c r="BB3832" i="1" s="1"/>
  <c r="BA3833" i="1"/>
  <c r="BB3833" i="1" s="1"/>
  <c r="BA3834" i="1"/>
  <c r="BB3834" i="1" s="1"/>
  <c r="BA3835" i="1"/>
  <c r="BB3835" i="1" s="1"/>
  <c r="BA3836" i="1"/>
  <c r="BB3836" i="1" s="1"/>
  <c r="BA3837" i="1"/>
  <c r="BB3837" i="1" s="1"/>
  <c r="BA3838" i="1"/>
  <c r="BB3838" i="1" s="1"/>
  <c r="BA3660" i="1"/>
  <c r="BB3660" i="1" s="1"/>
  <c r="BA3661" i="1"/>
  <c r="BB3661" i="1" s="1"/>
  <c r="BA3662" i="1"/>
  <c r="BB3662" i="1" s="1"/>
  <c r="BA3663" i="1"/>
  <c r="BB3663" i="1" s="1"/>
  <c r="BA3664" i="1"/>
  <c r="BB3664" i="1" s="1"/>
  <c r="BA3665" i="1"/>
  <c r="BB3665" i="1" s="1"/>
  <c r="BA3666" i="1"/>
  <c r="BB3666" i="1" s="1"/>
  <c r="BA3667" i="1"/>
  <c r="BB3667" i="1" s="1"/>
  <c r="BA3668" i="1"/>
  <c r="BB3668" i="1" s="1"/>
  <c r="BA3669" i="1"/>
  <c r="BB3669" i="1" s="1"/>
  <c r="BA3670" i="1"/>
  <c r="BB3670" i="1" s="1"/>
  <c r="BA3671" i="1"/>
  <c r="BB3671" i="1" s="1"/>
  <c r="BA3672" i="1"/>
  <c r="BB3672" i="1" s="1"/>
  <c r="BA3673" i="1"/>
  <c r="BB3673" i="1" s="1"/>
  <c r="BA3674" i="1"/>
  <c r="BB3674" i="1" s="1"/>
  <c r="BA3675" i="1"/>
  <c r="BB3675" i="1" s="1"/>
  <c r="BA3676" i="1"/>
  <c r="BB3676" i="1" s="1"/>
  <c r="BA3556" i="1"/>
  <c r="BB3556" i="1" s="1"/>
  <c r="BA3557" i="1"/>
  <c r="BB3557" i="1" s="1"/>
  <c r="BA3558" i="1"/>
  <c r="BB3558" i="1" s="1"/>
  <c r="BA3559" i="1"/>
  <c r="BB3559" i="1" s="1"/>
  <c r="BA3560" i="1"/>
  <c r="BB3560" i="1" s="1"/>
  <c r="BA3561" i="1"/>
  <c r="BB3561" i="1" s="1"/>
  <c r="BA3562" i="1"/>
  <c r="BB3562" i="1" s="1"/>
  <c r="BA3563" i="1"/>
  <c r="BB3563" i="1" s="1"/>
  <c r="BA3564" i="1"/>
  <c r="BB3564" i="1" s="1"/>
  <c r="BA3565" i="1"/>
  <c r="BB3565" i="1" s="1"/>
  <c r="BA3566" i="1"/>
  <c r="BB3566" i="1" s="1"/>
  <c r="BA3567" i="1"/>
  <c r="BB3567" i="1" s="1"/>
  <c r="BA3568" i="1"/>
  <c r="BB3568" i="1" s="1"/>
  <c r="BA3569" i="1"/>
  <c r="BB3569" i="1" s="1"/>
  <c r="BA3570" i="1"/>
  <c r="BB3570" i="1" s="1"/>
  <c r="BA3571" i="1"/>
  <c r="BB3571" i="1" s="1"/>
  <c r="BA3572" i="1"/>
  <c r="BB3572" i="1" s="1"/>
  <c r="BA3573" i="1"/>
  <c r="BB3573" i="1" s="1"/>
  <c r="BA3574" i="1"/>
  <c r="BB3574" i="1" s="1"/>
  <c r="BA3575" i="1"/>
  <c r="BB3575" i="1" s="1"/>
  <c r="BA3576" i="1"/>
  <c r="BB3576" i="1" s="1"/>
  <c r="BA3577" i="1"/>
  <c r="BB3577" i="1" s="1"/>
  <c r="BA3452" i="1"/>
  <c r="BB3452" i="1" s="1"/>
  <c r="BA3453" i="1"/>
  <c r="BB3453" i="1" s="1"/>
  <c r="BA3454" i="1"/>
  <c r="BB3454" i="1" s="1"/>
  <c r="BA3455" i="1"/>
  <c r="BB3455" i="1" s="1"/>
  <c r="BA3456" i="1"/>
  <c r="BB3456" i="1" s="1"/>
  <c r="BA3457" i="1"/>
  <c r="BB3457" i="1" s="1"/>
  <c r="BA3458" i="1"/>
  <c r="BB3458" i="1" s="1"/>
  <c r="BA3459" i="1"/>
  <c r="BB3459" i="1" s="1"/>
  <c r="BA3460" i="1"/>
  <c r="BB3460" i="1" s="1"/>
  <c r="BA3461" i="1"/>
  <c r="BB3461" i="1" s="1"/>
  <c r="BA3462" i="1"/>
  <c r="BB3462" i="1" s="1"/>
  <c r="BA3463" i="1"/>
  <c r="BB3463" i="1" s="1"/>
  <c r="BA3464" i="1"/>
  <c r="BB3464" i="1" s="1"/>
  <c r="BA3465" i="1"/>
  <c r="BB3465" i="1" s="1"/>
  <c r="BA3466" i="1"/>
  <c r="BB3466" i="1" s="1"/>
  <c r="BA3467" i="1"/>
  <c r="BB3467" i="1" s="1"/>
  <c r="BA3468" i="1"/>
  <c r="BB3468" i="1" s="1"/>
  <c r="BA3469" i="1"/>
  <c r="BB3469" i="1" s="1"/>
  <c r="BA3470" i="1"/>
  <c r="BB3470" i="1" s="1"/>
  <c r="BA3471" i="1"/>
  <c r="BB3471" i="1" s="1"/>
  <c r="BA3472" i="1"/>
  <c r="BB3472" i="1" s="1"/>
  <c r="BA3473" i="1"/>
  <c r="BB3473" i="1" s="1"/>
  <c r="BA3474" i="1"/>
  <c r="BB3474" i="1" s="1"/>
  <c r="BA3475" i="1"/>
  <c r="BB3475" i="1" s="1"/>
  <c r="BA3476" i="1"/>
  <c r="BB3476" i="1" s="1"/>
  <c r="BA3477" i="1"/>
  <c r="BB3477" i="1" s="1"/>
  <c r="BA3478" i="1"/>
  <c r="BB3478" i="1" s="1"/>
  <c r="BA3479" i="1"/>
  <c r="BB3479" i="1" s="1"/>
  <c r="BA3480" i="1"/>
  <c r="BB3480" i="1" s="1"/>
  <c r="BA3481" i="1"/>
  <c r="BB3481" i="1" s="1"/>
  <c r="BA3482" i="1"/>
  <c r="BB3482" i="1" s="1"/>
  <c r="BA3326" i="1"/>
  <c r="BB3326" i="1" s="1"/>
  <c r="BA3327" i="1"/>
  <c r="BB3327" i="1" s="1"/>
  <c r="BA3328" i="1"/>
  <c r="BB3328" i="1" s="1"/>
  <c r="BA3329" i="1"/>
  <c r="BB3329" i="1" s="1"/>
  <c r="BA3330" i="1"/>
  <c r="BB3330" i="1" s="1"/>
  <c r="BA3331" i="1"/>
  <c r="BB3331" i="1" s="1"/>
  <c r="BA3332" i="1"/>
  <c r="BB3332" i="1" s="1"/>
  <c r="BA3333" i="1"/>
  <c r="BB3333" i="1" s="1"/>
  <c r="BA3334" i="1"/>
  <c r="BB3334" i="1" s="1"/>
  <c r="BA3335" i="1"/>
  <c r="BB3335" i="1" s="1"/>
  <c r="BA3336" i="1"/>
  <c r="BB3336" i="1" s="1"/>
  <c r="BA3337" i="1"/>
  <c r="BB3337" i="1" s="1"/>
  <c r="BA3338" i="1"/>
  <c r="BB3338" i="1" s="1"/>
  <c r="BA3339" i="1"/>
  <c r="BB3339" i="1" s="1"/>
  <c r="BA3340" i="1"/>
  <c r="BB3340" i="1" s="1"/>
  <c r="BA3341" i="1"/>
  <c r="BB3341" i="1" s="1"/>
  <c r="BA3342" i="1"/>
  <c r="BB3342" i="1" s="1"/>
  <c r="BA3343" i="1"/>
  <c r="BB3343" i="1" s="1"/>
  <c r="BA3344" i="1"/>
  <c r="BB3344" i="1" s="1"/>
  <c r="BA3345" i="1"/>
  <c r="BB3345" i="1" s="1"/>
  <c r="BA3346" i="1"/>
  <c r="BB3346" i="1" s="1"/>
  <c r="BA3347" i="1"/>
  <c r="BB3347" i="1" s="1"/>
  <c r="BA3348" i="1"/>
  <c r="BB3348" i="1" s="1"/>
  <c r="BA3349" i="1"/>
  <c r="BB3349" i="1" s="1"/>
  <c r="BA3350" i="1"/>
  <c r="BB3350" i="1" s="1"/>
  <c r="BA3351" i="1"/>
  <c r="BB3351" i="1" s="1"/>
  <c r="BA3352" i="1"/>
  <c r="BB3352" i="1" s="1"/>
  <c r="BA3353" i="1"/>
  <c r="BB3353" i="1" s="1"/>
  <c r="BA3354" i="1"/>
  <c r="BB3354" i="1" s="1"/>
  <c r="BA3355" i="1"/>
  <c r="BB3355" i="1" s="1"/>
  <c r="BA3356" i="1"/>
  <c r="BB3356" i="1" s="1"/>
  <c r="BA3357" i="1"/>
  <c r="BB3357" i="1" s="1"/>
  <c r="BA3358" i="1"/>
  <c r="BB3358" i="1" s="1"/>
  <c r="BA3359" i="1"/>
  <c r="BB3359" i="1" s="1"/>
  <c r="BA3360" i="1"/>
  <c r="BB3360" i="1" s="1"/>
  <c r="BA3361" i="1"/>
  <c r="BB3361" i="1" s="1"/>
  <c r="BA3362" i="1"/>
  <c r="BB3362" i="1" s="1"/>
  <c r="BA3363" i="1"/>
  <c r="BB3363" i="1" s="1"/>
  <c r="BA3364" i="1"/>
  <c r="BB3364" i="1" s="1"/>
  <c r="BA3365" i="1"/>
  <c r="BB3365" i="1" s="1"/>
  <c r="BA3366" i="1"/>
  <c r="BB3366" i="1" s="1"/>
  <c r="BA3367" i="1"/>
  <c r="BB3367" i="1" s="1"/>
  <c r="BA3368" i="1"/>
  <c r="BB3368" i="1" s="1"/>
  <c r="BA3369" i="1"/>
  <c r="BB3369" i="1" s="1"/>
  <c r="BA3370" i="1"/>
  <c r="BB3370" i="1" s="1"/>
  <c r="BA3371" i="1"/>
  <c r="BB3371" i="1" s="1"/>
  <c r="BA3372" i="1"/>
  <c r="BB3372" i="1" s="1"/>
  <c r="BA3373" i="1"/>
  <c r="BB3373" i="1" s="1"/>
  <c r="BA3374" i="1"/>
  <c r="BB3374" i="1" s="1"/>
  <c r="BA3375" i="1"/>
  <c r="BB3375" i="1" s="1"/>
  <c r="BA3376" i="1"/>
  <c r="BB3376" i="1" s="1"/>
  <c r="BA3377" i="1"/>
  <c r="BB3377" i="1" s="1"/>
  <c r="BA3378" i="1"/>
  <c r="BB3378" i="1" s="1"/>
  <c r="BA3379" i="1"/>
  <c r="BB3379" i="1" s="1"/>
  <c r="BA3380" i="1"/>
  <c r="BB3380" i="1" s="1"/>
  <c r="BA3381" i="1"/>
  <c r="BB3381" i="1" s="1"/>
  <c r="BA3382" i="1"/>
  <c r="BB3382" i="1" s="1"/>
  <c r="BA3383" i="1"/>
  <c r="BB3383" i="1" s="1"/>
  <c r="BA3384" i="1"/>
  <c r="BB3384" i="1" s="1"/>
  <c r="BA3385" i="1"/>
  <c r="BB3385" i="1" s="1"/>
  <c r="BA3386" i="1"/>
  <c r="BB3386" i="1" s="1"/>
  <c r="BA3387" i="1"/>
  <c r="BB3387" i="1" s="1"/>
  <c r="BA3388" i="1"/>
  <c r="BB3388" i="1" s="1"/>
  <c r="BA3389" i="1"/>
  <c r="BB3389" i="1" s="1"/>
  <c r="BA3390" i="1"/>
  <c r="BB3390" i="1" s="1"/>
  <c r="BA3391" i="1"/>
  <c r="BB3391" i="1" s="1"/>
  <c r="BA3392" i="1"/>
  <c r="BB3392" i="1" s="1"/>
  <c r="BA3393" i="1"/>
  <c r="BB3393" i="1" s="1"/>
  <c r="BA3394" i="1"/>
  <c r="BB3394" i="1" s="1"/>
  <c r="BA3395" i="1"/>
  <c r="BB3395" i="1" s="1"/>
  <c r="BA3396" i="1"/>
  <c r="BB3396" i="1" s="1"/>
  <c r="BA3397" i="1"/>
  <c r="BB3397" i="1" s="1"/>
  <c r="BA3198" i="1"/>
  <c r="BB3198" i="1" s="1"/>
  <c r="BA3199" i="1"/>
  <c r="BB3199" i="1" s="1"/>
  <c r="BA3200" i="1"/>
  <c r="BB3200" i="1" s="1"/>
  <c r="BA3201" i="1"/>
  <c r="BB3201" i="1" s="1"/>
  <c r="BA3202" i="1"/>
  <c r="BB3202" i="1" s="1"/>
  <c r="BA3203" i="1"/>
  <c r="BB3203" i="1" s="1"/>
  <c r="BA3204" i="1"/>
  <c r="BB3204" i="1" s="1"/>
  <c r="BA3205" i="1"/>
  <c r="BB3205" i="1" s="1"/>
  <c r="BA3206" i="1"/>
  <c r="BB3206" i="1" s="1"/>
  <c r="BA3207" i="1"/>
  <c r="BB3207" i="1" s="1"/>
  <c r="BA3208" i="1"/>
  <c r="BB3208" i="1" s="1"/>
  <c r="BA3209" i="1"/>
  <c r="BB3209" i="1" s="1"/>
  <c r="BA3210" i="1"/>
  <c r="BB3210" i="1" s="1"/>
  <c r="BA3211" i="1"/>
  <c r="BB3211" i="1" s="1"/>
  <c r="BA3212" i="1"/>
  <c r="BB3212" i="1" s="1"/>
  <c r="BA3213" i="1"/>
  <c r="BB3213" i="1" s="1"/>
  <c r="BA3214" i="1"/>
  <c r="BB3214" i="1" s="1"/>
  <c r="BA3215" i="1"/>
  <c r="BB3215" i="1" s="1"/>
  <c r="BA3216" i="1"/>
  <c r="BB3216" i="1" s="1"/>
  <c r="BA3217" i="1"/>
  <c r="BB3217" i="1" s="1"/>
  <c r="BA3218" i="1"/>
  <c r="BB3218" i="1" s="1"/>
  <c r="BA3219" i="1"/>
  <c r="BB3219" i="1" s="1"/>
  <c r="BA3220" i="1"/>
  <c r="BB3220" i="1" s="1"/>
  <c r="BA3221" i="1"/>
  <c r="BB3221" i="1" s="1"/>
  <c r="BA3222" i="1"/>
  <c r="BB3222" i="1" s="1"/>
  <c r="BA3223" i="1"/>
  <c r="BB3223" i="1" s="1"/>
  <c r="BA3224" i="1"/>
  <c r="BB3224" i="1" s="1"/>
  <c r="BA3225" i="1"/>
  <c r="BB3225" i="1" s="1"/>
  <c r="BA3226" i="1"/>
  <c r="BB3226" i="1" s="1"/>
  <c r="BA3227" i="1"/>
  <c r="BB3227" i="1" s="1"/>
  <c r="BA3228" i="1"/>
  <c r="BB3228" i="1" s="1"/>
  <c r="BA3229" i="1"/>
  <c r="BB3229" i="1" s="1"/>
  <c r="BA3230" i="1"/>
  <c r="BB3230" i="1" s="1"/>
  <c r="BA3231" i="1"/>
  <c r="BB3231" i="1" s="1"/>
  <c r="BA3232" i="1"/>
  <c r="BB3232" i="1" s="1"/>
  <c r="BA3233" i="1"/>
  <c r="BB3233" i="1" s="1"/>
  <c r="BA3234" i="1"/>
  <c r="BB3234" i="1" s="1"/>
  <c r="BA3235" i="1"/>
  <c r="BB3235" i="1" s="1"/>
  <c r="BA3236" i="1"/>
  <c r="BB3236" i="1" s="1"/>
  <c r="BA3237" i="1"/>
  <c r="BB3237" i="1" s="1"/>
  <c r="BA3238" i="1"/>
  <c r="BB3238" i="1" s="1"/>
  <c r="BA3239" i="1"/>
  <c r="BB3239" i="1" s="1"/>
  <c r="BA3240" i="1"/>
  <c r="BB3240" i="1" s="1"/>
  <c r="BA3241" i="1"/>
  <c r="BB3241" i="1" s="1"/>
  <c r="BA3242" i="1"/>
  <c r="BB3242" i="1" s="1"/>
  <c r="BA3243" i="1"/>
  <c r="BB3243" i="1" s="1"/>
  <c r="BA3244" i="1"/>
  <c r="BB3244" i="1" s="1"/>
  <c r="BA3245" i="1"/>
  <c r="BB3245" i="1" s="1"/>
  <c r="BA3246" i="1"/>
  <c r="BB3246" i="1" s="1"/>
  <c r="BA3247" i="1"/>
  <c r="BB3247" i="1" s="1"/>
  <c r="BA3248" i="1"/>
  <c r="BB3248" i="1" s="1"/>
  <c r="BA3249" i="1"/>
  <c r="BB3249" i="1" s="1"/>
  <c r="BA3250" i="1"/>
  <c r="BB3250" i="1" s="1"/>
  <c r="BA3251" i="1"/>
  <c r="BB3251" i="1" s="1"/>
  <c r="BA3252" i="1"/>
  <c r="BB3252" i="1" s="1"/>
  <c r="BA3253" i="1"/>
  <c r="BB3253" i="1" s="1"/>
  <c r="BA3254" i="1"/>
  <c r="BB3254" i="1" s="1"/>
  <c r="BA3255" i="1"/>
  <c r="BB3255" i="1" s="1"/>
  <c r="BA3256" i="1"/>
  <c r="BB3256" i="1" s="1"/>
  <c r="BA3257" i="1"/>
  <c r="BB3257" i="1" s="1"/>
  <c r="BA3066" i="1"/>
  <c r="BB3066" i="1" s="1"/>
  <c r="BA3067" i="1"/>
  <c r="BB3067" i="1" s="1"/>
  <c r="BA3068" i="1"/>
  <c r="BB3068" i="1" s="1"/>
  <c r="BA3069" i="1"/>
  <c r="BB3069" i="1" s="1"/>
  <c r="BA3070" i="1"/>
  <c r="BB3070" i="1" s="1"/>
  <c r="BA3071" i="1"/>
  <c r="BB3071" i="1" s="1"/>
  <c r="BA3072" i="1"/>
  <c r="BB3072" i="1" s="1"/>
  <c r="BA3073" i="1"/>
  <c r="BB3073" i="1" s="1"/>
  <c r="BA3074" i="1"/>
  <c r="BB3074" i="1" s="1"/>
  <c r="BA3075" i="1"/>
  <c r="BB3075" i="1" s="1"/>
  <c r="BA3076" i="1"/>
  <c r="BB3076" i="1" s="1"/>
  <c r="BA3077" i="1"/>
  <c r="BB3077" i="1" s="1"/>
  <c r="BA3078" i="1"/>
  <c r="BB3078" i="1" s="1"/>
  <c r="BA3079" i="1"/>
  <c r="BB3079" i="1" s="1"/>
  <c r="BA3080" i="1"/>
  <c r="BB3080" i="1" s="1"/>
  <c r="BA3081" i="1"/>
  <c r="BB3081" i="1" s="1"/>
  <c r="BA3082" i="1"/>
  <c r="BB3082" i="1" s="1"/>
  <c r="BA3083" i="1"/>
  <c r="BB3083" i="1" s="1"/>
  <c r="BA3084" i="1"/>
  <c r="BB3084" i="1" s="1"/>
  <c r="BA3085" i="1"/>
  <c r="BB3085" i="1" s="1"/>
  <c r="BA3086" i="1"/>
  <c r="BB3086" i="1" s="1"/>
  <c r="BA3087" i="1"/>
  <c r="BB3087" i="1" s="1"/>
  <c r="BA3088" i="1"/>
  <c r="BB3088" i="1" s="1"/>
  <c r="BA3089" i="1"/>
  <c r="BB3089" i="1" s="1"/>
  <c r="BA3090" i="1"/>
  <c r="BB3090" i="1" s="1"/>
  <c r="BA3091" i="1"/>
  <c r="BB3091" i="1" s="1"/>
  <c r="BA3092" i="1"/>
  <c r="BB3092" i="1" s="1"/>
  <c r="BA3093" i="1"/>
  <c r="BB3093" i="1" s="1"/>
  <c r="BA3094" i="1"/>
  <c r="BB3094" i="1" s="1"/>
  <c r="BA3095" i="1"/>
  <c r="BB3095" i="1" s="1"/>
  <c r="BA3096" i="1"/>
  <c r="BB3096" i="1" s="1"/>
  <c r="BA3097" i="1"/>
  <c r="BB3097" i="1" s="1"/>
  <c r="BA3098" i="1"/>
  <c r="BB3098" i="1" s="1"/>
  <c r="BA3099" i="1"/>
  <c r="BB3099" i="1" s="1"/>
  <c r="BA3100" i="1"/>
  <c r="BB3100" i="1" s="1"/>
  <c r="BA3101" i="1"/>
  <c r="BB3101" i="1" s="1"/>
  <c r="BA3102" i="1"/>
  <c r="BB3102" i="1" s="1"/>
  <c r="BA3103" i="1"/>
  <c r="BB3103" i="1" s="1"/>
  <c r="BA3104" i="1"/>
  <c r="BB3104" i="1" s="1"/>
  <c r="BA3105" i="1"/>
  <c r="BB3105" i="1" s="1"/>
  <c r="BA3106" i="1"/>
  <c r="BB3106" i="1" s="1"/>
  <c r="BA3107" i="1"/>
  <c r="BB3107" i="1" s="1"/>
  <c r="BA3108" i="1"/>
  <c r="BB3108" i="1" s="1"/>
  <c r="BA3109" i="1"/>
  <c r="BB3109" i="1" s="1"/>
  <c r="BA3110" i="1"/>
  <c r="BB3110" i="1" s="1"/>
  <c r="BA3111" i="1"/>
  <c r="BB3111" i="1" s="1"/>
  <c r="BA3112" i="1"/>
  <c r="BB3112" i="1" s="1"/>
  <c r="BA3113" i="1"/>
  <c r="BB3113" i="1" s="1"/>
  <c r="BA3114" i="1"/>
  <c r="BB3114" i="1" s="1"/>
  <c r="BA3115" i="1"/>
  <c r="BB3115" i="1" s="1"/>
  <c r="BA3116" i="1"/>
  <c r="BB3116" i="1" s="1"/>
  <c r="BA3117" i="1"/>
  <c r="BB3117" i="1" s="1"/>
  <c r="BA3118" i="1"/>
  <c r="BB3118" i="1" s="1"/>
  <c r="BA3119" i="1"/>
  <c r="BB3119" i="1" s="1"/>
  <c r="BA3120" i="1"/>
  <c r="BB3120" i="1" s="1"/>
  <c r="BA3121" i="1"/>
  <c r="BB3121" i="1" s="1"/>
  <c r="BA3122" i="1"/>
  <c r="BB3122" i="1" s="1"/>
  <c r="BA3123" i="1"/>
  <c r="BB3123" i="1" s="1"/>
  <c r="BA3124" i="1"/>
  <c r="BB3124" i="1" s="1"/>
  <c r="BA3125" i="1"/>
  <c r="BB3125" i="1" s="1"/>
  <c r="BA3126" i="1"/>
  <c r="BB3126" i="1" s="1"/>
  <c r="BA3127" i="1"/>
  <c r="BB3127" i="1" s="1"/>
  <c r="BA3128" i="1"/>
  <c r="BB3128" i="1" s="1"/>
  <c r="BA3129" i="1"/>
  <c r="BB3129" i="1" s="1"/>
  <c r="BA3130" i="1"/>
  <c r="BB3130" i="1" s="1"/>
  <c r="BA3131" i="1"/>
  <c r="BB3131" i="1" s="1"/>
  <c r="BA3132" i="1"/>
  <c r="BB3132" i="1" s="1"/>
  <c r="BA3133" i="1"/>
  <c r="BB3133" i="1" s="1"/>
  <c r="BA3134" i="1"/>
  <c r="BB3134" i="1" s="1"/>
  <c r="BA3135" i="1"/>
  <c r="BB3135" i="1" s="1"/>
  <c r="BA2931" i="1"/>
  <c r="BB2931" i="1" s="1"/>
  <c r="BA2932" i="1"/>
  <c r="BB2932" i="1" s="1"/>
  <c r="BA2933" i="1"/>
  <c r="BB2933" i="1" s="1"/>
  <c r="BA2934" i="1"/>
  <c r="BB2934" i="1" s="1"/>
  <c r="BA2935" i="1"/>
  <c r="BB2935" i="1" s="1"/>
  <c r="BA2936" i="1"/>
  <c r="BB2936" i="1" s="1"/>
  <c r="BA2937" i="1"/>
  <c r="BB2937" i="1" s="1"/>
  <c r="BA2938" i="1"/>
  <c r="BB2938" i="1" s="1"/>
  <c r="BA2939" i="1"/>
  <c r="BB2939" i="1" s="1"/>
  <c r="BA2940" i="1"/>
  <c r="BB2940" i="1" s="1"/>
  <c r="BA2941" i="1"/>
  <c r="BB2941" i="1" s="1"/>
  <c r="BA2942" i="1"/>
  <c r="BB2942" i="1" s="1"/>
  <c r="BA2943" i="1"/>
  <c r="BB2943" i="1" s="1"/>
  <c r="BA2944" i="1"/>
  <c r="BB2944" i="1" s="1"/>
  <c r="BA2945" i="1"/>
  <c r="BB2945" i="1" s="1"/>
  <c r="BA2946" i="1"/>
  <c r="BB2946" i="1" s="1"/>
  <c r="BA2947" i="1"/>
  <c r="BB2947" i="1" s="1"/>
  <c r="BA2948" i="1"/>
  <c r="BB2948" i="1" s="1"/>
  <c r="BA2949" i="1"/>
  <c r="BB2949" i="1" s="1"/>
  <c r="BA2950" i="1"/>
  <c r="BB2950" i="1" s="1"/>
  <c r="BA2951" i="1"/>
  <c r="BB2951" i="1" s="1"/>
  <c r="BA2952" i="1"/>
  <c r="BB2952" i="1" s="1"/>
  <c r="BA2953" i="1"/>
  <c r="BB2953" i="1" s="1"/>
  <c r="BA2954" i="1"/>
  <c r="BB2954" i="1" s="1"/>
  <c r="BA2955" i="1"/>
  <c r="BB2955" i="1" s="1"/>
  <c r="BA2956" i="1"/>
  <c r="BB2956" i="1" s="1"/>
  <c r="BA2957" i="1"/>
  <c r="BB2957" i="1" s="1"/>
  <c r="BA2958" i="1"/>
  <c r="BB2958" i="1" s="1"/>
  <c r="BA2959" i="1"/>
  <c r="BB2959" i="1" s="1"/>
  <c r="BA2960" i="1"/>
  <c r="BB2960" i="1" s="1"/>
  <c r="BA2961" i="1"/>
  <c r="BB2961" i="1" s="1"/>
  <c r="BA2962" i="1"/>
  <c r="BB2962" i="1" s="1"/>
  <c r="BA2963" i="1"/>
  <c r="BB2963" i="1" s="1"/>
  <c r="BA2964" i="1"/>
  <c r="BB2964" i="1" s="1"/>
  <c r="BA2965" i="1"/>
  <c r="BB2965" i="1" s="1"/>
  <c r="BA2966" i="1"/>
  <c r="BB2966" i="1" s="1"/>
  <c r="BA2967" i="1"/>
  <c r="BB2967" i="1" s="1"/>
  <c r="BA2968" i="1"/>
  <c r="BB2968" i="1" s="1"/>
  <c r="BA2969" i="1"/>
  <c r="BB2969" i="1" s="1"/>
  <c r="BA2970" i="1"/>
  <c r="BB2970" i="1" s="1"/>
  <c r="BA2971" i="1"/>
  <c r="BB2971" i="1" s="1"/>
  <c r="BA2972" i="1"/>
  <c r="BB2972" i="1" s="1"/>
  <c r="BA2973" i="1"/>
  <c r="BB2973" i="1" s="1"/>
  <c r="BA2974" i="1"/>
  <c r="BB2974" i="1" s="1"/>
  <c r="BA2975" i="1"/>
  <c r="BB2975" i="1" s="1"/>
  <c r="BA2976" i="1"/>
  <c r="BB2976" i="1" s="1"/>
  <c r="BA2977" i="1"/>
  <c r="BB2977" i="1" s="1"/>
  <c r="BA2978" i="1"/>
  <c r="BB2978" i="1" s="1"/>
  <c r="BA2979" i="1"/>
  <c r="BB2979" i="1" s="1"/>
  <c r="BA2980" i="1"/>
  <c r="BB2980" i="1" s="1"/>
  <c r="BA2981" i="1"/>
  <c r="BB2981" i="1" s="1"/>
  <c r="BA2982" i="1"/>
  <c r="BB2982" i="1" s="1"/>
  <c r="BA2983" i="1"/>
  <c r="BB2983" i="1" s="1"/>
  <c r="BA2984" i="1"/>
  <c r="BB2984" i="1" s="1"/>
  <c r="BA2985" i="1"/>
  <c r="BB2985" i="1" s="1"/>
  <c r="BA2986" i="1"/>
  <c r="BB2986" i="1" s="1"/>
  <c r="BA2987" i="1"/>
  <c r="BB2987" i="1" s="1"/>
  <c r="BA2988" i="1"/>
  <c r="BB2988" i="1" s="1"/>
  <c r="BA2989" i="1"/>
  <c r="BB2989" i="1" s="1"/>
  <c r="BA2990" i="1"/>
  <c r="BB2990" i="1" s="1"/>
  <c r="BA2991" i="1"/>
  <c r="BB2991" i="1" s="1"/>
  <c r="BA2992" i="1"/>
  <c r="BB2992" i="1" s="1"/>
  <c r="BA2993" i="1"/>
  <c r="BB2993" i="1" s="1"/>
  <c r="BA2994" i="1"/>
  <c r="BB2994" i="1" s="1"/>
  <c r="BA2995" i="1"/>
  <c r="BB2995" i="1" s="1"/>
  <c r="BA2996" i="1"/>
  <c r="BB2996" i="1" s="1"/>
  <c r="BA2997" i="1"/>
  <c r="BB2997" i="1" s="1"/>
  <c r="BA2998" i="1"/>
  <c r="BB2998" i="1" s="1"/>
  <c r="BA2999" i="1"/>
  <c r="BB2999" i="1" s="1"/>
  <c r="BA3000" i="1"/>
  <c r="BB3000" i="1" s="1"/>
  <c r="BA3001" i="1"/>
  <c r="BB3001" i="1" s="1"/>
  <c r="BA3002" i="1"/>
  <c r="BB3002" i="1" s="1"/>
  <c r="BA3003" i="1"/>
  <c r="BB3003" i="1" s="1"/>
  <c r="BA3004" i="1"/>
  <c r="BB3004" i="1" s="1"/>
  <c r="BA3005" i="1"/>
  <c r="BB3005" i="1" s="1"/>
  <c r="BA3006" i="1"/>
  <c r="BB3006" i="1" s="1"/>
  <c r="BA3007" i="1"/>
  <c r="BB3007" i="1" s="1"/>
  <c r="BA3008" i="1"/>
  <c r="BB3008" i="1" s="1"/>
  <c r="BA3009" i="1"/>
  <c r="BB3009" i="1" s="1"/>
  <c r="BA3010" i="1"/>
  <c r="BB3010" i="1" s="1"/>
  <c r="BA3011" i="1"/>
  <c r="BB3011" i="1" s="1"/>
  <c r="BA3012" i="1"/>
  <c r="BB3012" i="1" s="1"/>
  <c r="BA3013" i="1"/>
  <c r="BB3013" i="1" s="1"/>
  <c r="BA3014" i="1"/>
  <c r="BB3014" i="1" s="1"/>
  <c r="BA3015" i="1"/>
  <c r="BB3015" i="1" s="1"/>
  <c r="BA3016" i="1"/>
  <c r="BB3016" i="1" s="1"/>
  <c r="BA3017" i="1"/>
  <c r="BB3017" i="1" s="1"/>
  <c r="BA3018" i="1"/>
  <c r="BB3018" i="1" s="1"/>
  <c r="BA3019" i="1"/>
  <c r="BB3019" i="1" s="1"/>
  <c r="BA3020" i="1"/>
  <c r="BB3020" i="1" s="1"/>
  <c r="BA3021" i="1"/>
  <c r="BB3021" i="1" s="1"/>
  <c r="BA3022" i="1"/>
  <c r="BB3022" i="1" s="1"/>
  <c r="BA1057" i="1"/>
  <c r="BB1057" i="1" s="1"/>
  <c r="BA1058" i="1"/>
  <c r="BB1058" i="1" s="1"/>
  <c r="BA1059" i="1"/>
  <c r="BB1059" i="1" s="1"/>
  <c r="BA1060" i="1"/>
  <c r="BB1060" i="1" s="1"/>
  <c r="BA1061" i="1"/>
  <c r="BB1061" i="1" s="1"/>
  <c r="BA1062" i="1"/>
  <c r="BB1062" i="1" s="1"/>
  <c r="BA1063" i="1"/>
  <c r="BB1063" i="1" s="1"/>
  <c r="BA1064" i="1"/>
  <c r="BB1064" i="1" s="1"/>
  <c r="BA1065" i="1"/>
  <c r="BB1065" i="1" s="1"/>
  <c r="BA1066" i="1"/>
  <c r="BB1066" i="1" s="1"/>
  <c r="BA1067" i="1"/>
  <c r="BB1067" i="1" s="1"/>
  <c r="BA1068" i="1"/>
  <c r="BB1068" i="1" s="1"/>
  <c r="BA1069" i="1"/>
  <c r="BB1069" i="1" s="1"/>
  <c r="BA1070" i="1"/>
  <c r="BB1070" i="1" s="1"/>
  <c r="BA1071" i="1"/>
  <c r="BB1071" i="1" s="1"/>
  <c r="BA1072" i="1"/>
  <c r="BB1072" i="1" s="1"/>
  <c r="BA1073" i="1"/>
  <c r="BB1073" i="1" s="1"/>
  <c r="BA1074" i="1"/>
  <c r="BB1074" i="1" s="1"/>
  <c r="BA1075" i="1"/>
  <c r="BB1075" i="1" s="1"/>
  <c r="BA1076" i="1"/>
  <c r="BB1076" i="1" s="1"/>
  <c r="BA1077" i="1"/>
  <c r="BB1077" i="1" s="1"/>
  <c r="BA1078" i="1"/>
  <c r="BB1078" i="1" s="1"/>
  <c r="BA1079" i="1"/>
  <c r="BB1079" i="1" s="1"/>
  <c r="BA1080" i="1"/>
  <c r="BB1080" i="1" s="1"/>
  <c r="BA1081" i="1"/>
  <c r="BB1081" i="1" s="1"/>
  <c r="BA1082" i="1"/>
  <c r="BB1082" i="1" s="1"/>
  <c r="BA1083" i="1"/>
  <c r="BB1083" i="1" s="1"/>
  <c r="BA1084" i="1"/>
  <c r="BB1084" i="1" s="1"/>
  <c r="BA1085" i="1"/>
  <c r="BB1085" i="1" s="1"/>
  <c r="BA1086" i="1"/>
  <c r="BB1086" i="1" s="1"/>
  <c r="BA1087" i="1"/>
  <c r="BB1087" i="1" s="1"/>
  <c r="BA1088" i="1"/>
  <c r="BB1088" i="1" s="1"/>
  <c r="BA1089" i="1"/>
  <c r="BB1089" i="1" s="1"/>
  <c r="BA1090" i="1"/>
  <c r="BB1090" i="1" s="1"/>
  <c r="BA1091" i="1"/>
  <c r="BB1091" i="1" s="1"/>
  <c r="BA1092" i="1"/>
  <c r="BB1092" i="1" s="1"/>
  <c r="BA1093" i="1"/>
  <c r="BB1093" i="1" s="1"/>
  <c r="BA1094" i="1"/>
  <c r="BB1094" i="1" s="1"/>
  <c r="BA1095" i="1"/>
  <c r="BB1095" i="1" s="1"/>
  <c r="BA1096" i="1"/>
  <c r="BB1096" i="1" s="1"/>
  <c r="BA1097" i="1"/>
  <c r="BB1097" i="1" s="1"/>
  <c r="BA1098" i="1"/>
  <c r="BB1098" i="1" s="1"/>
  <c r="BA1099" i="1"/>
  <c r="BB1099" i="1" s="1"/>
  <c r="BA1100" i="1"/>
  <c r="BB1100" i="1" s="1"/>
  <c r="BA1101" i="1"/>
  <c r="BB1101" i="1" s="1"/>
  <c r="BA1102" i="1"/>
  <c r="BB1102" i="1" s="1"/>
  <c r="BA1103" i="1"/>
  <c r="BB1103" i="1" s="1"/>
  <c r="BA1104" i="1"/>
  <c r="BB1104" i="1" s="1"/>
  <c r="BA1105" i="1"/>
  <c r="BB1105" i="1" s="1"/>
  <c r="BA1106" i="1"/>
  <c r="BB1106" i="1" s="1"/>
  <c r="BA1107" i="1"/>
  <c r="BB1107" i="1" s="1"/>
  <c r="BA1108" i="1"/>
  <c r="BB1108" i="1" s="1"/>
  <c r="BA1109" i="1"/>
  <c r="BB1109" i="1" s="1"/>
  <c r="BA1110" i="1"/>
  <c r="BB1110" i="1" s="1"/>
  <c r="BA1111" i="1"/>
  <c r="BB1111" i="1" s="1"/>
  <c r="BA1112" i="1"/>
  <c r="BB1112" i="1" s="1"/>
  <c r="BA1113" i="1"/>
  <c r="BB1113" i="1" s="1"/>
  <c r="BA1114" i="1"/>
  <c r="BB1114" i="1" s="1"/>
  <c r="BA1115" i="1"/>
  <c r="BB1115" i="1" s="1"/>
  <c r="BA1116" i="1"/>
  <c r="BB1116" i="1" s="1"/>
  <c r="BA1117" i="1"/>
  <c r="BB1117" i="1" s="1"/>
  <c r="BA1118" i="1"/>
  <c r="BB1118" i="1" s="1"/>
  <c r="BA1119" i="1"/>
  <c r="BB1119" i="1" s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B1235" i="1" s="1"/>
  <c r="BA1236" i="1"/>
  <c r="BA879" i="1"/>
  <c r="BB879" i="1" s="1"/>
  <c r="BA880" i="1"/>
  <c r="BB880" i="1" s="1"/>
  <c r="BA881" i="1"/>
  <c r="BB881" i="1" s="1"/>
  <c r="BA882" i="1"/>
  <c r="BB882" i="1" s="1"/>
  <c r="BA883" i="1"/>
  <c r="BB883" i="1" s="1"/>
  <c r="BA884" i="1"/>
  <c r="BB884" i="1" s="1"/>
  <c r="BA885" i="1"/>
  <c r="BB885" i="1" s="1"/>
  <c r="BA886" i="1"/>
  <c r="BB886" i="1" s="1"/>
  <c r="BA887" i="1"/>
  <c r="BB887" i="1" s="1"/>
  <c r="BA888" i="1"/>
  <c r="BB888" i="1" s="1"/>
  <c r="BA889" i="1"/>
  <c r="BB889" i="1" s="1"/>
  <c r="BA890" i="1"/>
  <c r="BB890" i="1" s="1"/>
  <c r="BA891" i="1"/>
  <c r="BB891" i="1" s="1"/>
  <c r="BA892" i="1"/>
  <c r="BB892" i="1" s="1"/>
  <c r="BA893" i="1"/>
  <c r="BB893" i="1" s="1"/>
  <c r="BA894" i="1"/>
  <c r="BB894" i="1" s="1"/>
  <c r="BA895" i="1"/>
  <c r="BB895" i="1" s="1"/>
  <c r="BA896" i="1"/>
  <c r="BB896" i="1" s="1"/>
  <c r="BA897" i="1"/>
  <c r="BB897" i="1" s="1"/>
  <c r="BA898" i="1"/>
  <c r="BB898" i="1" s="1"/>
  <c r="BA899" i="1"/>
  <c r="BB899" i="1" s="1"/>
  <c r="BA900" i="1"/>
  <c r="BB900" i="1" s="1"/>
  <c r="BA901" i="1"/>
  <c r="BB901" i="1" s="1"/>
  <c r="BA902" i="1"/>
  <c r="BB902" i="1" s="1"/>
  <c r="BA903" i="1"/>
  <c r="BB903" i="1" s="1"/>
  <c r="BA904" i="1"/>
  <c r="BB904" i="1" s="1"/>
  <c r="BA905" i="1"/>
  <c r="BB905" i="1" s="1"/>
  <c r="BA906" i="1"/>
  <c r="BB906" i="1" s="1"/>
  <c r="BA907" i="1"/>
  <c r="BB907" i="1" s="1"/>
  <c r="BA908" i="1"/>
  <c r="BB908" i="1" s="1"/>
  <c r="BA909" i="1"/>
  <c r="BB909" i="1" s="1"/>
  <c r="BA910" i="1"/>
  <c r="BB910" i="1" s="1"/>
  <c r="BA911" i="1"/>
  <c r="BB911" i="1" s="1"/>
  <c r="BA912" i="1"/>
  <c r="BB912" i="1" s="1"/>
  <c r="BA913" i="1"/>
  <c r="BB913" i="1" s="1"/>
  <c r="BA914" i="1"/>
  <c r="BB914" i="1" s="1"/>
  <c r="BA915" i="1"/>
  <c r="BB915" i="1" s="1"/>
  <c r="BA916" i="1"/>
  <c r="BB916" i="1" s="1"/>
  <c r="BA917" i="1"/>
  <c r="BB917" i="1" s="1"/>
  <c r="BA918" i="1"/>
  <c r="BB918" i="1" s="1"/>
  <c r="BA919" i="1"/>
  <c r="BB919" i="1" s="1"/>
  <c r="BA920" i="1"/>
  <c r="BB920" i="1" s="1"/>
  <c r="BA921" i="1"/>
  <c r="BB921" i="1" s="1"/>
  <c r="BA922" i="1"/>
  <c r="BB922" i="1" s="1"/>
  <c r="BA923" i="1"/>
  <c r="BB923" i="1" s="1"/>
  <c r="BA924" i="1"/>
  <c r="BB924" i="1" s="1"/>
  <c r="BA925" i="1"/>
  <c r="BB925" i="1" s="1"/>
  <c r="BA926" i="1"/>
  <c r="BB926" i="1" s="1"/>
  <c r="BA927" i="1"/>
  <c r="BB927" i="1" s="1"/>
  <c r="BA928" i="1"/>
  <c r="BB928" i="1" s="1"/>
  <c r="BA929" i="1"/>
  <c r="BB929" i="1" s="1"/>
  <c r="BA930" i="1"/>
  <c r="BB930" i="1" s="1"/>
  <c r="BA931" i="1"/>
  <c r="BB931" i="1" s="1"/>
  <c r="BA932" i="1"/>
  <c r="BB932" i="1" s="1"/>
  <c r="BA933" i="1"/>
  <c r="BB933" i="1" s="1"/>
  <c r="BA934" i="1"/>
  <c r="BB934" i="1" s="1"/>
  <c r="BA935" i="1"/>
  <c r="BB935" i="1" s="1"/>
  <c r="BA936" i="1"/>
  <c r="BB936" i="1" s="1"/>
  <c r="BA937" i="1"/>
  <c r="BB937" i="1" s="1"/>
  <c r="BA938" i="1"/>
  <c r="BB938" i="1" s="1"/>
  <c r="BA939" i="1"/>
  <c r="BB939" i="1" s="1"/>
  <c r="BA940" i="1"/>
  <c r="BB940" i="1" s="1"/>
  <c r="BA941" i="1"/>
  <c r="BB941" i="1" s="1"/>
  <c r="BA942" i="1"/>
  <c r="BB942" i="1" s="1"/>
  <c r="BA943" i="1"/>
  <c r="BB943" i="1" s="1"/>
  <c r="BA944" i="1"/>
  <c r="BB944" i="1" s="1"/>
  <c r="BA945" i="1"/>
  <c r="BB945" i="1" s="1"/>
  <c r="BA946" i="1"/>
  <c r="BB946" i="1" s="1"/>
  <c r="BA947" i="1"/>
  <c r="BB947" i="1" s="1"/>
  <c r="BA948" i="1"/>
  <c r="BB948" i="1" s="1"/>
  <c r="BA949" i="1"/>
  <c r="BB949" i="1" s="1"/>
  <c r="BA950" i="1"/>
  <c r="BB950" i="1" s="1"/>
  <c r="BA951" i="1"/>
  <c r="BB951" i="1" s="1"/>
  <c r="BA952" i="1"/>
  <c r="BB952" i="1" s="1"/>
  <c r="BA953" i="1"/>
  <c r="BB953" i="1" s="1"/>
  <c r="BA954" i="1"/>
  <c r="BB954" i="1" s="1"/>
  <c r="BA955" i="1"/>
  <c r="BB955" i="1" s="1"/>
  <c r="BA956" i="1"/>
  <c r="BB956" i="1" s="1"/>
  <c r="BA957" i="1"/>
  <c r="BB957" i="1" s="1"/>
  <c r="BA958" i="1"/>
  <c r="BB958" i="1" s="1"/>
  <c r="BA959" i="1"/>
  <c r="BB959" i="1" s="1"/>
  <c r="BA960" i="1"/>
  <c r="BB960" i="1" s="1"/>
  <c r="BA961" i="1"/>
  <c r="BB961" i="1" s="1"/>
  <c r="BA962" i="1"/>
  <c r="BB962" i="1" s="1"/>
  <c r="BA963" i="1"/>
  <c r="BB963" i="1" s="1"/>
  <c r="BA964" i="1"/>
  <c r="BB964" i="1" s="1"/>
  <c r="BA965" i="1"/>
  <c r="BB965" i="1" s="1"/>
  <c r="BA966" i="1"/>
  <c r="BB966" i="1" s="1"/>
  <c r="BA967" i="1"/>
  <c r="BB967" i="1" s="1"/>
  <c r="BA968" i="1"/>
  <c r="BB968" i="1" s="1"/>
  <c r="BA969" i="1"/>
  <c r="BB969" i="1" s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B1054" i="1" s="1"/>
  <c r="BA1055" i="1"/>
  <c r="BA1056" i="1"/>
  <c r="BA701" i="1"/>
  <c r="BB701" i="1" s="1"/>
  <c r="BA702" i="1"/>
  <c r="BB702" i="1" s="1"/>
  <c r="BA703" i="1"/>
  <c r="BB703" i="1" s="1"/>
  <c r="BA704" i="1"/>
  <c r="BB704" i="1" s="1"/>
  <c r="BA705" i="1"/>
  <c r="BB705" i="1" s="1"/>
  <c r="BA706" i="1"/>
  <c r="BB706" i="1" s="1"/>
  <c r="BA707" i="1"/>
  <c r="BB707" i="1" s="1"/>
  <c r="BA708" i="1"/>
  <c r="BB708" i="1" s="1"/>
  <c r="BA709" i="1"/>
  <c r="BB709" i="1" s="1"/>
  <c r="BA710" i="1"/>
  <c r="BB710" i="1" s="1"/>
  <c r="BA711" i="1"/>
  <c r="BB711" i="1" s="1"/>
  <c r="BA712" i="1"/>
  <c r="BB712" i="1" s="1"/>
  <c r="BA713" i="1"/>
  <c r="BB713" i="1" s="1"/>
  <c r="BA714" i="1"/>
  <c r="BB714" i="1" s="1"/>
  <c r="BA715" i="1"/>
  <c r="BB715" i="1" s="1"/>
  <c r="BA716" i="1"/>
  <c r="BB716" i="1" s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353" i="1"/>
  <c r="BB353" i="1" s="1"/>
  <c r="BA354" i="1"/>
  <c r="BB354" i="1" s="1"/>
  <c r="BA355" i="1"/>
  <c r="BB355" i="1" s="1"/>
  <c r="BA356" i="1"/>
  <c r="BB356" i="1" s="1"/>
  <c r="BA357" i="1"/>
  <c r="BB357" i="1" s="1"/>
  <c r="BA358" i="1"/>
  <c r="BB358" i="1" s="1"/>
  <c r="BA359" i="1"/>
  <c r="BB359" i="1" s="1"/>
  <c r="BA360" i="1"/>
  <c r="BB360" i="1" s="1"/>
  <c r="BA361" i="1"/>
  <c r="BB361" i="1" s="1"/>
  <c r="BA362" i="1"/>
  <c r="BB362" i="1" s="1"/>
  <c r="BA363" i="1"/>
  <c r="BB363" i="1" s="1"/>
  <c r="BA364" i="1"/>
  <c r="BB364" i="1" s="1"/>
  <c r="BA365" i="1"/>
  <c r="BB365" i="1" s="1"/>
  <c r="BA366" i="1"/>
  <c r="BB366" i="1" s="1"/>
  <c r="BA367" i="1"/>
  <c r="BB367" i="1" s="1"/>
  <c r="BA368" i="1"/>
  <c r="BB368" i="1" s="1"/>
  <c r="BA369" i="1"/>
  <c r="BB369" i="1" s="1"/>
  <c r="BA370" i="1"/>
  <c r="BB370" i="1" s="1"/>
  <c r="BA371" i="1"/>
  <c r="BB371" i="1" s="1"/>
  <c r="BA372" i="1"/>
  <c r="BB372" i="1" s="1"/>
  <c r="BA373" i="1"/>
  <c r="BB373" i="1" s="1"/>
  <c r="BA374" i="1"/>
  <c r="BB374" i="1" s="1"/>
  <c r="BA375" i="1"/>
  <c r="BB375" i="1" s="1"/>
  <c r="BA376" i="1"/>
  <c r="BB376" i="1" s="1"/>
  <c r="BA377" i="1"/>
  <c r="BB377" i="1" s="1"/>
  <c r="BA378" i="1"/>
  <c r="BB378" i="1" s="1"/>
  <c r="BA379" i="1"/>
  <c r="BB379" i="1" s="1"/>
  <c r="BA380" i="1"/>
  <c r="BB380" i="1" s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648" i="1"/>
  <c r="BA529" i="1"/>
  <c r="BB529" i="1" s="1"/>
  <c r="BA530" i="1"/>
  <c r="BB530" i="1" s="1"/>
  <c r="BA531" i="1"/>
  <c r="BB531" i="1" s="1"/>
  <c r="BA532" i="1"/>
  <c r="BB532" i="1" s="1"/>
  <c r="BA533" i="1"/>
  <c r="BB533" i="1" s="1"/>
  <c r="BA534" i="1"/>
  <c r="BB534" i="1" s="1"/>
  <c r="BA535" i="1"/>
  <c r="BB535" i="1" s="1"/>
  <c r="BA536" i="1"/>
  <c r="BB536" i="1" s="1"/>
  <c r="BA537" i="1"/>
  <c r="BB537" i="1" s="1"/>
  <c r="BA538" i="1"/>
  <c r="BB538" i="1" s="1"/>
  <c r="BA539" i="1"/>
  <c r="BB539" i="1" s="1"/>
  <c r="BA540" i="1"/>
  <c r="BB540" i="1" s="1"/>
  <c r="BA541" i="1"/>
  <c r="BB541" i="1" s="1"/>
  <c r="BA542" i="1"/>
  <c r="BB542" i="1" s="1"/>
  <c r="BA543" i="1"/>
  <c r="BB543" i="1" s="1"/>
  <c r="BA544" i="1"/>
  <c r="BB544" i="1" s="1"/>
  <c r="BA545" i="1"/>
  <c r="BB545" i="1" s="1"/>
  <c r="BA546" i="1"/>
  <c r="BB546" i="1" s="1"/>
  <c r="BA547" i="1"/>
  <c r="BB547" i="1" s="1"/>
  <c r="BA548" i="1"/>
  <c r="BB548" i="1" s="1"/>
  <c r="BA549" i="1"/>
  <c r="BB549" i="1" s="1"/>
  <c r="BA550" i="1"/>
  <c r="BB550" i="1" s="1"/>
  <c r="BA551" i="1"/>
  <c r="BB551" i="1" s="1"/>
  <c r="BA552" i="1"/>
  <c r="BB552" i="1" s="1"/>
  <c r="BA553" i="1"/>
  <c r="BB553" i="1" s="1"/>
  <c r="BA554" i="1"/>
  <c r="BB554" i="1" s="1"/>
  <c r="BA555" i="1"/>
  <c r="BB555" i="1" s="1"/>
  <c r="BA556" i="1"/>
  <c r="BB556" i="1" s="1"/>
  <c r="BA557" i="1"/>
  <c r="BB557" i="1" s="1"/>
  <c r="BA558" i="1"/>
  <c r="BB558" i="1" s="1"/>
  <c r="BA559" i="1"/>
  <c r="BB559" i="1" s="1"/>
  <c r="BA560" i="1"/>
  <c r="BB560" i="1" s="1"/>
  <c r="BA561" i="1"/>
  <c r="BB561" i="1" s="1"/>
  <c r="BA562" i="1"/>
  <c r="BB562" i="1" s="1"/>
  <c r="BA563" i="1"/>
  <c r="BB563" i="1" s="1"/>
  <c r="BA564" i="1"/>
  <c r="BB564" i="1" s="1"/>
  <c r="BA565" i="1"/>
  <c r="BB565" i="1" s="1"/>
  <c r="BA566" i="1"/>
  <c r="BB566" i="1" s="1"/>
  <c r="BA567" i="1"/>
  <c r="BB567" i="1" s="1"/>
  <c r="BA568" i="1"/>
  <c r="BB568" i="1" s="1"/>
  <c r="BA569" i="1"/>
  <c r="BB569" i="1" s="1"/>
  <c r="BA570" i="1"/>
  <c r="BB570" i="1" s="1"/>
  <c r="BA571" i="1"/>
  <c r="BB571" i="1" s="1"/>
  <c r="BA572" i="1"/>
  <c r="BB572" i="1" s="1"/>
  <c r="BA573" i="1"/>
  <c r="BB573" i="1" s="1"/>
  <c r="BA574" i="1"/>
  <c r="BB574" i="1" s="1"/>
  <c r="BA575" i="1"/>
  <c r="BB575" i="1" s="1"/>
  <c r="BA576" i="1"/>
  <c r="BB576" i="1" s="1"/>
  <c r="BA577" i="1"/>
  <c r="BB577" i="1" s="1"/>
  <c r="BA578" i="1"/>
  <c r="BB578" i="1" s="1"/>
  <c r="BA579" i="1"/>
  <c r="BB579" i="1" s="1"/>
  <c r="BA580" i="1"/>
  <c r="BB580" i="1" s="1"/>
  <c r="BA581" i="1"/>
  <c r="BB581" i="1" s="1"/>
  <c r="BA582" i="1"/>
  <c r="BB582" i="1" s="1"/>
  <c r="BA583" i="1"/>
  <c r="BB583" i="1" s="1"/>
  <c r="BA584" i="1"/>
  <c r="BB584" i="1" s="1"/>
  <c r="BA585" i="1"/>
  <c r="BB585" i="1" s="1"/>
  <c r="BA586" i="1"/>
  <c r="BB586" i="1" s="1"/>
  <c r="BA587" i="1"/>
  <c r="BB587" i="1" s="1"/>
  <c r="BA588" i="1"/>
  <c r="BB588" i="1" s="1"/>
  <c r="BA589" i="1"/>
  <c r="BB589" i="1" s="1"/>
  <c r="BA590" i="1"/>
  <c r="BB590" i="1" s="1"/>
  <c r="BA591" i="1"/>
  <c r="BB591" i="1" s="1"/>
  <c r="BA592" i="1"/>
  <c r="BB592" i="1" s="1"/>
  <c r="BA593" i="1"/>
  <c r="BB593" i="1" s="1"/>
  <c r="BA594" i="1"/>
  <c r="BB594" i="1" s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180" i="1"/>
  <c r="BB351" i="1"/>
  <c r="BB352" i="1"/>
  <c r="BB350" i="1"/>
  <c r="BA181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B2096" i="1" l="1"/>
  <c r="BB1056" i="1"/>
  <c r="BB878" i="1"/>
  <c r="BB870" i="1"/>
  <c r="BB862" i="1"/>
  <c r="BB1236" i="1"/>
  <c r="BB877" i="1"/>
  <c r="BB861" i="1"/>
  <c r="BB1055" i="1"/>
  <c r="BB510" i="1"/>
  <c r="BB859" i="1"/>
  <c r="BB869" i="1"/>
  <c r="BB874" i="1"/>
  <c r="BB866" i="1"/>
  <c r="BB873" i="1"/>
  <c r="BB865" i="1"/>
  <c r="BB525" i="1"/>
  <c r="BB521" i="1"/>
  <c r="BB517" i="1"/>
  <c r="BB513" i="1"/>
  <c r="BB509" i="1"/>
  <c r="BB506" i="1"/>
  <c r="BB876" i="1"/>
  <c r="BB872" i="1"/>
  <c r="BB868" i="1"/>
  <c r="BB864" i="1"/>
  <c r="BB860" i="1"/>
  <c r="BB528" i="1"/>
  <c r="BB524" i="1"/>
  <c r="BB520" i="1"/>
  <c r="BB516" i="1"/>
  <c r="BB512" i="1"/>
  <c r="BB508" i="1"/>
  <c r="BB858" i="1"/>
  <c r="BB875" i="1"/>
  <c r="BB871" i="1"/>
  <c r="BB867" i="1"/>
  <c r="BB863" i="1"/>
  <c r="BB527" i="1"/>
  <c r="BB523" i="1"/>
  <c r="BB519" i="1"/>
  <c r="BB515" i="1"/>
  <c r="BB511" i="1"/>
  <c r="BB507" i="1"/>
  <c r="BB526" i="1"/>
  <c r="BB522" i="1"/>
  <c r="BB518" i="1"/>
  <c r="BB514" i="1"/>
</calcChain>
</file>

<file path=xl/sharedStrings.xml><?xml version="1.0" encoding="utf-8"?>
<sst xmlns="http://schemas.openxmlformats.org/spreadsheetml/2006/main" count="44316" uniqueCount="4164">
  <si>
    <t>labno</t>
  </si>
  <si>
    <t>unitno</t>
  </si>
  <si>
    <t>serialno</t>
  </si>
  <si>
    <t>compartid</t>
  </si>
  <si>
    <t>compart</t>
  </si>
  <si>
    <t>last_interpret_date</t>
  </si>
  <si>
    <t>sampledate</t>
  </si>
  <si>
    <t>processdate</t>
  </si>
  <si>
    <t>oiladded</t>
  </si>
  <si>
    <t>oilhours</t>
  </si>
  <si>
    <t>actual_fluid_hours</t>
  </si>
  <si>
    <t>meterread</t>
  </si>
  <si>
    <t>oilchanged</t>
  </si>
  <si>
    <t>filterchanged</t>
  </si>
  <si>
    <t>evalcode</t>
  </si>
  <si>
    <t>dateReported</t>
  </si>
  <si>
    <t>Confirmed</t>
  </si>
  <si>
    <t>Problem Solved</t>
  </si>
  <si>
    <t>Action Taken</t>
  </si>
  <si>
    <t>Si</t>
  </si>
  <si>
    <t>Al</t>
  </si>
  <si>
    <t>Cr</t>
  </si>
  <si>
    <t>Fe</t>
  </si>
  <si>
    <t>Pb</t>
  </si>
  <si>
    <t>Cu</t>
  </si>
  <si>
    <t>Sn</t>
  </si>
  <si>
    <t>Ni</t>
  </si>
  <si>
    <t>Na</t>
  </si>
  <si>
    <t>K</t>
  </si>
  <si>
    <t>Mo</t>
  </si>
  <si>
    <t>Zn</t>
  </si>
  <si>
    <t>Mg</t>
  </si>
  <si>
    <t>Ca</t>
  </si>
  <si>
    <t>P</t>
  </si>
  <si>
    <t>B</t>
  </si>
  <si>
    <t>ST</t>
  </si>
  <si>
    <t>OXI</t>
  </si>
  <si>
    <t>NIT</t>
  </si>
  <si>
    <t>SUL</t>
  </si>
  <si>
    <t>V100</t>
  </si>
  <si>
    <t>TBN</t>
  </si>
  <si>
    <t>W</t>
  </si>
  <si>
    <t>FP</t>
  </si>
  <si>
    <t>GF</t>
  </si>
  <si>
    <t>PQ</t>
  </si>
  <si>
    <t>W(PCT)</t>
  </si>
  <si>
    <t>PC06</t>
  </si>
  <si>
    <t>PC14</t>
  </si>
  <si>
    <t>ISO.6</t>
  </si>
  <si>
    <t>ISO.14</t>
  </si>
  <si>
    <t>Visual</t>
  </si>
  <si>
    <t>B19A020606</t>
  </si>
  <si>
    <t>HD1101</t>
  </si>
  <si>
    <t>AGC00492</t>
  </si>
  <si>
    <t>Engine</t>
  </si>
  <si>
    <t>A</t>
  </si>
  <si>
    <t>N</t>
  </si>
  <si>
    <t>-</t>
  </si>
  <si>
    <t>X</t>
  </si>
  <si>
    <t>B18L110729</t>
  </si>
  <si>
    <t>C</t>
  </si>
  <si>
    <t>B18K233230</t>
  </si>
  <si>
    <t>B18K070136</t>
  </si>
  <si>
    <t>T</t>
  </si>
  <si>
    <t>B18J160101</t>
  </si>
  <si>
    <t>B18J011023</t>
  </si>
  <si>
    <t>B18I133028</t>
  </si>
  <si>
    <t>B18H303816</t>
  </si>
  <si>
    <t>B18H031817</t>
  </si>
  <si>
    <t>B18G141531</t>
  </si>
  <si>
    <t>B18F192932</t>
  </si>
  <si>
    <t>B18E293631</t>
  </si>
  <si>
    <t>B18E150110</t>
  </si>
  <si>
    <t>B18D180104</t>
  </si>
  <si>
    <t>B18C282217</t>
  </si>
  <si>
    <t>B18B211030</t>
  </si>
  <si>
    <t>B18A301939</t>
  </si>
  <si>
    <t>B18A221040</t>
  </si>
  <si>
    <t>B18A110716</t>
  </si>
  <si>
    <t>B17L180711</t>
  </si>
  <si>
    <t>B17K280329</t>
  </si>
  <si>
    <t>B17K073007</t>
  </si>
  <si>
    <t>B17K031617</t>
  </si>
  <si>
    <t>B17J160427</t>
  </si>
  <si>
    <t>B17I230818</t>
  </si>
  <si>
    <t>B17H121118</t>
  </si>
  <si>
    <t>B17G201814</t>
  </si>
  <si>
    <t>B17F291707</t>
  </si>
  <si>
    <t>B17F063036</t>
  </si>
  <si>
    <t>B17E172108</t>
  </si>
  <si>
    <t>B17D251915</t>
  </si>
  <si>
    <t>B17D050513</t>
  </si>
  <si>
    <t>B17C090240</t>
  </si>
  <si>
    <t>B17B141104</t>
  </si>
  <si>
    <t>B17A250722</t>
  </si>
  <si>
    <t>B16L310723</t>
  </si>
  <si>
    <t>B16L062023</t>
  </si>
  <si>
    <t>B16K161630</t>
  </si>
  <si>
    <t>B16J241121</t>
  </si>
  <si>
    <t>B16J030828</t>
  </si>
  <si>
    <t>B16I130917</t>
  </si>
  <si>
    <t>B16H121326</t>
  </si>
  <si>
    <t>B16G160134</t>
  </si>
  <si>
    <t>B16F241940</t>
  </si>
  <si>
    <t>B16F061013</t>
  </si>
  <si>
    <t>B16E171410</t>
  </si>
  <si>
    <t>B16D261426</t>
  </si>
  <si>
    <t>B16D010405</t>
  </si>
  <si>
    <t>B16C031526</t>
  </si>
  <si>
    <t>B16B111737</t>
  </si>
  <si>
    <t>B16A210237</t>
  </si>
  <si>
    <t>B16A020934</t>
  </si>
  <si>
    <t>B15L141121</t>
  </si>
  <si>
    <t>B15K241703</t>
  </si>
  <si>
    <t>B15K041224</t>
  </si>
  <si>
    <t>B15J060422</t>
  </si>
  <si>
    <t>B15I120916</t>
  </si>
  <si>
    <t>B15H271710</t>
  </si>
  <si>
    <t>B15H101321</t>
  </si>
  <si>
    <t>B15G231439</t>
  </si>
  <si>
    <t>B15F271814</t>
  </si>
  <si>
    <t>B15F120615</t>
  </si>
  <si>
    <t>B15E203001</t>
  </si>
  <si>
    <t>B15D302106</t>
  </si>
  <si>
    <t>B15D102639</t>
  </si>
  <si>
    <t>B15C251124</t>
  </si>
  <si>
    <t>B15B261008</t>
  </si>
  <si>
    <t>B15B051620</t>
  </si>
  <si>
    <t>B15A050110</t>
  </si>
  <si>
    <t>B14L130702</t>
  </si>
  <si>
    <t>B14L051725</t>
  </si>
  <si>
    <t>B14K253522</t>
  </si>
  <si>
    <t>B14K171329</t>
  </si>
  <si>
    <t>B14K062705</t>
  </si>
  <si>
    <t>B14J272038</t>
  </si>
  <si>
    <t>B14J152034</t>
  </si>
  <si>
    <t>B14J020635</t>
  </si>
  <si>
    <t>B14I250101</t>
  </si>
  <si>
    <t>B14I080718</t>
  </si>
  <si>
    <t>B14H210716</t>
  </si>
  <si>
    <t>B14H021424</t>
  </si>
  <si>
    <t>B14G012625</t>
  </si>
  <si>
    <t>B14F052820</t>
  </si>
  <si>
    <t>B14E142905</t>
  </si>
  <si>
    <t>B14D261201</t>
  </si>
  <si>
    <t>B14D043111</t>
  </si>
  <si>
    <t>B14C132127</t>
  </si>
  <si>
    <t>B14B240738</t>
  </si>
  <si>
    <t>B14A281106</t>
  </si>
  <si>
    <t>B14A061512</t>
  </si>
  <si>
    <t>B13L091224</t>
  </si>
  <si>
    <t>B13K081509</t>
  </si>
  <si>
    <t>B13J101824</t>
  </si>
  <si>
    <t>B13I062030</t>
  </si>
  <si>
    <t>B13G291919</t>
  </si>
  <si>
    <t>B13F181630</t>
  </si>
  <si>
    <t>B13E180701</t>
  </si>
  <si>
    <t>B13D273339</t>
  </si>
  <si>
    <t>B13D020403</t>
  </si>
  <si>
    <t>B13C071304</t>
  </si>
  <si>
    <t>B13B062630</t>
  </si>
  <si>
    <t>B12L281023</t>
  </si>
  <si>
    <t>B12K301529</t>
  </si>
  <si>
    <t>B12K070721</t>
  </si>
  <si>
    <t>B12J151401</t>
  </si>
  <si>
    <t>B12I271914</t>
  </si>
  <si>
    <t>B12H270421</t>
  </si>
  <si>
    <t>B12H041609</t>
  </si>
  <si>
    <t>B12G134230</t>
  </si>
  <si>
    <t>B12F073827</t>
  </si>
  <si>
    <t>B12E212904</t>
  </si>
  <si>
    <t>B12D232838</t>
  </si>
  <si>
    <t>B12D061819</t>
  </si>
  <si>
    <t>B12C160436</t>
  </si>
  <si>
    <t>B12B101730</t>
  </si>
  <si>
    <t>B12A251432</t>
  </si>
  <si>
    <t>B12A021201</t>
  </si>
  <si>
    <t>B11L132001</t>
  </si>
  <si>
    <t>B11K110229</t>
  </si>
  <si>
    <t>B11J202916</t>
  </si>
  <si>
    <t>B11J041409</t>
  </si>
  <si>
    <t>B11I201732</t>
  </si>
  <si>
    <t>B11H192629</t>
  </si>
  <si>
    <t>B11G252408</t>
  </si>
  <si>
    <t>B11F281432</t>
  </si>
  <si>
    <t>B11F041133</t>
  </si>
  <si>
    <t>B11E180703</t>
  </si>
  <si>
    <t>B11D231510</t>
  </si>
  <si>
    <t>B11C230724</t>
  </si>
  <si>
    <t>B11C030431</t>
  </si>
  <si>
    <t>B11A100115</t>
  </si>
  <si>
    <t>B10L172023</t>
  </si>
  <si>
    <t>B10K240804</t>
  </si>
  <si>
    <t>B10J291908</t>
  </si>
  <si>
    <t>B10J010429</t>
  </si>
  <si>
    <t>B10H311415</t>
  </si>
  <si>
    <t>B10H051601</t>
  </si>
  <si>
    <t>B10G140235</t>
  </si>
  <si>
    <t>B10E310424</t>
  </si>
  <si>
    <t>B10B121431</t>
  </si>
  <si>
    <t>B10A190619</t>
  </si>
  <si>
    <t>B09L231527</t>
  </si>
  <si>
    <t>B09L011114</t>
  </si>
  <si>
    <t>B09K141233</t>
  </si>
  <si>
    <t>B09J231515</t>
  </si>
  <si>
    <t>B09J061419</t>
  </si>
  <si>
    <t>B09I170913</t>
  </si>
  <si>
    <t>B09H280802</t>
  </si>
  <si>
    <t>B09H120519</t>
  </si>
  <si>
    <t>B09G110314</t>
  </si>
  <si>
    <t>B09F190626</t>
  </si>
  <si>
    <t>B09E290827</t>
  </si>
  <si>
    <t>B09E131507</t>
  </si>
  <si>
    <t>B09E050330</t>
  </si>
  <si>
    <t>B09D070515</t>
  </si>
  <si>
    <t>B09C061130</t>
  </si>
  <si>
    <t>B09B171430</t>
  </si>
  <si>
    <t>B09B050401</t>
  </si>
  <si>
    <t>B09A080901</t>
  </si>
  <si>
    <t>B08L160410</t>
  </si>
  <si>
    <t>B08K261427</t>
  </si>
  <si>
    <t>B08K072009</t>
  </si>
  <si>
    <t>B08J230626</t>
  </si>
  <si>
    <t>B08J130419</t>
  </si>
  <si>
    <t>B08I172017</t>
  </si>
  <si>
    <t>B08H281818</t>
  </si>
  <si>
    <t>B08H111622</t>
  </si>
  <si>
    <t>B08G221807</t>
  </si>
  <si>
    <t>B08G012015</t>
  </si>
  <si>
    <t>B08F052010</t>
  </si>
  <si>
    <t>A08E260719</t>
  </si>
  <si>
    <t>B08E061001</t>
  </si>
  <si>
    <t>B08D181619</t>
  </si>
  <si>
    <t>B08C281210</t>
  </si>
  <si>
    <t>B08C131201</t>
  </si>
  <si>
    <t>B08B252022</t>
  </si>
  <si>
    <t>B08B130428</t>
  </si>
  <si>
    <t>B08A241016</t>
  </si>
  <si>
    <t>B18L281131</t>
  </si>
  <si>
    <t>HD1102</t>
  </si>
  <si>
    <t>AGC00493</t>
  </si>
  <si>
    <t>B18L012829</t>
  </si>
  <si>
    <t>B18K142732</t>
  </si>
  <si>
    <t>B18J241404</t>
  </si>
  <si>
    <t>B18J013310</t>
  </si>
  <si>
    <t>B18H203320</t>
  </si>
  <si>
    <t>B18G310427</t>
  </si>
  <si>
    <t>B18G111031</t>
  </si>
  <si>
    <t>B18F090106</t>
  </si>
  <si>
    <t>B18E241813</t>
  </si>
  <si>
    <t>B18E040429</t>
  </si>
  <si>
    <t>B18D102523</t>
  </si>
  <si>
    <t>B18C152621</t>
  </si>
  <si>
    <t>B18B211021</t>
  </si>
  <si>
    <t>B18A311118</t>
  </si>
  <si>
    <t>B18A150631</t>
  </si>
  <si>
    <t>B17L222236</t>
  </si>
  <si>
    <t>B17L010802</t>
  </si>
  <si>
    <t>B17K131929</t>
  </si>
  <si>
    <t>B17J200328</t>
  </si>
  <si>
    <t>B17J033635</t>
  </si>
  <si>
    <t>B17I121828</t>
  </si>
  <si>
    <t>B17H220303</t>
  </si>
  <si>
    <t>B17H012319</t>
  </si>
  <si>
    <t>B17G131803</t>
  </si>
  <si>
    <t>B17F211438</t>
  </si>
  <si>
    <t>B17E270312</t>
  </si>
  <si>
    <t>B17E051825</t>
  </si>
  <si>
    <t>B17D172030</t>
  </si>
  <si>
    <t>B17C250232</t>
  </si>
  <si>
    <t>B17B203310</t>
  </si>
  <si>
    <t>B17B092937</t>
  </si>
  <si>
    <t>B17A272328</t>
  </si>
  <si>
    <t>B16L270506</t>
  </si>
  <si>
    <t>B16L023103</t>
  </si>
  <si>
    <t>B16K080709</t>
  </si>
  <si>
    <t>B16J171601</t>
  </si>
  <si>
    <t>B16I190739</t>
  </si>
  <si>
    <t>B16H270437</t>
  </si>
  <si>
    <t>B16H060529</t>
  </si>
  <si>
    <t>B16G160308</t>
  </si>
  <si>
    <t>B16F250128</t>
  </si>
  <si>
    <t>B16F140240</t>
  </si>
  <si>
    <t>B16F061201</t>
  </si>
  <si>
    <t>B16E240919</t>
  </si>
  <si>
    <t>B16D300429</t>
  </si>
  <si>
    <t>B16D070709</t>
  </si>
  <si>
    <t>B16C100638</t>
  </si>
  <si>
    <t>B16B170206</t>
  </si>
  <si>
    <t>B16A260313</t>
  </si>
  <si>
    <t>B16A070604</t>
  </si>
  <si>
    <t>B15L180822</t>
  </si>
  <si>
    <t>B15L010133</t>
  </si>
  <si>
    <t>B15K131301</t>
  </si>
  <si>
    <t>B15J280307</t>
  </si>
  <si>
    <t>B15J131825</t>
  </si>
  <si>
    <t>B15I292419</t>
  </si>
  <si>
    <t>B15I141213</t>
  </si>
  <si>
    <t>B15H252328</t>
  </si>
  <si>
    <t>B15H010119</t>
  </si>
  <si>
    <t>B15G111610</t>
  </si>
  <si>
    <t>B15F190535</t>
  </si>
  <si>
    <t>B15F020438</t>
  </si>
  <si>
    <t>B15E130129</t>
  </si>
  <si>
    <t>B15D241609</t>
  </si>
  <si>
    <t>B15D060930</t>
  </si>
  <si>
    <t>B15C182601</t>
  </si>
  <si>
    <t>B15B180701</t>
  </si>
  <si>
    <t>B15A273128</t>
  </si>
  <si>
    <t>B15A120923</t>
  </si>
  <si>
    <t>B14L163233</t>
  </si>
  <si>
    <t>B14L101904</t>
  </si>
  <si>
    <t>B14K253412</t>
  </si>
  <si>
    <t>B14K171331</t>
  </si>
  <si>
    <t>B14K071632</t>
  </si>
  <si>
    <t>B14J302240</t>
  </si>
  <si>
    <t>B14J202732</t>
  </si>
  <si>
    <t>B14J073422</t>
  </si>
  <si>
    <t>B14I271814</t>
  </si>
  <si>
    <t>B14I091127</t>
  </si>
  <si>
    <t>B14H210534</t>
  </si>
  <si>
    <t>B14G233213</t>
  </si>
  <si>
    <t>B14F122537</t>
  </si>
  <si>
    <t>B14E211238</t>
  </si>
  <si>
    <t>B14D302801</t>
  </si>
  <si>
    <t>B14D140109</t>
  </si>
  <si>
    <t>B14C200940</t>
  </si>
  <si>
    <t>B14C073121</t>
  </si>
  <si>
    <t>B14B171830</t>
  </si>
  <si>
    <t>B14A270819</t>
  </si>
  <si>
    <t>B14A061031</t>
  </si>
  <si>
    <t>B13L120539</t>
  </si>
  <si>
    <t>B13K082331</t>
  </si>
  <si>
    <t>B13J122019</t>
  </si>
  <si>
    <t>B13I120722</t>
  </si>
  <si>
    <t>B13H232129</t>
  </si>
  <si>
    <t>B13G151509</t>
  </si>
  <si>
    <t>B13F210620</t>
  </si>
  <si>
    <t>B13E271523</t>
  </si>
  <si>
    <t>B13E011639</t>
  </si>
  <si>
    <t>B13D020316</t>
  </si>
  <si>
    <t>B13B271826</t>
  </si>
  <si>
    <t>B13A283619</t>
  </si>
  <si>
    <t>B12L242817</t>
  </si>
  <si>
    <t>B12K242031</t>
  </si>
  <si>
    <t>B12K082033</t>
  </si>
  <si>
    <t>B12J130819</t>
  </si>
  <si>
    <t>B12I261119</t>
  </si>
  <si>
    <t>B12I011823</t>
  </si>
  <si>
    <t>B12H072501</t>
  </si>
  <si>
    <t>B12G182424</t>
  </si>
  <si>
    <t>B12G022130</t>
  </si>
  <si>
    <t>B12F011801</t>
  </si>
  <si>
    <t>B12E171510</t>
  </si>
  <si>
    <t>B12D270512</t>
  </si>
  <si>
    <t>B12D030620</t>
  </si>
  <si>
    <t>B12C101732</t>
  </si>
  <si>
    <t>B11F230801</t>
  </si>
  <si>
    <t>B11F012231</t>
  </si>
  <si>
    <t>B11E180712</t>
  </si>
  <si>
    <t>B11D290110</t>
  </si>
  <si>
    <t>B11D091113</t>
  </si>
  <si>
    <t>B11C100621</t>
  </si>
  <si>
    <t>B11B051301</t>
  </si>
  <si>
    <t>B11A121901</t>
  </si>
  <si>
    <t>B10L232311</t>
  </si>
  <si>
    <t>B10L040834</t>
  </si>
  <si>
    <t>B10K041535</t>
  </si>
  <si>
    <t>B10J091001</t>
  </si>
  <si>
    <t>B10I040110</t>
  </si>
  <si>
    <t>B10G311218</t>
  </si>
  <si>
    <t>B10G050533</t>
  </si>
  <si>
    <t>B10F031324</t>
  </si>
  <si>
    <t>B10C250628</t>
  </si>
  <si>
    <t>B10B170823</t>
  </si>
  <si>
    <t>B10A250715</t>
  </si>
  <si>
    <t>B10A041634</t>
  </si>
  <si>
    <t>B09L080916</t>
  </si>
  <si>
    <t>B09K061209</t>
  </si>
  <si>
    <t>B09J210226</t>
  </si>
  <si>
    <t>B09J010417</t>
  </si>
  <si>
    <t>B09I111021</t>
  </si>
  <si>
    <t>B09H280903</t>
  </si>
  <si>
    <t>B09H061234</t>
  </si>
  <si>
    <t>B09G231806</t>
  </si>
  <si>
    <t>B09G020630</t>
  </si>
  <si>
    <t>B09F240727</t>
  </si>
  <si>
    <t>B09D081322</t>
  </si>
  <si>
    <t>B09C180706</t>
  </si>
  <si>
    <t>B09C060122</t>
  </si>
  <si>
    <t>B09B161114</t>
  </si>
  <si>
    <t>B09A300914</t>
  </si>
  <si>
    <t>B09A100907</t>
  </si>
  <si>
    <t>B08L220410</t>
  </si>
  <si>
    <t>B08K273001</t>
  </si>
  <si>
    <t>B08K181207</t>
  </si>
  <si>
    <t>B08J311417</t>
  </si>
  <si>
    <t>B08J131217</t>
  </si>
  <si>
    <t>B08I231603</t>
  </si>
  <si>
    <t>B08I050406</t>
  </si>
  <si>
    <t>B08H210217</t>
  </si>
  <si>
    <t>B08G280624</t>
  </si>
  <si>
    <t>B08G081814</t>
  </si>
  <si>
    <t>B08F191023</t>
  </si>
  <si>
    <t>B08F041821</t>
  </si>
  <si>
    <t>B08E210617</t>
  </si>
  <si>
    <t>B08D261601</t>
  </si>
  <si>
    <t>B08D111419</t>
  </si>
  <si>
    <t>B08C311601</t>
  </si>
  <si>
    <t>B08C131215</t>
  </si>
  <si>
    <t>B08B161025</t>
  </si>
  <si>
    <t>B08B011822</t>
  </si>
  <si>
    <t>A08A160709</t>
  </si>
  <si>
    <t>B18L182724</t>
  </si>
  <si>
    <t>HD1104</t>
  </si>
  <si>
    <t>AGC00514</t>
  </si>
  <si>
    <t>B18K243740</t>
  </si>
  <si>
    <t>B18K082535</t>
  </si>
  <si>
    <t>B18J170910</t>
  </si>
  <si>
    <t>B18I272011</t>
  </si>
  <si>
    <t>B18I110835</t>
  </si>
  <si>
    <t>B18H240704</t>
  </si>
  <si>
    <t>B18H023301</t>
  </si>
  <si>
    <t>B18G122732</t>
  </si>
  <si>
    <t>B18F181836</t>
  </si>
  <si>
    <t>B18E250110</t>
  </si>
  <si>
    <t>B18D201005</t>
  </si>
  <si>
    <t>B18C291030</t>
  </si>
  <si>
    <t>B18C021638</t>
  </si>
  <si>
    <t>B18B030734</t>
  </si>
  <si>
    <t>B18A110725</t>
  </si>
  <si>
    <t>B17L222218</t>
  </si>
  <si>
    <t>B17K301011</t>
  </si>
  <si>
    <t>B17K131911</t>
  </si>
  <si>
    <t>B17J241328</t>
  </si>
  <si>
    <t>B17J060237</t>
  </si>
  <si>
    <t>B17J033601</t>
  </si>
  <si>
    <t>B17I160110</t>
  </si>
  <si>
    <t>B17H230705</t>
  </si>
  <si>
    <t>B17H012328</t>
  </si>
  <si>
    <t>B17G131734</t>
  </si>
  <si>
    <t>B17G031837</t>
  </si>
  <si>
    <t>B17F201013</t>
  </si>
  <si>
    <t>B17E220102</t>
  </si>
  <si>
    <t>B17D260607</t>
  </si>
  <si>
    <t>B17C301537</t>
  </si>
  <si>
    <t>B17C070720</t>
  </si>
  <si>
    <t>B17A272406</t>
  </si>
  <si>
    <t>B17A050236</t>
  </si>
  <si>
    <t>B16L091733</t>
  </si>
  <si>
    <t>B16K180613</t>
  </si>
  <si>
    <t>B16J310908</t>
  </si>
  <si>
    <t>B16J070904</t>
  </si>
  <si>
    <t>B16I170206</t>
  </si>
  <si>
    <t>B16H270515</t>
  </si>
  <si>
    <t>B16H100110</t>
  </si>
  <si>
    <t>B16G201631</t>
  </si>
  <si>
    <t>B16F291206</t>
  </si>
  <si>
    <t>B16E111619</t>
  </si>
  <si>
    <t>B16D181225</t>
  </si>
  <si>
    <t>B16C180919</t>
  </si>
  <si>
    <t>B16B230119</t>
  </si>
  <si>
    <t>B16B020906</t>
  </si>
  <si>
    <t>B16A110901</t>
  </si>
  <si>
    <t>B15L191119</t>
  </si>
  <si>
    <t>B15L030714</t>
  </si>
  <si>
    <t>B15K090707</t>
  </si>
  <si>
    <t>B15J221237</t>
  </si>
  <si>
    <t>B15J022101</t>
  </si>
  <si>
    <t>B15I100237</t>
  </si>
  <si>
    <t>B15H212825</t>
  </si>
  <si>
    <t>B15H042322</t>
  </si>
  <si>
    <t>B15G060716</t>
  </si>
  <si>
    <t>B15F160215</t>
  </si>
  <si>
    <t>B15E291801</t>
  </si>
  <si>
    <t>B15E090919</t>
  </si>
  <si>
    <t>B15D151011</t>
  </si>
  <si>
    <t>B15C280732</t>
  </si>
  <si>
    <t>B15C102401</t>
  </si>
  <si>
    <t>B15B230317</t>
  </si>
  <si>
    <t>B15A222508</t>
  </si>
  <si>
    <t>B14L311728</t>
  </si>
  <si>
    <t>B14L101826</t>
  </si>
  <si>
    <t>B14L020640</t>
  </si>
  <si>
    <t>B14K030221</t>
  </si>
  <si>
    <t>B14J232603</t>
  </si>
  <si>
    <t>B14I171109</t>
  </si>
  <si>
    <t>B14I021217</t>
  </si>
  <si>
    <t>B14H120407</t>
  </si>
  <si>
    <t>B14G110318</t>
  </si>
  <si>
    <t>B14F130839</t>
  </si>
  <si>
    <t>B14E231432</t>
  </si>
  <si>
    <t>B14D302810</t>
  </si>
  <si>
    <t>B14D160411</t>
  </si>
  <si>
    <t>B14C240128</t>
  </si>
  <si>
    <t>B14C072340</t>
  </si>
  <si>
    <t>B14B131601</t>
  </si>
  <si>
    <t>B14A281123</t>
  </si>
  <si>
    <t>B14A081915</t>
  </si>
  <si>
    <t>B13L210620</t>
  </si>
  <si>
    <t>B13K261231</t>
  </si>
  <si>
    <t>B13J301811</t>
  </si>
  <si>
    <t>B13J070314</t>
  </si>
  <si>
    <t>B13I191719</t>
  </si>
  <si>
    <t>B13G221013</t>
  </si>
  <si>
    <t>B13F210627</t>
  </si>
  <si>
    <t>B13E243106</t>
  </si>
  <si>
    <t>B13C113213</t>
  </si>
  <si>
    <t>B13A051219</t>
  </si>
  <si>
    <t>B12L132610</t>
  </si>
  <si>
    <t>B12K121601</t>
  </si>
  <si>
    <t>B12J152116</t>
  </si>
  <si>
    <t>B12I202216</t>
  </si>
  <si>
    <t>B12I062623</t>
  </si>
  <si>
    <t>B12H132012</t>
  </si>
  <si>
    <t>B12G182434</t>
  </si>
  <si>
    <t>B12F283727</t>
  </si>
  <si>
    <t>B12E312932</t>
  </si>
  <si>
    <t>B12E071229</t>
  </si>
  <si>
    <t>B12D071011</t>
  </si>
  <si>
    <t>B12C160103</t>
  </si>
  <si>
    <t>B12A022310</t>
  </si>
  <si>
    <t>B11L163123</t>
  </si>
  <si>
    <t>B11L010901</t>
  </si>
  <si>
    <t>B11K071130</t>
  </si>
  <si>
    <t>B11J151901</t>
  </si>
  <si>
    <t>B11I283627</t>
  </si>
  <si>
    <t>B11I151516</t>
  </si>
  <si>
    <t>B11H180837</t>
  </si>
  <si>
    <t>B11G272034</t>
  </si>
  <si>
    <t>B11F282203</t>
  </si>
  <si>
    <t>B11F041201</t>
  </si>
  <si>
    <t>B11E161428</t>
  </si>
  <si>
    <t>B11D290119</t>
  </si>
  <si>
    <t>B11D120737</t>
  </si>
  <si>
    <t>B11C230604</t>
  </si>
  <si>
    <t>B11C030509</t>
  </si>
  <si>
    <t>B11B050520</t>
  </si>
  <si>
    <t>B11A182112</t>
  </si>
  <si>
    <t>B10L232428</t>
  </si>
  <si>
    <t>B10L040908</t>
  </si>
  <si>
    <t>B10K102335</t>
  </si>
  <si>
    <t>B10J220312</t>
  </si>
  <si>
    <t>B10I180425</t>
  </si>
  <si>
    <t>B10H311322</t>
  </si>
  <si>
    <t>B10H050616</t>
  </si>
  <si>
    <t>B10F142013</t>
  </si>
  <si>
    <t>B10E250129</t>
  </si>
  <si>
    <t>B10D260632</t>
  </si>
  <si>
    <t>B10C090533</t>
  </si>
  <si>
    <t>B10B061323</t>
  </si>
  <si>
    <t>B10A160305</t>
  </si>
  <si>
    <t>B09L281218</t>
  </si>
  <si>
    <t>B09L020810</t>
  </si>
  <si>
    <t>B09K141325</t>
  </si>
  <si>
    <t>B09J271524</t>
  </si>
  <si>
    <t>B09J090818</t>
  </si>
  <si>
    <t>B09I190110</t>
  </si>
  <si>
    <t>B09H280930</t>
  </si>
  <si>
    <t>B09H151025</t>
  </si>
  <si>
    <t>B09H011019</t>
  </si>
  <si>
    <t>B09G110323</t>
  </si>
  <si>
    <t>B09F240819</t>
  </si>
  <si>
    <t>B09F040217</t>
  </si>
  <si>
    <t>B09E210130</t>
  </si>
  <si>
    <t>B09E060915</t>
  </si>
  <si>
    <t>B09D171205</t>
  </si>
  <si>
    <t>B09C230125</t>
  </si>
  <si>
    <t>B09B181005</t>
  </si>
  <si>
    <t>B09B050421</t>
  </si>
  <si>
    <t>B09A161106</t>
  </si>
  <si>
    <t>B08L250721</t>
  </si>
  <si>
    <t>B08L160222</t>
  </si>
  <si>
    <t>B08K211803</t>
  </si>
  <si>
    <t>B08J311408</t>
  </si>
  <si>
    <t>B08J150411</t>
  </si>
  <si>
    <t>B08I251824</t>
  </si>
  <si>
    <t>B08I090221</t>
  </si>
  <si>
    <t>B08H181610</t>
  </si>
  <si>
    <t>B08G280615</t>
  </si>
  <si>
    <t>B08G081601</t>
  </si>
  <si>
    <t>B08F191014</t>
  </si>
  <si>
    <t>B08E292836</t>
  </si>
  <si>
    <t>B08E140401</t>
  </si>
  <si>
    <t>B08D261610</t>
  </si>
  <si>
    <t>B08D111601</t>
  </si>
  <si>
    <t>B08C281201</t>
  </si>
  <si>
    <t>B08C101226</t>
  </si>
  <si>
    <t>B08B231621</t>
  </si>
  <si>
    <t>B08B121020</t>
  </si>
  <si>
    <t>B08A211815</t>
  </si>
  <si>
    <t>B18L112518</t>
  </si>
  <si>
    <t>HD1103</t>
  </si>
  <si>
    <t>AGC00517</t>
  </si>
  <si>
    <t>B18K213314</t>
  </si>
  <si>
    <t>B18K023538</t>
  </si>
  <si>
    <t>B18J081518</t>
  </si>
  <si>
    <t>B18I200137</t>
  </si>
  <si>
    <t>B18I060110</t>
  </si>
  <si>
    <t>B18H203416</t>
  </si>
  <si>
    <t>B18G302727</t>
  </si>
  <si>
    <t>B18G092701</t>
  </si>
  <si>
    <t>B18F141337</t>
  </si>
  <si>
    <t>B18E282714</t>
  </si>
  <si>
    <t>B18E042001</t>
  </si>
  <si>
    <t>B18D140119</t>
  </si>
  <si>
    <t>B18C191027</t>
  </si>
  <si>
    <t>B18B241109</t>
  </si>
  <si>
    <t>B18B020428</t>
  </si>
  <si>
    <t>B18A151515</t>
  </si>
  <si>
    <t>B17L230414</t>
  </si>
  <si>
    <t>B17K280320</t>
  </si>
  <si>
    <t>B17K010803</t>
  </si>
  <si>
    <t>B17J131506</t>
  </si>
  <si>
    <t>B17I262825</t>
  </si>
  <si>
    <t>B17I063037</t>
  </si>
  <si>
    <t>B17H160201</t>
  </si>
  <si>
    <t>B17G250815</t>
  </si>
  <si>
    <t>B17F201004</t>
  </si>
  <si>
    <t>B17E270338</t>
  </si>
  <si>
    <t>B17E051816</t>
  </si>
  <si>
    <t>B17D151428</t>
  </si>
  <si>
    <t>B17C221922</t>
  </si>
  <si>
    <t>B17B281037</t>
  </si>
  <si>
    <t>B17B040834</t>
  </si>
  <si>
    <t>B17A140625</t>
  </si>
  <si>
    <t>B16L170437</t>
  </si>
  <si>
    <t>B16K251030</t>
  </si>
  <si>
    <t>B16K021828</t>
  </si>
  <si>
    <t>B16J140508</t>
  </si>
  <si>
    <t>B16I222507</t>
  </si>
  <si>
    <t>B16H302102</t>
  </si>
  <si>
    <t>B16H100101</t>
  </si>
  <si>
    <t>B16G130518</t>
  </si>
  <si>
    <t>B16F161306</t>
  </si>
  <si>
    <t>B16E240822</t>
  </si>
  <si>
    <t>B16D290833</t>
  </si>
  <si>
    <t>B16C300402</t>
  </si>
  <si>
    <t>B16B250938</t>
  </si>
  <si>
    <t>B16B011506</t>
  </si>
  <si>
    <t>B16A110938</t>
  </si>
  <si>
    <t>B15L171215</t>
  </si>
  <si>
    <t>B15K271227</t>
  </si>
  <si>
    <t>B15K030215</t>
  </si>
  <si>
    <t>B15J152226</t>
  </si>
  <si>
    <t>B15I301522</t>
  </si>
  <si>
    <t>B15I160101</t>
  </si>
  <si>
    <t>B15G040434</t>
  </si>
  <si>
    <t>B15F160328</t>
  </si>
  <si>
    <t>B15E230102</t>
  </si>
  <si>
    <t>B15E040828</t>
  </si>
  <si>
    <t>B15D102511</t>
  </si>
  <si>
    <t>B15C161715</t>
  </si>
  <si>
    <t>B15B231909</t>
  </si>
  <si>
    <t>B15B021913</t>
  </si>
  <si>
    <t>B15A151921</t>
  </si>
  <si>
    <t>B14L200201</t>
  </si>
  <si>
    <t>B14L061213</t>
  </si>
  <si>
    <t>B14K253532</t>
  </si>
  <si>
    <t>B14K071701</t>
  </si>
  <si>
    <t>B14J232535</t>
  </si>
  <si>
    <t>B14J141223</t>
  </si>
  <si>
    <t>B14J032010</t>
  </si>
  <si>
    <t>B14I011716</t>
  </si>
  <si>
    <t>B14F301623</t>
  </si>
  <si>
    <t>B14F110218</t>
  </si>
  <si>
    <t>B14E211128</t>
  </si>
  <si>
    <t>B14D281721</t>
  </si>
  <si>
    <t>B14D041228</t>
  </si>
  <si>
    <t>B14C101313</t>
  </si>
  <si>
    <t>B14B203301</t>
  </si>
  <si>
    <t>B14A290316</t>
  </si>
  <si>
    <t>B14A151726</t>
  </si>
  <si>
    <t>B13L231726</t>
  </si>
  <si>
    <t>B13K142629</t>
  </si>
  <si>
    <t>B13J190125</t>
  </si>
  <si>
    <t>B13I252537</t>
  </si>
  <si>
    <t>B13G300907</t>
  </si>
  <si>
    <t>B13F280602</t>
  </si>
  <si>
    <t>B13E200919</t>
  </si>
  <si>
    <t>B13D220710</t>
  </si>
  <si>
    <t>B13C060220</t>
  </si>
  <si>
    <t>B13B012814</t>
  </si>
  <si>
    <t>B12L191312</t>
  </si>
  <si>
    <t>B12K280801</t>
  </si>
  <si>
    <t>B12K033811</t>
  </si>
  <si>
    <t>B12J173227</t>
  </si>
  <si>
    <t>B12I210921</t>
  </si>
  <si>
    <t>B12I050920</t>
  </si>
  <si>
    <t>B12H020415</t>
  </si>
  <si>
    <t>B12G134138</t>
  </si>
  <si>
    <t>B12F120421</t>
  </si>
  <si>
    <t>B12E234002</t>
  </si>
  <si>
    <t>B12E040316</t>
  </si>
  <si>
    <t>B12D061828</t>
  </si>
  <si>
    <t>B12C160427</t>
  </si>
  <si>
    <t>B12B101721</t>
  </si>
  <si>
    <t>B12A270712</t>
  </si>
  <si>
    <t>B11L240401</t>
  </si>
  <si>
    <t>B11K221420</t>
  </si>
  <si>
    <t>B11K031006</t>
  </si>
  <si>
    <t>B11J111406</t>
  </si>
  <si>
    <t>B11I231124</t>
  </si>
  <si>
    <t>B11H230132</t>
  </si>
  <si>
    <t>B11H171539</t>
  </si>
  <si>
    <t>B11G281509</t>
  </si>
  <si>
    <t>B11G052308</t>
  </si>
  <si>
    <t>B11F151509</t>
  </si>
  <si>
    <t>B11E231509</t>
  </si>
  <si>
    <t>B11E050803</t>
  </si>
  <si>
    <t>B11D181608</t>
  </si>
  <si>
    <t>B11D040705</t>
  </si>
  <si>
    <t>B11B020229</t>
  </si>
  <si>
    <t>B10L301411</t>
  </si>
  <si>
    <t>B10L092119</t>
  </si>
  <si>
    <t>B10K112101</t>
  </si>
  <si>
    <t>B10J251103</t>
  </si>
  <si>
    <t>B10I140201</t>
  </si>
  <si>
    <t>B10H261606</t>
  </si>
  <si>
    <t>B10H051519</t>
  </si>
  <si>
    <t>B10G100406</t>
  </si>
  <si>
    <t>B10F150116</t>
  </si>
  <si>
    <t>B10D100322</t>
  </si>
  <si>
    <t>B10B020334</t>
  </si>
  <si>
    <t>B10A110308</t>
  </si>
  <si>
    <t>B09L221729</t>
  </si>
  <si>
    <t>B09K250725</t>
  </si>
  <si>
    <t>B09K070507</t>
  </si>
  <si>
    <t>B09J170327</t>
  </si>
  <si>
    <t>B09I260126</t>
  </si>
  <si>
    <t>B09I110921</t>
  </si>
  <si>
    <t>B09H242020</t>
  </si>
  <si>
    <t>B09H061225</t>
  </si>
  <si>
    <t>B09G231815</t>
  </si>
  <si>
    <t>B09F300929</t>
  </si>
  <si>
    <t>B09F120216</t>
  </si>
  <si>
    <t>B09E290901</t>
  </si>
  <si>
    <t>B09E121105</t>
  </si>
  <si>
    <t>B09D221123</t>
  </si>
  <si>
    <t>B09C250507</t>
  </si>
  <si>
    <t>B09C060113</t>
  </si>
  <si>
    <t>B09B110718</t>
  </si>
  <si>
    <t>B09A300923</t>
  </si>
  <si>
    <t>B09A100825</t>
  </si>
  <si>
    <t>B08L220401</t>
  </si>
  <si>
    <t>B08L160306</t>
  </si>
  <si>
    <t>B08K211812</t>
  </si>
  <si>
    <t>B08K010613</t>
  </si>
  <si>
    <t>B08J150420</t>
  </si>
  <si>
    <t>B08I230802</t>
  </si>
  <si>
    <t>B08I050218</t>
  </si>
  <si>
    <t>B08H143008</t>
  </si>
  <si>
    <t>B08G280801</t>
  </si>
  <si>
    <t>B08G081619</t>
  </si>
  <si>
    <t>B08F301201</t>
  </si>
  <si>
    <t>B08F052001</t>
  </si>
  <si>
    <t>B08E141415</t>
  </si>
  <si>
    <t>B08D261420</t>
  </si>
  <si>
    <t>B08D111610</t>
  </si>
  <si>
    <t>B08C252610</t>
  </si>
  <si>
    <t>B08C101401</t>
  </si>
  <si>
    <t>B08B252013</t>
  </si>
  <si>
    <t>B08B130601</t>
  </si>
  <si>
    <t>B08A280616</t>
  </si>
  <si>
    <t>B08A101801</t>
  </si>
  <si>
    <t>B18L171632</t>
  </si>
  <si>
    <t>HD1106</t>
  </si>
  <si>
    <t>AGC00529</t>
  </si>
  <si>
    <t>B18K243639</t>
  </si>
  <si>
    <t>B18J313312</t>
  </si>
  <si>
    <t>B18J023210</t>
  </si>
  <si>
    <t>B18I172817</t>
  </si>
  <si>
    <t>B18H312909</t>
  </si>
  <si>
    <t>B18H100337</t>
  </si>
  <si>
    <t>B18G241214</t>
  </si>
  <si>
    <t>B18G020628</t>
  </si>
  <si>
    <t>B18F081320</t>
  </si>
  <si>
    <t>B18E223428</t>
  </si>
  <si>
    <t>B18E021318</t>
  </si>
  <si>
    <t>B18D070307</t>
  </si>
  <si>
    <t>B18C160915</t>
  </si>
  <si>
    <t>B18B241031</t>
  </si>
  <si>
    <t>B18A311127</t>
  </si>
  <si>
    <t>B17L211412</t>
  </si>
  <si>
    <t>B17K202136</t>
  </si>
  <si>
    <t>B17J131428</t>
  </si>
  <si>
    <t>B17I210521</t>
  </si>
  <si>
    <t>B17I020119</t>
  </si>
  <si>
    <t>B17H101815</t>
  </si>
  <si>
    <t>B17G220130</t>
  </si>
  <si>
    <t>B17F240124</t>
  </si>
  <si>
    <t>B17E311520</t>
  </si>
  <si>
    <t>B17E080515</t>
  </si>
  <si>
    <t>B17D151401</t>
  </si>
  <si>
    <t>B17C161119</t>
  </si>
  <si>
    <t>B17B210830</t>
  </si>
  <si>
    <t>B17A260126</t>
  </si>
  <si>
    <t>B17A060414</t>
  </si>
  <si>
    <t>B16L170515</t>
  </si>
  <si>
    <t>B16K161639</t>
  </si>
  <si>
    <t>B16J280819</t>
  </si>
  <si>
    <t>B16J070826</t>
  </si>
  <si>
    <t>B16I190816</t>
  </si>
  <si>
    <t>B16H302119</t>
  </si>
  <si>
    <t>B16H101540</t>
  </si>
  <si>
    <t>B16G220110</t>
  </si>
  <si>
    <t>B16F200838</t>
  </si>
  <si>
    <t>B16E311630</t>
  </si>
  <si>
    <t>B16E103006</t>
  </si>
  <si>
    <t>B16D150311</t>
  </si>
  <si>
    <t>B16C152019</t>
  </si>
  <si>
    <t>B16B220929</t>
  </si>
  <si>
    <t>B16A260339</t>
  </si>
  <si>
    <t>B15L280519</t>
  </si>
  <si>
    <t>B15L090540</t>
  </si>
  <si>
    <t>B15K210134</t>
  </si>
  <si>
    <t>B15K030224</t>
  </si>
  <si>
    <t>B15J170306</t>
  </si>
  <si>
    <t>B15J032005</t>
  </si>
  <si>
    <t>B15I171332</t>
  </si>
  <si>
    <t>B15I022035</t>
  </si>
  <si>
    <t>B15H070910</t>
  </si>
  <si>
    <t>B15G130634</t>
  </si>
  <si>
    <t>B15F231805</t>
  </si>
  <si>
    <t>B15F020539</t>
  </si>
  <si>
    <t>B15E141025</t>
  </si>
  <si>
    <t>B15D221601</t>
  </si>
  <si>
    <t>B15D060806</t>
  </si>
  <si>
    <t>B15C182724</t>
  </si>
  <si>
    <t>B15B260930</t>
  </si>
  <si>
    <t>B15B041616</t>
  </si>
  <si>
    <t>B15A141507</t>
  </si>
  <si>
    <t>B14L271134</t>
  </si>
  <si>
    <t>B14L102340</t>
  </si>
  <si>
    <t>B14L012507</t>
  </si>
  <si>
    <t>B14K253531</t>
  </si>
  <si>
    <t>B14K110425</t>
  </si>
  <si>
    <t>B14J302239</t>
  </si>
  <si>
    <t>B14J212729</t>
  </si>
  <si>
    <t>B14J130609</t>
  </si>
  <si>
    <t>B14J060526</t>
  </si>
  <si>
    <t>B14I190937</t>
  </si>
  <si>
    <t>B14H291438</t>
  </si>
  <si>
    <t>B14H142136</t>
  </si>
  <si>
    <t>B14G141205</t>
  </si>
  <si>
    <t>B14F211107</t>
  </si>
  <si>
    <t>B14E290326</t>
  </si>
  <si>
    <t>B14E050708</t>
  </si>
  <si>
    <t>B14D151112</t>
  </si>
  <si>
    <t>B14C211613</t>
  </si>
  <si>
    <t>B14C072313</t>
  </si>
  <si>
    <t>B14B061519</t>
  </si>
  <si>
    <t>B14A021429</t>
  </si>
  <si>
    <t>B13K271133</t>
  </si>
  <si>
    <t>B13K051424</t>
  </si>
  <si>
    <t>B13I252606</t>
  </si>
  <si>
    <t>B13I092022</t>
  </si>
  <si>
    <t>B13H171719</t>
  </si>
  <si>
    <t>B13G182701</t>
  </si>
  <si>
    <t>B13F130821</t>
  </si>
  <si>
    <t>B13E111236</t>
  </si>
  <si>
    <t>B13D151625</t>
  </si>
  <si>
    <t>B13C122001</t>
  </si>
  <si>
    <t>B13B110902</t>
  </si>
  <si>
    <t>B13A071909</t>
  </si>
  <si>
    <t>B12K280711</t>
  </si>
  <si>
    <t>B12J241830</t>
  </si>
  <si>
    <t>B12J013807</t>
  </si>
  <si>
    <t>B12I130310</t>
  </si>
  <si>
    <t>B12H250410</t>
  </si>
  <si>
    <t>B12H011701</t>
  </si>
  <si>
    <t>B12G060718</t>
  </si>
  <si>
    <t>B12F023302</t>
  </si>
  <si>
    <t>B12E094113</t>
  </si>
  <si>
    <t>B12D182218</t>
  </si>
  <si>
    <t>B12C283310</t>
  </si>
  <si>
    <t>B12C062207</t>
  </si>
  <si>
    <t>B12B171315</t>
  </si>
  <si>
    <t>B12A282525</t>
  </si>
  <si>
    <t>B12A140532</t>
  </si>
  <si>
    <t>B11L152501</t>
  </si>
  <si>
    <t>B11L052309</t>
  </si>
  <si>
    <t>B11K071221</t>
  </si>
  <si>
    <t>B11J173331</t>
  </si>
  <si>
    <t>B11I291427</t>
  </si>
  <si>
    <t>B11I031814</t>
  </si>
  <si>
    <t>B11H133509</t>
  </si>
  <si>
    <t>B11G192203</t>
  </si>
  <si>
    <t>B11F281413</t>
  </si>
  <si>
    <t>B11E270107</t>
  </si>
  <si>
    <t>B11E050734</t>
  </si>
  <si>
    <t>B11D181732</t>
  </si>
  <si>
    <t>B11D040732</t>
  </si>
  <si>
    <t>B11C101019</t>
  </si>
  <si>
    <t>B11B120724</t>
  </si>
  <si>
    <t>B11A210429</t>
  </si>
  <si>
    <t>B10L301101</t>
  </si>
  <si>
    <t>B10L040917</t>
  </si>
  <si>
    <t>B10K112028</t>
  </si>
  <si>
    <t>B10J180925</t>
  </si>
  <si>
    <t>B10I031427</t>
  </si>
  <si>
    <t>B10H021335</t>
  </si>
  <si>
    <t>B10G160820</t>
  </si>
  <si>
    <t>B10F181127</t>
  </si>
  <si>
    <t>B10E110526</t>
  </si>
  <si>
    <t>B10C121515</t>
  </si>
  <si>
    <t>B10A191401</t>
  </si>
  <si>
    <t>B10A041606</t>
  </si>
  <si>
    <t>B09L080828</t>
  </si>
  <si>
    <t>B09K191218</t>
  </si>
  <si>
    <t>B09J291817</t>
  </si>
  <si>
    <t>B09J150106</t>
  </si>
  <si>
    <t>B09I260108</t>
  </si>
  <si>
    <t>B09H280811</t>
  </si>
  <si>
    <t>B09H120528</t>
  </si>
  <si>
    <t>B09G241210</t>
  </si>
  <si>
    <t>B09G100428</t>
  </si>
  <si>
    <t>B09E230801</t>
  </si>
  <si>
    <t>B09E121031</t>
  </si>
  <si>
    <t>B09D240924</t>
  </si>
  <si>
    <t>B09D011012</t>
  </si>
  <si>
    <t>B09C131019</t>
  </si>
  <si>
    <t>B09B210610</t>
  </si>
  <si>
    <t>B09B050327</t>
  </si>
  <si>
    <t>B09A060113</t>
  </si>
  <si>
    <t>B08L160427</t>
  </si>
  <si>
    <t>B08K262818</t>
  </si>
  <si>
    <t>B08K062607</t>
  </si>
  <si>
    <t>B08J221401</t>
  </si>
  <si>
    <t>B08I231612</t>
  </si>
  <si>
    <t>B08I090403</t>
  </si>
  <si>
    <t>B08H210401</t>
  </si>
  <si>
    <t>B08H161203</t>
  </si>
  <si>
    <t>B08H072016</t>
  </si>
  <si>
    <t>B08G141611</t>
  </si>
  <si>
    <t>B08F191201</t>
  </si>
  <si>
    <t>B08F042001</t>
  </si>
  <si>
    <t>B08E133201</t>
  </si>
  <si>
    <t>B08D220612</t>
  </si>
  <si>
    <t>B08D081201</t>
  </si>
  <si>
    <t>B08C193201</t>
  </si>
  <si>
    <t>B08C101201</t>
  </si>
  <si>
    <t>B08B202411</t>
  </si>
  <si>
    <t>B08B042010</t>
  </si>
  <si>
    <t>A08A191701</t>
  </si>
  <si>
    <t>B18L171536</t>
  </si>
  <si>
    <t>HD1107</t>
  </si>
  <si>
    <t>AGC00530</t>
  </si>
  <si>
    <t>B18K272326</t>
  </si>
  <si>
    <t>B18K090737</t>
  </si>
  <si>
    <t>B18J232121</t>
  </si>
  <si>
    <t>B18I290137</t>
  </si>
  <si>
    <t>B18I121011</t>
  </si>
  <si>
    <t>B18H271712</t>
  </si>
  <si>
    <t>B18H042014</t>
  </si>
  <si>
    <t>B18G190323</t>
  </si>
  <si>
    <t>B18F282108</t>
  </si>
  <si>
    <t>B18F063631</t>
  </si>
  <si>
    <t>B18E190801</t>
  </si>
  <si>
    <t>B18D280115</t>
  </si>
  <si>
    <t>B18D060511</t>
  </si>
  <si>
    <t>B18C131033</t>
  </si>
  <si>
    <t>B18B191640</t>
  </si>
  <si>
    <t>B18A292107</t>
  </si>
  <si>
    <t>B18A063712</t>
  </si>
  <si>
    <t>B17L200903</t>
  </si>
  <si>
    <t>B17K230211</t>
  </si>
  <si>
    <t>B17K031608</t>
  </si>
  <si>
    <t>B17I150206</t>
  </si>
  <si>
    <t>B17H232131</t>
  </si>
  <si>
    <t>B17H022532</t>
  </si>
  <si>
    <t>B17G111435</t>
  </si>
  <si>
    <t>B17F191707</t>
  </si>
  <si>
    <t>B17E262515</t>
  </si>
  <si>
    <t>B17E031501</t>
  </si>
  <si>
    <t>B17D111014</t>
  </si>
  <si>
    <t>B17C161220</t>
  </si>
  <si>
    <t>B17B150411</t>
  </si>
  <si>
    <t>B17A201740</t>
  </si>
  <si>
    <t>B16L190613</t>
  </si>
  <si>
    <t>B16K290211</t>
  </si>
  <si>
    <t>B16K050920</t>
  </si>
  <si>
    <t>B16J130110</t>
  </si>
  <si>
    <t>B16I222438</t>
  </si>
  <si>
    <t>B16I010313</t>
  </si>
  <si>
    <t>B16H121221</t>
  </si>
  <si>
    <t>B16G210115</t>
  </si>
  <si>
    <t>B16F291137</t>
  </si>
  <si>
    <t>B16F072032</t>
  </si>
  <si>
    <t>B16E181021</t>
  </si>
  <si>
    <t>B16D200511</t>
  </si>
  <si>
    <t>B16C210915</t>
  </si>
  <si>
    <t>B16B241216</t>
  </si>
  <si>
    <t>B16B021010</t>
  </si>
  <si>
    <t>B16A082128</t>
  </si>
  <si>
    <t>B15L180831</t>
  </si>
  <si>
    <t>B15K210202</t>
  </si>
  <si>
    <t>B15K020128</t>
  </si>
  <si>
    <t>B15J131816</t>
  </si>
  <si>
    <t>B15I261101</t>
  </si>
  <si>
    <t>B15I090835</t>
  </si>
  <si>
    <t>B15H200521</t>
  </si>
  <si>
    <t>B15G302620</t>
  </si>
  <si>
    <t>B15G101104</t>
  </si>
  <si>
    <t>B15F190604</t>
  </si>
  <si>
    <t>B15E301833</t>
  </si>
  <si>
    <t>B15E090829</t>
  </si>
  <si>
    <t>B15D201704</t>
  </si>
  <si>
    <t>B15C280801</t>
  </si>
  <si>
    <t>B15C052011</t>
  </si>
  <si>
    <t>B15A292031</t>
  </si>
  <si>
    <t>B15A141438</t>
  </si>
  <si>
    <t>B14L241127</t>
  </si>
  <si>
    <t>B14L102310</t>
  </si>
  <si>
    <t>B14K282422</t>
  </si>
  <si>
    <t>B14K171401</t>
  </si>
  <si>
    <t>B14K102813</t>
  </si>
  <si>
    <t>B14J281023</t>
  </si>
  <si>
    <t>B14J152113</t>
  </si>
  <si>
    <t>B14J032128</t>
  </si>
  <si>
    <t>B14I250128</t>
  </si>
  <si>
    <t>B14I080727</t>
  </si>
  <si>
    <t>B14H180318</t>
  </si>
  <si>
    <t>B14G221030</t>
  </si>
  <si>
    <t>B14F211227</t>
  </si>
  <si>
    <t>B14E290404</t>
  </si>
  <si>
    <t>B14E072532</t>
  </si>
  <si>
    <t>B14D211709</t>
  </si>
  <si>
    <t>B14C263413</t>
  </si>
  <si>
    <t>B14C110314</t>
  </si>
  <si>
    <t>B14B203201</t>
  </si>
  <si>
    <t>B14A302520</t>
  </si>
  <si>
    <t>B14A151717</t>
  </si>
  <si>
    <t>B13L243437</t>
  </si>
  <si>
    <t>B13K271101</t>
  </si>
  <si>
    <t>B13K051326</t>
  </si>
  <si>
    <t>B13I252614</t>
  </si>
  <si>
    <t>B13H232120</t>
  </si>
  <si>
    <t>B13F221428</t>
  </si>
  <si>
    <t>B13F030101</t>
  </si>
  <si>
    <t>B13E092028</t>
  </si>
  <si>
    <t>B13D110837</t>
  </si>
  <si>
    <t>B13C211501</t>
  </si>
  <si>
    <t>B13B271914</t>
  </si>
  <si>
    <t>B13A240228</t>
  </si>
  <si>
    <t>B12L111923</t>
  </si>
  <si>
    <t>B12K082111</t>
  </si>
  <si>
    <t>B12J223419</t>
  </si>
  <si>
    <t>B12I220110</t>
  </si>
  <si>
    <t>B12I051019</t>
  </si>
  <si>
    <t>B12H103205</t>
  </si>
  <si>
    <t>B12G060631</t>
  </si>
  <si>
    <t>B12F011917</t>
  </si>
  <si>
    <t>B12E161516</t>
  </si>
  <si>
    <t>B12D160419</t>
  </si>
  <si>
    <t>B12C263422</t>
  </si>
  <si>
    <t>B12C090401</t>
  </si>
  <si>
    <t>B12B101810</t>
  </si>
  <si>
    <t>B12A282612</t>
  </si>
  <si>
    <t>B12A021101</t>
  </si>
  <si>
    <t>B11L200632</t>
  </si>
  <si>
    <t>B11K292702</t>
  </si>
  <si>
    <t>B11J262937</t>
  </si>
  <si>
    <t>B11J102531</t>
  </si>
  <si>
    <t>B11I231115</t>
  </si>
  <si>
    <t>B11I090601</t>
  </si>
  <si>
    <t>B11H151524</t>
  </si>
  <si>
    <t>B11F151518</t>
  </si>
  <si>
    <t>B11E261901</t>
  </si>
  <si>
    <t>B11E070512</t>
  </si>
  <si>
    <t>B11D042201</t>
  </si>
  <si>
    <t>B11C100528</t>
  </si>
  <si>
    <t>B11B211422</t>
  </si>
  <si>
    <t>B11B021634</t>
  </si>
  <si>
    <t>B11A051034</t>
  </si>
  <si>
    <t>B10L141410</t>
  </si>
  <si>
    <t>B10K181903</t>
  </si>
  <si>
    <t>D10J290215</t>
  </si>
  <si>
    <t>B10I241520</t>
  </si>
  <si>
    <t>B10H231004</t>
  </si>
  <si>
    <t>B10H021414</t>
  </si>
  <si>
    <t>B10G070120</t>
  </si>
  <si>
    <t>B10E061125</t>
  </si>
  <si>
    <t>B10F101427</t>
  </si>
  <si>
    <t>B10D121916</t>
  </si>
  <si>
    <t>B10C090607</t>
  </si>
  <si>
    <t>B10B120119</t>
  </si>
  <si>
    <t>B10A221718</t>
  </si>
  <si>
    <t>B10A041801</t>
  </si>
  <si>
    <t>B09L120833</t>
  </si>
  <si>
    <t>B09K191319</t>
  </si>
  <si>
    <t>B09J210319</t>
  </si>
  <si>
    <t>B09J051328</t>
  </si>
  <si>
    <t>B09I121110</t>
  </si>
  <si>
    <t>B09H201702</t>
  </si>
  <si>
    <t>B09G171727</t>
  </si>
  <si>
    <t>B09F300920</t>
  </si>
  <si>
    <t>B09E291130</t>
  </si>
  <si>
    <t>B09E140501</t>
  </si>
  <si>
    <t>B09E050315</t>
  </si>
  <si>
    <t>B09D021512</t>
  </si>
  <si>
    <t>B09C130927</t>
  </si>
  <si>
    <t>B09B260324</t>
  </si>
  <si>
    <t>B09B110727</t>
  </si>
  <si>
    <t>B09A231012</t>
  </si>
  <si>
    <t>B08L310805</t>
  </si>
  <si>
    <t>B08L160315</t>
  </si>
  <si>
    <t>B08K221816</t>
  </si>
  <si>
    <t>D08K034224</t>
  </si>
  <si>
    <t>B08J221410</t>
  </si>
  <si>
    <t>B08J071405</t>
  </si>
  <si>
    <t>B08I131001</t>
  </si>
  <si>
    <t>B08H210226</t>
  </si>
  <si>
    <t>B08H072007</t>
  </si>
  <si>
    <t>B08G141601</t>
  </si>
  <si>
    <t>B08F301215</t>
  </si>
  <si>
    <t>B08F121015</t>
  </si>
  <si>
    <t>A08E290507</t>
  </si>
  <si>
    <t>B08E090423</t>
  </si>
  <si>
    <t>B08D181811</t>
  </si>
  <si>
    <t>B08D071801</t>
  </si>
  <si>
    <t>B08C131224</t>
  </si>
  <si>
    <t>B08B142215</t>
  </si>
  <si>
    <t>B08A301824</t>
  </si>
  <si>
    <t>B08A141401</t>
  </si>
  <si>
    <t>B18L151735</t>
  </si>
  <si>
    <t>HD1108</t>
  </si>
  <si>
    <t>AGC00757</t>
  </si>
  <si>
    <t>B18K233212</t>
  </si>
  <si>
    <t>B18K061536</t>
  </si>
  <si>
    <t>B18J123413</t>
  </si>
  <si>
    <t>B18I272002</t>
  </si>
  <si>
    <t>B18I113319</t>
  </si>
  <si>
    <t>B18H240722</t>
  </si>
  <si>
    <t>B18H031730</t>
  </si>
  <si>
    <t>B18G141504</t>
  </si>
  <si>
    <t>B18F181905</t>
  </si>
  <si>
    <t>B18E260928</t>
  </si>
  <si>
    <t>B18E100436</t>
  </si>
  <si>
    <t>B18D172617</t>
  </si>
  <si>
    <t>B18C262206</t>
  </si>
  <si>
    <t>B18C050525</t>
  </si>
  <si>
    <t>B18B121430</t>
  </si>
  <si>
    <t>B18A221106</t>
  </si>
  <si>
    <t>B18A023113</t>
  </si>
  <si>
    <t>B17L121722</t>
  </si>
  <si>
    <t>B17K161022</t>
  </si>
  <si>
    <t>B17J281432</t>
  </si>
  <si>
    <t>B17J071431</t>
  </si>
  <si>
    <t>B17I200623</t>
  </si>
  <si>
    <t>B17H240421</t>
  </si>
  <si>
    <t>B17H071130</t>
  </si>
  <si>
    <t>B17G150532</t>
  </si>
  <si>
    <t>B17G031838</t>
  </si>
  <si>
    <t>B17F170330</t>
  </si>
  <si>
    <t>B17E262524</t>
  </si>
  <si>
    <t>B17E031426</t>
  </si>
  <si>
    <t>B17D140133</t>
  </si>
  <si>
    <t>B17C220225</t>
  </si>
  <si>
    <t>B17B150526</t>
  </si>
  <si>
    <t>B17A260219</t>
  </si>
  <si>
    <t>B17A030432</t>
  </si>
  <si>
    <t>B16L091802</t>
  </si>
  <si>
    <t>B16K161708</t>
  </si>
  <si>
    <t>B16J251115</t>
  </si>
  <si>
    <t>B16J063020</t>
  </si>
  <si>
    <t>B16I130926</t>
  </si>
  <si>
    <t>B16H240119</t>
  </si>
  <si>
    <t>B16H031215</t>
  </si>
  <si>
    <t>B16G130426</t>
  </si>
  <si>
    <t>B16F171632</t>
  </si>
  <si>
    <t>B16E261730</t>
  </si>
  <si>
    <t>B16E102910</t>
  </si>
  <si>
    <t>B16D090521</t>
  </si>
  <si>
    <t>B16C082413</t>
  </si>
  <si>
    <t>B16B151525</t>
  </si>
  <si>
    <t>B16A250815</t>
  </si>
  <si>
    <t>B16A052632</t>
  </si>
  <si>
    <t>B15L140540</t>
  </si>
  <si>
    <t>B15K241519</t>
  </si>
  <si>
    <t>B15K041233</t>
  </si>
  <si>
    <t>B15J201725</t>
  </si>
  <si>
    <t>B15J032014</t>
  </si>
  <si>
    <t>B15I171314</t>
  </si>
  <si>
    <t>B15I022134</t>
  </si>
  <si>
    <t>B15H101312</t>
  </si>
  <si>
    <t>B15G233124</t>
  </si>
  <si>
    <t>B15F300434</t>
  </si>
  <si>
    <t>B15F120702</t>
  </si>
  <si>
    <t>B15E230111</t>
  </si>
  <si>
    <t>B15D172107</t>
  </si>
  <si>
    <t>B15C280723</t>
  </si>
  <si>
    <t>B15C052020</t>
  </si>
  <si>
    <t>B15B132130</t>
  </si>
  <si>
    <t>B15A273215</t>
  </si>
  <si>
    <t>B15A061619</t>
  </si>
  <si>
    <t>B14L163224</t>
  </si>
  <si>
    <t>B14L042818</t>
  </si>
  <si>
    <t>B14K243602</t>
  </si>
  <si>
    <t>B14K133637</t>
  </si>
  <si>
    <t>B14J271933</t>
  </si>
  <si>
    <t>B14J073140</t>
  </si>
  <si>
    <t>B14I301506</t>
  </si>
  <si>
    <t>B14H180401</t>
  </si>
  <si>
    <t>B14G172810</t>
  </si>
  <si>
    <t>B14F193020</t>
  </si>
  <si>
    <t>B14E290517</t>
  </si>
  <si>
    <t>B14E072501</t>
  </si>
  <si>
    <t>B14D211617</t>
  </si>
  <si>
    <t>B14C263431</t>
  </si>
  <si>
    <t>B14B271018</t>
  </si>
  <si>
    <t>B14B101829</t>
  </si>
  <si>
    <t>B14A270810</t>
  </si>
  <si>
    <t>B13L302011</t>
  </si>
  <si>
    <t>B13L020128</t>
  </si>
  <si>
    <t>B13K040324</t>
  </si>
  <si>
    <t>B13J082607</t>
  </si>
  <si>
    <t>B13I191833</t>
  </si>
  <si>
    <t>B13H270727</t>
  </si>
  <si>
    <t>B13G151431</t>
  </si>
  <si>
    <t>B13F130830</t>
  </si>
  <si>
    <t>B13D273321</t>
  </si>
  <si>
    <t>B13D052915</t>
  </si>
  <si>
    <t>B13C060202</t>
  </si>
  <si>
    <t>B13B050612</t>
  </si>
  <si>
    <t>B12L291211</t>
  </si>
  <si>
    <t>B12K172321</t>
  </si>
  <si>
    <t>B12J292921</t>
  </si>
  <si>
    <t>B12J113219</t>
  </si>
  <si>
    <t>B12I152030</t>
  </si>
  <si>
    <t>B12H292518</t>
  </si>
  <si>
    <t>B12H072510</t>
  </si>
  <si>
    <t>B12G191222</t>
  </si>
  <si>
    <t>B12G060622</t>
  </si>
  <si>
    <t>B12F070810</t>
  </si>
  <si>
    <t>B12E171519</t>
  </si>
  <si>
    <t>B12D182201</t>
  </si>
  <si>
    <t>B12C273627</t>
  </si>
  <si>
    <t>B12C053029</t>
  </si>
  <si>
    <t>B12B101822</t>
  </si>
  <si>
    <t>B12A251111</t>
  </si>
  <si>
    <t>B12A050414</t>
  </si>
  <si>
    <t>B11L200701</t>
  </si>
  <si>
    <t>B11L011010</t>
  </si>
  <si>
    <t>B11K110220</t>
  </si>
  <si>
    <t>B11J203008</t>
  </si>
  <si>
    <t>B11J012217</t>
  </si>
  <si>
    <t>B11I201608</t>
  </si>
  <si>
    <t>B11H230611</t>
  </si>
  <si>
    <t>B11H040629</t>
  </si>
  <si>
    <t>B11F281404</t>
  </si>
  <si>
    <t>B11F041124</t>
  </si>
  <si>
    <t>B11E141309</t>
  </si>
  <si>
    <t>B11D290206</t>
  </si>
  <si>
    <t>B11D120817</t>
  </si>
  <si>
    <t>B11C220911</t>
  </si>
  <si>
    <t>B11C030440</t>
  </si>
  <si>
    <t>B11B120733</t>
  </si>
  <si>
    <t>B11A200510</t>
  </si>
  <si>
    <t>B10L172009</t>
  </si>
  <si>
    <t>B10K270415</t>
  </si>
  <si>
    <t>B10J251112</t>
  </si>
  <si>
    <t>B10G270620</t>
  </si>
  <si>
    <t>B10F222011</t>
  </si>
  <si>
    <t>B10E211632</t>
  </si>
  <si>
    <t>B10D071816</t>
  </si>
  <si>
    <t>B10C030227</t>
  </si>
  <si>
    <t>B10B040230</t>
  </si>
  <si>
    <t>B10A110234</t>
  </si>
  <si>
    <t>B09L251020</t>
  </si>
  <si>
    <t>B09L020819</t>
  </si>
  <si>
    <t>B09K041207</t>
  </si>
  <si>
    <t>B09J091010</t>
  </si>
  <si>
    <t>B09I260209</t>
  </si>
  <si>
    <t>B09I011610</t>
  </si>
  <si>
    <t>B09H151017</t>
  </si>
  <si>
    <t>B09H040401</t>
  </si>
  <si>
    <t>B09G271827</t>
  </si>
  <si>
    <t>B09G021929</t>
  </si>
  <si>
    <t>B09F181623</t>
  </si>
  <si>
    <t>B09E301227</t>
  </si>
  <si>
    <t>B09E140810</t>
  </si>
  <si>
    <t>B09E051309</t>
  </si>
  <si>
    <t>B09D030423</t>
  </si>
  <si>
    <t>B09C170601</t>
  </si>
  <si>
    <t>B09C020201</t>
  </si>
  <si>
    <t>B09B161027</t>
  </si>
  <si>
    <t>B09A261014</t>
  </si>
  <si>
    <t>B09A080824</t>
  </si>
  <si>
    <t>B08L170322</t>
  </si>
  <si>
    <t>B08K272615</t>
  </si>
  <si>
    <t>B08K110425</t>
  </si>
  <si>
    <t>B08J150601</t>
  </si>
  <si>
    <t>B08I220204</t>
  </si>
  <si>
    <t>B08I050201</t>
  </si>
  <si>
    <t>B08H121401</t>
  </si>
  <si>
    <t>B08G242022</t>
  </si>
  <si>
    <t>B08G081610</t>
  </si>
  <si>
    <t>B08F121024</t>
  </si>
  <si>
    <t>A08E290516</t>
  </si>
  <si>
    <t>B08E090601</t>
  </si>
  <si>
    <t>B08D181820</t>
  </si>
  <si>
    <t>B08D032425</t>
  </si>
  <si>
    <t>B08C140407</t>
  </si>
  <si>
    <t>B08C031023</t>
  </si>
  <si>
    <t>B08A302001</t>
  </si>
  <si>
    <t>B08A101810</t>
  </si>
  <si>
    <t>B18L243024</t>
  </si>
  <si>
    <t>HD621</t>
  </si>
  <si>
    <t>FKR00344</t>
  </si>
  <si>
    <t>B18L030407</t>
  </si>
  <si>
    <t>B18K152426</t>
  </si>
  <si>
    <t>B18J260710</t>
  </si>
  <si>
    <t>B18J060120</t>
  </si>
  <si>
    <t>B18I200206</t>
  </si>
  <si>
    <t>B18I033205</t>
  </si>
  <si>
    <t>B18H170928</t>
  </si>
  <si>
    <t>B18G302718</t>
  </si>
  <si>
    <t>B18G092631</t>
  </si>
  <si>
    <t>B18F192727</t>
  </si>
  <si>
    <t>B18E293622</t>
  </si>
  <si>
    <t>B18E150214</t>
  </si>
  <si>
    <t>B18D232019</t>
  </si>
  <si>
    <t>B18C311316</t>
  </si>
  <si>
    <t>B18C090307</t>
  </si>
  <si>
    <t>B18B160503</t>
  </si>
  <si>
    <t>B18A260111</t>
  </si>
  <si>
    <t>B18A063115</t>
  </si>
  <si>
    <t>B17L152703</t>
  </si>
  <si>
    <t>B17K230221</t>
  </si>
  <si>
    <t>B17K061113</t>
  </si>
  <si>
    <t>B17J071518</t>
  </si>
  <si>
    <t>B17I190119</t>
  </si>
  <si>
    <t>B17H311022</t>
  </si>
  <si>
    <t>B17H101806</t>
  </si>
  <si>
    <t>B17G240537</t>
  </si>
  <si>
    <t>B17G052005</t>
  </si>
  <si>
    <t>B17F150107</t>
  </si>
  <si>
    <t>B17E251304</t>
  </si>
  <si>
    <t>B17E030836</t>
  </si>
  <si>
    <t>B17D111105</t>
  </si>
  <si>
    <t>B17C220234</t>
  </si>
  <si>
    <t>B17B281028</t>
  </si>
  <si>
    <t>B17B092919</t>
  </si>
  <si>
    <t>B17A130228</t>
  </si>
  <si>
    <t>B16L231826</t>
  </si>
  <si>
    <t>B16L031028</t>
  </si>
  <si>
    <t>B16K161621</t>
  </si>
  <si>
    <t>B16J280810</t>
  </si>
  <si>
    <t>B16J100220</t>
  </si>
  <si>
    <t>B16I170215</t>
  </si>
  <si>
    <t>B16H242324</t>
  </si>
  <si>
    <t>B16H100119</t>
  </si>
  <si>
    <t>B16G141507</t>
  </si>
  <si>
    <t>B16F180903</t>
  </si>
  <si>
    <t>B16E240804</t>
  </si>
  <si>
    <t>B16E031618</t>
  </si>
  <si>
    <t>B16D052019</t>
  </si>
  <si>
    <t>B16C100707</t>
  </si>
  <si>
    <t>B16B101033</t>
  </si>
  <si>
    <t>B16A211611</t>
  </si>
  <si>
    <t>B15L230210</t>
  </si>
  <si>
    <t>B15L050701</t>
  </si>
  <si>
    <t>B15K170328</t>
  </si>
  <si>
    <t>B15K030101</t>
  </si>
  <si>
    <t>B15J162320</t>
  </si>
  <si>
    <t>B15I292428</t>
  </si>
  <si>
    <t>B15I111406</t>
  </si>
  <si>
    <t>B15H241702</t>
  </si>
  <si>
    <t>B15H052714</t>
  </si>
  <si>
    <t>B15F300413</t>
  </si>
  <si>
    <t>B15F120537</t>
  </si>
  <si>
    <t>B15E230129</t>
  </si>
  <si>
    <t>B15E051319</t>
  </si>
  <si>
    <t>B15D150937</t>
  </si>
  <si>
    <t>B15D011909</t>
  </si>
  <si>
    <t>B15C070115</t>
  </si>
  <si>
    <t>B15B180531</t>
  </si>
  <si>
    <t>B15A273232</t>
  </si>
  <si>
    <t>B15A082119</t>
  </si>
  <si>
    <t>B14L181530</t>
  </si>
  <si>
    <t>B14K281803</t>
  </si>
  <si>
    <t>B14K071623</t>
  </si>
  <si>
    <t>B14J212806</t>
  </si>
  <si>
    <t>B14I250119</t>
  </si>
  <si>
    <t>B14I091136</t>
  </si>
  <si>
    <t>B14H210620</t>
  </si>
  <si>
    <t>B14G310733</t>
  </si>
  <si>
    <t>B14F301605</t>
  </si>
  <si>
    <t>B14F110328</t>
  </si>
  <si>
    <t>B14E231501</t>
  </si>
  <si>
    <t>B14E013605</t>
  </si>
  <si>
    <t>B14D160515</t>
  </si>
  <si>
    <t>B14C310938</t>
  </si>
  <si>
    <t>B14C132219</t>
  </si>
  <si>
    <t>B14B240711</t>
  </si>
  <si>
    <t>B14B051203</t>
  </si>
  <si>
    <t>B14A151910</t>
  </si>
  <si>
    <t>B14A021411</t>
  </si>
  <si>
    <t>B13L122210</t>
  </si>
  <si>
    <t>B13K142701</t>
  </si>
  <si>
    <t>B13J262730</t>
  </si>
  <si>
    <t>B13J050631</t>
  </si>
  <si>
    <t>B13I092008</t>
  </si>
  <si>
    <t>B13H071335</t>
  </si>
  <si>
    <t>B13G161330</t>
  </si>
  <si>
    <t>B13F150910</t>
  </si>
  <si>
    <t>B13E292031</t>
  </si>
  <si>
    <t>B13D273330</t>
  </si>
  <si>
    <t>B13D110828</t>
  </si>
  <si>
    <t>B13C150420</t>
  </si>
  <si>
    <t>B13B132215</t>
  </si>
  <si>
    <t>B13A220610</t>
  </si>
  <si>
    <t>B12L290434</t>
  </si>
  <si>
    <t>B12J241734</t>
  </si>
  <si>
    <t>B12J032410</t>
  </si>
  <si>
    <t>B12H292531</t>
  </si>
  <si>
    <t>B12H072410</t>
  </si>
  <si>
    <t>B12G182415</t>
  </si>
  <si>
    <t>B12F274026</t>
  </si>
  <si>
    <t>B12F093402</t>
  </si>
  <si>
    <t>B12E234011</t>
  </si>
  <si>
    <t>B12E071314</t>
  </si>
  <si>
    <t>B12D170637</t>
  </si>
  <si>
    <t>B12C310832</t>
  </si>
  <si>
    <t>B12C090312</t>
  </si>
  <si>
    <t>B12B240705</t>
  </si>
  <si>
    <t>B12B020415</t>
  </si>
  <si>
    <t>B12A140601</t>
  </si>
  <si>
    <t>B11L291127</t>
  </si>
  <si>
    <t>B11L131918</t>
  </si>
  <si>
    <t>B11K221411</t>
  </si>
  <si>
    <t>B11J311025</t>
  </si>
  <si>
    <t>B11J151832</t>
  </si>
  <si>
    <t>B11I291438</t>
  </si>
  <si>
    <t>B11I151432</t>
  </si>
  <si>
    <t>B11H230123</t>
  </si>
  <si>
    <t>B11H012221</t>
  </si>
  <si>
    <t>B11G110710</t>
  </si>
  <si>
    <t>B11F201730</t>
  </si>
  <si>
    <t>B11F020102</t>
  </si>
  <si>
    <t>B11E160407</t>
  </si>
  <si>
    <t>B11D290101</t>
  </si>
  <si>
    <t>B11D120719</t>
  </si>
  <si>
    <t>B11C220830</t>
  </si>
  <si>
    <t>B11C031726</t>
  </si>
  <si>
    <t>B11B111001</t>
  </si>
  <si>
    <t>B11A150912</t>
  </si>
  <si>
    <t>B11A051025</t>
  </si>
  <si>
    <t>B10L131401</t>
  </si>
  <si>
    <t>B10K261401</t>
  </si>
  <si>
    <t>B10K101501</t>
  </si>
  <si>
    <t>B10J220321</t>
  </si>
  <si>
    <t>B10J111233</t>
  </si>
  <si>
    <t>B10I161712</t>
  </si>
  <si>
    <t>B10H231031</t>
  </si>
  <si>
    <t>B10G270703</t>
  </si>
  <si>
    <t>B10G030126</t>
  </si>
  <si>
    <t>B10F051019</t>
  </si>
  <si>
    <t>B10E080530</t>
  </si>
  <si>
    <t>B10D210801</t>
  </si>
  <si>
    <t>B10C222101</t>
  </si>
  <si>
    <t>B10C030218</t>
  </si>
  <si>
    <t>B10B020325</t>
  </si>
  <si>
    <t>B10A131616</t>
  </si>
  <si>
    <t>B09L281227</t>
  </si>
  <si>
    <t>B09L020828</t>
  </si>
  <si>
    <t>B09K171029</t>
  </si>
  <si>
    <t>B09J290335</t>
  </si>
  <si>
    <t>B09J090919</t>
  </si>
  <si>
    <t>B09I142007</t>
  </si>
  <si>
    <t>B09H201620</t>
  </si>
  <si>
    <t>B09H061207</t>
  </si>
  <si>
    <t>B09G181222</t>
  </si>
  <si>
    <t>B09G020621</t>
  </si>
  <si>
    <t>B09F181720</t>
  </si>
  <si>
    <t>B09F021718</t>
  </si>
  <si>
    <t>B09E160403</t>
  </si>
  <si>
    <t>B09E060924</t>
  </si>
  <si>
    <t>B09D140626</t>
  </si>
  <si>
    <t>B09C250516</t>
  </si>
  <si>
    <t>B09C100611</t>
  </si>
  <si>
    <t>B09B191506</t>
  </si>
  <si>
    <t>B09B051032</t>
  </si>
  <si>
    <t>B09A260501</t>
  </si>
  <si>
    <t>B19A020531</t>
  </si>
  <si>
    <t>HD623</t>
  </si>
  <si>
    <t>FKR00346</t>
  </si>
  <si>
    <t>B18L130110</t>
  </si>
  <si>
    <t>B18K241432</t>
  </si>
  <si>
    <t>B18K082604</t>
  </si>
  <si>
    <t>B18J232137</t>
  </si>
  <si>
    <t>B18J031711</t>
  </si>
  <si>
    <t>B18I151507</t>
  </si>
  <si>
    <t>B18H250421</t>
  </si>
  <si>
    <t>B18H042039</t>
  </si>
  <si>
    <t>B18G122810</t>
  </si>
  <si>
    <t>B18F192914</t>
  </si>
  <si>
    <t>B18E282723</t>
  </si>
  <si>
    <t>B18E041932</t>
  </si>
  <si>
    <t>B18D122029</t>
  </si>
  <si>
    <t>B18C191104</t>
  </si>
  <si>
    <t>B18B230832</t>
  </si>
  <si>
    <t>B18B050925</t>
  </si>
  <si>
    <t>B18A162829</t>
  </si>
  <si>
    <t>B17L281435</t>
  </si>
  <si>
    <t>B17L112710</t>
  </si>
  <si>
    <t>B17K061122</t>
  </si>
  <si>
    <t>B17J171426</t>
  </si>
  <si>
    <t>B17I290127</t>
  </si>
  <si>
    <t>B17I131523</t>
  </si>
  <si>
    <t>B17H232140</t>
  </si>
  <si>
    <t>B17H050406</t>
  </si>
  <si>
    <t>B17G111521</t>
  </si>
  <si>
    <t>B17G031922</t>
  </si>
  <si>
    <t>B17F191716</t>
  </si>
  <si>
    <t>B17E301222</t>
  </si>
  <si>
    <t>B17E061233</t>
  </si>
  <si>
    <t>B17D140202</t>
  </si>
  <si>
    <t>B17C170616</t>
  </si>
  <si>
    <t>B17B221330</t>
  </si>
  <si>
    <t>B17B012131</t>
  </si>
  <si>
    <t>B17A091326</t>
  </si>
  <si>
    <t>B16L142726</t>
  </si>
  <si>
    <t>B16K290219</t>
  </si>
  <si>
    <t>B16K040227</t>
  </si>
  <si>
    <t>B16J151628</t>
  </si>
  <si>
    <t>B16I261407</t>
  </si>
  <si>
    <t>B16I030331</t>
  </si>
  <si>
    <t>B16H121404</t>
  </si>
  <si>
    <t>B16G220101</t>
  </si>
  <si>
    <t>B16F301126</t>
  </si>
  <si>
    <t>B16F091301</t>
  </si>
  <si>
    <t>B16E200127</t>
  </si>
  <si>
    <t>B16E031627</t>
  </si>
  <si>
    <t>B16D052113</t>
  </si>
  <si>
    <t>B16C071122</t>
  </si>
  <si>
    <t>B16B080316</t>
  </si>
  <si>
    <t>B16A160537</t>
  </si>
  <si>
    <t>B15L250419</t>
  </si>
  <si>
    <t>B15L030814</t>
  </si>
  <si>
    <t>B15K101405</t>
  </si>
  <si>
    <t>B15J231319</t>
  </si>
  <si>
    <t>B15J060225</t>
  </si>
  <si>
    <t>B15I210707</t>
  </si>
  <si>
    <t>B15I021927</t>
  </si>
  <si>
    <t>B15H120431</t>
  </si>
  <si>
    <t>B15G243305</t>
  </si>
  <si>
    <t>B15F300521</t>
  </si>
  <si>
    <t>B15F040518</t>
  </si>
  <si>
    <t>B15E180706</t>
  </si>
  <si>
    <t>B15D271506</t>
  </si>
  <si>
    <t>B15D081627</t>
  </si>
  <si>
    <t>B15C182715</t>
  </si>
  <si>
    <t>B15B262432</t>
  </si>
  <si>
    <t>B15B051602</t>
  </si>
  <si>
    <t>B15A191530</t>
  </si>
  <si>
    <t>B14L311815</t>
  </si>
  <si>
    <t>B14L020737</t>
  </si>
  <si>
    <t>B14K071536</t>
  </si>
  <si>
    <t>B14J131215</t>
  </si>
  <si>
    <t>B14I192739</t>
  </si>
  <si>
    <t>B14I021304</t>
  </si>
  <si>
    <t>B14H140134</t>
  </si>
  <si>
    <t>B14G252534</t>
  </si>
  <si>
    <t>B14G041401</t>
  </si>
  <si>
    <t>B14F122501</t>
  </si>
  <si>
    <t>B14E290526</t>
  </si>
  <si>
    <t>B14E091811</t>
  </si>
  <si>
    <t>B14D261316</t>
  </si>
  <si>
    <t>B14D043128</t>
  </si>
  <si>
    <t>B14C192837</t>
  </si>
  <si>
    <t>B14B282408</t>
  </si>
  <si>
    <t>B14B131719</t>
  </si>
  <si>
    <t>B14A281233</t>
  </si>
  <si>
    <t>B14A032815</t>
  </si>
  <si>
    <t>B13L111621</t>
  </si>
  <si>
    <t>B13K193513</t>
  </si>
  <si>
    <t>B13J262712</t>
  </si>
  <si>
    <t>B13I131512</t>
  </si>
  <si>
    <t>B13H240414</t>
  </si>
  <si>
    <t>B13H011835</t>
  </si>
  <si>
    <t>B13G022108</t>
  </si>
  <si>
    <t>B13F150832</t>
  </si>
  <si>
    <t>B13E162726</t>
  </si>
  <si>
    <t>B13D252812</t>
  </si>
  <si>
    <t>B13D010101</t>
  </si>
  <si>
    <t>B13C182526</t>
  </si>
  <si>
    <t>B13B193637</t>
  </si>
  <si>
    <t>B13A151931</t>
  </si>
  <si>
    <t>B12L141806</t>
  </si>
  <si>
    <t>B12J130828</t>
  </si>
  <si>
    <t>B12H293615</t>
  </si>
  <si>
    <t>B12H103232</t>
  </si>
  <si>
    <t>B12G200629</t>
  </si>
  <si>
    <t>B12F211301</t>
  </si>
  <si>
    <t>B12F070924</t>
  </si>
  <si>
    <t>B12E191013</t>
  </si>
  <si>
    <t>B12D263710</t>
  </si>
  <si>
    <t>B12C283301</t>
  </si>
  <si>
    <t>B12C101723</t>
  </si>
  <si>
    <t>B12B202701</t>
  </si>
  <si>
    <t>B12B071914</t>
  </si>
  <si>
    <t>B12A143107</t>
  </si>
  <si>
    <t>B11L260601</t>
  </si>
  <si>
    <t>B11L081123</t>
  </si>
  <si>
    <t>B11K211224</t>
  </si>
  <si>
    <t>B11J173322</t>
  </si>
  <si>
    <t>B11J010233</t>
  </si>
  <si>
    <t>B11I201617</t>
  </si>
  <si>
    <t>B11H192620</t>
  </si>
  <si>
    <t>B11H012202</t>
  </si>
  <si>
    <t>B11G112530</t>
  </si>
  <si>
    <t>B11F201703</t>
  </si>
  <si>
    <t>B11E312120</t>
  </si>
  <si>
    <t>B11E120629</t>
  </si>
  <si>
    <t>B11D231425</t>
  </si>
  <si>
    <t>B11D042215</t>
  </si>
  <si>
    <t>B11C140201</t>
  </si>
  <si>
    <t>B11B170538</t>
  </si>
  <si>
    <t>B11A280611</t>
  </si>
  <si>
    <t>B11A101020</t>
  </si>
  <si>
    <t>B10K261420</t>
  </si>
  <si>
    <t>B10K081401</t>
  </si>
  <si>
    <t>B10J220420</t>
  </si>
  <si>
    <t>B10I241603</t>
  </si>
  <si>
    <t>B10I010821</t>
  </si>
  <si>
    <t>B10H100305</t>
  </si>
  <si>
    <t>B10G201808</t>
  </si>
  <si>
    <t>B10F241409</t>
  </si>
  <si>
    <t>B10E311624</t>
  </si>
  <si>
    <t>B10E010235</t>
  </si>
  <si>
    <t>B10D050925</t>
  </si>
  <si>
    <t>B10C091101</t>
  </si>
  <si>
    <t>B10B101126</t>
  </si>
  <si>
    <t>B10A190610</t>
  </si>
  <si>
    <t>B10A041717</t>
  </si>
  <si>
    <t>B09L120819</t>
  </si>
  <si>
    <t>B09K191209</t>
  </si>
  <si>
    <t>B09J291717</t>
  </si>
  <si>
    <t>B09J132017</t>
  </si>
  <si>
    <t>B09I260310</t>
  </si>
  <si>
    <t>B09I100515</t>
  </si>
  <si>
    <t>B09H242116</t>
  </si>
  <si>
    <t>B09H071520</t>
  </si>
  <si>
    <t>B09G240406</t>
  </si>
  <si>
    <t>B09G100410</t>
  </si>
  <si>
    <t>B09F191710</t>
  </si>
  <si>
    <t>B09F030120</t>
  </si>
  <si>
    <t>B09E160412</t>
  </si>
  <si>
    <t>B09E120927</t>
  </si>
  <si>
    <t>B09D171428</t>
  </si>
  <si>
    <t>B09C301119</t>
  </si>
  <si>
    <t>B09C131101</t>
  </si>
  <si>
    <t>B09B260409</t>
  </si>
  <si>
    <t>B09B090734</t>
  </si>
  <si>
    <t>B09A260518</t>
  </si>
  <si>
    <t>B18L171614</t>
  </si>
  <si>
    <t>HD624</t>
  </si>
  <si>
    <t>FKR00347</t>
  </si>
  <si>
    <t>B18K261604</t>
  </si>
  <si>
    <t>B18K082622</t>
  </si>
  <si>
    <t>B18J163115</t>
  </si>
  <si>
    <t>B18I210130</t>
  </si>
  <si>
    <t>B18I060128</t>
  </si>
  <si>
    <t>B18H203407</t>
  </si>
  <si>
    <t>B18G302709</t>
  </si>
  <si>
    <t>B18G111022</t>
  </si>
  <si>
    <t>B18F192923</t>
  </si>
  <si>
    <t>B18E282732</t>
  </si>
  <si>
    <t>B18E080803</t>
  </si>
  <si>
    <t>B18D113331</t>
  </si>
  <si>
    <t>B18C201814</t>
  </si>
  <si>
    <t>B18B220119</t>
  </si>
  <si>
    <t>B18B020410</t>
  </si>
  <si>
    <t>B18A122512</t>
  </si>
  <si>
    <t>B17L230501</t>
  </si>
  <si>
    <t>B17K181615</t>
  </si>
  <si>
    <t>B17J300739</t>
  </si>
  <si>
    <t>B17J071440</t>
  </si>
  <si>
    <t>B17I202905</t>
  </si>
  <si>
    <t>B17H302524</t>
  </si>
  <si>
    <t>B17H140518</t>
  </si>
  <si>
    <t>B17G111426</t>
  </si>
  <si>
    <t>B17F211333</t>
  </si>
  <si>
    <t>B17E262533</t>
  </si>
  <si>
    <t>B17E030914</t>
  </si>
  <si>
    <t>B17D100331</t>
  </si>
  <si>
    <t>B17C220207</t>
  </si>
  <si>
    <t>B17B242915</t>
  </si>
  <si>
    <t>B17B061536</t>
  </si>
  <si>
    <t>B17A120320</t>
  </si>
  <si>
    <t>B16L190536</t>
  </si>
  <si>
    <t>B16K280428</t>
  </si>
  <si>
    <t>B16J261409</t>
  </si>
  <si>
    <t>B16J040407</t>
  </si>
  <si>
    <t>B16I100834</t>
  </si>
  <si>
    <t>B16H240210</t>
  </si>
  <si>
    <t>B16G300309</t>
  </si>
  <si>
    <t>B16G090434</t>
  </si>
  <si>
    <t>B16F110837</t>
  </si>
  <si>
    <t>B16E181035</t>
  </si>
  <si>
    <t>B16D261416</t>
  </si>
  <si>
    <t>B16D010414</t>
  </si>
  <si>
    <t>B16C071113</t>
  </si>
  <si>
    <t>B16B130513</t>
  </si>
  <si>
    <t>B16A250806</t>
  </si>
  <si>
    <t>B15L261636</t>
  </si>
  <si>
    <t>B15L080417</t>
  </si>
  <si>
    <t>B15K210116</t>
  </si>
  <si>
    <t>B15K041206</t>
  </si>
  <si>
    <t>B15J201716</t>
  </si>
  <si>
    <t>B15J050903</t>
  </si>
  <si>
    <t>B15I160110</t>
  </si>
  <si>
    <t>B15H312432</t>
  </si>
  <si>
    <t>B15H110936</t>
  </si>
  <si>
    <t>B15H080617</t>
  </si>
  <si>
    <t>B15G160906</t>
  </si>
  <si>
    <t>B15F251013</t>
  </si>
  <si>
    <t>B15F040509</t>
  </si>
  <si>
    <t>B15E192330</t>
  </si>
  <si>
    <t>B15D282107</t>
  </si>
  <si>
    <t>B15D102621</t>
  </si>
  <si>
    <t>B15C251001</t>
  </si>
  <si>
    <t>B15C051828</t>
  </si>
  <si>
    <t>B15B132139</t>
  </si>
  <si>
    <t>B15A273114</t>
  </si>
  <si>
    <t>B15A121015</t>
  </si>
  <si>
    <t>B14L181429</t>
  </si>
  <si>
    <t>B14K243620</t>
  </si>
  <si>
    <t>B14K043028</t>
  </si>
  <si>
    <t>B14J212739</t>
  </si>
  <si>
    <t>B14J092018</t>
  </si>
  <si>
    <t>B14I171031</t>
  </si>
  <si>
    <t>B14H291420</t>
  </si>
  <si>
    <t>B14H070101</t>
  </si>
  <si>
    <t>B14G082639</t>
  </si>
  <si>
    <t>B14F110319</t>
  </si>
  <si>
    <t>B14E222401</t>
  </si>
  <si>
    <t>B14E072606</t>
  </si>
  <si>
    <t>B14D140118</t>
  </si>
  <si>
    <t>B14C271018</t>
  </si>
  <si>
    <t>B14C132338</t>
  </si>
  <si>
    <t>B14B250119</t>
  </si>
  <si>
    <t>B14B061528</t>
  </si>
  <si>
    <t>B14A180139</t>
  </si>
  <si>
    <t>B14A032728</t>
  </si>
  <si>
    <t>B13L162719</t>
  </si>
  <si>
    <t>B13K203434</t>
  </si>
  <si>
    <t>B13J291531</t>
  </si>
  <si>
    <t>B13J050706</t>
  </si>
  <si>
    <t>B13I163625</t>
  </si>
  <si>
    <t>B13H142813</t>
  </si>
  <si>
    <t>B13G240906</t>
  </si>
  <si>
    <t>B13F192428</t>
  </si>
  <si>
    <t>B13E302624</t>
  </si>
  <si>
    <t>B13D273408</t>
  </si>
  <si>
    <t>B13C281419</t>
  </si>
  <si>
    <t>B13C010501</t>
  </si>
  <si>
    <t>B13A301116</t>
  </si>
  <si>
    <t>B13A072001</t>
  </si>
  <si>
    <t>B12L141824</t>
  </si>
  <si>
    <t>B12K242101</t>
  </si>
  <si>
    <t>B12K022103</t>
  </si>
  <si>
    <t>B12J113228</t>
  </si>
  <si>
    <t>B12I193531</t>
  </si>
  <si>
    <t>B12H072419</t>
  </si>
  <si>
    <t>B12G200620</t>
  </si>
  <si>
    <t>B12G060640</t>
  </si>
  <si>
    <t>B12F082428</t>
  </si>
  <si>
    <t>B12E251238</t>
  </si>
  <si>
    <t>B12E051025</t>
  </si>
  <si>
    <t>B12D182232</t>
  </si>
  <si>
    <t>B12C101806</t>
  </si>
  <si>
    <t>B12B202719</t>
  </si>
  <si>
    <t>B12B020406</t>
  </si>
  <si>
    <t>B12A022301</t>
  </si>
  <si>
    <t>B11L052401</t>
  </si>
  <si>
    <t>B11K110238</t>
  </si>
  <si>
    <t>B11J202939</t>
  </si>
  <si>
    <t>B11J010318</t>
  </si>
  <si>
    <t>B11I090610</t>
  </si>
  <si>
    <t>B11H170205</t>
  </si>
  <si>
    <t>B11G252339</t>
  </si>
  <si>
    <t>B11F281431</t>
  </si>
  <si>
    <t>B11F140731</t>
  </si>
  <si>
    <t>B11E300537</t>
  </si>
  <si>
    <t>B11E071110</t>
  </si>
  <si>
    <t>B11D181812</t>
  </si>
  <si>
    <t>B11D040815</t>
  </si>
  <si>
    <t>B11C100537</t>
  </si>
  <si>
    <t>B11B182110</t>
  </si>
  <si>
    <t>B11A290301</t>
  </si>
  <si>
    <t>B11A051801</t>
  </si>
  <si>
    <t>B10L030424</t>
  </si>
  <si>
    <t>B10K081433</t>
  </si>
  <si>
    <t>B10J220429</t>
  </si>
  <si>
    <t>B10I180508</t>
  </si>
  <si>
    <t>B10H261532</t>
  </si>
  <si>
    <t>B10H021326</t>
  </si>
  <si>
    <t>B10G050607</t>
  </si>
  <si>
    <t>B10F051010</t>
  </si>
  <si>
    <t>B10E031820</t>
  </si>
  <si>
    <t>B10D140908</t>
  </si>
  <si>
    <t>B10C191215</t>
  </si>
  <si>
    <t>B10B170929</t>
  </si>
  <si>
    <t>B10A291512</t>
  </si>
  <si>
    <t>B10A070215</t>
  </si>
  <si>
    <t>B09L170710</t>
  </si>
  <si>
    <t>B09K240817</t>
  </si>
  <si>
    <t>B09K040208</t>
  </si>
  <si>
    <t>B09J231401</t>
  </si>
  <si>
    <t>B09J051410</t>
  </si>
  <si>
    <t>B09I151413</t>
  </si>
  <si>
    <t>B09H280829</t>
  </si>
  <si>
    <t>B09H101918</t>
  </si>
  <si>
    <t>B09G240424</t>
  </si>
  <si>
    <t>B09G021920</t>
  </si>
  <si>
    <t>B09F190635</t>
  </si>
  <si>
    <t>B09F130127</t>
  </si>
  <si>
    <t>B09E271812</t>
  </si>
  <si>
    <t>D09E120125</t>
  </si>
  <si>
    <t>B09D250322</t>
  </si>
  <si>
    <t>B09D021530</t>
  </si>
  <si>
    <t>B09C131128</t>
  </si>
  <si>
    <t>B09B210601</t>
  </si>
  <si>
    <t>B09B090725</t>
  </si>
  <si>
    <t>B09A260509</t>
  </si>
  <si>
    <t>B18L263329</t>
  </si>
  <si>
    <t>HD628</t>
  </si>
  <si>
    <t>FKR00353</t>
  </si>
  <si>
    <t>B18L081111</t>
  </si>
  <si>
    <t>B18K212025</t>
  </si>
  <si>
    <t>B18K023520</t>
  </si>
  <si>
    <t>B18J042716</t>
  </si>
  <si>
    <t>B18I193510</t>
  </si>
  <si>
    <t>B18I043020</t>
  </si>
  <si>
    <t>B18H172303</t>
  </si>
  <si>
    <t>B18G262023</t>
  </si>
  <si>
    <t>B18G090830</t>
  </si>
  <si>
    <t>B18F192801</t>
  </si>
  <si>
    <t>B18E240130</t>
  </si>
  <si>
    <t>B18E021419</t>
  </si>
  <si>
    <t>B18D060502</t>
  </si>
  <si>
    <t>B18C152701</t>
  </si>
  <si>
    <t>B18B230910</t>
  </si>
  <si>
    <t>B18B020419</t>
  </si>
  <si>
    <t>B18A151524</t>
  </si>
  <si>
    <t>B17L281504</t>
  </si>
  <si>
    <t>B17L060608</t>
  </si>
  <si>
    <t>B17K152201</t>
  </si>
  <si>
    <t>B17J253138</t>
  </si>
  <si>
    <t>B17J060316</t>
  </si>
  <si>
    <t>B17I200606</t>
  </si>
  <si>
    <t>B17H311013</t>
  </si>
  <si>
    <t>B17H103038</t>
  </si>
  <si>
    <t>B17G201231</t>
  </si>
  <si>
    <t>B17F292706</t>
  </si>
  <si>
    <t>B17E250119</t>
  </si>
  <si>
    <t>B17E030923</t>
  </si>
  <si>
    <t>B17D120616</t>
  </si>
  <si>
    <t>B17C170625</t>
  </si>
  <si>
    <t>B17B250436</t>
  </si>
  <si>
    <t>B17B092910</t>
  </si>
  <si>
    <t>B17A191315</t>
  </si>
  <si>
    <t>B16L291810</t>
  </si>
  <si>
    <t>B16L120227</t>
  </si>
  <si>
    <t>B16K230617</t>
  </si>
  <si>
    <t>B16K011130</t>
  </si>
  <si>
    <t>B16J140430</t>
  </si>
  <si>
    <t>B16I280328</t>
  </si>
  <si>
    <t>B16I073213</t>
  </si>
  <si>
    <t>B16H200718</t>
  </si>
  <si>
    <t>B16H031223</t>
  </si>
  <si>
    <t>B16G191015</t>
  </si>
  <si>
    <t>B16F231523</t>
  </si>
  <si>
    <t>B16F011925</t>
  </si>
  <si>
    <t>B16E120434</t>
  </si>
  <si>
    <t>B16D210810</t>
  </si>
  <si>
    <t>B16C280730</t>
  </si>
  <si>
    <t>B16C041920</t>
  </si>
  <si>
    <t>B16B120115</t>
  </si>
  <si>
    <t>B16A220901</t>
  </si>
  <si>
    <t>B16A020416</t>
  </si>
  <si>
    <t>B15L050529</t>
  </si>
  <si>
    <t>B15J191137</t>
  </si>
  <si>
    <t>B15J050825</t>
  </si>
  <si>
    <t>B15I171236</t>
  </si>
  <si>
    <t>B15I022203</t>
  </si>
  <si>
    <t>B15H070901</t>
  </si>
  <si>
    <t>B15G160924</t>
  </si>
  <si>
    <t>B15F231425</t>
  </si>
  <si>
    <t>B15F020626</t>
  </si>
  <si>
    <t>B15E180720</t>
  </si>
  <si>
    <t>B15D201722</t>
  </si>
  <si>
    <t>B15D011840</t>
  </si>
  <si>
    <t>B15C131706</t>
  </si>
  <si>
    <t>B15B260110</t>
  </si>
  <si>
    <t>B15B021826</t>
  </si>
  <si>
    <t>B15A151930</t>
  </si>
  <si>
    <t>B14L271221</t>
  </si>
  <si>
    <t>B14K271320</t>
  </si>
  <si>
    <t>B14K071614</t>
  </si>
  <si>
    <t>B14J202705</t>
  </si>
  <si>
    <t>B14J060604</t>
  </si>
  <si>
    <t>B14I191006</t>
  </si>
  <si>
    <t>B14I011624</t>
  </si>
  <si>
    <t>B14H140101</t>
  </si>
  <si>
    <t>B14G210101</t>
  </si>
  <si>
    <t>B14G012634</t>
  </si>
  <si>
    <t>B14F122331</t>
  </si>
  <si>
    <t>B14E222332</t>
  </si>
  <si>
    <t>B14E072624</t>
  </si>
  <si>
    <t>B14D161933</t>
  </si>
  <si>
    <t>B14C263308</t>
  </si>
  <si>
    <t xml:space="preserve"> N</t>
  </si>
  <si>
    <t>B14C132201</t>
  </si>
  <si>
    <t>B14B220913</t>
  </si>
  <si>
    <t>B14B041605</t>
  </si>
  <si>
    <t>B14A151901</t>
  </si>
  <si>
    <t>B13L281329</t>
  </si>
  <si>
    <t>B13L100626</t>
  </si>
  <si>
    <t>B13K203407</t>
  </si>
  <si>
    <t>B13J301801</t>
  </si>
  <si>
    <t>B13J021330</t>
  </si>
  <si>
    <t>B13I041531</t>
  </si>
  <si>
    <t>B13G102523</t>
  </si>
  <si>
    <t>B13F192515</t>
  </si>
  <si>
    <t>B13E270913</t>
  </si>
  <si>
    <t>B13E070622</t>
  </si>
  <si>
    <t>B13D110819</t>
  </si>
  <si>
    <t>B13C060211</t>
  </si>
  <si>
    <t>B13B110911</t>
  </si>
  <si>
    <t>B13A220627</t>
  </si>
  <si>
    <t>B12L211801</t>
  </si>
  <si>
    <t>B12L010628</t>
  </si>
  <si>
    <t>B12K070701</t>
  </si>
  <si>
    <t>B12J192803</t>
  </si>
  <si>
    <t>B12I261101</t>
  </si>
  <si>
    <t>B12I103333</t>
  </si>
  <si>
    <t>B12H162717</t>
  </si>
  <si>
    <t>B12G191304</t>
  </si>
  <si>
    <t>B12F274025</t>
  </si>
  <si>
    <t>B12F070819</t>
  </si>
  <si>
    <t>B12E160731</t>
  </si>
  <si>
    <t>B12D170636</t>
  </si>
  <si>
    <t>B12C190910</t>
  </si>
  <si>
    <t>B12C010719</t>
  </si>
  <si>
    <t>B12B072011</t>
  </si>
  <si>
    <t>B12A270803</t>
  </si>
  <si>
    <t>B12A163601</t>
  </si>
  <si>
    <t>B11L272227</t>
  </si>
  <si>
    <t>B11L090801</t>
  </si>
  <si>
    <t>B11K292711</t>
  </si>
  <si>
    <t>B11K211310</t>
  </si>
  <si>
    <t>B11J311016</t>
  </si>
  <si>
    <t>B11J041230</t>
  </si>
  <si>
    <t>B11I213514</t>
  </si>
  <si>
    <t>B11H280131</t>
  </si>
  <si>
    <t>B11H121623</t>
  </si>
  <si>
    <t>B11G131717</t>
  </si>
  <si>
    <t>B11F230713</t>
  </si>
  <si>
    <t>B11F032223</t>
  </si>
  <si>
    <t>B11E050725</t>
  </si>
  <si>
    <t>B11D231528</t>
  </si>
  <si>
    <t>B11C180118</t>
  </si>
  <si>
    <t>B11B170520</t>
  </si>
  <si>
    <t>B11A261205</t>
  </si>
  <si>
    <t>B10L301319</t>
  </si>
  <si>
    <t>B10L092101</t>
  </si>
  <si>
    <t>B10K130732</t>
  </si>
  <si>
    <t>B10J251203</t>
  </si>
  <si>
    <t>B10J010402</t>
  </si>
  <si>
    <t>B10I070215</t>
  </si>
  <si>
    <t>B10H200218</t>
  </si>
  <si>
    <t>B10H021416</t>
  </si>
  <si>
    <t>B10G030110</t>
  </si>
  <si>
    <t>B10F081718</t>
  </si>
  <si>
    <t>B10E110412</t>
  </si>
  <si>
    <t>B10D211923</t>
  </si>
  <si>
    <t>B10C230616</t>
  </si>
  <si>
    <t>B10C030301</t>
  </si>
  <si>
    <t>B10B040312</t>
  </si>
  <si>
    <t>B10A190701</t>
  </si>
  <si>
    <t>B09L281801</t>
  </si>
  <si>
    <t>B09L050719</t>
  </si>
  <si>
    <t>B09K171108</t>
  </si>
  <si>
    <t>B09J290326</t>
  </si>
  <si>
    <t>B09J090901</t>
  </si>
  <si>
    <t>B09I190324</t>
  </si>
  <si>
    <t>B09I011601</t>
  </si>
  <si>
    <t>B09H201518</t>
  </si>
  <si>
    <t>B09H061032</t>
  </si>
  <si>
    <t>B09G171911</t>
  </si>
  <si>
    <t>B09F261124</t>
  </si>
  <si>
    <t>B09F110925</t>
  </si>
  <si>
    <t>B09E271803</t>
  </si>
  <si>
    <t>D09E120116</t>
  </si>
  <si>
    <t>B09D241006</t>
  </si>
  <si>
    <t>B09D030506</t>
  </si>
  <si>
    <t>B09C180626</t>
  </si>
  <si>
    <t>B18L151804</t>
  </si>
  <si>
    <t>HD629</t>
  </si>
  <si>
    <t>FKR00354</t>
  </si>
  <si>
    <t>B18K243717</t>
  </si>
  <si>
    <t>B18K070101</t>
  </si>
  <si>
    <t>B18J042725</t>
  </si>
  <si>
    <t>B18I172808</t>
  </si>
  <si>
    <t>B18I012526</t>
  </si>
  <si>
    <t>B18H140503</t>
  </si>
  <si>
    <t>B18G260101</t>
  </si>
  <si>
    <t>B18G070624</t>
  </si>
  <si>
    <t>B18F183034</t>
  </si>
  <si>
    <t>B18E293640</t>
  </si>
  <si>
    <t>B18E102526</t>
  </si>
  <si>
    <t>B18D172626</t>
  </si>
  <si>
    <t>B18C282235</t>
  </si>
  <si>
    <t>B18C061708</t>
  </si>
  <si>
    <t>B18B141333</t>
  </si>
  <si>
    <t>B18A251102</t>
  </si>
  <si>
    <t>B18A052628</t>
  </si>
  <si>
    <t>B17L112621</t>
  </si>
  <si>
    <t>B17K202205</t>
  </si>
  <si>
    <t>B17K010726</t>
  </si>
  <si>
    <t>B17J171435</t>
  </si>
  <si>
    <t>B17I200537</t>
  </si>
  <si>
    <t>B17H291233</t>
  </si>
  <si>
    <t>B17H071112</t>
  </si>
  <si>
    <t>B17G171409</t>
  </si>
  <si>
    <t>B17F240106</t>
  </si>
  <si>
    <t>B17F010110</t>
  </si>
  <si>
    <t>B17E090211</t>
  </si>
  <si>
    <t>B17D131238</t>
  </si>
  <si>
    <t>B17C180239</t>
  </si>
  <si>
    <t>B17B203319</t>
  </si>
  <si>
    <t>B17B020231</t>
  </si>
  <si>
    <t>B17A113020</t>
  </si>
  <si>
    <t>B16L220212</t>
  </si>
  <si>
    <t>B16L050827</t>
  </si>
  <si>
    <t>B16K091117</t>
  </si>
  <si>
    <t>B16J212230</t>
  </si>
  <si>
    <t>B16I301637</t>
  </si>
  <si>
    <t>B16I083101</t>
  </si>
  <si>
    <t>B16H222501</t>
  </si>
  <si>
    <t>B16H041111</t>
  </si>
  <si>
    <t>B16G130408</t>
  </si>
  <si>
    <t>B16F212610</t>
  </si>
  <si>
    <t>B16E300225</t>
  </si>
  <si>
    <t>B16E111610</t>
  </si>
  <si>
    <t>B16D190302</t>
  </si>
  <si>
    <t>B16D052140</t>
  </si>
  <si>
    <t>B16C220530</t>
  </si>
  <si>
    <t>B16C051033</t>
  </si>
  <si>
    <t>B16B241225</t>
  </si>
  <si>
    <t>B16B042616</t>
  </si>
  <si>
    <t>B16A130131</t>
  </si>
  <si>
    <t>B15L230219</t>
  </si>
  <si>
    <t>B15L042337</t>
  </si>
  <si>
    <t>B15K170319</t>
  </si>
  <si>
    <t>B15K030110</t>
  </si>
  <si>
    <t>B15J152304</t>
  </si>
  <si>
    <t>B15I301531</t>
  </si>
  <si>
    <t>B15I141222</t>
  </si>
  <si>
    <t>B15H271915</t>
  </si>
  <si>
    <t>B15H062017</t>
  </si>
  <si>
    <t>B15G231310</t>
  </si>
  <si>
    <t>B15F300425</t>
  </si>
  <si>
    <t>B15F100135</t>
  </si>
  <si>
    <t>B15E211823</t>
  </si>
  <si>
    <t>B15D293229</t>
  </si>
  <si>
    <t>B15D102603</t>
  </si>
  <si>
    <t>B15C262914</t>
  </si>
  <si>
    <t>B15C042618</t>
  </si>
  <si>
    <t>B15B091930</t>
  </si>
  <si>
    <t>B15A260905</t>
  </si>
  <si>
    <t>B15A061822</t>
  </si>
  <si>
    <t>B14L130823</t>
  </si>
  <si>
    <t>B14K253632</t>
  </si>
  <si>
    <t>B14K102822</t>
  </si>
  <si>
    <t>B14J152016</t>
  </si>
  <si>
    <t>B14I232234</t>
  </si>
  <si>
    <t>B14I080709</t>
  </si>
  <si>
    <t>B14H210638</t>
  </si>
  <si>
    <t>B14H021116</t>
  </si>
  <si>
    <t>B14G070309</t>
  </si>
  <si>
    <t>B14F172228</t>
  </si>
  <si>
    <t>B14E300931</t>
  </si>
  <si>
    <t>B14E121601</t>
  </si>
  <si>
    <t>B14D261307</t>
  </si>
  <si>
    <t>B14D011630</t>
  </si>
  <si>
    <t>B14C152909</t>
  </si>
  <si>
    <t>B14B183308</t>
  </si>
  <si>
    <t>B14A281215</t>
  </si>
  <si>
    <t>B14A151740</t>
  </si>
  <si>
    <t>B14A092201</t>
  </si>
  <si>
    <t>B13L231717</t>
  </si>
  <si>
    <t>B13L020119</t>
  </si>
  <si>
    <t>B13J312010</t>
  </si>
  <si>
    <t>B13J120137</t>
  </si>
  <si>
    <t>B13I141740</t>
  </si>
  <si>
    <t>B13H291322</t>
  </si>
  <si>
    <t>B13G240814</t>
  </si>
  <si>
    <t>B13G012621</t>
  </si>
  <si>
    <t>B13E301205</t>
  </si>
  <si>
    <t>B13E092037</t>
  </si>
  <si>
    <t>B13D121506</t>
  </si>
  <si>
    <t>B13B062701</t>
  </si>
  <si>
    <t>B13A120934</t>
  </si>
  <si>
    <t>B13A110115</t>
  </si>
  <si>
    <t>B12L111905</t>
  </si>
  <si>
    <t>B12K220121</t>
  </si>
  <si>
    <t>B12J254720</t>
  </si>
  <si>
    <t>B12I220119</t>
  </si>
  <si>
    <t>B12H302338</t>
  </si>
  <si>
    <t>B12H151528</t>
  </si>
  <si>
    <t>B12G300121</t>
  </si>
  <si>
    <t>B12G134212</t>
  </si>
  <si>
    <t>B12F181935</t>
  </si>
  <si>
    <t>B12F011811</t>
  </si>
  <si>
    <t>B12E094021</t>
  </si>
  <si>
    <t>B12D203418</t>
  </si>
  <si>
    <t>B12C263408</t>
  </si>
  <si>
    <t>B12C010737</t>
  </si>
  <si>
    <t>B12B142505</t>
  </si>
  <si>
    <t>B12A311236</t>
  </si>
  <si>
    <t>B12A050423</t>
  </si>
  <si>
    <t>B11L152419</t>
  </si>
  <si>
    <t>B11L011001</t>
  </si>
  <si>
    <t>B11K110315</t>
  </si>
  <si>
    <t>B11J202907</t>
  </si>
  <si>
    <t>B11J010327</t>
  </si>
  <si>
    <t>B11I201710</t>
  </si>
  <si>
    <t>B11H202015</t>
  </si>
  <si>
    <t>B11H040611</t>
  </si>
  <si>
    <t>B11G131639</t>
  </si>
  <si>
    <t>B11F201712</t>
  </si>
  <si>
    <t>B11E190320</t>
  </si>
  <si>
    <t>B11D290137</t>
  </si>
  <si>
    <t>B11D120701</t>
  </si>
  <si>
    <t>B11C180134</t>
  </si>
  <si>
    <t>B11B240639</t>
  </si>
  <si>
    <t>B11B090239</t>
  </si>
  <si>
    <t>B11A200501</t>
  </si>
  <si>
    <t>B10L291122</t>
  </si>
  <si>
    <t>B10L082034</t>
  </si>
  <si>
    <t>B10K151404</t>
  </si>
  <si>
    <t>D10J290101</t>
  </si>
  <si>
    <t>B10J011524</t>
  </si>
  <si>
    <t>B10I080901</t>
  </si>
  <si>
    <t>B10H231115</t>
  </si>
  <si>
    <t>B10G240435</t>
  </si>
  <si>
    <t>B10F300410</t>
  </si>
  <si>
    <t>B10F031403</t>
  </si>
  <si>
    <t>B10E061222</t>
  </si>
  <si>
    <t>B10D160417</t>
  </si>
  <si>
    <t>B10C191206</t>
  </si>
  <si>
    <t>B10B240506</t>
  </si>
  <si>
    <t>B10A291819</t>
  </si>
  <si>
    <t>B10A082109</t>
  </si>
  <si>
    <t>B09L221711</t>
  </si>
  <si>
    <t>B09K280621</t>
  </si>
  <si>
    <t>B09K130101</t>
  </si>
  <si>
    <t>B09J231501</t>
  </si>
  <si>
    <t>B09J061732</t>
  </si>
  <si>
    <t>B09I170931</t>
  </si>
  <si>
    <t>B09H311901</t>
  </si>
  <si>
    <t>B09H150929</t>
  </si>
  <si>
    <t>B09G301426</t>
  </si>
  <si>
    <t>B09G240507</t>
  </si>
  <si>
    <t>B09G171827</t>
  </si>
  <si>
    <t>B09F250835</t>
  </si>
  <si>
    <t>B09F101318</t>
  </si>
  <si>
    <t>B09E220712</t>
  </si>
  <si>
    <t>B09E121022</t>
  </si>
  <si>
    <t>B09D221114</t>
  </si>
  <si>
    <t>B09D030432</t>
  </si>
  <si>
    <t>B09C120122</t>
  </si>
  <si>
    <t>B18L201418</t>
  </si>
  <si>
    <t>HD630</t>
  </si>
  <si>
    <t>FKR00355</t>
  </si>
  <si>
    <t>B18L030932</t>
  </si>
  <si>
    <t>B18K140316</t>
  </si>
  <si>
    <t>B18J241308</t>
  </si>
  <si>
    <t>B18I290110</t>
  </si>
  <si>
    <t>B18I121038</t>
  </si>
  <si>
    <t>B18H170919</t>
  </si>
  <si>
    <t>B18G232909</t>
  </si>
  <si>
    <t>B18F282125</t>
  </si>
  <si>
    <t>B18F081311</t>
  </si>
  <si>
    <t>B18E240104</t>
  </si>
  <si>
    <t>B18E021437</t>
  </si>
  <si>
    <t>B18D102610</t>
  </si>
  <si>
    <t>B18C201823</t>
  </si>
  <si>
    <t>B18B260327</t>
  </si>
  <si>
    <t>B18B081420</t>
  </si>
  <si>
    <t>B18A221124</t>
  </si>
  <si>
    <t>B18A032234</t>
  </si>
  <si>
    <t>B17L080411</t>
  </si>
  <si>
    <t>B17K152015</t>
  </si>
  <si>
    <t>B17J210222</t>
  </si>
  <si>
    <t>B17J033514</t>
  </si>
  <si>
    <t>B17I122006</t>
  </si>
  <si>
    <t>B17H232122</t>
  </si>
  <si>
    <t>B17H071121</t>
  </si>
  <si>
    <t>B17G171340</t>
  </si>
  <si>
    <t>B17F231733</t>
  </si>
  <si>
    <t>B17F010128</t>
  </si>
  <si>
    <t>B17E101437</t>
  </si>
  <si>
    <t>B17D201610</t>
  </si>
  <si>
    <t>B17D010627</t>
  </si>
  <si>
    <t>B17B270627</t>
  </si>
  <si>
    <t>B17B040825</t>
  </si>
  <si>
    <t>B17A140634</t>
  </si>
  <si>
    <t>B16L220317</t>
  </si>
  <si>
    <t>B16K301904</t>
  </si>
  <si>
    <t>B16K102801</t>
  </si>
  <si>
    <t>B16J190101</t>
  </si>
  <si>
    <t>B16I292515</t>
  </si>
  <si>
    <t>B16I083110</t>
  </si>
  <si>
    <t>B16H222414</t>
  </si>
  <si>
    <t>B16H030730</t>
  </si>
  <si>
    <t>B16G160221</t>
  </si>
  <si>
    <t>B16F212601</t>
  </si>
  <si>
    <t>B16E300207</t>
  </si>
  <si>
    <t>B16E060740</t>
  </si>
  <si>
    <t>B16D131003</t>
  </si>
  <si>
    <t>B16C141105</t>
  </si>
  <si>
    <t>B16B181726</t>
  </si>
  <si>
    <t>B16A220919</t>
  </si>
  <si>
    <t>B16A052601</t>
  </si>
  <si>
    <t>B15L191128</t>
  </si>
  <si>
    <t>B15K281219</t>
  </si>
  <si>
    <t>B15K101422</t>
  </si>
  <si>
    <t>B15J201639</t>
  </si>
  <si>
    <t>B15J060216</t>
  </si>
  <si>
    <t>B15I171323</t>
  </si>
  <si>
    <t>B15H312332</t>
  </si>
  <si>
    <t>B15H110927</t>
  </si>
  <si>
    <t>B15G231603</t>
  </si>
  <si>
    <t>B15F300503</t>
  </si>
  <si>
    <t>B15F120633</t>
  </si>
  <si>
    <t>B15E202218</t>
  </si>
  <si>
    <t>B15E040801</t>
  </si>
  <si>
    <t>B15D150737</t>
  </si>
  <si>
    <t>B15C280705</t>
  </si>
  <si>
    <t>B15C051811</t>
  </si>
  <si>
    <t>B15B121832</t>
  </si>
  <si>
    <t>B15A260923</t>
  </si>
  <si>
    <t>B15A050119</t>
  </si>
  <si>
    <t>B14L081507</t>
  </si>
  <si>
    <t>B14K140537</t>
  </si>
  <si>
    <t>B14J272002</t>
  </si>
  <si>
    <t>B14J130523</t>
  </si>
  <si>
    <t>B14I232225</t>
  </si>
  <si>
    <t>B14I042103</t>
  </si>
  <si>
    <t>B14H210725</t>
  </si>
  <si>
    <t>B14H021401</t>
  </si>
  <si>
    <t>B14G110327</t>
  </si>
  <si>
    <t>B14F193002</t>
  </si>
  <si>
    <t>B14E311608</t>
  </si>
  <si>
    <t>B14E161314</t>
  </si>
  <si>
    <t>B14D302516</t>
  </si>
  <si>
    <t>B14D100115</t>
  </si>
  <si>
    <t>B14B271001</t>
  </si>
  <si>
    <t>B14B101911</t>
  </si>
  <si>
    <t>B14A270801</t>
  </si>
  <si>
    <t>B14A081924</t>
  </si>
  <si>
    <t>B13L210533</t>
  </si>
  <si>
    <t>B13K271006</t>
  </si>
  <si>
    <t>B13J301821</t>
  </si>
  <si>
    <t>B13J050531</t>
  </si>
  <si>
    <t>B13I091939</t>
  </si>
  <si>
    <t>B13H200529</t>
  </si>
  <si>
    <t>B13G221004</t>
  </si>
  <si>
    <t>B13G022126</t>
  </si>
  <si>
    <t>B13E301223</t>
  </si>
  <si>
    <t>B13C281501</t>
  </si>
  <si>
    <t>B13C071313</t>
  </si>
  <si>
    <t>B13B062621</t>
  </si>
  <si>
    <t>B13A110124</t>
  </si>
  <si>
    <t>B12L191232</t>
  </si>
  <si>
    <t>B12K230912</t>
  </si>
  <si>
    <t>B12I291501</t>
  </si>
  <si>
    <t>B12I134211</t>
  </si>
  <si>
    <t>B12H162703</t>
  </si>
  <si>
    <t>B12G271810</t>
  </si>
  <si>
    <t>B12G072015</t>
  </si>
  <si>
    <t>B12F182013</t>
  </si>
  <si>
    <t>B12E262001</t>
  </si>
  <si>
    <t>B12E160905</t>
  </si>
  <si>
    <t>B12D263728</t>
  </si>
  <si>
    <t>B12C312424</t>
  </si>
  <si>
    <t>B12C160505</t>
  </si>
  <si>
    <t>B12B270532</t>
  </si>
  <si>
    <t>B12A282603</t>
  </si>
  <si>
    <t>B12A143116</t>
  </si>
  <si>
    <t>B11L220301</t>
  </si>
  <si>
    <t>B11K260108</t>
  </si>
  <si>
    <t>B11J250522</t>
  </si>
  <si>
    <t>B11J070527</t>
  </si>
  <si>
    <t>B11I201632</t>
  </si>
  <si>
    <t>B11H191613</t>
  </si>
  <si>
    <t>B11G252426</t>
  </si>
  <si>
    <t>B11G040916</t>
  </si>
  <si>
    <t>B11F140829</t>
  </si>
  <si>
    <t>B11E261114</t>
  </si>
  <si>
    <t>B11E102127</t>
  </si>
  <si>
    <t>B11D231623</t>
  </si>
  <si>
    <t>B11D040723</t>
  </si>
  <si>
    <t>B11C100501</t>
  </si>
  <si>
    <t>B11B211501</t>
  </si>
  <si>
    <t>B11B050502</t>
  </si>
  <si>
    <t>B11A150903</t>
  </si>
  <si>
    <t>B10L232320</t>
  </si>
  <si>
    <t>B10L030410</t>
  </si>
  <si>
    <t>B10K081419</t>
  </si>
  <si>
    <t>B10J120812</t>
  </si>
  <si>
    <t>B10I241630</t>
  </si>
  <si>
    <t>B10I040101</t>
  </si>
  <si>
    <t>B10H180128</t>
  </si>
  <si>
    <t>B10G220119</t>
  </si>
  <si>
    <t>B10F281224</t>
  </si>
  <si>
    <t>B10F011308</t>
  </si>
  <si>
    <t>B10E031829</t>
  </si>
  <si>
    <t>B10D100304</t>
  </si>
  <si>
    <t>B10C180712</t>
  </si>
  <si>
    <t>B10B170901</t>
  </si>
  <si>
    <t>B10A280703</t>
  </si>
  <si>
    <t>B10A041810</t>
  </si>
  <si>
    <t>B09L120916</t>
  </si>
  <si>
    <t>B09K191328</t>
  </si>
  <si>
    <t>B09J291808</t>
  </si>
  <si>
    <t>B09J170410</t>
  </si>
  <si>
    <t>B09I260223</t>
  </si>
  <si>
    <t>B09I050519</t>
  </si>
  <si>
    <t>B09H201715</t>
  </si>
  <si>
    <t>B09H061216</t>
  </si>
  <si>
    <t>B09G171930</t>
  </si>
  <si>
    <t>B09G020612</t>
  </si>
  <si>
    <t>B09F181609</t>
  </si>
  <si>
    <t>B09E301218</t>
  </si>
  <si>
    <t>B09E131433</t>
  </si>
  <si>
    <t>B09D240910</t>
  </si>
  <si>
    <t>B09D070524</t>
  </si>
  <si>
    <t>B09C170525</t>
  </si>
  <si>
    <t>B18L210834</t>
  </si>
  <si>
    <t>HD631</t>
  </si>
  <si>
    <t>FKR00406</t>
  </si>
  <si>
    <t>B18L012811</t>
  </si>
  <si>
    <t>B18K121012</t>
  </si>
  <si>
    <t>B18J123404</t>
  </si>
  <si>
    <t>B18I261125</t>
  </si>
  <si>
    <t>B18I113328</t>
  </si>
  <si>
    <t>B18H140429</t>
  </si>
  <si>
    <t>B18G260119</t>
  </si>
  <si>
    <t>B18G051101</t>
  </si>
  <si>
    <t>B18F183025</t>
  </si>
  <si>
    <t>B18E260937</t>
  </si>
  <si>
    <t>B18E100505</t>
  </si>
  <si>
    <t>B18D092823</t>
  </si>
  <si>
    <t>B18C191113</t>
  </si>
  <si>
    <t>B18B230901</t>
  </si>
  <si>
    <t>B18B011603</t>
  </si>
  <si>
    <t>B18A122607</t>
  </si>
  <si>
    <t>B17L222209</t>
  </si>
  <si>
    <t>B17K240720</t>
  </si>
  <si>
    <t>B17K031539</t>
  </si>
  <si>
    <t>B17J091702</t>
  </si>
  <si>
    <t>B17I202836</t>
  </si>
  <si>
    <t>B17I020101</t>
  </si>
  <si>
    <t>B17H101824</t>
  </si>
  <si>
    <t>B17G182436</t>
  </si>
  <si>
    <t>B17F231811</t>
  </si>
  <si>
    <t>B17F010137</t>
  </si>
  <si>
    <t>B17E110613</t>
  </si>
  <si>
    <t>B17D181326</t>
  </si>
  <si>
    <t>B17C241135</t>
  </si>
  <si>
    <t>B17C150810</t>
  </si>
  <si>
    <t>B17C022032</t>
  </si>
  <si>
    <t>B17B020240</t>
  </si>
  <si>
    <t>B17A120311</t>
  </si>
  <si>
    <t>B16L202715</t>
  </si>
  <si>
    <t>B16K301826</t>
  </si>
  <si>
    <t>B16K091108</t>
  </si>
  <si>
    <t>B16J200423</t>
  </si>
  <si>
    <t>B16J011335</t>
  </si>
  <si>
    <t>B16H311438</t>
  </si>
  <si>
    <t>B16H121317</t>
  </si>
  <si>
    <t>B16G251903</t>
  </si>
  <si>
    <t>B16G113026</t>
  </si>
  <si>
    <t>B16F161416</t>
  </si>
  <si>
    <t>B16E270901</t>
  </si>
  <si>
    <t>B16E091813</t>
  </si>
  <si>
    <t>B16D150302</t>
  </si>
  <si>
    <t>B16C161833</t>
  </si>
  <si>
    <t>B16B230137</t>
  </si>
  <si>
    <t>B16B020932</t>
  </si>
  <si>
    <t>B16A140818</t>
  </si>
  <si>
    <t>B15L250906</t>
  </si>
  <si>
    <t>B15L090531</t>
  </si>
  <si>
    <t>B15K101509</t>
  </si>
  <si>
    <t>B15J191128</t>
  </si>
  <si>
    <t>B15J010609</t>
  </si>
  <si>
    <t>B15I111328</t>
  </si>
  <si>
    <t>B15H200530</t>
  </si>
  <si>
    <t>B15G300131</t>
  </si>
  <si>
    <t>B15G101113</t>
  </si>
  <si>
    <t>B15F160415</t>
  </si>
  <si>
    <t>B15E260301</t>
  </si>
  <si>
    <t>B15E051419</t>
  </si>
  <si>
    <t>B15D161310</t>
  </si>
  <si>
    <t>B15C231508</t>
  </si>
  <si>
    <t>B15C042601</t>
  </si>
  <si>
    <t>B15B102617</t>
  </si>
  <si>
    <t>B15A300440</t>
  </si>
  <si>
    <t>B15A191521</t>
  </si>
  <si>
    <t>B14L311737</t>
  </si>
  <si>
    <t>B14L121004</t>
  </si>
  <si>
    <t>B14L081608</t>
  </si>
  <si>
    <t>B14K102909</t>
  </si>
  <si>
    <t>B14J212702</t>
  </si>
  <si>
    <t>B14I301515</t>
  </si>
  <si>
    <t>B14I121018</t>
  </si>
  <si>
    <t>B14H210603</t>
  </si>
  <si>
    <t>B14G310828</t>
  </si>
  <si>
    <t>B14G032202</t>
  </si>
  <si>
    <t>B14F263120</t>
  </si>
  <si>
    <t>B14F182208</t>
  </si>
  <si>
    <t>B14E303526</t>
  </si>
  <si>
    <t>B14E290440</t>
  </si>
  <si>
    <t>B14E122422</t>
  </si>
  <si>
    <t>B14E050801</t>
  </si>
  <si>
    <t>B14D242933</t>
  </si>
  <si>
    <t>B14D043137</t>
  </si>
  <si>
    <t>B14C172624</t>
  </si>
  <si>
    <t>B14B282417</t>
  </si>
  <si>
    <t>B14B131610</t>
  </si>
  <si>
    <t>B14A290138</t>
  </si>
  <si>
    <t>B14A030801</t>
  </si>
  <si>
    <t>B13L171319</t>
  </si>
  <si>
    <t>B13K221814</t>
  </si>
  <si>
    <t>B13K013521</t>
  </si>
  <si>
    <t>B13J050721</t>
  </si>
  <si>
    <t>B13I120809</t>
  </si>
  <si>
    <t>B13H142822</t>
  </si>
  <si>
    <t>B13F261715</t>
  </si>
  <si>
    <t>B13F062523</t>
  </si>
  <si>
    <t>B13E111218</t>
  </si>
  <si>
    <t>B13D222428</t>
  </si>
  <si>
    <t>B13C220602</t>
  </si>
  <si>
    <t>B13C021331</t>
  </si>
  <si>
    <t>B13B023001</t>
  </si>
  <si>
    <t>B13A071927</t>
  </si>
  <si>
    <t>B12L071630</t>
  </si>
  <si>
    <t>B12K102440</t>
  </si>
  <si>
    <t>B12J152107</t>
  </si>
  <si>
    <t>B12I210901</t>
  </si>
  <si>
    <t>B12H312716</t>
  </si>
  <si>
    <t>B12H151628</t>
  </si>
  <si>
    <t>B12G262105</t>
  </si>
  <si>
    <t>B12G111009</t>
  </si>
  <si>
    <t>B12F160427</t>
  </si>
  <si>
    <t>B12E313001</t>
  </si>
  <si>
    <t>B12E161507</t>
  </si>
  <si>
    <t>B12D263719</t>
  </si>
  <si>
    <t>B12D120219</t>
  </si>
  <si>
    <t>B12C160201</t>
  </si>
  <si>
    <t>B12C010728</t>
  </si>
  <si>
    <t>B12B082110</t>
  </si>
  <si>
    <t>B12A211315</t>
  </si>
  <si>
    <t>B12A021128</t>
  </si>
  <si>
    <t>B11L220312</t>
  </si>
  <si>
    <t>B11K150915</t>
  </si>
  <si>
    <t>B11J253405</t>
  </si>
  <si>
    <t>B11J081815</t>
  </si>
  <si>
    <t>B11I242301</t>
  </si>
  <si>
    <t>B11I031823</t>
  </si>
  <si>
    <t>B11H133534</t>
  </si>
  <si>
    <t>B11G192225</t>
  </si>
  <si>
    <t>B11F251339</t>
  </si>
  <si>
    <t>B11F080521</t>
  </si>
  <si>
    <t>B11E231611</t>
  </si>
  <si>
    <t>B11D301604</t>
  </si>
  <si>
    <t>B11D140813</t>
  </si>
  <si>
    <t>B11C260334</t>
  </si>
  <si>
    <t>B11C030413</t>
  </si>
  <si>
    <t>B11B101412</t>
  </si>
  <si>
    <t>B11A261214</t>
  </si>
  <si>
    <t>B10L161819</t>
  </si>
  <si>
    <t>B10K180824</t>
  </si>
  <si>
    <t>B10K030830</t>
  </si>
  <si>
    <t>B10J111224</t>
  </si>
  <si>
    <t>B10I161803</t>
  </si>
  <si>
    <t>B10H261523</t>
  </si>
  <si>
    <t>B10H051505</t>
  </si>
  <si>
    <t>B10G160732</t>
  </si>
  <si>
    <t>B10F222020</t>
  </si>
  <si>
    <t>B10E271415</t>
  </si>
  <si>
    <t>B10D291932</t>
  </si>
  <si>
    <t>B10D010706</t>
  </si>
  <si>
    <t>B10C050401</t>
  </si>
  <si>
    <t>B10B101201</t>
  </si>
  <si>
    <t>B10A210525</t>
  </si>
  <si>
    <t>B10A050301</t>
  </si>
  <si>
    <t>B09L251014</t>
  </si>
  <si>
    <t>B09L170719</t>
  </si>
  <si>
    <t>B09K250801</t>
  </si>
  <si>
    <t>B09K061218</t>
  </si>
  <si>
    <t>B09J210305</t>
  </si>
  <si>
    <t>B09J051319</t>
  </si>
  <si>
    <t>B09I151422</t>
  </si>
  <si>
    <t>B09H272001</t>
  </si>
  <si>
    <t>B09H150911</t>
  </si>
  <si>
    <t>B09G301435</t>
  </si>
  <si>
    <t>B09G151419</t>
  </si>
  <si>
    <t>B09F250918</t>
  </si>
  <si>
    <t>B09F101309</t>
  </si>
  <si>
    <t>B18L281140</t>
  </si>
  <si>
    <t>HD633</t>
  </si>
  <si>
    <t>FKR00408</t>
  </si>
  <si>
    <t>B18L102636</t>
  </si>
  <si>
    <t>B18K212130</t>
  </si>
  <si>
    <t>B18K020123</t>
  </si>
  <si>
    <t>B18J081527</t>
  </si>
  <si>
    <t>B18I173728</t>
  </si>
  <si>
    <t>B18H312832</t>
  </si>
  <si>
    <t>B18H092123</t>
  </si>
  <si>
    <t>B18G232029</t>
  </si>
  <si>
    <t>B18G020637</t>
  </si>
  <si>
    <t>B18F081329</t>
  </si>
  <si>
    <t>B18E223401</t>
  </si>
  <si>
    <t>B18E021410</t>
  </si>
  <si>
    <t>B18D052125</t>
  </si>
  <si>
    <t>B18C131102</t>
  </si>
  <si>
    <t>B18B202318</t>
  </si>
  <si>
    <t>B18A301921</t>
  </si>
  <si>
    <t>B18A122538</t>
  </si>
  <si>
    <t>B17L230432</t>
  </si>
  <si>
    <t>B17L021313</t>
  </si>
  <si>
    <t>B17K100610</t>
  </si>
  <si>
    <t>B17J210231</t>
  </si>
  <si>
    <t>B17J031020</t>
  </si>
  <si>
    <t>B17I121910</t>
  </si>
  <si>
    <t>B17H230618</t>
  </si>
  <si>
    <t>B17H032017</t>
  </si>
  <si>
    <t>B17G131725</t>
  </si>
  <si>
    <t>B17F211429</t>
  </si>
  <si>
    <t>B17E311511</t>
  </si>
  <si>
    <t>B17E110640</t>
  </si>
  <si>
    <t>B17D181317</t>
  </si>
  <si>
    <t>B17C280932</t>
  </si>
  <si>
    <t>B17C080115</t>
  </si>
  <si>
    <t>B17B141003</t>
  </si>
  <si>
    <t>B17A250713</t>
  </si>
  <si>
    <t>B17A060335</t>
  </si>
  <si>
    <t>B16L170506</t>
  </si>
  <si>
    <t>B16K301808</t>
  </si>
  <si>
    <t>B16J310839</t>
  </si>
  <si>
    <t>B16J111131</t>
  </si>
  <si>
    <t>B16I232103</t>
  </si>
  <si>
    <t>B16I030322</t>
  </si>
  <si>
    <t>B16H162026</t>
  </si>
  <si>
    <t>B16G281614</t>
  </si>
  <si>
    <t>B16G130536</t>
  </si>
  <si>
    <t>B16F200815</t>
  </si>
  <si>
    <t>B16E311722</t>
  </si>
  <si>
    <t>B16E102824</t>
  </si>
  <si>
    <t>B16D270110</t>
  </si>
  <si>
    <t>B16D120401</t>
  </si>
  <si>
    <t>B16C100725</t>
  </si>
  <si>
    <t>B16B181804</t>
  </si>
  <si>
    <t>B16B011437</t>
  </si>
  <si>
    <t>B16A140836</t>
  </si>
  <si>
    <t>B15L250837</t>
  </si>
  <si>
    <t>B15L080426</t>
  </si>
  <si>
    <t>B15K060534</t>
  </si>
  <si>
    <t>B15J201621</t>
  </si>
  <si>
    <t>B15J060431</t>
  </si>
  <si>
    <t>B15I171228</t>
  </si>
  <si>
    <t>B15H200539</t>
  </si>
  <si>
    <t>B15G281928</t>
  </si>
  <si>
    <t>B15G071935</t>
  </si>
  <si>
    <t>B15F170602</t>
  </si>
  <si>
    <t>B15E291705</t>
  </si>
  <si>
    <t>B15E060201</t>
  </si>
  <si>
    <t>B15D131517</t>
  </si>
  <si>
    <t>B15C231935</t>
  </si>
  <si>
    <t>B15C023018</t>
  </si>
  <si>
    <t>B15B091528</t>
  </si>
  <si>
    <t>B15A260914</t>
  </si>
  <si>
    <t>B15A050302</t>
  </si>
  <si>
    <t>B14L102311</t>
  </si>
  <si>
    <t>B14K202511</t>
  </si>
  <si>
    <t>B14J302212</t>
  </si>
  <si>
    <t>B14J130532</t>
  </si>
  <si>
    <t>B14I200725</t>
  </si>
  <si>
    <t>B14I042121</t>
  </si>
  <si>
    <t>B14H200434</t>
  </si>
  <si>
    <t>B14G221039</t>
  </si>
  <si>
    <t>B14F301536</t>
  </si>
  <si>
    <t>B14F122519</t>
  </si>
  <si>
    <t>B14E261501</t>
  </si>
  <si>
    <t>B14E072615</t>
  </si>
  <si>
    <t>B14D211718</t>
  </si>
  <si>
    <t>B14D011707</t>
  </si>
  <si>
    <t>B14C132237</t>
  </si>
  <si>
    <t>B14B240807</t>
  </si>
  <si>
    <t>B14B012011</t>
  </si>
  <si>
    <t>B14A180240</t>
  </si>
  <si>
    <t>B14A030810</t>
  </si>
  <si>
    <t>B13L140729</t>
  </si>
  <si>
    <t>B13K203315</t>
  </si>
  <si>
    <t>B13J301928</t>
  </si>
  <si>
    <t>B13J082032</t>
  </si>
  <si>
    <t>B13I191737</t>
  </si>
  <si>
    <t>B13H200538</t>
  </si>
  <si>
    <t>B13G252325</t>
  </si>
  <si>
    <t>B13F201801</t>
  </si>
  <si>
    <t>B13F030119</t>
  </si>
  <si>
    <t>B13D271027</t>
  </si>
  <si>
    <t>B13D052827</t>
  </si>
  <si>
    <t>B13C182517</t>
  </si>
  <si>
    <t>B13B023033</t>
  </si>
  <si>
    <t>B12L264128</t>
  </si>
  <si>
    <t>B12L052016</t>
  </si>
  <si>
    <t>B12K121507</t>
  </si>
  <si>
    <t>B12J270811</t>
  </si>
  <si>
    <t>B12J063529</t>
  </si>
  <si>
    <t>B12I193521</t>
  </si>
  <si>
    <t>B12H072428</t>
  </si>
  <si>
    <t>B12G212616</t>
  </si>
  <si>
    <t>B12G091901</t>
  </si>
  <si>
    <t>B12F201540</t>
  </si>
  <si>
    <t>B12E313501</t>
  </si>
  <si>
    <t>B12E094039</t>
  </si>
  <si>
    <t>B12D210227</t>
  </si>
  <si>
    <t>B12D033732</t>
  </si>
  <si>
    <t>B12C130421</t>
  </si>
  <si>
    <t>B12B280401</t>
  </si>
  <si>
    <t>B12B082206</t>
  </si>
  <si>
    <t>B12A211306</t>
  </si>
  <si>
    <t>B12A021210</t>
  </si>
  <si>
    <t>B11L010924</t>
  </si>
  <si>
    <t>B11K140804</t>
  </si>
  <si>
    <t>B11J250531</t>
  </si>
  <si>
    <t>B11J081908</t>
  </si>
  <si>
    <t>B11I201719</t>
  </si>
  <si>
    <t>B11H230537</t>
  </si>
  <si>
    <t>B11H081301</t>
  </si>
  <si>
    <t>B11G190324</t>
  </si>
  <si>
    <t>B11F230818</t>
  </si>
  <si>
    <t>B11F032232</t>
  </si>
  <si>
    <t>B11E160338</t>
  </si>
  <si>
    <t>B11D301530</t>
  </si>
  <si>
    <t>B11D161501</t>
  </si>
  <si>
    <t>B11C301330</t>
  </si>
  <si>
    <t>B11C101010</t>
  </si>
  <si>
    <t>B11B170529</t>
  </si>
  <si>
    <t>B11A280620</t>
  </si>
  <si>
    <t>B11A051810</t>
  </si>
  <si>
    <t>B10L141424</t>
  </si>
  <si>
    <t>B10K270429</t>
  </si>
  <si>
    <t>B10K041609</t>
  </si>
  <si>
    <t>B10J120803</t>
  </si>
  <si>
    <t>B10I161730</t>
  </si>
  <si>
    <t>B10H311401</t>
  </si>
  <si>
    <t>B10H051926</t>
  </si>
  <si>
    <t>B10F241308</t>
  </si>
  <si>
    <t>B10E310415</t>
  </si>
  <si>
    <t>B10D301326</t>
  </si>
  <si>
    <t>B10D050916</t>
  </si>
  <si>
    <t>B10C081514</t>
  </si>
  <si>
    <t>B10B120101</t>
  </si>
  <si>
    <t>B10A221727</t>
  </si>
  <si>
    <t>B10A050228</t>
  </si>
  <si>
    <t>B09L170701</t>
  </si>
  <si>
    <t>B09K210426</t>
  </si>
  <si>
    <t>B09J310101</t>
  </si>
  <si>
    <t>B09J170318</t>
  </si>
  <si>
    <t>B09J010426</t>
  </si>
  <si>
    <t>B09I121017</t>
  </si>
  <si>
    <t>B09H280912</t>
  </si>
  <si>
    <t>B09H120501</t>
  </si>
  <si>
    <t>B09G271810</t>
  </si>
  <si>
    <t>B09G110332</t>
  </si>
  <si>
    <t>B09F250826</t>
  </si>
  <si>
    <t>B09F101327</t>
  </si>
  <si>
    <t>B18L200120</t>
  </si>
  <si>
    <t>HD634</t>
  </si>
  <si>
    <t>FKR00415</t>
  </si>
  <si>
    <t>B18K292412</t>
  </si>
  <si>
    <t>B18K082640</t>
  </si>
  <si>
    <t>B18J170829</t>
  </si>
  <si>
    <t>B18I282229</t>
  </si>
  <si>
    <t>B18I121029</t>
  </si>
  <si>
    <t>B18H303903</t>
  </si>
  <si>
    <t>B18H023310</t>
  </si>
  <si>
    <t>B18G122723</t>
  </si>
  <si>
    <t>B18F193001</t>
  </si>
  <si>
    <t>B18E162032</t>
  </si>
  <si>
    <t>B18D172539</t>
  </si>
  <si>
    <t>B18C291012</t>
  </si>
  <si>
    <t>B18C061630</t>
  </si>
  <si>
    <t>B18B121421</t>
  </si>
  <si>
    <t>B18A221031</t>
  </si>
  <si>
    <t>B18A052610</t>
  </si>
  <si>
    <t>B17L112801</t>
  </si>
  <si>
    <t>B17K163111</t>
  </si>
  <si>
    <t>B17J241501</t>
  </si>
  <si>
    <t>B17J042527</t>
  </si>
  <si>
    <t>B17I200501</t>
  </si>
  <si>
    <t>B17I042023</t>
  </si>
  <si>
    <t>B17H140509</t>
  </si>
  <si>
    <t>B17G182505</t>
  </si>
  <si>
    <t>B17F220521</t>
  </si>
  <si>
    <t>B17E291620</t>
  </si>
  <si>
    <t>B17E080524</t>
  </si>
  <si>
    <t>B17D191513</t>
  </si>
  <si>
    <t>B17C250310</t>
  </si>
  <si>
    <t>B17C040221</t>
  </si>
  <si>
    <t>B17B141136</t>
  </si>
  <si>
    <t>B17A272310</t>
  </si>
  <si>
    <t>B17A050218</t>
  </si>
  <si>
    <t>B16L152002</t>
  </si>
  <si>
    <t>B16K251108</t>
  </si>
  <si>
    <t>B16K091126</t>
  </si>
  <si>
    <t>B16J220424</t>
  </si>
  <si>
    <t>B16I280421</t>
  </si>
  <si>
    <t>B16I073204</t>
  </si>
  <si>
    <t>B16H200639</t>
  </si>
  <si>
    <t>B16H030721</t>
  </si>
  <si>
    <t>B16G122812</t>
  </si>
  <si>
    <t>B16F212512</t>
  </si>
  <si>
    <t>B16F011838</t>
  </si>
  <si>
    <t>B16E130837</t>
  </si>
  <si>
    <t>B16D230712</t>
  </si>
  <si>
    <t>B16C291230</t>
  </si>
  <si>
    <t>B16C071026</t>
  </si>
  <si>
    <t>B16B120124</t>
  </si>
  <si>
    <t>B16A160519</t>
  </si>
  <si>
    <t>B15L220510</t>
  </si>
  <si>
    <t>B15L020239</t>
  </si>
  <si>
    <t>B15K141218</t>
  </si>
  <si>
    <t>B15J281020</t>
  </si>
  <si>
    <t>B15J131317</t>
  </si>
  <si>
    <t>B15I260939</t>
  </si>
  <si>
    <t>B15I082330</t>
  </si>
  <si>
    <t>B15H212816</t>
  </si>
  <si>
    <t>B15G281823</t>
  </si>
  <si>
    <t>B15G030919</t>
  </si>
  <si>
    <t>B15F130537</t>
  </si>
  <si>
    <t>B15E230303</t>
  </si>
  <si>
    <t>B15E051401</t>
  </si>
  <si>
    <t>B15D150928</t>
  </si>
  <si>
    <t>B15D011810</t>
  </si>
  <si>
    <t>B15C112414</t>
  </si>
  <si>
    <t>B15B180606</t>
  </si>
  <si>
    <t>B15A273310</t>
  </si>
  <si>
    <t>B15A141429</t>
  </si>
  <si>
    <t>B14L130711</t>
  </si>
  <si>
    <t>B14K253623</t>
  </si>
  <si>
    <t>B14K071501</t>
  </si>
  <si>
    <t>B14J173516</t>
  </si>
  <si>
    <t>B14I263107</t>
  </si>
  <si>
    <t>B14I151602</t>
  </si>
  <si>
    <t>B14H282915</t>
  </si>
  <si>
    <t>B14H120312</t>
  </si>
  <si>
    <t>B14G233231</t>
  </si>
  <si>
    <t>B14G012616</t>
  </si>
  <si>
    <t>B14F122510</t>
  </si>
  <si>
    <t>B14E290431</t>
  </si>
  <si>
    <t>B14E072518</t>
  </si>
  <si>
    <t>B14D211640</t>
  </si>
  <si>
    <t>B14D032031</t>
  </si>
  <si>
    <t>B14C132306</t>
  </si>
  <si>
    <t>B14B240720</t>
  </si>
  <si>
    <t>B14B051226</t>
  </si>
  <si>
    <t>B14A180208</t>
  </si>
  <si>
    <t>B13L231737</t>
  </si>
  <si>
    <t>B13K281604</t>
  </si>
  <si>
    <t>B13K081527</t>
  </si>
  <si>
    <t>B13J120222</t>
  </si>
  <si>
    <t>B13I141809</t>
  </si>
  <si>
    <t>B13H232103</t>
  </si>
  <si>
    <t>B13G222013</t>
  </si>
  <si>
    <t>B13F281631</t>
  </si>
  <si>
    <t>B13F010740</t>
  </si>
  <si>
    <t>B13E070631</t>
  </si>
  <si>
    <t>B13C150438</t>
  </si>
  <si>
    <t>B13B151637</t>
  </si>
  <si>
    <t>B13A152001</t>
  </si>
  <si>
    <t>B12L203003</t>
  </si>
  <si>
    <t>B12K230825</t>
  </si>
  <si>
    <t>B12K022034</t>
  </si>
  <si>
    <t>B12J120823</t>
  </si>
  <si>
    <t>B12I271823</t>
  </si>
  <si>
    <t>B12I103407</t>
  </si>
  <si>
    <t>B12H103223</t>
  </si>
  <si>
    <t>B12G250436</t>
  </si>
  <si>
    <t>B12G123217</t>
  </si>
  <si>
    <t>B12G022119</t>
  </si>
  <si>
    <t>B12F132829</t>
  </si>
  <si>
    <t>B12F011827</t>
  </si>
  <si>
    <t>B12E160836</t>
  </si>
  <si>
    <t>B12D210307</t>
  </si>
  <si>
    <t>B12C310823</t>
  </si>
  <si>
    <t>B12C160126</t>
  </si>
  <si>
    <t>B12B280410</t>
  </si>
  <si>
    <t>B12B100615</t>
  </si>
  <si>
    <t>B12A200313</t>
  </si>
  <si>
    <t>B11L272306</t>
  </si>
  <si>
    <t>B11L121719</t>
  </si>
  <si>
    <t>B11K211215</t>
  </si>
  <si>
    <t>B11J290215</t>
  </si>
  <si>
    <t>B11J133601</t>
  </si>
  <si>
    <t>B11I262205</t>
  </si>
  <si>
    <t>B11I101525</t>
  </si>
  <si>
    <t>B11H191622</t>
  </si>
  <si>
    <t>B11H012211</t>
  </si>
  <si>
    <t>B11G052211</t>
  </si>
  <si>
    <t>B11F201721</t>
  </si>
  <si>
    <t>B11E300510</t>
  </si>
  <si>
    <t>B11E120611</t>
  </si>
  <si>
    <t>B11D231519</t>
  </si>
  <si>
    <t>B11D042233</t>
  </si>
  <si>
    <t>B11C180212</t>
  </si>
  <si>
    <t>B11B240730</t>
  </si>
  <si>
    <t>B11B050511</t>
  </si>
  <si>
    <t>B11A150829</t>
  </si>
  <si>
    <t>B10L250725</t>
  </si>
  <si>
    <t>B10L082207</t>
  </si>
  <si>
    <t>B10K101428</t>
  </si>
  <si>
    <t>D10J201522</t>
  </si>
  <si>
    <t>B10I241621</t>
  </si>
  <si>
    <t>B10I031525</t>
  </si>
  <si>
    <t>B10H180110</t>
  </si>
  <si>
    <t>B10G270712</t>
  </si>
  <si>
    <t>B10G061333</t>
  </si>
  <si>
    <t>B10F101418</t>
  </si>
  <si>
    <t>B10E211614</t>
  </si>
  <si>
    <t>B10D301415</t>
  </si>
  <si>
    <t>B10D010806</t>
  </si>
  <si>
    <t>B10C081532</t>
  </si>
  <si>
    <t>B10B080303</t>
  </si>
  <si>
    <t>B10A180401</t>
  </si>
  <si>
    <t>B10A041620</t>
  </si>
  <si>
    <t>B09L100303</t>
  </si>
  <si>
    <t>B09K191227</t>
  </si>
  <si>
    <t>B09J291826</t>
  </si>
  <si>
    <t>B09J091001</t>
  </si>
  <si>
    <t>B09I260319</t>
  </si>
  <si>
    <t>B09I111012</t>
  </si>
  <si>
    <t>B09H071529</t>
  </si>
  <si>
    <t>B09G240433</t>
  </si>
  <si>
    <t>B09G060919</t>
  </si>
  <si>
    <t>B18L200102</t>
  </si>
  <si>
    <t>HD637</t>
  </si>
  <si>
    <t>FKR00437</t>
  </si>
  <si>
    <t>B18L012820</t>
  </si>
  <si>
    <t>B18K131402</t>
  </si>
  <si>
    <t>B18J192635</t>
  </si>
  <si>
    <t>B18J042701</t>
  </si>
  <si>
    <t>B18I172739</t>
  </si>
  <si>
    <t>B18H303807</t>
  </si>
  <si>
    <t>B18H080640</t>
  </si>
  <si>
    <t>B18G182624</t>
  </si>
  <si>
    <t>B18F252222</t>
  </si>
  <si>
    <t>B18E260910</t>
  </si>
  <si>
    <t>B18E102517</t>
  </si>
  <si>
    <t>B18D140101</t>
  </si>
  <si>
    <t>B18C221103</t>
  </si>
  <si>
    <t>B18C051906</t>
  </si>
  <si>
    <t>B18B141402</t>
  </si>
  <si>
    <t>B18A292116</t>
  </si>
  <si>
    <t>B18A092309</t>
  </si>
  <si>
    <t>B17L251011</t>
  </si>
  <si>
    <t>B17L021322</t>
  </si>
  <si>
    <t>B17K230220</t>
  </si>
  <si>
    <t>B17K100518</t>
  </si>
  <si>
    <t>B17J210213</t>
  </si>
  <si>
    <t>B17J033523</t>
  </si>
  <si>
    <t>B17I140119</t>
  </si>
  <si>
    <t>B17H191032</t>
  </si>
  <si>
    <t>B17G140433</t>
  </si>
  <si>
    <t>B17F240115</t>
  </si>
  <si>
    <t>B17F030122</t>
  </si>
  <si>
    <t>B17E150521</t>
  </si>
  <si>
    <t>B17D211429</t>
  </si>
  <si>
    <t>B17C241221</t>
  </si>
  <si>
    <t>B17C060940</t>
  </si>
  <si>
    <t>B17B111434</t>
  </si>
  <si>
    <t>B17A240416</t>
  </si>
  <si>
    <t>B17A040312</t>
  </si>
  <si>
    <t>B16L142717</t>
  </si>
  <si>
    <t>B16K230522</t>
  </si>
  <si>
    <t>B16K071027</t>
  </si>
  <si>
    <t>B16J200514</t>
  </si>
  <si>
    <t>B16J040315</t>
  </si>
  <si>
    <t>B16I143130</t>
  </si>
  <si>
    <t>B16H260830</t>
  </si>
  <si>
    <t>B16H121239</t>
  </si>
  <si>
    <t>B16G270916</t>
  </si>
  <si>
    <t>B16G090407</t>
  </si>
  <si>
    <t>B16F140213</t>
  </si>
  <si>
    <t>B16E251636</t>
  </si>
  <si>
    <t>B16E031705</t>
  </si>
  <si>
    <t>B16D070718</t>
  </si>
  <si>
    <t>B16C020902</t>
  </si>
  <si>
    <t>B16B091036</t>
  </si>
  <si>
    <t>B16A190316</t>
  </si>
  <si>
    <t>B15L300524</t>
  </si>
  <si>
    <t>B15L161730</t>
  </si>
  <si>
    <t>B15K281306</t>
  </si>
  <si>
    <t>B15K131310</t>
  </si>
  <si>
    <t>B15J280316</t>
  </si>
  <si>
    <t>B15J131912</t>
  </si>
  <si>
    <t>B15I250817</t>
  </si>
  <si>
    <t>B15H200635</t>
  </si>
  <si>
    <t>B15G282006</t>
  </si>
  <si>
    <t>B15G111523</t>
  </si>
  <si>
    <t>B15F231512</t>
  </si>
  <si>
    <t>B15F020608</t>
  </si>
  <si>
    <t>B15E141034</t>
  </si>
  <si>
    <t>B15D241636</t>
  </si>
  <si>
    <t>B15D082608</t>
  </si>
  <si>
    <t>B15C231439</t>
  </si>
  <si>
    <t>B15C042728</t>
  </si>
  <si>
    <t>B15B132226</t>
  </si>
  <si>
    <t>B15A281421</t>
  </si>
  <si>
    <t>B15A141404</t>
  </si>
  <si>
    <t>B14L241205</t>
  </si>
  <si>
    <t>B14L061127</t>
  </si>
  <si>
    <t>B14K190728</t>
  </si>
  <si>
    <t>B14J302328</t>
  </si>
  <si>
    <t>B14J032028</t>
  </si>
  <si>
    <t>B14I170437</t>
  </si>
  <si>
    <t>B14H272236</t>
  </si>
  <si>
    <t>B14H111809</t>
  </si>
  <si>
    <t>B14G160822</t>
  </si>
  <si>
    <t>B14F261121</t>
  </si>
  <si>
    <t>B14F052727</t>
  </si>
  <si>
    <t>B14E122413</t>
  </si>
  <si>
    <t>B14D242916</t>
  </si>
  <si>
    <t>B14C310929</t>
  </si>
  <si>
    <t>B14C132228</t>
  </si>
  <si>
    <t>B14B220940</t>
  </si>
  <si>
    <t>B14A290307</t>
  </si>
  <si>
    <t>B14A140220</t>
  </si>
  <si>
    <t>B13L243515</t>
  </si>
  <si>
    <t>B13L091215</t>
  </si>
  <si>
    <t>B13K081518</t>
  </si>
  <si>
    <t>B13J021507</t>
  </si>
  <si>
    <t>B13I041609</t>
  </si>
  <si>
    <t>B13H142922</t>
  </si>
  <si>
    <t>B13G182117</t>
  </si>
  <si>
    <t>B13F261735</t>
  </si>
  <si>
    <t>B13E241519</t>
  </si>
  <si>
    <t>B13E021319</t>
  </si>
  <si>
    <t>B13D052906</t>
  </si>
  <si>
    <t>B13C211528</t>
  </si>
  <si>
    <t>B13B193628</t>
  </si>
  <si>
    <t>B13A220601</t>
  </si>
  <si>
    <t>B12L191302</t>
  </si>
  <si>
    <t>B12K280721</t>
  </si>
  <si>
    <t>B12K032520</t>
  </si>
  <si>
    <t>B12J151329</t>
  </si>
  <si>
    <t>B12I103416</t>
  </si>
  <si>
    <t>B12H250322</t>
  </si>
  <si>
    <t>B12H011719</t>
  </si>
  <si>
    <t>B12G142813</t>
  </si>
  <si>
    <t>B12F132907</t>
  </si>
  <si>
    <t>B12E313117</t>
  </si>
  <si>
    <t>B12E041701</t>
  </si>
  <si>
    <t>B12D130119</t>
  </si>
  <si>
    <t>B12C263431</t>
  </si>
  <si>
    <t>B12C062225</t>
  </si>
  <si>
    <t>B12B270615</t>
  </si>
  <si>
    <t>B12B020424</t>
  </si>
  <si>
    <t>B12A102806</t>
  </si>
  <si>
    <t>B11L260610</t>
  </si>
  <si>
    <t>B11L121815</t>
  </si>
  <si>
    <t>B11K250832</t>
  </si>
  <si>
    <t>B11K071212</t>
  </si>
  <si>
    <t>B11J152601</t>
  </si>
  <si>
    <t>B11I230927</t>
  </si>
  <si>
    <t>B11I031725</t>
  </si>
  <si>
    <t>B11H121609</t>
  </si>
  <si>
    <t>B11G192239</t>
  </si>
  <si>
    <t>B11F281023</t>
  </si>
  <si>
    <t>B11F090103</t>
  </si>
  <si>
    <t>B11E190123</t>
  </si>
  <si>
    <t>B11D290215</t>
  </si>
  <si>
    <t>B11D181825</t>
  </si>
  <si>
    <t>B11D120627</t>
  </si>
  <si>
    <t>B11C230802</t>
  </si>
  <si>
    <t>B11C070306</t>
  </si>
  <si>
    <t>B11B170616</t>
  </si>
  <si>
    <t>B11A261311</t>
  </si>
  <si>
    <t>B11A101029</t>
  </si>
  <si>
    <t>B10L161810</t>
  </si>
  <si>
    <t>B10K260735</t>
  </si>
  <si>
    <t>B10K041517</t>
  </si>
  <si>
    <t>B10J220327</t>
  </si>
  <si>
    <t>B10I221401</t>
  </si>
  <si>
    <t>B10H310521</t>
  </si>
  <si>
    <t>B10H131408</t>
  </si>
  <si>
    <t>B10G201725</t>
  </si>
  <si>
    <t>B10F241335</t>
  </si>
  <si>
    <t>B10F011317</t>
  </si>
  <si>
    <t>B10E061213</t>
  </si>
  <si>
    <t>B10D121907</t>
  </si>
  <si>
    <t>B10C090616</t>
  </si>
  <si>
    <t>B10B170513</t>
  </si>
  <si>
    <t>B10A210512</t>
  </si>
  <si>
    <t>B10A041532</t>
  </si>
  <si>
    <t>B09L120907</t>
  </si>
  <si>
    <t>B09K210334</t>
  </si>
  <si>
    <t>B09J310110</t>
  </si>
  <si>
    <t>B09J170419</t>
  </si>
  <si>
    <t>B09J051310</t>
  </si>
  <si>
    <t>B09I142016</t>
  </si>
  <si>
    <t>B09H272010</t>
  </si>
  <si>
    <t>B18L210808</t>
  </si>
  <si>
    <t>HD1126</t>
  </si>
  <si>
    <t>FKR01159</t>
  </si>
  <si>
    <t>B18K292430</t>
  </si>
  <si>
    <t>B18K131333</t>
  </si>
  <si>
    <t>B18J232130</t>
  </si>
  <si>
    <t>B18J050525</t>
  </si>
  <si>
    <t>B18I193415</t>
  </si>
  <si>
    <t>B18I060101</t>
  </si>
  <si>
    <t>B18H172335</t>
  </si>
  <si>
    <t>B18G272612</t>
  </si>
  <si>
    <t>B18G090839</t>
  </si>
  <si>
    <t>B18F141406</t>
  </si>
  <si>
    <t>B18E261006</t>
  </si>
  <si>
    <t>B18E080725</t>
  </si>
  <si>
    <t>B18D102623</t>
  </si>
  <si>
    <t>B18C201901</t>
  </si>
  <si>
    <t>B18C011608</t>
  </si>
  <si>
    <t>B18B090530</t>
  </si>
  <si>
    <t>B18A190537</t>
  </si>
  <si>
    <t>B18A050308</t>
  </si>
  <si>
    <t>B17L112810</t>
  </si>
  <si>
    <t>B17K152128</t>
  </si>
  <si>
    <t>B17J241337</t>
  </si>
  <si>
    <t>B17J050904</t>
  </si>
  <si>
    <t>B17I150215</t>
  </si>
  <si>
    <t>B17H280337</t>
  </si>
  <si>
    <t>B17H092640</t>
  </si>
  <si>
    <t>B17G201204</t>
  </si>
  <si>
    <t>B17F300919</t>
  </si>
  <si>
    <t>B17F063114</t>
  </si>
  <si>
    <t>B17E162903</t>
  </si>
  <si>
    <t>B17D270717</t>
  </si>
  <si>
    <t>B17D061117</t>
  </si>
  <si>
    <t>B17C150801</t>
  </si>
  <si>
    <t>B17B210926</t>
  </si>
  <si>
    <t>B17B030136</t>
  </si>
  <si>
    <t>B17A172607</t>
  </si>
  <si>
    <t>B16L270437</t>
  </si>
  <si>
    <t>B16L082215</t>
  </si>
  <si>
    <t>B16K230240</t>
  </si>
  <si>
    <t>B16K031318</t>
  </si>
  <si>
    <t>B16J181813</t>
  </si>
  <si>
    <t>B16I292438</t>
  </si>
  <si>
    <t>B16I052224</t>
  </si>
  <si>
    <t>B16H192235</t>
  </si>
  <si>
    <t>B16H030813</t>
  </si>
  <si>
    <t>B16G160239</t>
  </si>
  <si>
    <t>B16F242018</t>
  </si>
  <si>
    <t>B16F032032</t>
  </si>
  <si>
    <t>B16E171428</t>
  </si>
  <si>
    <t>B16D261407</t>
  </si>
  <si>
    <t>B16D052131</t>
  </si>
  <si>
    <t>B16C051103</t>
  </si>
  <si>
    <t>B16B171926</t>
  </si>
  <si>
    <t>B16A300313</t>
  </si>
  <si>
    <t>B16A120802</t>
  </si>
  <si>
    <t>B15L230237</t>
  </si>
  <si>
    <t>B15L070512</t>
  </si>
  <si>
    <t>B15K180529</t>
  </si>
  <si>
    <t>B15K020119</t>
  </si>
  <si>
    <t>B15J162338</t>
  </si>
  <si>
    <t>B15J022120</t>
  </si>
  <si>
    <t>B15I182808</t>
  </si>
  <si>
    <t>B15I032320</t>
  </si>
  <si>
    <t>B15H200233</t>
  </si>
  <si>
    <t>B15G302707</t>
  </si>
  <si>
    <t>B15G111601</t>
  </si>
  <si>
    <t>B15F170137</t>
  </si>
  <si>
    <t>B15F020507</t>
  </si>
  <si>
    <t>B15E192321</t>
  </si>
  <si>
    <t>B15E040819</t>
  </si>
  <si>
    <t>B15D150806</t>
  </si>
  <si>
    <t>B15C280828</t>
  </si>
  <si>
    <t>B15C102314</t>
  </si>
  <si>
    <t>B15B230326</t>
  </si>
  <si>
    <t>B15B041527</t>
  </si>
  <si>
    <t>B15A152110</t>
  </si>
  <si>
    <t>B14L292012</t>
  </si>
  <si>
    <t>B14L081525</t>
  </si>
  <si>
    <t>B14K190701</t>
  </si>
  <si>
    <t>B14K010110</t>
  </si>
  <si>
    <t>B14J212738</t>
  </si>
  <si>
    <t>B14J141224</t>
  </si>
  <si>
    <t>B14I263116</t>
  </si>
  <si>
    <t>B14I091006</t>
  </si>
  <si>
    <t>B14H221314</t>
  </si>
  <si>
    <t>B14H070206</t>
  </si>
  <si>
    <t>B14G160722</t>
  </si>
  <si>
    <t>B14F302421</t>
  </si>
  <si>
    <t>B14F122317</t>
  </si>
  <si>
    <t>B14E260638</t>
  </si>
  <si>
    <t>B14E091908</t>
  </si>
  <si>
    <t>B14D243002</t>
  </si>
  <si>
    <t>B14C241010</t>
  </si>
  <si>
    <t>B14C080907</t>
  </si>
  <si>
    <t>B14B203319</t>
  </si>
  <si>
    <t>B14B011202</t>
  </si>
  <si>
    <t>B14A130719</t>
  </si>
  <si>
    <t>B13L263210</t>
  </si>
  <si>
    <t>B13L020110</t>
  </si>
  <si>
    <t>B13K142716</t>
  </si>
  <si>
    <t>B13J233318</t>
  </si>
  <si>
    <t>B13J010101</t>
  </si>
  <si>
    <t>B13I102413</t>
  </si>
  <si>
    <t>B13H071404</t>
  </si>
  <si>
    <t>B13G051434</t>
  </si>
  <si>
    <t>B13F130812</t>
  </si>
  <si>
    <t>B13E180710</t>
  </si>
  <si>
    <t>B13D262423</t>
  </si>
  <si>
    <t>B13D090222</t>
  </si>
  <si>
    <t>B13C131435</t>
  </si>
  <si>
    <t>B13B181418</t>
  </si>
  <si>
    <t>B13A260415</t>
  </si>
  <si>
    <t>B13A152019</t>
  </si>
  <si>
    <t>B12L281014</t>
  </si>
  <si>
    <t>B12L010619</t>
  </si>
  <si>
    <t>B12K121525</t>
  </si>
  <si>
    <t>B12J181910</t>
  </si>
  <si>
    <t>B12J032401</t>
  </si>
  <si>
    <t>B12I143232</t>
  </si>
  <si>
    <t>B12H292619</t>
  </si>
  <si>
    <t>B12H130527</t>
  </si>
  <si>
    <t>B12G212607</t>
  </si>
  <si>
    <t>B12G060709</t>
  </si>
  <si>
    <t>B12F182004</t>
  </si>
  <si>
    <t>B12F070828</t>
  </si>
  <si>
    <t>B12E212830</t>
  </si>
  <si>
    <t>B12E040407</t>
  </si>
  <si>
    <t>B12D120110</t>
  </si>
  <si>
    <t>B12C222430</t>
  </si>
  <si>
    <t>B12C052715</t>
  </si>
  <si>
    <t>B12B082230</t>
  </si>
  <si>
    <t>B12A232711</t>
  </si>
  <si>
    <t>B12A090401</t>
  </si>
  <si>
    <t>B11L231101</t>
  </si>
  <si>
    <t>B11L052419</t>
  </si>
  <si>
    <t>B18L182808</t>
  </si>
  <si>
    <t>HD1127</t>
  </si>
  <si>
    <t>FKR01160</t>
  </si>
  <si>
    <t>B18K271727</t>
  </si>
  <si>
    <t>B18K082709</t>
  </si>
  <si>
    <t>B18J191114</t>
  </si>
  <si>
    <t>B18J011014</t>
  </si>
  <si>
    <t>B18I122922</t>
  </si>
  <si>
    <t>B18H231540</t>
  </si>
  <si>
    <t>B18G262005</t>
  </si>
  <si>
    <t>B18G021922</t>
  </si>
  <si>
    <t>B18F113016</t>
  </si>
  <si>
    <t>B18E240121</t>
  </si>
  <si>
    <t>B18E080818</t>
  </si>
  <si>
    <t>B18D140110</t>
  </si>
  <si>
    <t>B18C240238</t>
  </si>
  <si>
    <t>B18C011704</t>
  </si>
  <si>
    <t>B18B050934</t>
  </si>
  <si>
    <t>B18A190528</t>
  </si>
  <si>
    <t>B18A050239</t>
  </si>
  <si>
    <t>B17L152625</t>
  </si>
  <si>
    <t>B17K240702</t>
  </si>
  <si>
    <t>B17K062134</t>
  </si>
  <si>
    <t>B17J160418</t>
  </si>
  <si>
    <t>B17I251521</t>
  </si>
  <si>
    <t>B17I052530</t>
  </si>
  <si>
    <t>B17H162530</t>
  </si>
  <si>
    <t>B17G280613</t>
  </si>
  <si>
    <t>B17G071436</t>
  </si>
  <si>
    <t>B17F141627</t>
  </si>
  <si>
    <t>B17E270303</t>
  </si>
  <si>
    <t>B17E042101</t>
  </si>
  <si>
    <t>B17D181428</t>
  </si>
  <si>
    <t>B17C292808</t>
  </si>
  <si>
    <t>B17C100440</t>
  </si>
  <si>
    <t>B17B141205</t>
  </si>
  <si>
    <t>B17A250704</t>
  </si>
  <si>
    <t>B17A060423</t>
  </si>
  <si>
    <t>B16L202825</t>
  </si>
  <si>
    <t>B16L023130</t>
  </si>
  <si>
    <t>B16K150802</t>
  </si>
  <si>
    <t>B16J261308</t>
  </si>
  <si>
    <t>B16J100229</t>
  </si>
  <si>
    <t>B16I201821</t>
  </si>
  <si>
    <t>B16H302207</t>
  </si>
  <si>
    <t>B16H121121</t>
  </si>
  <si>
    <t>B16G252221</t>
  </si>
  <si>
    <t>B16G020127</t>
  </si>
  <si>
    <t>B16F110810</t>
  </si>
  <si>
    <t>B16E251613</t>
  </si>
  <si>
    <t>B16E091904</t>
  </si>
  <si>
    <t>B16D160634</t>
  </si>
  <si>
    <t>B16C230128</t>
  </si>
  <si>
    <t>B16C021303</t>
  </si>
  <si>
    <t>B16B101111</t>
  </si>
  <si>
    <t>B16A251324</t>
  </si>
  <si>
    <t>B16A052709</t>
  </si>
  <si>
    <t>B15L191110</t>
  </si>
  <si>
    <t>B15L010206</t>
  </si>
  <si>
    <t>B15K161310</t>
  </si>
  <si>
    <t>B15J301338</t>
  </si>
  <si>
    <t>B15J152322</t>
  </si>
  <si>
    <t>B15I292314</t>
  </si>
  <si>
    <t>B15I100228</t>
  </si>
  <si>
    <t>B15H252301</t>
  </si>
  <si>
    <t>B15H052705</t>
  </si>
  <si>
    <t>B15G231206</t>
  </si>
  <si>
    <t>B15F300335</t>
  </si>
  <si>
    <t>B15F100213</t>
  </si>
  <si>
    <t>B15E230234</t>
  </si>
  <si>
    <t>B15E120336</t>
  </si>
  <si>
    <t>B15E060228</t>
  </si>
  <si>
    <t>B15D102708</t>
  </si>
  <si>
    <t>B15C231334</t>
  </si>
  <si>
    <t>B15B262515</t>
  </si>
  <si>
    <t>B15B091916</t>
  </si>
  <si>
    <t>B15A260804</t>
  </si>
  <si>
    <t>B15A061804</t>
  </si>
  <si>
    <t>B14L102411</t>
  </si>
  <si>
    <t>B14K240126</t>
  </si>
  <si>
    <t>B14K071432</t>
  </si>
  <si>
    <t>B14J212720</t>
  </si>
  <si>
    <t>B14I301428</t>
  </si>
  <si>
    <t>B14I170512</t>
  </si>
  <si>
    <t>B14H221332</t>
  </si>
  <si>
    <t>B14H042609</t>
  </si>
  <si>
    <t>B14G110410</t>
  </si>
  <si>
    <t>B14F211314</t>
  </si>
  <si>
    <t>B14F020626</t>
  </si>
  <si>
    <t>B14E142914</t>
  </si>
  <si>
    <t>B14D261210</t>
  </si>
  <si>
    <t>B14D090222</t>
  </si>
  <si>
    <t>B14C200904</t>
  </si>
  <si>
    <t>B14C072226</t>
  </si>
  <si>
    <t>B14B141220</t>
  </si>
  <si>
    <t>B14A290325</t>
  </si>
  <si>
    <t>B14A100414</t>
  </si>
  <si>
    <t>B13L231824</t>
  </si>
  <si>
    <t>B13K261309</t>
  </si>
  <si>
    <t>B13K051507</t>
  </si>
  <si>
    <t>B13J120206</t>
  </si>
  <si>
    <t>B13I213007</t>
  </si>
  <si>
    <t>B13H270814</t>
  </si>
  <si>
    <t>B13G252308</t>
  </si>
  <si>
    <t>B13G032132</t>
  </si>
  <si>
    <t>B13F010722</t>
  </si>
  <si>
    <t>B13E131211</t>
  </si>
  <si>
    <t>B13D150440</t>
  </si>
  <si>
    <t>B13C250628</t>
  </si>
  <si>
    <t>B13C050812</t>
  </si>
  <si>
    <t>B13B132224</t>
  </si>
  <si>
    <t>B13A172201</t>
  </si>
  <si>
    <t>B12L290416</t>
  </si>
  <si>
    <t>B12L052025</t>
  </si>
  <si>
    <t>B12K151001</t>
  </si>
  <si>
    <t>B12J241812</t>
  </si>
  <si>
    <t>B12J063538</t>
  </si>
  <si>
    <t>B12I171635</t>
  </si>
  <si>
    <t>B12H312725</t>
  </si>
  <si>
    <t>B12H130518</t>
  </si>
  <si>
    <t>B12G262036</t>
  </si>
  <si>
    <t>B12G123235</t>
  </si>
  <si>
    <t>B12F201516</t>
  </si>
  <si>
    <t>B12E312903</t>
  </si>
  <si>
    <t>B12E160740</t>
  </si>
  <si>
    <t>B12D233210</t>
  </si>
  <si>
    <t>B12D061810</t>
  </si>
  <si>
    <t>B12C160112</t>
  </si>
  <si>
    <t>B12C010614</t>
  </si>
  <si>
    <t>B12B101801</t>
  </si>
  <si>
    <t>B12A270732</t>
  </si>
  <si>
    <t>B12A090327</t>
  </si>
  <si>
    <t>B11L240331</t>
  </si>
  <si>
    <t>B11L081114</t>
  </si>
  <si>
    <t>B18L260122</t>
  </si>
  <si>
    <t>HD1128</t>
  </si>
  <si>
    <t>FKR01183</t>
  </si>
  <si>
    <t>B18K304307</t>
  </si>
  <si>
    <t>B18K142810</t>
  </si>
  <si>
    <t>B18J222214</t>
  </si>
  <si>
    <t>B18J050612</t>
  </si>
  <si>
    <t>B18I173711</t>
  </si>
  <si>
    <t>B18H301532</t>
  </si>
  <si>
    <t>B18H090110</t>
  </si>
  <si>
    <t>B18G202610</t>
  </si>
  <si>
    <t>B18F261835</t>
  </si>
  <si>
    <t>B18F010512</t>
  </si>
  <si>
    <t>B18E171010</t>
  </si>
  <si>
    <t>B18E021327</t>
  </si>
  <si>
    <t>B18D070316</t>
  </si>
  <si>
    <t>B18C011626</t>
  </si>
  <si>
    <t>B18B052410</t>
  </si>
  <si>
    <t>B18A150709</t>
  </si>
  <si>
    <t>B17L270737</t>
  </si>
  <si>
    <t>B17L051411</t>
  </si>
  <si>
    <t>B17K152024</t>
  </si>
  <si>
    <t>B17J253207</t>
  </si>
  <si>
    <t>B17J071419</t>
  </si>
  <si>
    <t>B17I190110</t>
  </si>
  <si>
    <t>B17H281632</t>
  </si>
  <si>
    <t>B17H080919</t>
  </si>
  <si>
    <t>B17G201213</t>
  </si>
  <si>
    <t>B17F240133</t>
  </si>
  <si>
    <t>B17F063018</t>
  </si>
  <si>
    <t>B17E042110</t>
  </si>
  <si>
    <t>B17D120625</t>
  </si>
  <si>
    <t>B17C221913</t>
  </si>
  <si>
    <t>B17C022110</t>
  </si>
  <si>
    <t>B17B100927</t>
  </si>
  <si>
    <t>B17A240332</t>
  </si>
  <si>
    <t>B17A050140</t>
  </si>
  <si>
    <t>B16L152016</t>
  </si>
  <si>
    <t>B16K280419</t>
  </si>
  <si>
    <t>B16K080805</t>
  </si>
  <si>
    <t>B16J181908</t>
  </si>
  <si>
    <t>B16I292524</t>
  </si>
  <si>
    <t>B16I073222</t>
  </si>
  <si>
    <t>B16H222432</t>
  </si>
  <si>
    <t>B16H030804</t>
  </si>
  <si>
    <t>B16G143018</t>
  </si>
  <si>
    <t>B16F221836</t>
  </si>
  <si>
    <t>B16F011820</t>
  </si>
  <si>
    <t>B16E161120</t>
  </si>
  <si>
    <t>B16D261338</t>
  </si>
  <si>
    <t>B16C300320</t>
  </si>
  <si>
    <t>B16C090624</t>
  </si>
  <si>
    <t>B16B181640</t>
  </si>
  <si>
    <t>B16A300304</t>
  </si>
  <si>
    <t>B16A120724</t>
  </si>
  <si>
    <t>B15L230306</t>
  </si>
  <si>
    <t>B15L030732</t>
  </si>
  <si>
    <t>B15K141109</t>
  </si>
  <si>
    <t>B15J291738</t>
  </si>
  <si>
    <t>B15J131413</t>
  </si>
  <si>
    <t>B15I261137</t>
  </si>
  <si>
    <t>B15I082440</t>
  </si>
  <si>
    <t>B15H200434</t>
  </si>
  <si>
    <t>B15G302629</t>
  </si>
  <si>
    <t>B15G140914</t>
  </si>
  <si>
    <t>B15F260834</t>
  </si>
  <si>
    <t>B15F080622</t>
  </si>
  <si>
    <t>B15E141126</t>
  </si>
  <si>
    <t>B15D271538</t>
  </si>
  <si>
    <t>B15D102529</t>
  </si>
  <si>
    <t>B15C231517</t>
  </si>
  <si>
    <t>B15C022922</t>
  </si>
  <si>
    <t>B15B041721</t>
  </si>
  <si>
    <t>B15A141335</t>
  </si>
  <si>
    <t>B14L241214</t>
  </si>
  <si>
    <t>B14L012333</t>
  </si>
  <si>
    <t>B14K102840</t>
  </si>
  <si>
    <t>B14J130514</t>
  </si>
  <si>
    <t>B14I232130</t>
  </si>
  <si>
    <t>B14H252438</t>
  </si>
  <si>
    <t>B14G160731</t>
  </si>
  <si>
    <t>B14F193029</t>
  </si>
  <si>
    <t>B14F031316</t>
  </si>
  <si>
    <t>B14E161305</t>
  </si>
  <si>
    <t>B14D302715</t>
  </si>
  <si>
    <t>B14C240101</t>
  </si>
  <si>
    <t>B14C072331</t>
  </si>
  <si>
    <t>B14B183207</t>
  </si>
  <si>
    <t>B14A290207</t>
  </si>
  <si>
    <t>B14A032719</t>
  </si>
  <si>
    <t>B13L162701</t>
  </si>
  <si>
    <t>B13K190213</t>
  </si>
  <si>
    <t>B13J262703</t>
  </si>
  <si>
    <t>B13I263022</t>
  </si>
  <si>
    <t>B13H261121</t>
  </si>
  <si>
    <t>B13G291928</t>
  </si>
  <si>
    <t>B13F221437</t>
  </si>
  <si>
    <t>B13F051415</t>
  </si>
  <si>
    <t>B13E041901</t>
  </si>
  <si>
    <t>B13D121524</t>
  </si>
  <si>
    <t>B13C131530</t>
  </si>
  <si>
    <t>B13B121104</t>
  </si>
  <si>
    <t>B13A151922</t>
  </si>
  <si>
    <t>B12L264110</t>
  </si>
  <si>
    <t>B12K290913</t>
  </si>
  <si>
    <t>B12K091411</t>
  </si>
  <si>
    <t>B12J173321</t>
  </si>
  <si>
    <t>B12J032431</t>
  </si>
  <si>
    <t>B12I134220</t>
  </si>
  <si>
    <t>B12H293625</t>
  </si>
  <si>
    <t>B12H164216</t>
  </si>
  <si>
    <t>B12H164217</t>
  </si>
  <si>
    <t>B12H130507</t>
  </si>
  <si>
    <t>B12H072401</t>
  </si>
  <si>
    <t>B12G300130</t>
  </si>
  <si>
    <t>B12G250524</t>
  </si>
  <si>
    <t>B12G072024</t>
  </si>
  <si>
    <t>B12F201525</t>
  </si>
  <si>
    <t>B12E312912</t>
  </si>
  <si>
    <t>B12E171528</t>
  </si>
  <si>
    <t>B12D263701</t>
  </si>
  <si>
    <t>B12D120201</t>
  </si>
  <si>
    <t>B12C232325</t>
  </si>
  <si>
    <t>B12C053101</t>
  </si>
  <si>
    <t>B12B171324</t>
  </si>
  <si>
    <t>B12B020323</t>
  </si>
  <si>
    <t>B12A140523</t>
  </si>
  <si>
    <t>B12A021110</t>
  </si>
  <si>
    <t>B11L121824</t>
  </si>
  <si>
    <t>B18L240929</t>
  </si>
  <si>
    <t>HD1129</t>
  </si>
  <si>
    <t>FKR01184</t>
  </si>
  <si>
    <t>B18L041105</t>
  </si>
  <si>
    <t>B18K140402</t>
  </si>
  <si>
    <t>B18J250110</t>
  </si>
  <si>
    <t>B18J031633</t>
  </si>
  <si>
    <t>B18I151525</t>
  </si>
  <si>
    <t>B18H312918</t>
  </si>
  <si>
    <t>B18H092036</t>
  </si>
  <si>
    <t>B18G202619</t>
  </si>
  <si>
    <t>B18F280135</t>
  </si>
  <si>
    <t>B18F063622</t>
  </si>
  <si>
    <t>B18E150101</t>
  </si>
  <si>
    <t>B18D200936</t>
  </si>
  <si>
    <t>B18C282208</t>
  </si>
  <si>
    <t>B18C071601</t>
  </si>
  <si>
    <t>B18B100327</t>
  </si>
  <si>
    <t>B18A190606</t>
  </si>
  <si>
    <t>B18A032225</t>
  </si>
  <si>
    <t>B17L112819</t>
  </si>
  <si>
    <t>B17K172727</t>
  </si>
  <si>
    <t>B17J281423</t>
  </si>
  <si>
    <t>B17J111502</t>
  </si>
  <si>
    <t>B17I230827</t>
  </si>
  <si>
    <t>B17I072223</t>
  </si>
  <si>
    <t>B17H230636</t>
  </si>
  <si>
    <t>B17G313128</t>
  </si>
  <si>
    <t>B17G111504</t>
  </si>
  <si>
    <t>B17F211507</t>
  </si>
  <si>
    <t>B17F010119</t>
  </si>
  <si>
    <t>B17E122834</t>
  </si>
  <si>
    <t>B17D181404</t>
  </si>
  <si>
    <t>B17C292817</t>
  </si>
  <si>
    <t>B17C100518</t>
  </si>
  <si>
    <t>B17B141127</t>
  </si>
  <si>
    <t>B17A230419</t>
  </si>
  <si>
    <t>B16L282621</t>
  </si>
  <si>
    <t>B16L082224</t>
  </si>
  <si>
    <t>B16K230327</t>
  </si>
  <si>
    <t>B16K021906</t>
  </si>
  <si>
    <t>B16J121734</t>
  </si>
  <si>
    <t>B16I271240</t>
  </si>
  <si>
    <t>B16I071727</t>
  </si>
  <si>
    <t>B16H171007</t>
  </si>
  <si>
    <t>B16G290819</t>
  </si>
  <si>
    <t>B16G122917</t>
  </si>
  <si>
    <t>B16F221827</t>
  </si>
  <si>
    <t>B16F011829</t>
  </si>
  <si>
    <t>B16E111528</t>
  </si>
  <si>
    <t>B16D160625</t>
  </si>
  <si>
    <t>B16C243124</t>
  </si>
  <si>
    <t>B16C031613</t>
  </si>
  <si>
    <t>B16B032209</t>
  </si>
  <si>
    <t>B16A160624</t>
  </si>
  <si>
    <t>B15L261809</t>
  </si>
  <si>
    <t>B15L090609</t>
  </si>
  <si>
    <t>B15K230818</t>
  </si>
  <si>
    <t>B15K060525</t>
  </si>
  <si>
    <t>B15J221214</t>
  </si>
  <si>
    <t>B15J050834</t>
  </si>
  <si>
    <t>B15I160222</t>
  </si>
  <si>
    <t>B15H312501</t>
  </si>
  <si>
    <t>B15H180628</t>
  </si>
  <si>
    <t>B15G302638</t>
  </si>
  <si>
    <t>B15G130625</t>
  </si>
  <si>
    <t>B15F170214</t>
  </si>
  <si>
    <t>B15F020730</t>
  </si>
  <si>
    <t>B15E110935</t>
  </si>
  <si>
    <t>B15D201635</t>
  </si>
  <si>
    <t>B15D031032</t>
  </si>
  <si>
    <t>B15C182619</t>
  </si>
  <si>
    <t>B15C023027</t>
  </si>
  <si>
    <t>B15B091519</t>
  </si>
  <si>
    <t>B15A222526</t>
  </si>
  <si>
    <t>B14L130814</t>
  </si>
  <si>
    <t>B14K243638</t>
  </si>
  <si>
    <t>B14K043010</t>
  </si>
  <si>
    <t>B14J152025</t>
  </si>
  <si>
    <t>B14I250110</t>
  </si>
  <si>
    <t>B14I110339</t>
  </si>
  <si>
    <t>B14H210707</t>
  </si>
  <si>
    <t>B14H042627</t>
  </si>
  <si>
    <t>B14G191029</t>
  </si>
  <si>
    <t>B14F261109</t>
  </si>
  <si>
    <t>B14F052802</t>
  </si>
  <si>
    <t>B14E211137</t>
  </si>
  <si>
    <t>B14E013622</t>
  </si>
  <si>
    <t>B14D160524</t>
  </si>
  <si>
    <t>B14C263422</t>
  </si>
  <si>
    <t>B14C101227</t>
  </si>
  <si>
    <t>B14B203228</t>
  </si>
  <si>
    <t>B14B012002</t>
  </si>
  <si>
    <t>B13L243234</t>
  </si>
  <si>
    <t>B13K292235</t>
  </si>
  <si>
    <t>B13K111123</t>
  </si>
  <si>
    <t>B13J182807</t>
  </si>
  <si>
    <t>B13I203512</t>
  </si>
  <si>
    <t>B13I022504</t>
  </si>
  <si>
    <t>B13H030739</t>
  </si>
  <si>
    <t>B13G102514</t>
  </si>
  <si>
    <t>B13F140106</t>
  </si>
  <si>
    <t>B13E270904</t>
  </si>
  <si>
    <t>B13D200318</t>
  </si>
  <si>
    <t>B13C252524</t>
  </si>
  <si>
    <t>B13B251606</t>
  </si>
  <si>
    <t>B13A260401</t>
  </si>
  <si>
    <t>B12L281119</t>
  </si>
  <si>
    <t>B12L060706</t>
  </si>
  <si>
    <t>B12K121516</t>
  </si>
  <si>
    <t>B12J254738</t>
  </si>
  <si>
    <t>B12J013738</t>
  </si>
  <si>
    <t>B12I152039</t>
  </si>
  <si>
    <t>B12H270412</t>
  </si>
  <si>
    <t>B12H103214</t>
  </si>
  <si>
    <t>B12G233939</t>
  </si>
  <si>
    <t>B12G091910</t>
  </si>
  <si>
    <t>B12F132838</t>
  </si>
  <si>
    <t>B12E220501</t>
  </si>
  <si>
    <t>B12E040333</t>
  </si>
  <si>
    <t>B12D130110</t>
  </si>
  <si>
    <t>B12C201124</t>
  </si>
  <si>
    <t>B12C050538</t>
  </si>
  <si>
    <t>B12B101906</t>
  </si>
  <si>
    <t>B12A270722</t>
  </si>
  <si>
    <t>B12A022328</t>
  </si>
  <si>
    <t>B11L231029</t>
  </si>
  <si>
    <t>B11L081132</t>
  </si>
  <si>
    <t>B18L263303</t>
  </si>
  <si>
    <t>HD1144</t>
  </si>
  <si>
    <t>FKR01331</t>
  </si>
  <si>
    <t>B18L030923</t>
  </si>
  <si>
    <t>B18K152435</t>
  </si>
  <si>
    <t>B18J271803</t>
  </si>
  <si>
    <t>B18J111812</t>
  </si>
  <si>
    <t>B18I240510</t>
  </si>
  <si>
    <t>B18I060119</t>
  </si>
  <si>
    <t>B18H210927</t>
  </si>
  <si>
    <t>B18H031826</t>
  </si>
  <si>
    <t>B18G182713</t>
  </si>
  <si>
    <t>B18F291205</t>
  </si>
  <si>
    <t>B18F040331</t>
  </si>
  <si>
    <t>B18E190729</t>
  </si>
  <si>
    <t>B18D280124</t>
  </si>
  <si>
    <t>B18D070233</t>
  </si>
  <si>
    <t>B18C101912</t>
  </si>
  <si>
    <t>B18B160521</t>
  </si>
  <si>
    <t>B18A271419</t>
  </si>
  <si>
    <t>B18A091311</t>
  </si>
  <si>
    <t>B17L190205</t>
  </si>
  <si>
    <t>B17K290622</t>
  </si>
  <si>
    <t>B17K100509</t>
  </si>
  <si>
    <t>B17J241422</t>
  </si>
  <si>
    <t>B17J033532</t>
  </si>
  <si>
    <t>B17I140101</t>
  </si>
  <si>
    <t>B17H252328</t>
  </si>
  <si>
    <t>B17H092631</t>
  </si>
  <si>
    <t>B17G212012</t>
  </si>
  <si>
    <t>B17G031913</t>
  </si>
  <si>
    <t>B17F070906</t>
  </si>
  <si>
    <t>B17E200505</t>
  </si>
  <si>
    <t>B17D260616</t>
  </si>
  <si>
    <t>B17D030624</t>
  </si>
  <si>
    <t>B17C150732</t>
  </si>
  <si>
    <t>B17B230922</t>
  </si>
  <si>
    <t>B17B090130</t>
  </si>
  <si>
    <t>B17A201717</t>
  </si>
  <si>
    <t>B16L291801</t>
  </si>
  <si>
    <t>B16L100101</t>
  </si>
  <si>
    <t>B16K241939</t>
  </si>
  <si>
    <t>B16K080727</t>
  </si>
  <si>
    <t>B16J181830</t>
  </si>
  <si>
    <t>B16I301711</t>
  </si>
  <si>
    <t>B16I131106</t>
  </si>
  <si>
    <t>B16H260903</t>
  </si>
  <si>
    <t>B16H121308</t>
  </si>
  <si>
    <t>B16G262739</t>
  </si>
  <si>
    <t>B16G130605</t>
  </si>
  <si>
    <t>B16F200906</t>
  </si>
  <si>
    <t>B16F011811</t>
  </si>
  <si>
    <t>B16E130906</t>
  </si>
  <si>
    <t>B16D250901</t>
  </si>
  <si>
    <t>B16D052202</t>
  </si>
  <si>
    <t>B16C090633</t>
  </si>
  <si>
    <t>B16B181709</t>
  </si>
  <si>
    <t>B16A300322</t>
  </si>
  <si>
    <t>B16A120616</t>
  </si>
  <si>
    <t>B15L250428</t>
  </si>
  <si>
    <t>B15L070434</t>
  </si>
  <si>
    <t>B15K191019</t>
  </si>
  <si>
    <t>B15K020101</t>
  </si>
  <si>
    <t>B15J141410</t>
  </si>
  <si>
    <t>B15J010618</t>
  </si>
  <si>
    <t>B15I160137</t>
  </si>
  <si>
    <t>B15H271719</t>
  </si>
  <si>
    <t>B15H101303</t>
  </si>
  <si>
    <t>B15G281910</t>
  </si>
  <si>
    <t>B15G071926</t>
  </si>
  <si>
    <t>B15F190503</t>
  </si>
  <si>
    <t>B15E291506</t>
  </si>
  <si>
    <t>B15E120232</t>
  </si>
  <si>
    <t>B15D241618</t>
  </si>
  <si>
    <t>B15D081601</t>
  </si>
  <si>
    <t>B15C251115</t>
  </si>
  <si>
    <t>B15C070211</t>
  </si>
  <si>
    <t>B15B132208</t>
  </si>
  <si>
    <t>B15A281316</t>
  </si>
  <si>
    <t>B15A151912</t>
  </si>
  <si>
    <t>B14K243629</t>
  </si>
  <si>
    <t>B14K071423</t>
  </si>
  <si>
    <t>B14J202622</t>
  </si>
  <si>
    <t>B14I301437</t>
  </si>
  <si>
    <t>B14I170428</t>
  </si>
  <si>
    <t>B14I011725</t>
  </si>
  <si>
    <t>B14H180814</t>
  </si>
  <si>
    <t>B14G212201</t>
  </si>
  <si>
    <t>B14F301614</t>
  </si>
  <si>
    <t>B14F130831</t>
  </si>
  <si>
    <t>B14E300922</t>
  </si>
  <si>
    <t>B14E150206</t>
  </si>
  <si>
    <t>B14D261219</t>
  </si>
  <si>
    <t>B14D090305</t>
  </si>
  <si>
    <t>B14C200922</t>
  </si>
  <si>
    <t>B14C072322</t>
  </si>
  <si>
    <t>B14B183225</t>
  </si>
  <si>
    <t>B14A300632</t>
  </si>
  <si>
    <t>B14A061040</t>
  </si>
  <si>
    <t>B13L190401</t>
  </si>
  <si>
    <t>B13K203338</t>
  </si>
  <si>
    <t>B13K040224</t>
  </si>
  <si>
    <t>B13J141126</t>
  </si>
  <si>
    <t>B13I263004</t>
  </si>
  <si>
    <t>B13H291235</t>
  </si>
  <si>
    <t>B13H060811</t>
  </si>
  <si>
    <t>B13G122336</t>
  </si>
  <si>
    <t>B18L142606</t>
  </si>
  <si>
    <t>HD1145</t>
  </si>
  <si>
    <t>FKR01501</t>
  </si>
  <si>
    <t>B18K261613</t>
  </si>
  <si>
    <t>B18K120924</t>
  </si>
  <si>
    <t>B18J191123</t>
  </si>
  <si>
    <t>B18J023219</t>
  </si>
  <si>
    <t>B18I133001</t>
  </si>
  <si>
    <t>B18H303834</t>
  </si>
  <si>
    <t>B18H100319</t>
  </si>
  <si>
    <t>B18G243416</t>
  </si>
  <si>
    <t>B18G051110</t>
  </si>
  <si>
    <t>B18F121934</t>
  </si>
  <si>
    <t>B18E250119</t>
  </si>
  <si>
    <t>B18E100514</t>
  </si>
  <si>
    <t>B18D172513</t>
  </si>
  <si>
    <t>B18C230320</t>
  </si>
  <si>
    <t>B18C021715</t>
  </si>
  <si>
    <t>B18B121526</t>
  </si>
  <si>
    <t>B18A251111</t>
  </si>
  <si>
    <t>B18A050230</t>
  </si>
  <si>
    <t>B17L112719</t>
  </si>
  <si>
    <t>B17K202214</t>
  </si>
  <si>
    <t>B17K020313</t>
  </si>
  <si>
    <t>B17J111433</t>
  </si>
  <si>
    <t>B17I200519</t>
  </si>
  <si>
    <t>B17I042014</t>
  </si>
  <si>
    <t>B17H121040</t>
  </si>
  <si>
    <t>B17G250832</t>
  </si>
  <si>
    <t>B17G061036</t>
  </si>
  <si>
    <t>B17F141705</t>
  </si>
  <si>
    <t>B17E251313</t>
  </si>
  <si>
    <t>B17E030905</t>
  </si>
  <si>
    <t>B17D131228</t>
  </si>
  <si>
    <t>B17C241126</t>
  </si>
  <si>
    <t>B17C030809</t>
  </si>
  <si>
    <t>B17B101001</t>
  </si>
  <si>
    <t>B17A172538</t>
  </si>
  <si>
    <t>B16L211230</t>
  </si>
  <si>
    <t>B16L023029</t>
  </si>
  <si>
    <t>B16K150724</t>
  </si>
  <si>
    <t>B16J251106</t>
  </si>
  <si>
    <t>B16J100238</t>
  </si>
  <si>
    <t>B16J011311</t>
  </si>
  <si>
    <t>B16I201922</t>
  </si>
  <si>
    <t>B16H311507</t>
  </si>
  <si>
    <t>B16H130823</t>
  </si>
  <si>
    <t>B16G281632</t>
  </si>
  <si>
    <t>B16G130527</t>
  </si>
  <si>
    <t>B16F221809</t>
  </si>
  <si>
    <t>B16F021004</t>
  </si>
  <si>
    <t>B16E060809</t>
  </si>
  <si>
    <t>B16D150215</t>
  </si>
  <si>
    <t>B16C181021</t>
  </si>
  <si>
    <t>B16B251025</t>
  </si>
  <si>
    <t>B16B060912</t>
  </si>
  <si>
    <t>B16A210228</t>
  </si>
  <si>
    <t>B16A052610</t>
  </si>
  <si>
    <t>B15L140326</t>
  </si>
  <si>
    <t>B15K262431</t>
  </si>
  <si>
    <t>B15K090611</t>
  </si>
  <si>
    <t>B15J240903</t>
  </si>
  <si>
    <t>B15J100120</t>
  </si>
  <si>
    <t>B15I230327</t>
  </si>
  <si>
    <t>B15I082321</t>
  </si>
  <si>
    <t>B15H252310</t>
  </si>
  <si>
    <t>B15H101330</t>
  </si>
  <si>
    <t>B15G270830</t>
  </si>
  <si>
    <t>B15G040503</t>
  </si>
  <si>
    <t>B15F170515</t>
  </si>
  <si>
    <t>B15E301824</t>
  </si>
  <si>
    <t>B15E130111</t>
  </si>
  <si>
    <t>B15D241627</t>
  </si>
  <si>
    <t>B15D082530</t>
  </si>
  <si>
    <t>B15C231403</t>
  </si>
  <si>
    <t>B15B260921</t>
  </si>
  <si>
    <t>B15B051629</t>
  </si>
  <si>
    <t>B15A222439</t>
  </si>
  <si>
    <t>B14L181608</t>
  </si>
  <si>
    <t>B14L012420</t>
  </si>
  <si>
    <t>B14K103010</t>
  </si>
  <si>
    <t>B14J232508</t>
  </si>
  <si>
    <t>B14J032119</t>
  </si>
  <si>
    <t>B14I192712</t>
  </si>
  <si>
    <t>B14I021235</t>
  </si>
  <si>
    <t>B14H160434</t>
  </si>
  <si>
    <t>B14G233240</t>
  </si>
  <si>
    <t>B14G012739</t>
  </si>
  <si>
    <t>B14F090705</t>
  </si>
  <si>
    <t>B14E211224</t>
  </si>
  <si>
    <t>B14E013613</t>
  </si>
  <si>
    <t>B14D160420</t>
  </si>
  <si>
    <t>B14C271027</t>
  </si>
  <si>
    <t>B14C123023</t>
  </si>
  <si>
    <t>B14B220922</t>
  </si>
  <si>
    <t>B14B051217</t>
  </si>
  <si>
    <t>B14A221208</t>
  </si>
  <si>
    <t>B14A061013</t>
  </si>
  <si>
    <t>B13L171328</t>
  </si>
  <si>
    <t>B13K203425</t>
  </si>
  <si>
    <t>B13K070115</t>
  </si>
  <si>
    <t>B13J162601</t>
  </si>
  <si>
    <t>B13I252510</t>
  </si>
  <si>
    <t>B13H291226</t>
  </si>
  <si>
    <t>B13H071422</t>
  </si>
  <si>
    <t>B13G122327</t>
  </si>
  <si>
    <t>B18L221610</t>
  </si>
  <si>
    <t>HD1146</t>
  </si>
  <si>
    <t>FKR01570</t>
  </si>
  <si>
    <t>B18L041032</t>
  </si>
  <si>
    <t>B18K173421</t>
  </si>
  <si>
    <t>B18J310102</t>
  </si>
  <si>
    <t>B18J060128</t>
  </si>
  <si>
    <t>B18I210112</t>
  </si>
  <si>
    <t>B18I071418</t>
  </si>
  <si>
    <t>B18H231625</t>
  </si>
  <si>
    <t>B18H023232</t>
  </si>
  <si>
    <t>B18G161720</t>
  </si>
  <si>
    <t>B18F252213</t>
  </si>
  <si>
    <t>B18F080102</t>
  </si>
  <si>
    <t>B18E240139</t>
  </si>
  <si>
    <t>B18E080734</t>
  </si>
  <si>
    <t>B18D130726</t>
  </si>
  <si>
    <t>B18C221034</t>
  </si>
  <si>
    <t>B18C011635</t>
  </si>
  <si>
    <t>B18B051003</t>
  </si>
  <si>
    <t>B18A190510</t>
  </si>
  <si>
    <t>B18A032321</t>
  </si>
  <si>
    <t>B17L112728</t>
  </si>
  <si>
    <t>B17K201339</t>
  </si>
  <si>
    <t>B17K010717</t>
  </si>
  <si>
    <t>B17J120624</t>
  </si>
  <si>
    <t>B17I262902</t>
  </si>
  <si>
    <t>B17I112613</t>
  </si>
  <si>
    <t>B17H171319</t>
  </si>
  <si>
    <t>B17H012310</t>
  </si>
  <si>
    <t>B17G130631</t>
  </si>
  <si>
    <t>B17F231802</t>
  </si>
  <si>
    <t>B17F021601</t>
  </si>
  <si>
    <t>B17D270726</t>
  </si>
  <si>
    <t>B17D100313</t>
  </si>
  <si>
    <t>B17C200702</t>
  </si>
  <si>
    <t>B17B242924</t>
  </si>
  <si>
    <t>B17B030109</t>
  </si>
  <si>
    <t>B17A172633</t>
  </si>
  <si>
    <t>B16L231835</t>
  </si>
  <si>
    <t>B16L050818</t>
  </si>
  <si>
    <t>B16K150715</t>
  </si>
  <si>
    <t>B16J261331</t>
  </si>
  <si>
    <t>B16I292429</t>
  </si>
  <si>
    <t>B16I071614</t>
  </si>
  <si>
    <t>B16H200630</t>
  </si>
  <si>
    <t>B16H030822</t>
  </si>
  <si>
    <t>B16G181525</t>
  </si>
  <si>
    <t>B16F250101</t>
  </si>
  <si>
    <t>B16F072101</t>
  </si>
  <si>
    <t>B16E200231</t>
  </si>
  <si>
    <t>B16E031535</t>
  </si>
  <si>
    <t>B16D120731</t>
  </si>
  <si>
    <t>B16C161901</t>
  </si>
  <si>
    <t>B16B270733</t>
  </si>
  <si>
    <t>B16B042607</t>
  </si>
  <si>
    <t>B16A160501</t>
  </si>
  <si>
    <t>B15L280501</t>
  </si>
  <si>
    <t>B15L102106</t>
  </si>
  <si>
    <t>B15K241510</t>
  </si>
  <si>
    <t>B15K041215</t>
  </si>
  <si>
    <t>B15J221126</t>
  </si>
  <si>
    <t>B15J060312</t>
  </si>
  <si>
    <t>B15I210629</t>
  </si>
  <si>
    <t>B15I071138</t>
  </si>
  <si>
    <t>B15H200416</t>
  </si>
  <si>
    <t>B15H042304</t>
  </si>
  <si>
    <t>B15G231525</t>
  </si>
  <si>
    <t>B15F231718</t>
  </si>
  <si>
    <t>B15F020617</t>
  </si>
  <si>
    <t>B15E120136</t>
  </si>
  <si>
    <t>B15D232017</t>
  </si>
  <si>
    <t>B15D060916</t>
  </si>
  <si>
    <t>B15C190415</t>
  </si>
  <si>
    <t>B15B261035</t>
  </si>
  <si>
    <t>B15B041607</t>
  </si>
  <si>
    <t>B15A191634</t>
  </si>
  <si>
    <t>B14L311633</t>
  </si>
  <si>
    <t>B14L042836</t>
  </si>
  <si>
    <t>B14K190801</t>
  </si>
  <si>
    <t>B14J272020</t>
  </si>
  <si>
    <t>B14J131224</t>
  </si>
  <si>
    <t>B14I222637</t>
  </si>
  <si>
    <t>B14I050316</t>
  </si>
  <si>
    <t>B14H180332</t>
  </si>
  <si>
    <t>B14G242137</t>
  </si>
  <si>
    <t>B14G032411</t>
  </si>
  <si>
    <t>B14F172132</t>
  </si>
  <si>
    <t>B14E303620</t>
  </si>
  <si>
    <t>B14E142827</t>
  </si>
  <si>
    <t>B14D261229</t>
  </si>
  <si>
    <t>B14D043102</t>
  </si>
  <si>
    <t>B14C140414</t>
  </si>
  <si>
    <t>B14B271201</t>
  </si>
  <si>
    <t>B14B131526</t>
  </si>
  <si>
    <t>B14A281132</t>
  </si>
  <si>
    <t>B14A081935</t>
  </si>
  <si>
    <t>B13L212601</t>
  </si>
  <si>
    <t>B13K271119</t>
  </si>
  <si>
    <t>B13K081610</t>
  </si>
  <si>
    <t>B13J233329</t>
  </si>
  <si>
    <t>B13J010109</t>
  </si>
  <si>
    <t>B13H303231</t>
  </si>
  <si>
    <t>B13H071431</t>
  </si>
  <si>
    <t>B13G151440</t>
  </si>
  <si>
    <t>B18L210825</t>
  </si>
  <si>
    <t>HD1147</t>
  </si>
  <si>
    <t>FKR01592</t>
  </si>
  <si>
    <t>B18L030315</t>
  </si>
  <si>
    <t>B18K142801</t>
  </si>
  <si>
    <t>B18J241317</t>
  </si>
  <si>
    <t>B18I200215</t>
  </si>
  <si>
    <t>B18I033118</t>
  </si>
  <si>
    <t>B18H151935</t>
  </si>
  <si>
    <t>B18G272525</t>
  </si>
  <si>
    <t>B18G090908</t>
  </si>
  <si>
    <t>B18F192827</t>
  </si>
  <si>
    <t>B18E223324</t>
  </si>
  <si>
    <t>B18E040438</t>
  </si>
  <si>
    <t>B18D113409</t>
  </si>
  <si>
    <t>B18C211132</t>
  </si>
  <si>
    <t>B18C011617</t>
  </si>
  <si>
    <t>B18B191629</t>
  </si>
  <si>
    <t>B18B090539</t>
  </si>
  <si>
    <t>B18A221115</t>
  </si>
  <si>
    <t>B18A032330</t>
  </si>
  <si>
    <t>B17L091430</t>
  </si>
  <si>
    <t>B17K181638</t>
  </si>
  <si>
    <t>B17J300730</t>
  </si>
  <si>
    <t>B17J060238</t>
  </si>
  <si>
    <t>B17I200510</t>
  </si>
  <si>
    <t>B17I042032</t>
  </si>
  <si>
    <t>B17H141831</t>
  </si>
  <si>
    <t>B17G272526</t>
  </si>
  <si>
    <t>B17G061106</t>
  </si>
  <si>
    <t>B17F160310</t>
  </si>
  <si>
    <t>B17E161208</t>
  </si>
  <si>
    <t>B17D211403</t>
  </si>
  <si>
    <t>B17D010713</t>
  </si>
  <si>
    <t>B17C140504</t>
  </si>
  <si>
    <t>B17B172117</t>
  </si>
  <si>
    <t>B17A312620</t>
  </si>
  <si>
    <t>B17A120232</t>
  </si>
  <si>
    <t>B16L202834</t>
  </si>
  <si>
    <t>B16L023112</t>
  </si>
  <si>
    <t>B16K110614</t>
  </si>
  <si>
    <t>B16J251138</t>
  </si>
  <si>
    <t>B16J050326</t>
  </si>
  <si>
    <t>B16I143139</t>
  </si>
  <si>
    <t>B16H260821</t>
  </si>
  <si>
    <t>B16H101618</t>
  </si>
  <si>
    <t>B16G262721</t>
  </si>
  <si>
    <t>B16G130316</t>
  </si>
  <si>
    <t>B16F180825</t>
  </si>
  <si>
    <t>B16F011907</t>
  </si>
  <si>
    <t>B16E052214</t>
  </si>
  <si>
    <t>B16D140222</t>
  </si>
  <si>
    <t>B16C181012</t>
  </si>
  <si>
    <t>B16B270802</t>
  </si>
  <si>
    <t>B16B060921</t>
  </si>
  <si>
    <t>B16A140905</t>
  </si>
  <si>
    <t>B15L261618</t>
  </si>
  <si>
    <t>B15L140513</t>
  </si>
  <si>
    <t>B15K262621</t>
  </si>
  <si>
    <t>B15K090638</t>
  </si>
  <si>
    <t>B15J231301</t>
  </si>
  <si>
    <t>B15J080639</t>
  </si>
  <si>
    <t>B15I191210</t>
  </si>
  <si>
    <t>B15I022116</t>
  </si>
  <si>
    <t>B15H180601</t>
  </si>
  <si>
    <t>B15G302716</t>
  </si>
  <si>
    <t>B15G140835</t>
  </si>
  <si>
    <t>B15F231434</t>
  </si>
  <si>
    <t>B15F040527</t>
  </si>
  <si>
    <t>B15E192312</t>
  </si>
  <si>
    <t>B15D302115</t>
  </si>
  <si>
    <t>B15D150901</t>
  </si>
  <si>
    <t>B15C262809</t>
  </si>
  <si>
    <t>B15C070202</t>
  </si>
  <si>
    <t>B15B180710</t>
  </si>
  <si>
    <t>B15B041538</t>
  </si>
  <si>
    <t>B15A152101</t>
  </si>
  <si>
    <t>B14L291935</t>
  </si>
  <si>
    <t>B14K282509</t>
  </si>
  <si>
    <t>B14K102927</t>
  </si>
  <si>
    <t>B14J232517</t>
  </si>
  <si>
    <t>B14J020705</t>
  </si>
  <si>
    <t>B14I170528</t>
  </si>
  <si>
    <t>B14I021313</t>
  </si>
  <si>
    <t>B14H180410</t>
  </si>
  <si>
    <t>B14G172710</t>
  </si>
  <si>
    <t>B14F302404</t>
  </si>
  <si>
    <t>B14F122432</t>
  </si>
  <si>
    <t>B14E260629</t>
  </si>
  <si>
    <t>B14E121532</t>
  </si>
  <si>
    <t>B14D242824</t>
  </si>
  <si>
    <t>B14D041201</t>
  </si>
  <si>
    <t>B14C152822</t>
  </si>
  <si>
    <t>B14B271210</t>
  </si>
  <si>
    <t>B14B061510</t>
  </si>
  <si>
    <t>B14A180217</t>
  </si>
  <si>
    <t>B14A030725</t>
  </si>
  <si>
    <t>B13L170535</t>
  </si>
  <si>
    <t>B13K261240</t>
  </si>
  <si>
    <t>B13J311918</t>
  </si>
  <si>
    <t>B13J122001</t>
  </si>
  <si>
    <t>B13I191824</t>
  </si>
  <si>
    <t>B13I041710</t>
  </si>
  <si>
    <t>B13H060802</t>
  </si>
  <si>
    <t>B13G122309</t>
  </si>
  <si>
    <t>B18L171623</t>
  </si>
  <si>
    <t>HD1154</t>
  </si>
  <si>
    <t>FKR01733</t>
  </si>
  <si>
    <t>B18K302609</t>
  </si>
  <si>
    <t>B18K271726</t>
  </si>
  <si>
    <t>B18K140333</t>
  </si>
  <si>
    <t>B18J271812</t>
  </si>
  <si>
    <t>B18J042734</t>
  </si>
  <si>
    <t>B18I173702</t>
  </si>
  <si>
    <t>B18H090119</t>
  </si>
  <si>
    <t>B18G243425</t>
  </si>
  <si>
    <t>B18F280126</t>
  </si>
  <si>
    <t>B18F042922</t>
  </si>
  <si>
    <t>B18E171001</t>
  </si>
  <si>
    <t>B18D271135</t>
  </si>
  <si>
    <t>B18C300611</t>
  </si>
  <si>
    <t>B18C071610</t>
  </si>
  <si>
    <t>B18B141324</t>
  </si>
  <si>
    <t>B18A260120</t>
  </si>
  <si>
    <t>B18A081414</t>
  </si>
  <si>
    <t>B17L182102</t>
  </si>
  <si>
    <t>B17K273103</t>
  </si>
  <si>
    <t>B17K092405</t>
  </si>
  <si>
    <t>B17J241431</t>
  </si>
  <si>
    <t>B17J042536</t>
  </si>
  <si>
    <t>B17I160127</t>
  </si>
  <si>
    <t>B17H280411</t>
  </si>
  <si>
    <t>B17H080910</t>
  </si>
  <si>
    <t>B17G201222</t>
  </si>
  <si>
    <t>B17F301006</t>
  </si>
  <si>
    <t>B17F070915</t>
  </si>
  <si>
    <t>B17E162802</t>
  </si>
  <si>
    <t>B17D260520</t>
  </si>
  <si>
    <t>B17D010722</t>
  </si>
  <si>
    <t>B17C110613</t>
  </si>
  <si>
    <t>B17B180108</t>
  </si>
  <si>
    <t>B17A312611</t>
  </si>
  <si>
    <t>B17A110825</t>
  </si>
  <si>
    <t>B16K301718</t>
  </si>
  <si>
    <t>B16K080736</t>
  </si>
  <si>
    <t>B16J063029</t>
  </si>
  <si>
    <t>B16I150922</t>
  </si>
  <si>
    <t>B16H271410</t>
  </si>
  <si>
    <t>B16H121230</t>
  </si>
  <si>
    <t>B16G270824</t>
  </si>
  <si>
    <t>B16G113017</t>
  </si>
  <si>
    <t>B16F171605</t>
  </si>
  <si>
    <t>B16E301628</t>
  </si>
  <si>
    <t>B16E120503</t>
  </si>
  <si>
    <t>B16D190311</t>
  </si>
  <si>
    <t>B16C260205</t>
  </si>
  <si>
    <t>B16C041911</t>
  </si>
  <si>
    <t>B16B130504</t>
  </si>
  <si>
    <t>B16A290224</t>
  </si>
  <si>
    <t>B16A120625</t>
  </si>
  <si>
    <t>B15L220321</t>
  </si>
  <si>
    <t>B15L030723</t>
  </si>
  <si>
    <t>B15K141127</t>
  </si>
  <si>
    <t>B15J301311</t>
  </si>
  <si>
    <t>B15J141428</t>
  </si>
  <si>
    <t>B15I292401</t>
  </si>
  <si>
    <t>B15I100219</t>
  </si>
  <si>
    <t>B15H271815</t>
  </si>
  <si>
    <t>B15H070928</t>
  </si>
  <si>
    <t>B15G233211</t>
  </si>
  <si>
    <t>B15G010111</t>
  </si>
  <si>
    <t>B15F121834</t>
  </si>
  <si>
    <t>B15E260232</t>
  </si>
  <si>
    <t>B15E051437</t>
  </si>
  <si>
    <t>B15D172121</t>
  </si>
  <si>
    <t>B15D011940</t>
  </si>
  <si>
    <t>B15C131622</t>
  </si>
  <si>
    <t>B15B260939</t>
  </si>
  <si>
    <t>B15B091510</t>
  </si>
  <si>
    <t>B15A222604</t>
  </si>
  <si>
    <t>B15A050233</t>
  </si>
  <si>
    <t>B14L150220</t>
  </si>
  <si>
    <t>B14K240140</t>
  </si>
  <si>
    <t>B14K062613</t>
  </si>
  <si>
    <t>B14J140224</t>
  </si>
  <si>
    <t>B14I232121</t>
  </si>
  <si>
    <t>B14I042130</t>
  </si>
  <si>
    <t>B14H210816</t>
  </si>
  <si>
    <t>B14H021227</t>
  </si>
  <si>
    <t>B14G110309</t>
  </si>
  <si>
    <t>B14F260339</t>
  </si>
  <si>
    <t>B14F052210</t>
  </si>
  <si>
    <t>B14E211307</t>
  </si>
  <si>
    <t>B18L272538</t>
  </si>
  <si>
    <t>HD1156</t>
  </si>
  <si>
    <t>FKR01889</t>
  </si>
  <si>
    <t>B18L053037</t>
  </si>
  <si>
    <t>B18K212121</t>
  </si>
  <si>
    <t>B18J313303</t>
  </si>
  <si>
    <t>B18J123422</t>
  </si>
  <si>
    <t>B18I250529</t>
  </si>
  <si>
    <t>B18I110912</t>
  </si>
  <si>
    <t>B18H240635</t>
  </si>
  <si>
    <t>B18H080631</t>
  </si>
  <si>
    <t>B18G032315</t>
  </si>
  <si>
    <t>B18F113025</t>
  </si>
  <si>
    <t>B18E250101</t>
  </si>
  <si>
    <t>B18E100610</t>
  </si>
  <si>
    <t>B18D172608</t>
  </si>
  <si>
    <t>B18C282226</t>
  </si>
  <si>
    <t>VISIBLE</t>
  </si>
  <si>
    <t>B18C071532</t>
  </si>
  <si>
    <t>B18B160512</t>
  </si>
  <si>
    <t>B18A271428</t>
  </si>
  <si>
    <t>B18A101608</t>
  </si>
  <si>
    <t>B17L261912</t>
  </si>
  <si>
    <t>B17K290613</t>
  </si>
  <si>
    <t>B17K092336</t>
  </si>
  <si>
    <t>B17J171504</t>
  </si>
  <si>
    <t>B17I290118</t>
  </si>
  <si>
    <t>B17I111127</t>
  </si>
  <si>
    <t>B17H230714</t>
  </si>
  <si>
    <t>B17G310938</t>
  </si>
  <si>
    <t>B17G042240</t>
  </si>
  <si>
    <t>B17F100219</t>
  </si>
  <si>
    <t>B17E241204</t>
  </si>
  <si>
    <t>B17E031510</t>
  </si>
  <si>
    <t>B17D120703</t>
  </si>
  <si>
    <t>B17C250319</t>
  </si>
  <si>
    <t>B17C022101</t>
  </si>
  <si>
    <t>B17B141012</t>
  </si>
  <si>
    <t>B17A260201</t>
  </si>
  <si>
    <t>B17A070340</t>
  </si>
  <si>
    <t>B16L202729</t>
  </si>
  <si>
    <t>B16L013136</t>
  </si>
  <si>
    <t>B16K102819</t>
  </si>
  <si>
    <t>B16J212221</t>
  </si>
  <si>
    <t>B16J011326</t>
  </si>
  <si>
    <t>B16I131009</t>
  </si>
  <si>
    <t>B16H270419</t>
  </si>
  <si>
    <t>B16H100231</t>
  </si>
  <si>
    <t>B16G251816</t>
  </si>
  <si>
    <t>B16G091701</t>
  </si>
  <si>
    <t>B16F140222</t>
  </si>
  <si>
    <t>B16E270832</t>
  </si>
  <si>
    <t>B16E103015</t>
  </si>
  <si>
    <t>B16D190125</t>
  </si>
  <si>
    <t>B16C280713</t>
  </si>
  <si>
    <t>B16C082422</t>
  </si>
  <si>
    <t>B16B171935</t>
  </si>
  <si>
    <t>B16B011523</t>
  </si>
  <si>
    <t>B16A130104</t>
  </si>
  <si>
    <t>B15L250410</t>
  </si>
  <si>
    <t>B15L191040</t>
  </si>
  <si>
    <t>B15L102032</t>
  </si>
  <si>
    <t>B15K230827</t>
  </si>
  <si>
    <t>B15K060630</t>
  </si>
  <si>
    <t>B15J211538</t>
  </si>
  <si>
    <t>B15J071012</t>
  </si>
  <si>
    <t>B15I220218</t>
  </si>
  <si>
    <t>B15I082509</t>
  </si>
  <si>
    <t>B15H241711</t>
  </si>
  <si>
    <t>B15H080626</t>
  </si>
  <si>
    <t>B15G231328</t>
  </si>
  <si>
    <t>B15G010137</t>
  </si>
  <si>
    <t>B15F121815</t>
  </si>
  <si>
    <t>B15E260320</t>
  </si>
  <si>
    <t>B15E110917</t>
  </si>
  <si>
    <t>B15D211714</t>
  </si>
  <si>
    <t>B15D150918</t>
  </si>
  <si>
    <t>B15D031014</t>
  </si>
  <si>
    <t>B15C070229</t>
  </si>
  <si>
    <t>B15B231927</t>
  </si>
  <si>
    <t>B15B041712</t>
  </si>
  <si>
    <t>B15A191703</t>
  </si>
  <si>
    <t>B14L311710</t>
  </si>
  <si>
    <t>B14L101835</t>
  </si>
  <si>
    <t>B14K240726</t>
  </si>
  <si>
    <t>B14K062631</t>
  </si>
  <si>
    <t>B14J202714</t>
  </si>
  <si>
    <t>B14J020714</t>
  </si>
  <si>
    <t>B14I171022</t>
  </si>
  <si>
    <t>B14I010228</t>
  </si>
  <si>
    <t>B14H160503</t>
  </si>
  <si>
    <t>B14G070327</t>
  </si>
  <si>
    <t>B14G231401</t>
  </si>
  <si>
    <t>B14F182121</t>
  </si>
  <si>
    <t>B14F031237</t>
  </si>
  <si>
    <t>B14E201122</t>
  </si>
  <si>
    <t>Replaced</t>
  </si>
  <si>
    <t>Life</t>
  </si>
  <si>
    <t>RUL</t>
  </si>
  <si>
    <t>Filter Cut Rating</t>
  </si>
  <si>
    <t>oilchanged2</t>
  </si>
  <si>
    <t>filterchanged2</t>
  </si>
  <si>
    <t>Filter Cut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</si>
</sst>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920D7-CF8D-4977-A3F6-D23BD49E3816}">
  <sheetPr filterMode="1"/>
  <dimension ref="A1:BC4044"/>
  <sheetViews>
    <sheetView zoomScale="90" zoomScaleNormal="90" workbookViewId="0">
      <pane ySplit="1" topLeftCell="A3973" activePane="bottomLeft" state="frozen"/>
      <selection pane="bottomLeft" activeCell="BC3952" sqref="BC3952:BC3988"/>
    </sheetView>
  </sheetViews>
  <sheetFormatPr defaultRowHeight="15" x14ac:dyDescent="0.25"/>
  <cols>
    <col min="6" max="6" width="20.7109375" bestFit="1" customWidth="1"/>
    <col min="7" max="7" width="13.7109375" bestFit="1" customWidth="1"/>
    <col min="8" max="8" width="14" bestFit="1" customWidth="1"/>
    <col min="9" max="11" width="0" hidden="1" customWidth="1"/>
    <col min="16" max="16" width="15.7109375" bestFit="1" customWidth="1"/>
    <col min="17" max="17" width="12.7109375" hidden="1" customWidth="1"/>
    <col min="18" max="51" width="0" hidden="1" customWidth="1"/>
    <col min="55" max="55" width="17.5703125" bestFit="1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4157</v>
      </c>
      <c r="BA1" t="s">
        <v>4158</v>
      </c>
      <c r="BB1" t="s">
        <v>4159</v>
      </c>
      <c r="BC1" t="s">
        <v>4160</v>
      </c>
    </row>
    <row r="2" spans="1:55" hidden="1" x14ac:dyDescent="0.25">
      <c r="A2" t="s">
        <v>51</v>
      </c>
      <c r="B2" t="s">
        <v>52</v>
      </c>
      <c r="C2" t="s">
        <v>53</v>
      </c>
      <c r="D2">
        <v>1000</v>
      </c>
      <c r="E2" t="s">
        <v>54</v>
      </c>
      <c r="F2" s="1">
        <v>43467</v>
      </c>
      <c r="G2" s="1">
        <v>43464</v>
      </c>
      <c r="H2" s="1">
        <v>43467</v>
      </c>
      <c r="I2">
        <v>0</v>
      </c>
      <c r="J2">
        <v>324</v>
      </c>
      <c r="K2">
        <v>324</v>
      </c>
      <c r="L2">
        <v>83145</v>
      </c>
      <c r="M2" t="b">
        <v>1</v>
      </c>
      <c r="N2" t="b">
        <v>1</v>
      </c>
      <c r="O2" t="s">
        <v>55</v>
      </c>
      <c r="P2" s="1">
        <v>43467</v>
      </c>
      <c r="Q2" t="b">
        <v>0</v>
      </c>
      <c r="R2" t="b">
        <v>0</v>
      </c>
      <c r="S2" t="b">
        <v>0</v>
      </c>
      <c r="T2">
        <v>4</v>
      </c>
      <c r="U2">
        <v>3</v>
      </c>
      <c r="V2">
        <v>0</v>
      </c>
      <c r="W2">
        <v>9</v>
      </c>
      <c r="X2">
        <v>1</v>
      </c>
      <c r="Y2">
        <v>2</v>
      </c>
      <c r="Z2">
        <v>0</v>
      </c>
      <c r="AA2">
        <v>0</v>
      </c>
      <c r="AB2">
        <v>1</v>
      </c>
      <c r="AC2">
        <v>1</v>
      </c>
      <c r="AD2">
        <v>18</v>
      </c>
      <c r="AE2">
        <v>1198</v>
      </c>
      <c r="AF2">
        <v>14</v>
      </c>
      <c r="AG2">
        <v>4249</v>
      </c>
      <c r="AH2">
        <v>1183</v>
      </c>
      <c r="AI2">
        <v>15</v>
      </c>
      <c r="AJ2">
        <v>11</v>
      </c>
      <c r="AK2">
        <v>11</v>
      </c>
      <c r="AL2">
        <v>8</v>
      </c>
      <c r="AM2">
        <v>20</v>
      </c>
      <c r="AN2">
        <v>13.07</v>
      </c>
      <c r="AO2">
        <v>9.5299999999999994</v>
      </c>
      <c r="AP2" t="s">
        <v>56</v>
      </c>
      <c r="AQ2" t="s">
        <v>56</v>
      </c>
      <c r="AR2" t="s">
        <v>56</v>
      </c>
      <c r="AS2">
        <v>1</v>
      </c>
      <c r="AY2" t="s">
        <v>57</v>
      </c>
      <c r="AZ2">
        <v>0</v>
      </c>
      <c r="BA2">
        <f t="shared" ref="BA2:BA33" si="0">L2-$L$70</f>
        <v>16707</v>
      </c>
      <c r="BB2">
        <f t="shared" ref="BB2:BB65" si="1">(18000+$L$70)-L2</f>
        <v>1293</v>
      </c>
      <c r="BC2" t="s">
        <v>55</v>
      </c>
    </row>
    <row r="3" spans="1:55" hidden="1" x14ac:dyDescent="0.25">
      <c r="A3" t="s">
        <v>59</v>
      </c>
      <c r="B3" t="s">
        <v>52</v>
      </c>
      <c r="C3" t="s">
        <v>53</v>
      </c>
      <c r="D3">
        <v>1000</v>
      </c>
      <c r="E3" t="s">
        <v>54</v>
      </c>
      <c r="F3" s="1">
        <v>43445</v>
      </c>
      <c r="G3" s="1">
        <v>43442</v>
      </c>
      <c r="H3" s="1">
        <v>43444</v>
      </c>
      <c r="I3">
        <v>0</v>
      </c>
      <c r="J3">
        <v>233</v>
      </c>
      <c r="K3">
        <v>233</v>
      </c>
      <c r="L3">
        <v>82821</v>
      </c>
      <c r="M3" t="b">
        <v>1</v>
      </c>
      <c r="N3" t="b">
        <v>1</v>
      </c>
      <c r="O3" t="s">
        <v>55</v>
      </c>
      <c r="P3" s="1">
        <v>43446</v>
      </c>
      <c r="Q3" t="b">
        <v>0</v>
      </c>
      <c r="R3" t="b">
        <v>0</v>
      </c>
      <c r="S3" t="b">
        <v>0</v>
      </c>
      <c r="T3">
        <v>1</v>
      </c>
      <c r="U3">
        <v>1</v>
      </c>
      <c r="V3">
        <v>0</v>
      </c>
      <c r="W3">
        <v>9</v>
      </c>
      <c r="X3">
        <v>1</v>
      </c>
      <c r="Y3">
        <v>3</v>
      </c>
      <c r="Z3">
        <v>0</v>
      </c>
      <c r="AA3">
        <v>0</v>
      </c>
      <c r="AB3">
        <v>2</v>
      </c>
      <c r="AC3">
        <v>2</v>
      </c>
      <c r="AD3">
        <v>6</v>
      </c>
      <c r="AE3">
        <v>1066</v>
      </c>
      <c r="AF3">
        <v>11</v>
      </c>
      <c r="AG3">
        <v>3121</v>
      </c>
      <c r="AH3">
        <v>1056</v>
      </c>
      <c r="AI3">
        <v>6</v>
      </c>
      <c r="AJ3">
        <v>8</v>
      </c>
      <c r="AK3">
        <v>11</v>
      </c>
      <c r="AL3">
        <v>8</v>
      </c>
      <c r="AM3">
        <v>19</v>
      </c>
      <c r="AN3">
        <v>13.25</v>
      </c>
      <c r="AO3">
        <v>9.7100000000000009</v>
      </c>
      <c r="AP3" t="s">
        <v>56</v>
      </c>
      <c r="AQ3" t="s">
        <v>56</v>
      </c>
      <c r="AR3" t="s">
        <v>56</v>
      </c>
      <c r="AS3">
        <v>2</v>
      </c>
      <c r="AY3" t="s">
        <v>57</v>
      </c>
      <c r="AZ3">
        <v>0</v>
      </c>
      <c r="BA3">
        <f t="shared" si="0"/>
        <v>16383</v>
      </c>
      <c r="BB3">
        <f t="shared" si="1"/>
        <v>1617</v>
      </c>
      <c r="BC3" t="s">
        <v>55</v>
      </c>
    </row>
    <row r="4" spans="1:55" hidden="1" x14ac:dyDescent="0.25">
      <c r="A4" t="s">
        <v>61</v>
      </c>
      <c r="B4" t="s">
        <v>52</v>
      </c>
      <c r="C4" t="s">
        <v>53</v>
      </c>
      <c r="D4">
        <v>1000</v>
      </c>
      <c r="E4" t="s">
        <v>54</v>
      </c>
      <c r="F4" s="1">
        <v>43428</v>
      </c>
      <c r="G4" s="1">
        <v>43423</v>
      </c>
      <c r="H4" s="1">
        <v>43425</v>
      </c>
      <c r="I4">
        <v>20</v>
      </c>
      <c r="J4">
        <v>240</v>
      </c>
      <c r="K4">
        <v>240</v>
      </c>
      <c r="L4">
        <v>82588</v>
      </c>
      <c r="M4" t="b">
        <v>1</v>
      </c>
      <c r="N4" t="b">
        <v>1</v>
      </c>
      <c r="O4" t="s">
        <v>55</v>
      </c>
      <c r="P4" s="1">
        <v>43428</v>
      </c>
      <c r="Q4" t="b">
        <v>0</v>
      </c>
      <c r="R4" t="b">
        <v>0</v>
      </c>
      <c r="S4" t="b">
        <v>0</v>
      </c>
      <c r="T4">
        <v>2</v>
      </c>
      <c r="U4">
        <v>1</v>
      </c>
      <c r="V4">
        <v>0</v>
      </c>
      <c r="W4">
        <v>5</v>
      </c>
      <c r="X4">
        <v>0</v>
      </c>
      <c r="Y4">
        <v>1</v>
      </c>
      <c r="Z4">
        <v>0</v>
      </c>
      <c r="AA4">
        <v>0</v>
      </c>
      <c r="AB4">
        <v>4</v>
      </c>
      <c r="AC4">
        <v>2</v>
      </c>
      <c r="AD4">
        <v>5</v>
      </c>
      <c r="AE4">
        <v>1186</v>
      </c>
      <c r="AF4">
        <v>15</v>
      </c>
      <c r="AG4">
        <v>3544</v>
      </c>
      <c r="AH4">
        <v>1124</v>
      </c>
      <c r="AI4">
        <v>10</v>
      </c>
      <c r="AJ4">
        <v>7</v>
      </c>
      <c r="AK4">
        <v>11</v>
      </c>
      <c r="AL4">
        <v>8</v>
      </c>
      <c r="AM4">
        <v>19</v>
      </c>
      <c r="AN4">
        <v>13.38</v>
      </c>
      <c r="AO4">
        <v>9.73</v>
      </c>
      <c r="AP4" t="s">
        <v>56</v>
      </c>
      <c r="AQ4" t="s">
        <v>56</v>
      </c>
      <c r="AR4" t="s">
        <v>56</v>
      </c>
      <c r="AS4">
        <v>2</v>
      </c>
      <c r="AY4" t="s">
        <v>57</v>
      </c>
      <c r="AZ4">
        <v>0</v>
      </c>
      <c r="BA4">
        <f t="shared" si="0"/>
        <v>16150</v>
      </c>
      <c r="BB4">
        <f t="shared" si="1"/>
        <v>1850</v>
      </c>
      <c r="BC4" t="s">
        <v>55</v>
      </c>
    </row>
    <row r="5" spans="1:55" hidden="1" x14ac:dyDescent="0.25">
      <c r="A5" t="s">
        <v>62</v>
      </c>
      <c r="B5" t="s">
        <v>52</v>
      </c>
      <c r="C5" t="s">
        <v>53</v>
      </c>
      <c r="D5">
        <v>1000</v>
      </c>
      <c r="E5" t="s">
        <v>54</v>
      </c>
      <c r="F5" s="1">
        <v>43411</v>
      </c>
      <c r="G5" s="1">
        <v>43407</v>
      </c>
      <c r="H5" s="1">
        <v>43409</v>
      </c>
      <c r="I5">
        <v>0</v>
      </c>
      <c r="J5">
        <v>232</v>
      </c>
      <c r="K5">
        <v>232</v>
      </c>
      <c r="L5">
        <v>82348</v>
      </c>
      <c r="M5" t="b">
        <v>1</v>
      </c>
      <c r="N5" t="b">
        <v>1</v>
      </c>
      <c r="O5" t="s">
        <v>55</v>
      </c>
      <c r="P5" s="1">
        <v>43411</v>
      </c>
      <c r="Q5" t="b">
        <v>0</v>
      </c>
      <c r="R5" t="b">
        <v>0</v>
      </c>
      <c r="S5" t="b">
        <v>0</v>
      </c>
      <c r="T5">
        <v>2</v>
      </c>
      <c r="U5">
        <v>1</v>
      </c>
      <c r="V5">
        <v>0</v>
      </c>
      <c r="W5">
        <v>6</v>
      </c>
      <c r="X5">
        <v>0</v>
      </c>
      <c r="Y5">
        <v>1</v>
      </c>
      <c r="Z5">
        <v>0</v>
      </c>
      <c r="AA5">
        <v>0</v>
      </c>
      <c r="AB5">
        <v>2</v>
      </c>
      <c r="AC5">
        <v>0</v>
      </c>
      <c r="AD5">
        <v>9</v>
      </c>
      <c r="AE5">
        <v>1124</v>
      </c>
      <c r="AF5">
        <v>14</v>
      </c>
      <c r="AG5">
        <v>3640</v>
      </c>
      <c r="AH5">
        <v>1123</v>
      </c>
      <c r="AI5">
        <v>15</v>
      </c>
      <c r="AJ5">
        <v>7</v>
      </c>
      <c r="AK5">
        <v>10</v>
      </c>
      <c r="AL5">
        <v>8</v>
      </c>
      <c r="AM5">
        <v>19</v>
      </c>
      <c r="AN5">
        <v>13.12</v>
      </c>
      <c r="AO5">
        <v>9.83</v>
      </c>
      <c r="AP5" t="s">
        <v>56</v>
      </c>
      <c r="AQ5" t="s">
        <v>56</v>
      </c>
      <c r="AR5" t="s">
        <v>56</v>
      </c>
      <c r="AS5">
        <v>2</v>
      </c>
      <c r="AY5" t="s">
        <v>57</v>
      </c>
      <c r="AZ5">
        <v>0</v>
      </c>
      <c r="BA5">
        <f t="shared" si="0"/>
        <v>15910</v>
      </c>
      <c r="BB5">
        <f t="shared" si="1"/>
        <v>2090</v>
      </c>
      <c r="BC5" t="s">
        <v>55</v>
      </c>
    </row>
    <row r="6" spans="1:55" hidden="1" x14ac:dyDescent="0.25">
      <c r="A6" t="s">
        <v>64</v>
      </c>
      <c r="B6" t="s">
        <v>52</v>
      </c>
      <c r="C6" t="s">
        <v>53</v>
      </c>
      <c r="D6">
        <v>1000</v>
      </c>
      <c r="E6" t="s">
        <v>54</v>
      </c>
      <c r="F6" s="1">
        <v>43389</v>
      </c>
      <c r="G6" s="1">
        <v>43385</v>
      </c>
      <c r="H6" s="1">
        <v>43388</v>
      </c>
      <c r="I6">
        <v>0</v>
      </c>
      <c r="J6">
        <v>222</v>
      </c>
      <c r="K6">
        <v>222</v>
      </c>
      <c r="L6">
        <v>82116</v>
      </c>
      <c r="M6" t="b">
        <v>1</v>
      </c>
      <c r="N6" t="b">
        <v>1</v>
      </c>
      <c r="O6" t="s">
        <v>55</v>
      </c>
      <c r="P6" s="1">
        <v>43389</v>
      </c>
      <c r="Q6" t="b">
        <v>0</v>
      </c>
      <c r="R6" t="b">
        <v>0</v>
      </c>
      <c r="S6" t="b">
        <v>0</v>
      </c>
      <c r="T6">
        <v>3</v>
      </c>
      <c r="U6">
        <v>1</v>
      </c>
      <c r="V6">
        <v>0</v>
      </c>
      <c r="W6">
        <v>5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3</v>
      </c>
      <c r="AE6">
        <v>1088</v>
      </c>
      <c r="AF6">
        <v>13</v>
      </c>
      <c r="AG6">
        <v>3504</v>
      </c>
      <c r="AH6">
        <v>1069</v>
      </c>
      <c r="AI6">
        <v>6</v>
      </c>
      <c r="AJ6">
        <v>6</v>
      </c>
      <c r="AK6">
        <v>10</v>
      </c>
      <c r="AL6">
        <v>8</v>
      </c>
      <c r="AM6">
        <v>19</v>
      </c>
      <c r="AN6">
        <v>13.31</v>
      </c>
      <c r="AO6">
        <v>9.7799999999999994</v>
      </c>
      <c r="AP6" t="s">
        <v>56</v>
      </c>
      <c r="AQ6" t="s">
        <v>56</v>
      </c>
      <c r="AR6" t="s">
        <v>56</v>
      </c>
      <c r="AS6">
        <v>0</v>
      </c>
      <c r="AY6" t="s">
        <v>57</v>
      </c>
      <c r="AZ6">
        <v>0</v>
      </c>
      <c r="BA6">
        <f t="shared" si="0"/>
        <v>15678</v>
      </c>
      <c r="BB6">
        <f t="shared" si="1"/>
        <v>2322</v>
      </c>
      <c r="BC6" t="s">
        <v>55</v>
      </c>
    </row>
    <row r="7" spans="1:55" hidden="1" x14ac:dyDescent="0.25">
      <c r="A7" t="s">
        <v>65</v>
      </c>
      <c r="B7" t="s">
        <v>52</v>
      </c>
      <c r="C7" t="s">
        <v>53</v>
      </c>
      <c r="D7">
        <v>1000</v>
      </c>
      <c r="E7" t="s">
        <v>54</v>
      </c>
      <c r="F7" s="1">
        <v>43374</v>
      </c>
      <c r="G7" s="1">
        <v>43371</v>
      </c>
      <c r="H7" s="1">
        <v>43374</v>
      </c>
      <c r="I7">
        <v>0</v>
      </c>
      <c r="J7">
        <v>271</v>
      </c>
      <c r="K7">
        <v>271</v>
      </c>
      <c r="L7">
        <v>81894</v>
      </c>
      <c r="M7" t="b">
        <v>1</v>
      </c>
      <c r="N7" t="b">
        <v>1</v>
      </c>
      <c r="O7" t="s">
        <v>55</v>
      </c>
      <c r="P7" s="1">
        <v>43374</v>
      </c>
      <c r="Q7" t="b">
        <v>0</v>
      </c>
      <c r="R7" t="b">
        <v>0</v>
      </c>
      <c r="S7" t="b">
        <v>0</v>
      </c>
      <c r="T7">
        <v>2</v>
      </c>
      <c r="U7">
        <v>1</v>
      </c>
      <c r="V7">
        <v>0</v>
      </c>
      <c r="W7">
        <v>7</v>
      </c>
      <c r="X7">
        <v>1</v>
      </c>
      <c r="Y7">
        <v>1</v>
      </c>
      <c r="Z7">
        <v>0</v>
      </c>
      <c r="AA7">
        <v>0</v>
      </c>
      <c r="AB7">
        <v>0</v>
      </c>
      <c r="AC7">
        <v>1</v>
      </c>
      <c r="AD7">
        <v>2</v>
      </c>
      <c r="AE7">
        <v>1036</v>
      </c>
      <c r="AF7">
        <v>11</v>
      </c>
      <c r="AG7">
        <v>3275</v>
      </c>
      <c r="AH7">
        <v>1011</v>
      </c>
      <c r="AI7">
        <v>3</v>
      </c>
      <c r="AJ7">
        <v>11</v>
      </c>
      <c r="AK7">
        <v>10</v>
      </c>
      <c r="AL7">
        <v>8</v>
      </c>
      <c r="AM7">
        <v>19</v>
      </c>
      <c r="AN7">
        <v>13.15</v>
      </c>
      <c r="AO7">
        <v>9.6300000000000008</v>
      </c>
      <c r="AP7" t="s">
        <v>56</v>
      </c>
      <c r="AQ7" t="s">
        <v>56</v>
      </c>
      <c r="AR7" t="s">
        <v>56</v>
      </c>
      <c r="AS7">
        <v>0</v>
      </c>
      <c r="AY7" t="s">
        <v>57</v>
      </c>
      <c r="AZ7">
        <v>0</v>
      </c>
      <c r="BA7">
        <f t="shared" si="0"/>
        <v>15456</v>
      </c>
      <c r="BB7">
        <f t="shared" si="1"/>
        <v>2544</v>
      </c>
      <c r="BC7" t="s">
        <v>55</v>
      </c>
    </row>
    <row r="8" spans="1:55" hidden="1" x14ac:dyDescent="0.25">
      <c r="A8" t="s">
        <v>66</v>
      </c>
      <c r="B8" t="s">
        <v>52</v>
      </c>
      <c r="C8" t="s">
        <v>53</v>
      </c>
      <c r="D8">
        <v>1000</v>
      </c>
      <c r="E8" t="s">
        <v>54</v>
      </c>
      <c r="F8" s="1">
        <v>43357</v>
      </c>
      <c r="G8" s="1">
        <v>43354</v>
      </c>
      <c r="H8" s="1">
        <v>43356</v>
      </c>
      <c r="I8">
        <v>0</v>
      </c>
      <c r="J8">
        <v>242</v>
      </c>
      <c r="K8">
        <v>242</v>
      </c>
      <c r="L8">
        <v>81623</v>
      </c>
      <c r="M8" t="b">
        <v>1</v>
      </c>
      <c r="N8" t="b">
        <v>1</v>
      </c>
      <c r="O8" t="s">
        <v>55</v>
      </c>
      <c r="P8" s="1">
        <v>43357</v>
      </c>
      <c r="Q8" t="b">
        <v>0</v>
      </c>
      <c r="R8" t="b">
        <v>0</v>
      </c>
      <c r="S8" t="b">
        <v>0</v>
      </c>
      <c r="T8">
        <v>1</v>
      </c>
      <c r="U8">
        <v>1</v>
      </c>
      <c r="V8">
        <v>0</v>
      </c>
      <c r="W8">
        <v>7</v>
      </c>
      <c r="X8">
        <v>2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  <c r="AE8">
        <v>976</v>
      </c>
      <c r="AF8">
        <v>13</v>
      </c>
      <c r="AG8">
        <v>3778</v>
      </c>
      <c r="AH8">
        <v>992</v>
      </c>
      <c r="AI8">
        <v>2</v>
      </c>
      <c r="AJ8">
        <v>9</v>
      </c>
      <c r="AK8">
        <v>9</v>
      </c>
      <c r="AL8">
        <v>7</v>
      </c>
      <c r="AM8">
        <v>18</v>
      </c>
      <c r="AN8">
        <v>12.84</v>
      </c>
      <c r="AO8">
        <v>9.8800000000000008</v>
      </c>
      <c r="AP8" t="s">
        <v>56</v>
      </c>
      <c r="AQ8" t="s">
        <v>56</v>
      </c>
      <c r="AR8" t="s">
        <v>56</v>
      </c>
      <c r="AS8">
        <v>0</v>
      </c>
      <c r="AY8" t="s">
        <v>57</v>
      </c>
      <c r="AZ8">
        <v>0</v>
      </c>
      <c r="BA8">
        <f t="shared" si="0"/>
        <v>15185</v>
      </c>
      <c r="BB8">
        <f t="shared" si="1"/>
        <v>2815</v>
      </c>
      <c r="BC8" t="s">
        <v>55</v>
      </c>
    </row>
    <row r="9" spans="1:55" hidden="1" x14ac:dyDescent="0.25">
      <c r="A9" t="s">
        <v>67</v>
      </c>
      <c r="B9" t="s">
        <v>52</v>
      </c>
      <c r="C9" t="s">
        <v>53</v>
      </c>
      <c r="D9">
        <v>1000</v>
      </c>
      <c r="E9" t="s">
        <v>54</v>
      </c>
      <c r="F9" s="1">
        <v>43343</v>
      </c>
      <c r="G9" s="1">
        <v>43340</v>
      </c>
      <c r="H9" s="1">
        <v>43342</v>
      </c>
      <c r="I9">
        <v>0</v>
      </c>
      <c r="J9">
        <v>297</v>
      </c>
      <c r="K9">
        <v>297</v>
      </c>
      <c r="L9">
        <v>81381</v>
      </c>
      <c r="M9" t="b">
        <v>1</v>
      </c>
      <c r="N9" t="b">
        <v>1</v>
      </c>
      <c r="O9" t="s">
        <v>55</v>
      </c>
      <c r="P9" s="1">
        <v>43343</v>
      </c>
      <c r="Q9" t="b">
        <v>0</v>
      </c>
      <c r="R9" t="b">
        <v>0</v>
      </c>
      <c r="S9" t="b">
        <v>0</v>
      </c>
      <c r="T9">
        <v>1</v>
      </c>
      <c r="U9">
        <v>2</v>
      </c>
      <c r="V9">
        <v>0</v>
      </c>
      <c r="W9">
        <v>7</v>
      </c>
      <c r="X9">
        <v>1</v>
      </c>
      <c r="Y9">
        <v>1</v>
      </c>
      <c r="Z9">
        <v>0</v>
      </c>
      <c r="AA9">
        <v>0</v>
      </c>
      <c r="AB9">
        <v>0</v>
      </c>
      <c r="AC9">
        <v>1</v>
      </c>
      <c r="AD9">
        <v>3</v>
      </c>
      <c r="AE9">
        <v>1016</v>
      </c>
      <c r="AF9">
        <v>16</v>
      </c>
      <c r="AG9">
        <v>4117</v>
      </c>
      <c r="AH9">
        <v>1035</v>
      </c>
      <c r="AI9">
        <v>6</v>
      </c>
      <c r="AJ9">
        <v>13</v>
      </c>
      <c r="AK9">
        <v>9</v>
      </c>
      <c r="AL9">
        <v>8</v>
      </c>
      <c r="AM9">
        <v>19</v>
      </c>
      <c r="AN9">
        <v>12.88</v>
      </c>
      <c r="AO9">
        <v>9.67</v>
      </c>
      <c r="AP9" t="s">
        <v>56</v>
      </c>
      <c r="AQ9" t="s">
        <v>56</v>
      </c>
      <c r="AR9" t="s">
        <v>56</v>
      </c>
      <c r="AS9">
        <v>1</v>
      </c>
      <c r="AY9" t="s">
        <v>57</v>
      </c>
      <c r="AZ9">
        <v>0</v>
      </c>
      <c r="BA9">
        <f t="shared" si="0"/>
        <v>14943</v>
      </c>
      <c r="BB9">
        <f t="shared" si="1"/>
        <v>3057</v>
      </c>
      <c r="BC9" t="s">
        <v>55</v>
      </c>
    </row>
    <row r="10" spans="1:55" hidden="1" x14ac:dyDescent="0.25">
      <c r="A10" t="s">
        <v>68</v>
      </c>
      <c r="B10" t="s">
        <v>52</v>
      </c>
      <c r="C10" t="s">
        <v>53</v>
      </c>
      <c r="D10">
        <v>1000</v>
      </c>
      <c r="E10" t="s">
        <v>54</v>
      </c>
      <c r="F10" s="1">
        <v>43315</v>
      </c>
      <c r="G10" s="1">
        <v>43314</v>
      </c>
      <c r="H10" s="1">
        <v>43315</v>
      </c>
      <c r="I10">
        <v>0</v>
      </c>
      <c r="J10">
        <v>249</v>
      </c>
      <c r="K10">
        <v>249</v>
      </c>
      <c r="L10">
        <v>81084</v>
      </c>
      <c r="M10" t="b">
        <v>1</v>
      </c>
      <c r="N10" t="b">
        <v>1</v>
      </c>
      <c r="O10" t="s">
        <v>55</v>
      </c>
      <c r="P10" s="1">
        <v>43321</v>
      </c>
      <c r="Q10" t="b">
        <v>0</v>
      </c>
      <c r="R10" t="b">
        <v>0</v>
      </c>
      <c r="S10" t="b">
        <v>0</v>
      </c>
      <c r="T10">
        <v>1</v>
      </c>
      <c r="U10">
        <v>1</v>
      </c>
      <c r="V10">
        <v>0</v>
      </c>
      <c r="W10">
        <v>5</v>
      </c>
      <c r="X10">
        <v>1</v>
      </c>
      <c r="Y10">
        <v>1</v>
      </c>
      <c r="Z10">
        <v>0</v>
      </c>
      <c r="AA10">
        <v>0</v>
      </c>
      <c r="AB10">
        <v>1</v>
      </c>
      <c r="AC10">
        <v>1</v>
      </c>
      <c r="AD10">
        <v>2</v>
      </c>
      <c r="AE10">
        <v>913</v>
      </c>
      <c r="AF10">
        <v>12</v>
      </c>
      <c r="AG10">
        <v>3400</v>
      </c>
      <c r="AH10">
        <v>908</v>
      </c>
      <c r="AI10">
        <v>2</v>
      </c>
      <c r="AJ10">
        <v>10</v>
      </c>
      <c r="AK10">
        <v>9</v>
      </c>
      <c r="AL10">
        <v>8</v>
      </c>
      <c r="AM10">
        <v>19</v>
      </c>
      <c r="AN10">
        <v>12.95</v>
      </c>
      <c r="AO10">
        <v>9.7799999999999994</v>
      </c>
      <c r="AP10" t="s">
        <v>56</v>
      </c>
      <c r="AQ10" t="s">
        <v>56</v>
      </c>
      <c r="AR10" t="s">
        <v>56</v>
      </c>
      <c r="AS10">
        <v>0</v>
      </c>
      <c r="AY10" t="s">
        <v>57</v>
      </c>
      <c r="AZ10">
        <v>0</v>
      </c>
      <c r="BA10">
        <f t="shared" si="0"/>
        <v>14646</v>
      </c>
      <c r="BB10">
        <f t="shared" si="1"/>
        <v>3354</v>
      </c>
      <c r="BC10" t="s">
        <v>55</v>
      </c>
    </row>
    <row r="11" spans="1:55" hidden="1" x14ac:dyDescent="0.25">
      <c r="A11" t="s">
        <v>69</v>
      </c>
      <c r="B11" t="s">
        <v>52</v>
      </c>
      <c r="C11" t="s">
        <v>53</v>
      </c>
      <c r="D11">
        <v>1000</v>
      </c>
      <c r="E11" t="s">
        <v>54</v>
      </c>
      <c r="F11" s="1">
        <v>43295</v>
      </c>
      <c r="G11" s="1">
        <v>43293</v>
      </c>
      <c r="H11" s="1">
        <v>43295</v>
      </c>
      <c r="I11">
        <v>0</v>
      </c>
      <c r="J11">
        <v>263</v>
      </c>
      <c r="K11">
        <v>263</v>
      </c>
      <c r="L11">
        <v>80835</v>
      </c>
      <c r="M11" t="b">
        <v>1</v>
      </c>
      <c r="O11" t="s">
        <v>55</v>
      </c>
      <c r="P11" s="1">
        <v>43295</v>
      </c>
      <c r="Q11" t="b">
        <v>0</v>
      </c>
      <c r="R11" t="b">
        <v>0</v>
      </c>
      <c r="S11" t="b">
        <v>0</v>
      </c>
      <c r="T11">
        <v>3</v>
      </c>
      <c r="U11">
        <v>2</v>
      </c>
      <c r="V11">
        <v>0</v>
      </c>
      <c r="W11">
        <v>8</v>
      </c>
      <c r="X11">
        <v>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1037</v>
      </c>
      <c r="AF11">
        <v>41</v>
      </c>
      <c r="AG11">
        <v>3980</v>
      </c>
      <c r="AH11">
        <v>1005</v>
      </c>
      <c r="AI11">
        <v>1</v>
      </c>
      <c r="AJ11">
        <v>9</v>
      </c>
      <c r="AK11">
        <v>9</v>
      </c>
      <c r="AL11">
        <v>8</v>
      </c>
      <c r="AM11">
        <v>18</v>
      </c>
      <c r="AN11">
        <v>12.89</v>
      </c>
      <c r="AO11">
        <v>9.9</v>
      </c>
      <c r="AP11" t="s">
        <v>56</v>
      </c>
      <c r="AQ11" t="s">
        <v>56</v>
      </c>
      <c r="AR11" t="s">
        <v>56</v>
      </c>
      <c r="AS11">
        <v>0</v>
      </c>
      <c r="AY11" t="s">
        <v>57</v>
      </c>
      <c r="AZ11">
        <v>0</v>
      </c>
      <c r="BA11">
        <f t="shared" si="0"/>
        <v>14397</v>
      </c>
      <c r="BB11">
        <f t="shared" si="1"/>
        <v>3603</v>
      </c>
      <c r="BC11" t="s">
        <v>55</v>
      </c>
    </row>
    <row r="12" spans="1:55" hidden="1" x14ac:dyDescent="0.25">
      <c r="A12" t="s">
        <v>70</v>
      </c>
      <c r="B12" t="s">
        <v>52</v>
      </c>
      <c r="C12" t="s">
        <v>53</v>
      </c>
      <c r="D12">
        <v>1000</v>
      </c>
      <c r="E12" t="s">
        <v>54</v>
      </c>
      <c r="F12" s="1">
        <v>43271</v>
      </c>
      <c r="G12" s="1">
        <v>43269</v>
      </c>
      <c r="H12" s="1">
        <v>43270</v>
      </c>
      <c r="I12">
        <v>0</v>
      </c>
      <c r="J12">
        <v>294</v>
      </c>
      <c r="K12">
        <v>294</v>
      </c>
      <c r="L12">
        <v>80572</v>
      </c>
      <c r="M12" t="b">
        <v>1</v>
      </c>
      <c r="N12" t="b">
        <v>1</v>
      </c>
      <c r="O12" t="s">
        <v>55</v>
      </c>
      <c r="P12" s="1">
        <v>43271</v>
      </c>
      <c r="Q12" t="b">
        <v>0</v>
      </c>
      <c r="R12" t="b">
        <v>0</v>
      </c>
      <c r="S12" t="b">
        <v>0</v>
      </c>
      <c r="T12">
        <v>2</v>
      </c>
      <c r="U12">
        <v>1</v>
      </c>
      <c r="V12">
        <v>0</v>
      </c>
      <c r="W12">
        <v>6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1000</v>
      </c>
      <c r="AF12">
        <v>28</v>
      </c>
      <c r="AG12">
        <v>3637</v>
      </c>
      <c r="AH12">
        <v>940</v>
      </c>
      <c r="AI12">
        <v>1</v>
      </c>
      <c r="AJ12">
        <v>12</v>
      </c>
      <c r="AK12">
        <v>9</v>
      </c>
      <c r="AL12">
        <v>8</v>
      </c>
      <c r="AM12">
        <v>19</v>
      </c>
      <c r="AN12">
        <v>12.86</v>
      </c>
      <c r="AO12">
        <v>9.65</v>
      </c>
      <c r="AP12" t="s">
        <v>56</v>
      </c>
      <c r="AQ12" t="s">
        <v>56</v>
      </c>
      <c r="AR12" t="s">
        <v>56</v>
      </c>
      <c r="AS12">
        <v>1</v>
      </c>
      <c r="AY12" t="s">
        <v>57</v>
      </c>
      <c r="AZ12">
        <v>0</v>
      </c>
      <c r="BA12">
        <f t="shared" si="0"/>
        <v>14134</v>
      </c>
      <c r="BB12">
        <f t="shared" si="1"/>
        <v>3866</v>
      </c>
      <c r="BC12" t="s">
        <v>55</v>
      </c>
    </row>
    <row r="13" spans="1:55" hidden="1" x14ac:dyDescent="0.25">
      <c r="A13" t="s">
        <v>71</v>
      </c>
      <c r="B13" t="s">
        <v>52</v>
      </c>
      <c r="C13" t="s">
        <v>53</v>
      </c>
      <c r="D13">
        <v>1000</v>
      </c>
      <c r="E13" t="s">
        <v>54</v>
      </c>
      <c r="F13" s="1">
        <v>43250</v>
      </c>
      <c r="G13" s="1">
        <v>43246</v>
      </c>
      <c r="H13" s="1">
        <v>43249</v>
      </c>
      <c r="I13">
        <v>0</v>
      </c>
      <c r="J13">
        <v>227</v>
      </c>
      <c r="K13">
        <v>227</v>
      </c>
      <c r="L13">
        <v>80278</v>
      </c>
      <c r="M13" t="b">
        <v>1</v>
      </c>
      <c r="N13" t="b">
        <v>1</v>
      </c>
      <c r="O13" t="s">
        <v>55</v>
      </c>
      <c r="P13" s="1">
        <v>43250</v>
      </c>
      <c r="Q13" t="b">
        <v>0</v>
      </c>
      <c r="R13" t="b">
        <v>0</v>
      </c>
      <c r="S13" t="b">
        <v>0</v>
      </c>
      <c r="T13">
        <v>4</v>
      </c>
      <c r="U13">
        <v>2</v>
      </c>
      <c r="V13">
        <v>0</v>
      </c>
      <c r="W13">
        <v>8</v>
      </c>
      <c r="X13">
        <v>1</v>
      </c>
      <c r="Y13">
        <v>1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1001</v>
      </c>
      <c r="AF13">
        <v>14</v>
      </c>
      <c r="AG13">
        <v>4017</v>
      </c>
      <c r="AH13">
        <v>976</v>
      </c>
      <c r="AI13">
        <v>2</v>
      </c>
      <c r="AJ13">
        <v>8</v>
      </c>
      <c r="AK13">
        <v>9</v>
      </c>
      <c r="AL13">
        <v>8</v>
      </c>
      <c r="AM13">
        <v>18</v>
      </c>
      <c r="AN13">
        <v>13.31</v>
      </c>
      <c r="AO13">
        <v>9.9700000000000006</v>
      </c>
      <c r="AP13" t="s">
        <v>56</v>
      </c>
      <c r="AQ13" t="s">
        <v>56</v>
      </c>
      <c r="AR13" t="s">
        <v>56</v>
      </c>
      <c r="AS13">
        <v>0</v>
      </c>
      <c r="AY13" t="s">
        <v>57</v>
      </c>
      <c r="AZ13">
        <v>0</v>
      </c>
      <c r="BA13">
        <f t="shared" si="0"/>
        <v>13840</v>
      </c>
      <c r="BB13">
        <f t="shared" si="1"/>
        <v>4160</v>
      </c>
      <c r="BC13" t="s">
        <v>55</v>
      </c>
    </row>
    <row r="14" spans="1:55" hidden="1" x14ac:dyDescent="0.25">
      <c r="A14" t="s">
        <v>72</v>
      </c>
      <c r="B14" t="s">
        <v>52</v>
      </c>
      <c r="C14" t="s">
        <v>53</v>
      </c>
      <c r="D14">
        <v>1000</v>
      </c>
      <c r="E14" t="s">
        <v>54</v>
      </c>
      <c r="F14" s="1">
        <v>43235</v>
      </c>
      <c r="G14" s="1">
        <v>43232</v>
      </c>
      <c r="H14" s="1">
        <v>43234</v>
      </c>
      <c r="I14">
        <v>0</v>
      </c>
      <c r="J14">
        <v>265</v>
      </c>
      <c r="K14">
        <v>265</v>
      </c>
      <c r="L14">
        <v>80051</v>
      </c>
      <c r="M14" t="b">
        <v>1</v>
      </c>
      <c r="N14" t="b">
        <v>1</v>
      </c>
      <c r="O14" t="s">
        <v>55</v>
      </c>
      <c r="P14" s="1">
        <v>43235</v>
      </c>
      <c r="Q14" t="b">
        <v>0</v>
      </c>
      <c r="R14" t="b">
        <v>0</v>
      </c>
      <c r="S14" t="b">
        <v>0</v>
      </c>
      <c r="T14">
        <v>3</v>
      </c>
      <c r="U14">
        <v>2</v>
      </c>
      <c r="V14">
        <v>0</v>
      </c>
      <c r="W14">
        <v>7</v>
      </c>
      <c r="X14">
        <v>2</v>
      </c>
      <c r="Y14">
        <v>1</v>
      </c>
      <c r="Z14">
        <v>0</v>
      </c>
      <c r="AA14">
        <v>0</v>
      </c>
      <c r="AB14">
        <v>0</v>
      </c>
      <c r="AC14">
        <v>1</v>
      </c>
      <c r="AD14">
        <v>2</v>
      </c>
      <c r="AE14">
        <v>962</v>
      </c>
      <c r="AF14">
        <v>10</v>
      </c>
      <c r="AG14">
        <v>3391</v>
      </c>
      <c r="AH14">
        <v>953</v>
      </c>
      <c r="AI14">
        <v>2</v>
      </c>
      <c r="AJ14">
        <v>9</v>
      </c>
      <c r="AK14">
        <v>9</v>
      </c>
      <c r="AL14">
        <v>8</v>
      </c>
      <c r="AM14">
        <v>18</v>
      </c>
      <c r="AN14">
        <v>12.75</v>
      </c>
      <c r="AO14">
        <v>9.8800000000000008</v>
      </c>
      <c r="AP14" t="s">
        <v>56</v>
      </c>
      <c r="AQ14" t="s">
        <v>56</v>
      </c>
      <c r="AR14" t="s">
        <v>56</v>
      </c>
      <c r="AS14">
        <v>0</v>
      </c>
      <c r="AY14" t="s">
        <v>57</v>
      </c>
      <c r="AZ14">
        <v>0</v>
      </c>
      <c r="BA14">
        <f t="shared" si="0"/>
        <v>13613</v>
      </c>
      <c r="BB14">
        <f t="shared" si="1"/>
        <v>4387</v>
      </c>
      <c r="BC14" t="s">
        <v>55</v>
      </c>
    </row>
    <row r="15" spans="1:55" hidden="1" x14ac:dyDescent="0.25">
      <c r="A15" t="s">
        <v>73</v>
      </c>
      <c r="B15" t="s">
        <v>52</v>
      </c>
      <c r="C15" t="s">
        <v>53</v>
      </c>
      <c r="D15">
        <v>1000</v>
      </c>
      <c r="E15" t="s">
        <v>54</v>
      </c>
      <c r="F15" s="1">
        <v>43208</v>
      </c>
      <c r="G15" s="1">
        <v>43207</v>
      </c>
      <c r="H15" s="1">
        <v>43208</v>
      </c>
      <c r="I15">
        <v>0</v>
      </c>
      <c r="J15">
        <v>226</v>
      </c>
      <c r="K15">
        <v>226</v>
      </c>
      <c r="L15">
        <v>79786</v>
      </c>
      <c r="M15" t="b">
        <v>1</v>
      </c>
      <c r="N15" t="b">
        <v>1</v>
      </c>
      <c r="O15" t="s">
        <v>55</v>
      </c>
      <c r="P15" s="1">
        <v>43213</v>
      </c>
      <c r="Q15" t="b">
        <v>0</v>
      </c>
      <c r="R15" t="b">
        <v>0</v>
      </c>
      <c r="S15" t="b">
        <v>0</v>
      </c>
      <c r="T15">
        <v>3</v>
      </c>
      <c r="U15">
        <v>3</v>
      </c>
      <c r="V15">
        <v>0</v>
      </c>
      <c r="W15">
        <v>10</v>
      </c>
      <c r="X15">
        <v>1</v>
      </c>
      <c r="Y15">
        <v>2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1103</v>
      </c>
      <c r="AF15">
        <v>17</v>
      </c>
      <c r="AG15">
        <v>3755</v>
      </c>
      <c r="AH15">
        <v>1066</v>
      </c>
      <c r="AI15">
        <v>2</v>
      </c>
      <c r="AJ15">
        <v>8</v>
      </c>
      <c r="AK15">
        <v>9</v>
      </c>
      <c r="AL15">
        <v>8</v>
      </c>
      <c r="AM15">
        <v>19</v>
      </c>
      <c r="AN15">
        <v>13.11</v>
      </c>
      <c r="AO15">
        <v>9.8000000000000007</v>
      </c>
      <c r="AP15" t="s">
        <v>56</v>
      </c>
      <c r="AQ15" t="s">
        <v>56</v>
      </c>
      <c r="AR15" t="s">
        <v>56</v>
      </c>
      <c r="AS15">
        <v>4</v>
      </c>
      <c r="AY15" t="s">
        <v>57</v>
      </c>
      <c r="AZ15">
        <v>0</v>
      </c>
      <c r="BA15">
        <f t="shared" si="0"/>
        <v>13348</v>
      </c>
      <c r="BB15">
        <f t="shared" si="1"/>
        <v>4652</v>
      </c>
      <c r="BC15" t="s">
        <v>55</v>
      </c>
    </row>
    <row r="16" spans="1:55" hidden="1" x14ac:dyDescent="0.25">
      <c r="A16" t="s">
        <v>74</v>
      </c>
      <c r="B16" t="s">
        <v>52</v>
      </c>
      <c r="C16" t="s">
        <v>53</v>
      </c>
      <c r="D16">
        <v>1000</v>
      </c>
      <c r="E16" t="s">
        <v>54</v>
      </c>
      <c r="F16" s="1">
        <v>43187</v>
      </c>
      <c r="G16" s="1">
        <v>43186</v>
      </c>
      <c r="H16" s="1">
        <v>43187</v>
      </c>
      <c r="I16">
        <v>0</v>
      </c>
      <c r="J16">
        <v>291</v>
      </c>
      <c r="K16">
        <v>291</v>
      </c>
      <c r="L16">
        <v>79560</v>
      </c>
      <c r="M16" t="b">
        <v>1</v>
      </c>
      <c r="N16" t="b">
        <v>1</v>
      </c>
      <c r="O16" t="s">
        <v>55</v>
      </c>
      <c r="P16" s="1">
        <v>43188</v>
      </c>
      <c r="Q16" t="b">
        <v>0</v>
      </c>
      <c r="R16" t="b">
        <v>0</v>
      </c>
      <c r="S16" t="b">
        <v>0</v>
      </c>
      <c r="T16">
        <v>1</v>
      </c>
      <c r="U16">
        <v>1</v>
      </c>
      <c r="V16">
        <v>0</v>
      </c>
      <c r="W16">
        <v>8</v>
      </c>
      <c r="X16">
        <v>0</v>
      </c>
      <c r="Y16">
        <v>1</v>
      </c>
      <c r="Z16">
        <v>0</v>
      </c>
      <c r="AA16">
        <v>0</v>
      </c>
      <c r="AB16">
        <v>2</v>
      </c>
      <c r="AC16">
        <v>1</v>
      </c>
      <c r="AD16">
        <v>2</v>
      </c>
      <c r="AE16">
        <v>927</v>
      </c>
      <c r="AF16">
        <v>14</v>
      </c>
      <c r="AG16">
        <v>3393</v>
      </c>
      <c r="AH16">
        <v>922</v>
      </c>
      <c r="AI16">
        <v>1</v>
      </c>
      <c r="AJ16">
        <v>12</v>
      </c>
      <c r="AK16">
        <v>9</v>
      </c>
      <c r="AL16">
        <v>8</v>
      </c>
      <c r="AM16">
        <v>19</v>
      </c>
      <c r="AN16">
        <v>13.24</v>
      </c>
      <c r="AO16">
        <v>9.6199999999999992</v>
      </c>
      <c r="AP16" t="s">
        <v>56</v>
      </c>
      <c r="AQ16" t="s">
        <v>56</v>
      </c>
      <c r="AR16" t="s">
        <v>56</v>
      </c>
      <c r="AS16">
        <v>9</v>
      </c>
      <c r="AY16" t="s">
        <v>57</v>
      </c>
      <c r="AZ16">
        <v>0</v>
      </c>
      <c r="BA16">
        <f t="shared" si="0"/>
        <v>13122</v>
      </c>
      <c r="BB16">
        <f t="shared" si="1"/>
        <v>4878</v>
      </c>
      <c r="BC16" t="s">
        <v>55</v>
      </c>
    </row>
    <row r="17" spans="1:55" hidden="1" x14ac:dyDescent="0.25">
      <c r="A17" t="s">
        <v>75</v>
      </c>
      <c r="B17" t="s">
        <v>52</v>
      </c>
      <c r="C17" t="s">
        <v>53</v>
      </c>
      <c r="D17">
        <v>1000</v>
      </c>
      <c r="E17" t="s">
        <v>54</v>
      </c>
      <c r="F17" s="1">
        <v>43152</v>
      </c>
      <c r="G17" s="1">
        <v>43151</v>
      </c>
      <c r="H17" s="1">
        <v>43152</v>
      </c>
      <c r="I17">
        <v>0</v>
      </c>
      <c r="J17">
        <v>241</v>
      </c>
      <c r="K17">
        <v>241</v>
      </c>
      <c r="L17">
        <v>79269</v>
      </c>
      <c r="M17" t="b">
        <v>1</v>
      </c>
      <c r="N17" t="b">
        <v>1</v>
      </c>
      <c r="O17" t="s">
        <v>55</v>
      </c>
      <c r="P17" s="1">
        <v>43152</v>
      </c>
      <c r="Q17" t="b">
        <v>0</v>
      </c>
      <c r="R17" t="b">
        <v>0</v>
      </c>
      <c r="S17" t="b">
        <v>0</v>
      </c>
      <c r="T17">
        <v>3</v>
      </c>
      <c r="U17">
        <v>2</v>
      </c>
      <c r="V17">
        <v>0</v>
      </c>
      <c r="W17">
        <v>7</v>
      </c>
      <c r="X17">
        <v>1</v>
      </c>
      <c r="Y17">
        <v>1</v>
      </c>
      <c r="Z17">
        <v>0</v>
      </c>
      <c r="AA17">
        <v>0</v>
      </c>
      <c r="AB17">
        <v>2</v>
      </c>
      <c r="AC17">
        <v>1</v>
      </c>
      <c r="AD17">
        <v>7</v>
      </c>
      <c r="AE17">
        <v>1012</v>
      </c>
      <c r="AF17">
        <v>12</v>
      </c>
      <c r="AG17">
        <v>3717</v>
      </c>
      <c r="AH17">
        <v>998</v>
      </c>
      <c r="AI17">
        <v>2</v>
      </c>
      <c r="AJ17">
        <v>10</v>
      </c>
      <c r="AK17">
        <v>9</v>
      </c>
      <c r="AL17">
        <v>7</v>
      </c>
      <c r="AM17">
        <v>18</v>
      </c>
      <c r="AN17">
        <v>13.02</v>
      </c>
      <c r="AO17">
        <v>10.02</v>
      </c>
      <c r="AP17" t="s">
        <v>56</v>
      </c>
      <c r="AQ17" t="s">
        <v>56</v>
      </c>
      <c r="AR17" t="s">
        <v>56</v>
      </c>
      <c r="AS17">
        <v>0</v>
      </c>
      <c r="AY17" t="s">
        <v>57</v>
      </c>
      <c r="AZ17">
        <v>0</v>
      </c>
      <c r="BA17">
        <f t="shared" si="0"/>
        <v>12831</v>
      </c>
      <c r="BB17">
        <f t="shared" si="1"/>
        <v>5169</v>
      </c>
      <c r="BC17" t="s">
        <v>55</v>
      </c>
    </row>
    <row r="18" spans="1:55" hidden="1" x14ac:dyDescent="0.25">
      <c r="A18" t="s">
        <v>76</v>
      </c>
      <c r="B18" t="s">
        <v>52</v>
      </c>
      <c r="C18" t="s">
        <v>53</v>
      </c>
      <c r="D18">
        <v>1000</v>
      </c>
      <c r="E18" t="s">
        <v>54</v>
      </c>
      <c r="F18" s="1">
        <v>43131</v>
      </c>
      <c r="G18" s="1">
        <v>43129</v>
      </c>
      <c r="H18" s="1">
        <v>43130</v>
      </c>
      <c r="I18">
        <v>0</v>
      </c>
      <c r="J18">
        <v>281</v>
      </c>
      <c r="K18">
        <v>281</v>
      </c>
      <c r="L18">
        <v>79028</v>
      </c>
      <c r="M18" t="b">
        <v>1</v>
      </c>
      <c r="N18" t="b">
        <v>1</v>
      </c>
      <c r="O18" t="s">
        <v>55</v>
      </c>
      <c r="P18" s="1">
        <v>43131</v>
      </c>
      <c r="Q18" t="b">
        <v>0</v>
      </c>
      <c r="R18" t="b">
        <v>0</v>
      </c>
      <c r="S18" t="b">
        <v>0</v>
      </c>
      <c r="T18">
        <v>1</v>
      </c>
      <c r="U18">
        <v>0</v>
      </c>
      <c r="V18">
        <v>0</v>
      </c>
      <c r="W18">
        <v>7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2</v>
      </c>
      <c r="AE18">
        <v>980</v>
      </c>
      <c r="AF18">
        <v>11</v>
      </c>
      <c r="AG18">
        <v>3961</v>
      </c>
      <c r="AH18">
        <v>954</v>
      </c>
      <c r="AI18">
        <v>2</v>
      </c>
      <c r="AJ18">
        <v>25</v>
      </c>
      <c r="AK18">
        <v>8</v>
      </c>
      <c r="AL18">
        <v>7</v>
      </c>
      <c r="AM18">
        <v>18</v>
      </c>
      <c r="AN18">
        <v>13.18</v>
      </c>
      <c r="AO18">
        <v>9.9499999999999993</v>
      </c>
      <c r="AP18" t="s">
        <v>56</v>
      </c>
      <c r="AQ18" t="s">
        <v>56</v>
      </c>
      <c r="AR18" t="s">
        <v>56</v>
      </c>
      <c r="AS18">
        <v>0</v>
      </c>
      <c r="AY18" t="s">
        <v>57</v>
      </c>
      <c r="AZ18">
        <v>0</v>
      </c>
      <c r="BA18">
        <f t="shared" si="0"/>
        <v>12590</v>
      </c>
      <c r="BB18">
        <f t="shared" si="1"/>
        <v>5410</v>
      </c>
      <c r="BC18" t="s">
        <v>55</v>
      </c>
    </row>
    <row r="19" spans="1:55" hidden="1" x14ac:dyDescent="0.25">
      <c r="A19" t="s">
        <v>77</v>
      </c>
      <c r="B19" t="s">
        <v>52</v>
      </c>
      <c r="C19" t="s">
        <v>53</v>
      </c>
      <c r="D19">
        <v>1000</v>
      </c>
      <c r="E19" t="s">
        <v>54</v>
      </c>
      <c r="F19" s="1">
        <v>43122</v>
      </c>
      <c r="G19" s="1">
        <v>43120</v>
      </c>
      <c r="H19" s="1">
        <v>43122</v>
      </c>
      <c r="I19">
        <v>0</v>
      </c>
      <c r="J19">
        <v>143</v>
      </c>
      <c r="K19">
        <v>143</v>
      </c>
      <c r="L19">
        <v>78890</v>
      </c>
      <c r="M19" t="b">
        <v>0</v>
      </c>
      <c r="N19" t="b">
        <v>1</v>
      </c>
      <c r="O19" t="s">
        <v>55</v>
      </c>
      <c r="P19" s="1">
        <v>43125</v>
      </c>
      <c r="Q19" t="b">
        <v>0</v>
      </c>
      <c r="R19" t="b">
        <v>0</v>
      </c>
      <c r="S19" t="b">
        <v>0</v>
      </c>
      <c r="T19">
        <v>2</v>
      </c>
      <c r="U19">
        <v>1</v>
      </c>
      <c r="V19">
        <v>0</v>
      </c>
      <c r="W19">
        <v>5</v>
      </c>
      <c r="X19">
        <v>1</v>
      </c>
      <c r="Y19">
        <v>0</v>
      </c>
      <c r="Z19">
        <v>0</v>
      </c>
      <c r="AA19">
        <v>0</v>
      </c>
      <c r="AB19">
        <v>1</v>
      </c>
      <c r="AC19">
        <v>2</v>
      </c>
      <c r="AD19">
        <v>2</v>
      </c>
      <c r="AE19">
        <v>961</v>
      </c>
      <c r="AF19">
        <v>12</v>
      </c>
      <c r="AG19">
        <v>3367</v>
      </c>
      <c r="AH19">
        <v>983</v>
      </c>
      <c r="AI19">
        <v>3</v>
      </c>
      <c r="AJ19">
        <v>5</v>
      </c>
      <c r="AK19">
        <v>8</v>
      </c>
      <c r="AL19">
        <v>6</v>
      </c>
      <c r="AM19">
        <v>16</v>
      </c>
      <c r="AN19">
        <v>13.36</v>
      </c>
      <c r="AO19">
        <v>10.38</v>
      </c>
      <c r="AP19" t="s">
        <v>56</v>
      </c>
      <c r="AQ19" t="s">
        <v>56</v>
      </c>
      <c r="AR19" t="s">
        <v>56</v>
      </c>
      <c r="AS19">
        <v>0</v>
      </c>
      <c r="AY19" t="s">
        <v>57</v>
      </c>
      <c r="AZ19">
        <v>0</v>
      </c>
      <c r="BA19">
        <f t="shared" si="0"/>
        <v>12452</v>
      </c>
      <c r="BB19">
        <f t="shared" si="1"/>
        <v>5548</v>
      </c>
      <c r="BC19" t="s">
        <v>55</v>
      </c>
    </row>
    <row r="20" spans="1:55" hidden="1" x14ac:dyDescent="0.25">
      <c r="A20" t="s">
        <v>78</v>
      </c>
      <c r="B20" t="s">
        <v>52</v>
      </c>
      <c r="C20" t="s">
        <v>53</v>
      </c>
      <c r="D20">
        <v>1000</v>
      </c>
      <c r="E20" t="s">
        <v>54</v>
      </c>
      <c r="F20" s="1">
        <v>43111</v>
      </c>
      <c r="G20" s="1">
        <v>43109</v>
      </c>
      <c r="H20" s="1">
        <v>43111</v>
      </c>
      <c r="I20">
        <v>0</v>
      </c>
      <c r="J20">
        <v>232</v>
      </c>
      <c r="K20">
        <v>232</v>
      </c>
      <c r="L20">
        <v>78747</v>
      </c>
      <c r="M20" t="b">
        <v>1</v>
      </c>
      <c r="N20" t="b">
        <v>1</v>
      </c>
      <c r="O20" t="s">
        <v>55</v>
      </c>
      <c r="P20" s="1">
        <v>43111</v>
      </c>
      <c r="Q20" t="b">
        <v>0</v>
      </c>
      <c r="R20" t="b">
        <v>0</v>
      </c>
      <c r="S20" t="b">
        <v>0</v>
      </c>
      <c r="T20">
        <v>3</v>
      </c>
      <c r="U20">
        <v>2</v>
      </c>
      <c r="V20">
        <v>0</v>
      </c>
      <c r="W20">
        <v>9</v>
      </c>
      <c r="X20">
        <v>0</v>
      </c>
      <c r="Y20">
        <v>1</v>
      </c>
      <c r="Z20">
        <v>0</v>
      </c>
      <c r="AA20">
        <v>0</v>
      </c>
      <c r="AB20">
        <v>1</v>
      </c>
      <c r="AC20">
        <v>1</v>
      </c>
      <c r="AD20">
        <v>4</v>
      </c>
      <c r="AE20">
        <v>1013</v>
      </c>
      <c r="AF20">
        <v>15</v>
      </c>
      <c r="AG20">
        <v>3929</v>
      </c>
      <c r="AH20">
        <v>1001</v>
      </c>
      <c r="AI20">
        <v>3</v>
      </c>
      <c r="AJ20">
        <v>10</v>
      </c>
      <c r="AK20">
        <v>8</v>
      </c>
      <c r="AL20">
        <v>7</v>
      </c>
      <c r="AM20">
        <v>18</v>
      </c>
      <c r="AN20">
        <v>13.01</v>
      </c>
      <c r="AO20">
        <v>9.19</v>
      </c>
      <c r="AP20" t="s">
        <v>56</v>
      </c>
      <c r="AQ20" t="s">
        <v>56</v>
      </c>
      <c r="AR20" t="s">
        <v>56</v>
      </c>
      <c r="AS20">
        <v>1</v>
      </c>
      <c r="AY20" t="s">
        <v>57</v>
      </c>
      <c r="AZ20">
        <v>0</v>
      </c>
      <c r="BA20">
        <f t="shared" si="0"/>
        <v>12309</v>
      </c>
      <c r="BB20">
        <f t="shared" si="1"/>
        <v>5691</v>
      </c>
      <c r="BC20" t="s">
        <v>60</v>
      </c>
    </row>
    <row r="21" spans="1:55" hidden="1" x14ac:dyDescent="0.25">
      <c r="A21" t="s">
        <v>79</v>
      </c>
      <c r="B21" t="s">
        <v>52</v>
      </c>
      <c r="C21" t="s">
        <v>53</v>
      </c>
      <c r="D21">
        <v>1000</v>
      </c>
      <c r="E21" t="s">
        <v>54</v>
      </c>
      <c r="F21" s="1">
        <v>43087</v>
      </c>
      <c r="G21" s="1">
        <v>43085</v>
      </c>
      <c r="H21" s="1">
        <v>43087</v>
      </c>
      <c r="I21">
        <v>0</v>
      </c>
      <c r="J21">
        <v>266</v>
      </c>
      <c r="K21">
        <v>266</v>
      </c>
      <c r="L21">
        <v>78515</v>
      </c>
      <c r="M21" t="b">
        <v>1</v>
      </c>
      <c r="N21" t="b">
        <v>1</v>
      </c>
      <c r="O21" t="s">
        <v>55</v>
      </c>
      <c r="P21" s="1">
        <v>43087</v>
      </c>
      <c r="Q21" t="b">
        <v>0</v>
      </c>
      <c r="R21" t="b">
        <v>0</v>
      </c>
      <c r="S21" t="b">
        <v>0</v>
      </c>
      <c r="T21">
        <v>1</v>
      </c>
      <c r="U21">
        <v>1</v>
      </c>
      <c r="V21">
        <v>0</v>
      </c>
      <c r="W21">
        <v>6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920</v>
      </c>
      <c r="AF21">
        <v>18</v>
      </c>
      <c r="AG21">
        <v>3361</v>
      </c>
      <c r="AH21">
        <v>915</v>
      </c>
      <c r="AI21">
        <v>0</v>
      </c>
      <c r="AJ21">
        <v>11</v>
      </c>
      <c r="AK21">
        <v>9</v>
      </c>
      <c r="AL21">
        <v>7</v>
      </c>
      <c r="AM21">
        <v>18</v>
      </c>
      <c r="AN21">
        <v>13.31</v>
      </c>
      <c r="AO21">
        <v>9.99</v>
      </c>
      <c r="AP21" t="s">
        <v>56</v>
      </c>
      <c r="AQ21" t="s">
        <v>56</v>
      </c>
      <c r="AR21" t="s">
        <v>56</v>
      </c>
      <c r="AS21">
        <v>4</v>
      </c>
      <c r="AY21" t="s">
        <v>57</v>
      </c>
      <c r="AZ21">
        <v>0</v>
      </c>
      <c r="BA21">
        <f t="shared" si="0"/>
        <v>12077</v>
      </c>
      <c r="BB21">
        <f t="shared" si="1"/>
        <v>5923</v>
      </c>
      <c r="BC21" t="s">
        <v>55</v>
      </c>
    </row>
    <row r="22" spans="1:55" hidden="1" x14ac:dyDescent="0.25">
      <c r="A22" t="s">
        <v>80</v>
      </c>
      <c r="B22" t="s">
        <v>52</v>
      </c>
      <c r="C22" t="s">
        <v>53</v>
      </c>
      <c r="D22">
        <v>1000</v>
      </c>
      <c r="E22" t="s">
        <v>54</v>
      </c>
      <c r="F22" s="1">
        <v>43067</v>
      </c>
      <c r="G22" s="1">
        <v>43064</v>
      </c>
      <c r="H22" s="1">
        <v>43066</v>
      </c>
      <c r="I22">
        <v>0</v>
      </c>
      <c r="J22">
        <v>238</v>
      </c>
      <c r="K22">
        <v>238</v>
      </c>
      <c r="L22">
        <v>78249</v>
      </c>
      <c r="M22" t="b">
        <v>1</v>
      </c>
      <c r="N22" t="b">
        <v>1</v>
      </c>
      <c r="O22" t="s">
        <v>55</v>
      </c>
      <c r="P22" s="1">
        <v>43067</v>
      </c>
      <c r="Q22" t="b">
        <v>0</v>
      </c>
      <c r="R22" t="b">
        <v>0</v>
      </c>
      <c r="S22" t="b">
        <v>0</v>
      </c>
      <c r="T22">
        <v>1</v>
      </c>
      <c r="U22">
        <v>3</v>
      </c>
      <c r="V22">
        <v>0</v>
      </c>
      <c r="W22">
        <v>6</v>
      </c>
      <c r="X22">
        <v>1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966</v>
      </c>
      <c r="AF22">
        <v>24</v>
      </c>
      <c r="AG22">
        <v>3525</v>
      </c>
      <c r="AH22">
        <v>958</v>
      </c>
      <c r="AI22">
        <v>0</v>
      </c>
      <c r="AJ22">
        <v>8</v>
      </c>
      <c r="AK22">
        <v>8</v>
      </c>
      <c r="AL22">
        <v>7</v>
      </c>
      <c r="AM22">
        <v>18</v>
      </c>
      <c r="AN22">
        <v>13.25</v>
      </c>
      <c r="AO22">
        <v>10.039999999999999</v>
      </c>
      <c r="AP22" t="s">
        <v>56</v>
      </c>
      <c r="AQ22" t="s">
        <v>56</v>
      </c>
      <c r="AR22" t="s">
        <v>56</v>
      </c>
      <c r="AS22">
        <v>0</v>
      </c>
      <c r="AY22" t="s">
        <v>57</v>
      </c>
      <c r="AZ22">
        <v>0</v>
      </c>
      <c r="BA22">
        <f t="shared" si="0"/>
        <v>11811</v>
      </c>
      <c r="BB22">
        <f t="shared" si="1"/>
        <v>6189</v>
      </c>
      <c r="BC22" t="s">
        <v>55</v>
      </c>
    </row>
    <row r="23" spans="1:55" hidden="1" x14ac:dyDescent="0.25">
      <c r="A23" t="s">
        <v>81</v>
      </c>
      <c r="B23" t="s">
        <v>52</v>
      </c>
      <c r="C23" t="s">
        <v>53</v>
      </c>
      <c r="D23">
        <v>1000</v>
      </c>
      <c r="E23" t="s">
        <v>54</v>
      </c>
      <c r="F23" s="1">
        <v>43047</v>
      </c>
      <c r="G23" s="1">
        <v>43044</v>
      </c>
      <c r="H23" s="1">
        <v>43046</v>
      </c>
      <c r="I23">
        <v>0</v>
      </c>
      <c r="J23">
        <v>2</v>
      </c>
      <c r="K23">
        <v>2</v>
      </c>
      <c r="L23">
        <v>78013</v>
      </c>
      <c r="M23" t="b">
        <v>0</v>
      </c>
      <c r="N23" t="b">
        <v>0</v>
      </c>
      <c r="O23" t="s">
        <v>55</v>
      </c>
      <c r="P23" s="1">
        <v>43047</v>
      </c>
      <c r="Q23" t="b">
        <v>0</v>
      </c>
      <c r="R23" t="b">
        <v>0</v>
      </c>
      <c r="S23" t="b">
        <v>0</v>
      </c>
      <c r="T23">
        <v>2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1033</v>
      </c>
      <c r="AF23">
        <v>20</v>
      </c>
      <c r="AG23">
        <v>3571</v>
      </c>
      <c r="AH23">
        <v>1007</v>
      </c>
      <c r="AI23">
        <v>0</v>
      </c>
      <c r="AJ23">
        <v>0</v>
      </c>
      <c r="AK23">
        <v>7</v>
      </c>
      <c r="AL23">
        <v>6</v>
      </c>
      <c r="AM23">
        <v>15</v>
      </c>
      <c r="AN23">
        <v>14.35</v>
      </c>
      <c r="AO23">
        <v>10.68</v>
      </c>
      <c r="AP23" t="s">
        <v>56</v>
      </c>
      <c r="AQ23" t="s">
        <v>56</v>
      </c>
      <c r="AR23" t="s">
        <v>56</v>
      </c>
      <c r="AS23">
        <v>1</v>
      </c>
      <c r="AY23" t="s">
        <v>57</v>
      </c>
      <c r="AZ23">
        <v>0</v>
      </c>
      <c r="BA23">
        <f t="shared" si="0"/>
        <v>11575</v>
      </c>
      <c r="BB23">
        <f t="shared" si="1"/>
        <v>6425</v>
      </c>
      <c r="BC23" t="s">
        <v>55</v>
      </c>
    </row>
    <row r="24" spans="1:55" hidden="1" x14ac:dyDescent="0.25">
      <c r="A24" t="s">
        <v>82</v>
      </c>
      <c r="B24" t="s">
        <v>52</v>
      </c>
      <c r="C24" t="s">
        <v>53</v>
      </c>
      <c r="D24">
        <v>1000</v>
      </c>
      <c r="E24" t="s">
        <v>54</v>
      </c>
      <c r="F24" s="1">
        <v>43043</v>
      </c>
      <c r="G24" s="1">
        <v>43041</v>
      </c>
      <c r="H24" s="1">
        <v>43042</v>
      </c>
      <c r="I24">
        <v>0</v>
      </c>
      <c r="J24">
        <v>270</v>
      </c>
      <c r="K24">
        <v>270</v>
      </c>
      <c r="L24">
        <v>78011</v>
      </c>
      <c r="M24" t="b">
        <v>1</v>
      </c>
      <c r="N24" t="b">
        <v>1</v>
      </c>
      <c r="O24" t="s">
        <v>34</v>
      </c>
      <c r="P24" s="1">
        <v>43043</v>
      </c>
      <c r="Q24" t="b">
        <v>0</v>
      </c>
      <c r="R24" t="b">
        <v>0</v>
      </c>
      <c r="S24" t="b">
        <v>0</v>
      </c>
      <c r="T24">
        <v>1</v>
      </c>
      <c r="U24">
        <v>1</v>
      </c>
      <c r="V24">
        <v>0</v>
      </c>
      <c r="W24">
        <v>7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1203</v>
      </c>
      <c r="AF24">
        <v>14</v>
      </c>
      <c r="AG24">
        <v>3540</v>
      </c>
      <c r="AH24">
        <v>1076</v>
      </c>
      <c r="AI24">
        <v>0</v>
      </c>
      <c r="AJ24">
        <v>11</v>
      </c>
      <c r="AK24">
        <v>7</v>
      </c>
      <c r="AL24">
        <v>7</v>
      </c>
      <c r="AM24">
        <v>18</v>
      </c>
      <c r="AN24">
        <v>17.579999999999998</v>
      </c>
      <c r="AO24">
        <v>7.99</v>
      </c>
      <c r="AP24" t="s">
        <v>56</v>
      </c>
      <c r="AQ24" t="s">
        <v>56</v>
      </c>
      <c r="AR24" t="s">
        <v>56</v>
      </c>
      <c r="AS24">
        <v>0</v>
      </c>
      <c r="AY24" t="s">
        <v>57</v>
      </c>
      <c r="AZ24">
        <v>0</v>
      </c>
      <c r="BA24">
        <f t="shared" si="0"/>
        <v>11573</v>
      </c>
      <c r="BB24">
        <f t="shared" si="1"/>
        <v>6427</v>
      </c>
      <c r="BC24" t="s">
        <v>55</v>
      </c>
    </row>
    <row r="25" spans="1:55" hidden="1" x14ac:dyDescent="0.25">
      <c r="A25" t="s">
        <v>83</v>
      </c>
      <c r="B25" t="s">
        <v>52</v>
      </c>
      <c r="C25" t="s">
        <v>53</v>
      </c>
      <c r="D25">
        <v>1000</v>
      </c>
      <c r="E25" t="s">
        <v>54</v>
      </c>
      <c r="F25" s="1">
        <v>43024</v>
      </c>
      <c r="G25" s="1">
        <v>43021</v>
      </c>
      <c r="H25" s="1">
        <v>43024</v>
      </c>
      <c r="I25">
        <v>0</v>
      </c>
      <c r="J25">
        <v>249</v>
      </c>
      <c r="K25">
        <v>249</v>
      </c>
      <c r="L25">
        <v>77741</v>
      </c>
      <c r="M25" t="b">
        <v>1</v>
      </c>
      <c r="N25" t="b">
        <v>1</v>
      </c>
      <c r="O25" t="s">
        <v>55</v>
      </c>
      <c r="P25" s="1">
        <v>43024</v>
      </c>
      <c r="Q25" t="b">
        <v>0</v>
      </c>
      <c r="R25" t="b">
        <v>0</v>
      </c>
      <c r="S25" t="b">
        <v>0</v>
      </c>
      <c r="T25">
        <v>2</v>
      </c>
      <c r="U25">
        <v>1</v>
      </c>
      <c r="V25">
        <v>0</v>
      </c>
      <c r="W25">
        <v>8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1060</v>
      </c>
      <c r="AF25">
        <v>17</v>
      </c>
      <c r="AG25">
        <v>4089</v>
      </c>
      <c r="AH25">
        <v>1049</v>
      </c>
      <c r="AI25">
        <v>0</v>
      </c>
      <c r="AJ25">
        <v>9</v>
      </c>
      <c r="AK25">
        <v>9</v>
      </c>
      <c r="AL25">
        <v>8</v>
      </c>
      <c r="AM25">
        <v>19</v>
      </c>
      <c r="AN25">
        <v>12.51</v>
      </c>
      <c r="AO25">
        <v>9.82</v>
      </c>
      <c r="AP25" t="s">
        <v>56</v>
      </c>
      <c r="AQ25" t="s">
        <v>56</v>
      </c>
      <c r="AR25" t="s">
        <v>56</v>
      </c>
      <c r="AS25">
        <v>0</v>
      </c>
      <c r="AY25" t="s">
        <v>57</v>
      </c>
      <c r="AZ25">
        <v>0</v>
      </c>
      <c r="BA25">
        <f t="shared" si="0"/>
        <v>11303</v>
      </c>
      <c r="BB25">
        <f t="shared" si="1"/>
        <v>6697</v>
      </c>
      <c r="BC25" t="s">
        <v>55</v>
      </c>
    </row>
    <row r="26" spans="1:55" hidden="1" x14ac:dyDescent="0.25">
      <c r="A26" t="s">
        <v>84</v>
      </c>
      <c r="B26" t="s">
        <v>52</v>
      </c>
      <c r="C26" t="s">
        <v>53</v>
      </c>
      <c r="D26">
        <v>1000</v>
      </c>
      <c r="E26" t="s">
        <v>54</v>
      </c>
      <c r="F26" s="1">
        <v>43001</v>
      </c>
      <c r="G26" s="1">
        <v>43000</v>
      </c>
      <c r="H26" s="1">
        <v>43001</v>
      </c>
      <c r="I26">
        <v>0</v>
      </c>
      <c r="J26">
        <v>350</v>
      </c>
      <c r="K26">
        <v>350</v>
      </c>
      <c r="L26">
        <v>77492</v>
      </c>
      <c r="M26" t="b">
        <v>1</v>
      </c>
      <c r="N26" t="b">
        <v>1</v>
      </c>
      <c r="O26" t="s">
        <v>55</v>
      </c>
      <c r="P26" s="1">
        <v>43001</v>
      </c>
      <c r="Q26" t="b">
        <v>0</v>
      </c>
      <c r="R26" t="b">
        <v>0</v>
      </c>
      <c r="S26" t="b">
        <v>0</v>
      </c>
      <c r="T26">
        <v>1</v>
      </c>
      <c r="U26">
        <v>2</v>
      </c>
      <c r="V26">
        <v>0</v>
      </c>
      <c r="W26">
        <v>11</v>
      </c>
      <c r="X26">
        <v>0</v>
      </c>
      <c r="Y26">
        <v>2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957</v>
      </c>
      <c r="AF26">
        <v>33</v>
      </c>
      <c r="AG26">
        <v>3735</v>
      </c>
      <c r="AH26">
        <v>972</v>
      </c>
      <c r="AI26">
        <v>0</v>
      </c>
      <c r="AJ26">
        <v>11</v>
      </c>
      <c r="AK26">
        <v>9</v>
      </c>
      <c r="AL26">
        <v>8</v>
      </c>
      <c r="AM26">
        <v>19</v>
      </c>
      <c r="AN26">
        <v>13.11</v>
      </c>
      <c r="AO26">
        <v>9.7100000000000009</v>
      </c>
      <c r="AP26" t="s">
        <v>56</v>
      </c>
      <c r="AQ26" t="s">
        <v>56</v>
      </c>
      <c r="AR26" t="s">
        <v>56</v>
      </c>
      <c r="AS26">
        <v>1</v>
      </c>
      <c r="AY26" t="s">
        <v>57</v>
      </c>
      <c r="AZ26">
        <v>0</v>
      </c>
      <c r="BA26">
        <f t="shared" si="0"/>
        <v>11054</v>
      </c>
      <c r="BB26">
        <f t="shared" si="1"/>
        <v>6946</v>
      </c>
      <c r="BC26" t="s">
        <v>55</v>
      </c>
    </row>
    <row r="27" spans="1:55" hidden="1" x14ac:dyDescent="0.25">
      <c r="A27" t="s">
        <v>85</v>
      </c>
      <c r="B27" t="s">
        <v>52</v>
      </c>
      <c r="C27" t="s">
        <v>53</v>
      </c>
      <c r="D27">
        <v>1000</v>
      </c>
      <c r="E27" t="s">
        <v>54</v>
      </c>
      <c r="F27" s="1">
        <v>42959</v>
      </c>
      <c r="G27" s="1">
        <v>42957</v>
      </c>
      <c r="H27" s="1">
        <v>42958</v>
      </c>
      <c r="J27">
        <v>259</v>
      </c>
      <c r="K27">
        <v>259</v>
      </c>
      <c r="L27">
        <v>77142</v>
      </c>
      <c r="M27" t="b">
        <v>1</v>
      </c>
      <c r="N27" t="b">
        <v>1</v>
      </c>
      <c r="O27" t="s">
        <v>55</v>
      </c>
      <c r="P27" s="1">
        <v>42959</v>
      </c>
      <c r="Q27" t="b">
        <v>0</v>
      </c>
      <c r="R27" t="b">
        <v>0</v>
      </c>
      <c r="S27" t="b">
        <v>0</v>
      </c>
      <c r="T27">
        <v>5</v>
      </c>
      <c r="U27">
        <v>2</v>
      </c>
      <c r="V27">
        <v>0</v>
      </c>
      <c r="W27">
        <v>8</v>
      </c>
      <c r="X27">
        <v>1</v>
      </c>
      <c r="Y27">
        <v>1</v>
      </c>
      <c r="Z27">
        <v>0</v>
      </c>
      <c r="AA27">
        <v>0</v>
      </c>
      <c r="AB27">
        <v>5</v>
      </c>
      <c r="AC27">
        <v>0</v>
      </c>
      <c r="AD27">
        <v>1</v>
      </c>
      <c r="AE27">
        <v>983</v>
      </c>
      <c r="AF27">
        <v>12</v>
      </c>
      <c r="AG27">
        <v>3733</v>
      </c>
      <c r="AH27">
        <v>961</v>
      </c>
      <c r="AI27">
        <v>0</v>
      </c>
      <c r="AJ27">
        <v>9</v>
      </c>
      <c r="AK27">
        <v>9</v>
      </c>
      <c r="AL27">
        <v>7</v>
      </c>
      <c r="AM27">
        <v>18</v>
      </c>
      <c r="AN27">
        <v>14.19</v>
      </c>
      <c r="AO27">
        <v>9.85</v>
      </c>
      <c r="AP27" t="s">
        <v>56</v>
      </c>
      <c r="AQ27" t="s">
        <v>56</v>
      </c>
      <c r="AR27" t="s">
        <v>56</v>
      </c>
      <c r="AS27">
        <v>0</v>
      </c>
      <c r="AY27" t="s">
        <v>57</v>
      </c>
      <c r="AZ27">
        <v>0</v>
      </c>
      <c r="BA27">
        <f t="shared" si="0"/>
        <v>10704</v>
      </c>
      <c r="BB27">
        <f t="shared" si="1"/>
        <v>7296</v>
      </c>
      <c r="BC27" t="s">
        <v>55</v>
      </c>
    </row>
    <row r="28" spans="1:55" hidden="1" x14ac:dyDescent="0.25">
      <c r="A28" t="s">
        <v>86</v>
      </c>
      <c r="B28" t="s">
        <v>52</v>
      </c>
      <c r="C28" t="s">
        <v>53</v>
      </c>
      <c r="D28">
        <v>1000</v>
      </c>
      <c r="E28" t="s">
        <v>54</v>
      </c>
      <c r="F28" s="1">
        <v>42937</v>
      </c>
      <c r="G28" s="1">
        <v>42935</v>
      </c>
      <c r="H28" s="1">
        <v>42936</v>
      </c>
      <c r="J28">
        <v>270</v>
      </c>
      <c r="K28">
        <v>270</v>
      </c>
      <c r="L28">
        <v>76883</v>
      </c>
      <c r="M28" t="b">
        <v>1</v>
      </c>
      <c r="N28" t="b">
        <v>1</v>
      </c>
      <c r="O28" t="s">
        <v>55</v>
      </c>
      <c r="P28" s="1">
        <v>42937</v>
      </c>
      <c r="Q28" t="b">
        <v>0</v>
      </c>
      <c r="R28" t="b">
        <v>0</v>
      </c>
      <c r="S28" t="b">
        <v>0</v>
      </c>
      <c r="T28">
        <v>2</v>
      </c>
      <c r="U28">
        <v>1</v>
      </c>
      <c r="V28">
        <v>0</v>
      </c>
      <c r="W28">
        <v>7</v>
      </c>
      <c r="X28">
        <v>0</v>
      </c>
      <c r="Y28">
        <v>1</v>
      </c>
      <c r="Z28">
        <v>1</v>
      </c>
      <c r="AA28">
        <v>0</v>
      </c>
      <c r="AB28">
        <v>8</v>
      </c>
      <c r="AC28">
        <v>0</v>
      </c>
      <c r="AD28">
        <v>2</v>
      </c>
      <c r="AE28">
        <v>981</v>
      </c>
      <c r="AF28">
        <v>12</v>
      </c>
      <c r="AG28">
        <v>3783</v>
      </c>
      <c r="AH28">
        <v>975</v>
      </c>
      <c r="AI28">
        <v>0</v>
      </c>
      <c r="AJ28">
        <v>9</v>
      </c>
      <c r="AK28">
        <v>9</v>
      </c>
      <c r="AL28">
        <v>7</v>
      </c>
      <c r="AM28">
        <v>18</v>
      </c>
      <c r="AN28">
        <v>13.78</v>
      </c>
      <c r="AO28">
        <v>9.94</v>
      </c>
      <c r="AP28" t="s">
        <v>56</v>
      </c>
      <c r="AQ28" t="s">
        <v>56</v>
      </c>
      <c r="AR28" t="s">
        <v>56</v>
      </c>
      <c r="AS28">
        <v>0</v>
      </c>
      <c r="AY28" t="s">
        <v>57</v>
      </c>
      <c r="AZ28">
        <v>0</v>
      </c>
      <c r="BA28">
        <f t="shared" si="0"/>
        <v>10445</v>
      </c>
      <c r="BB28">
        <f t="shared" si="1"/>
        <v>7555</v>
      </c>
      <c r="BC28" t="s">
        <v>55</v>
      </c>
    </row>
    <row r="29" spans="1:55" hidden="1" x14ac:dyDescent="0.25">
      <c r="A29" t="s">
        <v>87</v>
      </c>
      <c r="B29" t="s">
        <v>52</v>
      </c>
      <c r="C29" t="s">
        <v>53</v>
      </c>
      <c r="D29">
        <v>1000</v>
      </c>
      <c r="E29" t="s">
        <v>54</v>
      </c>
      <c r="F29" s="1">
        <v>42915</v>
      </c>
      <c r="G29" s="1">
        <v>42909</v>
      </c>
      <c r="H29" s="1">
        <v>42915</v>
      </c>
      <c r="J29">
        <v>241</v>
      </c>
      <c r="K29">
        <v>241</v>
      </c>
      <c r="L29">
        <v>76613</v>
      </c>
      <c r="M29" t="b">
        <v>1</v>
      </c>
      <c r="N29" t="b">
        <v>1</v>
      </c>
      <c r="O29" t="s">
        <v>55</v>
      </c>
      <c r="P29" s="1">
        <v>42915</v>
      </c>
      <c r="Q29" t="b">
        <v>0</v>
      </c>
      <c r="R29" t="b">
        <v>0</v>
      </c>
      <c r="S29" t="b">
        <v>0</v>
      </c>
      <c r="T29">
        <v>2</v>
      </c>
      <c r="U29">
        <v>2</v>
      </c>
      <c r="V29">
        <v>0</v>
      </c>
      <c r="W29">
        <v>6</v>
      </c>
      <c r="X29">
        <v>0</v>
      </c>
      <c r="Y29">
        <v>1</v>
      </c>
      <c r="Z29">
        <v>0</v>
      </c>
      <c r="AA29">
        <v>0</v>
      </c>
      <c r="AB29">
        <v>2</v>
      </c>
      <c r="AC29">
        <v>0</v>
      </c>
      <c r="AD29">
        <v>1</v>
      </c>
      <c r="AE29">
        <v>912</v>
      </c>
      <c r="AF29">
        <v>11</v>
      </c>
      <c r="AG29">
        <v>3410</v>
      </c>
      <c r="AH29">
        <v>930</v>
      </c>
      <c r="AI29">
        <v>0</v>
      </c>
      <c r="AJ29">
        <v>8</v>
      </c>
      <c r="AK29">
        <v>9</v>
      </c>
      <c r="AL29">
        <v>8</v>
      </c>
      <c r="AM29">
        <v>18</v>
      </c>
      <c r="AN29">
        <v>13.06</v>
      </c>
      <c r="AO29">
        <v>9.9499999999999993</v>
      </c>
      <c r="AP29" t="s">
        <v>56</v>
      </c>
      <c r="AQ29" t="s">
        <v>56</v>
      </c>
      <c r="AR29" t="s">
        <v>56</v>
      </c>
      <c r="AS29">
        <v>0</v>
      </c>
      <c r="AY29" t="s">
        <v>57</v>
      </c>
      <c r="AZ29">
        <v>0</v>
      </c>
      <c r="BA29">
        <f t="shared" si="0"/>
        <v>10175</v>
      </c>
      <c r="BB29">
        <f t="shared" si="1"/>
        <v>7825</v>
      </c>
      <c r="BC29" t="s">
        <v>55</v>
      </c>
    </row>
    <row r="30" spans="1:55" hidden="1" x14ac:dyDescent="0.25">
      <c r="A30" t="s">
        <v>88</v>
      </c>
      <c r="B30" t="s">
        <v>52</v>
      </c>
      <c r="C30" t="s">
        <v>53</v>
      </c>
      <c r="D30">
        <v>1000</v>
      </c>
      <c r="E30" t="s">
        <v>54</v>
      </c>
      <c r="F30" s="1">
        <v>42893</v>
      </c>
      <c r="G30" s="1">
        <v>42891</v>
      </c>
      <c r="H30" s="1">
        <v>42892</v>
      </c>
      <c r="J30">
        <v>256</v>
      </c>
      <c r="K30">
        <v>256</v>
      </c>
      <c r="L30">
        <v>76372</v>
      </c>
      <c r="M30" t="b">
        <v>1</v>
      </c>
      <c r="N30" t="b">
        <v>1</v>
      </c>
      <c r="O30" t="s">
        <v>55</v>
      </c>
      <c r="P30" s="1">
        <v>42893</v>
      </c>
      <c r="Q30" t="b">
        <v>0</v>
      </c>
      <c r="R30" t="b">
        <v>0</v>
      </c>
      <c r="S30" t="b">
        <v>0</v>
      </c>
      <c r="T30">
        <v>3</v>
      </c>
      <c r="U30">
        <v>1</v>
      </c>
      <c r="V30">
        <v>0</v>
      </c>
      <c r="W30">
        <v>8</v>
      </c>
      <c r="X30">
        <v>0</v>
      </c>
      <c r="Y30">
        <v>1</v>
      </c>
      <c r="Z30">
        <v>0</v>
      </c>
      <c r="AA30">
        <v>0</v>
      </c>
      <c r="AB30">
        <v>3</v>
      </c>
      <c r="AC30">
        <v>1</v>
      </c>
      <c r="AD30">
        <v>0</v>
      </c>
      <c r="AE30">
        <v>1082</v>
      </c>
      <c r="AF30">
        <v>15</v>
      </c>
      <c r="AG30">
        <v>3895</v>
      </c>
      <c r="AH30">
        <v>1043</v>
      </c>
      <c r="AI30">
        <v>0</v>
      </c>
      <c r="AJ30">
        <v>9</v>
      </c>
      <c r="AK30">
        <v>9</v>
      </c>
      <c r="AL30">
        <v>8</v>
      </c>
      <c r="AM30">
        <v>18</v>
      </c>
      <c r="AN30">
        <v>13.29</v>
      </c>
      <c r="AO30">
        <v>9.8800000000000008</v>
      </c>
      <c r="AP30" t="s">
        <v>56</v>
      </c>
      <c r="AQ30" t="s">
        <v>56</v>
      </c>
      <c r="AR30" t="s">
        <v>56</v>
      </c>
      <c r="AS30">
        <v>1</v>
      </c>
      <c r="AY30" t="s">
        <v>57</v>
      </c>
      <c r="AZ30">
        <v>0</v>
      </c>
      <c r="BA30">
        <f t="shared" si="0"/>
        <v>9934</v>
      </c>
      <c r="BB30">
        <f t="shared" si="1"/>
        <v>8066</v>
      </c>
      <c r="BC30" t="s">
        <v>55</v>
      </c>
    </row>
    <row r="31" spans="1:55" hidden="1" x14ac:dyDescent="0.25">
      <c r="A31" t="s">
        <v>89</v>
      </c>
      <c r="B31" t="s">
        <v>52</v>
      </c>
      <c r="C31" t="s">
        <v>53</v>
      </c>
      <c r="D31">
        <v>1000</v>
      </c>
      <c r="E31" t="s">
        <v>54</v>
      </c>
      <c r="F31" s="1">
        <v>42873</v>
      </c>
      <c r="G31" s="1">
        <v>42870</v>
      </c>
      <c r="H31" s="1">
        <v>42872</v>
      </c>
      <c r="J31">
        <v>234</v>
      </c>
      <c r="K31">
        <v>234</v>
      </c>
      <c r="L31">
        <v>76116</v>
      </c>
      <c r="M31" t="b">
        <v>1</v>
      </c>
      <c r="N31" t="b">
        <v>1</v>
      </c>
      <c r="O31" t="s">
        <v>55</v>
      </c>
      <c r="P31" s="1">
        <v>42873</v>
      </c>
      <c r="Q31" t="b">
        <v>0</v>
      </c>
      <c r="R31" t="b">
        <v>0</v>
      </c>
      <c r="S31" t="b">
        <v>0</v>
      </c>
      <c r="T31">
        <v>3</v>
      </c>
      <c r="U31">
        <v>1</v>
      </c>
      <c r="V31">
        <v>0</v>
      </c>
      <c r="W31">
        <v>8</v>
      </c>
      <c r="X31">
        <v>0</v>
      </c>
      <c r="Y31">
        <v>1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945</v>
      </c>
      <c r="AF31">
        <v>12</v>
      </c>
      <c r="AG31">
        <v>3804</v>
      </c>
      <c r="AH31">
        <v>942</v>
      </c>
      <c r="AI31">
        <v>0</v>
      </c>
      <c r="AJ31">
        <v>11</v>
      </c>
      <c r="AK31">
        <v>8</v>
      </c>
      <c r="AL31">
        <v>7</v>
      </c>
      <c r="AM31">
        <v>18</v>
      </c>
      <c r="AN31">
        <v>13.16</v>
      </c>
      <c r="AO31">
        <v>9.92</v>
      </c>
      <c r="AP31" t="s">
        <v>56</v>
      </c>
      <c r="AQ31" t="s">
        <v>56</v>
      </c>
      <c r="AR31" t="s">
        <v>56</v>
      </c>
      <c r="AS31">
        <v>1</v>
      </c>
      <c r="AY31" t="s">
        <v>57</v>
      </c>
      <c r="AZ31">
        <v>0</v>
      </c>
      <c r="BA31">
        <f t="shared" si="0"/>
        <v>9678</v>
      </c>
      <c r="BB31">
        <f t="shared" si="1"/>
        <v>8322</v>
      </c>
      <c r="BC31" t="s">
        <v>55</v>
      </c>
    </row>
    <row r="32" spans="1:55" hidden="1" x14ac:dyDescent="0.25">
      <c r="A32" t="s">
        <v>90</v>
      </c>
      <c r="B32" t="s">
        <v>52</v>
      </c>
      <c r="C32" t="s">
        <v>53</v>
      </c>
      <c r="D32">
        <v>1000</v>
      </c>
      <c r="E32" t="s">
        <v>54</v>
      </c>
      <c r="F32" s="1">
        <v>42850</v>
      </c>
      <c r="G32" s="1">
        <v>42848</v>
      </c>
      <c r="H32" s="1">
        <v>42850</v>
      </c>
      <c r="J32">
        <v>233</v>
      </c>
      <c r="K32">
        <v>233</v>
      </c>
      <c r="L32">
        <v>75882</v>
      </c>
      <c r="M32" t="b">
        <v>1</v>
      </c>
      <c r="N32" t="b">
        <v>1</v>
      </c>
      <c r="O32" t="s">
        <v>55</v>
      </c>
      <c r="P32" s="1">
        <v>42850</v>
      </c>
      <c r="Q32" t="b">
        <v>0</v>
      </c>
      <c r="R32" t="b">
        <v>0</v>
      </c>
      <c r="S32" t="b">
        <v>0</v>
      </c>
      <c r="T32">
        <v>1</v>
      </c>
      <c r="U32">
        <v>1</v>
      </c>
      <c r="V32">
        <v>0</v>
      </c>
      <c r="W32">
        <v>7</v>
      </c>
      <c r="X32">
        <v>0</v>
      </c>
      <c r="Y32">
        <v>0</v>
      </c>
      <c r="Z32">
        <v>0</v>
      </c>
      <c r="AA32">
        <v>0</v>
      </c>
      <c r="AB32">
        <v>3</v>
      </c>
      <c r="AC32">
        <v>0</v>
      </c>
      <c r="AD32">
        <v>0</v>
      </c>
      <c r="AE32">
        <v>1042</v>
      </c>
      <c r="AF32">
        <v>11</v>
      </c>
      <c r="AG32">
        <v>3979</v>
      </c>
      <c r="AH32">
        <v>1063</v>
      </c>
      <c r="AI32">
        <v>0</v>
      </c>
      <c r="AJ32">
        <v>9</v>
      </c>
      <c r="AK32">
        <v>9</v>
      </c>
      <c r="AL32">
        <v>7</v>
      </c>
      <c r="AM32">
        <v>18</v>
      </c>
      <c r="AN32">
        <v>13.23</v>
      </c>
      <c r="AO32">
        <v>9.98</v>
      </c>
      <c r="AP32" t="s">
        <v>56</v>
      </c>
      <c r="AQ32" t="s">
        <v>56</v>
      </c>
      <c r="AR32" t="s">
        <v>56</v>
      </c>
      <c r="AS32">
        <v>2</v>
      </c>
      <c r="AY32" t="s">
        <v>57</v>
      </c>
      <c r="AZ32">
        <v>0</v>
      </c>
      <c r="BA32">
        <f t="shared" si="0"/>
        <v>9444</v>
      </c>
      <c r="BB32">
        <f t="shared" si="1"/>
        <v>8556</v>
      </c>
      <c r="BC32" t="s">
        <v>55</v>
      </c>
    </row>
    <row r="33" spans="1:55" hidden="1" x14ac:dyDescent="0.25">
      <c r="A33" t="s">
        <v>91</v>
      </c>
      <c r="B33" t="s">
        <v>52</v>
      </c>
      <c r="C33" t="s">
        <v>53</v>
      </c>
      <c r="D33">
        <v>1000</v>
      </c>
      <c r="E33" t="s">
        <v>54</v>
      </c>
      <c r="F33" s="1">
        <v>42830</v>
      </c>
      <c r="G33" s="1">
        <v>42828</v>
      </c>
      <c r="H33" s="1">
        <v>42830</v>
      </c>
      <c r="J33">
        <v>224</v>
      </c>
      <c r="K33">
        <v>224</v>
      </c>
      <c r="L33">
        <v>75649</v>
      </c>
      <c r="M33" t="b">
        <v>1</v>
      </c>
      <c r="N33" t="b">
        <v>1</v>
      </c>
      <c r="O33" t="s">
        <v>34</v>
      </c>
      <c r="P33" s="1">
        <v>42830</v>
      </c>
      <c r="Q33" t="b">
        <v>0</v>
      </c>
      <c r="R33" t="b">
        <v>0</v>
      </c>
      <c r="S33" t="b">
        <v>0</v>
      </c>
      <c r="T33">
        <v>9</v>
      </c>
      <c r="U33">
        <v>4</v>
      </c>
      <c r="V33">
        <v>0</v>
      </c>
      <c r="W33">
        <v>16</v>
      </c>
      <c r="X33">
        <v>0</v>
      </c>
      <c r="Y33">
        <v>1</v>
      </c>
      <c r="Z33">
        <v>0</v>
      </c>
      <c r="AA33">
        <v>0</v>
      </c>
      <c r="AB33">
        <v>3</v>
      </c>
      <c r="AC33">
        <v>2</v>
      </c>
      <c r="AD33">
        <v>0</v>
      </c>
      <c r="AE33">
        <v>1122</v>
      </c>
      <c r="AF33">
        <v>4</v>
      </c>
      <c r="AG33">
        <v>4264</v>
      </c>
      <c r="AH33">
        <v>1022</v>
      </c>
      <c r="AI33">
        <v>1</v>
      </c>
      <c r="AJ33">
        <v>8</v>
      </c>
      <c r="AK33">
        <v>9</v>
      </c>
      <c r="AL33">
        <v>7</v>
      </c>
      <c r="AM33">
        <v>18</v>
      </c>
      <c r="AN33">
        <v>13.03</v>
      </c>
      <c r="AO33">
        <v>10.07</v>
      </c>
      <c r="AP33" t="s">
        <v>56</v>
      </c>
      <c r="AQ33" t="s">
        <v>56</v>
      </c>
      <c r="AR33" t="s">
        <v>56</v>
      </c>
      <c r="AS33">
        <v>13</v>
      </c>
      <c r="AY33" t="s">
        <v>57</v>
      </c>
      <c r="AZ33">
        <v>0</v>
      </c>
      <c r="BA33">
        <f t="shared" si="0"/>
        <v>9211</v>
      </c>
      <c r="BB33">
        <f t="shared" si="1"/>
        <v>8789</v>
      </c>
      <c r="BC33" t="s">
        <v>55</v>
      </c>
    </row>
    <row r="34" spans="1:55" hidden="1" x14ac:dyDescent="0.25">
      <c r="A34" t="s">
        <v>92</v>
      </c>
      <c r="B34" t="s">
        <v>52</v>
      </c>
      <c r="C34" t="s">
        <v>53</v>
      </c>
      <c r="D34">
        <v>1000</v>
      </c>
      <c r="E34" t="s">
        <v>54</v>
      </c>
      <c r="F34" s="1">
        <v>42803</v>
      </c>
      <c r="G34" s="1">
        <v>42802</v>
      </c>
      <c r="H34" s="1">
        <v>42803</v>
      </c>
      <c r="J34">
        <v>256</v>
      </c>
      <c r="K34">
        <v>256</v>
      </c>
      <c r="L34">
        <v>75425</v>
      </c>
      <c r="M34" t="b">
        <v>1</v>
      </c>
      <c r="N34" t="b">
        <v>1</v>
      </c>
      <c r="O34" t="s">
        <v>55</v>
      </c>
      <c r="P34" s="1">
        <v>42803</v>
      </c>
      <c r="Q34" t="b">
        <v>0</v>
      </c>
      <c r="R34" t="b">
        <v>0</v>
      </c>
      <c r="S34" t="b">
        <v>0</v>
      </c>
      <c r="T34">
        <v>3</v>
      </c>
      <c r="U34">
        <v>1</v>
      </c>
      <c r="V34">
        <v>0</v>
      </c>
      <c r="W34">
        <v>7</v>
      </c>
      <c r="X34">
        <v>0</v>
      </c>
      <c r="Y34">
        <v>1</v>
      </c>
      <c r="Z34">
        <v>0</v>
      </c>
      <c r="AA34">
        <v>0</v>
      </c>
      <c r="AB34">
        <v>2</v>
      </c>
      <c r="AC34">
        <v>1</v>
      </c>
      <c r="AD34">
        <v>0</v>
      </c>
      <c r="AE34">
        <v>1057</v>
      </c>
      <c r="AF34">
        <v>14</v>
      </c>
      <c r="AG34">
        <v>3696</v>
      </c>
      <c r="AH34">
        <v>1066</v>
      </c>
      <c r="AI34">
        <v>0</v>
      </c>
      <c r="AJ34">
        <v>8</v>
      </c>
      <c r="AK34">
        <v>10</v>
      </c>
      <c r="AL34">
        <v>8</v>
      </c>
      <c r="AM34">
        <v>19</v>
      </c>
      <c r="AN34">
        <v>13.75</v>
      </c>
      <c r="AO34">
        <v>9.84</v>
      </c>
      <c r="AP34" t="s">
        <v>56</v>
      </c>
      <c r="AQ34" t="s">
        <v>56</v>
      </c>
      <c r="AR34" t="s">
        <v>56</v>
      </c>
      <c r="AS34">
        <v>3</v>
      </c>
      <c r="AY34" t="s">
        <v>57</v>
      </c>
      <c r="AZ34">
        <v>0</v>
      </c>
      <c r="BA34">
        <f t="shared" ref="BA34:BA69" si="2">L34-$L$70</f>
        <v>8987</v>
      </c>
      <c r="BB34">
        <f t="shared" si="1"/>
        <v>9013</v>
      </c>
      <c r="BC34" t="s">
        <v>55</v>
      </c>
    </row>
    <row r="35" spans="1:55" hidden="1" x14ac:dyDescent="0.25">
      <c r="A35" t="s">
        <v>93</v>
      </c>
      <c r="B35" t="s">
        <v>52</v>
      </c>
      <c r="C35" t="s">
        <v>53</v>
      </c>
      <c r="D35">
        <v>1000</v>
      </c>
      <c r="E35" t="s">
        <v>54</v>
      </c>
      <c r="F35" s="1">
        <v>42780</v>
      </c>
      <c r="G35" s="1">
        <v>42779</v>
      </c>
      <c r="H35" s="1">
        <v>42780</v>
      </c>
      <c r="J35">
        <v>260</v>
      </c>
      <c r="K35">
        <v>260</v>
      </c>
      <c r="L35">
        <v>75169</v>
      </c>
      <c r="M35" t="b">
        <v>1</v>
      </c>
      <c r="N35" t="b">
        <v>1</v>
      </c>
      <c r="O35" t="s">
        <v>55</v>
      </c>
      <c r="P35" s="1">
        <v>42780</v>
      </c>
      <c r="Q35" t="b">
        <v>0</v>
      </c>
      <c r="R35" t="b">
        <v>0</v>
      </c>
      <c r="S35" t="b">
        <v>0</v>
      </c>
      <c r="T35">
        <v>3</v>
      </c>
      <c r="U35">
        <v>2</v>
      </c>
      <c r="V35">
        <v>0</v>
      </c>
      <c r="W35">
        <v>8</v>
      </c>
      <c r="X35">
        <v>0</v>
      </c>
      <c r="Y35">
        <v>1</v>
      </c>
      <c r="Z35">
        <v>0</v>
      </c>
      <c r="AA35">
        <v>0</v>
      </c>
      <c r="AB35">
        <v>5</v>
      </c>
      <c r="AC35">
        <v>1</v>
      </c>
      <c r="AD35">
        <v>0</v>
      </c>
      <c r="AE35">
        <v>1033</v>
      </c>
      <c r="AF35">
        <v>12</v>
      </c>
      <c r="AG35">
        <v>4241</v>
      </c>
      <c r="AH35">
        <v>1106</v>
      </c>
      <c r="AI35">
        <v>0</v>
      </c>
      <c r="AJ35">
        <v>9</v>
      </c>
      <c r="AK35">
        <v>10</v>
      </c>
      <c r="AL35">
        <v>8</v>
      </c>
      <c r="AM35">
        <v>18</v>
      </c>
      <c r="AN35">
        <v>13.67</v>
      </c>
      <c r="AO35">
        <v>9.91</v>
      </c>
      <c r="AP35" t="s">
        <v>56</v>
      </c>
      <c r="AQ35" t="s">
        <v>56</v>
      </c>
      <c r="AR35" t="s">
        <v>56</v>
      </c>
      <c r="AS35">
        <v>6</v>
      </c>
      <c r="AY35" t="s">
        <v>57</v>
      </c>
      <c r="AZ35">
        <v>0</v>
      </c>
      <c r="BA35">
        <f t="shared" si="2"/>
        <v>8731</v>
      </c>
      <c r="BB35">
        <f t="shared" si="1"/>
        <v>9269</v>
      </c>
      <c r="BC35" t="s">
        <v>55</v>
      </c>
    </row>
    <row r="36" spans="1:55" hidden="1" x14ac:dyDescent="0.25">
      <c r="A36" t="s">
        <v>94</v>
      </c>
      <c r="B36" t="s">
        <v>52</v>
      </c>
      <c r="C36" t="s">
        <v>53</v>
      </c>
      <c r="D36">
        <v>1000</v>
      </c>
      <c r="E36" t="s">
        <v>54</v>
      </c>
      <c r="F36" s="1">
        <v>42760</v>
      </c>
      <c r="G36" s="1">
        <v>42759</v>
      </c>
      <c r="H36" s="1">
        <v>42760</v>
      </c>
      <c r="J36">
        <v>246</v>
      </c>
      <c r="K36">
        <v>246</v>
      </c>
      <c r="L36">
        <v>74909</v>
      </c>
      <c r="M36" t="b">
        <v>1</v>
      </c>
      <c r="N36" t="b">
        <v>1</v>
      </c>
      <c r="O36" t="s">
        <v>55</v>
      </c>
      <c r="P36" s="1">
        <v>42760</v>
      </c>
      <c r="Q36" t="b">
        <v>0</v>
      </c>
      <c r="R36" t="b">
        <v>0</v>
      </c>
      <c r="S36" t="b">
        <v>0</v>
      </c>
      <c r="T36">
        <v>2</v>
      </c>
      <c r="U36">
        <v>2</v>
      </c>
      <c r="V36">
        <v>0</v>
      </c>
      <c r="W36">
        <v>8</v>
      </c>
      <c r="X36">
        <v>2</v>
      </c>
      <c r="Y36">
        <v>1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1036</v>
      </c>
      <c r="AF36">
        <v>12</v>
      </c>
      <c r="AG36">
        <v>3646</v>
      </c>
      <c r="AH36">
        <v>1056</v>
      </c>
      <c r="AI36">
        <v>0</v>
      </c>
      <c r="AJ36">
        <v>11</v>
      </c>
      <c r="AK36">
        <v>11</v>
      </c>
      <c r="AL36">
        <v>8</v>
      </c>
      <c r="AM36">
        <v>20</v>
      </c>
      <c r="AN36">
        <v>13.84</v>
      </c>
      <c r="AO36">
        <v>9.57</v>
      </c>
      <c r="AP36" t="s">
        <v>56</v>
      </c>
      <c r="AQ36" t="s">
        <v>56</v>
      </c>
      <c r="AR36" t="s">
        <v>56</v>
      </c>
      <c r="AS36">
        <v>0</v>
      </c>
      <c r="AY36" t="s">
        <v>57</v>
      </c>
      <c r="AZ36">
        <v>0</v>
      </c>
      <c r="BA36">
        <f t="shared" si="2"/>
        <v>8471</v>
      </c>
      <c r="BB36">
        <f t="shared" si="1"/>
        <v>9529</v>
      </c>
      <c r="BC36" t="s">
        <v>55</v>
      </c>
    </row>
    <row r="37" spans="1:55" hidden="1" x14ac:dyDescent="0.25">
      <c r="A37" t="s">
        <v>95</v>
      </c>
      <c r="B37" t="s">
        <v>52</v>
      </c>
      <c r="C37" t="s">
        <v>53</v>
      </c>
      <c r="D37">
        <v>1000</v>
      </c>
      <c r="E37" t="s">
        <v>54</v>
      </c>
      <c r="F37" s="1">
        <v>42735</v>
      </c>
      <c r="G37" s="1">
        <v>42733</v>
      </c>
      <c r="H37" s="1">
        <v>42735</v>
      </c>
      <c r="J37">
        <v>217</v>
      </c>
      <c r="K37">
        <v>217</v>
      </c>
      <c r="L37">
        <v>74663</v>
      </c>
      <c r="M37" t="b">
        <v>1</v>
      </c>
      <c r="N37" t="b">
        <v>1</v>
      </c>
      <c r="O37" t="s">
        <v>55</v>
      </c>
      <c r="P37" s="1">
        <v>42735</v>
      </c>
      <c r="Q37" t="b">
        <v>0</v>
      </c>
      <c r="R37" t="b">
        <v>0</v>
      </c>
      <c r="S37" t="b">
        <v>0</v>
      </c>
      <c r="T37">
        <v>3</v>
      </c>
      <c r="U37">
        <v>1</v>
      </c>
      <c r="V37">
        <v>0</v>
      </c>
      <c r="W37">
        <v>9</v>
      </c>
      <c r="X37">
        <v>1</v>
      </c>
      <c r="Y37">
        <v>2</v>
      </c>
      <c r="Z37">
        <v>0</v>
      </c>
      <c r="AA37">
        <v>0</v>
      </c>
      <c r="AB37">
        <v>5</v>
      </c>
      <c r="AC37">
        <v>1</v>
      </c>
      <c r="AD37">
        <v>0</v>
      </c>
      <c r="AE37">
        <v>1180</v>
      </c>
      <c r="AF37">
        <v>15</v>
      </c>
      <c r="AG37">
        <v>4151</v>
      </c>
      <c r="AH37">
        <v>1130</v>
      </c>
      <c r="AI37">
        <v>0</v>
      </c>
      <c r="AJ37">
        <v>7</v>
      </c>
      <c r="AK37">
        <v>10</v>
      </c>
      <c r="AL37">
        <v>8</v>
      </c>
      <c r="AM37">
        <v>19</v>
      </c>
      <c r="AN37">
        <v>14.29</v>
      </c>
      <c r="AO37">
        <v>9.73</v>
      </c>
      <c r="AP37" t="s">
        <v>56</v>
      </c>
      <c r="AQ37" t="s">
        <v>56</v>
      </c>
      <c r="AR37" t="s">
        <v>56</v>
      </c>
      <c r="AS37">
        <v>0</v>
      </c>
      <c r="AY37" t="s">
        <v>57</v>
      </c>
      <c r="AZ37">
        <v>0</v>
      </c>
      <c r="BA37">
        <f t="shared" si="2"/>
        <v>8225</v>
      </c>
      <c r="BB37">
        <f t="shared" si="1"/>
        <v>9775</v>
      </c>
    </row>
    <row r="38" spans="1:55" hidden="1" x14ac:dyDescent="0.25">
      <c r="A38" t="s">
        <v>96</v>
      </c>
      <c r="B38" t="s">
        <v>52</v>
      </c>
      <c r="C38" t="s">
        <v>53</v>
      </c>
      <c r="D38">
        <v>1000</v>
      </c>
      <c r="E38" t="s">
        <v>54</v>
      </c>
      <c r="F38" s="1">
        <v>42711</v>
      </c>
      <c r="G38" s="1">
        <v>42709</v>
      </c>
      <c r="H38" s="1">
        <v>42710</v>
      </c>
      <c r="J38">
        <v>206</v>
      </c>
      <c r="K38">
        <v>206</v>
      </c>
      <c r="L38">
        <v>74446</v>
      </c>
      <c r="M38" t="b">
        <v>1</v>
      </c>
      <c r="N38" t="b">
        <v>1</v>
      </c>
      <c r="O38" t="s">
        <v>55</v>
      </c>
      <c r="P38" s="1">
        <v>42711</v>
      </c>
      <c r="Q38" t="b">
        <v>0</v>
      </c>
      <c r="R38" t="b">
        <v>0</v>
      </c>
      <c r="S38" t="b">
        <v>0</v>
      </c>
      <c r="T38">
        <v>1</v>
      </c>
      <c r="U38">
        <v>0</v>
      </c>
      <c r="V38">
        <v>0</v>
      </c>
      <c r="W38">
        <v>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1044</v>
      </c>
      <c r="AF38">
        <v>11</v>
      </c>
      <c r="AG38">
        <v>3749</v>
      </c>
      <c r="AH38">
        <v>1029</v>
      </c>
      <c r="AI38">
        <v>0</v>
      </c>
      <c r="AJ38">
        <v>7</v>
      </c>
      <c r="AK38">
        <v>10</v>
      </c>
      <c r="AL38">
        <v>7</v>
      </c>
      <c r="AM38">
        <v>18</v>
      </c>
      <c r="AN38">
        <v>13.78</v>
      </c>
      <c r="AO38">
        <v>9.94</v>
      </c>
      <c r="AP38" t="s">
        <v>56</v>
      </c>
      <c r="AQ38" t="s">
        <v>56</v>
      </c>
      <c r="AR38" t="s">
        <v>56</v>
      </c>
      <c r="AS38">
        <v>2</v>
      </c>
      <c r="AY38" t="s">
        <v>57</v>
      </c>
      <c r="AZ38">
        <v>0</v>
      </c>
      <c r="BA38">
        <f t="shared" si="2"/>
        <v>8008</v>
      </c>
      <c r="BB38">
        <f t="shared" si="1"/>
        <v>9992</v>
      </c>
    </row>
    <row r="39" spans="1:55" hidden="1" x14ac:dyDescent="0.25">
      <c r="A39" t="s">
        <v>97</v>
      </c>
      <c r="B39" t="s">
        <v>52</v>
      </c>
      <c r="C39" t="s">
        <v>53</v>
      </c>
      <c r="D39">
        <v>1000</v>
      </c>
      <c r="E39" t="s">
        <v>54</v>
      </c>
      <c r="F39" s="1">
        <v>42691</v>
      </c>
      <c r="G39" s="1">
        <v>42688</v>
      </c>
      <c r="H39" s="1">
        <v>42690</v>
      </c>
      <c r="J39">
        <v>247</v>
      </c>
      <c r="K39">
        <v>247</v>
      </c>
      <c r="L39">
        <v>74240</v>
      </c>
      <c r="M39" t="b">
        <v>1</v>
      </c>
      <c r="N39" t="b">
        <v>1</v>
      </c>
      <c r="O39" t="s">
        <v>55</v>
      </c>
      <c r="P39" s="1">
        <v>42691</v>
      </c>
      <c r="Q39" t="b">
        <v>0</v>
      </c>
      <c r="R39" t="b">
        <v>0</v>
      </c>
      <c r="S39" t="b">
        <v>0</v>
      </c>
      <c r="T39">
        <v>3</v>
      </c>
      <c r="U39">
        <v>2</v>
      </c>
      <c r="V39">
        <v>0</v>
      </c>
      <c r="W39">
        <v>13</v>
      </c>
      <c r="X39">
        <v>0</v>
      </c>
      <c r="Y39">
        <v>2</v>
      </c>
      <c r="Z39">
        <v>0</v>
      </c>
      <c r="AA39">
        <v>0</v>
      </c>
      <c r="AB39">
        <v>4</v>
      </c>
      <c r="AC39">
        <v>1</v>
      </c>
      <c r="AD39">
        <v>1</v>
      </c>
      <c r="AE39">
        <v>990</v>
      </c>
      <c r="AF39">
        <v>13</v>
      </c>
      <c r="AG39">
        <v>3750</v>
      </c>
      <c r="AH39">
        <v>1018</v>
      </c>
      <c r="AI39">
        <v>0</v>
      </c>
      <c r="AJ39">
        <v>10</v>
      </c>
      <c r="AK39">
        <v>10</v>
      </c>
      <c r="AL39">
        <v>8</v>
      </c>
      <c r="AM39">
        <v>19</v>
      </c>
      <c r="AN39">
        <v>13.67</v>
      </c>
      <c r="AO39">
        <v>9.69</v>
      </c>
      <c r="AP39" t="s">
        <v>56</v>
      </c>
      <c r="AQ39" t="s">
        <v>56</v>
      </c>
      <c r="AR39" t="s">
        <v>56</v>
      </c>
      <c r="AS39">
        <v>1</v>
      </c>
      <c r="AY39" t="s">
        <v>57</v>
      </c>
      <c r="AZ39">
        <v>0</v>
      </c>
      <c r="BA39">
        <f t="shared" si="2"/>
        <v>7802</v>
      </c>
      <c r="BB39">
        <f t="shared" si="1"/>
        <v>10198</v>
      </c>
    </row>
    <row r="40" spans="1:55" hidden="1" x14ac:dyDescent="0.25">
      <c r="A40" t="s">
        <v>98</v>
      </c>
      <c r="B40" t="s">
        <v>52</v>
      </c>
      <c r="C40" t="s">
        <v>53</v>
      </c>
      <c r="D40">
        <v>1000</v>
      </c>
      <c r="E40" t="s">
        <v>54</v>
      </c>
      <c r="F40" s="1">
        <v>42667</v>
      </c>
      <c r="G40" s="1">
        <v>42665</v>
      </c>
      <c r="H40" s="1">
        <v>42667</v>
      </c>
      <c r="J40">
        <v>251</v>
      </c>
      <c r="K40">
        <v>251</v>
      </c>
      <c r="L40">
        <v>73993</v>
      </c>
      <c r="M40" t="b">
        <v>1</v>
      </c>
      <c r="N40" t="b">
        <v>1</v>
      </c>
      <c r="O40" t="s">
        <v>55</v>
      </c>
      <c r="P40" s="1">
        <v>42667</v>
      </c>
      <c r="Q40" t="b">
        <v>0</v>
      </c>
      <c r="R40" t="b">
        <v>0</v>
      </c>
      <c r="S40" t="b">
        <v>0</v>
      </c>
      <c r="T40">
        <v>4</v>
      </c>
      <c r="U40">
        <v>1</v>
      </c>
      <c r="V40">
        <v>0</v>
      </c>
      <c r="W40">
        <v>11</v>
      </c>
      <c r="X40">
        <v>1</v>
      </c>
      <c r="Y40">
        <v>2</v>
      </c>
      <c r="Z40">
        <v>1</v>
      </c>
      <c r="AA40">
        <v>0</v>
      </c>
      <c r="AB40">
        <v>4</v>
      </c>
      <c r="AC40">
        <v>0</v>
      </c>
      <c r="AD40">
        <v>1</v>
      </c>
      <c r="AE40">
        <v>1066</v>
      </c>
      <c r="AF40">
        <v>16</v>
      </c>
      <c r="AG40">
        <v>3919</v>
      </c>
      <c r="AH40">
        <v>1026</v>
      </c>
      <c r="AI40">
        <v>0</v>
      </c>
      <c r="AJ40">
        <v>10</v>
      </c>
      <c r="AK40">
        <v>10</v>
      </c>
      <c r="AL40">
        <v>8</v>
      </c>
      <c r="AM40">
        <v>18</v>
      </c>
      <c r="AN40">
        <v>13.61</v>
      </c>
      <c r="AO40">
        <v>7.56</v>
      </c>
      <c r="AP40" t="s">
        <v>56</v>
      </c>
      <c r="AQ40" t="s">
        <v>56</v>
      </c>
      <c r="AR40" t="s">
        <v>56</v>
      </c>
      <c r="AS40">
        <v>0</v>
      </c>
      <c r="AY40" t="s">
        <v>57</v>
      </c>
      <c r="AZ40">
        <v>0</v>
      </c>
      <c r="BA40">
        <f t="shared" si="2"/>
        <v>7555</v>
      </c>
      <c r="BB40">
        <f t="shared" si="1"/>
        <v>10445</v>
      </c>
    </row>
    <row r="41" spans="1:55" hidden="1" x14ac:dyDescent="0.25">
      <c r="A41" t="s">
        <v>99</v>
      </c>
      <c r="B41" t="s">
        <v>52</v>
      </c>
      <c r="C41" t="s">
        <v>53</v>
      </c>
      <c r="D41">
        <v>1000</v>
      </c>
      <c r="E41" t="s">
        <v>54</v>
      </c>
      <c r="F41" s="1">
        <v>42646</v>
      </c>
      <c r="G41" s="1">
        <v>42643</v>
      </c>
      <c r="H41" s="1">
        <v>42646</v>
      </c>
      <c r="J41">
        <v>219</v>
      </c>
      <c r="K41">
        <v>219</v>
      </c>
      <c r="L41">
        <v>73742</v>
      </c>
      <c r="M41" t="b">
        <v>1</v>
      </c>
      <c r="N41" t="b">
        <v>1</v>
      </c>
      <c r="O41" t="s">
        <v>55</v>
      </c>
      <c r="P41" s="1">
        <v>42649</v>
      </c>
      <c r="Q41" t="b">
        <v>0</v>
      </c>
      <c r="R41" t="b">
        <v>0</v>
      </c>
      <c r="S41" t="b">
        <v>0</v>
      </c>
      <c r="T41">
        <v>8</v>
      </c>
      <c r="U41">
        <v>2</v>
      </c>
      <c r="V41">
        <v>0</v>
      </c>
      <c r="W41">
        <v>14</v>
      </c>
      <c r="X41">
        <v>0</v>
      </c>
      <c r="Y41">
        <v>2</v>
      </c>
      <c r="Z41">
        <v>0</v>
      </c>
      <c r="AA41">
        <v>0</v>
      </c>
      <c r="AB41">
        <v>2</v>
      </c>
      <c r="AC41">
        <v>2</v>
      </c>
      <c r="AD41">
        <v>1</v>
      </c>
      <c r="AE41">
        <v>1000</v>
      </c>
      <c r="AF41">
        <v>13</v>
      </c>
      <c r="AG41">
        <v>3669</v>
      </c>
      <c r="AH41">
        <v>1049</v>
      </c>
      <c r="AI41">
        <v>0</v>
      </c>
      <c r="AJ41">
        <v>9</v>
      </c>
      <c r="AK41">
        <v>9</v>
      </c>
      <c r="AL41">
        <v>7</v>
      </c>
      <c r="AM41">
        <v>18</v>
      </c>
      <c r="AN41">
        <v>13.81</v>
      </c>
      <c r="AO41">
        <v>7.54</v>
      </c>
      <c r="AP41" t="s">
        <v>56</v>
      </c>
      <c r="AQ41" t="s">
        <v>56</v>
      </c>
      <c r="AR41" t="s">
        <v>56</v>
      </c>
      <c r="AS41">
        <v>0</v>
      </c>
      <c r="AY41" t="s">
        <v>57</v>
      </c>
      <c r="AZ41">
        <v>0</v>
      </c>
      <c r="BA41">
        <f t="shared" si="2"/>
        <v>7304</v>
      </c>
      <c r="BB41">
        <f t="shared" si="1"/>
        <v>10696</v>
      </c>
    </row>
    <row r="42" spans="1:55" hidden="1" x14ac:dyDescent="0.25">
      <c r="A42" t="s">
        <v>100</v>
      </c>
      <c r="B42" t="s">
        <v>52</v>
      </c>
      <c r="C42" t="s">
        <v>53</v>
      </c>
      <c r="D42">
        <v>1000</v>
      </c>
      <c r="E42" t="s">
        <v>54</v>
      </c>
      <c r="F42" s="1">
        <v>42626</v>
      </c>
      <c r="G42" s="1">
        <v>42623</v>
      </c>
      <c r="H42" s="1">
        <v>42626</v>
      </c>
      <c r="J42">
        <v>231</v>
      </c>
      <c r="K42">
        <v>231</v>
      </c>
      <c r="L42">
        <v>73523</v>
      </c>
      <c r="M42" t="b">
        <v>1</v>
      </c>
      <c r="N42" t="b">
        <v>1</v>
      </c>
      <c r="O42" t="s">
        <v>55</v>
      </c>
      <c r="P42" s="1">
        <v>42626</v>
      </c>
      <c r="Q42" t="b">
        <v>0</v>
      </c>
      <c r="R42" t="b">
        <v>0</v>
      </c>
      <c r="S42" t="b">
        <v>0</v>
      </c>
      <c r="T42">
        <v>1</v>
      </c>
      <c r="U42">
        <v>1</v>
      </c>
      <c r="V42">
        <v>0</v>
      </c>
      <c r="W42">
        <v>7</v>
      </c>
      <c r="X42">
        <v>1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945</v>
      </c>
      <c r="AF42">
        <v>12</v>
      </c>
      <c r="AG42">
        <v>3720</v>
      </c>
      <c r="AH42">
        <v>947</v>
      </c>
      <c r="AI42">
        <v>0</v>
      </c>
      <c r="AJ42">
        <v>11</v>
      </c>
      <c r="AK42">
        <v>10</v>
      </c>
      <c r="AL42">
        <v>9</v>
      </c>
      <c r="AM42">
        <v>19</v>
      </c>
      <c r="AN42">
        <v>13.49</v>
      </c>
      <c r="AO42">
        <v>7.44</v>
      </c>
      <c r="AP42" t="s">
        <v>56</v>
      </c>
      <c r="AQ42" t="s">
        <v>56</v>
      </c>
      <c r="AR42" t="s">
        <v>56</v>
      </c>
      <c r="AS42">
        <v>1</v>
      </c>
      <c r="AY42" t="s">
        <v>57</v>
      </c>
      <c r="AZ42">
        <v>0</v>
      </c>
      <c r="BA42">
        <f t="shared" si="2"/>
        <v>7085</v>
      </c>
      <c r="BB42">
        <f t="shared" si="1"/>
        <v>10915</v>
      </c>
    </row>
    <row r="43" spans="1:55" hidden="1" x14ac:dyDescent="0.25">
      <c r="A43" t="s">
        <v>101</v>
      </c>
      <c r="B43" t="s">
        <v>52</v>
      </c>
      <c r="C43" t="s">
        <v>53</v>
      </c>
      <c r="D43">
        <v>1000</v>
      </c>
      <c r="E43" t="s">
        <v>54</v>
      </c>
      <c r="F43" s="1">
        <v>42595</v>
      </c>
      <c r="G43" s="1">
        <v>42591</v>
      </c>
      <c r="H43" s="1">
        <v>42594</v>
      </c>
      <c r="J43">
        <v>225</v>
      </c>
      <c r="K43">
        <v>222</v>
      </c>
      <c r="L43">
        <v>73292</v>
      </c>
      <c r="M43" t="b">
        <v>1</v>
      </c>
      <c r="N43" t="b">
        <v>1</v>
      </c>
      <c r="O43" t="s">
        <v>55</v>
      </c>
      <c r="P43" s="1">
        <v>42595</v>
      </c>
      <c r="Q43" t="b">
        <v>0</v>
      </c>
      <c r="R43" t="b">
        <v>0</v>
      </c>
      <c r="S43" t="b">
        <v>0</v>
      </c>
      <c r="T43">
        <v>3</v>
      </c>
      <c r="U43">
        <v>2</v>
      </c>
      <c r="V43">
        <v>0</v>
      </c>
      <c r="W43">
        <v>9</v>
      </c>
      <c r="X43">
        <v>1</v>
      </c>
      <c r="Y43">
        <v>2</v>
      </c>
      <c r="Z43">
        <v>0</v>
      </c>
      <c r="AA43">
        <v>0</v>
      </c>
      <c r="AB43">
        <v>4</v>
      </c>
      <c r="AC43">
        <v>0</v>
      </c>
      <c r="AD43">
        <v>0</v>
      </c>
      <c r="AE43">
        <v>1015</v>
      </c>
      <c r="AF43">
        <v>12</v>
      </c>
      <c r="AG43">
        <v>3553</v>
      </c>
      <c r="AH43">
        <v>980</v>
      </c>
      <c r="AI43">
        <v>0</v>
      </c>
      <c r="AJ43">
        <v>11</v>
      </c>
      <c r="AK43">
        <v>9</v>
      </c>
      <c r="AL43">
        <v>8</v>
      </c>
      <c r="AM43">
        <v>19</v>
      </c>
      <c r="AN43">
        <v>13.67</v>
      </c>
      <c r="AO43">
        <v>7.43</v>
      </c>
      <c r="AP43" t="s">
        <v>56</v>
      </c>
      <c r="AQ43" t="s">
        <v>56</v>
      </c>
      <c r="AR43" t="s">
        <v>56</v>
      </c>
      <c r="AS43">
        <v>0</v>
      </c>
      <c r="AZ43">
        <v>0</v>
      </c>
      <c r="BA43">
        <f t="shared" si="2"/>
        <v>6854</v>
      </c>
      <c r="BB43">
        <f t="shared" si="1"/>
        <v>11146</v>
      </c>
    </row>
    <row r="44" spans="1:55" hidden="1" x14ac:dyDescent="0.25">
      <c r="A44" t="s">
        <v>102</v>
      </c>
      <c r="B44" t="s">
        <v>52</v>
      </c>
      <c r="C44" t="s">
        <v>53</v>
      </c>
      <c r="D44">
        <v>1000</v>
      </c>
      <c r="E44" t="s">
        <v>54</v>
      </c>
      <c r="F44" s="1">
        <v>42567</v>
      </c>
      <c r="G44" s="1">
        <v>42565</v>
      </c>
      <c r="H44" s="1">
        <v>42567</v>
      </c>
      <c r="I44">
        <v>15</v>
      </c>
      <c r="J44">
        <v>236</v>
      </c>
      <c r="K44">
        <v>236</v>
      </c>
      <c r="L44">
        <v>73070</v>
      </c>
      <c r="M44" t="b">
        <v>1</v>
      </c>
      <c r="N44" t="b">
        <v>1</v>
      </c>
      <c r="O44" t="s">
        <v>55</v>
      </c>
      <c r="P44" s="1">
        <v>42567</v>
      </c>
      <c r="Q44" t="b">
        <v>0</v>
      </c>
      <c r="R44" t="b">
        <v>0</v>
      </c>
      <c r="S44" t="b">
        <v>0</v>
      </c>
      <c r="T44">
        <v>2</v>
      </c>
      <c r="U44">
        <v>2</v>
      </c>
      <c r="V44">
        <v>0</v>
      </c>
      <c r="W44">
        <v>10</v>
      </c>
      <c r="X44">
        <v>1</v>
      </c>
      <c r="Y44">
        <v>3</v>
      </c>
      <c r="Z44">
        <v>0</v>
      </c>
      <c r="AA44">
        <v>0</v>
      </c>
      <c r="AB44">
        <v>5</v>
      </c>
      <c r="AC44">
        <v>1</v>
      </c>
      <c r="AD44">
        <v>0</v>
      </c>
      <c r="AE44">
        <v>1053</v>
      </c>
      <c r="AF44">
        <v>13</v>
      </c>
      <c r="AG44">
        <v>3894</v>
      </c>
      <c r="AH44">
        <v>1094</v>
      </c>
      <c r="AI44">
        <v>0</v>
      </c>
      <c r="AJ44">
        <v>10</v>
      </c>
      <c r="AK44">
        <v>11</v>
      </c>
      <c r="AL44">
        <v>9</v>
      </c>
      <c r="AM44">
        <v>21</v>
      </c>
      <c r="AN44">
        <v>13.61</v>
      </c>
      <c r="AO44">
        <v>6.96</v>
      </c>
      <c r="AP44" t="s">
        <v>56</v>
      </c>
      <c r="AQ44" t="s">
        <v>56</v>
      </c>
      <c r="AR44" t="s">
        <v>56</v>
      </c>
      <c r="AS44">
        <v>0</v>
      </c>
      <c r="AZ44">
        <v>0</v>
      </c>
      <c r="BA44">
        <f t="shared" si="2"/>
        <v>6632</v>
      </c>
      <c r="BB44">
        <f t="shared" si="1"/>
        <v>11368</v>
      </c>
    </row>
    <row r="45" spans="1:55" hidden="1" x14ac:dyDescent="0.25">
      <c r="A45" t="s">
        <v>103</v>
      </c>
      <c r="B45" t="s">
        <v>52</v>
      </c>
      <c r="C45" t="s">
        <v>53</v>
      </c>
      <c r="D45">
        <v>1000</v>
      </c>
      <c r="E45" t="s">
        <v>54</v>
      </c>
      <c r="F45" s="1">
        <v>42546</v>
      </c>
      <c r="G45" s="1">
        <v>42543</v>
      </c>
      <c r="H45" s="1">
        <v>42545</v>
      </c>
      <c r="J45">
        <v>253</v>
      </c>
      <c r="K45">
        <v>253</v>
      </c>
      <c r="L45">
        <v>72834</v>
      </c>
      <c r="M45" t="b">
        <v>1</v>
      </c>
      <c r="N45" t="b">
        <v>1</v>
      </c>
      <c r="O45" t="s">
        <v>55</v>
      </c>
      <c r="P45" s="1">
        <v>42546</v>
      </c>
      <c r="Q45" t="b">
        <v>0</v>
      </c>
      <c r="R45" t="b">
        <v>0</v>
      </c>
      <c r="S45" t="b">
        <v>0</v>
      </c>
      <c r="T45">
        <v>2</v>
      </c>
      <c r="U45">
        <v>1</v>
      </c>
      <c r="V45">
        <v>0</v>
      </c>
      <c r="W45">
        <v>10</v>
      </c>
      <c r="X45">
        <v>2</v>
      </c>
      <c r="Y45">
        <v>3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1028</v>
      </c>
      <c r="AF45">
        <v>21</v>
      </c>
      <c r="AG45">
        <v>3885</v>
      </c>
      <c r="AH45">
        <v>1029</v>
      </c>
      <c r="AI45">
        <v>0</v>
      </c>
      <c r="AJ45">
        <v>12</v>
      </c>
      <c r="AK45">
        <v>12</v>
      </c>
      <c r="AL45">
        <v>9</v>
      </c>
      <c r="AM45">
        <v>22</v>
      </c>
      <c r="AN45">
        <v>13.42</v>
      </c>
      <c r="AO45">
        <v>6.88</v>
      </c>
      <c r="AP45" t="s">
        <v>56</v>
      </c>
      <c r="AQ45" t="s">
        <v>56</v>
      </c>
      <c r="AR45" t="s">
        <v>56</v>
      </c>
      <c r="AS45">
        <v>0</v>
      </c>
      <c r="AZ45">
        <v>0</v>
      </c>
      <c r="BA45">
        <f t="shared" si="2"/>
        <v>6396</v>
      </c>
      <c r="BB45">
        <f t="shared" si="1"/>
        <v>11604</v>
      </c>
    </row>
    <row r="46" spans="1:55" hidden="1" x14ac:dyDescent="0.25">
      <c r="A46" t="s">
        <v>104</v>
      </c>
      <c r="B46" t="s">
        <v>52</v>
      </c>
      <c r="C46" t="s">
        <v>53</v>
      </c>
      <c r="D46">
        <v>1000</v>
      </c>
      <c r="E46" t="s">
        <v>54</v>
      </c>
      <c r="F46" s="1">
        <v>42527</v>
      </c>
      <c r="G46" s="1">
        <v>42525</v>
      </c>
      <c r="H46" s="1">
        <v>42527</v>
      </c>
      <c r="I46">
        <v>0</v>
      </c>
      <c r="J46">
        <v>266</v>
      </c>
      <c r="K46">
        <v>266</v>
      </c>
      <c r="L46">
        <v>72581</v>
      </c>
      <c r="M46" t="b">
        <v>1</v>
      </c>
      <c r="N46" t="b">
        <v>1</v>
      </c>
      <c r="O46" t="s">
        <v>55</v>
      </c>
      <c r="P46" s="1">
        <v>42527</v>
      </c>
      <c r="Q46" t="b">
        <v>0</v>
      </c>
      <c r="R46" t="b">
        <v>0</v>
      </c>
      <c r="S46" t="b">
        <v>0</v>
      </c>
      <c r="T46">
        <v>3</v>
      </c>
      <c r="U46">
        <v>2</v>
      </c>
      <c r="V46">
        <v>0</v>
      </c>
      <c r="W46">
        <v>11</v>
      </c>
      <c r="X46">
        <v>1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942</v>
      </c>
      <c r="AF46">
        <v>11</v>
      </c>
      <c r="AG46">
        <v>3625</v>
      </c>
      <c r="AH46">
        <v>861</v>
      </c>
      <c r="AI46">
        <v>0</v>
      </c>
      <c r="AJ46">
        <v>13</v>
      </c>
      <c r="AK46">
        <v>11</v>
      </c>
      <c r="AL46">
        <v>9</v>
      </c>
      <c r="AM46">
        <v>21</v>
      </c>
      <c r="AN46">
        <v>13.19</v>
      </c>
      <c r="AO46">
        <v>6.94</v>
      </c>
      <c r="AP46" t="s">
        <v>56</v>
      </c>
      <c r="AQ46" t="s">
        <v>56</v>
      </c>
      <c r="AR46" t="s">
        <v>56</v>
      </c>
      <c r="AS46">
        <v>0</v>
      </c>
      <c r="AZ46">
        <v>0</v>
      </c>
      <c r="BA46">
        <f t="shared" si="2"/>
        <v>6143</v>
      </c>
      <c r="BB46">
        <f t="shared" si="1"/>
        <v>11857</v>
      </c>
    </row>
    <row r="47" spans="1:55" hidden="1" x14ac:dyDescent="0.25">
      <c r="A47" t="s">
        <v>105</v>
      </c>
      <c r="B47" t="s">
        <v>52</v>
      </c>
      <c r="C47" t="s">
        <v>53</v>
      </c>
      <c r="D47">
        <v>1000</v>
      </c>
      <c r="E47" t="s">
        <v>54</v>
      </c>
      <c r="F47" s="1">
        <v>42507</v>
      </c>
      <c r="G47" s="1">
        <v>42504</v>
      </c>
      <c r="H47" s="1">
        <v>42507</v>
      </c>
      <c r="I47">
        <v>0</v>
      </c>
      <c r="J47">
        <v>231</v>
      </c>
      <c r="K47">
        <v>231</v>
      </c>
      <c r="L47">
        <v>72315</v>
      </c>
      <c r="M47" t="b">
        <v>1</v>
      </c>
      <c r="O47" t="s">
        <v>55</v>
      </c>
      <c r="P47" s="1">
        <v>42507</v>
      </c>
      <c r="Q47" t="b">
        <v>0</v>
      </c>
      <c r="R47" t="b">
        <v>0</v>
      </c>
      <c r="S47" t="b">
        <v>0</v>
      </c>
      <c r="T47">
        <v>2</v>
      </c>
      <c r="U47">
        <v>2</v>
      </c>
      <c r="V47">
        <v>0</v>
      </c>
      <c r="W47">
        <v>9</v>
      </c>
      <c r="X47">
        <v>1</v>
      </c>
      <c r="Y47">
        <v>2</v>
      </c>
      <c r="Z47">
        <v>0</v>
      </c>
      <c r="AA47">
        <v>0</v>
      </c>
      <c r="AB47">
        <v>2</v>
      </c>
      <c r="AC47">
        <v>2</v>
      </c>
      <c r="AD47">
        <v>0</v>
      </c>
      <c r="AE47">
        <v>1039</v>
      </c>
      <c r="AF47">
        <v>12</v>
      </c>
      <c r="AG47">
        <v>3893</v>
      </c>
      <c r="AH47">
        <v>1010</v>
      </c>
      <c r="AI47">
        <v>0</v>
      </c>
      <c r="AJ47">
        <v>15</v>
      </c>
      <c r="AK47">
        <v>9</v>
      </c>
      <c r="AL47">
        <v>7</v>
      </c>
      <c r="AM47">
        <v>19</v>
      </c>
      <c r="AN47">
        <v>13.44</v>
      </c>
      <c r="AO47">
        <v>7.41</v>
      </c>
      <c r="AP47" t="s">
        <v>56</v>
      </c>
      <c r="AQ47" t="s">
        <v>56</v>
      </c>
      <c r="AR47" t="s">
        <v>56</v>
      </c>
      <c r="AS47">
        <v>0</v>
      </c>
      <c r="AZ47">
        <v>0</v>
      </c>
      <c r="BA47">
        <f t="shared" si="2"/>
        <v>5877</v>
      </c>
      <c r="BB47">
        <f t="shared" si="1"/>
        <v>12123</v>
      </c>
    </row>
    <row r="48" spans="1:55" hidden="1" x14ac:dyDescent="0.25">
      <c r="A48" t="s">
        <v>106</v>
      </c>
      <c r="B48" t="s">
        <v>52</v>
      </c>
      <c r="C48" t="s">
        <v>53</v>
      </c>
      <c r="D48">
        <v>1000</v>
      </c>
      <c r="E48" t="s">
        <v>54</v>
      </c>
      <c r="F48" s="1">
        <v>42487</v>
      </c>
      <c r="G48" s="1">
        <v>42484</v>
      </c>
      <c r="H48" s="1">
        <v>42486</v>
      </c>
      <c r="I48">
        <v>0</v>
      </c>
      <c r="J48">
        <v>239</v>
      </c>
      <c r="K48">
        <v>239</v>
      </c>
      <c r="L48">
        <v>72084</v>
      </c>
      <c r="M48" t="b">
        <v>1</v>
      </c>
      <c r="N48" t="b">
        <v>1</v>
      </c>
      <c r="O48" t="s">
        <v>55</v>
      </c>
      <c r="P48" s="1">
        <v>42487</v>
      </c>
      <c r="Q48" t="b">
        <v>0</v>
      </c>
      <c r="R48" t="b">
        <v>0</v>
      </c>
      <c r="S48" t="b">
        <v>0</v>
      </c>
      <c r="T48">
        <v>4</v>
      </c>
      <c r="U48">
        <v>3</v>
      </c>
      <c r="V48">
        <v>0</v>
      </c>
      <c r="W48">
        <v>12</v>
      </c>
      <c r="X48">
        <v>1</v>
      </c>
      <c r="Y48">
        <v>3</v>
      </c>
      <c r="Z48">
        <v>0</v>
      </c>
      <c r="AA48">
        <v>0</v>
      </c>
      <c r="AB48">
        <v>4</v>
      </c>
      <c r="AC48">
        <v>2</v>
      </c>
      <c r="AD48">
        <v>0</v>
      </c>
      <c r="AE48">
        <v>1199</v>
      </c>
      <c r="AF48">
        <v>14</v>
      </c>
      <c r="AG48">
        <v>4283</v>
      </c>
      <c r="AH48">
        <v>1240</v>
      </c>
      <c r="AI48">
        <v>0</v>
      </c>
      <c r="AJ48">
        <v>16</v>
      </c>
      <c r="AK48">
        <v>11</v>
      </c>
      <c r="AL48">
        <v>9</v>
      </c>
      <c r="AM48">
        <v>21</v>
      </c>
      <c r="AN48">
        <v>13.23</v>
      </c>
      <c r="AO48">
        <v>6.95</v>
      </c>
      <c r="AP48" t="s">
        <v>56</v>
      </c>
      <c r="AQ48" t="s">
        <v>56</v>
      </c>
      <c r="AR48" t="s">
        <v>56</v>
      </c>
      <c r="AS48">
        <v>0</v>
      </c>
      <c r="AZ48">
        <v>0</v>
      </c>
      <c r="BA48">
        <f t="shared" si="2"/>
        <v>5646</v>
      </c>
      <c r="BB48">
        <f t="shared" si="1"/>
        <v>12354</v>
      </c>
    </row>
    <row r="49" spans="1:54" hidden="1" x14ac:dyDescent="0.25">
      <c r="A49" t="s">
        <v>107</v>
      </c>
      <c r="B49" t="s">
        <v>52</v>
      </c>
      <c r="C49" t="s">
        <v>53</v>
      </c>
      <c r="D49">
        <v>1000</v>
      </c>
      <c r="E49" t="s">
        <v>54</v>
      </c>
      <c r="F49" s="1">
        <v>42461</v>
      </c>
      <c r="G49" s="1">
        <v>42460</v>
      </c>
      <c r="H49" s="1">
        <v>42461</v>
      </c>
      <c r="I49">
        <v>0</v>
      </c>
      <c r="J49">
        <v>237</v>
      </c>
      <c r="K49">
        <v>237</v>
      </c>
      <c r="L49">
        <v>71845</v>
      </c>
      <c r="M49" t="b">
        <v>1</v>
      </c>
      <c r="O49" t="s">
        <v>55</v>
      </c>
      <c r="P49" s="1">
        <v>42461</v>
      </c>
      <c r="Q49" t="b">
        <v>0</v>
      </c>
      <c r="R49" t="b">
        <v>0</v>
      </c>
      <c r="S49" t="b">
        <v>0</v>
      </c>
      <c r="T49">
        <v>2</v>
      </c>
      <c r="U49">
        <v>2</v>
      </c>
      <c r="V49">
        <v>0</v>
      </c>
      <c r="W49">
        <v>11</v>
      </c>
      <c r="X49">
        <v>1</v>
      </c>
      <c r="Y49">
        <v>3</v>
      </c>
      <c r="Z49">
        <v>0</v>
      </c>
      <c r="AA49">
        <v>0</v>
      </c>
      <c r="AB49">
        <v>6</v>
      </c>
      <c r="AC49">
        <v>0</v>
      </c>
      <c r="AD49">
        <v>0</v>
      </c>
      <c r="AE49">
        <v>1109</v>
      </c>
      <c r="AF49">
        <v>16</v>
      </c>
      <c r="AG49">
        <v>3990</v>
      </c>
      <c r="AH49">
        <v>1050</v>
      </c>
      <c r="AI49">
        <v>0</v>
      </c>
      <c r="AJ49">
        <v>12</v>
      </c>
      <c r="AK49">
        <v>11</v>
      </c>
      <c r="AL49">
        <v>9</v>
      </c>
      <c r="AM49">
        <v>21</v>
      </c>
      <c r="AN49">
        <v>13.87</v>
      </c>
      <c r="AO49">
        <v>7.1</v>
      </c>
      <c r="AP49" t="s">
        <v>56</v>
      </c>
      <c r="AQ49" t="s">
        <v>56</v>
      </c>
      <c r="AR49" t="s">
        <v>56</v>
      </c>
      <c r="AS49">
        <v>0</v>
      </c>
      <c r="AZ49">
        <v>0</v>
      </c>
      <c r="BA49">
        <f t="shared" si="2"/>
        <v>5407</v>
      </c>
      <c r="BB49">
        <f t="shared" si="1"/>
        <v>12593</v>
      </c>
    </row>
    <row r="50" spans="1:54" hidden="1" x14ac:dyDescent="0.25">
      <c r="A50" t="s">
        <v>108</v>
      </c>
      <c r="B50" t="s">
        <v>52</v>
      </c>
      <c r="C50" t="s">
        <v>53</v>
      </c>
      <c r="D50">
        <v>1000</v>
      </c>
      <c r="E50" t="s">
        <v>54</v>
      </c>
      <c r="F50" s="1">
        <v>42433</v>
      </c>
      <c r="G50" s="1">
        <v>42431</v>
      </c>
      <c r="H50" s="1">
        <v>42432</v>
      </c>
      <c r="I50">
        <v>0</v>
      </c>
      <c r="J50">
        <v>254</v>
      </c>
      <c r="K50">
        <v>254</v>
      </c>
      <c r="L50">
        <v>71608</v>
      </c>
      <c r="M50" t="b">
        <v>1</v>
      </c>
      <c r="O50" t="s">
        <v>55</v>
      </c>
      <c r="P50" s="1">
        <v>42433</v>
      </c>
      <c r="Q50" t="b">
        <v>0</v>
      </c>
      <c r="R50" t="b">
        <v>0</v>
      </c>
      <c r="S50" t="b">
        <v>0</v>
      </c>
      <c r="T50">
        <v>2</v>
      </c>
      <c r="U50">
        <v>2</v>
      </c>
      <c r="V50">
        <v>0</v>
      </c>
      <c r="W50">
        <v>11</v>
      </c>
      <c r="X50">
        <v>1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1074</v>
      </c>
      <c r="AF50">
        <v>13</v>
      </c>
      <c r="AG50">
        <v>3885</v>
      </c>
      <c r="AH50">
        <v>811</v>
      </c>
      <c r="AI50">
        <v>0</v>
      </c>
      <c r="AJ50">
        <v>15</v>
      </c>
      <c r="AK50">
        <v>10</v>
      </c>
      <c r="AL50">
        <v>9</v>
      </c>
      <c r="AM50">
        <v>20</v>
      </c>
      <c r="AN50">
        <v>13.12</v>
      </c>
      <c r="AO50">
        <v>7.14</v>
      </c>
      <c r="AP50" t="s">
        <v>56</v>
      </c>
      <c r="AQ50" t="s">
        <v>56</v>
      </c>
      <c r="AR50" t="s">
        <v>56</v>
      </c>
      <c r="AS50">
        <v>0</v>
      </c>
      <c r="AZ50">
        <v>0</v>
      </c>
      <c r="BA50">
        <f t="shared" si="2"/>
        <v>5170</v>
      </c>
      <c r="BB50">
        <f t="shared" si="1"/>
        <v>12830</v>
      </c>
    </row>
    <row r="51" spans="1:54" hidden="1" x14ac:dyDescent="0.25">
      <c r="A51" t="s">
        <v>109</v>
      </c>
      <c r="B51" t="s">
        <v>52</v>
      </c>
      <c r="C51" t="s">
        <v>53</v>
      </c>
      <c r="D51">
        <v>1000</v>
      </c>
      <c r="E51" t="s">
        <v>54</v>
      </c>
      <c r="F51" s="1">
        <v>42411</v>
      </c>
      <c r="G51" s="1">
        <v>42409</v>
      </c>
      <c r="H51" s="1">
        <v>42411</v>
      </c>
      <c r="I51">
        <v>0</v>
      </c>
      <c r="J51">
        <v>242</v>
      </c>
      <c r="K51">
        <v>242</v>
      </c>
      <c r="L51">
        <v>71354</v>
      </c>
      <c r="M51" t="b">
        <v>1</v>
      </c>
      <c r="O51" t="s">
        <v>55</v>
      </c>
      <c r="P51" s="1">
        <v>42411</v>
      </c>
      <c r="Q51" t="b">
        <v>0</v>
      </c>
      <c r="R51" t="b">
        <v>0</v>
      </c>
      <c r="S51" t="b">
        <v>0</v>
      </c>
      <c r="T51">
        <v>4</v>
      </c>
      <c r="U51">
        <v>2</v>
      </c>
      <c r="V51">
        <v>0</v>
      </c>
      <c r="W51">
        <v>11</v>
      </c>
      <c r="X51">
        <v>1</v>
      </c>
      <c r="Y51">
        <v>4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929</v>
      </c>
      <c r="AF51">
        <v>12</v>
      </c>
      <c r="AG51">
        <v>3418</v>
      </c>
      <c r="AH51">
        <v>829</v>
      </c>
      <c r="AI51">
        <v>0</v>
      </c>
      <c r="AJ51">
        <v>12</v>
      </c>
      <c r="AK51">
        <v>10</v>
      </c>
      <c r="AL51">
        <v>8</v>
      </c>
      <c r="AM51">
        <v>20</v>
      </c>
      <c r="AN51">
        <v>12.96</v>
      </c>
      <c r="AO51">
        <v>7.32</v>
      </c>
      <c r="AP51" t="s">
        <v>56</v>
      </c>
      <c r="AQ51" t="s">
        <v>56</v>
      </c>
      <c r="AR51" t="s">
        <v>56</v>
      </c>
      <c r="AS51">
        <v>0</v>
      </c>
      <c r="AZ51">
        <v>0</v>
      </c>
      <c r="BA51">
        <f t="shared" si="2"/>
        <v>4916</v>
      </c>
      <c r="BB51">
        <f t="shared" si="1"/>
        <v>13084</v>
      </c>
    </row>
    <row r="52" spans="1:54" hidden="1" x14ac:dyDescent="0.25">
      <c r="A52" t="s">
        <v>110</v>
      </c>
      <c r="B52" t="s">
        <v>52</v>
      </c>
      <c r="C52" t="s">
        <v>53</v>
      </c>
      <c r="D52">
        <v>1000</v>
      </c>
      <c r="E52" t="s">
        <v>54</v>
      </c>
      <c r="F52" s="1">
        <v>42390</v>
      </c>
      <c r="G52" s="1">
        <v>42388</v>
      </c>
      <c r="H52" s="1">
        <v>42389</v>
      </c>
      <c r="I52">
        <v>0</v>
      </c>
      <c r="J52">
        <v>220</v>
      </c>
      <c r="K52">
        <v>220</v>
      </c>
      <c r="L52">
        <v>71112</v>
      </c>
      <c r="M52" t="b">
        <v>1</v>
      </c>
      <c r="O52" t="s">
        <v>55</v>
      </c>
      <c r="P52" s="1">
        <v>42390</v>
      </c>
      <c r="Q52" t="b">
        <v>0</v>
      </c>
      <c r="R52" t="b">
        <v>0</v>
      </c>
      <c r="S52" t="b">
        <v>0</v>
      </c>
      <c r="T52">
        <v>7</v>
      </c>
      <c r="U52">
        <v>2</v>
      </c>
      <c r="V52">
        <v>0</v>
      </c>
      <c r="W52">
        <v>10</v>
      </c>
      <c r="X52">
        <v>1</v>
      </c>
      <c r="Y52">
        <v>4</v>
      </c>
      <c r="Z52">
        <v>0</v>
      </c>
      <c r="AA52">
        <v>0</v>
      </c>
      <c r="AB52">
        <v>3</v>
      </c>
      <c r="AC52">
        <v>1</v>
      </c>
      <c r="AD52">
        <v>0</v>
      </c>
      <c r="AE52">
        <v>1057</v>
      </c>
      <c r="AF52">
        <v>11</v>
      </c>
      <c r="AG52">
        <v>3555</v>
      </c>
      <c r="AH52">
        <v>937</v>
      </c>
      <c r="AI52">
        <v>0</v>
      </c>
      <c r="AJ52">
        <v>18</v>
      </c>
      <c r="AK52">
        <v>9</v>
      </c>
      <c r="AL52">
        <v>8</v>
      </c>
      <c r="AM52">
        <v>20</v>
      </c>
      <c r="AN52">
        <v>13.11</v>
      </c>
      <c r="AO52">
        <v>7.18</v>
      </c>
      <c r="AP52" t="s">
        <v>56</v>
      </c>
      <c r="AQ52" t="s">
        <v>56</v>
      </c>
      <c r="AR52" t="s">
        <v>56</v>
      </c>
      <c r="AS52">
        <v>0</v>
      </c>
      <c r="AZ52">
        <v>0</v>
      </c>
      <c r="BA52">
        <f t="shared" si="2"/>
        <v>4674</v>
      </c>
      <c r="BB52">
        <f t="shared" si="1"/>
        <v>13326</v>
      </c>
    </row>
    <row r="53" spans="1:54" hidden="1" x14ac:dyDescent="0.25">
      <c r="A53" t="s">
        <v>111</v>
      </c>
      <c r="B53" t="s">
        <v>52</v>
      </c>
      <c r="C53" t="s">
        <v>53</v>
      </c>
      <c r="D53">
        <v>1000</v>
      </c>
      <c r="E53" t="s">
        <v>54</v>
      </c>
      <c r="F53" s="1">
        <v>42373</v>
      </c>
      <c r="G53" s="1">
        <v>42369</v>
      </c>
      <c r="H53" s="1">
        <v>42371</v>
      </c>
      <c r="I53">
        <v>0</v>
      </c>
      <c r="J53">
        <v>262</v>
      </c>
      <c r="K53">
        <v>262</v>
      </c>
      <c r="L53">
        <v>70892</v>
      </c>
      <c r="M53" t="b">
        <v>1</v>
      </c>
      <c r="O53" t="s">
        <v>55</v>
      </c>
      <c r="P53" s="1">
        <v>42373</v>
      </c>
      <c r="Q53" t="b">
        <v>0</v>
      </c>
      <c r="R53" t="b">
        <v>0</v>
      </c>
      <c r="S53" t="b">
        <v>0</v>
      </c>
      <c r="T53">
        <v>10</v>
      </c>
      <c r="U53">
        <v>2</v>
      </c>
      <c r="V53">
        <v>0</v>
      </c>
      <c r="W53">
        <v>11</v>
      </c>
      <c r="X53">
        <v>1</v>
      </c>
      <c r="Y53">
        <v>4</v>
      </c>
      <c r="Z53">
        <v>0</v>
      </c>
      <c r="AA53">
        <v>0</v>
      </c>
      <c r="AB53">
        <v>4</v>
      </c>
      <c r="AC53">
        <v>0</v>
      </c>
      <c r="AD53">
        <v>0</v>
      </c>
      <c r="AE53">
        <v>1068</v>
      </c>
      <c r="AF53">
        <v>15</v>
      </c>
      <c r="AG53">
        <v>3571</v>
      </c>
      <c r="AH53">
        <v>1074</v>
      </c>
      <c r="AI53">
        <v>0</v>
      </c>
      <c r="AJ53">
        <v>16</v>
      </c>
      <c r="AK53">
        <v>8</v>
      </c>
      <c r="AL53">
        <v>7</v>
      </c>
      <c r="AM53">
        <v>18</v>
      </c>
      <c r="AN53">
        <v>12.57</v>
      </c>
      <c r="AO53">
        <v>7.62</v>
      </c>
      <c r="AP53" t="s">
        <v>56</v>
      </c>
      <c r="AQ53" t="s">
        <v>56</v>
      </c>
      <c r="AR53" t="s">
        <v>56</v>
      </c>
      <c r="AS53">
        <v>0</v>
      </c>
      <c r="AZ53">
        <v>0</v>
      </c>
      <c r="BA53">
        <f t="shared" si="2"/>
        <v>4454</v>
      </c>
      <c r="BB53">
        <f t="shared" si="1"/>
        <v>13546</v>
      </c>
    </row>
    <row r="54" spans="1:54" hidden="1" x14ac:dyDescent="0.25">
      <c r="A54" t="s">
        <v>112</v>
      </c>
      <c r="B54" t="s">
        <v>52</v>
      </c>
      <c r="C54" t="s">
        <v>53</v>
      </c>
      <c r="D54">
        <v>1000</v>
      </c>
      <c r="E54" t="s">
        <v>54</v>
      </c>
      <c r="F54" s="1">
        <v>42352</v>
      </c>
      <c r="G54" s="1">
        <v>42350</v>
      </c>
      <c r="H54" s="1">
        <v>42352</v>
      </c>
      <c r="I54">
        <v>25</v>
      </c>
      <c r="J54">
        <v>251</v>
      </c>
      <c r="K54">
        <v>251</v>
      </c>
      <c r="L54">
        <v>70630</v>
      </c>
      <c r="M54" t="b">
        <v>1</v>
      </c>
      <c r="O54" t="s">
        <v>55</v>
      </c>
      <c r="P54" s="1">
        <v>42352</v>
      </c>
      <c r="Q54" t="b">
        <v>0</v>
      </c>
      <c r="R54" t="b">
        <v>0</v>
      </c>
      <c r="S54" t="b">
        <v>0</v>
      </c>
      <c r="T54">
        <v>4</v>
      </c>
      <c r="U54">
        <v>3</v>
      </c>
      <c r="V54">
        <v>0</v>
      </c>
      <c r="W54">
        <v>11</v>
      </c>
      <c r="X54">
        <v>1</v>
      </c>
      <c r="Y54">
        <v>4</v>
      </c>
      <c r="Z54">
        <v>0</v>
      </c>
      <c r="AA54">
        <v>0</v>
      </c>
      <c r="AB54">
        <v>3</v>
      </c>
      <c r="AC54">
        <v>0</v>
      </c>
      <c r="AD54">
        <v>0</v>
      </c>
      <c r="AE54">
        <v>1071</v>
      </c>
      <c r="AF54">
        <v>14</v>
      </c>
      <c r="AG54">
        <v>3928</v>
      </c>
      <c r="AH54">
        <v>940</v>
      </c>
      <c r="AI54">
        <v>0</v>
      </c>
      <c r="AJ54">
        <v>13</v>
      </c>
      <c r="AK54">
        <v>9</v>
      </c>
      <c r="AL54">
        <v>7</v>
      </c>
      <c r="AM54">
        <v>18</v>
      </c>
      <c r="AN54">
        <v>13.83</v>
      </c>
      <c r="AO54">
        <v>7.67</v>
      </c>
      <c r="AP54" t="s">
        <v>56</v>
      </c>
      <c r="AQ54" t="s">
        <v>56</v>
      </c>
      <c r="AR54" t="s">
        <v>56</v>
      </c>
      <c r="AS54">
        <v>0</v>
      </c>
      <c r="AZ54">
        <v>0</v>
      </c>
      <c r="BA54">
        <f t="shared" si="2"/>
        <v>4192</v>
      </c>
      <c r="BB54">
        <f t="shared" si="1"/>
        <v>13808</v>
      </c>
    </row>
    <row r="55" spans="1:54" hidden="1" x14ac:dyDescent="0.25">
      <c r="A55" t="s">
        <v>113</v>
      </c>
      <c r="B55" t="s">
        <v>52</v>
      </c>
      <c r="C55" t="s">
        <v>53</v>
      </c>
      <c r="D55">
        <v>1000</v>
      </c>
      <c r="E55" t="s">
        <v>54</v>
      </c>
      <c r="F55" s="1">
        <v>42333</v>
      </c>
      <c r="G55" s="1">
        <v>42330</v>
      </c>
      <c r="H55" s="1">
        <v>42332</v>
      </c>
      <c r="I55">
        <v>0</v>
      </c>
      <c r="J55">
        <v>251</v>
      </c>
      <c r="K55">
        <v>251</v>
      </c>
      <c r="L55">
        <v>70379</v>
      </c>
      <c r="M55" t="b">
        <v>1</v>
      </c>
      <c r="O55" t="s">
        <v>55</v>
      </c>
      <c r="P55" s="1">
        <v>42333</v>
      </c>
      <c r="Q55" t="b">
        <v>0</v>
      </c>
      <c r="R55" t="b">
        <v>0</v>
      </c>
      <c r="S55" t="b">
        <v>0</v>
      </c>
      <c r="T55">
        <v>4</v>
      </c>
      <c r="U55">
        <v>3</v>
      </c>
      <c r="V55">
        <v>0</v>
      </c>
      <c r="W55">
        <v>13</v>
      </c>
      <c r="X55">
        <v>2</v>
      </c>
      <c r="Y55">
        <v>6</v>
      </c>
      <c r="Z55">
        <v>0</v>
      </c>
      <c r="AA55">
        <v>0</v>
      </c>
      <c r="AB55">
        <v>3</v>
      </c>
      <c r="AC55">
        <v>1</v>
      </c>
      <c r="AD55">
        <v>0</v>
      </c>
      <c r="AE55">
        <v>1123</v>
      </c>
      <c r="AF55">
        <v>15</v>
      </c>
      <c r="AG55">
        <v>4214</v>
      </c>
      <c r="AH55">
        <v>925</v>
      </c>
      <c r="AI55">
        <v>1</v>
      </c>
      <c r="AJ55">
        <v>17</v>
      </c>
      <c r="AK55">
        <v>9</v>
      </c>
      <c r="AL55">
        <v>7</v>
      </c>
      <c r="AM55">
        <v>18</v>
      </c>
      <c r="AN55">
        <v>13.58</v>
      </c>
      <c r="AO55">
        <v>7.6</v>
      </c>
      <c r="AP55" t="s">
        <v>56</v>
      </c>
      <c r="AQ55" t="s">
        <v>56</v>
      </c>
      <c r="AR55" t="s">
        <v>56</v>
      </c>
      <c r="AS55">
        <v>0</v>
      </c>
      <c r="AZ55">
        <v>0</v>
      </c>
      <c r="BA55">
        <f t="shared" si="2"/>
        <v>3941</v>
      </c>
      <c r="BB55">
        <f t="shared" si="1"/>
        <v>14059</v>
      </c>
    </row>
    <row r="56" spans="1:54" hidden="1" x14ac:dyDescent="0.25">
      <c r="A56" t="s">
        <v>114</v>
      </c>
      <c r="B56" t="s">
        <v>52</v>
      </c>
      <c r="C56" t="s">
        <v>53</v>
      </c>
      <c r="D56">
        <v>1000</v>
      </c>
      <c r="E56" t="s">
        <v>54</v>
      </c>
      <c r="F56" s="1">
        <v>42313</v>
      </c>
      <c r="G56" s="1">
        <v>42310</v>
      </c>
      <c r="H56" s="1">
        <v>42312</v>
      </c>
      <c r="I56">
        <v>11</v>
      </c>
      <c r="J56">
        <v>334</v>
      </c>
      <c r="K56">
        <v>334</v>
      </c>
      <c r="L56">
        <v>70128</v>
      </c>
      <c r="M56" t="b">
        <v>1</v>
      </c>
      <c r="O56" t="s">
        <v>55</v>
      </c>
      <c r="P56" s="1">
        <v>42313</v>
      </c>
      <c r="Q56" t="b">
        <v>0</v>
      </c>
      <c r="R56" t="b">
        <v>0</v>
      </c>
      <c r="S56" t="b">
        <v>0</v>
      </c>
      <c r="T56">
        <v>4</v>
      </c>
      <c r="U56">
        <v>3</v>
      </c>
      <c r="V56">
        <v>0</v>
      </c>
      <c r="W56">
        <v>19</v>
      </c>
      <c r="X56">
        <v>2</v>
      </c>
      <c r="Y56">
        <v>6</v>
      </c>
      <c r="Z56">
        <v>0</v>
      </c>
      <c r="AA56">
        <v>0</v>
      </c>
      <c r="AB56">
        <v>3</v>
      </c>
      <c r="AC56">
        <v>2</v>
      </c>
      <c r="AD56">
        <v>0</v>
      </c>
      <c r="AE56">
        <v>1085</v>
      </c>
      <c r="AF56">
        <v>12</v>
      </c>
      <c r="AG56">
        <v>3758</v>
      </c>
      <c r="AH56">
        <v>887</v>
      </c>
      <c r="AI56">
        <v>0</v>
      </c>
      <c r="AJ56">
        <v>15</v>
      </c>
      <c r="AK56">
        <v>11</v>
      </c>
      <c r="AL56">
        <v>8</v>
      </c>
      <c r="AM56">
        <v>20</v>
      </c>
      <c r="AN56">
        <v>13.21</v>
      </c>
      <c r="AO56">
        <v>7.17</v>
      </c>
      <c r="AP56" t="s">
        <v>56</v>
      </c>
      <c r="AQ56" t="s">
        <v>56</v>
      </c>
      <c r="AR56" t="s">
        <v>56</v>
      </c>
      <c r="AS56">
        <v>0</v>
      </c>
      <c r="AZ56">
        <v>0</v>
      </c>
      <c r="BA56">
        <f t="shared" si="2"/>
        <v>3690</v>
      </c>
      <c r="BB56">
        <f t="shared" si="1"/>
        <v>14310</v>
      </c>
    </row>
    <row r="57" spans="1:54" hidden="1" x14ac:dyDescent="0.25">
      <c r="A57" t="s">
        <v>115</v>
      </c>
      <c r="B57" t="s">
        <v>52</v>
      </c>
      <c r="C57" t="s">
        <v>53</v>
      </c>
      <c r="D57">
        <v>1000</v>
      </c>
      <c r="E57" t="s">
        <v>54</v>
      </c>
      <c r="F57" s="1">
        <v>42283</v>
      </c>
      <c r="G57" s="1">
        <v>42280</v>
      </c>
      <c r="H57" s="1">
        <v>42283</v>
      </c>
      <c r="I57">
        <v>0</v>
      </c>
      <c r="J57">
        <v>322</v>
      </c>
      <c r="K57">
        <v>322</v>
      </c>
      <c r="L57">
        <v>69794</v>
      </c>
      <c r="M57" t="b">
        <v>1</v>
      </c>
      <c r="O57" t="s">
        <v>55</v>
      </c>
      <c r="P57" s="1">
        <v>42283</v>
      </c>
      <c r="Q57" t="b">
        <v>0</v>
      </c>
      <c r="R57" t="b">
        <v>0</v>
      </c>
      <c r="S57" t="b">
        <v>0</v>
      </c>
      <c r="T57">
        <v>3</v>
      </c>
      <c r="U57">
        <v>2</v>
      </c>
      <c r="V57">
        <v>0</v>
      </c>
      <c r="W57">
        <v>16</v>
      </c>
      <c r="X57">
        <v>2</v>
      </c>
      <c r="Y57">
        <v>5</v>
      </c>
      <c r="Z57">
        <v>0</v>
      </c>
      <c r="AA57">
        <v>1</v>
      </c>
      <c r="AB57">
        <v>4</v>
      </c>
      <c r="AC57">
        <v>0</v>
      </c>
      <c r="AD57">
        <v>0</v>
      </c>
      <c r="AE57">
        <v>1150</v>
      </c>
      <c r="AF57">
        <v>13</v>
      </c>
      <c r="AG57">
        <v>3747</v>
      </c>
      <c r="AH57">
        <v>987</v>
      </c>
      <c r="AI57">
        <v>0</v>
      </c>
      <c r="AJ57">
        <v>16</v>
      </c>
      <c r="AK57">
        <v>13</v>
      </c>
      <c r="AL57">
        <v>8</v>
      </c>
      <c r="AM57">
        <v>22</v>
      </c>
      <c r="AN57">
        <v>13.68</v>
      </c>
      <c r="AO57">
        <v>6.88</v>
      </c>
      <c r="AP57" t="s">
        <v>56</v>
      </c>
      <c r="AQ57" t="s">
        <v>56</v>
      </c>
      <c r="AR57" t="s">
        <v>56</v>
      </c>
      <c r="AS57">
        <v>0</v>
      </c>
      <c r="AZ57">
        <v>0</v>
      </c>
      <c r="BA57">
        <f t="shared" si="2"/>
        <v>3356</v>
      </c>
      <c r="BB57">
        <f t="shared" si="1"/>
        <v>14644</v>
      </c>
    </row>
    <row r="58" spans="1:54" hidden="1" x14ac:dyDescent="0.25">
      <c r="A58" t="s">
        <v>116</v>
      </c>
      <c r="B58" t="s">
        <v>52</v>
      </c>
      <c r="C58" t="s">
        <v>53</v>
      </c>
      <c r="D58">
        <v>1000</v>
      </c>
      <c r="E58" t="s">
        <v>54</v>
      </c>
      <c r="F58" s="1">
        <v>42259</v>
      </c>
      <c r="G58" s="1">
        <v>42258</v>
      </c>
      <c r="H58" s="1">
        <v>42259</v>
      </c>
      <c r="I58">
        <v>0</v>
      </c>
      <c r="J58">
        <v>262</v>
      </c>
      <c r="K58">
        <v>262</v>
      </c>
      <c r="L58">
        <v>69472</v>
      </c>
      <c r="M58" t="b">
        <v>1</v>
      </c>
      <c r="O58" t="s">
        <v>55</v>
      </c>
      <c r="P58" s="1">
        <v>42259</v>
      </c>
      <c r="Q58" t="b">
        <v>0</v>
      </c>
      <c r="R58" t="b">
        <v>0</v>
      </c>
      <c r="S58" t="b">
        <v>0</v>
      </c>
      <c r="T58">
        <v>4</v>
      </c>
      <c r="U58">
        <v>2</v>
      </c>
      <c r="V58">
        <v>0</v>
      </c>
      <c r="W58">
        <v>15</v>
      </c>
      <c r="X58">
        <v>3</v>
      </c>
      <c r="Y58">
        <v>4</v>
      </c>
      <c r="Z58">
        <v>0</v>
      </c>
      <c r="AA58">
        <v>0</v>
      </c>
      <c r="AB58">
        <v>4</v>
      </c>
      <c r="AC58">
        <v>1</v>
      </c>
      <c r="AD58">
        <v>0</v>
      </c>
      <c r="AE58">
        <v>1264</v>
      </c>
      <c r="AF58">
        <v>14</v>
      </c>
      <c r="AG58">
        <v>4224</v>
      </c>
      <c r="AH58">
        <v>1081</v>
      </c>
      <c r="AI58">
        <v>2</v>
      </c>
      <c r="AJ58">
        <v>11</v>
      </c>
      <c r="AK58">
        <v>11</v>
      </c>
      <c r="AL58">
        <v>8</v>
      </c>
      <c r="AM58">
        <v>19</v>
      </c>
      <c r="AN58">
        <v>13.79</v>
      </c>
      <c r="AO58">
        <v>7.34</v>
      </c>
      <c r="AP58" t="s">
        <v>56</v>
      </c>
      <c r="AQ58" t="s">
        <v>56</v>
      </c>
      <c r="AR58" t="s">
        <v>56</v>
      </c>
      <c r="AS58">
        <v>0</v>
      </c>
      <c r="AZ58">
        <v>0</v>
      </c>
      <c r="BA58">
        <f t="shared" si="2"/>
        <v>3034</v>
      </c>
      <c r="BB58">
        <f t="shared" si="1"/>
        <v>14966</v>
      </c>
    </row>
    <row r="59" spans="1:54" hidden="1" x14ac:dyDescent="0.25">
      <c r="A59" t="s">
        <v>117</v>
      </c>
      <c r="B59" t="s">
        <v>52</v>
      </c>
      <c r="C59" t="s">
        <v>53</v>
      </c>
      <c r="D59">
        <v>1000</v>
      </c>
      <c r="E59" t="s">
        <v>54</v>
      </c>
      <c r="F59" s="1">
        <v>42243</v>
      </c>
      <c r="G59" s="1">
        <v>42240</v>
      </c>
      <c r="H59" s="1">
        <v>42243</v>
      </c>
      <c r="I59">
        <v>0</v>
      </c>
      <c r="J59">
        <v>240</v>
      </c>
      <c r="K59">
        <v>240</v>
      </c>
      <c r="L59">
        <v>69210</v>
      </c>
      <c r="M59" t="b">
        <v>1</v>
      </c>
      <c r="O59" t="s">
        <v>55</v>
      </c>
      <c r="P59" s="1">
        <v>42243</v>
      </c>
      <c r="Q59" t="b">
        <v>0</v>
      </c>
      <c r="R59" t="b">
        <v>0</v>
      </c>
      <c r="S59" t="b">
        <v>0</v>
      </c>
      <c r="T59">
        <v>4</v>
      </c>
      <c r="U59">
        <v>2</v>
      </c>
      <c r="V59">
        <v>0</v>
      </c>
      <c r="W59">
        <v>11</v>
      </c>
      <c r="X59">
        <v>3</v>
      </c>
      <c r="Y59">
        <v>4</v>
      </c>
      <c r="Z59">
        <v>0</v>
      </c>
      <c r="AA59">
        <v>2</v>
      </c>
      <c r="AB59">
        <v>5</v>
      </c>
      <c r="AC59">
        <v>0</v>
      </c>
      <c r="AD59">
        <v>1</v>
      </c>
      <c r="AE59">
        <v>1322</v>
      </c>
      <c r="AF59">
        <v>13</v>
      </c>
      <c r="AG59">
        <v>4183</v>
      </c>
      <c r="AH59">
        <v>1248</v>
      </c>
      <c r="AI59">
        <v>0</v>
      </c>
      <c r="AJ59">
        <v>11</v>
      </c>
      <c r="AK59">
        <v>12</v>
      </c>
      <c r="AL59">
        <v>8</v>
      </c>
      <c r="AM59">
        <v>20</v>
      </c>
      <c r="AN59">
        <v>13.42</v>
      </c>
      <c r="AO59">
        <v>7.33</v>
      </c>
      <c r="AP59" t="s">
        <v>56</v>
      </c>
      <c r="AQ59" t="s">
        <v>56</v>
      </c>
      <c r="AR59" t="s">
        <v>56</v>
      </c>
      <c r="AS59">
        <v>0</v>
      </c>
      <c r="AZ59">
        <v>0</v>
      </c>
      <c r="BA59">
        <f t="shared" si="2"/>
        <v>2772</v>
      </c>
      <c r="BB59">
        <f t="shared" si="1"/>
        <v>15228</v>
      </c>
    </row>
    <row r="60" spans="1:54" hidden="1" x14ac:dyDescent="0.25">
      <c r="A60" t="s">
        <v>118</v>
      </c>
      <c r="B60" t="s">
        <v>52</v>
      </c>
      <c r="C60" t="s">
        <v>53</v>
      </c>
      <c r="D60">
        <v>1000</v>
      </c>
      <c r="E60" t="s">
        <v>54</v>
      </c>
      <c r="F60" s="1">
        <v>42226</v>
      </c>
      <c r="G60" s="1">
        <v>42223</v>
      </c>
      <c r="H60" s="1">
        <v>42226</v>
      </c>
      <c r="I60">
        <v>0</v>
      </c>
      <c r="J60">
        <v>274</v>
      </c>
      <c r="K60">
        <v>274</v>
      </c>
      <c r="L60">
        <v>68970</v>
      </c>
      <c r="M60" t="b">
        <v>1</v>
      </c>
      <c r="O60" t="s">
        <v>34</v>
      </c>
      <c r="P60" s="1">
        <v>42226</v>
      </c>
      <c r="Q60" t="b">
        <v>0</v>
      </c>
      <c r="R60" t="b">
        <v>0</v>
      </c>
      <c r="S60" t="b">
        <v>0</v>
      </c>
      <c r="T60">
        <v>4</v>
      </c>
      <c r="U60">
        <v>2</v>
      </c>
      <c r="V60">
        <v>0</v>
      </c>
      <c r="W60">
        <v>15</v>
      </c>
      <c r="X60">
        <v>4</v>
      </c>
      <c r="Y60">
        <v>5</v>
      </c>
      <c r="Z60">
        <v>1</v>
      </c>
      <c r="AA60">
        <v>1</v>
      </c>
      <c r="AB60">
        <v>3</v>
      </c>
      <c r="AC60">
        <v>0</v>
      </c>
      <c r="AD60">
        <v>0</v>
      </c>
      <c r="AE60">
        <v>1284</v>
      </c>
      <c r="AF60">
        <v>13</v>
      </c>
      <c r="AG60">
        <v>4285</v>
      </c>
      <c r="AH60">
        <v>1209</v>
      </c>
      <c r="AI60">
        <v>0</v>
      </c>
      <c r="AJ60">
        <v>13</v>
      </c>
      <c r="AK60">
        <v>13</v>
      </c>
      <c r="AL60">
        <v>8</v>
      </c>
      <c r="AM60">
        <v>22</v>
      </c>
      <c r="AN60">
        <v>13.45</v>
      </c>
      <c r="AO60">
        <v>6.91</v>
      </c>
      <c r="AP60" t="s">
        <v>56</v>
      </c>
      <c r="AQ60" t="s">
        <v>56</v>
      </c>
      <c r="AR60" t="s">
        <v>56</v>
      </c>
      <c r="AS60">
        <v>4</v>
      </c>
      <c r="AZ60">
        <v>0</v>
      </c>
      <c r="BA60">
        <f t="shared" si="2"/>
        <v>2532</v>
      </c>
      <c r="BB60">
        <f t="shared" si="1"/>
        <v>15468</v>
      </c>
    </row>
    <row r="61" spans="1:54" hidden="1" x14ac:dyDescent="0.25">
      <c r="A61" t="s">
        <v>119</v>
      </c>
      <c r="B61" t="s">
        <v>52</v>
      </c>
      <c r="C61" t="s">
        <v>53</v>
      </c>
      <c r="D61">
        <v>1000</v>
      </c>
      <c r="E61" t="s">
        <v>54</v>
      </c>
      <c r="F61" s="1">
        <v>42208</v>
      </c>
      <c r="G61" s="1">
        <v>42203</v>
      </c>
      <c r="H61" s="1">
        <v>42206</v>
      </c>
      <c r="I61">
        <v>0</v>
      </c>
      <c r="J61">
        <v>306</v>
      </c>
      <c r="K61">
        <v>306</v>
      </c>
      <c r="L61">
        <v>68696</v>
      </c>
      <c r="M61" t="b">
        <v>1</v>
      </c>
      <c r="O61" t="s">
        <v>60</v>
      </c>
      <c r="P61" s="1">
        <v>42208</v>
      </c>
      <c r="Q61" t="b">
        <v>0</v>
      </c>
      <c r="R61" t="b">
        <v>0</v>
      </c>
      <c r="S61" t="b">
        <v>1</v>
      </c>
      <c r="T61">
        <v>3</v>
      </c>
      <c r="U61">
        <v>2</v>
      </c>
      <c r="V61">
        <v>0</v>
      </c>
      <c r="W61">
        <v>15</v>
      </c>
      <c r="X61">
        <v>5</v>
      </c>
      <c r="Y61">
        <v>5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1179</v>
      </c>
      <c r="AF61">
        <v>13</v>
      </c>
      <c r="AG61">
        <v>3965</v>
      </c>
      <c r="AH61">
        <v>1092</v>
      </c>
      <c r="AI61">
        <v>0</v>
      </c>
      <c r="AJ61">
        <v>15</v>
      </c>
      <c r="AK61">
        <v>11</v>
      </c>
      <c r="AL61">
        <v>8</v>
      </c>
      <c r="AM61">
        <v>21</v>
      </c>
      <c r="AN61">
        <v>13.84</v>
      </c>
      <c r="AO61">
        <v>7.07</v>
      </c>
      <c r="AP61" t="s">
        <v>56</v>
      </c>
      <c r="AQ61" t="s">
        <v>56</v>
      </c>
      <c r="AR61" t="s">
        <v>56</v>
      </c>
      <c r="AS61">
        <v>0</v>
      </c>
      <c r="AZ61">
        <v>0</v>
      </c>
      <c r="BA61">
        <f t="shared" si="2"/>
        <v>2258</v>
      </c>
      <c r="BB61">
        <f t="shared" si="1"/>
        <v>15742</v>
      </c>
    </row>
    <row r="62" spans="1:54" hidden="1" x14ac:dyDescent="0.25">
      <c r="A62" t="s">
        <v>120</v>
      </c>
      <c r="B62" t="s">
        <v>52</v>
      </c>
      <c r="C62" t="s">
        <v>53</v>
      </c>
      <c r="D62">
        <v>1000</v>
      </c>
      <c r="E62" t="s">
        <v>54</v>
      </c>
      <c r="F62" s="1">
        <v>42182</v>
      </c>
      <c r="G62" s="1">
        <v>42180</v>
      </c>
      <c r="H62" s="1">
        <v>42182</v>
      </c>
      <c r="I62">
        <v>0</v>
      </c>
      <c r="J62">
        <v>255</v>
      </c>
      <c r="K62">
        <v>256</v>
      </c>
      <c r="L62">
        <v>68390</v>
      </c>
      <c r="M62" t="b">
        <v>1</v>
      </c>
      <c r="O62" t="s">
        <v>55</v>
      </c>
      <c r="P62" s="1">
        <v>42182</v>
      </c>
      <c r="Q62" t="b">
        <v>0</v>
      </c>
      <c r="R62" t="b">
        <v>0</v>
      </c>
      <c r="S62" t="b">
        <v>0</v>
      </c>
      <c r="T62">
        <v>3</v>
      </c>
      <c r="U62">
        <v>2</v>
      </c>
      <c r="V62">
        <v>0</v>
      </c>
      <c r="W62">
        <v>11</v>
      </c>
      <c r="X62">
        <v>3</v>
      </c>
      <c r="Y62">
        <v>5</v>
      </c>
      <c r="Z62">
        <v>1</v>
      </c>
      <c r="AA62">
        <v>1</v>
      </c>
      <c r="AB62">
        <v>4</v>
      </c>
      <c r="AC62">
        <v>0</v>
      </c>
      <c r="AD62">
        <v>1</v>
      </c>
      <c r="AE62">
        <v>1111</v>
      </c>
      <c r="AF62">
        <v>13</v>
      </c>
      <c r="AG62">
        <v>3902</v>
      </c>
      <c r="AH62">
        <v>1025</v>
      </c>
      <c r="AI62">
        <v>0</v>
      </c>
      <c r="AJ62">
        <v>15</v>
      </c>
      <c r="AK62">
        <v>10</v>
      </c>
      <c r="AL62">
        <v>8</v>
      </c>
      <c r="AM62">
        <v>20</v>
      </c>
      <c r="AN62">
        <v>13.53</v>
      </c>
      <c r="AO62">
        <v>7.22</v>
      </c>
      <c r="AP62" t="s">
        <v>56</v>
      </c>
      <c r="AQ62" t="s">
        <v>56</v>
      </c>
      <c r="AR62" t="s">
        <v>56</v>
      </c>
      <c r="AS62">
        <v>0</v>
      </c>
      <c r="AZ62">
        <v>0</v>
      </c>
      <c r="BA62">
        <f t="shared" si="2"/>
        <v>1952</v>
      </c>
      <c r="BB62">
        <f t="shared" si="1"/>
        <v>16048</v>
      </c>
    </row>
    <row r="63" spans="1:54" hidden="1" x14ac:dyDescent="0.25">
      <c r="A63" t="s">
        <v>121</v>
      </c>
      <c r="B63" t="s">
        <v>52</v>
      </c>
      <c r="C63" t="s">
        <v>53</v>
      </c>
      <c r="D63">
        <v>1000</v>
      </c>
      <c r="E63" t="s">
        <v>54</v>
      </c>
      <c r="F63" s="1">
        <v>42167</v>
      </c>
      <c r="G63" s="1">
        <v>42164</v>
      </c>
      <c r="H63" s="1">
        <v>42166</v>
      </c>
      <c r="I63">
        <v>0</v>
      </c>
      <c r="J63">
        <v>252</v>
      </c>
      <c r="K63">
        <v>252</v>
      </c>
      <c r="L63">
        <v>68134</v>
      </c>
      <c r="M63" t="b">
        <v>1</v>
      </c>
      <c r="O63" t="s">
        <v>55</v>
      </c>
      <c r="P63" s="1">
        <v>42167</v>
      </c>
      <c r="Q63" t="b">
        <v>0</v>
      </c>
      <c r="R63" t="b">
        <v>0</v>
      </c>
      <c r="S63" t="b">
        <v>0</v>
      </c>
      <c r="T63">
        <v>2</v>
      </c>
      <c r="U63">
        <v>2</v>
      </c>
      <c r="V63">
        <v>0</v>
      </c>
      <c r="W63">
        <v>8</v>
      </c>
      <c r="X63">
        <v>3</v>
      </c>
      <c r="Y63">
        <v>5</v>
      </c>
      <c r="Z63">
        <v>1</v>
      </c>
      <c r="AA63">
        <v>0</v>
      </c>
      <c r="AB63">
        <v>4</v>
      </c>
      <c r="AC63">
        <v>1</v>
      </c>
      <c r="AD63">
        <v>0</v>
      </c>
      <c r="AE63">
        <v>1108</v>
      </c>
      <c r="AF63">
        <v>12</v>
      </c>
      <c r="AG63">
        <v>3541</v>
      </c>
      <c r="AH63">
        <v>968</v>
      </c>
      <c r="AI63">
        <v>0</v>
      </c>
      <c r="AJ63">
        <v>10</v>
      </c>
      <c r="AK63">
        <v>11</v>
      </c>
      <c r="AL63">
        <v>7</v>
      </c>
      <c r="AM63">
        <v>20</v>
      </c>
      <c r="AN63">
        <v>13.52</v>
      </c>
      <c r="AO63">
        <v>7.15</v>
      </c>
      <c r="AP63" t="s">
        <v>56</v>
      </c>
      <c r="AQ63" t="s">
        <v>56</v>
      </c>
      <c r="AR63" t="s">
        <v>56</v>
      </c>
      <c r="AS63">
        <v>0</v>
      </c>
      <c r="AZ63">
        <v>0</v>
      </c>
      <c r="BA63">
        <f t="shared" si="2"/>
        <v>1696</v>
      </c>
      <c r="BB63">
        <f t="shared" si="1"/>
        <v>16304</v>
      </c>
    </row>
    <row r="64" spans="1:54" hidden="1" x14ac:dyDescent="0.25">
      <c r="A64" t="s">
        <v>122</v>
      </c>
      <c r="B64" t="s">
        <v>52</v>
      </c>
      <c r="C64" t="s">
        <v>53</v>
      </c>
      <c r="D64">
        <v>1000</v>
      </c>
      <c r="E64" t="s">
        <v>54</v>
      </c>
      <c r="F64" s="1">
        <v>42144</v>
      </c>
      <c r="G64" s="1">
        <v>42142</v>
      </c>
      <c r="H64" s="1">
        <v>42144</v>
      </c>
      <c r="I64">
        <v>0</v>
      </c>
      <c r="J64">
        <v>236</v>
      </c>
      <c r="K64">
        <v>236</v>
      </c>
      <c r="L64">
        <v>67882</v>
      </c>
      <c r="M64" t="b">
        <v>1</v>
      </c>
      <c r="O64" t="s">
        <v>55</v>
      </c>
      <c r="P64" s="1">
        <v>42144</v>
      </c>
      <c r="Q64" t="b">
        <v>0</v>
      </c>
      <c r="R64" t="b">
        <v>0</v>
      </c>
      <c r="S64" t="b">
        <v>0</v>
      </c>
      <c r="T64">
        <v>4</v>
      </c>
      <c r="U64">
        <v>2</v>
      </c>
      <c r="V64">
        <v>0</v>
      </c>
      <c r="W64">
        <v>9</v>
      </c>
      <c r="X64">
        <v>3</v>
      </c>
      <c r="Y64">
        <v>7</v>
      </c>
      <c r="Z64">
        <v>1</v>
      </c>
      <c r="AA64">
        <v>0</v>
      </c>
      <c r="AB64">
        <v>2</v>
      </c>
      <c r="AC64">
        <v>0</v>
      </c>
      <c r="AD64">
        <v>0</v>
      </c>
      <c r="AE64">
        <v>1221</v>
      </c>
      <c r="AF64">
        <v>15</v>
      </c>
      <c r="AG64">
        <v>4221</v>
      </c>
      <c r="AH64">
        <v>1122</v>
      </c>
      <c r="AI64">
        <v>0</v>
      </c>
      <c r="AJ64">
        <v>8</v>
      </c>
      <c r="AK64">
        <v>11</v>
      </c>
      <c r="AL64">
        <v>7</v>
      </c>
      <c r="AM64">
        <v>19</v>
      </c>
      <c r="AN64">
        <v>13.37</v>
      </c>
      <c r="AO64">
        <v>7.46</v>
      </c>
      <c r="AP64" t="s">
        <v>56</v>
      </c>
      <c r="AQ64" t="s">
        <v>56</v>
      </c>
      <c r="AR64" t="s">
        <v>56</v>
      </c>
      <c r="AS64">
        <v>2</v>
      </c>
      <c r="AZ64">
        <v>0</v>
      </c>
      <c r="BA64">
        <f t="shared" si="2"/>
        <v>1444</v>
      </c>
      <c r="BB64">
        <f t="shared" si="1"/>
        <v>16556</v>
      </c>
    </row>
    <row r="65" spans="1:54" hidden="1" x14ac:dyDescent="0.25">
      <c r="A65" t="s">
        <v>123</v>
      </c>
      <c r="B65" t="s">
        <v>52</v>
      </c>
      <c r="C65" t="s">
        <v>53</v>
      </c>
      <c r="D65">
        <v>1000</v>
      </c>
      <c r="E65" t="s">
        <v>54</v>
      </c>
      <c r="F65" s="1">
        <v>42125</v>
      </c>
      <c r="G65" s="1">
        <v>42122</v>
      </c>
      <c r="H65" s="1">
        <v>42124</v>
      </c>
      <c r="I65">
        <v>0</v>
      </c>
      <c r="J65">
        <v>239</v>
      </c>
      <c r="K65">
        <v>239</v>
      </c>
      <c r="L65">
        <v>67646</v>
      </c>
      <c r="M65" t="b">
        <v>1</v>
      </c>
      <c r="O65" t="s">
        <v>55</v>
      </c>
      <c r="P65" s="1">
        <v>42125</v>
      </c>
      <c r="Q65" t="b">
        <v>0</v>
      </c>
      <c r="R65" t="b">
        <v>0</v>
      </c>
      <c r="S65" t="b">
        <v>0</v>
      </c>
      <c r="T65">
        <v>1</v>
      </c>
      <c r="U65">
        <v>1</v>
      </c>
      <c r="V65">
        <v>0</v>
      </c>
      <c r="W65">
        <v>11</v>
      </c>
      <c r="X65">
        <v>3</v>
      </c>
      <c r="Y65">
        <v>6</v>
      </c>
      <c r="Z65">
        <v>0</v>
      </c>
      <c r="AA65">
        <v>0</v>
      </c>
      <c r="AB65">
        <v>3</v>
      </c>
      <c r="AC65">
        <v>0</v>
      </c>
      <c r="AD65">
        <v>0</v>
      </c>
      <c r="AE65">
        <v>1407</v>
      </c>
      <c r="AF65">
        <v>11</v>
      </c>
      <c r="AG65">
        <v>4173</v>
      </c>
      <c r="AH65">
        <v>1215</v>
      </c>
      <c r="AI65">
        <v>0</v>
      </c>
      <c r="AJ65">
        <v>9</v>
      </c>
      <c r="AK65">
        <v>11</v>
      </c>
      <c r="AL65">
        <v>7</v>
      </c>
      <c r="AM65">
        <v>20</v>
      </c>
      <c r="AN65">
        <v>13.91</v>
      </c>
      <c r="AO65">
        <v>7.18</v>
      </c>
      <c r="AP65" t="s">
        <v>56</v>
      </c>
      <c r="AQ65" t="s">
        <v>56</v>
      </c>
      <c r="AR65" t="s">
        <v>56</v>
      </c>
      <c r="AS65">
        <v>0</v>
      </c>
      <c r="AZ65">
        <v>0</v>
      </c>
      <c r="BA65">
        <f t="shared" si="2"/>
        <v>1208</v>
      </c>
      <c r="BB65">
        <f t="shared" si="1"/>
        <v>16792</v>
      </c>
    </row>
    <row r="66" spans="1:54" hidden="1" x14ac:dyDescent="0.25">
      <c r="A66" t="s">
        <v>124</v>
      </c>
      <c r="B66" t="s">
        <v>52</v>
      </c>
      <c r="C66" t="s">
        <v>53</v>
      </c>
      <c r="D66">
        <v>1000</v>
      </c>
      <c r="E66" t="s">
        <v>54</v>
      </c>
      <c r="F66" s="1">
        <v>42105</v>
      </c>
      <c r="G66" s="1">
        <v>42103</v>
      </c>
      <c r="H66" s="1">
        <v>42104</v>
      </c>
      <c r="I66">
        <v>0</v>
      </c>
      <c r="J66">
        <v>233</v>
      </c>
      <c r="K66">
        <v>233</v>
      </c>
      <c r="L66">
        <v>67407</v>
      </c>
      <c r="M66" t="b">
        <v>1</v>
      </c>
      <c r="O66" t="s">
        <v>55</v>
      </c>
      <c r="P66" s="1">
        <v>42105</v>
      </c>
      <c r="Q66" t="b">
        <v>0</v>
      </c>
      <c r="R66" t="b">
        <v>0</v>
      </c>
      <c r="S66" t="b">
        <v>0</v>
      </c>
      <c r="T66">
        <v>3</v>
      </c>
      <c r="U66">
        <v>2</v>
      </c>
      <c r="V66">
        <v>0</v>
      </c>
      <c r="W66">
        <v>9</v>
      </c>
      <c r="X66">
        <v>2</v>
      </c>
      <c r="Y66">
        <v>4</v>
      </c>
      <c r="Z66">
        <v>0</v>
      </c>
      <c r="AA66">
        <v>0</v>
      </c>
      <c r="AB66">
        <v>2</v>
      </c>
      <c r="AC66">
        <v>0</v>
      </c>
      <c r="AD66">
        <v>0</v>
      </c>
      <c r="AE66">
        <v>1134</v>
      </c>
      <c r="AF66">
        <v>11</v>
      </c>
      <c r="AG66">
        <v>3874</v>
      </c>
      <c r="AH66">
        <v>1077</v>
      </c>
      <c r="AI66">
        <v>0</v>
      </c>
      <c r="AJ66">
        <v>5</v>
      </c>
      <c r="AK66">
        <v>9</v>
      </c>
      <c r="AL66">
        <v>6</v>
      </c>
      <c r="AM66">
        <v>18</v>
      </c>
      <c r="AN66">
        <v>13.41</v>
      </c>
      <c r="AO66">
        <v>7.66</v>
      </c>
      <c r="AP66" t="s">
        <v>56</v>
      </c>
      <c r="AQ66" t="s">
        <v>56</v>
      </c>
      <c r="AR66" t="s">
        <v>56</v>
      </c>
      <c r="AS66">
        <v>0</v>
      </c>
      <c r="AZ66">
        <v>0</v>
      </c>
      <c r="BA66">
        <f t="shared" si="2"/>
        <v>969</v>
      </c>
      <c r="BB66">
        <f t="shared" ref="BB66:BB68" si="3">(18000+$L$70)-L66</f>
        <v>17031</v>
      </c>
    </row>
    <row r="67" spans="1:54" hidden="1" x14ac:dyDescent="0.25">
      <c r="A67" t="s">
        <v>125</v>
      </c>
      <c r="B67" t="s">
        <v>52</v>
      </c>
      <c r="C67" t="s">
        <v>53</v>
      </c>
      <c r="D67">
        <v>1000</v>
      </c>
      <c r="E67" t="s">
        <v>54</v>
      </c>
      <c r="F67" s="1">
        <v>42088</v>
      </c>
      <c r="G67" s="1">
        <v>42083</v>
      </c>
      <c r="H67" s="1">
        <v>42088</v>
      </c>
      <c r="I67">
        <v>20</v>
      </c>
      <c r="J67">
        <v>260</v>
      </c>
      <c r="K67">
        <v>260</v>
      </c>
      <c r="L67">
        <v>67174</v>
      </c>
      <c r="M67" t="b">
        <v>1</v>
      </c>
      <c r="O67" t="s">
        <v>55</v>
      </c>
      <c r="P67" s="1">
        <v>42088</v>
      </c>
      <c r="Q67" t="b">
        <v>0</v>
      </c>
      <c r="R67" t="b">
        <v>0</v>
      </c>
      <c r="S67" t="b">
        <v>0</v>
      </c>
      <c r="T67">
        <v>4</v>
      </c>
      <c r="U67">
        <v>2</v>
      </c>
      <c r="V67">
        <v>0</v>
      </c>
      <c r="W67">
        <v>17</v>
      </c>
      <c r="X67">
        <v>4</v>
      </c>
      <c r="Y67">
        <v>6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1102</v>
      </c>
      <c r="AF67">
        <v>14</v>
      </c>
      <c r="AG67">
        <v>3636</v>
      </c>
      <c r="AH67">
        <v>941</v>
      </c>
      <c r="AI67">
        <v>0</v>
      </c>
      <c r="AJ67">
        <v>10</v>
      </c>
      <c r="AK67">
        <v>10</v>
      </c>
      <c r="AL67">
        <v>7</v>
      </c>
      <c r="AM67">
        <v>19</v>
      </c>
      <c r="AN67">
        <v>13.45</v>
      </c>
      <c r="AO67">
        <v>7.51</v>
      </c>
      <c r="AP67" t="s">
        <v>56</v>
      </c>
      <c r="AQ67" t="s">
        <v>56</v>
      </c>
      <c r="AR67" t="s">
        <v>56</v>
      </c>
      <c r="AS67">
        <v>1</v>
      </c>
      <c r="AZ67">
        <v>0</v>
      </c>
      <c r="BA67">
        <f t="shared" si="2"/>
        <v>736</v>
      </c>
      <c r="BB67">
        <f t="shared" si="3"/>
        <v>17264</v>
      </c>
    </row>
    <row r="68" spans="1:54" hidden="1" x14ac:dyDescent="0.25">
      <c r="A68" t="s">
        <v>126</v>
      </c>
      <c r="B68" t="s">
        <v>52</v>
      </c>
      <c r="C68" t="s">
        <v>53</v>
      </c>
      <c r="D68">
        <v>1000</v>
      </c>
      <c r="E68" t="s">
        <v>54</v>
      </c>
      <c r="F68" s="1">
        <v>42061</v>
      </c>
      <c r="G68" s="1">
        <v>42057</v>
      </c>
      <c r="H68" s="1">
        <v>42060</v>
      </c>
      <c r="I68">
        <v>20</v>
      </c>
      <c r="J68">
        <v>247</v>
      </c>
      <c r="K68">
        <v>247</v>
      </c>
      <c r="L68">
        <v>66914</v>
      </c>
      <c r="M68" t="b">
        <v>1</v>
      </c>
      <c r="O68" t="s">
        <v>55</v>
      </c>
      <c r="P68" s="1">
        <v>42061</v>
      </c>
      <c r="Q68" t="b">
        <v>0</v>
      </c>
      <c r="R68" t="b">
        <v>0</v>
      </c>
      <c r="S68" t="b">
        <v>0</v>
      </c>
      <c r="T68">
        <v>5</v>
      </c>
      <c r="U68">
        <v>2</v>
      </c>
      <c r="V68">
        <v>0</v>
      </c>
      <c r="W68">
        <v>16</v>
      </c>
      <c r="X68">
        <v>2</v>
      </c>
      <c r="Y68">
        <v>8</v>
      </c>
      <c r="Z68">
        <v>1</v>
      </c>
      <c r="AA68">
        <v>0</v>
      </c>
      <c r="AB68">
        <v>3</v>
      </c>
      <c r="AC68">
        <v>2</v>
      </c>
      <c r="AD68">
        <v>0</v>
      </c>
      <c r="AE68">
        <v>1009</v>
      </c>
      <c r="AF68">
        <v>32</v>
      </c>
      <c r="AG68">
        <v>3483</v>
      </c>
      <c r="AH68">
        <v>1013</v>
      </c>
      <c r="AI68">
        <v>0</v>
      </c>
      <c r="AJ68">
        <v>7</v>
      </c>
      <c r="AK68">
        <v>10</v>
      </c>
      <c r="AL68">
        <v>8</v>
      </c>
      <c r="AM68">
        <v>18</v>
      </c>
      <c r="AN68">
        <v>13.34</v>
      </c>
      <c r="AO68">
        <v>7.61</v>
      </c>
      <c r="AP68" t="s">
        <v>56</v>
      </c>
      <c r="AQ68" t="s">
        <v>56</v>
      </c>
      <c r="AR68" t="s">
        <v>56</v>
      </c>
      <c r="AS68">
        <v>0</v>
      </c>
      <c r="AZ68">
        <v>0</v>
      </c>
      <c r="BA68">
        <f t="shared" si="2"/>
        <v>476</v>
      </c>
      <c r="BB68">
        <f t="shared" si="3"/>
        <v>17524</v>
      </c>
    </row>
    <row r="69" spans="1:54" hidden="1" x14ac:dyDescent="0.25">
      <c r="A69" t="s">
        <v>127</v>
      </c>
      <c r="B69" t="s">
        <v>52</v>
      </c>
      <c r="C69" t="s">
        <v>53</v>
      </c>
      <c r="D69">
        <v>1000</v>
      </c>
      <c r="E69" t="s">
        <v>54</v>
      </c>
      <c r="F69" s="1">
        <v>42040</v>
      </c>
      <c r="G69" s="1">
        <v>42036</v>
      </c>
      <c r="H69" s="1">
        <v>42040</v>
      </c>
      <c r="I69">
        <v>0</v>
      </c>
      <c r="J69">
        <v>229</v>
      </c>
      <c r="K69">
        <v>229</v>
      </c>
      <c r="L69">
        <v>66667</v>
      </c>
      <c r="M69" t="b">
        <v>1</v>
      </c>
      <c r="O69" t="s">
        <v>60</v>
      </c>
      <c r="P69" s="1">
        <v>42040</v>
      </c>
      <c r="Q69" t="b">
        <v>0</v>
      </c>
      <c r="R69" t="b">
        <v>0</v>
      </c>
      <c r="S69" t="b">
        <v>1</v>
      </c>
      <c r="T69">
        <v>34</v>
      </c>
      <c r="U69">
        <v>2</v>
      </c>
      <c r="V69">
        <v>0</v>
      </c>
      <c r="W69">
        <v>25</v>
      </c>
      <c r="X69">
        <v>3</v>
      </c>
      <c r="Y69">
        <v>25</v>
      </c>
      <c r="Z69">
        <v>1</v>
      </c>
      <c r="AA69">
        <v>0</v>
      </c>
      <c r="AB69">
        <v>5</v>
      </c>
      <c r="AC69">
        <v>0</v>
      </c>
      <c r="AD69">
        <v>0</v>
      </c>
      <c r="AE69">
        <v>1235</v>
      </c>
      <c r="AF69">
        <v>260</v>
      </c>
      <c r="AG69">
        <v>2757</v>
      </c>
      <c r="AH69">
        <v>1166</v>
      </c>
      <c r="AI69">
        <v>0</v>
      </c>
      <c r="AJ69">
        <v>2</v>
      </c>
      <c r="AK69">
        <v>13</v>
      </c>
      <c r="AL69">
        <v>7</v>
      </c>
      <c r="AM69">
        <v>17</v>
      </c>
      <c r="AN69">
        <v>12.89</v>
      </c>
      <c r="AO69">
        <v>7.73</v>
      </c>
      <c r="AP69" t="s">
        <v>56</v>
      </c>
      <c r="AQ69" t="s">
        <v>56</v>
      </c>
      <c r="AR69" t="s">
        <v>56</v>
      </c>
      <c r="AS69">
        <v>0</v>
      </c>
      <c r="AZ69">
        <v>0</v>
      </c>
      <c r="BA69">
        <f t="shared" si="2"/>
        <v>229</v>
      </c>
      <c r="BB69">
        <f>(18000+$L$70)-L69</f>
        <v>17771</v>
      </c>
    </row>
    <row r="70" spans="1:54" hidden="1" x14ac:dyDescent="0.25">
      <c r="A70" t="s">
        <v>128</v>
      </c>
      <c r="B70" t="s">
        <v>52</v>
      </c>
      <c r="C70" t="s">
        <v>53</v>
      </c>
      <c r="D70">
        <v>1000</v>
      </c>
      <c r="E70" t="s">
        <v>54</v>
      </c>
      <c r="F70" s="1">
        <v>42009</v>
      </c>
      <c r="G70" s="1">
        <v>42004</v>
      </c>
      <c r="H70" s="1">
        <v>42007</v>
      </c>
      <c r="I70">
        <v>0</v>
      </c>
      <c r="J70">
        <v>278</v>
      </c>
      <c r="K70">
        <v>278</v>
      </c>
      <c r="L70">
        <v>66438</v>
      </c>
      <c r="M70" t="b">
        <v>1</v>
      </c>
      <c r="O70" t="s">
        <v>55</v>
      </c>
      <c r="P70" s="1">
        <v>42009</v>
      </c>
      <c r="Q70" t="b">
        <v>0</v>
      </c>
      <c r="R70" t="b">
        <v>0</v>
      </c>
      <c r="S70" t="b">
        <v>1</v>
      </c>
      <c r="T70">
        <v>4</v>
      </c>
      <c r="U70">
        <v>3</v>
      </c>
      <c r="V70">
        <v>0</v>
      </c>
      <c r="W70">
        <v>8</v>
      </c>
      <c r="X70">
        <v>0</v>
      </c>
      <c r="Y70">
        <v>8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1030</v>
      </c>
      <c r="AF70">
        <v>13</v>
      </c>
      <c r="AG70">
        <v>3455</v>
      </c>
      <c r="AH70">
        <v>963</v>
      </c>
      <c r="AI70">
        <v>0</v>
      </c>
      <c r="AJ70">
        <v>7</v>
      </c>
      <c r="AK70">
        <v>9</v>
      </c>
      <c r="AL70">
        <v>7</v>
      </c>
      <c r="AM70">
        <v>18</v>
      </c>
      <c r="AN70">
        <v>13.24</v>
      </c>
      <c r="AO70">
        <v>7.68</v>
      </c>
      <c r="AP70" t="s">
        <v>56</v>
      </c>
      <c r="AQ70" t="s">
        <v>56</v>
      </c>
      <c r="AR70" t="s">
        <v>56</v>
      </c>
      <c r="AS70">
        <v>0</v>
      </c>
      <c r="AZ70">
        <v>1</v>
      </c>
      <c r="BA70">
        <f t="shared" ref="BA70:BA101" si="4">L70-$L$132</f>
        <v>17216</v>
      </c>
      <c r="BB70">
        <v>0</v>
      </c>
    </row>
    <row r="71" spans="1:54" hidden="1" x14ac:dyDescent="0.25">
      <c r="A71" t="s">
        <v>129</v>
      </c>
      <c r="B71" t="s">
        <v>52</v>
      </c>
      <c r="C71" t="s">
        <v>53</v>
      </c>
      <c r="D71">
        <v>1000</v>
      </c>
      <c r="E71" t="s">
        <v>54</v>
      </c>
      <c r="F71" s="1">
        <v>41986</v>
      </c>
      <c r="G71" s="1">
        <v>41984</v>
      </c>
      <c r="H71" s="1">
        <v>41986</v>
      </c>
      <c r="I71">
        <v>0</v>
      </c>
      <c r="J71">
        <v>271</v>
      </c>
      <c r="K71">
        <v>86</v>
      </c>
      <c r="L71">
        <v>66160</v>
      </c>
      <c r="M71" t="b">
        <v>1</v>
      </c>
      <c r="O71" t="s">
        <v>55</v>
      </c>
      <c r="Q71" t="b">
        <v>0</v>
      </c>
      <c r="R71" t="b">
        <v>0</v>
      </c>
      <c r="S71" t="b">
        <v>0</v>
      </c>
      <c r="T71">
        <v>2</v>
      </c>
      <c r="U71">
        <v>2</v>
      </c>
      <c r="V71">
        <v>0</v>
      </c>
      <c r="W71">
        <v>7</v>
      </c>
      <c r="X71">
        <v>1</v>
      </c>
      <c r="Y71">
        <v>13</v>
      </c>
      <c r="Z71">
        <v>0</v>
      </c>
      <c r="AA71">
        <v>0</v>
      </c>
      <c r="AB71">
        <v>1</v>
      </c>
      <c r="AC71">
        <v>2</v>
      </c>
      <c r="AD71">
        <v>0</v>
      </c>
      <c r="AE71">
        <v>1095</v>
      </c>
      <c r="AF71">
        <v>12</v>
      </c>
      <c r="AG71">
        <v>3636</v>
      </c>
      <c r="AH71">
        <v>927</v>
      </c>
      <c r="AI71">
        <v>0</v>
      </c>
      <c r="AJ71">
        <v>5</v>
      </c>
      <c r="AK71">
        <v>9</v>
      </c>
      <c r="AL71">
        <v>7</v>
      </c>
      <c r="AM71">
        <v>17</v>
      </c>
      <c r="AN71">
        <v>13.72</v>
      </c>
      <c r="AO71">
        <v>7.77</v>
      </c>
      <c r="AP71" t="s">
        <v>56</v>
      </c>
      <c r="AQ71" t="s">
        <v>56</v>
      </c>
      <c r="AR71" t="s">
        <v>56</v>
      </c>
      <c r="AS71">
        <v>0</v>
      </c>
      <c r="AZ71">
        <v>0</v>
      </c>
      <c r="BA71">
        <f t="shared" si="4"/>
        <v>16938</v>
      </c>
      <c r="BB71">
        <v>758</v>
      </c>
    </row>
    <row r="72" spans="1:54" hidden="1" x14ac:dyDescent="0.25">
      <c r="A72" t="s">
        <v>130</v>
      </c>
      <c r="B72" t="s">
        <v>52</v>
      </c>
      <c r="C72" t="s">
        <v>53</v>
      </c>
      <c r="D72">
        <v>1000</v>
      </c>
      <c r="E72" t="s">
        <v>54</v>
      </c>
      <c r="F72" s="1">
        <v>41978</v>
      </c>
      <c r="G72" s="1">
        <v>41977</v>
      </c>
      <c r="H72" s="1">
        <v>41978</v>
      </c>
      <c r="I72">
        <v>0</v>
      </c>
      <c r="J72">
        <v>185</v>
      </c>
      <c r="K72">
        <v>185</v>
      </c>
      <c r="L72">
        <v>66074</v>
      </c>
      <c r="M72" t="b">
        <v>1</v>
      </c>
      <c r="O72" t="s">
        <v>34</v>
      </c>
      <c r="Q72" t="b">
        <v>0</v>
      </c>
      <c r="R72" t="b">
        <v>0</v>
      </c>
      <c r="S72" t="b">
        <v>0</v>
      </c>
      <c r="T72">
        <v>0</v>
      </c>
      <c r="U72">
        <v>3</v>
      </c>
      <c r="V72">
        <v>0</v>
      </c>
      <c r="W72">
        <v>7</v>
      </c>
      <c r="X72">
        <v>0</v>
      </c>
      <c r="Y72">
        <v>16</v>
      </c>
      <c r="Z72">
        <v>0</v>
      </c>
      <c r="AA72">
        <v>0</v>
      </c>
      <c r="AB72">
        <v>12</v>
      </c>
      <c r="AC72">
        <v>3</v>
      </c>
      <c r="AD72">
        <v>0</v>
      </c>
      <c r="AE72">
        <v>986</v>
      </c>
      <c r="AF72">
        <v>13</v>
      </c>
      <c r="AG72">
        <v>3612</v>
      </c>
      <c r="AH72">
        <v>809</v>
      </c>
      <c r="AI72">
        <v>0</v>
      </c>
      <c r="AJ72">
        <v>4</v>
      </c>
      <c r="AK72">
        <v>8</v>
      </c>
      <c r="AL72">
        <v>7</v>
      </c>
      <c r="AM72">
        <v>16</v>
      </c>
      <c r="AN72">
        <v>13.33</v>
      </c>
      <c r="AO72">
        <v>7.94</v>
      </c>
      <c r="AP72" t="s">
        <v>56</v>
      </c>
      <c r="AQ72" t="s">
        <v>56</v>
      </c>
      <c r="AR72" t="s">
        <v>56</v>
      </c>
      <c r="AS72">
        <v>0</v>
      </c>
      <c r="AZ72">
        <v>0</v>
      </c>
      <c r="BA72">
        <f t="shared" si="4"/>
        <v>16852</v>
      </c>
      <c r="BB72">
        <v>1059</v>
      </c>
    </row>
    <row r="73" spans="1:54" hidden="1" x14ac:dyDescent="0.25">
      <c r="A73" t="s">
        <v>131</v>
      </c>
      <c r="B73" t="s">
        <v>52</v>
      </c>
      <c r="C73" t="s">
        <v>53</v>
      </c>
      <c r="D73">
        <v>1000</v>
      </c>
      <c r="E73" t="s">
        <v>54</v>
      </c>
      <c r="F73" s="1">
        <v>41969</v>
      </c>
      <c r="G73" s="1">
        <v>41965</v>
      </c>
      <c r="H73" s="1">
        <v>41968</v>
      </c>
      <c r="I73">
        <v>0</v>
      </c>
      <c r="J73">
        <v>263</v>
      </c>
      <c r="K73">
        <v>263</v>
      </c>
      <c r="L73">
        <v>65889</v>
      </c>
      <c r="M73" t="b">
        <v>1</v>
      </c>
      <c r="O73" t="s">
        <v>34</v>
      </c>
      <c r="P73" s="1">
        <v>41969</v>
      </c>
      <c r="Q73" t="b">
        <v>0</v>
      </c>
      <c r="R73" t="b">
        <v>0</v>
      </c>
      <c r="S73" t="b">
        <v>0</v>
      </c>
      <c r="T73">
        <v>4</v>
      </c>
      <c r="U73">
        <v>2</v>
      </c>
      <c r="V73">
        <v>0</v>
      </c>
      <c r="W73">
        <v>7</v>
      </c>
      <c r="X73">
        <v>0</v>
      </c>
      <c r="Y73">
        <v>15</v>
      </c>
      <c r="Z73">
        <v>0</v>
      </c>
      <c r="AA73">
        <v>1</v>
      </c>
      <c r="AB73">
        <v>7</v>
      </c>
      <c r="AC73">
        <v>1</v>
      </c>
      <c r="AD73">
        <v>1</v>
      </c>
      <c r="AE73">
        <v>931</v>
      </c>
      <c r="AF73">
        <v>15</v>
      </c>
      <c r="AG73">
        <v>3247</v>
      </c>
      <c r="AH73">
        <v>823</v>
      </c>
      <c r="AI73">
        <v>0</v>
      </c>
      <c r="AJ73">
        <v>8</v>
      </c>
      <c r="AK73">
        <v>9</v>
      </c>
      <c r="AL73">
        <v>8</v>
      </c>
      <c r="AM73">
        <v>19</v>
      </c>
      <c r="AN73">
        <v>13.59</v>
      </c>
      <c r="AO73">
        <v>7.47</v>
      </c>
      <c r="AP73" t="s">
        <v>56</v>
      </c>
      <c r="AQ73" t="s">
        <v>56</v>
      </c>
      <c r="AR73" t="s">
        <v>56</v>
      </c>
      <c r="AS73">
        <v>0</v>
      </c>
      <c r="AZ73">
        <v>0</v>
      </c>
      <c r="BA73">
        <f t="shared" si="4"/>
        <v>16667</v>
      </c>
      <c r="BB73">
        <v>1386</v>
      </c>
    </row>
    <row r="74" spans="1:54" hidden="1" x14ac:dyDescent="0.25">
      <c r="A74" t="s">
        <v>132</v>
      </c>
      <c r="B74" t="s">
        <v>52</v>
      </c>
      <c r="C74" t="s">
        <v>53</v>
      </c>
      <c r="D74">
        <v>1000</v>
      </c>
      <c r="E74" t="s">
        <v>54</v>
      </c>
      <c r="F74" s="1">
        <v>41960</v>
      </c>
      <c r="G74" s="1">
        <v>41956</v>
      </c>
      <c r="H74" s="1">
        <v>41960</v>
      </c>
      <c r="I74">
        <v>0</v>
      </c>
      <c r="J74">
        <v>177</v>
      </c>
      <c r="K74">
        <v>177</v>
      </c>
      <c r="L74">
        <v>65803</v>
      </c>
      <c r="M74" t="b">
        <v>0</v>
      </c>
      <c r="O74" t="s">
        <v>55</v>
      </c>
      <c r="P74" s="1">
        <v>41960</v>
      </c>
      <c r="Q74" t="b">
        <v>0</v>
      </c>
      <c r="R74" t="b">
        <v>0</v>
      </c>
      <c r="S74" t="b">
        <v>0</v>
      </c>
      <c r="T74">
        <v>4</v>
      </c>
      <c r="U74">
        <v>3</v>
      </c>
      <c r="V74">
        <v>0</v>
      </c>
      <c r="W74">
        <v>6</v>
      </c>
      <c r="X74">
        <v>0</v>
      </c>
      <c r="Y74">
        <v>3</v>
      </c>
      <c r="Z74">
        <v>0</v>
      </c>
      <c r="AA74">
        <v>0</v>
      </c>
      <c r="AB74">
        <v>2</v>
      </c>
      <c r="AC74">
        <v>0</v>
      </c>
      <c r="AD74">
        <v>1</v>
      </c>
      <c r="AE74">
        <v>1030</v>
      </c>
      <c r="AF74">
        <v>13</v>
      </c>
      <c r="AG74">
        <v>3673</v>
      </c>
      <c r="AH74">
        <v>879</v>
      </c>
      <c r="AI74">
        <v>0</v>
      </c>
      <c r="AJ74">
        <v>5</v>
      </c>
      <c r="AK74">
        <v>8</v>
      </c>
      <c r="AL74">
        <v>7</v>
      </c>
      <c r="AM74">
        <v>17</v>
      </c>
      <c r="AN74">
        <v>13.81</v>
      </c>
      <c r="AO74">
        <v>7.79</v>
      </c>
      <c r="AP74" t="s">
        <v>56</v>
      </c>
      <c r="AQ74" t="s">
        <v>56</v>
      </c>
      <c r="AR74" t="s">
        <v>56</v>
      </c>
      <c r="AS74">
        <v>0</v>
      </c>
      <c r="AZ74">
        <v>0</v>
      </c>
      <c r="BA74">
        <f t="shared" si="4"/>
        <v>16581</v>
      </c>
      <c r="BB74">
        <v>1614</v>
      </c>
    </row>
    <row r="75" spans="1:54" hidden="1" x14ac:dyDescent="0.25">
      <c r="A75" t="s">
        <v>133</v>
      </c>
      <c r="B75" t="s">
        <v>52</v>
      </c>
      <c r="C75" t="s">
        <v>53</v>
      </c>
      <c r="D75">
        <v>1000</v>
      </c>
      <c r="E75" t="s">
        <v>54</v>
      </c>
      <c r="F75" s="1">
        <v>41950</v>
      </c>
      <c r="G75" s="1">
        <v>41946</v>
      </c>
      <c r="H75" s="1">
        <v>41949</v>
      </c>
      <c r="I75">
        <v>0</v>
      </c>
      <c r="J75">
        <v>292</v>
      </c>
      <c r="K75">
        <v>292</v>
      </c>
      <c r="L75">
        <v>65626</v>
      </c>
      <c r="M75" t="b">
        <v>1</v>
      </c>
      <c r="O75" t="s">
        <v>55</v>
      </c>
      <c r="P75" s="1">
        <v>41950</v>
      </c>
      <c r="Q75" t="b">
        <v>0</v>
      </c>
      <c r="R75" t="b">
        <v>0</v>
      </c>
      <c r="S75" t="b">
        <v>0</v>
      </c>
      <c r="T75">
        <v>3</v>
      </c>
      <c r="U75">
        <v>3</v>
      </c>
      <c r="V75">
        <v>0</v>
      </c>
      <c r="W75">
        <v>8</v>
      </c>
      <c r="X75">
        <v>1</v>
      </c>
      <c r="Y75">
        <v>5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1140</v>
      </c>
      <c r="AF75">
        <v>13</v>
      </c>
      <c r="AG75">
        <v>3726</v>
      </c>
      <c r="AH75">
        <v>929</v>
      </c>
      <c r="AI75">
        <v>0</v>
      </c>
      <c r="AJ75">
        <v>8</v>
      </c>
      <c r="AK75">
        <v>9</v>
      </c>
      <c r="AL75">
        <v>7</v>
      </c>
      <c r="AM75">
        <v>18</v>
      </c>
      <c r="AN75">
        <v>13.3</v>
      </c>
      <c r="AO75">
        <v>7.65</v>
      </c>
      <c r="AP75" t="s">
        <v>56</v>
      </c>
      <c r="AQ75" t="s">
        <v>56</v>
      </c>
      <c r="AR75" t="s">
        <v>56</v>
      </c>
      <c r="AS75">
        <v>0</v>
      </c>
      <c r="AZ75">
        <v>0</v>
      </c>
      <c r="BA75">
        <f t="shared" si="4"/>
        <v>16404</v>
      </c>
      <c r="BB75">
        <v>1881</v>
      </c>
    </row>
    <row r="76" spans="1:54" hidden="1" x14ac:dyDescent="0.25">
      <c r="A76" t="s">
        <v>134</v>
      </c>
      <c r="B76" t="s">
        <v>52</v>
      </c>
      <c r="C76" t="s">
        <v>53</v>
      </c>
      <c r="D76">
        <v>1000</v>
      </c>
      <c r="E76" t="s">
        <v>54</v>
      </c>
      <c r="F76" s="1">
        <v>41940</v>
      </c>
      <c r="G76" s="1">
        <v>41937</v>
      </c>
      <c r="H76" s="1">
        <v>41939</v>
      </c>
      <c r="I76">
        <v>0</v>
      </c>
      <c r="J76">
        <v>141</v>
      </c>
      <c r="K76">
        <v>141</v>
      </c>
      <c r="L76">
        <v>65475</v>
      </c>
      <c r="M76" t="b">
        <v>0</v>
      </c>
      <c r="O76" t="s">
        <v>55</v>
      </c>
      <c r="P76" s="1">
        <v>41940</v>
      </c>
      <c r="Q76" t="b">
        <v>0</v>
      </c>
      <c r="R76" t="b">
        <v>0</v>
      </c>
      <c r="S76" t="b">
        <v>0</v>
      </c>
      <c r="T76">
        <v>2</v>
      </c>
      <c r="U76">
        <v>2</v>
      </c>
      <c r="V76">
        <v>0</v>
      </c>
      <c r="W76">
        <v>4</v>
      </c>
      <c r="X76">
        <v>0</v>
      </c>
      <c r="Y76">
        <v>2</v>
      </c>
      <c r="Z76">
        <v>1</v>
      </c>
      <c r="AA76">
        <v>0</v>
      </c>
      <c r="AB76">
        <v>2</v>
      </c>
      <c r="AC76">
        <v>2</v>
      </c>
      <c r="AD76">
        <v>1</v>
      </c>
      <c r="AE76">
        <v>1101</v>
      </c>
      <c r="AF76">
        <v>9</v>
      </c>
      <c r="AG76">
        <v>3362</v>
      </c>
      <c r="AH76">
        <v>873</v>
      </c>
      <c r="AI76">
        <v>0</v>
      </c>
      <c r="AJ76">
        <v>0</v>
      </c>
      <c r="AK76">
        <v>9</v>
      </c>
      <c r="AL76">
        <v>6</v>
      </c>
      <c r="AM76">
        <v>16</v>
      </c>
      <c r="AN76">
        <v>14.01</v>
      </c>
      <c r="AO76">
        <v>7.96</v>
      </c>
      <c r="AP76" t="s">
        <v>56</v>
      </c>
      <c r="AQ76" t="s">
        <v>56</v>
      </c>
      <c r="AR76" t="s">
        <v>56</v>
      </c>
      <c r="AS76">
        <v>0</v>
      </c>
      <c r="AZ76">
        <v>0</v>
      </c>
      <c r="BA76">
        <f t="shared" si="4"/>
        <v>16253</v>
      </c>
      <c r="BB76">
        <v>2210</v>
      </c>
    </row>
    <row r="77" spans="1:54" hidden="1" x14ac:dyDescent="0.25">
      <c r="A77" t="s">
        <v>135</v>
      </c>
      <c r="B77" t="s">
        <v>52</v>
      </c>
      <c r="C77" t="s">
        <v>53</v>
      </c>
      <c r="D77">
        <v>1000</v>
      </c>
      <c r="E77" t="s">
        <v>54</v>
      </c>
      <c r="F77" s="1">
        <v>41928</v>
      </c>
      <c r="G77" s="1">
        <v>41925</v>
      </c>
      <c r="H77" s="1">
        <v>41927</v>
      </c>
      <c r="I77">
        <v>0</v>
      </c>
      <c r="J77">
        <v>257</v>
      </c>
      <c r="K77">
        <v>129</v>
      </c>
      <c r="L77">
        <v>65334</v>
      </c>
      <c r="M77" t="b">
        <v>1</v>
      </c>
      <c r="O77" t="s">
        <v>55</v>
      </c>
      <c r="P77" s="1">
        <v>41928</v>
      </c>
      <c r="Q77" t="b">
        <v>0</v>
      </c>
      <c r="R77" t="b">
        <v>0</v>
      </c>
      <c r="S77" t="b">
        <v>0</v>
      </c>
      <c r="T77">
        <v>5</v>
      </c>
      <c r="U77">
        <v>3</v>
      </c>
      <c r="V77">
        <v>0</v>
      </c>
      <c r="W77">
        <v>8</v>
      </c>
      <c r="X77">
        <v>0</v>
      </c>
      <c r="Y77">
        <v>4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1028</v>
      </c>
      <c r="AF77">
        <v>9</v>
      </c>
      <c r="AG77">
        <v>3285</v>
      </c>
      <c r="AH77">
        <v>898</v>
      </c>
      <c r="AI77">
        <v>0</v>
      </c>
      <c r="AJ77">
        <v>6</v>
      </c>
      <c r="AK77">
        <v>10</v>
      </c>
      <c r="AL77">
        <v>7</v>
      </c>
      <c r="AM77">
        <v>18</v>
      </c>
      <c r="AN77">
        <v>13.65</v>
      </c>
      <c r="AO77">
        <v>7.53</v>
      </c>
      <c r="AP77" t="s">
        <v>56</v>
      </c>
      <c r="AQ77" t="s">
        <v>56</v>
      </c>
      <c r="AR77" t="s">
        <v>56</v>
      </c>
      <c r="AS77">
        <v>0</v>
      </c>
      <c r="AZ77">
        <v>0</v>
      </c>
      <c r="BA77">
        <f t="shared" si="4"/>
        <v>16112</v>
      </c>
      <c r="BB77">
        <v>2577</v>
      </c>
    </row>
    <row r="78" spans="1:54" hidden="1" x14ac:dyDescent="0.25">
      <c r="A78" t="s">
        <v>136</v>
      </c>
      <c r="B78" t="s">
        <v>52</v>
      </c>
      <c r="C78" t="s">
        <v>53</v>
      </c>
      <c r="D78">
        <v>1000</v>
      </c>
      <c r="E78" t="s">
        <v>54</v>
      </c>
      <c r="F78" s="1">
        <v>41914</v>
      </c>
      <c r="G78" s="1">
        <v>41912</v>
      </c>
      <c r="H78" s="1">
        <v>41913</v>
      </c>
      <c r="I78">
        <v>0</v>
      </c>
      <c r="J78">
        <v>128</v>
      </c>
      <c r="K78">
        <v>128</v>
      </c>
      <c r="L78">
        <v>65205</v>
      </c>
      <c r="M78" t="b">
        <v>1</v>
      </c>
      <c r="O78" t="s">
        <v>55</v>
      </c>
      <c r="P78" s="1">
        <v>41914</v>
      </c>
      <c r="Q78" t="b">
        <v>0</v>
      </c>
      <c r="R78" t="b">
        <v>0</v>
      </c>
      <c r="S78" t="b">
        <v>0</v>
      </c>
      <c r="T78">
        <v>4</v>
      </c>
      <c r="U78">
        <v>2</v>
      </c>
      <c r="V78">
        <v>0</v>
      </c>
      <c r="W78">
        <v>5</v>
      </c>
      <c r="X78">
        <v>0</v>
      </c>
      <c r="Y78">
        <v>2</v>
      </c>
      <c r="Z78">
        <v>0</v>
      </c>
      <c r="AA78">
        <v>0</v>
      </c>
      <c r="AB78">
        <v>2</v>
      </c>
      <c r="AC78">
        <v>2</v>
      </c>
      <c r="AD78">
        <v>2</v>
      </c>
      <c r="AE78">
        <v>1015</v>
      </c>
      <c r="AF78">
        <v>10</v>
      </c>
      <c r="AG78">
        <v>3392</v>
      </c>
      <c r="AH78">
        <v>911</v>
      </c>
      <c r="AI78">
        <v>0</v>
      </c>
      <c r="AJ78">
        <v>1</v>
      </c>
      <c r="AK78">
        <v>10</v>
      </c>
      <c r="AL78">
        <v>7</v>
      </c>
      <c r="AM78">
        <v>17</v>
      </c>
      <c r="AN78">
        <v>13.66</v>
      </c>
      <c r="AO78">
        <v>7.76</v>
      </c>
      <c r="AP78" t="s">
        <v>56</v>
      </c>
      <c r="AQ78" t="s">
        <v>56</v>
      </c>
      <c r="AR78" t="s">
        <v>56</v>
      </c>
      <c r="AS78">
        <v>0</v>
      </c>
      <c r="AZ78">
        <v>0</v>
      </c>
      <c r="BA78">
        <f t="shared" si="4"/>
        <v>15983</v>
      </c>
      <c r="BB78">
        <v>2942</v>
      </c>
    </row>
    <row r="79" spans="1:54" hidden="1" x14ac:dyDescent="0.25">
      <c r="A79" t="s">
        <v>137</v>
      </c>
      <c r="B79" t="s">
        <v>52</v>
      </c>
      <c r="C79" t="s">
        <v>53</v>
      </c>
      <c r="D79">
        <v>1000</v>
      </c>
      <c r="E79" t="s">
        <v>54</v>
      </c>
      <c r="F79" s="1">
        <v>41907</v>
      </c>
      <c r="G79" s="1">
        <v>41904</v>
      </c>
      <c r="H79" s="1">
        <v>41906</v>
      </c>
      <c r="I79">
        <v>0</v>
      </c>
      <c r="J79">
        <v>273</v>
      </c>
      <c r="K79">
        <v>273</v>
      </c>
      <c r="L79">
        <v>65077</v>
      </c>
      <c r="M79" t="b">
        <v>1</v>
      </c>
      <c r="O79" t="s">
        <v>55</v>
      </c>
      <c r="P79" s="1">
        <v>41907</v>
      </c>
      <c r="Q79" t="b">
        <v>0</v>
      </c>
      <c r="R79" t="b">
        <v>0</v>
      </c>
      <c r="S79" t="b">
        <v>0</v>
      </c>
      <c r="T79">
        <v>4</v>
      </c>
      <c r="U79">
        <v>2</v>
      </c>
      <c r="V79">
        <v>0</v>
      </c>
      <c r="W79">
        <v>8</v>
      </c>
      <c r="X79">
        <v>1</v>
      </c>
      <c r="Y79">
        <v>6</v>
      </c>
      <c r="Z79">
        <v>0</v>
      </c>
      <c r="AA79">
        <v>0</v>
      </c>
      <c r="AB79">
        <v>3</v>
      </c>
      <c r="AC79">
        <v>1</v>
      </c>
      <c r="AD79">
        <v>5</v>
      </c>
      <c r="AE79">
        <v>1155</v>
      </c>
      <c r="AF79">
        <v>15</v>
      </c>
      <c r="AG79">
        <v>3739</v>
      </c>
      <c r="AH79">
        <v>1047</v>
      </c>
      <c r="AI79">
        <v>0</v>
      </c>
      <c r="AJ79">
        <v>9</v>
      </c>
      <c r="AK79">
        <v>12</v>
      </c>
      <c r="AL79">
        <v>8</v>
      </c>
      <c r="AM79">
        <v>20</v>
      </c>
      <c r="AN79">
        <v>13.41</v>
      </c>
      <c r="AO79">
        <v>7.24</v>
      </c>
      <c r="AP79" t="s">
        <v>56</v>
      </c>
      <c r="AQ79" t="s">
        <v>56</v>
      </c>
      <c r="AR79" t="s">
        <v>56</v>
      </c>
      <c r="AS79">
        <v>0</v>
      </c>
      <c r="AZ79">
        <v>0</v>
      </c>
      <c r="BA79">
        <f t="shared" si="4"/>
        <v>15855</v>
      </c>
      <c r="BB79">
        <v>3190</v>
      </c>
    </row>
    <row r="80" spans="1:54" hidden="1" x14ac:dyDescent="0.25">
      <c r="A80" t="s">
        <v>138</v>
      </c>
      <c r="B80" t="s">
        <v>52</v>
      </c>
      <c r="C80" t="s">
        <v>53</v>
      </c>
      <c r="D80">
        <v>1000</v>
      </c>
      <c r="E80" t="s">
        <v>54</v>
      </c>
      <c r="F80" s="1">
        <v>41890</v>
      </c>
      <c r="G80" s="1">
        <v>41886</v>
      </c>
      <c r="H80" s="1">
        <v>41888</v>
      </c>
      <c r="I80">
        <v>0</v>
      </c>
      <c r="J80">
        <v>278</v>
      </c>
      <c r="K80">
        <v>278</v>
      </c>
      <c r="L80">
        <v>64804</v>
      </c>
      <c r="M80" t="b">
        <v>1</v>
      </c>
      <c r="O80" t="s">
        <v>55</v>
      </c>
      <c r="P80" s="1">
        <v>41890</v>
      </c>
      <c r="Q80" t="b">
        <v>0</v>
      </c>
      <c r="R80" t="b">
        <v>0</v>
      </c>
      <c r="S80" t="b">
        <v>0</v>
      </c>
      <c r="T80">
        <v>3</v>
      </c>
      <c r="U80">
        <v>2</v>
      </c>
      <c r="V80">
        <v>0</v>
      </c>
      <c r="W80">
        <v>7</v>
      </c>
      <c r="X80">
        <v>0</v>
      </c>
      <c r="Y80">
        <v>7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1127</v>
      </c>
      <c r="AF80">
        <v>12</v>
      </c>
      <c r="AG80">
        <v>3485</v>
      </c>
      <c r="AH80">
        <v>884</v>
      </c>
      <c r="AI80">
        <v>0</v>
      </c>
      <c r="AJ80">
        <v>8</v>
      </c>
      <c r="AK80">
        <v>11</v>
      </c>
      <c r="AL80">
        <v>8</v>
      </c>
      <c r="AM80">
        <v>19</v>
      </c>
      <c r="AN80">
        <v>13.39</v>
      </c>
      <c r="AO80">
        <v>7.36</v>
      </c>
      <c r="AP80" t="s">
        <v>56</v>
      </c>
      <c r="AQ80" t="s">
        <v>56</v>
      </c>
      <c r="AR80" t="s">
        <v>56</v>
      </c>
      <c r="AS80">
        <v>0</v>
      </c>
      <c r="AZ80">
        <v>0</v>
      </c>
      <c r="BA80">
        <f t="shared" si="4"/>
        <v>15582</v>
      </c>
      <c r="BB80">
        <v>3478</v>
      </c>
    </row>
    <row r="81" spans="1:54" hidden="1" x14ac:dyDescent="0.25">
      <c r="A81" t="s">
        <v>139</v>
      </c>
      <c r="B81" t="s">
        <v>52</v>
      </c>
      <c r="C81" t="s">
        <v>53</v>
      </c>
      <c r="D81">
        <v>1000</v>
      </c>
      <c r="E81" t="s">
        <v>54</v>
      </c>
      <c r="F81" s="1">
        <v>41873</v>
      </c>
      <c r="G81" s="1">
        <v>41868</v>
      </c>
      <c r="H81" s="1">
        <v>41871</v>
      </c>
      <c r="I81">
        <v>0</v>
      </c>
      <c r="J81">
        <v>290</v>
      </c>
      <c r="K81">
        <v>290</v>
      </c>
      <c r="L81">
        <v>64526</v>
      </c>
      <c r="M81" t="b">
        <v>1</v>
      </c>
      <c r="O81" t="s">
        <v>34</v>
      </c>
      <c r="P81" s="1">
        <v>41873</v>
      </c>
      <c r="Q81" t="b">
        <v>0</v>
      </c>
      <c r="R81" t="b">
        <v>0</v>
      </c>
      <c r="S81" t="b">
        <v>0</v>
      </c>
      <c r="T81">
        <v>2</v>
      </c>
      <c r="U81">
        <v>2</v>
      </c>
      <c r="V81">
        <v>0</v>
      </c>
      <c r="W81">
        <v>7</v>
      </c>
      <c r="X81">
        <v>1</v>
      </c>
      <c r="Y81">
        <v>10</v>
      </c>
      <c r="Z81">
        <v>0</v>
      </c>
      <c r="AA81">
        <v>0</v>
      </c>
      <c r="AB81">
        <v>3</v>
      </c>
      <c r="AC81">
        <v>1</v>
      </c>
      <c r="AD81">
        <v>2</v>
      </c>
      <c r="AE81">
        <v>1170</v>
      </c>
      <c r="AF81">
        <v>11</v>
      </c>
      <c r="AG81">
        <v>3677</v>
      </c>
      <c r="AH81">
        <v>1115</v>
      </c>
      <c r="AI81">
        <v>0</v>
      </c>
      <c r="AJ81">
        <v>12</v>
      </c>
      <c r="AK81">
        <v>12</v>
      </c>
      <c r="AL81">
        <v>8</v>
      </c>
      <c r="AM81">
        <v>19</v>
      </c>
      <c r="AN81">
        <v>13.46</v>
      </c>
      <c r="AO81">
        <v>7.36</v>
      </c>
      <c r="AP81" t="s">
        <v>56</v>
      </c>
      <c r="AQ81" t="s">
        <v>56</v>
      </c>
      <c r="AR81" t="s">
        <v>56</v>
      </c>
      <c r="AS81">
        <v>0</v>
      </c>
      <c r="AZ81">
        <v>0</v>
      </c>
      <c r="BA81">
        <f t="shared" si="4"/>
        <v>15304</v>
      </c>
      <c r="BB81">
        <v>3765</v>
      </c>
    </row>
    <row r="82" spans="1:54" hidden="1" x14ac:dyDescent="0.25">
      <c r="A82" t="s">
        <v>140</v>
      </c>
      <c r="B82" t="s">
        <v>52</v>
      </c>
      <c r="C82" t="s">
        <v>53</v>
      </c>
      <c r="D82">
        <v>1000</v>
      </c>
      <c r="E82" t="s">
        <v>54</v>
      </c>
      <c r="F82" s="1">
        <v>41853</v>
      </c>
      <c r="G82" s="1">
        <v>41845</v>
      </c>
      <c r="H82" s="1">
        <v>41852</v>
      </c>
      <c r="J82">
        <v>355</v>
      </c>
      <c r="K82">
        <v>355</v>
      </c>
      <c r="L82">
        <v>64236</v>
      </c>
      <c r="M82" t="b">
        <v>1</v>
      </c>
      <c r="O82" t="s">
        <v>60</v>
      </c>
      <c r="P82" s="1">
        <v>41853</v>
      </c>
      <c r="Q82" t="b">
        <v>0</v>
      </c>
      <c r="R82" t="b">
        <v>0</v>
      </c>
      <c r="S82" t="b">
        <v>1</v>
      </c>
      <c r="T82">
        <v>4</v>
      </c>
      <c r="U82">
        <v>3</v>
      </c>
      <c r="V82">
        <v>0</v>
      </c>
      <c r="W82">
        <v>10</v>
      </c>
      <c r="X82">
        <v>2</v>
      </c>
      <c r="Y82">
        <v>20</v>
      </c>
      <c r="Z82">
        <v>0</v>
      </c>
      <c r="AA82">
        <v>0</v>
      </c>
      <c r="AB82">
        <v>4</v>
      </c>
      <c r="AC82">
        <v>0</v>
      </c>
      <c r="AD82">
        <v>0</v>
      </c>
      <c r="AE82">
        <v>1279</v>
      </c>
      <c r="AF82">
        <v>12</v>
      </c>
      <c r="AG82">
        <v>4111</v>
      </c>
      <c r="AH82">
        <v>1242</v>
      </c>
      <c r="AI82">
        <v>0</v>
      </c>
      <c r="AJ82">
        <v>10</v>
      </c>
      <c r="AK82">
        <v>13</v>
      </c>
      <c r="AL82">
        <v>7</v>
      </c>
      <c r="AM82">
        <v>20</v>
      </c>
      <c r="AN82">
        <v>13.47</v>
      </c>
      <c r="AO82">
        <v>7.31</v>
      </c>
      <c r="AP82" t="s">
        <v>56</v>
      </c>
      <c r="AQ82" t="s">
        <v>56</v>
      </c>
      <c r="AR82" t="s">
        <v>56</v>
      </c>
      <c r="AS82">
        <v>0</v>
      </c>
      <c r="AZ82">
        <v>0</v>
      </c>
      <c r="BA82">
        <f t="shared" si="4"/>
        <v>15014</v>
      </c>
      <c r="BB82">
        <v>4117</v>
      </c>
    </row>
    <row r="83" spans="1:54" hidden="1" x14ac:dyDescent="0.25">
      <c r="A83" t="s">
        <v>141</v>
      </c>
      <c r="B83" t="s">
        <v>52</v>
      </c>
      <c r="C83" t="s">
        <v>53</v>
      </c>
      <c r="D83">
        <v>1000</v>
      </c>
      <c r="E83" t="s">
        <v>54</v>
      </c>
      <c r="F83" s="1">
        <v>41822</v>
      </c>
      <c r="G83" s="1">
        <v>41818</v>
      </c>
      <c r="H83" s="1">
        <v>41821</v>
      </c>
      <c r="I83">
        <v>0</v>
      </c>
      <c r="J83">
        <v>256</v>
      </c>
      <c r="K83">
        <v>256</v>
      </c>
      <c r="L83">
        <v>63881</v>
      </c>
      <c r="M83" t="b">
        <v>1</v>
      </c>
      <c r="O83" t="s">
        <v>55</v>
      </c>
      <c r="Q83" t="b">
        <v>1</v>
      </c>
      <c r="R83" t="b">
        <v>0</v>
      </c>
      <c r="S83" t="b">
        <v>0</v>
      </c>
      <c r="T83">
        <v>3</v>
      </c>
      <c r="U83">
        <v>2</v>
      </c>
      <c r="V83">
        <v>0</v>
      </c>
      <c r="W83">
        <v>4</v>
      </c>
      <c r="X83">
        <v>1</v>
      </c>
      <c r="Y83">
        <v>11</v>
      </c>
      <c r="Z83">
        <v>0</v>
      </c>
      <c r="AA83">
        <v>1</v>
      </c>
      <c r="AB83">
        <v>4</v>
      </c>
      <c r="AC83">
        <v>0</v>
      </c>
      <c r="AD83">
        <v>0</v>
      </c>
      <c r="AE83">
        <v>1111</v>
      </c>
      <c r="AF83">
        <v>8</v>
      </c>
      <c r="AG83">
        <v>3305</v>
      </c>
      <c r="AH83">
        <v>1110</v>
      </c>
      <c r="AI83">
        <v>0</v>
      </c>
      <c r="AJ83">
        <v>6</v>
      </c>
      <c r="AK83">
        <v>11</v>
      </c>
      <c r="AL83">
        <v>7</v>
      </c>
      <c r="AM83">
        <v>19</v>
      </c>
      <c r="AN83">
        <v>13.94</v>
      </c>
      <c r="AO83">
        <v>7.48</v>
      </c>
      <c r="AP83" t="s">
        <v>56</v>
      </c>
      <c r="AQ83" t="s">
        <v>56</v>
      </c>
      <c r="AR83" t="s">
        <v>56</v>
      </c>
      <c r="AS83">
        <v>1</v>
      </c>
      <c r="AZ83">
        <v>0</v>
      </c>
      <c r="BA83">
        <f t="shared" si="4"/>
        <v>14659</v>
      </c>
      <c r="BB83">
        <v>4317</v>
      </c>
    </row>
    <row r="84" spans="1:54" hidden="1" x14ac:dyDescent="0.25">
      <c r="A84" t="s">
        <v>142</v>
      </c>
      <c r="B84" t="s">
        <v>52</v>
      </c>
      <c r="C84" t="s">
        <v>53</v>
      </c>
      <c r="D84">
        <v>1000</v>
      </c>
      <c r="E84" t="s">
        <v>54</v>
      </c>
      <c r="F84" s="1">
        <v>41796</v>
      </c>
      <c r="G84" s="1">
        <v>41794</v>
      </c>
      <c r="H84" s="1">
        <v>41795</v>
      </c>
      <c r="I84">
        <v>0</v>
      </c>
      <c r="J84">
        <v>223</v>
      </c>
      <c r="K84">
        <v>223</v>
      </c>
      <c r="L84">
        <v>63625</v>
      </c>
      <c r="M84" t="b">
        <v>1</v>
      </c>
      <c r="O84" t="s">
        <v>55</v>
      </c>
      <c r="Q84" t="b">
        <v>1</v>
      </c>
      <c r="R84" t="b">
        <v>0</v>
      </c>
      <c r="S84" t="b">
        <v>0</v>
      </c>
      <c r="T84">
        <v>4</v>
      </c>
      <c r="U84">
        <v>3</v>
      </c>
      <c r="V84">
        <v>0</v>
      </c>
      <c r="W84">
        <v>6</v>
      </c>
      <c r="X84">
        <v>1</v>
      </c>
      <c r="Y84">
        <v>11</v>
      </c>
      <c r="Z84">
        <v>0</v>
      </c>
      <c r="AA84">
        <v>0</v>
      </c>
      <c r="AB84">
        <v>4</v>
      </c>
      <c r="AC84">
        <v>0</v>
      </c>
      <c r="AD84">
        <v>0</v>
      </c>
      <c r="AE84">
        <v>1354</v>
      </c>
      <c r="AF84">
        <v>10</v>
      </c>
      <c r="AG84">
        <v>4210</v>
      </c>
      <c r="AH84">
        <v>1401</v>
      </c>
      <c r="AI84">
        <v>1</v>
      </c>
      <c r="AJ84">
        <v>8</v>
      </c>
      <c r="AK84">
        <v>13</v>
      </c>
      <c r="AL84">
        <v>7</v>
      </c>
      <c r="AM84">
        <v>21</v>
      </c>
      <c r="AN84">
        <v>13.97</v>
      </c>
      <c r="AO84">
        <v>7.13</v>
      </c>
      <c r="AP84" t="s">
        <v>56</v>
      </c>
      <c r="AQ84" t="s">
        <v>56</v>
      </c>
      <c r="AR84" t="s">
        <v>56</v>
      </c>
      <c r="AS84">
        <v>0</v>
      </c>
      <c r="AZ84">
        <v>0</v>
      </c>
      <c r="BA84">
        <f t="shared" si="4"/>
        <v>14403</v>
      </c>
      <c r="BB84">
        <v>4543</v>
      </c>
    </row>
    <row r="85" spans="1:54" hidden="1" x14ac:dyDescent="0.25">
      <c r="A85" t="s">
        <v>143</v>
      </c>
      <c r="B85" t="s">
        <v>52</v>
      </c>
      <c r="C85" t="s">
        <v>53</v>
      </c>
      <c r="D85">
        <v>1000</v>
      </c>
      <c r="E85" t="s">
        <v>54</v>
      </c>
      <c r="F85" s="1">
        <v>41774</v>
      </c>
      <c r="G85" s="1">
        <v>41770</v>
      </c>
      <c r="H85" s="1">
        <v>41773</v>
      </c>
      <c r="I85">
        <v>0</v>
      </c>
      <c r="J85">
        <v>234</v>
      </c>
      <c r="K85">
        <v>234</v>
      </c>
      <c r="L85">
        <v>63402</v>
      </c>
      <c r="M85" t="b">
        <v>1</v>
      </c>
      <c r="O85" t="s">
        <v>55</v>
      </c>
      <c r="P85" s="1">
        <v>41774</v>
      </c>
      <c r="Q85" t="b">
        <v>0</v>
      </c>
      <c r="R85" t="b">
        <v>0</v>
      </c>
      <c r="S85" t="b">
        <v>0</v>
      </c>
      <c r="T85">
        <v>2</v>
      </c>
      <c r="U85">
        <v>2</v>
      </c>
      <c r="V85">
        <v>0</v>
      </c>
      <c r="W85">
        <v>7</v>
      </c>
      <c r="X85">
        <v>2</v>
      </c>
      <c r="Y85">
        <v>9</v>
      </c>
      <c r="Z85">
        <v>0</v>
      </c>
      <c r="AA85">
        <v>0</v>
      </c>
      <c r="AB85">
        <v>4</v>
      </c>
      <c r="AC85">
        <v>1</v>
      </c>
      <c r="AD85">
        <v>0</v>
      </c>
      <c r="AE85">
        <v>1172</v>
      </c>
      <c r="AF85">
        <v>8</v>
      </c>
      <c r="AG85">
        <v>3314</v>
      </c>
      <c r="AH85">
        <v>1189</v>
      </c>
      <c r="AI85">
        <v>0</v>
      </c>
      <c r="AJ85">
        <v>10</v>
      </c>
      <c r="AK85">
        <v>12</v>
      </c>
      <c r="AL85">
        <v>7</v>
      </c>
      <c r="AM85">
        <v>21</v>
      </c>
      <c r="AN85">
        <v>13.8</v>
      </c>
      <c r="AO85">
        <v>7.08</v>
      </c>
      <c r="AP85" t="s">
        <v>56</v>
      </c>
      <c r="AQ85" t="s">
        <v>56</v>
      </c>
      <c r="AR85" t="s">
        <v>56</v>
      </c>
      <c r="AS85">
        <v>0</v>
      </c>
      <c r="AZ85">
        <v>0</v>
      </c>
      <c r="BA85">
        <f t="shared" si="4"/>
        <v>14180</v>
      </c>
      <c r="BB85">
        <v>4764</v>
      </c>
    </row>
    <row r="86" spans="1:54" hidden="1" x14ac:dyDescent="0.25">
      <c r="A86" t="s">
        <v>144</v>
      </c>
      <c r="B86" t="s">
        <v>52</v>
      </c>
      <c r="C86" t="s">
        <v>53</v>
      </c>
      <c r="D86">
        <v>1000</v>
      </c>
      <c r="E86" t="s">
        <v>54</v>
      </c>
      <c r="F86" s="1">
        <v>41755</v>
      </c>
      <c r="G86" s="1">
        <v>41751</v>
      </c>
      <c r="H86" s="1">
        <v>41754</v>
      </c>
      <c r="I86">
        <v>0</v>
      </c>
      <c r="J86">
        <v>270</v>
      </c>
      <c r="K86">
        <v>270</v>
      </c>
      <c r="L86">
        <v>63168</v>
      </c>
      <c r="M86" t="b">
        <v>1</v>
      </c>
      <c r="O86" t="s">
        <v>55</v>
      </c>
      <c r="P86" s="1">
        <v>41755</v>
      </c>
      <c r="Q86" t="b">
        <v>0</v>
      </c>
      <c r="R86" t="b">
        <v>0</v>
      </c>
      <c r="S86" t="b">
        <v>0</v>
      </c>
      <c r="T86">
        <v>3</v>
      </c>
      <c r="U86">
        <v>2</v>
      </c>
      <c r="V86">
        <v>0</v>
      </c>
      <c r="W86">
        <v>8</v>
      </c>
      <c r="X86">
        <v>1</v>
      </c>
      <c r="Y86">
        <v>8</v>
      </c>
      <c r="Z86">
        <v>0</v>
      </c>
      <c r="AA86">
        <v>0</v>
      </c>
      <c r="AB86">
        <v>1</v>
      </c>
      <c r="AC86">
        <v>2</v>
      </c>
      <c r="AD86">
        <v>0</v>
      </c>
      <c r="AE86">
        <v>1321</v>
      </c>
      <c r="AF86">
        <v>33</v>
      </c>
      <c r="AG86">
        <v>3866</v>
      </c>
      <c r="AH86">
        <v>1217</v>
      </c>
      <c r="AI86">
        <v>0</v>
      </c>
      <c r="AJ86">
        <v>13</v>
      </c>
      <c r="AK86">
        <v>12</v>
      </c>
      <c r="AL86">
        <v>7</v>
      </c>
      <c r="AM86">
        <v>20</v>
      </c>
      <c r="AN86">
        <v>14.01</v>
      </c>
      <c r="AO86">
        <v>7.27</v>
      </c>
      <c r="AP86" t="s">
        <v>56</v>
      </c>
      <c r="AQ86" t="s">
        <v>56</v>
      </c>
      <c r="AR86" t="s">
        <v>56</v>
      </c>
      <c r="AS86">
        <v>0</v>
      </c>
      <c r="AZ86">
        <v>0</v>
      </c>
      <c r="BA86">
        <f t="shared" si="4"/>
        <v>13946</v>
      </c>
      <c r="BB86">
        <v>5056</v>
      </c>
    </row>
    <row r="87" spans="1:54" hidden="1" x14ac:dyDescent="0.25">
      <c r="A87" t="s">
        <v>145</v>
      </c>
      <c r="B87" t="s">
        <v>52</v>
      </c>
      <c r="C87" t="s">
        <v>53</v>
      </c>
      <c r="D87">
        <v>1000</v>
      </c>
      <c r="E87" t="s">
        <v>54</v>
      </c>
      <c r="F87" s="1">
        <v>41734</v>
      </c>
      <c r="G87" s="1">
        <v>41731</v>
      </c>
      <c r="H87" s="1">
        <v>41733</v>
      </c>
      <c r="I87">
        <v>0</v>
      </c>
      <c r="J87">
        <v>244</v>
      </c>
      <c r="K87">
        <v>244</v>
      </c>
      <c r="L87">
        <v>62898</v>
      </c>
      <c r="M87" t="b">
        <v>1</v>
      </c>
      <c r="O87" t="s">
        <v>55</v>
      </c>
      <c r="P87" s="1">
        <v>41734</v>
      </c>
      <c r="Q87" t="b">
        <v>0</v>
      </c>
      <c r="R87" t="b">
        <v>0</v>
      </c>
      <c r="S87" t="b">
        <v>0</v>
      </c>
      <c r="T87">
        <v>2</v>
      </c>
      <c r="U87">
        <v>2</v>
      </c>
      <c r="V87">
        <v>0</v>
      </c>
      <c r="W87">
        <v>8</v>
      </c>
      <c r="X87">
        <v>0</v>
      </c>
      <c r="Y87">
        <v>9</v>
      </c>
      <c r="Z87">
        <v>0</v>
      </c>
      <c r="AA87">
        <v>0</v>
      </c>
      <c r="AB87">
        <v>3</v>
      </c>
      <c r="AC87">
        <v>1</v>
      </c>
      <c r="AD87">
        <v>0</v>
      </c>
      <c r="AE87">
        <v>1480</v>
      </c>
      <c r="AF87">
        <v>11</v>
      </c>
      <c r="AG87">
        <v>4195</v>
      </c>
      <c r="AH87">
        <v>1373</v>
      </c>
      <c r="AI87">
        <v>0</v>
      </c>
      <c r="AJ87">
        <v>10</v>
      </c>
      <c r="AK87">
        <v>13</v>
      </c>
      <c r="AL87">
        <v>8</v>
      </c>
      <c r="AM87">
        <v>21</v>
      </c>
      <c r="AN87">
        <v>13.77</v>
      </c>
      <c r="AO87">
        <v>7.06</v>
      </c>
      <c r="AP87" t="s">
        <v>56</v>
      </c>
      <c r="AQ87" t="s">
        <v>56</v>
      </c>
      <c r="AR87" t="s">
        <v>56</v>
      </c>
      <c r="AS87">
        <v>2</v>
      </c>
      <c r="AZ87">
        <v>0</v>
      </c>
      <c r="BA87">
        <f t="shared" si="4"/>
        <v>13676</v>
      </c>
      <c r="BB87">
        <v>5384</v>
      </c>
    </row>
    <row r="88" spans="1:54" hidden="1" x14ac:dyDescent="0.25">
      <c r="A88" t="s">
        <v>146</v>
      </c>
      <c r="B88" t="s">
        <v>52</v>
      </c>
      <c r="C88" t="s">
        <v>53</v>
      </c>
      <c r="D88">
        <v>1000</v>
      </c>
      <c r="E88" t="s">
        <v>54</v>
      </c>
      <c r="F88" s="1">
        <v>41711</v>
      </c>
      <c r="G88" s="1">
        <v>41707</v>
      </c>
      <c r="H88" s="1">
        <v>41710</v>
      </c>
      <c r="I88">
        <v>0</v>
      </c>
      <c r="J88">
        <v>226</v>
      </c>
      <c r="K88">
        <v>226</v>
      </c>
      <c r="L88">
        <v>62654</v>
      </c>
      <c r="M88" t="b">
        <v>1</v>
      </c>
      <c r="O88" t="s">
        <v>55</v>
      </c>
      <c r="P88" s="1">
        <v>41711</v>
      </c>
      <c r="Q88" t="b">
        <v>0</v>
      </c>
      <c r="R88" t="b">
        <v>0</v>
      </c>
      <c r="S88" t="b">
        <v>0</v>
      </c>
      <c r="T88">
        <v>3</v>
      </c>
      <c r="U88">
        <v>2</v>
      </c>
      <c r="V88">
        <v>0</v>
      </c>
      <c r="W88">
        <v>7</v>
      </c>
      <c r="X88">
        <v>1</v>
      </c>
      <c r="Y88">
        <v>8</v>
      </c>
      <c r="Z88">
        <v>0</v>
      </c>
      <c r="AA88">
        <v>0</v>
      </c>
      <c r="AB88">
        <v>4</v>
      </c>
      <c r="AC88">
        <v>0</v>
      </c>
      <c r="AD88">
        <v>0</v>
      </c>
      <c r="AE88">
        <v>1202</v>
      </c>
      <c r="AF88">
        <v>10</v>
      </c>
      <c r="AG88">
        <v>3738</v>
      </c>
      <c r="AH88">
        <v>1252</v>
      </c>
      <c r="AI88">
        <v>1</v>
      </c>
      <c r="AJ88">
        <v>10</v>
      </c>
      <c r="AK88">
        <v>14</v>
      </c>
      <c r="AL88">
        <v>8</v>
      </c>
      <c r="AM88">
        <v>21</v>
      </c>
      <c r="AN88">
        <v>13.92</v>
      </c>
      <c r="AO88">
        <v>7.02</v>
      </c>
      <c r="AP88" t="s">
        <v>56</v>
      </c>
      <c r="AQ88" t="s">
        <v>56</v>
      </c>
      <c r="AR88" t="s">
        <v>56</v>
      </c>
      <c r="AS88">
        <v>0</v>
      </c>
      <c r="AZ88">
        <v>0</v>
      </c>
      <c r="BA88">
        <f t="shared" si="4"/>
        <v>13432</v>
      </c>
      <c r="BB88">
        <v>5641</v>
      </c>
    </row>
    <row r="89" spans="1:54" hidden="1" x14ac:dyDescent="0.25">
      <c r="A89" t="s">
        <v>147</v>
      </c>
      <c r="B89" t="s">
        <v>52</v>
      </c>
      <c r="C89" t="s">
        <v>53</v>
      </c>
      <c r="D89">
        <v>1000</v>
      </c>
      <c r="E89" t="s">
        <v>54</v>
      </c>
      <c r="F89" s="1">
        <v>41694</v>
      </c>
      <c r="G89" s="1">
        <v>41691</v>
      </c>
      <c r="H89" s="1">
        <v>41692</v>
      </c>
      <c r="I89">
        <v>0</v>
      </c>
      <c r="J89">
        <v>259</v>
      </c>
      <c r="K89">
        <v>259</v>
      </c>
      <c r="L89">
        <v>62428</v>
      </c>
      <c r="M89" t="b">
        <v>1</v>
      </c>
      <c r="O89" t="s">
        <v>55</v>
      </c>
      <c r="P89" s="1">
        <v>41694</v>
      </c>
      <c r="Q89" t="b">
        <v>0</v>
      </c>
      <c r="R89" t="b">
        <v>0</v>
      </c>
      <c r="S89" t="b">
        <v>0</v>
      </c>
      <c r="T89">
        <v>4</v>
      </c>
      <c r="U89">
        <v>3</v>
      </c>
      <c r="V89">
        <v>0</v>
      </c>
      <c r="W89">
        <v>10</v>
      </c>
      <c r="X89">
        <v>1</v>
      </c>
      <c r="Y89">
        <v>8</v>
      </c>
      <c r="Z89">
        <v>0</v>
      </c>
      <c r="AA89">
        <v>0</v>
      </c>
      <c r="AB89">
        <v>3</v>
      </c>
      <c r="AC89">
        <v>3</v>
      </c>
      <c r="AD89">
        <v>1</v>
      </c>
      <c r="AE89">
        <v>1259</v>
      </c>
      <c r="AF89">
        <v>11</v>
      </c>
      <c r="AG89">
        <v>3865</v>
      </c>
      <c r="AH89">
        <v>1220</v>
      </c>
      <c r="AI89">
        <v>0</v>
      </c>
      <c r="AJ89">
        <v>10</v>
      </c>
      <c r="AK89">
        <v>12</v>
      </c>
      <c r="AL89">
        <v>8</v>
      </c>
      <c r="AM89">
        <v>20</v>
      </c>
      <c r="AN89">
        <v>13.77</v>
      </c>
      <c r="AO89">
        <v>7.13</v>
      </c>
      <c r="AP89" t="s">
        <v>56</v>
      </c>
      <c r="AQ89" t="s">
        <v>56</v>
      </c>
      <c r="AR89" t="s">
        <v>56</v>
      </c>
      <c r="AS89">
        <v>0</v>
      </c>
      <c r="AZ89">
        <v>0</v>
      </c>
      <c r="BA89">
        <f t="shared" si="4"/>
        <v>13206</v>
      </c>
      <c r="BB89">
        <v>5936</v>
      </c>
    </row>
    <row r="90" spans="1:54" hidden="1" x14ac:dyDescent="0.25">
      <c r="A90" t="s">
        <v>148</v>
      </c>
      <c r="B90" t="s">
        <v>52</v>
      </c>
      <c r="C90" t="s">
        <v>53</v>
      </c>
      <c r="D90">
        <v>1000</v>
      </c>
      <c r="E90" t="s">
        <v>54</v>
      </c>
      <c r="F90" s="1">
        <v>41667</v>
      </c>
      <c r="G90" s="1">
        <v>41660</v>
      </c>
      <c r="H90" s="1">
        <v>41666</v>
      </c>
      <c r="I90">
        <v>0</v>
      </c>
      <c r="J90">
        <v>223</v>
      </c>
      <c r="K90">
        <v>223</v>
      </c>
      <c r="L90">
        <v>62169</v>
      </c>
      <c r="M90" t="b">
        <v>1</v>
      </c>
      <c r="O90" t="s">
        <v>55</v>
      </c>
      <c r="P90" s="1">
        <v>41667</v>
      </c>
      <c r="Q90" t="b">
        <v>0</v>
      </c>
      <c r="R90" t="b">
        <v>0</v>
      </c>
      <c r="S90" t="b">
        <v>0</v>
      </c>
      <c r="T90">
        <v>4</v>
      </c>
      <c r="U90">
        <v>2</v>
      </c>
      <c r="V90">
        <v>0</v>
      </c>
      <c r="W90">
        <v>12</v>
      </c>
      <c r="X90">
        <v>1</v>
      </c>
      <c r="Y90">
        <v>7</v>
      </c>
      <c r="Z90">
        <v>0</v>
      </c>
      <c r="AA90">
        <v>0</v>
      </c>
      <c r="AB90">
        <v>5</v>
      </c>
      <c r="AC90">
        <v>1</v>
      </c>
      <c r="AD90">
        <v>0</v>
      </c>
      <c r="AE90">
        <v>1367</v>
      </c>
      <c r="AF90">
        <v>13</v>
      </c>
      <c r="AG90">
        <v>3720</v>
      </c>
      <c r="AH90">
        <v>1332</v>
      </c>
      <c r="AI90">
        <v>0</v>
      </c>
      <c r="AJ90">
        <v>14</v>
      </c>
      <c r="AK90">
        <v>14</v>
      </c>
      <c r="AL90">
        <v>8</v>
      </c>
      <c r="AM90">
        <v>21</v>
      </c>
      <c r="AN90">
        <v>13.65</v>
      </c>
      <c r="AO90">
        <v>6.99</v>
      </c>
      <c r="AP90" t="s">
        <v>56</v>
      </c>
      <c r="AQ90" t="s">
        <v>56</v>
      </c>
      <c r="AR90" t="s">
        <v>56</v>
      </c>
      <c r="AS90">
        <v>5</v>
      </c>
      <c r="AZ90">
        <v>0</v>
      </c>
      <c r="BA90">
        <f t="shared" si="4"/>
        <v>12947</v>
      </c>
      <c r="BB90">
        <v>6186</v>
      </c>
    </row>
    <row r="91" spans="1:54" hidden="1" x14ac:dyDescent="0.25">
      <c r="A91" t="s">
        <v>149</v>
      </c>
      <c r="B91" t="s">
        <v>52</v>
      </c>
      <c r="C91" t="s">
        <v>53</v>
      </c>
      <c r="D91">
        <v>1000</v>
      </c>
      <c r="E91" t="s">
        <v>54</v>
      </c>
      <c r="F91" s="1">
        <v>41646</v>
      </c>
      <c r="G91" s="1">
        <v>41641</v>
      </c>
      <c r="H91" s="1">
        <v>41645</v>
      </c>
      <c r="I91">
        <v>0</v>
      </c>
      <c r="J91">
        <v>266</v>
      </c>
      <c r="K91">
        <v>266</v>
      </c>
      <c r="L91">
        <v>61946</v>
      </c>
      <c r="M91" t="b">
        <v>1</v>
      </c>
      <c r="O91" t="s">
        <v>55</v>
      </c>
      <c r="P91" s="1">
        <v>41646</v>
      </c>
      <c r="Q91" t="b">
        <v>0</v>
      </c>
      <c r="R91" t="b">
        <v>0</v>
      </c>
      <c r="S91" t="b">
        <v>0</v>
      </c>
      <c r="T91">
        <v>0</v>
      </c>
      <c r="U91">
        <v>2</v>
      </c>
      <c r="V91">
        <v>0</v>
      </c>
      <c r="W91">
        <v>10</v>
      </c>
      <c r="X91">
        <v>1</v>
      </c>
      <c r="Y91">
        <v>9</v>
      </c>
      <c r="Z91">
        <v>0</v>
      </c>
      <c r="AA91">
        <v>0</v>
      </c>
      <c r="AB91">
        <v>3</v>
      </c>
      <c r="AC91">
        <v>0</v>
      </c>
      <c r="AD91">
        <v>1</v>
      </c>
      <c r="AE91">
        <v>1177</v>
      </c>
      <c r="AF91">
        <v>11</v>
      </c>
      <c r="AG91">
        <v>3551</v>
      </c>
      <c r="AH91">
        <v>1014</v>
      </c>
      <c r="AI91">
        <v>0</v>
      </c>
      <c r="AJ91">
        <v>16</v>
      </c>
      <c r="AK91">
        <v>14</v>
      </c>
      <c r="AL91">
        <v>8</v>
      </c>
      <c r="AM91">
        <v>22</v>
      </c>
      <c r="AN91">
        <v>13.92</v>
      </c>
      <c r="AO91">
        <v>6.75</v>
      </c>
      <c r="AP91" t="s">
        <v>56</v>
      </c>
      <c r="AQ91" t="s">
        <v>56</v>
      </c>
      <c r="AR91" t="s">
        <v>56</v>
      </c>
      <c r="AS91">
        <v>0</v>
      </c>
      <c r="AZ91">
        <v>0</v>
      </c>
      <c r="BA91">
        <f t="shared" si="4"/>
        <v>12724</v>
      </c>
      <c r="BB91">
        <v>6398</v>
      </c>
    </row>
    <row r="92" spans="1:54" hidden="1" x14ac:dyDescent="0.25">
      <c r="A92" t="s">
        <v>150</v>
      </c>
      <c r="B92" t="s">
        <v>52</v>
      </c>
      <c r="C92" t="s">
        <v>53</v>
      </c>
      <c r="D92">
        <v>1000</v>
      </c>
      <c r="E92" t="s">
        <v>54</v>
      </c>
      <c r="F92" s="1">
        <v>41617</v>
      </c>
      <c r="G92" s="1">
        <v>41612</v>
      </c>
      <c r="H92" s="1">
        <v>41615</v>
      </c>
      <c r="I92">
        <v>0</v>
      </c>
      <c r="J92">
        <v>389</v>
      </c>
      <c r="K92">
        <v>389</v>
      </c>
      <c r="L92">
        <v>61680</v>
      </c>
      <c r="M92" t="b">
        <v>1</v>
      </c>
      <c r="O92" t="s">
        <v>34</v>
      </c>
      <c r="P92" s="1">
        <v>41617</v>
      </c>
      <c r="Q92" t="b">
        <v>0</v>
      </c>
      <c r="R92" t="b">
        <v>0</v>
      </c>
      <c r="S92" t="b">
        <v>0</v>
      </c>
      <c r="T92">
        <v>6</v>
      </c>
      <c r="U92">
        <v>3</v>
      </c>
      <c r="V92">
        <v>0</v>
      </c>
      <c r="W92">
        <v>22</v>
      </c>
      <c r="X92">
        <v>2</v>
      </c>
      <c r="Y92">
        <v>15</v>
      </c>
      <c r="Z92">
        <v>0</v>
      </c>
      <c r="AA92">
        <v>0</v>
      </c>
      <c r="AB92">
        <v>4</v>
      </c>
      <c r="AC92">
        <v>0</v>
      </c>
      <c r="AD92">
        <v>2</v>
      </c>
      <c r="AE92">
        <v>1316</v>
      </c>
      <c r="AF92">
        <v>13</v>
      </c>
      <c r="AG92">
        <v>4111</v>
      </c>
      <c r="AH92">
        <v>1186</v>
      </c>
      <c r="AI92">
        <v>0</v>
      </c>
      <c r="AJ92">
        <v>23</v>
      </c>
      <c r="AK92">
        <v>14</v>
      </c>
      <c r="AL92">
        <v>9</v>
      </c>
      <c r="AM92">
        <v>23</v>
      </c>
      <c r="AN92">
        <v>13.68</v>
      </c>
      <c r="AO92">
        <v>6.72</v>
      </c>
      <c r="AP92" t="s">
        <v>56</v>
      </c>
      <c r="AQ92" t="s">
        <v>56</v>
      </c>
      <c r="AR92" t="s">
        <v>56</v>
      </c>
      <c r="AS92">
        <v>4</v>
      </c>
      <c r="AZ92">
        <v>0</v>
      </c>
      <c r="BA92">
        <f t="shared" si="4"/>
        <v>12458</v>
      </c>
      <c r="BB92">
        <v>6712</v>
      </c>
    </row>
    <row r="93" spans="1:54" hidden="1" x14ac:dyDescent="0.25">
      <c r="A93" t="s">
        <v>151</v>
      </c>
      <c r="B93" t="s">
        <v>52</v>
      </c>
      <c r="C93" t="s">
        <v>53</v>
      </c>
      <c r="D93">
        <v>1000</v>
      </c>
      <c r="E93" t="s">
        <v>54</v>
      </c>
      <c r="F93" s="1">
        <v>41586</v>
      </c>
      <c r="G93" s="1">
        <v>41582</v>
      </c>
      <c r="H93" s="1">
        <v>41585</v>
      </c>
      <c r="I93">
        <v>0</v>
      </c>
      <c r="J93">
        <v>423</v>
      </c>
      <c r="K93">
        <v>423</v>
      </c>
      <c r="L93">
        <v>61291</v>
      </c>
      <c r="M93" t="b">
        <v>1</v>
      </c>
      <c r="O93" t="s">
        <v>60</v>
      </c>
      <c r="P93" s="1">
        <v>41586</v>
      </c>
      <c r="Q93" t="b">
        <v>1</v>
      </c>
      <c r="R93" t="b">
        <v>0</v>
      </c>
      <c r="S93" t="b">
        <v>1</v>
      </c>
      <c r="T93">
        <v>5</v>
      </c>
      <c r="U93">
        <v>3</v>
      </c>
      <c r="V93">
        <v>0</v>
      </c>
      <c r="W93">
        <v>24</v>
      </c>
      <c r="X93">
        <v>1</v>
      </c>
      <c r="Y93">
        <v>25</v>
      </c>
      <c r="Z93">
        <v>0</v>
      </c>
      <c r="AA93">
        <v>0</v>
      </c>
      <c r="AB93">
        <v>3</v>
      </c>
      <c r="AC93">
        <v>1</v>
      </c>
      <c r="AD93">
        <v>0</v>
      </c>
      <c r="AE93">
        <v>1364</v>
      </c>
      <c r="AF93">
        <v>13</v>
      </c>
      <c r="AG93">
        <v>4273</v>
      </c>
      <c r="AH93">
        <v>1185</v>
      </c>
      <c r="AI93">
        <v>0</v>
      </c>
      <c r="AJ93">
        <v>32</v>
      </c>
      <c r="AK93">
        <v>14</v>
      </c>
      <c r="AL93">
        <v>9</v>
      </c>
      <c r="AM93">
        <v>24</v>
      </c>
      <c r="AN93">
        <v>13.84</v>
      </c>
      <c r="AO93">
        <v>6.52</v>
      </c>
      <c r="AP93" t="s">
        <v>56</v>
      </c>
      <c r="AQ93" t="s">
        <v>56</v>
      </c>
      <c r="AR93" t="s">
        <v>56</v>
      </c>
      <c r="AS93">
        <v>0</v>
      </c>
      <c r="AZ93">
        <v>0</v>
      </c>
      <c r="BA93">
        <f t="shared" si="4"/>
        <v>12069</v>
      </c>
      <c r="BB93">
        <v>6993</v>
      </c>
    </row>
    <row r="94" spans="1:54" hidden="1" x14ac:dyDescent="0.25">
      <c r="A94" t="s">
        <v>152</v>
      </c>
      <c r="B94" t="s">
        <v>52</v>
      </c>
      <c r="C94" t="s">
        <v>53</v>
      </c>
      <c r="D94">
        <v>1000</v>
      </c>
      <c r="E94" t="s">
        <v>54</v>
      </c>
      <c r="F94" s="1">
        <v>41557</v>
      </c>
      <c r="G94" s="1">
        <v>41553</v>
      </c>
      <c r="H94" s="1">
        <v>41555</v>
      </c>
      <c r="I94">
        <v>0</v>
      </c>
      <c r="J94">
        <v>544</v>
      </c>
      <c r="K94">
        <v>547</v>
      </c>
      <c r="L94">
        <v>60868</v>
      </c>
      <c r="M94" t="b">
        <v>1</v>
      </c>
      <c r="O94" t="s">
        <v>60</v>
      </c>
      <c r="P94" s="1">
        <v>41557</v>
      </c>
      <c r="Q94" t="b">
        <v>1</v>
      </c>
      <c r="R94" t="b">
        <v>0</v>
      </c>
      <c r="S94" t="b">
        <v>1</v>
      </c>
      <c r="T94">
        <v>5</v>
      </c>
      <c r="U94">
        <v>3</v>
      </c>
      <c r="V94">
        <v>1</v>
      </c>
      <c r="W94">
        <v>23</v>
      </c>
      <c r="X94">
        <v>2</v>
      </c>
      <c r="Y94">
        <v>19</v>
      </c>
      <c r="Z94">
        <v>0</v>
      </c>
      <c r="AA94">
        <v>0</v>
      </c>
      <c r="AB94">
        <v>3</v>
      </c>
      <c r="AC94">
        <v>1</v>
      </c>
      <c r="AD94">
        <v>0</v>
      </c>
      <c r="AE94">
        <v>1342</v>
      </c>
      <c r="AF94">
        <v>12</v>
      </c>
      <c r="AG94">
        <v>4190</v>
      </c>
      <c r="AH94">
        <v>1167</v>
      </c>
      <c r="AI94">
        <v>0</v>
      </c>
      <c r="AJ94">
        <v>35</v>
      </c>
      <c r="AK94">
        <v>14</v>
      </c>
      <c r="AL94">
        <v>9</v>
      </c>
      <c r="AM94">
        <v>24</v>
      </c>
      <c r="AN94">
        <v>13.59</v>
      </c>
      <c r="AO94">
        <v>6.5</v>
      </c>
      <c r="AP94" t="s">
        <v>56</v>
      </c>
      <c r="AQ94" t="s">
        <v>56</v>
      </c>
      <c r="AR94" t="s">
        <v>56</v>
      </c>
      <c r="AS94">
        <v>1</v>
      </c>
      <c r="AZ94">
        <v>0</v>
      </c>
      <c r="BA94">
        <f t="shared" si="4"/>
        <v>11646</v>
      </c>
      <c r="BB94">
        <v>7313</v>
      </c>
    </row>
    <row r="95" spans="1:54" hidden="1" x14ac:dyDescent="0.25">
      <c r="A95" t="s">
        <v>153</v>
      </c>
      <c r="B95" t="s">
        <v>52</v>
      </c>
      <c r="C95" t="s">
        <v>53</v>
      </c>
      <c r="D95">
        <v>1000</v>
      </c>
      <c r="E95" t="s">
        <v>54</v>
      </c>
      <c r="F95" s="1">
        <v>41523</v>
      </c>
      <c r="G95" s="1">
        <v>41520</v>
      </c>
      <c r="H95" s="1">
        <v>41522</v>
      </c>
      <c r="I95">
        <v>125</v>
      </c>
      <c r="J95">
        <v>298</v>
      </c>
      <c r="K95">
        <v>295</v>
      </c>
      <c r="L95">
        <v>60321</v>
      </c>
      <c r="M95" t="b">
        <v>1</v>
      </c>
      <c r="O95" t="s">
        <v>55</v>
      </c>
      <c r="P95" s="1">
        <v>41523</v>
      </c>
      <c r="Q95" t="b">
        <v>0</v>
      </c>
      <c r="R95" t="b">
        <v>0</v>
      </c>
      <c r="S95" t="b">
        <v>0</v>
      </c>
      <c r="T95">
        <v>5</v>
      </c>
      <c r="U95">
        <v>3</v>
      </c>
      <c r="V95">
        <v>0</v>
      </c>
      <c r="W95">
        <v>13</v>
      </c>
      <c r="X95">
        <v>1</v>
      </c>
      <c r="Y95">
        <v>10</v>
      </c>
      <c r="Z95">
        <v>1</v>
      </c>
      <c r="AA95">
        <v>0</v>
      </c>
      <c r="AB95">
        <v>7</v>
      </c>
      <c r="AC95">
        <v>0</v>
      </c>
      <c r="AD95">
        <v>0</v>
      </c>
      <c r="AE95">
        <v>1395</v>
      </c>
      <c r="AF95">
        <v>12</v>
      </c>
      <c r="AG95">
        <v>4220</v>
      </c>
      <c r="AH95">
        <v>1321</v>
      </c>
      <c r="AI95">
        <v>1</v>
      </c>
      <c r="AJ95">
        <v>16</v>
      </c>
      <c r="AK95">
        <v>12</v>
      </c>
      <c r="AL95">
        <v>8</v>
      </c>
      <c r="AM95">
        <v>20</v>
      </c>
      <c r="AN95">
        <v>13.83</v>
      </c>
      <c r="AO95">
        <v>7.15</v>
      </c>
      <c r="AP95" t="s">
        <v>56</v>
      </c>
      <c r="AQ95" t="s">
        <v>56</v>
      </c>
      <c r="AR95" t="s">
        <v>56</v>
      </c>
      <c r="AS95">
        <v>0</v>
      </c>
      <c r="AZ95">
        <v>0</v>
      </c>
      <c r="BA95">
        <f t="shared" si="4"/>
        <v>11099</v>
      </c>
      <c r="BB95">
        <v>7552</v>
      </c>
    </row>
    <row r="96" spans="1:54" hidden="1" x14ac:dyDescent="0.25">
      <c r="A96" t="s">
        <v>154</v>
      </c>
      <c r="B96" t="s">
        <v>52</v>
      </c>
      <c r="C96" t="s">
        <v>53</v>
      </c>
      <c r="D96">
        <v>1000</v>
      </c>
      <c r="E96" t="s">
        <v>54</v>
      </c>
      <c r="F96" s="1">
        <v>41484</v>
      </c>
      <c r="G96" s="1">
        <v>41479</v>
      </c>
      <c r="H96" s="1">
        <v>41482</v>
      </c>
      <c r="I96">
        <v>0</v>
      </c>
      <c r="J96">
        <v>291</v>
      </c>
      <c r="K96">
        <v>290</v>
      </c>
      <c r="L96">
        <v>60026</v>
      </c>
      <c r="M96" t="b">
        <v>1</v>
      </c>
      <c r="O96" t="s">
        <v>55</v>
      </c>
      <c r="P96" s="1">
        <v>41484</v>
      </c>
      <c r="Q96" t="b">
        <v>0</v>
      </c>
      <c r="R96" t="b">
        <v>0</v>
      </c>
      <c r="S96" t="b">
        <v>0</v>
      </c>
      <c r="T96">
        <v>3</v>
      </c>
      <c r="U96">
        <v>2</v>
      </c>
      <c r="V96">
        <v>0</v>
      </c>
      <c r="W96">
        <v>13</v>
      </c>
      <c r="X96">
        <v>1</v>
      </c>
      <c r="Y96">
        <v>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1288</v>
      </c>
      <c r="AF96">
        <v>10</v>
      </c>
      <c r="AG96">
        <v>3955</v>
      </c>
      <c r="AH96">
        <v>1108</v>
      </c>
      <c r="AI96">
        <v>0</v>
      </c>
      <c r="AJ96">
        <v>19</v>
      </c>
      <c r="AK96">
        <v>13</v>
      </c>
      <c r="AL96">
        <v>8</v>
      </c>
      <c r="AM96">
        <v>21</v>
      </c>
      <c r="AN96">
        <v>13.47</v>
      </c>
      <c r="AO96">
        <v>7.05</v>
      </c>
      <c r="AP96" t="s">
        <v>56</v>
      </c>
      <c r="AQ96" t="s">
        <v>56</v>
      </c>
      <c r="AR96" t="s">
        <v>56</v>
      </c>
      <c r="AS96">
        <v>0</v>
      </c>
      <c r="AZ96">
        <v>0</v>
      </c>
      <c r="BA96">
        <f t="shared" si="4"/>
        <v>10804</v>
      </c>
      <c r="BB96">
        <v>7853</v>
      </c>
    </row>
    <row r="97" spans="1:54" hidden="1" x14ac:dyDescent="0.25">
      <c r="A97" t="s">
        <v>155</v>
      </c>
      <c r="B97" t="s">
        <v>52</v>
      </c>
      <c r="C97" t="s">
        <v>53</v>
      </c>
      <c r="D97">
        <v>1000</v>
      </c>
      <c r="E97" t="s">
        <v>54</v>
      </c>
      <c r="F97" s="1">
        <v>41443</v>
      </c>
      <c r="G97" s="1">
        <v>41438</v>
      </c>
      <c r="H97" s="1">
        <v>41442</v>
      </c>
      <c r="I97">
        <v>0</v>
      </c>
      <c r="J97">
        <v>443</v>
      </c>
      <c r="K97">
        <v>444</v>
      </c>
      <c r="L97">
        <v>59736</v>
      </c>
      <c r="M97" t="b">
        <v>1</v>
      </c>
      <c r="O97" t="s">
        <v>60</v>
      </c>
      <c r="P97" s="1">
        <v>41443</v>
      </c>
      <c r="Q97" t="b">
        <v>1</v>
      </c>
      <c r="R97" t="b">
        <v>0</v>
      </c>
      <c r="S97" t="b">
        <v>1</v>
      </c>
      <c r="T97">
        <v>5</v>
      </c>
      <c r="U97">
        <v>3</v>
      </c>
      <c r="V97">
        <v>0</v>
      </c>
      <c r="W97">
        <v>22</v>
      </c>
      <c r="X97">
        <v>1</v>
      </c>
      <c r="Y97">
        <v>15</v>
      </c>
      <c r="Z97">
        <v>0</v>
      </c>
      <c r="AA97">
        <v>0</v>
      </c>
      <c r="AB97">
        <v>12</v>
      </c>
      <c r="AC97">
        <v>0</v>
      </c>
      <c r="AD97">
        <v>0</v>
      </c>
      <c r="AE97">
        <v>1282</v>
      </c>
      <c r="AF97">
        <v>10</v>
      </c>
      <c r="AG97">
        <v>3978</v>
      </c>
      <c r="AH97">
        <v>1347</v>
      </c>
      <c r="AI97">
        <v>1</v>
      </c>
      <c r="AJ97">
        <v>25</v>
      </c>
      <c r="AK97">
        <v>12</v>
      </c>
      <c r="AL97">
        <v>8</v>
      </c>
      <c r="AM97">
        <v>21</v>
      </c>
      <c r="AN97">
        <v>13.37</v>
      </c>
      <c r="AO97">
        <v>7.03</v>
      </c>
      <c r="AP97" t="s">
        <v>56</v>
      </c>
      <c r="AQ97" t="s">
        <v>56</v>
      </c>
      <c r="AR97" t="s">
        <v>56</v>
      </c>
      <c r="AS97">
        <v>0</v>
      </c>
      <c r="AZ97">
        <v>0</v>
      </c>
      <c r="BA97">
        <f t="shared" si="4"/>
        <v>10514</v>
      </c>
      <c r="BB97">
        <v>8133</v>
      </c>
    </row>
    <row r="98" spans="1:54" hidden="1" x14ac:dyDescent="0.25">
      <c r="A98" t="s">
        <v>156</v>
      </c>
      <c r="B98" t="s">
        <v>52</v>
      </c>
      <c r="C98" t="s">
        <v>53</v>
      </c>
      <c r="D98">
        <v>1000</v>
      </c>
      <c r="E98" t="s">
        <v>54</v>
      </c>
      <c r="F98" s="1">
        <v>41412</v>
      </c>
      <c r="G98" s="1">
        <v>41409</v>
      </c>
      <c r="H98" s="1">
        <v>41411</v>
      </c>
      <c r="I98">
        <v>0</v>
      </c>
      <c r="J98">
        <v>313</v>
      </c>
      <c r="K98">
        <v>313</v>
      </c>
      <c r="L98">
        <v>59292</v>
      </c>
      <c r="M98" t="b">
        <v>1</v>
      </c>
      <c r="O98" t="s">
        <v>55</v>
      </c>
      <c r="P98" s="1">
        <v>41413</v>
      </c>
      <c r="Q98" t="b">
        <v>0</v>
      </c>
      <c r="R98" t="b">
        <v>0</v>
      </c>
      <c r="S98" t="b">
        <v>0</v>
      </c>
      <c r="T98">
        <v>5</v>
      </c>
      <c r="U98">
        <v>1</v>
      </c>
      <c r="V98">
        <v>0</v>
      </c>
      <c r="W98">
        <v>11</v>
      </c>
      <c r="X98">
        <v>0</v>
      </c>
      <c r="Y98">
        <v>8</v>
      </c>
      <c r="Z98">
        <v>0</v>
      </c>
      <c r="AA98">
        <v>0</v>
      </c>
      <c r="AB98">
        <v>14</v>
      </c>
      <c r="AC98">
        <v>3</v>
      </c>
      <c r="AD98">
        <v>0</v>
      </c>
      <c r="AE98">
        <v>1296</v>
      </c>
      <c r="AF98">
        <v>14</v>
      </c>
      <c r="AG98">
        <v>3771</v>
      </c>
      <c r="AH98">
        <v>1137</v>
      </c>
      <c r="AI98">
        <v>2</v>
      </c>
      <c r="AJ98">
        <v>20</v>
      </c>
      <c r="AK98">
        <v>12</v>
      </c>
      <c r="AL98">
        <v>8</v>
      </c>
      <c r="AM98">
        <v>20</v>
      </c>
      <c r="AN98">
        <v>13.33</v>
      </c>
      <c r="AO98">
        <v>7.21</v>
      </c>
      <c r="AP98" t="s">
        <v>56</v>
      </c>
      <c r="AQ98" t="s">
        <v>56</v>
      </c>
      <c r="AR98" t="s">
        <v>56</v>
      </c>
      <c r="AS98">
        <v>0</v>
      </c>
      <c r="AZ98">
        <v>0</v>
      </c>
      <c r="BA98">
        <f t="shared" si="4"/>
        <v>10070</v>
      </c>
      <c r="BB98">
        <v>8499</v>
      </c>
    </row>
    <row r="99" spans="1:54" hidden="1" x14ac:dyDescent="0.25">
      <c r="A99" t="s">
        <v>157</v>
      </c>
      <c r="B99" t="s">
        <v>52</v>
      </c>
      <c r="C99" t="s">
        <v>53</v>
      </c>
      <c r="D99">
        <v>1000</v>
      </c>
      <c r="E99" t="s">
        <v>54</v>
      </c>
      <c r="F99" s="1">
        <v>41393</v>
      </c>
      <c r="G99" s="1">
        <v>41389</v>
      </c>
      <c r="H99" s="1">
        <v>41391</v>
      </c>
      <c r="I99">
        <v>0</v>
      </c>
      <c r="J99">
        <v>359</v>
      </c>
      <c r="K99">
        <v>359</v>
      </c>
      <c r="L99">
        <v>58979</v>
      </c>
      <c r="M99" t="b">
        <v>1</v>
      </c>
      <c r="O99" t="s">
        <v>55</v>
      </c>
      <c r="P99" s="1">
        <v>41393</v>
      </c>
      <c r="Q99" t="b">
        <v>0</v>
      </c>
      <c r="R99" t="b">
        <v>0</v>
      </c>
      <c r="S99" t="b">
        <v>0</v>
      </c>
      <c r="T99">
        <v>12</v>
      </c>
      <c r="U99">
        <v>2</v>
      </c>
      <c r="V99">
        <v>0</v>
      </c>
      <c r="W99">
        <v>11</v>
      </c>
      <c r="X99">
        <v>1</v>
      </c>
      <c r="Y99">
        <v>11</v>
      </c>
      <c r="Z99">
        <v>0</v>
      </c>
      <c r="AA99">
        <v>0</v>
      </c>
      <c r="AB99">
        <v>82</v>
      </c>
      <c r="AC99">
        <v>1</v>
      </c>
      <c r="AD99">
        <v>0</v>
      </c>
      <c r="AE99">
        <v>1101</v>
      </c>
      <c r="AF99">
        <v>9</v>
      </c>
      <c r="AG99">
        <v>3341</v>
      </c>
      <c r="AH99">
        <v>1035</v>
      </c>
      <c r="AI99">
        <v>8</v>
      </c>
      <c r="AJ99">
        <v>24</v>
      </c>
      <c r="AK99">
        <v>13</v>
      </c>
      <c r="AL99">
        <v>9</v>
      </c>
      <c r="AM99">
        <v>22</v>
      </c>
      <c r="AN99">
        <v>13.69</v>
      </c>
      <c r="AO99">
        <v>6.79</v>
      </c>
      <c r="AP99" t="s">
        <v>56</v>
      </c>
      <c r="AQ99" t="s">
        <v>56</v>
      </c>
      <c r="AR99" t="s">
        <v>56</v>
      </c>
      <c r="AS99">
        <v>0</v>
      </c>
      <c r="AZ99">
        <v>0</v>
      </c>
      <c r="BA99">
        <f t="shared" si="4"/>
        <v>9757</v>
      </c>
      <c r="BB99">
        <v>8775</v>
      </c>
    </row>
    <row r="100" spans="1:54" hidden="1" x14ac:dyDescent="0.25">
      <c r="A100" t="s">
        <v>158</v>
      </c>
      <c r="B100" t="s">
        <v>52</v>
      </c>
      <c r="C100" t="s">
        <v>53</v>
      </c>
      <c r="D100">
        <v>1000</v>
      </c>
      <c r="E100" t="s">
        <v>54</v>
      </c>
      <c r="F100" s="1">
        <v>41366</v>
      </c>
      <c r="G100" s="1">
        <v>41361</v>
      </c>
      <c r="H100" s="1">
        <v>41365</v>
      </c>
      <c r="I100">
        <v>0</v>
      </c>
      <c r="J100">
        <v>272</v>
      </c>
      <c r="K100">
        <v>272</v>
      </c>
      <c r="L100">
        <v>58620</v>
      </c>
      <c r="M100" t="b">
        <v>1</v>
      </c>
      <c r="O100" t="s">
        <v>55</v>
      </c>
      <c r="P100" s="1">
        <v>41366</v>
      </c>
      <c r="Q100" t="b">
        <v>0</v>
      </c>
      <c r="R100" t="b">
        <v>0</v>
      </c>
      <c r="S100" t="b">
        <v>0</v>
      </c>
      <c r="T100">
        <v>9</v>
      </c>
      <c r="U100">
        <v>4</v>
      </c>
      <c r="V100">
        <v>0</v>
      </c>
      <c r="W100">
        <v>15</v>
      </c>
      <c r="X100">
        <v>1</v>
      </c>
      <c r="Y100">
        <v>10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1350</v>
      </c>
      <c r="AF100">
        <v>10</v>
      </c>
      <c r="AG100">
        <v>4273</v>
      </c>
      <c r="AH100">
        <v>1192</v>
      </c>
      <c r="AI100">
        <v>0</v>
      </c>
      <c r="AJ100">
        <v>24</v>
      </c>
      <c r="AK100">
        <v>13</v>
      </c>
      <c r="AL100">
        <v>8</v>
      </c>
      <c r="AM100">
        <v>21</v>
      </c>
      <c r="AN100">
        <v>13.56</v>
      </c>
      <c r="AO100">
        <v>6.98</v>
      </c>
      <c r="AP100" t="s">
        <v>56</v>
      </c>
      <c r="AQ100" t="s">
        <v>56</v>
      </c>
      <c r="AR100" t="s">
        <v>56</v>
      </c>
      <c r="AS100">
        <v>0</v>
      </c>
      <c r="AZ100">
        <v>0</v>
      </c>
      <c r="BA100">
        <f t="shared" si="4"/>
        <v>9398</v>
      </c>
      <c r="BB100">
        <v>9126</v>
      </c>
    </row>
    <row r="101" spans="1:54" hidden="1" x14ac:dyDescent="0.25">
      <c r="A101" t="s">
        <v>159</v>
      </c>
      <c r="B101" t="s">
        <v>52</v>
      </c>
      <c r="C101" t="s">
        <v>53</v>
      </c>
      <c r="D101">
        <v>1000</v>
      </c>
      <c r="E101" t="s">
        <v>54</v>
      </c>
      <c r="F101" s="1">
        <v>41340</v>
      </c>
      <c r="G101" s="1">
        <v>41337</v>
      </c>
      <c r="H101" s="1">
        <v>41339</v>
      </c>
      <c r="I101">
        <v>0</v>
      </c>
      <c r="J101">
        <v>351</v>
      </c>
      <c r="K101">
        <v>351</v>
      </c>
      <c r="L101">
        <v>58348</v>
      </c>
      <c r="M101" t="b">
        <v>1</v>
      </c>
      <c r="O101" t="s">
        <v>34</v>
      </c>
      <c r="P101" s="1">
        <v>41340</v>
      </c>
      <c r="Q101" t="b">
        <v>0</v>
      </c>
      <c r="R101" t="b">
        <v>0</v>
      </c>
      <c r="S101" t="b">
        <v>0</v>
      </c>
      <c r="T101">
        <v>6</v>
      </c>
      <c r="U101">
        <v>3</v>
      </c>
      <c r="V101">
        <v>0</v>
      </c>
      <c r="W101">
        <v>20</v>
      </c>
      <c r="X101">
        <v>1</v>
      </c>
      <c r="Y101">
        <v>9</v>
      </c>
      <c r="Z101">
        <v>2</v>
      </c>
      <c r="AA101">
        <v>0</v>
      </c>
      <c r="AB101">
        <v>0</v>
      </c>
      <c r="AC101">
        <v>1</v>
      </c>
      <c r="AD101">
        <v>3</v>
      </c>
      <c r="AE101">
        <v>1261</v>
      </c>
      <c r="AF101">
        <v>10</v>
      </c>
      <c r="AG101">
        <v>3673</v>
      </c>
      <c r="AH101">
        <v>1079</v>
      </c>
      <c r="AI101">
        <v>0</v>
      </c>
      <c r="AJ101">
        <v>21</v>
      </c>
      <c r="AK101">
        <v>11</v>
      </c>
      <c r="AL101">
        <v>7</v>
      </c>
      <c r="AM101">
        <v>18</v>
      </c>
      <c r="AN101">
        <v>13.7</v>
      </c>
      <c r="AO101">
        <v>7.69</v>
      </c>
      <c r="AP101" t="s">
        <v>56</v>
      </c>
      <c r="AQ101" t="s">
        <v>56</v>
      </c>
      <c r="AR101" t="s">
        <v>56</v>
      </c>
      <c r="AS101">
        <v>0</v>
      </c>
      <c r="AZ101">
        <v>0</v>
      </c>
      <c r="BA101">
        <f t="shared" si="4"/>
        <v>9126</v>
      </c>
      <c r="BB101">
        <v>9398</v>
      </c>
    </row>
    <row r="102" spans="1:54" hidden="1" x14ac:dyDescent="0.25">
      <c r="A102" t="s">
        <v>160</v>
      </c>
      <c r="B102" t="s">
        <v>52</v>
      </c>
      <c r="C102" t="s">
        <v>53</v>
      </c>
      <c r="D102">
        <v>1000</v>
      </c>
      <c r="E102" t="s">
        <v>54</v>
      </c>
      <c r="F102" s="1">
        <v>41311</v>
      </c>
      <c r="G102" s="1">
        <v>41308</v>
      </c>
      <c r="H102" s="1">
        <v>41310</v>
      </c>
      <c r="I102">
        <v>0</v>
      </c>
      <c r="J102">
        <v>276</v>
      </c>
      <c r="K102">
        <v>276</v>
      </c>
      <c r="L102">
        <v>57997</v>
      </c>
      <c r="M102" t="b">
        <v>1</v>
      </c>
      <c r="O102" t="s">
        <v>55</v>
      </c>
      <c r="P102" s="1">
        <v>41311</v>
      </c>
      <c r="Q102" t="b">
        <v>0</v>
      </c>
      <c r="R102" t="b">
        <v>0</v>
      </c>
      <c r="S102" t="b">
        <v>0</v>
      </c>
      <c r="T102">
        <v>3</v>
      </c>
      <c r="U102">
        <v>2</v>
      </c>
      <c r="V102">
        <v>0</v>
      </c>
      <c r="W102">
        <v>10</v>
      </c>
      <c r="X102">
        <v>1</v>
      </c>
      <c r="Y102">
        <v>6</v>
      </c>
      <c r="Z102">
        <v>0</v>
      </c>
      <c r="AA102">
        <v>0</v>
      </c>
      <c r="AB102">
        <v>1</v>
      </c>
      <c r="AC102">
        <v>3</v>
      </c>
      <c r="AD102">
        <v>1</v>
      </c>
      <c r="AE102">
        <v>1058</v>
      </c>
      <c r="AF102">
        <v>8</v>
      </c>
      <c r="AG102">
        <v>3198</v>
      </c>
      <c r="AH102">
        <v>1024</v>
      </c>
      <c r="AI102">
        <v>0</v>
      </c>
      <c r="AJ102">
        <v>8</v>
      </c>
      <c r="AK102">
        <v>11</v>
      </c>
      <c r="AL102">
        <v>6</v>
      </c>
      <c r="AM102">
        <v>17</v>
      </c>
      <c r="AN102">
        <v>13.69</v>
      </c>
      <c r="AO102">
        <v>7.94</v>
      </c>
      <c r="AP102" t="s">
        <v>56</v>
      </c>
      <c r="AQ102" t="s">
        <v>56</v>
      </c>
      <c r="AR102" t="s">
        <v>56</v>
      </c>
      <c r="AS102">
        <v>0</v>
      </c>
      <c r="AZ102">
        <v>0</v>
      </c>
      <c r="BA102">
        <f t="shared" ref="BA102:BA131" si="5">L102-$L$132</f>
        <v>8775</v>
      </c>
      <c r="BB102">
        <v>9757</v>
      </c>
    </row>
    <row r="103" spans="1:54" hidden="1" x14ac:dyDescent="0.25">
      <c r="A103" t="s">
        <v>161</v>
      </c>
      <c r="B103" t="s">
        <v>52</v>
      </c>
      <c r="C103" t="s">
        <v>53</v>
      </c>
      <c r="D103">
        <v>1000</v>
      </c>
      <c r="E103" t="s">
        <v>54</v>
      </c>
      <c r="F103" s="1">
        <v>41271</v>
      </c>
      <c r="G103" s="1">
        <v>41268</v>
      </c>
      <c r="H103" s="1">
        <v>41270</v>
      </c>
      <c r="I103">
        <v>0</v>
      </c>
      <c r="J103">
        <v>360</v>
      </c>
      <c r="K103">
        <v>366</v>
      </c>
      <c r="L103">
        <v>57721</v>
      </c>
      <c r="M103" t="b">
        <v>1</v>
      </c>
      <c r="O103" t="s">
        <v>55</v>
      </c>
      <c r="P103" s="1">
        <v>41271</v>
      </c>
      <c r="Q103" t="b">
        <v>1</v>
      </c>
      <c r="R103" t="b">
        <v>0</v>
      </c>
      <c r="S103" t="b">
        <v>0</v>
      </c>
      <c r="T103">
        <v>4</v>
      </c>
      <c r="U103">
        <v>2</v>
      </c>
      <c r="V103">
        <v>0</v>
      </c>
      <c r="W103">
        <v>15</v>
      </c>
      <c r="X103">
        <v>2</v>
      </c>
      <c r="Y103">
        <v>11</v>
      </c>
      <c r="Z103">
        <v>0</v>
      </c>
      <c r="AA103">
        <v>0</v>
      </c>
      <c r="AB103">
        <v>4</v>
      </c>
      <c r="AC103">
        <v>0</v>
      </c>
      <c r="AD103">
        <v>0</v>
      </c>
      <c r="AE103">
        <v>1257</v>
      </c>
      <c r="AF103">
        <v>11</v>
      </c>
      <c r="AG103">
        <v>3812</v>
      </c>
      <c r="AH103">
        <v>1103</v>
      </c>
      <c r="AI103">
        <v>0</v>
      </c>
      <c r="AJ103">
        <v>21</v>
      </c>
      <c r="AK103">
        <v>13</v>
      </c>
      <c r="AL103">
        <v>8</v>
      </c>
      <c r="AM103">
        <v>21</v>
      </c>
      <c r="AN103">
        <v>13.31</v>
      </c>
      <c r="AO103">
        <v>7.14</v>
      </c>
      <c r="AP103" t="s">
        <v>56</v>
      </c>
      <c r="AQ103" t="s">
        <v>56</v>
      </c>
      <c r="AR103" t="s">
        <v>56</v>
      </c>
      <c r="AS103">
        <v>2</v>
      </c>
      <c r="AZ103">
        <v>0</v>
      </c>
      <c r="BA103">
        <f t="shared" si="5"/>
        <v>8499</v>
      </c>
      <c r="BB103">
        <v>10070</v>
      </c>
    </row>
    <row r="104" spans="1:54" hidden="1" x14ac:dyDescent="0.25">
      <c r="A104" t="s">
        <v>162</v>
      </c>
      <c r="B104" t="s">
        <v>52</v>
      </c>
      <c r="C104" t="s">
        <v>53</v>
      </c>
      <c r="D104">
        <v>1000</v>
      </c>
      <c r="E104" t="s">
        <v>54</v>
      </c>
      <c r="F104" s="1">
        <v>41243</v>
      </c>
      <c r="G104" s="1">
        <v>41240</v>
      </c>
      <c r="H104" s="1">
        <v>41242</v>
      </c>
      <c r="I104">
        <v>0</v>
      </c>
      <c r="J104">
        <v>280</v>
      </c>
      <c r="K104">
        <v>280</v>
      </c>
      <c r="L104">
        <v>57355</v>
      </c>
      <c r="M104" t="b">
        <v>1</v>
      </c>
      <c r="O104" t="s">
        <v>55</v>
      </c>
      <c r="P104" s="1">
        <v>41243</v>
      </c>
      <c r="Q104" t="b">
        <v>1</v>
      </c>
      <c r="R104" t="b">
        <v>0</v>
      </c>
      <c r="S104" t="b">
        <v>0</v>
      </c>
      <c r="T104">
        <v>4</v>
      </c>
      <c r="U104">
        <v>2</v>
      </c>
      <c r="V104">
        <v>0</v>
      </c>
      <c r="W104">
        <v>10</v>
      </c>
      <c r="X104">
        <v>1</v>
      </c>
      <c r="Y104">
        <v>10</v>
      </c>
      <c r="Z104">
        <v>0</v>
      </c>
      <c r="AA104">
        <v>0</v>
      </c>
      <c r="AB104">
        <v>4</v>
      </c>
      <c r="AC104">
        <v>1</v>
      </c>
      <c r="AD104">
        <v>1</v>
      </c>
      <c r="AE104">
        <v>1172</v>
      </c>
      <c r="AF104">
        <v>9</v>
      </c>
      <c r="AG104">
        <v>3560</v>
      </c>
      <c r="AH104">
        <v>1108</v>
      </c>
      <c r="AI104">
        <v>0</v>
      </c>
      <c r="AJ104">
        <v>14</v>
      </c>
      <c r="AK104">
        <v>13</v>
      </c>
      <c r="AL104">
        <v>8</v>
      </c>
      <c r="AM104">
        <v>21</v>
      </c>
      <c r="AN104">
        <v>13.96</v>
      </c>
      <c r="AO104">
        <v>7.12</v>
      </c>
      <c r="AP104" t="s">
        <v>56</v>
      </c>
      <c r="AQ104" t="s">
        <v>56</v>
      </c>
      <c r="AR104" t="s">
        <v>56</v>
      </c>
      <c r="AS104">
        <v>0</v>
      </c>
      <c r="AZ104">
        <v>0</v>
      </c>
      <c r="BA104">
        <f t="shared" si="5"/>
        <v>8133</v>
      </c>
      <c r="BB104">
        <v>10514</v>
      </c>
    </row>
    <row r="105" spans="1:54" hidden="1" x14ac:dyDescent="0.25">
      <c r="A105" t="s">
        <v>163</v>
      </c>
      <c r="B105" t="s">
        <v>52</v>
      </c>
      <c r="C105" t="s">
        <v>53</v>
      </c>
      <c r="D105">
        <v>1000</v>
      </c>
      <c r="E105" t="s">
        <v>54</v>
      </c>
      <c r="F105" s="1">
        <v>41220</v>
      </c>
      <c r="G105" s="1">
        <v>41217</v>
      </c>
      <c r="H105" s="1">
        <v>41219</v>
      </c>
      <c r="I105">
        <v>0</v>
      </c>
      <c r="J105">
        <v>301</v>
      </c>
      <c r="K105">
        <v>301</v>
      </c>
      <c r="L105">
        <v>57075</v>
      </c>
      <c r="M105" t="b">
        <v>1</v>
      </c>
      <c r="O105" t="s">
        <v>55</v>
      </c>
      <c r="P105" s="1">
        <v>41220</v>
      </c>
      <c r="Q105" t="b">
        <v>1</v>
      </c>
      <c r="R105" t="b">
        <v>0</v>
      </c>
      <c r="S105" t="b">
        <v>0</v>
      </c>
      <c r="T105">
        <v>4</v>
      </c>
      <c r="U105">
        <v>2</v>
      </c>
      <c r="V105">
        <v>0</v>
      </c>
      <c r="W105">
        <v>12</v>
      </c>
      <c r="X105">
        <v>1</v>
      </c>
      <c r="Y105">
        <v>11</v>
      </c>
      <c r="Z105">
        <v>0</v>
      </c>
      <c r="AA105">
        <v>0</v>
      </c>
      <c r="AB105">
        <v>4</v>
      </c>
      <c r="AC105">
        <v>0</v>
      </c>
      <c r="AD105">
        <v>0</v>
      </c>
      <c r="AE105">
        <v>1488</v>
      </c>
      <c r="AF105">
        <v>16</v>
      </c>
      <c r="AG105">
        <v>4493</v>
      </c>
      <c r="AH105">
        <v>1274</v>
      </c>
      <c r="AI105">
        <v>0</v>
      </c>
      <c r="AJ105">
        <v>20</v>
      </c>
      <c r="AK105">
        <v>13</v>
      </c>
      <c r="AL105">
        <v>8</v>
      </c>
      <c r="AM105">
        <v>21</v>
      </c>
      <c r="AN105">
        <v>14.08</v>
      </c>
      <c r="AO105">
        <v>7.22</v>
      </c>
      <c r="AP105" t="s">
        <v>56</v>
      </c>
      <c r="AQ105" t="s">
        <v>56</v>
      </c>
      <c r="AR105" t="s">
        <v>56</v>
      </c>
      <c r="AS105">
        <v>0</v>
      </c>
      <c r="AZ105">
        <v>0</v>
      </c>
      <c r="BA105">
        <f t="shared" si="5"/>
        <v>7853</v>
      </c>
      <c r="BB105">
        <v>10804</v>
      </c>
    </row>
    <row r="106" spans="1:54" hidden="1" x14ac:dyDescent="0.25">
      <c r="A106" t="s">
        <v>164</v>
      </c>
      <c r="B106" t="s">
        <v>52</v>
      </c>
      <c r="C106" t="s">
        <v>53</v>
      </c>
      <c r="D106">
        <v>1000</v>
      </c>
      <c r="E106" t="s">
        <v>54</v>
      </c>
      <c r="F106" s="1">
        <v>41197</v>
      </c>
      <c r="G106" s="1">
        <v>41193</v>
      </c>
      <c r="H106" s="1">
        <v>41195</v>
      </c>
      <c r="I106">
        <v>0</v>
      </c>
      <c r="J106">
        <v>239</v>
      </c>
      <c r="K106">
        <v>239</v>
      </c>
      <c r="L106">
        <v>56774</v>
      </c>
      <c r="M106" t="b">
        <v>1</v>
      </c>
      <c r="O106" t="s">
        <v>55</v>
      </c>
      <c r="P106" s="1">
        <v>41197</v>
      </c>
      <c r="Q106" t="b">
        <v>0</v>
      </c>
      <c r="R106" t="b">
        <v>0</v>
      </c>
      <c r="S106" t="b">
        <v>0</v>
      </c>
      <c r="T106">
        <v>4</v>
      </c>
      <c r="U106">
        <v>2</v>
      </c>
      <c r="V106">
        <v>0</v>
      </c>
      <c r="W106">
        <v>9</v>
      </c>
      <c r="X106">
        <v>0</v>
      </c>
      <c r="Y106">
        <v>5</v>
      </c>
      <c r="Z106">
        <v>1</v>
      </c>
      <c r="AA106">
        <v>0</v>
      </c>
      <c r="AB106">
        <v>2</v>
      </c>
      <c r="AC106">
        <v>1</v>
      </c>
      <c r="AD106">
        <v>0</v>
      </c>
      <c r="AE106">
        <v>1302</v>
      </c>
      <c r="AF106">
        <v>15</v>
      </c>
      <c r="AG106">
        <v>3997</v>
      </c>
      <c r="AH106">
        <v>1162</v>
      </c>
      <c r="AI106">
        <v>0</v>
      </c>
      <c r="AJ106">
        <v>11</v>
      </c>
      <c r="AK106">
        <v>11</v>
      </c>
      <c r="AL106">
        <v>7</v>
      </c>
      <c r="AM106">
        <v>18</v>
      </c>
      <c r="AN106">
        <v>13.52</v>
      </c>
      <c r="AO106">
        <v>7.51</v>
      </c>
      <c r="AP106" t="s">
        <v>56</v>
      </c>
      <c r="AQ106" t="s">
        <v>56</v>
      </c>
      <c r="AR106" t="s">
        <v>56</v>
      </c>
      <c r="AS106">
        <v>1</v>
      </c>
      <c r="AZ106">
        <v>0</v>
      </c>
      <c r="BA106">
        <f t="shared" si="5"/>
        <v>7552</v>
      </c>
      <c r="BB106">
        <v>11099</v>
      </c>
    </row>
    <row r="107" spans="1:54" hidden="1" x14ac:dyDescent="0.25">
      <c r="A107" t="s">
        <v>165</v>
      </c>
      <c r="B107" t="s">
        <v>52</v>
      </c>
      <c r="C107" t="s">
        <v>53</v>
      </c>
      <c r="D107">
        <v>1000</v>
      </c>
      <c r="E107" t="s">
        <v>54</v>
      </c>
      <c r="F107" s="1">
        <v>41179</v>
      </c>
      <c r="G107" s="1">
        <v>41175</v>
      </c>
      <c r="H107" s="1">
        <v>41178</v>
      </c>
      <c r="I107">
        <v>0</v>
      </c>
      <c r="J107">
        <v>320</v>
      </c>
      <c r="K107">
        <v>320</v>
      </c>
      <c r="L107">
        <v>56535</v>
      </c>
      <c r="M107" t="b">
        <v>1</v>
      </c>
      <c r="O107" t="s">
        <v>55</v>
      </c>
      <c r="P107" s="1">
        <v>41179</v>
      </c>
      <c r="Q107" t="b">
        <v>0</v>
      </c>
      <c r="R107" t="b">
        <v>0</v>
      </c>
      <c r="S107" t="b">
        <v>0</v>
      </c>
      <c r="T107">
        <v>4</v>
      </c>
      <c r="U107">
        <v>2</v>
      </c>
      <c r="V107">
        <v>0</v>
      </c>
      <c r="W107">
        <v>12</v>
      </c>
      <c r="X107">
        <v>2</v>
      </c>
      <c r="Y107">
        <v>8</v>
      </c>
      <c r="Z107">
        <v>0</v>
      </c>
      <c r="AA107">
        <v>1</v>
      </c>
      <c r="AB107">
        <v>4</v>
      </c>
      <c r="AC107">
        <v>1</v>
      </c>
      <c r="AD107">
        <v>0</v>
      </c>
      <c r="AE107">
        <v>1236</v>
      </c>
      <c r="AF107">
        <v>10</v>
      </c>
      <c r="AG107">
        <v>3870</v>
      </c>
      <c r="AH107">
        <v>1109</v>
      </c>
      <c r="AI107">
        <v>2</v>
      </c>
      <c r="AJ107">
        <v>19</v>
      </c>
      <c r="AK107">
        <v>12</v>
      </c>
      <c r="AL107">
        <v>8</v>
      </c>
      <c r="AM107">
        <v>21</v>
      </c>
      <c r="AN107">
        <v>13.76</v>
      </c>
      <c r="AO107">
        <v>7.15</v>
      </c>
      <c r="AP107" t="s">
        <v>56</v>
      </c>
      <c r="AQ107" t="s">
        <v>56</v>
      </c>
      <c r="AR107" t="s">
        <v>56</v>
      </c>
      <c r="AS107">
        <v>0</v>
      </c>
      <c r="AZ107">
        <v>0</v>
      </c>
      <c r="BA107">
        <f t="shared" si="5"/>
        <v>7313</v>
      </c>
      <c r="BB107">
        <v>11646</v>
      </c>
    </row>
    <row r="108" spans="1:54" hidden="1" x14ac:dyDescent="0.25">
      <c r="A108" t="s">
        <v>166</v>
      </c>
      <c r="B108" t="s">
        <v>52</v>
      </c>
      <c r="C108" t="s">
        <v>53</v>
      </c>
      <c r="D108">
        <v>1000</v>
      </c>
      <c r="E108" t="s">
        <v>54</v>
      </c>
      <c r="F108" s="1">
        <v>41148</v>
      </c>
      <c r="G108" s="1">
        <v>41144</v>
      </c>
      <c r="H108" s="1">
        <v>41146</v>
      </c>
      <c r="I108">
        <v>0</v>
      </c>
      <c r="J108">
        <v>281</v>
      </c>
      <c r="K108">
        <v>281</v>
      </c>
      <c r="L108">
        <v>56215</v>
      </c>
      <c r="M108" t="b">
        <v>1</v>
      </c>
      <c r="O108" t="s">
        <v>55</v>
      </c>
      <c r="P108" s="1">
        <v>41148</v>
      </c>
      <c r="Q108" t="b">
        <v>0</v>
      </c>
      <c r="R108" t="b">
        <v>0</v>
      </c>
      <c r="S108" t="b">
        <v>0</v>
      </c>
      <c r="T108">
        <v>5</v>
      </c>
      <c r="U108">
        <v>3</v>
      </c>
      <c r="V108">
        <v>0</v>
      </c>
      <c r="W108">
        <v>8</v>
      </c>
      <c r="X108">
        <v>1</v>
      </c>
      <c r="Y108">
        <v>7</v>
      </c>
      <c r="Z108">
        <v>0</v>
      </c>
      <c r="AA108">
        <v>0</v>
      </c>
      <c r="AB108">
        <v>3</v>
      </c>
      <c r="AC108">
        <v>0</v>
      </c>
      <c r="AD108">
        <v>0</v>
      </c>
      <c r="AE108">
        <v>1145</v>
      </c>
      <c r="AF108">
        <v>13</v>
      </c>
      <c r="AG108">
        <v>3375</v>
      </c>
      <c r="AH108">
        <v>1061</v>
      </c>
      <c r="AI108">
        <v>0</v>
      </c>
      <c r="AJ108">
        <v>21</v>
      </c>
      <c r="AK108">
        <v>12</v>
      </c>
      <c r="AL108">
        <v>8</v>
      </c>
      <c r="AM108">
        <v>21</v>
      </c>
      <c r="AN108">
        <v>14.1</v>
      </c>
      <c r="AO108">
        <v>7.14</v>
      </c>
      <c r="AP108" t="s">
        <v>56</v>
      </c>
      <c r="AQ108" t="s">
        <v>56</v>
      </c>
      <c r="AR108" t="s">
        <v>56</v>
      </c>
      <c r="AS108">
        <v>0</v>
      </c>
      <c r="AZ108">
        <v>0</v>
      </c>
      <c r="BA108">
        <f t="shared" si="5"/>
        <v>6993</v>
      </c>
      <c r="BB108">
        <v>12069</v>
      </c>
    </row>
    <row r="109" spans="1:54" hidden="1" x14ac:dyDescent="0.25">
      <c r="A109" t="s">
        <v>167</v>
      </c>
      <c r="B109" t="s">
        <v>52</v>
      </c>
      <c r="C109" t="s">
        <v>53</v>
      </c>
      <c r="D109">
        <v>1000</v>
      </c>
      <c r="E109" t="s">
        <v>54</v>
      </c>
      <c r="F109" s="1">
        <v>41125</v>
      </c>
      <c r="G109" s="1">
        <v>41122</v>
      </c>
      <c r="H109" s="1">
        <v>41124</v>
      </c>
      <c r="I109">
        <v>0</v>
      </c>
      <c r="J109">
        <v>314</v>
      </c>
      <c r="K109">
        <v>314</v>
      </c>
      <c r="L109">
        <v>55934</v>
      </c>
      <c r="M109" t="b">
        <v>1</v>
      </c>
      <c r="N109" t="b">
        <v>0</v>
      </c>
      <c r="O109" t="s">
        <v>55</v>
      </c>
      <c r="P109" s="1">
        <v>41125</v>
      </c>
      <c r="Q109" t="b">
        <v>0</v>
      </c>
      <c r="R109" t="b">
        <v>0</v>
      </c>
      <c r="S109" t="b">
        <v>0</v>
      </c>
      <c r="T109">
        <v>3</v>
      </c>
      <c r="U109">
        <v>2</v>
      </c>
      <c r="V109">
        <v>0</v>
      </c>
      <c r="W109">
        <v>11</v>
      </c>
      <c r="X109">
        <v>1</v>
      </c>
      <c r="Y109">
        <v>7</v>
      </c>
      <c r="Z109">
        <v>0</v>
      </c>
      <c r="AA109">
        <v>0</v>
      </c>
      <c r="AB109">
        <v>3</v>
      </c>
      <c r="AC109">
        <v>0</v>
      </c>
      <c r="AD109">
        <v>0</v>
      </c>
      <c r="AE109">
        <v>1058</v>
      </c>
      <c r="AF109">
        <v>9</v>
      </c>
      <c r="AG109">
        <v>3170</v>
      </c>
      <c r="AH109">
        <v>911</v>
      </c>
      <c r="AI109">
        <v>1</v>
      </c>
      <c r="AJ109">
        <v>16</v>
      </c>
      <c r="AK109">
        <v>11</v>
      </c>
      <c r="AL109">
        <v>7</v>
      </c>
      <c r="AM109">
        <v>19</v>
      </c>
      <c r="AN109">
        <v>13.9</v>
      </c>
      <c r="AO109">
        <v>7.53</v>
      </c>
      <c r="AP109" t="s">
        <v>56</v>
      </c>
      <c r="AQ109" t="s">
        <v>56</v>
      </c>
      <c r="AR109" t="s">
        <v>56</v>
      </c>
      <c r="AS109">
        <v>0</v>
      </c>
      <c r="AZ109">
        <v>0</v>
      </c>
      <c r="BA109">
        <f t="shared" si="5"/>
        <v>6712</v>
      </c>
      <c r="BB109">
        <v>12458</v>
      </c>
    </row>
    <row r="110" spans="1:54" hidden="1" x14ac:dyDescent="0.25">
      <c r="A110" t="s">
        <v>168</v>
      </c>
      <c r="B110" t="s">
        <v>52</v>
      </c>
      <c r="C110" t="s">
        <v>53</v>
      </c>
      <c r="D110">
        <v>1000</v>
      </c>
      <c r="E110" t="s">
        <v>54</v>
      </c>
      <c r="F110" s="1">
        <v>41103</v>
      </c>
      <c r="G110" s="1">
        <v>41099</v>
      </c>
      <c r="H110" s="1">
        <v>41101</v>
      </c>
      <c r="I110">
        <v>0</v>
      </c>
      <c r="J110">
        <v>462</v>
      </c>
      <c r="K110">
        <v>212</v>
      </c>
      <c r="L110">
        <v>55620</v>
      </c>
      <c r="M110" t="b">
        <v>1</v>
      </c>
      <c r="O110" t="s">
        <v>55</v>
      </c>
      <c r="P110" s="1">
        <v>41103</v>
      </c>
      <c r="Q110" t="b">
        <v>0</v>
      </c>
      <c r="R110" t="b">
        <v>0</v>
      </c>
      <c r="S110" t="b">
        <v>0</v>
      </c>
      <c r="T110">
        <v>2</v>
      </c>
      <c r="U110">
        <v>1</v>
      </c>
      <c r="V110">
        <v>0</v>
      </c>
      <c r="W110">
        <v>6</v>
      </c>
      <c r="X110">
        <v>0</v>
      </c>
      <c r="Y110">
        <v>3</v>
      </c>
      <c r="Z110">
        <v>0</v>
      </c>
      <c r="AA110">
        <v>0</v>
      </c>
      <c r="AB110">
        <v>4</v>
      </c>
      <c r="AC110">
        <v>0</v>
      </c>
      <c r="AD110">
        <v>0</v>
      </c>
      <c r="AE110">
        <v>1082</v>
      </c>
      <c r="AF110">
        <v>9</v>
      </c>
      <c r="AG110">
        <v>3288</v>
      </c>
      <c r="AH110">
        <v>1062</v>
      </c>
      <c r="AI110">
        <v>0</v>
      </c>
      <c r="AJ110">
        <v>10</v>
      </c>
      <c r="AK110">
        <v>12</v>
      </c>
      <c r="AL110">
        <v>7</v>
      </c>
      <c r="AM110">
        <v>19</v>
      </c>
      <c r="AN110">
        <v>13.5</v>
      </c>
      <c r="AO110">
        <v>7.34</v>
      </c>
      <c r="AP110" t="s">
        <v>56</v>
      </c>
      <c r="AQ110" t="s">
        <v>56</v>
      </c>
      <c r="AR110" t="s">
        <v>56</v>
      </c>
      <c r="AS110">
        <v>1</v>
      </c>
      <c r="AZ110">
        <v>0</v>
      </c>
      <c r="BA110">
        <f t="shared" si="5"/>
        <v>6398</v>
      </c>
      <c r="BB110">
        <v>12724</v>
      </c>
    </row>
    <row r="111" spans="1:54" hidden="1" x14ac:dyDescent="0.25">
      <c r="A111" t="s">
        <v>169</v>
      </c>
      <c r="B111" t="s">
        <v>52</v>
      </c>
      <c r="C111" t="s">
        <v>53</v>
      </c>
      <c r="D111">
        <v>1000</v>
      </c>
      <c r="E111" t="s">
        <v>54</v>
      </c>
      <c r="F111" s="1">
        <v>41068</v>
      </c>
      <c r="G111" s="1">
        <v>41064</v>
      </c>
      <c r="H111" s="1">
        <v>41066</v>
      </c>
      <c r="I111">
        <v>0</v>
      </c>
      <c r="J111">
        <v>250</v>
      </c>
      <c r="K111">
        <v>250</v>
      </c>
      <c r="L111">
        <v>55408</v>
      </c>
      <c r="M111" t="b">
        <v>1</v>
      </c>
      <c r="O111" t="s">
        <v>55</v>
      </c>
      <c r="P111" s="1">
        <v>41068</v>
      </c>
      <c r="Q111" t="b">
        <v>0</v>
      </c>
      <c r="R111" t="b">
        <v>0</v>
      </c>
      <c r="S111" t="b">
        <v>0</v>
      </c>
      <c r="T111">
        <v>4</v>
      </c>
      <c r="U111">
        <v>3</v>
      </c>
      <c r="V111">
        <v>0</v>
      </c>
      <c r="W111">
        <v>8</v>
      </c>
      <c r="X111">
        <v>0</v>
      </c>
      <c r="Y111">
        <v>3</v>
      </c>
      <c r="Z111">
        <v>0</v>
      </c>
      <c r="AA111">
        <v>0</v>
      </c>
      <c r="AB111">
        <v>3</v>
      </c>
      <c r="AC111">
        <v>0</v>
      </c>
      <c r="AD111">
        <v>0</v>
      </c>
      <c r="AE111">
        <v>1095</v>
      </c>
      <c r="AF111">
        <v>8</v>
      </c>
      <c r="AG111">
        <v>3300</v>
      </c>
      <c r="AH111">
        <v>991</v>
      </c>
      <c r="AI111">
        <v>2</v>
      </c>
      <c r="AJ111">
        <v>11</v>
      </c>
      <c r="AK111">
        <v>10</v>
      </c>
      <c r="AL111">
        <v>6</v>
      </c>
      <c r="AM111">
        <v>18</v>
      </c>
      <c r="AN111">
        <v>14.3</v>
      </c>
      <c r="AO111">
        <v>7.34</v>
      </c>
      <c r="AP111" t="s">
        <v>56</v>
      </c>
      <c r="AQ111" t="s">
        <v>56</v>
      </c>
      <c r="AR111" t="s">
        <v>56</v>
      </c>
      <c r="AS111">
        <v>1</v>
      </c>
      <c r="AZ111">
        <v>0</v>
      </c>
      <c r="BA111">
        <f t="shared" si="5"/>
        <v>6186</v>
      </c>
      <c r="BB111">
        <v>12947</v>
      </c>
    </row>
    <row r="112" spans="1:54" hidden="1" x14ac:dyDescent="0.25">
      <c r="A112" t="s">
        <v>170</v>
      </c>
      <c r="B112" t="s">
        <v>52</v>
      </c>
      <c r="C112" t="s">
        <v>53</v>
      </c>
      <c r="D112">
        <v>1000</v>
      </c>
      <c r="E112" t="s">
        <v>54</v>
      </c>
      <c r="F112" s="1">
        <v>41050</v>
      </c>
      <c r="G112" s="1">
        <v>41046</v>
      </c>
      <c r="H112" s="1">
        <v>41048</v>
      </c>
      <c r="I112">
        <v>0</v>
      </c>
      <c r="J112">
        <v>295</v>
      </c>
      <c r="K112">
        <v>295</v>
      </c>
      <c r="L112">
        <v>55158</v>
      </c>
      <c r="M112" t="b">
        <v>1</v>
      </c>
      <c r="O112" t="s">
        <v>55</v>
      </c>
      <c r="P112" s="1">
        <v>41050</v>
      </c>
      <c r="Q112" t="b">
        <v>0</v>
      </c>
      <c r="R112" t="b">
        <v>0</v>
      </c>
      <c r="S112" t="b">
        <v>0</v>
      </c>
      <c r="T112">
        <v>8</v>
      </c>
      <c r="U112">
        <v>3</v>
      </c>
      <c r="V112">
        <v>0</v>
      </c>
      <c r="W112">
        <v>16</v>
      </c>
      <c r="X112">
        <v>1</v>
      </c>
      <c r="Y112">
        <v>4</v>
      </c>
      <c r="Z112">
        <v>0</v>
      </c>
      <c r="AA112">
        <v>0</v>
      </c>
      <c r="AB112">
        <v>3</v>
      </c>
      <c r="AC112">
        <v>1</v>
      </c>
      <c r="AD112">
        <v>0</v>
      </c>
      <c r="AE112">
        <v>1251</v>
      </c>
      <c r="AF112">
        <v>10</v>
      </c>
      <c r="AG112">
        <v>4029</v>
      </c>
      <c r="AH112">
        <v>1163</v>
      </c>
      <c r="AI112">
        <v>0</v>
      </c>
      <c r="AJ112">
        <v>17</v>
      </c>
      <c r="AK112">
        <v>13</v>
      </c>
      <c r="AL112">
        <v>8</v>
      </c>
      <c r="AM112">
        <v>21</v>
      </c>
      <c r="AN112">
        <v>13.6</v>
      </c>
      <c r="AO112">
        <v>7.02</v>
      </c>
      <c r="AP112" t="s">
        <v>56</v>
      </c>
      <c r="AQ112" t="s">
        <v>56</v>
      </c>
      <c r="AR112" t="s">
        <v>56</v>
      </c>
      <c r="AS112">
        <v>0</v>
      </c>
      <c r="AZ112">
        <v>0</v>
      </c>
      <c r="BA112">
        <f t="shared" si="5"/>
        <v>5936</v>
      </c>
      <c r="BB112">
        <v>13206</v>
      </c>
    </row>
    <row r="113" spans="1:54" hidden="1" x14ac:dyDescent="0.25">
      <c r="A113" t="s">
        <v>171</v>
      </c>
      <c r="B113" t="s">
        <v>52</v>
      </c>
      <c r="C113" t="s">
        <v>53</v>
      </c>
      <c r="D113">
        <v>1000</v>
      </c>
      <c r="E113" t="s">
        <v>54</v>
      </c>
      <c r="F113" s="1">
        <v>41022</v>
      </c>
      <c r="G113" s="1">
        <v>41019</v>
      </c>
      <c r="H113" s="1">
        <v>41022</v>
      </c>
      <c r="I113">
        <v>0</v>
      </c>
      <c r="J113">
        <v>257</v>
      </c>
      <c r="K113">
        <v>257</v>
      </c>
      <c r="L113">
        <v>54863</v>
      </c>
      <c r="M113" t="b">
        <v>1</v>
      </c>
      <c r="O113" t="s">
        <v>55</v>
      </c>
      <c r="P113" s="1">
        <v>41022</v>
      </c>
      <c r="Q113" t="b">
        <v>0</v>
      </c>
      <c r="R113" t="b">
        <v>0</v>
      </c>
      <c r="S113" t="b">
        <v>0</v>
      </c>
      <c r="T113">
        <v>2</v>
      </c>
      <c r="U113">
        <v>2</v>
      </c>
      <c r="V113">
        <v>0</v>
      </c>
      <c r="W113">
        <v>8</v>
      </c>
      <c r="X113">
        <v>1</v>
      </c>
      <c r="Y113">
        <v>4</v>
      </c>
      <c r="Z113">
        <v>0</v>
      </c>
      <c r="AA113">
        <v>0</v>
      </c>
      <c r="AB113">
        <v>4</v>
      </c>
      <c r="AC113">
        <v>1</v>
      </c>
      <c r="AD113">
        <v>0</v>
      </c>
      <c r="AE113">
        <v>1186</v>
      </c>
      <c r="AF113">
        <v>9</v>
      </c>
      <c r="AG113">
        <v>3561</v>
      </c>
      <c r="AH113">
        <v>1073</v>
      </c>
      <c r="AI113">
        <v>1</v>
      </c>
      <c r="AJ113">
        <v>16</v>
      </c>
      <c r="AK113">
        <v>12</v>
      </c>
      <c r="AL113">
        <v>7</v>
      </c>
      <c r="AM113">
        <v>20</v>
      </c>
      <c r="AN113">
        <v>13.9</v>
      </c>
      <c r="AO113">
        <v>7.31</v>
      </c>
      <c r="AP113" t="s">
        <v>56</v>
      </c>
      <c r="AQ113" t="s">
        <v>56</v>
      </c>
      <c r="AR113" t="s">
        <v>56</v>
      </c>
      <c r="AS113">
        <v>0</v>
      </c>
      <c r="AZ113">
        <v>0</v>
      </c>
      <c r="BA113">
        <f t="shared" si="5"/>
        <v>5641</v>
      </c>
      <c r="BB113">
        <v>13432</v>
      </c>
    </row>
    <row r="114" spans="1:54" hidden="1" x14ac:dyDescent="0.25">
      <c r="A114" t="s">
        <v>172</v>
      </c>
      <c r="B114" t="s">
        <v>52</v>
      </c>
      <c r="C114" t="s">
        <v>53</v>
      </c>
      <c r="D114">
        <v>1000</v>
      </c>
      <c r="E114" t="s">
        <v>54</v>
      </c>
      <c r="F114" s="1">
        <v>41005</v>
      </c>
      <c r="G114" s="1">
        <v>40999</v>
      </c>
      <c r="H114" s="1">
        <v>41004</v>
      </c>
      <c r="I114">
        <v>0</v>
      </c>
      <c r="J114">
        <v>328</v>
      </c>
      <c r="K114">
        <v>328</v>
      </c>
      <c r="L114">
        <v>54606</v>
      </c>
      <c r="M114" t="b">
        <v>1</v>
      </c>
      <c r="O114" t="s">
        <v>55</v>
      </c>
      <c r="P114" s="1">
        <v>41005</v>
      </c>
      <c r="Q114" t="b">
        <v>0</v>
      </c>
      <c r="R114" t="b">
        <v>0</v>
      </c>
      <c r="S114" t="b">
        <v>0</v>
      </c>
      <c r="T114">
        <v>3</v>
      </c>
      <c r="U114">
        <v>2</v>
      </c>
      <c r="V114">
        <v>0</v>
      </c>
      <c r="W114">
        <v>11</v>
      </c>
      <c r="X114">
        <v>2</v>
      </c>
      <c r="Y114">
        <v>5</v>
      </c>
      <c r="Z114">
        <v>1</v>
      </c>
      <c r="AA114">
        <v>0</v>
      </c>
      <c r="AB114">
        <v>5</v>
      </c>
      <c r="AC114">
        <v>1</v>
      </c>
      <c r="AD114">
        <v>0</v>
      </c>
      <c r="AE114">
        <v>1248</v>
      </c>
      <c r="AF114">
        <v>10</v>
      </c>
      <c r="AG114">
        <v>3843</v>
      </c>
      <c r="AH114">
        <v>1177</v>
      </c>
      <c r="AI114">
        <v>1</v>
      </c>
      <c r="AJ114">
        <v>18</v>
      </c>
      <c r="AK114">
        <v>12</v>
      </c>
      <c r="AL114">
        <v>8</v>
      </c>
      <c r="AM114">
        <v>20</v>
      </c>
      <c r="AN114">
        <v>14</v>
      </c>
      <c r="AO114">
        <v>7.11</v>
      </c>
      <c r="AP114" t="s">
        <v>56</v>
      </c>
      <c r="AQ114" t="s">
        <v>56</v>
      </c>
      <c r="AR114" t="s">
        <v>56</v>
      </c>
      <c r="AS114">
        <v>0</v>
      </c>
      <c r="AZ114">
        <v>0</v>
      </c>
      <c r="BA114">
        <f t="shared" si="5"/>
        <v>5384</v>
      </c>
      <c r="BB114">
        <v>13676</v>
      </c>
    </row>
    <row r="115" spans="1:54" hidden="1" x14ac:dyDescent="0.25">
      <c r="A115" t="s">
        <v>173</v>
      </c>
      <c r="B115" t="s">
        <v>52</v>
      </c>
      <c r="C115" t="s">
        <v>53</v>
      </c>
      <c r="D115">
        <v>1000</v>
      </c>
      <c r="E115" t="s">
        <v>54</v>
      </c>
      <c r="F115" s="1">
        <v>40984</v>
      </c>
      <c r="G115" s="1">
        <v>40978</v>
      </c>
      <c r="H115" s="1">
        <v>40982</v>
      </c>
      <c r="I115">
        <v>0</v>
      </c>
      <c r="J115">
        <v>292</v>
      </c>
      <c r="K115">
        <v>292</v>
      </c>
      <c r="L115">
        <v>54278</v>
      </c>
      <c r="M115" t="b">
        <v>1</v>
      </c>
      <c r="O115" t="s">
        <v>55</v>
      </c>
      <c r="P115" s="1">
        <v>40984</v>
      </c>
      <c r="Q115" t="b">
        <v>0</v>
      </c>
      <c r="R115" t="b">
        <v>0</v>
      </c>
      <c r="S115" t="b">
        <v>0</v>
      </c>
      <c r="T115">
        <v>3</v>
      </c>
      <c r="U115">
        <v>2</v>
      </c>
      <c r="V115">
        <v>0</v>
      </c>
      <c r="W115">
        <v>10</v>
      </c>
      <c r="X115">
        <v>2</v>
      </c>
      <c r="Y115">
        <v>5</v>
      </c>
      <c r="Z115">
        <v>0</v>
      </c>
      <c r="AA115">
        <v>0</v>
      </c>
      <c r="AB115">
        <v>5</v>
      </c>
      <c r="AC115">
        <v>0</v>
      </c>
      <c r="AD115">
        <v>0</v>
      </c>
      <c r="AE115">
        <v>1139</v>
      </c>
      <c r="AF115">
        <v>10</v>
      </c>
      <c r="AG115">
        <v>3416</v>
      </c>
      <c r="AH115">
        <v>1042</v>
      </c>
      <c r="AI115">
        <v>0</v>
      </c>
      <c r="AJ115">
        <v>16</v>
      </c>
      <c r="AK115">
        <v>12</v>
      </c>
      <c r="AL115">
        <v>7</v>
      </c>
      <c r="AM115">
        <v>21</v>
      </c>
      <c r="AN115">
        <v>13.7</v>
      </c>
      <c r="AO115">
        <v>7.12</v>
      </c>
      <c r="AP115" t="s">
        <v>56</v>
      </c>
      <c r="AQ115" t="s">
        <v>56</v>
      </c>
      <c r="AR115" t="s">
        <v>56</v>
      </c>
      <c r="AS115">
        <v>0</v>
      </c>
      <c r="AZ115">
        <v>0</v>
      </c>
      <c r="BA115">
        <f t="shared" si="5"/>
        <v>5056</v>
      </c>
      <c r="BB115">
        <v>13946</v>
      </c>
    </row>
    <row r="116" spans="1:54" hidden="1" x14ac:dyDescent="0.25">
      <c r="A116" t="s">
        <v>174</v>
      </c>
      <c r="B116" t="s">
        <v>52</v>
      </c>
      <c r="C116" t="s">
        <v>53</v>
      </c>
      <c r="D116">
        <v>1000</v>
      </c>
      <c r="E116" t="s">
        <v>54</v>
      </c>
      <c r="F116" s="1">
        <v>40949</v>
      </c>
      <c r="G116" s="1">
        <v>40947</v>
      </c>
      <c r="H116" s="1">
        <v>40949</v>
      </c>
      <c r="I116">
        <v>0</v>
      </c>
      <c r="J116">
        <v>221</v>
      </c>
      <c r="K116">
        <v>221</v>
      </c>
      <c r="L116">
        <v>53986</v>
      </c>
      <c r="M116" t="b">
        <v>1</v>
      </c>
      <c r="O116" t="s">
        <v>55</v>
      </c>
      <c r="P116" s="1">
        <v>40949</v>
      </c>
      <c r="Q116" t="b">
        <v>0</v>
      </c>
      <c r="R116" t="b">
        <v>0</v>
      </c>
      <c r="S116" t="b">
        <v>0</v>
      </c>
      <c r="T116">
        <v>2</v>
      </c>
      <c r="U116">
        <v>1</v>
      </c>
      <c r="V116">
        <v>0</v>
      </c>
      <c r="W116">
        <v>4</v>
      </c>
      <c r="X116">
        <v>1</v>
      </c>
      <c r="Y116">
        <v>3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1130</v>
      </c>
      <c r="AF116">
        <v>5</v>
      </c>
      <c r="AG116">
        <v>3448</v>
      </c>
      <c r="AH116">
        <v>1041</v>
      </c>
      <c r="AI116">
        <v>0</v>
      </c>
      <c r="AJ116">
        <v>8</v>
      </c>
      <c r="AK116">
        <v>10</v>
      </c>
      <c r="AL116">
        <v>6</v>
      </c>
      <c r="AM116">
        <v>18</v>
      </c>
      <c r="AN116">
        <v>13.6</v>
      </c>
      <c r="AO116">
        <v>7.52</v>
      </c>
      <c r="AP116" t="s">
        <v>56</v>
      </c>
      <c r="AQ116" t="s">
        <v>56</v>
      </c>
      <c r="AR116" t="s">
        <v>56</v>
      </c>
      <c r="AS116">
        <v>0</v>
      </c>
      <c r="AZ116">
        <v>0</v>
      </c>
      <c r="BA116">
        <f t="shared" si="5"/>
        <v>4764</v>
      </c>
      <c r="BB116">
        <v>14180</v>
      </c>
    </row>
    <row r="117" spans="1:54" hidden="1" x14ac:dyDescent="0.25">
      <c r="A117" t="s">
        <v>175</v>
      </c>
      <c r="B117" t="s">
        <v>52</v>
      </c>
      <c r="C117" t="s">
        <v>53</v>
      </c>
      <c r="D117">
        <v>1000</v>
      </c>
      <c r="E117" t="s">
        <v>54</v>
      </c>
      <c r="F117" s="1">
        <v>40933</v>
      </c>
      <c r="G117" s="1">
        <v>40929</v>
      </c>
      <c r="H117" s="1">
        <v>40932</v>
      </c>
      <c r="I117">
        <v>0</v>
      </c>
      <c r="J117">
        <v>226</v>
      </c>
      <c r="K117">
        <v>226</v>
      </c>
      <c r="L117">
        <v>53765</v>
      </c>
      <c r="M117" t="b">
        <v>1</v>
      </c>
      <c r="O117" t="s">
        <v>55</v>
      </c>
      <c r="P117" s="1">
        <v>40933</v>
      </c>
      <c r="Q117" t="b">
        <v>0</v>
      </c>
      <c r="R117" t="b">
        <v>0</v>
      </c>
      <c r="S117" t="b">
        <v>0</v>
      </c>
      <c r="T117">
        <v>2</v>
      </c>
      <c r="U117">
        <v>1</v>
      </c>
      <c r="V117">
        <v>0</v>
      </c>
      <c r="W117">
        <v>6</v>
      </c>
      <c r="X117">
        <v>1</v>
      </c>
      <c r="Y117">
        <v>4</v>
      </c>
      <c r="Z117">
        <v>1</v>
      </c>
      <c r="AA117">
        <v>0</v>
      </c>
      <c r="AB117">
        <v>5</v>
      </c>
      <c r="AC117">
        <v>0</v>
      </c>
      <c r="AD117">
        <v>0</v>
      </c>
      <c r="AE117">
        <v>1173</v>
      </c>
      <c r="AF117">
        <v>9</v>
      </c>
      <c r="AG117">
        <v>3534</v>
      </c>
      <c r="AH117">
        <v>1084</v>
      </c>
      <c r="AI117">
        <v>0</v>
      </c>
      <c r="AJ117">
        <v>10</v>
      </c>
      <c r="AK117">
        <v>11</v>
      </c>
      <c r="AL117">
        <v>7</v>
      </c>
      <c r="AM117">
        <v>19</v>
      </c>
      <c r="AN117">
        <v>13.4</v>
      </c>
      <c r="AO117">
        <v>7.56</v>
      </c>
      <c r="AP117" t="s">
        <v>56</v>
      </c>
      <c r="AQ117" t="s">
        <v>56</v>
      </c>
      <c r="AR117" t="s">
        <v>56</v>
      </c>
      <c r="AS117">
        <v>0</v>
      </c>
      <c r="AZ117">
        <v>0</v>
      </c>
      <c r="BA117">
        <f t="shared" si="5"/>
        <v>4543</v>
      </c>
      <c r="BB117">
        <v>14403</v>
      </c>
    </row>
    <row r="118" spans="1:54" hidden="1" x14ac:dyDescent="0.25">
      <c r="A118" t="s">
        <v>176</v>
      </c>
      <c r="B118" t="s">
        <v>52</v>
      </c>
      <c r="C118" t="s">
        <v>53</v>
      </c>
      <c r="D118">
        <v>1000</v>
      </c>
      <c r="E118" t="s">
        <v>54</v>
      </c>
      <c r="F118" s="1">
        <v>40910</v>
      </c>
      <c r="G118" s="1">
        <v>40902</v>
      </c>
      <c r="H118" s="1">
        <v>40910</v>
      </c>
      <c r="I118">
        <v>0</v>
      </c>
      <c r="J118">
        <v>200</v>
      </c>
      <c r="K118">
        <v>200</v>
      </c>
      <c r="L118">
        <v>53539</v>
      </c>
      <c r="M118" t="b">
        <v>1</v>
      </c>
      <c r="N118" t="b">
        <v>0</v>
      </c>
      <c r="O118" t="s">
        <v>55</v>
      </c>
      <c r="P118" s="1">
        <v>40910</v>
      </c>
      <c r="Q118" t="b">
        <v>0</v>
      </c>
      <c r="R118" t="b">
        <v>0</v>
      </c>
      <c r="S118" t="b">
        <v>0</v>
      </c>
      <c r="T118">
        <v>3</v>
      </c>
      <c r="U118">
        <v>2</v>
      </c>
      <c r="V118">
        <v>0</v>
      </c>
      <c r="W118">
        <v>6</v>
      </c>
      <c r="X118">
        <v>1</v>
      </c>
      <c r="Y118">
        <v>3</v>
      </c>
      <c r="Z118">
        <v>0</v>
      </c>
      <c r="AA118">
        <v>0</v>
      </c>
      <c r="AB118">
        <v>3</v>
      </c>
      <c r="AC118">
        <v>0</v>
      </c>
      <c r="AD118">
        <v>0</v>
      </c>
      <c r="AE118">
        <v>1155</v>
      </c>
      <c r="AF118">
        <v>9</v>
      </c>
      <c r="AG118">
        <v>3470</v>
      </c>
      <c r="AH118">
        <v>1003</v>
      </c>
      <c r="AI118">
        <v>0</v>
      </c>
      <c r="AJ118">
        <v>12</v>
      </c>
      <c r="AK118">
        <v>11</v>
      </c>
      <c r="AL118">
        <v>7</v>
      </c>
      <c r="AM118">
        <v>19</v>
      </c>
      <c r="AN118">
        <v>13.6</v>
      </c>
      <c r="AO118">
        <v>7.44</v>
      </c>
      <c r="AP118" t="s">
        <v>56</v>
      </c>
      <c r="AQ118" t="s">
        <v>56</v>
      </c>
      <c r="AR118" t="s">
        <v>56</v>
      </c>
      <c r="AS118">
        <v>0</v>
      </c>
      <c r="AZ118">
        <v>0</v>
      </c>
      <c r="BA118">
        <f t="shared" si="5"/>
        <v>4317</v>
      </c>
      <c r="BB118">
        <v>14659</v>
      </c>
    </row>
    <row r="119" spans="1:54" hidden="1" x14ac:dyDescent="0.25">
      <c r="A119" t="s">
        <v>177</v>
      </c>
      <c r="B119" t="s">
        <v>52</v>
      </c>
      <c r="C119" t="s">
        <v>53</v>
      </c>
      <c r="D119">
        <v>1000</v>
      </c>
      <c r="E119" t="s">
        <v>54</v>
      </c>
      <c r="F119" s="1">
        <v>40890</v>
      </c>
      <c r="G119" s="1">
        <v>40886</v>
      </c>
      <c r="H119" s="1">
        <v>40889</v>
      </c>
      <c r="I119">
        <v>0</v>
      </c>
      <c r="J119">
        <v>639</v>
      </c>
      <c r="K119">
        <v>639</v>
      </c>
      <c r="L119">
        <v>53339</v>
      </c>
      <c r="M119" t="b">
        <v>1</v>
      </c>
      <c r="O119" t="s">
        <v>55</v>
      </c>
      <c r="P119" s="1">
        <v>40890</v>
      </c>
      <c r="Q119" t="b">
        <v>0</v>
      </c>
      <c r="R119" t="b">
        <v>0</v>
      </c>
      <c r="S119" t="b">
        <v>0</v>
      </c>
      <c r="T119">
        <v>3</v>
      </c>
      <c r="U119">
        <v>2</v>
      </c>
      <c r="V119">
        <v>0</v>
      </c>
      <c r="W119">
        <v>13</v>
      </c>
      <c r="X119">
        <v>1</v>
      </c>
      <c r="Y119">
        <v>5</v>
      </c>
      <c r="Z119">
        <v>0</v>
      </c>
      <c r="AA119">
        <v>0</v>
      </c>
      <c r="AB119">
        <v>5</v>
      </c>
      <c r="AC119">
        <v>2</v>
      </c>
      <c r="AD119">
        <v>1</v>
      </c>
      <c r="AE119">
        <v>1153</v>
      </c>
      <c r="AF119">
        <v>12</v>
      </c>
      <c r="AG119">
        <v>3373</v>
      </c>
      <c r="AH119">
        <v>1015</v>
      </c>
      <c r="AI119">
        <v>0</v>
      </c>
      <c r="AJ119">
        <v>18</v>
      </c>
      <c r="AK119">
        <v>11</v>
      </c>
      <c r="AL119">
        <v>7</v>
      </c>
      <c r="AM119">
        <v>19</v>
      </c>
      <c r="AN119">
        <v>13.3</v>
      </c>
      <c r="AO119">
        <v>7.47</v>
      </c>
      <c r="AP119" t="s">
        <v>56</v>
      </c>
      <c r="AQ119" t="s">
        <v>56</v>
      </c>
      <c r="AR119" t="s">
        <v>56</v>
      </c>
      <c r="AS119">
        <v>0</v>
      </c>
      <c r="AZ119">
        <v>0</v>
      </c>
      <c r="BA119">
        <f t="shared" si="5"/>
        <v>4117</v>
      </c>
      <c r="BB119">
        <v>15014</v>
      </c>
    </row>
    <row r="120" spans="1:54" hidden="1" x14ac:dyDescent="0.25">
      <c r="A120" t="s">
        <v>178</v>
      </c>
      <c r="B120" t="s">
        <v>52</v>
      </c>
      <c r="C120" t="s">
        <v>53</v>
      </c>
      <c r="D120">
        <v>1000</v>
      </c>
      <c r="E120" t="s">
        <v>54</v>
      </c>
      <c r="F120" s="1">
        <v>40858</v>
      </c>
      <c r="G120" s="1">
        <v>40854</v>
      </c>
      <c r="H120" s="1">
        <v>40857</v>
      </c>
      <c r="I120">
        <v>0</v>
      </c>
      <c r="J120">
        <v>287</v>
      </c>
      <c r="K120">
        <v>287</v>
      </c>
      <c r="L120">
        <v>52987</v>
      </c>
      <c r="O120" t="s">
        <v>55</v>
      </c>
      <c r="P120" s="1">
        <v>40858</v>
      </c>
      <c r="Q120" t="b">
        <v>0</v>
      </c>
      <c r="R120" t="b">
        <v>0</v>
      </c>
      <c r="S120" t="b">
        <v>0</v>
      </c>
      <c r="T120">
        <v>3</v>
      </c>
      <c r="U120">
        <v>2</v>
      </c>
      <c r="V120">
        <v>0</v>
      </c>
      <c r="W120">
        <v>12</v>
      </c>
      <c r="X120">
        <v>2</v>
      </c>
      <c r="Y120">
        <v>4</v>
      </c>
      <c r="Z120">
        <v>0</v>
      </c>
      <c r="AA120">
        <v>0</v>
      </c>
      <c r="AB120">
        <v>4</v>
      </c>
      <c r="AC120">
        <v>1</v>
      </c>
      <c r="AD120">
        <v>0</v>
      </c>
      <c r="AE120">
        <v>1224</v>
      </c>
      <c r="AF120">
        <v>11</v>
      </c>
      <c r="AG120">
        <v>3941</v>
      </c>
      <c r="AH120">
        <v>1111</v>
      </c>
      <c r="AI120">
        <v>0</v>
      </c>
      <c r="AJ120">
        <v>18</v>
      </c>
      <c r="AK120">
        <v>11</v>
      </c>
      <c r="AL120">
        <v>7</v>
      </c>
      <c r="AM120">
        <v>20</v>
      </c>
      <c r="AN120">
        <v>13.2</v>
      </c>
      <c r="AO120">
        <v>6.94</v>
      </c>
      <c r="AP120" t="s">
        <v>56</v>
      </c>
      <c r="AQ120" t="s">
        <v>56</v>
      </c>
      <c r="AR120" t="s">
        <v>56</v>
      </c>
      <c r="AS120">
        <v>0</v>
      </c>
      <c r="AZ120">
        <v>0</v>
      </c>
      <c r="BA120">
        <f t="shared" si="5"/>
        <v>3765</v>
      </c>
      <c r="BB120">
        <v>15304</v>
      </c>
    </row>
    <row r="121" spans="1:54" hidden="1" x14ac:dyDescent="0.25">
      <c r="A121" t="s">
        <v>179</v>
      </c>
      <c r="B121" t="s">
        <v>52</v>
      </c>
      <c r="C121" t="s">
        <v>53</v>
      </c>
      <c r="D121">
        <v>1000</v>
      </c>
      <c r="E121" t="s">
        <v>54</v>
      </c>
      <c r="F121" s="1">
        <v>40836</v>
      </c>
      <c r="G121" s="1">
        <v>40833</v>
      </c>
      <c r="H121" s="1">
        <v>40836</v>
      </c>
      <c r="I121">
        <v>0</v>
      </c>
      <c r="J121">
        <v>288</v>
      </c>
      <c r="K121">
        <v>288</v>
      </c>
      <c r="L121">
        <v>52700</v>
      </c>
      <c r="M121" t="b">
        <v>1</v>
      </c>
      <c r="O121" t="s">
        <v>55</v>
      </c>
      <c r="P121" s="1">
        <v>40836</v>
      </c>
      <c r="Q121" t="b">
        <v>0</v>
      </c>
      <c r="R121" t="b">
        <v>0</v>
      </c>
      <c r="S121" t="b">
        <v>0</v>
      </c>
      <c r="T121">
        <v>3</v>
      </c>
      <c r="U121">
        <v>2</v>
      </c>
      <c r="V121">
        <v>0</v>
      </c>
      <c r="W121">
        <v>13</v>
      </c>
      <c r="X121">
        <v>2</v>
      </c>
      <c r="Y121">
        <v>4</v>
      </c>
      <c r="Z121">
        <v>0</v>
      </c>
      <c r="AA121">
        <v>0</v>
      </c>
      <c r="AB121">
        <v>4</v>
      </c>
      <c r="AC121">
        <v>2</v>
      </c>
      <c r="AD121">
        <v>0</v>
      </c>
      <c r="AE121">
        <v>1127</v>
      </c>
      <c r="AF121">
        <v>9</v>
      </c>
      <c r="AG121">
        <v>3435</v>
      </c>
      <c r="AH121">
        <v>1061</v>
      </c>
      <c r="AI121">
        <v>1</v>
      </c>
      <c r="AJ121">
        <v>16</v>
      </c>
      <c r="AK121">
        <v>11</v>
      </c>
      <c r="AL121">
        <v>7</v>
      </c>
      <c r="AM121">
        <v>18</v>
      </c>
      <c r="AN121">
        <v>14</v>
      </c>
      <c r="AO121">
        <v>7.58</v>
      </c>
      <c r="AP121" t="s">
        <v>56</v>
      </c>
      <c r="AQ121" t="s">
        <v>56</v>
      </c>
      <c r="AR121" t="s">
        <v>56</v>
      </c>
      <c r="AS121">
        <v>0</v>
      </c>
      <c r="AZ121">
        <v>0</v>
      </c>
      <c r="BA121">
        <f t="shared" si="5"/>
        <v>3478</v>
      </c>
      <c r="BB121">
        <v>15582</v>
      </c>
    </row>
    <row r="122" spans="1:54" hidden="1" x14ac:dyDescent="0.25">
      <c r="A122" t="s">
        <v>180</v>
      </c>
      <c r="B122" t="s">
        <v>52</v>
      </c>
      <c r="C122" t="s">
        <v>53</v>
      </c>
      <c r="D122">
        <v>1000</v>
      </c>
      <c r="E122" t="s">
        <v>54</v>
      </c>
      <c r="F122" s="1">
        <v>40820</v>
      </c>
      <c r="G122" s="1">
        <v>40814</v>
      </c>
      <c r="H122" s="1">
        <v>40819</v>
      </c>
      <c r="I122">
        <v>0</v>
      </c>
      <c r="J122">
        <v>248</v>
      </c>
      <c r="K122">
        <v>248</v>
      </c>
      <c r="L122">
        <v>52412</v>
      </c>
      <c r="M122" t="b">
        <v>1</v>
      </c>
      <c r="O122" t="s">
        <v>55</v>
      </c>
      <c r="P122" s="1">
        <v>40820</v>
      </c>
      <c r="Q122" t="b">
        <v>0</v>
      </c>
      <c r="R122" t="b">
        <v>0</v>
      </c>
      <c r="S122" t="b">
        <v>0</v>
      </c>
      <c r="T122">
        <v>2</v>
      </c>
      <c r="U122">
        <v>2</v>
      </c>
      <c r="V122">
        <v>0</v>
      </c>
      <c r="W122">
        <v>11</v>
      </c>
      <c r="X122">
        <v>2</v>
      </c>
      <c r="Y122">
        <v>4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1113</v>
      </c>
      <c r="AF122">
        <v>9</v>
      </c>
      <c r="AG122">
        <v>3558</v>
      </c>
      <c r="AH122">
        <v>1027</v>
      </c>
      <c r="AI122">
        <v>0</v>
      </c>
      <c r="AJ122">
        <v>13</v>
      </c>
      <c r="AK122">
        <v>10</v>
      </c>
      <c r="AL122">
        <v>6</v>
      </c>
      <c r="AM122">
        <v>18</v>
      </c>
      <c r="AN122">
        <v>13.8</v>
      </c>
      <c r="AO122">
        <v>7.62</v>
      </c>
      <c r="AP122" t="s">
        <v>56</v>
      </c>
      <c r="AQ122" t="s">
        <v>56</v>
      </c>
      <c r="AR122" t="s">
        <v>56</v>
      </c>
      <c r="AS122">
        <v>0</v>
      </c>
      <c r="AZ122">
        <v>0</v>
      </c>
      <c r="BA122">
        <f t="shared" si="5"/>
        <v>3190</v>
      </c>
      <c r="BB122">
        <v>15855</v>
      </c>
    </row>
    <row r="123" spans="1:54" hidden="1" x14ac:dyDescent="0.25">
      <c r="A123" t="s">
        <v>181</v>
      </c>
      <c r="B123" t="s">
        <v>52</v>
      </c>
      <c r="C123" t="s">
        <v>53</v>
      </c>
      <c r="D123">
        <v>1000</v>
      </c>
      <c r="E123" t="s">
        <v>54</v>
      </c>
      <c r="F123" s="1">
        <v>40806</v>
      </c>
      <c r="G123" s="1">
        <v>40798</v>
      </c>
      <c r="H123" s="1">
        <v>40801</v>
      </c>
      <c r="I123">
        <v>0</v>
      </c>
      <c r="J123">
        <v>365</v>
      </c>
      <c r="K123">
        <v>365</v>
      </c>
      <c r="L123">
        <v>52164</v>
      </c>
      <c r="M123" t="b">
        <v>1</v>
      </c>
      <c r="O123" t="s">
        <v>55</v>
      </c>
      <c r="P123" s="1">
        <v>40806</v>
      </c>
      <c r="Q123" t="b">
        <v>0</v>
      </c>
      <c r="R123" t="b">
        <v>0</v>
      </c>
      <c r="S123" t="b">
        <v>0</v>
      </c>
      <c r="T123">
        <v>3</v>
      </c>
      <c r="U123">
        <v>2</v>
      </c>
      <c r="V123">
        <v>0</v>
      </c>
      <c r="W123">
        <v>15</v>
      </c>
      <c r="X123">
        <v>3</v>
      </c>
      <c r="Y123">
        <v>5</v>
      </c>
      <c r="Z123">
        <v>1</v>
      </c>
      <c r="AA123">
        <v>0</v>
      </c>
      <c r="AB123">
        <v>11</v>
      </c>
      <c r="AC123">
        <v>0</v>
      </c>
      <c r="AD123">
        <v>0</v>
      </c>
      <c r="AE123">
        <v>1167</v>
      </c>
      <c r="AF123">
        <v>9</v>
      </c>
      <c r="AG123">
        <v>3384</v>
      </c>
      <c r="AH123">
        <v>972</v>
      </c>
      <c r="AI123">
        <v>6</v>
      </c>
      <c r="AJ123">
        <v>18</v>
      </c>
      <c r="AK123">
        <v>10</v>
      </c>
      <c r="AL123">
        <v>7</v>
      </c>
      <c r="AM123">
        <v>18</v>
      </c>
      <c r="AN123">
        <v>13.3</v>
      </c>
      <c r="AO123">
        <v>7.6</v>
      </c>
      <c r="AP123" t="s">
        <v>56</v>
      </c>
      <c r="AQ123" t="s">
        <v>56</v>
      </c>
      <c r="AR123" t="s">
        <v>56</v>
      </c>
      <c r="AS123">
        <v>0</v>
      </c>
      <c r="AZ123">
        <v>0</v>
      </c>
      <c r="BA123">
        <f t="shared" si="5"/>
        <v>2942</v>
      </c>
      <c r="BB123">
        <v>15983</v>
      </c>
    </row>
    <row r="124" spans="1:54" hidden="1" x14ac:dyDescent="0.25">
      <c r="A124" t="s">
        <v>182</v>
      </c>
      <c r="B124" t="s">
        <v>52</v>
      </c>
      <c r="C124" t="s">
        <v>53</v>
      </c>
      <c r="D124">
        <v>1000</v>
      </c>
      <c r="E124" t="s">
        <v>54</v>
      </c>
      <c r="F124" s="1">
        <v>40775</v>
      </c>
      <c r="G124" s="1">
        <v>40769</v>
      </c>
      <c r="H124" s="1">
        <v>40772</v>
      </c>
      <c r="I124">
        <v>0</v>
      </c>
      <c r="J124">
        <v>367</v>
      </c>
      <c r="K124">
        <v>367</v>
      </c>
      <c r="L124">
        <v>51799</v>
      </c>
      <c r="M124" t="b">
        <v>1</v>
      </c>
      <c r="O124" t="s">
        <v>34</v>
      </c>
      <c r="P124" s="1">
        <v>40775</v>
      </c>
      <c r="Q124" t="b">
        <v>0</v>
      </c>
      <c r="R124" t="b">
        <v>0</v>
      </c>
      <c r="S124" t="b">
        <v>0</v>
      </c>
      <c r="T124">
        <v>1</v>
      </c>
      <c r="U124">
        <v>2</v>
      </c>
      <c r="V124">
        <v>1</v>
      </c>
      <c r="W124">
        <v>22</v>
      </c>
      <c r="X124">
        <v>5</v>
      </c>
      <c r="Y124">
        <v>6</v>
      </c>
      <c r="Z124">
        <v>1</v>
      </c>
      <c r="AA124">
        <v>0</v>
      </c>
      <c r="AB124">
        <v>7</v>
      </c>
      <c r="AC124">
        <v>1</v>
      </c>
      <c r="AD124">
        <v>0</v>
      </c>
      <c r="AE124">
        <v>1363</v>
      </c>
      <c r="AF124">
        <v>11</v>
      </c>
      <c r="AG124">
        <v>4097</v>
      </c>
      <c r="AH124">
        <v>1232</v>
      </c>
      <c r="AI124">
        <v>6</v>
      </c>
      <c r="AJ124">
        <v>20</v>
      </c>
      <c r="AK124">
        <v>11</v>
      </c>
      <c r="AL124">
        <v>7</v>
      </c>
      <c r="AM124">
        <v>19</v>
      </c>
      <c r="AN124">
        <v>12.8</v>
      </c>
      <c r="AO124">
        <v>7.21</v>
      </c>
      <c r="AP124" t="s">
        <v>56</v>
      </c>
      <c r="AQ124" t="s">
        <v>56</v>
      </c>
      <c r="AR124" t="s">
        <v>56</v>
      </c>
      <c r="AS124">
        <v>0</v>
      </c>
      <c r="AZ124">
        <v>0</v>
      </c>
      <c r="BA124">
        <f t="shared" si="5"/>
        <v>2577</v>
      </c>
      <c r="BB124">
        <v>16112</v>
      </c>
    </row>
    <row r="125" spans="1:54" hidden="1" x14ac:dyDescent="0.25">
      <c r="A125" t="s">
        <v>183</v>
      </c>
      <c r="B125" t="s">
        <v>52</v>
      </c>
      <c r="C125" t="s">
        <v>53</v>
      </c>
      <c r="D125">
        <v>1000</v>
      </c>
      <c r="E125" t="s">
        <v>54</v>
      </c>
      <c r="F125" s="1">
        <v>40749</v>
      </c>
      <c r="G125" s="1">
        <v>40743</v>
      </c>
      <c r="H125" s="1">
        <v>40746</v>
      </c>
      <c r="I125">
        <v>0</v>
      </c>
      <c r="J125">
        <v>329</v>
      </c>
      <c r="K125">
        <v>329</v>
      </c>
      <c r="L125">
        <v>51432</v>
      </c>
      <c r="M125" t="b">
        <v>1</v>
      </c>
      <c r="O125" t="s">
        <v>34</v>
      </c>
      <c r="P125" s="1">
        <v>40749</v>
      </c>
      <c r="Q125" t="b">
        <v>0</v>
      </c>
      <c r="R125" t="b">
        <v>0</v>
      </c>
      <c r="S125" t="b">
        <v>0</v>
      </c>
      <c r="T125">
        <v>3</v>
      </c>
      <c r="U125">
        <v>2</v>
      </c>
      <c r="V125">
        <v>0</v>
      </c>
      <c r="W125">
        <v>13</v>
      </c>
      <c r="X125">
        <v>5</v>
      </c>
      <c r="Y125">
        <v>5</v>
      </c>
      <c r="Z125">
        <v>1</v>
      </c>
      <c r="AA125">
        <v>0</v>
      </c>
      <c r="AB125">
        <v>14</v>
      </c>
      <c r="AC125">
        <v>0</v>
      </c>
      <c r="AD125">
        <v>0</v>
      </c>
      <c r="AE125">
        <v>1406</v>
      </c>
      <c r="AF125">
        <v>11</v>
      </c>
      <c r="AG125">
        <v>4282</v>
      </c>
      <c r="AH125">
        <v>1258</v>
      </c>
      <c r="AI125">
        <v>2</v>
      </c>
      <c r="AJ125">
        <v>12</v>
      </c>
      <c r="AK125">
        <v>11</v>
      </c>
      <c r="AL125">
        <v>7</v>
      </c>
      <c r="AM125">
        <v>18</v>
      </c>
      <c r="AN125">
        <v>14.2</v>
      </c>
      <c r="AO125">
        <v>7.6</v>
      </c>
      <c r="AP125" t="s">
        <v>56</v>
      </c>
      <c r="AQ125" t="s">
        <v>56</v>
      </c>
      <c r="AR125" t="s">
        <v>56</v>
      </c>
      <c r="AS125">
        <v>0</v>
      </c>
      <c r="AZ125">
        <v>0</v>
      </c>
      <c r="BA125">
        <f t="shared" si="5"/>
        <v>2210</v>
      </c>
      <c r="BB125">
        <v>16253</v>
      </c>
    </row>
    <row r="126" spans="1:54" hidden="1" x14ac:dyDescent="0.25">
      <c r="A126" t="s">
        <v>184</v>
      </c>
      <c r="B126" t="s">
        <v>52</v>
      </c>
      <c r="C126" t="s">
        <v>53</v>
      </c>
      <c r="D126">
        <v>1000</v>
      </c>
      <c r="E126" t="s">
        <v>54</v>
      </c>
      <c r="F126" s="1">
        <v>40722</v>
      </c>
      <c r="G126" s="1">
        <v>40717</v>
      </c>
      <c r="H126" s="1">
        <v>40719</v>
      </c>
      <c r="I126">
        <v>0</v>
      </c>
      <c r="J126">
        <v>267</v>
      </c>
      <c r="K126">
        <v>267</v>
      </c>
      <c r="L126">
        <v>51103</v>
      </c>
      <c r="M126" t="b">
        <v>1</v>
      </c>
      <c r="O126" t="s">
        <v>55</v>
      </c>
      <c r="P126" s="1">
        <v>40722</v>
      </c>
      <c r="Q126" t="b">
        <v>0</v>
      </c>
      <c r="R126" t="b">
        <v>0</v>
      </c>
      <c r="S126" t="b">
        <v>0</v>
      </c>
      <c r="T126">
        <v>5</v>
      </c>
      <c r="U126">
        <v>2</v>
      </c>
      <c r="V126">
        <v>0</v>
      </c>
      <c r="W126">
        <v>12</v>
      </c>
      <c r="X126">
        <v>3</v>
      </c>
      <c r="Y126">
        <v>8</v>
      </c>
      <c r="Z126">
        <v>1</v>
      </c>
      <c r="AA126">
        <v>0</v>
      </c>
      <c r="AB126">
        <v>5</v>
      </c>
      <c r="AC126">
        <v>3</v>
      </c>
      <c r="AD126">
        <v>0</v>
      </c>
      <c r="AE126">
        <v>1213</v>
      </c>
      <c r="AF126">
        <v>11</v>
      </c>
      <c r="AG126">
        <v>3665</v>
      </c>
      <c r="AH126">
        <v>1060</v>
      </c>
      <c r="AI126">
        <v>0</v>
      </c>
      <c r="AJ126">
        <v>11</v>
      </c>
      <c r="AK126">
        <v>11</v>
      </c>
      <c r="AL126">
        <v>7</v>
      </c>
      <c r="AM126">
        <v>18</v>
      </c>
      <c r="AN126">
        <v>14.2</v>
      </c>
      <c r="AO126">
        <v>7.68</v>
      </c>
      <c r="AP126" t="s">
        <v>56</v>
      </c>
      <c r="AQ126" t="s">
        <v>56</v>
      </c>
      <c r="AR126" t="s">
        <v>56</v>
      </c>
      <c r="AS126">
        <v>1</v>
      </c>
      <c r="AZ126">
        <v>0</v>
      </c>
      <c r="BA126">
        <f t="shared" si="5"/>
        <v>1881</v>
      </c>
      <c r="BB126">
        <v>16404</v>
      </c>
    </row>
    <row r="127" spans="1:54" hidden="1" x14ac:dyDescent="0.25">
      <c r="A127" t="s">
        <v>185</v>
      </c>
      <c r="B127" t="s">
        <v>52</v>
      </c>
      <c r="C127" t="s">
        <v>53</v>
      </c>
      <c r="D127">
        <v>1000</v>
      </c>
      <c r="E127" t="s">
        <v>54</v>
      </c>
      <c r="F127" s="1">
        <v>40698</v>
      </c>
      <c r="G127" s="1">
        <v>40694</v>
      </c>
      <c r="H127" s="1">
        <v>40697</v>
      </c>
      <c r="I127">
        <v>0</v>
      </c>
      <c r="J127">
        <v>228</v>
      </c>
      <c r="K127">
        <v>228</v>
      </c>
      <c r="L127">
        <v>50836</v>
      </c>
      <c r="M127" t="b">
        <v>1</v>
      </c>
      <c r="O127" t="s">
        <v>34</v>
      </c>
      <c r="P127" s="1">
        <v>40698</v>
      </c>
      <c r="Q127" t="b">
        <v>0</v>
      </c>
      <c r="R127" t="b">
        <v>0</v>
      </c>
      <c r="S127" t="b">
        <v>0</v>
      </c>
      <c r="T127">
        <v>3</v>
      </c>
      <c r="U127">
        <v>3</v>
      </c>
      <c r="V127">
        <v>0</v>
      </c>
      <c r="W127">
        <v>16</v>
      </c>
      <c r="X127">
        <v>4</v>
      </c>
      <c r="Y127">
        <v>6</v>
      </c>
      <c r="Z127">
        <v>1</v>
      </c>
      <c r="AA127">
        <v>0</v>
      </c>
      <c r="AB127">
        <v>12</v>
      </c>
      <c r="AC127">
        <v>3</v>
      </c>
      <c r="AD127">
        <v>1</v>
      </c>
      <c r="AE127">
        <v>1504</v>
      </c>
      <c r="AF127">
        <v>13</v>
      </c>
      <c r="AG127">
        <v>4588</v>
      </c>
      <c r="AH127">
        <v>1379</v>
      </c>
      <c r="AI127">
        <v>1</v>
      </c>
      <c r="AJ127">
        <v>14</v>
      </c>
      <c r="AK127">
        <v>10</v>
      </c>
      <c r="AL127">
        <v>6</v>
      </c>
      <c r="AM127">
        <v>17</v>
      </c>
      <c r="AN127">
        <v>13.9</v>
      </c>
      <c r="AO127">
        <v>7.66</v>
      </c>
      <c r="AP127" t="s">
        <v>56</v>
      </c>
      <c r="AQ127" t="s">
        <v>56</v>
      </c>
      <c r="AR127" t="s">
        <v>56</v>
      </c>
      <c r="AS127">
        <v>0</v>
      </c>
      <c r="AZ127">
        <v>0</v>
      </c>
      <c r="BA127">
        <f t="shared" si="5"/>
        <v>1614</v>
      </c>
      <c r="BB127">
        <v>16581</v>
      </c>
    </row>
    <row r="128" spans="1:54" hidden="1" x14ac:dyDescent="0.25">
      <c r="A128" t="s">
        <v>186</v>
      </c>
      <c r="B128" t="s">
        <v>52</v>
      </c>
      <c r="C128" t="s">
        <v>53</v>
      </c>
      <c r="D128">
        <v>1000</v>
      </c>
      <c r="E128" t="s">
        <v>54</v>
      </c>
      <c r="F128" s="1">
        <v>40681</v>
      </c>
      <c r="G128" s="1">
        <v>40675</v>
      </c>
      <c r="H128" s="1">
        <v>40679</v>
      </c>
      <c r="I128">
        <v>0</v>
      </c>
      <c r="J128">
        <v>327</v>
      </c>
      <c r="K128">
        <v>327</v>
      </c>
      <c r="L128">
        <v>50608</v>
      </c>
      <c r="M128" t="b">
        <v>1</v>
      </c>
      <c r="O128" t="s">
        <v>60</v>
      </c>
      <c r="P128" s="1">
        <v>40681</v>
      </c>
      <c r="Q128" t="b">
        <v>0</v>
      </c>
      <c r="R128" t="b">
        <v>0</v>
      </c>
      <c r="S128" t="b">
        <v>0</v>
      </c>
      <c r="T128">
        <v>10</v>
      </c>
      <c r="U128">
        <v>6</v>
      </c>
      <c r="V128">
        <v>1</v>
      </c>
      <c r="W128">
        <v>27</v>
      </c>
      <c r="X128">
        <v>7</v>
      </c>
      <c r="Y128">
        <v>10</v>
      </c>
      <c r="Z128">
        <v>2</v>
      </c>
      <c r="AA128">
        <v>0</v>
      </c>
      <c r="AB128">
        <v>6</v>
      </c>
      <c r="AC128">
        <v>3</v>
      </c>
      <c r="AD128">
        <v>1</v>
      </c>
      <c r="AE128">
        <v>1577</v>
      </c>
      <c r="AF128">
        <v>17</v>
      </c>
      <c r="AG128">
        <v>4817</v>
      </c>
      <c r="AH128">
        <v>1383</v>
      </c>
      <c r="AI128">
        <v>1</v>
      </c>
      <c r="AJ128">
        <v>14</v>
      </c>
      <c r="AK128">
        <v>11</v>
      </c>
      <c r="AL128">
        <v>7</v>
      </c>
      <c r="AM128">
        <v>19</v>
      </c>
      <c r="AN128">
        <v>13.7</v>
      </c>
      <c r="AO128">
        <v>7.48</v>
      </c>
      <c r="AP128" t="s">
        <v>56</v>
      </c>
      <c r="AQ128" t="s">
        <v>56</v>
      </c>
      <c r="AR128" t="s">
        <v>56</v>
      </c>
      <c r="AS128">
        <v>0</v>
      </c>
      <c r="AZ128">
        <v>0</v>
      </c>
      <c r="BA128">
        <f t="shared" si="5"/>
        <v>1386</v>
      </c>
      <c r="BB128">
        <v>16667</v>
      </c>
    </row>
    <row r="129" spans="1:54" hidden="1" x14ac:dyDescent="0.25">
      <c r="A129" t="s">
        <v>187</v>
      </c>
      <c r="B129" t="s">
        <v>52</v>
      </c>
      <c r="C129" t="s">
        <v>53</v>
      </c>
      <c r="D129">
        <v>1000</v>
      </c>
      <c r="E129" t="s">
        <v>54</v>
      </c>
      <c r="F129" s="1">
        <v>40656</v>
      </c>
      <c r="G129" s="1">
        <v>40650</v>
      </c>
      <c r="H129" s="1">
        <v>40655</v>
      </c>
      <c r="I129">
        <v>0</v>
      </c>
      <c r="J129">
        <v>301</v>
      </c>
      <c r="K129">
        <v>301</v>
      </c>
      <c r="L129">
        <v>50281</v>
      </c>
      <c r="M129" t="b">
        <v>1</v>
      </c>
      <c r="O129" t="s">
        <v>55</v>
      </c>
      <c r="P129" s="1">
        <v>40656</v>
      </c>
      <c r="Q129" t="b">
        <v>0</v>
      </c>
      <c r="R129" t="b">
        <v>0</v>
      </c>
      <c r="S129" t="b">
        <v>0</v>
      </c>
      <c r="T129">
        <v>7</v>
      </c>
      <c r="U129">
        <v>4</v>
      </c>
      <c r="V129">
        <v>0</v>
      </c>
      <c r="W129">
        <v>19</v>
      </c>
      <c r="X129">
        <v>3</v>
      </c>
      <c r="Y129">
        <v>7</v>
      </c>
      <c r="Z129">
        <v>2</v>
      </c>
      <c r="AA129">
        <v>0</v>
      </c>
      <c r="AB129">
        <v>7</v>
      </c>
      <c r="AC129">
        <v>2</v>
      </c>
      <c r="AD129">
        <v>0</v>
      </c>
      <c r="AE129">
        <v>1320</v>
      </c>
      <c r="AF129">
        <v>15</v>
      </c>
      <c r="AG129">
        <v>3772</v>
      </c>
      <c r="AH129">
        <v>1119</v>
      </c>
      <c r="AI129">
        <v>1</v>
      </c>
      <c r="AJ129">
        <v>19</v>
      </c>
      <c r="AK129">
        <v>11</v>
      </c>
      <c r="AL129">
        <v>7</v>
      </c>
      <c r="AM129">
        <v>19</v>
      </c>
      <c r="AN129">
        <v>13.7</v>
      </c>
      <c r="AO129">
        <v>7.33</v>
      </c>
      <c r="AP129" t="s">
        <v>56</v>
      </c>
      <c r="AQ129" t="s">
        <v>56</v>
      </c>
      <c r="AR129" t="s">
        <v>56</v>
      </c>
      <c r="AS129">
        <v>2</v>
      </c>
      <c r="AZ129">
        <v>0</v>
      </c>
      <c r="BA129">
        <f t="shared" si="5"/>
        <v>1059</v>
      </c>
      <c r="BB129">
        <v>16852</v>
      </c>
    </row>
    <row r="130" spans="1:54" hidden="1" x14ac:dyDescent="0.25">
      <c r="A130" t="s">
        <v>188</v>
      </c>
      <c r="B130" t="s">
        <v>52</v>
      </c>
      <c r="C130" t="s">
        <v>53</v>
      </c>
      <c r="D130">
        <v>1000</v>
      </c>
      <c r="E130" t="s">
        <v>54</v>
      </c>
      <c r="F130" s="1">
        <v>40625</v>
      </c>
      <c r="G130" s="1">
        <v>40621</v>
      </c>
      <c r="H130" s="1">
        <v>40625</v>
      </c>
      <c r="I130">
        <v>0</v>
      </c>
      <c r="J130">
        <v>314</v>
      </c>
      <c r="K130">
        <v>314</v>
      </c>
      <c r="L130">
        <v>49980</v>
      </c>
      <c r="M130" t="b">
        <v>1</v>
      </c>
      <c r="O130" t="s">
        <v>34</v>
      </c>
      <c r="P130" s="1">
        <v>40625</v>
      </c>
      <c r="Q130" t="b">
        <v>0</v>
      </c>
      <c r="R130" t="b">
        <v>0</v>
      </c>
      <c r="S130" t="b">
        <v>0</v>
      </c>
      <c r="T130">
        <v>3</v>
      </c>
      <c r="U130">
        <v>1</v>
      </c>
      <c r="V130">
        <v>0</v>
      </c>
      <c r="W130">
        <v>20</v>
      </c>
      <c r="X130">
        <v>2</v>
      </c>
      <c r="Y130">
        <v>10</v>
      </c>
      <c r="Z130">
        <v>1</v>
      </c>
      <c r="AA130">
        <v>0</v>
      </c>
      <c r="AB130">
        <v>6</v>
      </c>
      <c r="AC130">
        <v>2</v>
      </c>
      <c r="AD130">
        <v>0</v>
      </c>
      <c r="AE130">
        <v>1226</v>
      </c>
      <c r="AF130">
        <v>38</v>
      </c>
      <c r="AG130">
        <v>3510</v>
      </c>
      <c r="AH130">
        <v>1127</v>
      </c>
      <c r="AI130">
        <v>0</v>
      </c>
      <c r="AJ130">
        <v>14</v>
      </c>
      <c r="AK130">
        <v>11</v>
      </c>
      <c r="AL130">
        <v>7</v>
      </c>
      <c r="AM130">
        <v>18</v>
      </c>
      <c r="AN130">
        <v>13.6</v>
      </c>
      <c r="AO130">
        <v>7.53</v>
      </c>
      <c r="AP130" t="s">
        <v>56</v>
      </c>
      <c r="AQ130" t="s">
        <v>56</v>
      </c>
      <c r="AR130" t="s">
        <v>56</v>
      </c>
      <c r="AS130">
        <v>0</v>
      </c>
      <c r="AZ130">
        <v>0</v>
      </c>
      <c r="BA130">
        <f t="shared" si="5"/>
        <v>758</v>
      </c>
      <c r="BB130">
        <v>16938</v>
      </c>
    </row>
    <row r="131" spans="1:54" hidden="1" x14ac:dyDescent="0.25">
      <c r="A131" t="s">
        <v>189</v>
      </c>
      <c r="B131" t="s">
        <v>52</v>
      </c>
      <c r="C131" t="s">
        <v>53</v>
      </c>
      <c r="D131">
        <v>1000</v>
      </c>
      <c r="E131" t="s">
        <v>54</v>
      </c>
      <c r="F131" s="1">
        <v>40605</v>
      </c>
      <c r="G131" s="1">
        <v>40600</v>
      </c>
      <c r="H131" s="1">
        <v>40605</v>
      </c>
      <c r="I131">
        <v>0</v>
      </c>
      <c r="J131">
        <v>307</v>
      </c>
      <c r="K131">
        <v>444</v>
      </c>
      <c r="L131">
        <v>49666</v>
      </c>
      <c r="M131" t="b">
        <v>1</v>
      </c>
      <c r="O131" t="s">
        <v>34</v>
      </c>
      <c r="P131" s="1">
        <v>40605</v>
      </c>
      <c r="Q131" t="b">
        <v>0</v>
      </c>
      <c r="R131" t="b">
        <v>0</v>
      </c>
      <c r="S131" t="b">
        <v>1</v>
      </c>
      <c r="T131">
        <v>11</v>
      </c>
      <c r="U131">
        <v>3</v>
      </c>
      <c r="V131">
        <v>1</v>
      </c>
      <c r="W131">
        <v>28</v>
      </c>
      <c r="X131">
        <v>3</v>
      </c>
      <c r="Y131">
        <v>14</v>
      </c>
      <c r="Z131">
        <v>0</v>
      </c>
      <c r="AA131">
        <v>0</v>
      </c>
      <c r="AB131">
        <v>7</v>
      </c>
      <c r="AC131">
        <v>3</v>
      </c>
      <c r="AD131">
        <v>0</v>
      </c>
      <c r="AE131">
        <v>1179</v>
      </c>
      <c r="AF131">
        <v>202</v>
      </c>
      <c r="AG131">
        <v>2498</v>
      </c>
      <c r="AH131">
        <v>1062</v>
      </c>
      <c r="AI131">
        <v>2</v>
      </c>
      <c r="AJ131">
        <v>21</v>
      </c>
      <c r="AK131">
        <v>12</v>
      </c>
      <c r="AL131">
        <v>7</v>
      </c>
      <c r="AM131">
        <v>18</v>
      </c>
      <c r="AN131">
        <v>13.4</v>
      </c>
      <c r="AO131">
        <v>7.29</v>
      </c>
      <c r="AP131" t="s">
        <v>56</v>
      </c>
      <c r="AQ131" t="s">
        <v>56</v>
      </c>
      <c r="AR131" t="s">
        <v>56</v>
      </c>
      <c r="AS131">
        <v>0</v>
      </c>
      <c r="AZ131">
        <v>0</v>
      </c>
      <c r="BA131">
        <f t="shared" si="5"/>
        <v>444</v>
      </c>
      <c r="BB131">
        <v>17216</v>
      </c>
    </row>
    <row r="132" spans="1:54" hidden="1" x14ac:dyDescent="0.25">
      <c r="A132" t="s">
        <v>190</v>
      </c>
      <c r="B132" t="s">
        <v>52</v>
      </c>
      <c r="C132" t="s">
        <v>53</v>
      </c>
      <c r="D132">
        <v>1000</v>
      </c>
      <c r="E132" t="s">
        <v>54</v>
      </c>
      <c r="F132" s="1">
        <v>40553</v>
      </c>
      <c r="G132" s="1">
        <v>40546</v>
      </c>
      <c r="H132" s="1">
        <v>40549</v>
      </c>
      <c r="I132">
        <v>0</v>
      </c>
      <c r="J132">
        <v>371</v>
      </c>
      <c r="K132">
        <v>371</v>
      </c>
      <c r="L132">
        <v>49222</v>
      </c>
      <c r="M132" t="b">
        <v>1</v>
      </c>
      <c r="O132" t="s">
        <v>55</v>
      </c>
      <c r="P132" s="1">
        <v>40553</v>
      </c>
      <c r="Q132" t="b">
        <v>0</v>
      </c>
      <c r="R132" t="b">
        <v>0</v>
      </c>
      <c r="S132" t="b">
        <v>0</v>
      </c>
      <c r="T132">
        <v>4</v>
      </c>
      <c r="U132">
        <v>2</v>
      </c>
      <c r="V132">
        <v>0</v>
      </c>
      <c r="W132">
        <v>14</v>
      </c>
      <c r="X132">
        <v>1</v>
      </c>
      <c r="Y132">
        <v>6</v>
      </c>
      <c r="Z132">
        <v>0</v>
      </c>
      <c r="AA132">
        <v>0</v>
      </c>
      <c r="AB132">
        <v>7</v>
      </c>
      <c r="AC132">
        <v>1</v>
      </c>
      <c r="AD132">
        <v>1</v>
      </c>
      <c r="AE132">
        <v>1196</v>
      </c>
      <c r="AF132">
        <v>11</v>
      </c>
      <c r="AG132">
        <v>3601</v>
      </c>
      <c r="AH132">
        <v>1049</v>
      </c>
      <c r="AI132">
        <v>3</v>
      </c>
      <c r="AJ132">
        <v>13</v>
      </c>
      <c r="AK132">
        <v>11</v>
      </c>
      <c r="AL132">
        <v>7</v>
      </c>
      <c r="AM132">
        <v>19</v>
      </c>
      <c r="AN132">
        <v>13.2</v>
      </c>
      <c r="AO132">
        <v>7.42</v>
      </c>
      <c r="AP132" t="s">
        <v>56</v>
      </c>
      <c r="AQ132" t="s">
        <v>56</v>
      </c>
      <c r="AR132" t="s">
        <v>56</v>
      </c>
      <c r="AS132">
        <v>0</v>
      </c>
      <c r="AZ132">
        <v>1</v>
      </c>
      <c r="BA132">
        <f t="shared" ref="BA132:BA179" si="6">L132-35367</f>
        <v>13855</v>
      </c>
      <c r="BB132">
        <v>0</v>
      </c>
    </row>
    <row r="133" spans="1:54" hidden="1" x14ac:dyDescent="0.25">
      <c r="A133" t="s">
        <v>191</v>
      </c>
      <c r="B133" t="s">
        <v>52</v>
      </c>
      <c r="C133" t="s">
        <v>53</v>
      </c>
      <c r="D133">
        <v>1000</v>
      </c>
      <c r="E133" t="s">
        <v>54</v>
      </c>
      <c r="F133" s="1">
        <v>40529</v>
      </c>
      <c r="G133" s="1">
        <v>40522</v>
      </c>
      <c r="H133" s="1">
        <v>40528</v>
      </c>
      <c r="I133">
        <v>0</v>
      </c>
      <c r="J133">
        <v>279</v>
      </c>
      <c r="K133">
        <v>279</v>
      </c>
      <c r="L133">
        <v>48851</v>
      </c>
      <c r="M133" t="b">
        <v>1</v>
      </c>
      <c r="O133" t="s">
        <v>55</v>
      </c>
      <c r="P133" s="1">
        <v>40529</v>
      </c>
      <c r="Q133" t="b">
        <v>0</v>
      </c>
      <c r="R133" t="b">
        <v>0</v>
      </c>
      <c r="S133" t="b">
        <v>0</v>
      </c>
      <c r="T133">
        <v>3</v>
      </c>
      <c r="U133">
        <v>2</v>
      </c>
      <c r="V133">
        <v>0</v>
      </c>
      <c r="W133">
        <v>12</v>
      </c>
      <c r="X133">
        <v>1</v>
      </c>
      <c r="Y133">
        <v>4</v>
      </c>
      <c r="Z133">
        <v>0</v>
      </c>
      <c r="AA133">
        <v>0</v>
      </c>
      <c r="AB133">
        <v>10</v>
      </c>
      <c r="AC133">
        <v>0</v>
      </c>
      <c r="AD133">
        <v>0</v>
      </c>
      <c r="AE133">
        <v>1134</v>
      </c>
      <c r="AF133">
        <v>10</v>
      </c>
      <c r="AG133">
        <v>3520</v>
      </c>
      <c r="AH133">
        <v>953</v>
      </c>
      <c r="AI133">
        <v>8</v>
      </c>
      <c r="AJ133">
        <v>8</v>
      </c>
      <c r="AK133">
        <v>11</v>
      </c>
      <c r="AL133">
        <v>7</v>
      </c>
      <c r="AM133">
        <v>18</v>
      </c>
      <c r="AN133">
        <v>13.7</v>
      </c>
      <c r="AO133">
        <v>7.56</v>
      </c>
      <c r="AP133" t="s">
        <v>56</v>
      </c>
      <c r="AQ133" t="s">
        <v>56</v>
      </c>
      <c r="AR133" t="s">
        <v>56</v>
      </c>
      <c r="AS133">
        <v>6</v>
      </c>
      <c r="AZ133">
        <v>0</v>
      </c>
      <c r="BA133">
        <f t="shared" si="6"/>
        <v>13484</v>
      </c>
      <c r="BB133">
        <v>510</v>
      </c>
    </row>
    <row r="134" spans="1:54" hidden="1" x14ac:dyDescent="0.25">
      <c r="A134" t="s">
        <v>192</v>
      </c>
      <c r="B134" t="s">
        <v>52</v>
      </c>
      <c r="C134" t="s">
        <v>53</v>
      </c>
      <c r="D134">
        <v>1000</v>
      </c>
      <c r="E134" t="s">
        <v>54</v>
      </c>
      <c r="F134" s="1">
        <v>40506</v>
      </c>
      <c r="G134" s="1">
        <v>40500</v>
      </c>
      <c r="H134" s="1">
        <v>40502</v>
      </c>
      <c r="I134">
        <v>0</v>
      </c>
      <c r="J134">
        <v>261</v>
      </c>
      <c r="K134">
        <v>261</v>
      </c>
      <c r="L134">
        <v>48572</v>
      </c>
      <c r="M134" t="b">
        <v>1</v>
      </c>
      <c r="O134" t="s">
        <v>55</v>
      </c>
      <c r="P134" s="1">
        <v>40506</v>
      </c>
      <c r="Q134" t="b">
        <v>0</v>
      </c>
      <c r="R134" t="b">
        <v>0</v>
      </c>
      <c r="S134" t="b">
        <v>0</v>
      </c>
      <c r="T134">
        <v>2.46</v>
      </c>
      <c r="U134">
        <v>1.47</v>
      </c>
      <c r="V134">
        <v>0.28999999999999998</v>
      </c>
      <c r="W134">
        <v>10.42</v>
      </c>
      <c r="X134">
        <v>0.3</v>
      </c>
      <c r="Y134">
        <v>4.47</v>
      </c>
      <c r="Z134">
        <v>0.03</v>
      </c>
      <c r="AA134">
        <v>0</v>
      </c>
      <c r="AB134">
        <v>6.72</v>
      </c>
      <c r="AC134">
        <v>0.35</v>
      </c>
      <c r="AD134">
        <v>0.54</v>
      </c>
      <c r="AE134">
        <v>1110.4000000000001</v>
      </c>
      <c r="AF134">
        <v>6.29</v>
      </c>
      <c r="AG134">
        <v>3506.81</v>
      </c>
      <c r="AH134">
        <v>987.83</v>
      </c>
      <c r="AI134">
        <v>4.59</v>
      </c>
      <c r="AJ134">
        <v>15.33</v>
      </c>
      <c r="AK134">
        <v>8.24</v>
      </c>
      <c r="AL134">
        <v>4.78</v>
      </c>
      <c r="AM134">
        <v>7.43</v>
      </c>
      <c r="AN134">
        <v>13.8</v>
      </c>
      <c r="AO134">
        <v>7.32</v>
      </c>
      <c r="AP134" t="s">
        <v>56</v>
      </c>
      <c r="AQ134" t="s">
        <v>56</v>
      </c>
      <c r="AR134" t="s">
        <v>56</v>
      </c>
      <c r="AS134">
        <v>0</v>
      </c>
      <c r="AZ134">
        <v>0</v>
      </c>
      <c r="BA134">
        <f t="shared" si="6"/>
        <v>13205</v>
      </c>
      <c r="BB134">
        <v>747</v>
      </c>
    </row>
    <row r="135" spans="1:54" hidden="1" x14ac:dyDescent="0.25">
      <c r="A135" t="s">
        <v>193</v>
      </c>
      <c r="B135" t="s">
        <v>52</v>
      </c>
      <c r="C135" t="s">
        <v>53</v>
      </c>
      <c r="D135">
        <v>1000</v>
      </c>
      <c r="E135" t="s">
        <v>54</v>
      </c>
      <c r="F135" s="1">
        <v>40480</v>
      </c>
      <c r="G135" s="1">
        <v>40476</v>
      </c>
      <c r="H135" s="1">
        <v>40478</v>
      </c>
      <c r="I135">
        <v>0</v>
      </c>
      <c r="J135">
        <v>375</v>
      </c>
      <c r="K135">
        <v>375</v>
      </c>
      <c r="L135">
        <v>48311</v>
      </c>
      <c r="M135" t="b">
        <v>1</v>
      </c>
      <c r="O135" t="s">
        <v>55</v>
      </c>
      <c r="P135" s="1">
        <v>40480</v>
      </c>
      <c r="Q135" t="b">
        <v>0</v>
      </c>
      <c r="R135" t="b">
        <v>0</v>
      </c>
      <c r="S135" t="b">
        <v>0</v>
      </c>
      <c r="T135">
        <v>6</v>
      </c>
      <c r="U135">
        <v>3</v>
      </c>
      <c r="V135">
        <v>0</v>
      </c>
      <c r="W135">
        <v>15</v>
      </c>
      <c r="X135">
        <v>1</v>
      </c>
      <c r="Y135">
        <v>6</v>
      </c>
      <c r="Z135">
        <v>0</v>
      </c>
      <c r="AA135">
        <v>0</v>
      </c>
      <c r="AB135">
        <v>6</v>
      </c>
      <c r="AC135">
        <v>3</v>
      </c>
      <c r="AD135">
        <v>0</v>
      </c>
      <c r="AE135">
        <v>1187</v>
      </c>
      <c r="AF135">
        <v>9</v>
      </c>
      <c r="AG135">
        <v>3622</v>
      </c>
      <c r="AH135">
        <v>1095</v>
      </c>
      <c r="AI135">
        <v>5</v>
      </c>
      <c r="AJ135">
        <v>15</v>
      </c>
      <c r="AK135">
        <v>11</v>
      </c>
      <c r="AL135">
        <v>7</v>
      </c>
      <c r="AM135">
        <v>19</v>
      </c>
      <c r="AN135">
        <v>13.6</v>
      </c>
      <c r="AO135">
        <v>7.81</v>
      </c>
      <c r="AP135" t="s">
        <v>56</v>
      </c>
      <c r="AQ135" t="s">
        <v>56</v>
      </c>
      <c r="AR135" t="s">
        <v>56</v>
      </c>
      <c r="AS135">
        <v>3</v>
      </c>
      <c r="AZ135">
        <v>0</v>
      </c>
      <c r="BA135">
        <f t="shared" si="6"/>
        <v>12944</v>
      </c>
      <c r="BB135">
        <v>991</v>
      </c>
    </row>
    <row r="136" spans="1:54" hidden="1" x14ac:dyDescent="0.25">
      <c r="A136" t="s">
        <v>194</v>
      </c>
      <c r="B136" t="s">
        <v>52</v>
      </c>
      <c r="C136" t="s">
        <v>53</v>
      </c>
      <c r="D136">
        <v>1000</v>
      </c>
      <c r="E136" t="s">
        <v>54</v>
      </c>
      <c r="F136" s="1">
        <v>40452</v>
      </c>
      <c r="G136" s="1">
        <v>40448</v>
      </c>
      <c r="H136" s="1">
        <v>40450</v>
      </c>
      <c r="I136">
        <v>0</v>
      </c>
      <c r="J136">
        <v>294</v>
      </c>
      <c r="K136">
        <v>294</v>
      </c>
      <c r="L136">
        <v>47936</v>
      </c>
      <c r="M136" t="b">
        <v>1</v>
      </c>
      <c r="O136" t="s">
        <v>55</v>
      </c>
      <c r="P136" s="1">
        <v>40452</v>
      </c>
      <c r="Q136" t="b">
        <v>0</v>
      </c>
      <c r="R136" t="b">
        <v>0</v>
      </c>
      <c r="S136" t="b">
        <v>0</v>
      </c>
      <c r="T136">
        <v>6</v>
      </c>
      <c r="U136">
        <v>4</v>
      </c>
      <c r="V136">
        <v>0</v>
      </c>
      <c r="W136">
        <v>15</v>
      </c>
      <c r="X136">
        <v>1</v>
      </c>
      <c r="Y136">
        <v>7</v>
      </c>
      <c r="Z136">
        <v>0</v>
      </c>
      <c r="AA136">
        <v>0</v>
      </c>
      <c r="AB136">
        <v>8</v>
      </c>
      <c r="AC136">
        <v>0</v>
      </c>
      <c r="AD136">
        <v>0</v>
      </c>
      <c r="AE136">
        <v>1487</v>
      </c>
      <c r="AF136">
        <v>13</v>
      </c>
      <c r="AG136">
        <v>4640</v>
      </c>
      <c r="AH136">
        <v>1335</v>
      </c>
      <c r="AI136">
        <v>12</v>
      </c>
      <c r="AJ136">
        <v>7</v>
      </c>
      <c r="AK136">
        <v>11</v>
      </c>
      <c r="AL136">
        <v>7</v>
      </c>
      <c r="AM136">
        <v>18</v>
      </c>
      <c r="AN136">
        <v>13.4</v>
      </c>
      <c r="AO136">
        <v>8.09</v>
      </c>
      <c r="AP136" t="s">
        <v>56</v>
      </c>
      <c r="AQ136" t="s">
        <v>56</v>
      </c>
      <c r="AR136" t="s">
        <v>56</v>
      </c>
      <c r="AS136">
        <v>4</v>
      </c>
      <c r="AZ136">
        <v>0</v>
      </c>
      <c r="BA136">
        <f t="shared" si="6"/>
        <v>12569</v>
      </c>
      <c r="BB136">
        <v>1220</v>
      </c>
    </row>
    <row r="137" spans="1:54" hidden="1" x14ac:dyDescent="0.25">
      <c r="A137" t="s">
        <v>195</v>
      </c>
      <c r="B137" t="s">
        <v>52</v>
      </c>
      <c r="C137" t="s">
        <v>53</v>
      </c>
      <c r="D137">
        <v>1000</v>
      </c>
      <c r="E137" t="s">
        <v>54</v>
      </c>
      <c r="F137" s="1">
        <v>40421</v>
      </c>
      <c r="G137" s="1">
        <v>40412</v>
      </c>
      <c r="H137" s="1">
        <v>40417</v>
      </c>
      <c r="I137">
        <v>0</v>
      </c>
      <c r="J137">
        <v>272</v>
      </c>
      <c r="K137">
        <v>272</v>
      </c>
      <c r="L137">
        <v>47642</v>
      </c>
      <c r="M137" t="b">
        <v>1</v>
      </c>
      <c r="O137" t="s">
        <v>55</v>
      </c>
      <c r="P137" s="1">
        <v>40421</v>
      </c>
      <c r="Q137" t="b">
        <v>0</v>
      </c>
      <c r="R137" t="b">
        <v>0</v>
      </c>
      <c r="S137" t="b">
        <v>0</v>
      </c>
      <c r="T137">
        <v>4</v>
      </c>
      <c r="U137">
        <v>3</v>
      </c>
      <c r="V137">
        <v>0</v>
      </c>
      <c r="W137">
        <v>11</v>
      </c>
      <c r="X137">
        <v>1</v>
      </c>
      <c r="Y137">
        <v>6</v>
      </c>
      <c r="Z137">
        <v>0</v>
      </c>
      <c r="AA137">
        <v>0</v>
      </c>
      <c r="AB137">
        <v>3</v>
      </c>
      <c r="AC137">
        <v>2</v>
      </c>
      <c r="AD137">
        <v>0</v>
      </c>
      <c r="AE137">
        <v>1161</v>
      </c>
      <c r="AF137">
        <v>9</v>
      </c>
      <c r="AG137">
        <v>3430</v>
      </c>
      <c r="AH137">
        <v>1058</v>
      </c>
      <c r="AI137">
        <v>6</v>
      </c>
      <c r="AJ137">
        <v>58</v>
      </c>
      <c r="AK137">
        <v>18</v>
      </c>
      <c r="AL137">
        <v>24</v>
      </c>
      <c r="AM137">
        <v>19</v>
      </c>
      <c r="AN137">
        <v>13.4</v>
      </c>
      <c r="AO137">
        <v>8.57</v>
      </c>
      <c r="AP137" t="s">
        <v>56</v>
      </c>
      <c r="AQ137" t="s">
        <v>56</v>
      </c>
      <c r="AR137" t="s">
        <v>56</v>
      </c>
      <c r="AS137">
        <v>0</v>
      </c>
      <c r="AZ137">
        <v>0</v>
      </c>
      <c r="BA137">
        <f t="shared" si="6"/>
        <v>12275</v>
      </c>
      <c r="BB137">
        <v>1513</v>
      </c>
    </row>
    <row r="138" spans="1:54" hidden="1" x14ac:dyDescent="0.25">
      <c r="A138" t="s">
        <v>196</v>
      </c>
      <c r="B138" t="s">
        <v>52</v>
      </c>
      <c r="C138" t="s">
        <v>53</v>
      </c>
      <c r="D138">
        <v>1000</v>
      </c>
      <c r="E138" t="s">
        <v>54</v>
      </c>
      <c r="F138" s="1">
        <v>40395</v>
      </c>
      <c r="G138" s="1">
        <v>40392</v>
      </c>
      <c r="H138" s="1">
        <v>40394</v>
      </c>
      <c r="I138">
        <v>0</v>
      </c>
      <c r="J138">
        <v>336</v>
      </c>
      <c r="K138">
        <v>336</v>
      </c>
      <c r="L138">
        <v>47370</v>
      </c>
      <c r="M138" t="b">
        <v>1</v>
      </c>
      <c r="O138" t="s">
        <v>55</v>
      </c>
      <c r="P138" s="1">
        <v>40395</v>
      </c>
      <c r="Q138" t="b">
        <v>0</v>
      </c>
      <c r="R138" t="b">
        <v>0</v>
      </c>
      <c r="S138" t="b">
        <v>0</v>
      </c>
      <c r="T138">
        <v>5</v>
      </c>
      <c r="U138">
        <v>4</v>
      </c>
      <c r="V138">
        <v>0</v>
      </c>
      <c r="W138">
        <v>15</v>
      </c>
      <c r="X138">
        <v>1</v>
      </c>
      <c r="Y138">
        <v>8</v>
      </c>
      <c r="Z138">
        <v>1</v>
      </c>
      <c r="AA138">
        <v>1</v>
      </c>
      <c r="AB138">
        <v>3</v>
      </c>
      <c r="AC138">
        <v>2</v>
      </c>
      <c r="AD138">
        <v>0</v>
      </c>
      <c r="AE138">
        <v>1202</v>
      </c>
      <c r="AF138">
        <v>11</v>
      </c>
      <c r="AG138">
        <v>3690</v>
      </c>
      <c r="AH138">
        <v>1068</v>
      </c>
      <c r="AI138">
        <v>352</v>
      </c>
      <c r="AJ138">
        <v>53</v>
      </c>
      <c r="AK138">
        <v>17</v>
      </c>
      <c r="AL138">
        <v>24</v>
      </c>
      <c r="AM138">
        <v>17</v>
      </c>
      <c r="AN138">
        <v>13.9</v>
      </c>
      <c r="AO138">
        <v>8.32</v>
      </c>
      <c r="AP138" t="s">
        <v>56</v>
      </c>
      <c r="AQ138" t="s">
        <v>56</v>
      </c>
      <c r="AR138" t="s">
        <v>56</v>
      </c>
      <c r="AS138">
        <v>5</v>
      </c>
      <c r="AZ138">
        <v>0</v>
      </c>
      <c r="BA138">
        <f t="shared" si="6"/>
        <v>12003</v>
      </c>
      <c r="BB138">
        <v>1757</v>
      </c>
    </row>
    <row r="139" spans="1:54" hidden="1" x14ac:dyDescent="0.25">
      <c r="A139" t="s">
        <v>197</v>
      </c>
      <c r="B139" t="s">
        <v>52</v>
      </c>
      <c r="C139" t="s">
        <v>53</v>
      </c>
      <c r="D139">
        <v>1000</v>
      </c>
      <c r="E139" t="s">
        <v>54</v>
      </c>
      <c r="F139" s="1">
        <v>40373</v>
      </c>
      <c r="G139" s="1">
        <v>40368</v>
      </c>
      <c r="H139" s="1">
        <v>40371</v>
      </c>
      <c r="I139">
        <v>0</v>
      </c>
      <c r="J139">
        <v>263</v>
      </c>
      <c r="K139">
        <v>263</v>
      </c>
      <c r="L139">
        <v>47034</v>
      </c>
      <c r="M139" t="b">
        <v>1</v>
      </c>
      <c r="O139" t="s">
        <v>34</v>
      </c>
      <c r="P139" s="1">
        <v>40373</v>
      </c>
      <c r="Q139" t="b">
        <v>0</v>
      </c>
      <c r="R139" t="b">
        <v>0</v>
      </c>
      <c r="S139" t="b">
        <v>0</v>
      </c>
      <c r="T139">
        <v>4</v>
      </c>
      <c r="U139">
        <v>3</v>
      </c>
      <c r="V139">
        <v>0</v>
      </c>
      <c r="W139">
        <v>17</v>
      </c>
      <c r="X139">
        <v>3</v>
      </c>
      <c r="Y139">
        <v>13</v>
      </c>
      <c r="Z139">
        <v>0</v>
      </c>
      <c r="AA139">
        <v>0</v>
      </c>
      <c r="AB139">
        <v>5</v>
      </c>
      <c r="AC139">
        <v>0</v>
      </c>
      <c r="AD139">
        <v>0</v>
      </c>
      <c r="AE139">
        <v>1310</v>
      </c>
      <c r="AF139">
        <v>10</v>
      </c>
      <c r="AG139">
        <v>3440</v>
      </c>
      <c r="AH139">
        <v>1132</v>
      </c>
      <c r="AI139">
        <v>282</v>
      </c>
      <c r="AJ139">
        <v>51</v>
      </c>
      <c r="AK139">
        <v>12</v>
      </c>
      <c r="AL139">
        <v>19</v>
      </c>
      <c r="AM139">
        <v>6</v>
      </c>
      <c r="AN139">
        <v>13.4</v>
      </c>
      <c r="AO139">
        <v>8.82</v>
      </c>
      <c r="AP139" t="s">
        <v>56</v>
      </c>
      <c r="AQ139" t="s">
        <v>56</v>
      </c>
      <c r="AR139" t="s">
        <v>56</v>
      </c>
      <c r="AS139">
        <v>0</v>
      </c>
      <c r="AZ139">
        <v>0</v>
      </c>
      <c r="BA139">
        <f t="shared" si="6"/>
        <v>11667</v>
      </c>
      <c r="BB139">
        <v>2022</v>
      </c>
    </row>
    <row r="140" spans="1:54" hidden="1" x14ac:dyDescent="0.25">
      <c r="A140" t="s">
        <v>198</v>
      </c>
      <c r="B140" t="s">
        <v>52</v>
      </c>
      <c r="C140" t="s">
        <v>53</v>
      </c>
      <c r="D140">
        <v>1000</v>
      </c>
      <c r="E140" t="s">
        <v>54</v>
      </c>
      <c r="F140" s="1">
        <v>40329</v>
      </c>
      <c r="G140" s="1">
        <v>40323</v>
      </c>
      <c r="H140" s="1">
        <v>40326</v>
      </c>
      <c r="J140">
        <v>330</v>
      </c>
      <c r="K140">
        <v>330</v>
      </c>
      <c r="L140">
        <v>46771</v>
      </c>
      <c r="M140" t="b">
        <v>1</v>
      </c>
      <c r="N140" t="b">
        <v>0</v>
      </c>
      <c r="O140" t="s">
        <v>55</v>
      </c>
      <c r="Q140" t="b">
        <v>0</v>
      </c>
      <c r="R140" t="b">
        <v>0</v>
      </c>
      <c r="S140" t="b">
        <v>0</v>
      </c>
      <c r="T140">
        <v>3.2850000000000001</v>
      </c>
      <c r="U140">
        <v>2.1440000000000001</v>
      </c>
      <c r="V140">
        <v>0.33900000000000002</v>
      </c>
      <c r="W140">
        <v>19.547000000000001</v>
      </c>
      <c r="X140">
        <v>0.78200000000000003</v>
      </c>
      <c r="Y140">
        <v>8.1470000000000002</v>
      </c>
      <c r="Z140">
        <v>0.47399999999999998</v>
      </c>
      <c r="AA140">
        <v>0.193</v>
      </c>
      <c r="AB140">
        <v>5.5330000000000004</v>
      </c>
      <c r="AC140">
        <v>0.23200000000000001</v>
      </c>
      <c r="AD140">
        <v>0.14599999999999999</v>
      </c>
      <c r="AE140">
        <v>1238.05</v>
      </c>
      <c r="AF140">
        <v>11.515000000000001</v>
      </c>
      <c r="AG140">
        <v>3568.4960000000001</v>
      </c>
      <c r="AH140">
        <v>1108.799</v>
      </c>
      <c r="AI140">
        <v>276.35500000000002</v>
      </c>
      <c r="AJ140">
        <v>85</v>
      </c>
      <c r="AK140">
        <v>24</v>
      </c>
      <c r="AL140">
        <v>39</v>
      </c>
      <c r="AM140">
        <v>35</v>
      </c>
      <c r="AN140">
        <v>13.6</v>
      </c>
      <c r="AO140">
        <v>7.89</v>
      </c>
      <c r="AP140" t="s">
        <v>56</v>
      </c>
      <c r="AQ140" t="s">
        <v>56</v>
      </c>
      <c r="AR140" t="s">
        <v>56</v>
      </c>
      <c r="AS140">
        <v>2</v>
      </c>
      <c r="AZ140">
        <v>0</v>
      </c>
      <c r="BA140">
        <f t="shared" si="6"/>
        <v>11404</v>
      </c>
      <c r="BB140">
        <v>2306</v>
      </c>
    </row>
    <row r="141" spans="1:54" hidden="1" x14ac:dyDescent="0.25">
      <c r="A141" t="s">
        <v>199</v>
      </c>
      <c r="B141" t="s">
        <v>52</v>
      </c>
      <c r="C141" t="s">
        <v>53</v>
      </c>
      <c r="D141">
        <v>1000</v>
      </c>
      <c r="E141" t="s">
        <v>54</v>
      </c>
      <c r="F141" s="1">
        <v>40221</v>
      </c>
      <c r="G141" s="1">
        <v>40217</v>
      </c>
      <c r="H141" s="1">
        <v>40221</v>
      </c>
      <c r="J141">
        <v>320</v>
      </c>
      <c r="K141">
        <v>320</v>
      </c>
      <c r="L141">
        <v>46441</v>
      </c>
      <c r="M141" t="b">
        <v>1</v>
      </c>
      <c r="O141" t="s">
        <v>55</v>
      </c>
      <c r="Q141" t="b">
        <v>0</v>
      </c>
      <c r="R141" t="b">
        <v>0</v>
      </c>
      <c r="S141" t="b">
        <v>0</v>
      </c>
      <c r="T141">
        <v>4.8310000000000004</v>
      </c>
      <c r="U141">
        <v>3.0579999999999998</v>
      </c>
      <c r="V141">
        <v>0.247</v>
      </c>
      <c r="W141">
        <v>21.805</v>
      </c>
      <c r="X141">
        <v>1.4430000000000001</v>
      </c>
      <c r="Y141">
        <v>10.154999999999999</v>
      </c>
      <c r="Z141">
        <v>7.2999999999999995E-2</v>
      </c>
      <c r="AA141">
        <v>0.28999999999999998</v>
      </c>
      <c r="AB141">
        <v>6.7210000000000001</v>
      </c>
      <c r="AC141">
        <v>1.36</v>
      </c>
      <c r="AD141">
        <v>1.3979999999999999</v>
      </c>
      <c r="AE141">
        <v>1275.1669999999999</v>
      </c>
      <c r="AF141">
        <v>12.734</v>
      </c>
      <c r="AG141">
        <v>4098.7209999999995</v>
      </c>
      <c r="AH141">
        <v>1126.1469999999999</v>
      </c>
      <c r="AI141">
        <v>359.94400000000002</v>
      </c>
      <c r="AJ141">
        <v>74</v>
      </c>
      <c r="AK141">
        <v>19</v>
      </c>
      <c r="AL141">
        <v>41</v>
      </c>
      <c r="AM141">
        <v>30</v>
      </c>
      <c r="AN141">
        <v>14.3</v>
      </c>
      <c r="AO141">
        <v>7.76</v>
      </c>
      <c r="AP141" t="s">
        <v>56</v>
      </c>
      <c r="AQ141" t="s">
        <v>56</v>
      </c>
      <c r="AR141" t="s">
        <v>56</v>
      </c>
      <c r="AS141">
        <v>0</v>
      </c>
      <c r="AZ141">
        <v>0</v>
      </c>
      <c r="BA141">
        <f t="shared" si="6"/>
        <v>11074</v>
      </c>
      <c r="BB141">
        <v>2635</v>
      </c>
    </row>
    <row r="142" spans="1:54" hidden="1" x14ac:dyDescent="0.25">
      <c r="A142" t="s">
        <v>200</v>
      </c>
      <c r="B142" t="s">
        <v>52</v>
      </c>
      <c r="C142" t="s">
        <v>53</v>
      </c>
      <c r="D142">
        <v>1000</v>
      </c>
      <c r="E142" t="s">
        <v>54</v>
      </c>
      <c r="F142" s="1">
        <v>40197</v>
      </c>
      <c r="G142" s="1">
        <v>40192</v>
      </c>
      <c r="H142" s="1">
        <v>40194</v>
      </c>
      <c r="J142">
        <v>337</v>
      </c>
      <c r="K142">
        <v>337</v>
      </c>
      <c r="L142">
        <v>46121</v>
      </c>
      <c r="M142" t="b">
        <v>1</v>
      </c>
      <c r="O142" t="s">
        <v>34</v>
      </c>
      <c r="Q142" t="b">
        <v>0</v>
      </c>
      <c r="R142" t="b">
        <v>0</v>
      </c>
      <c r="S142" t="b">
        <v>0</v>
      </c>
      <c r="T142">
        <v>2.8439999999999999</v>
      </c>
      <c r="U142">
        <v>1.7929999999999999</v>
      </c>
      <c r="V142">
        <v>0.51700000000000002</v>
      </c>
      <c r="W142">
        <v>24.329000000000001</v>
      </c>
      <c r="X142">
        <v>1.996</v>
      </c>
      <c r="Y142">
        <v>14.218</v>
      </c>
      <c r="Z142">
        <v>7.6999999999999999E-2</v>
      </c>
      <c r="AA142">
        <v>0.21299999999999999</v>
      </c>
      <c r="AB142">
        <v>6.8739999999999997</v>
      </c>
      <c r="AC142">
        <v>2.0299999999999998</v>
      </c>
      <c r="AD142">
        <v>0.67500000000000004</v>
      </c>
      <c r="AE142">
        <v>1332.883</v>
      </c>
      <c r="AF142">
        <v>11.574</v>
      </c>
      <c r="AG142">
        <v>3753.67</v>
      </c>
      <c r="AH142">
        <v>1186.5429999999999</v>
      </c>
      <c r="AI142">
        <v>330.51</v>
      </c>
      <c r="AJ142">
        <v>73</v>
      </c>
      <c r="AK142">
        <v>24</v>
      </c>
      <c r="AL142">
        <v>45</v>
      </c>
      <c r="AM142">
        <v>33</v>
      </c>
      <c r="AN142">
        <v>14.2</v>
      </c>
      <c r="AO142">
        <v>7.78</v>
      </c>
      <c r="AP142" t="s">
        <v>56</v>
      </c>
      <c r="AQ142" t="s">
        <v>56</v>
      </c>
      <c r="AR142" t="s">
        <v>56</v>
      </c>
      <c r="AS142">
        <v>0</v>
      </c>
      <c r="AZ142">
        <v>0</v>
      </c>
      <c r="BA142">
        <f t="shared" si="6"/>
        <v>10754</v>
      </c>
      <c r="BB142">
        <v>2931</v>
      </c>
    </row>
    <row r="143" spans="1:54" hidden="1" x14ac:dyDescent="0.25">
      <c r="A143" t="s">
        <v>201</v>
      </c>
      <c r="B143" t="s">
        <v>52</v>
      </c>
      <c r="C143" t="s">
        <v>53</v>
      </c>
      <c r="D143">
        <v>1000</v>
      </c>
      <c r="E143" t="s">
        <v>54</v>
      </c>
      <c r="F143" s="1">
        <v>40170</v>
      </c>
      <c r="G143" s="1">
        <v>40166</v>
      </c>
      <c r="H143" s="1">
        <v>40168</v>
      </c>
      <c r="J143">
        <v>328</v>
      </c>
      <c r="K143">
        <v>328</v>
      </c>
      <c r="L143">
        <v>45784</v>
      </c>
      <c r="M143" t="b">
        <v>1</v>
      </c>
      <c r="O143" t="s">
        <v>34</v>
      </c>
      <c r="Q143" t="b">
        <v>0</v>
      </c>
      <c r="R143" t="b">
        <v>0</v>
      </c>
      <c r="S143" t="b">
        <v>0</v>
      </c>
      <c r="T143">
        <v>3.21</v>
      </c>
      <c r="U143">
        <v>2.34</v>
      </c>
      <c r="V143">
        <v>0.75900000000000001</v>
      </c>
      <c r="W143">
        <v>22.965</v>
      </c>
      <c r="X143">
        <v>1.284</v>
      </c>
      <c r="Y143">
        <v>8.5619999999999994</v>
      </c>
      <c r="Z143">
        <v>0.08</v>
      </c>
      <c r="AA143">
        <v>0.54400000000000004</v>
      </c>
      <c r="AB143">
        <v>4.9379999999999997</v>
      </c>
      <c r="AC143">
        <v>1.3160000000000001</v>
      </c>
      <c r="AD143">
        <v>0.34899999999999998</v>
      </c>
      <c r="AE143">
        <v>1392.53</v>
      </c>
      <c r="AF143">
        <v>12.61</v>
      </c>
      <c r="AG143">
        <v>3698.2840000000001</v>
      </c>
      <c r="AH143">
        <v>1208.71</v>
      </c>
      <c r="AI143">
        <v>300.42399999999998</v>
      </c>
      <c r="AJ143">
        <v>60</v>
      </c>
      <c r="AK143">
        <v>22</v>
      </c>
      <c r="AL143">
        <v>45</v>
      </c>
      <c r="AM143">
        <v>26</v>
      </c>
      <c r="AN143">
        <v>14.7</v>
      </c>
      <c r="AO143">
        <v>8.49</v>
      </c>
      <c r="AP143" t="s">
        <v>56</v>
      </c>
      <c r="AQ143" t="s">
        <v>56</v>
      </c>
      <c r="AR143" t="s">
        <v>56</v>
      </c>
      <c r="AS143">
        <v>27</v>
      </c>
      <c r="AZ143">
        <v>0</v>
      </c>
      <c r="BA143">
        <f t="shared" si="6"/>
        <v>10417</v>
      </c>
      <c r="BB143">
        <v>3260</v>
      </c>
    </row>
    <row r="144" spans="1:54" hidden="1" x14ac:dyDescent="0.25">
      <c r="A144" t="s">
        <v>202</v>
      </c>
      <c r="B144" t="s">
        <v>52</v>
      </c>
      <c r="C144" t="s">
        <v>53</v>
      </c>
      <c r="D144">
        <v>1000</v>
      </c>
      <c r="E144" t="s">
        <v>54</v>
      </c>
      <c r="F144" s="1">
        <v>40148</v>
      </c>
      <c r="G144" s="1">
        <v>40145</v>
      </c>
      <c r="H144" s="1">
        <v>40147</v>
      </c>
      <c r="J144">
        <v>208</v>
      </c>
      <c r="K144">
        <v>208</v>
      </c>
      <c r="L144">
        <v>45456</v>
      </c>
      <c r="M144" t="b">
        <v>1</v>
      </c>
      <c r="N144" t="b">
        <v>0</v>
      </c>
      <c r="O144" t="s">
        <v>55</v>
      </c>
      <c r="Q144" t="b">
        <v>0</v>
      </c>
      <c r="R144" t="b">
        <v>0</v>
      </c>
      <c r="S144" t="b">
        <v>0</v>
      </c>
      <c r="T144">
        <v>1.8959999999999999</v>
      </c>
      <c r="U144">
        <v>1.605</v>
      </c>
      <c r="V144">
        <v>0.25700000000000001</v>
      </c>
      <c r="W144">
        <v>15.141</v>
      </c>
      <c r="X144">
        <v>1.33</v>
      </c>
      <c r="Y144">
        <v>4.1529999999999996</v>
      </c>
      <c r="Z144">
        <v>0.6</v>
      </c>
      <c r="AA144">
        <v>7.4999999999999997E-2</v>
      </c>
      <c r="AB144">
        <v>2.649</v>
      </c>
      <c r="AC144">
        <v>4.3019999999999996</v>
      </c>
      <c r="AD144">
        <v>2.2189999999999999</v>
      </c>
      <c r="AE144">
        <v>1258.933</v>
      </c>
      <c r="AF144">
        <v>11.282999999999999</v>
      </c>
      <c r="AG144">
        <v>3996.1170000000002</v>
      </c>
      <c r="AH144">
        <v>1142.7460000000001</v>
      </c>
      <c r="AI144">
        <v>323.58499999999998</v>
      </c>
      <c r="AJ144">
        <v>39</v>
      </c>
      <c r="AK144">
        <v>11</v>
      </c>
      <c r="AL144">
        <v>30</v>
      </c>
      <c r="AM144">
        <v>7</v>
      </c>
      <c r="AN144">
        <v>14.6</v>
      </c>
      <c r="AO144">
        <v>8.9600000000000009</v>
      </c>
      <c r="AP144" t="s">
        <v>56</v>
      </c>
      <c r="AQ144" t="s">
        <v>56</v>
      </c>
      <c r="AR144" t="s">
        <v>56</v>
      </c>
      <c r="AS144">
        <v>6</v>
      </c>
      <c r="AZ144">
        <v>0</v>
      </c>
      <c r="BA144">
        <f t="shared" si="6"/>
        <v>10089</v>
      </c>
      <c r="BB144">
        <v>3509</v>
      </c>
    </row>
    <row r="145" spans="1:54" hidden="1" x14ac:dyDescent="0.25">
      <c r="A145" t="s">
        <v>203</v>
      </c>
      <c r="B145" t="s">
        <v>52</v>
      </c>
      <c r="C145" t="s">
        <v>53</v>
      </c>
      <c r="D145">
        <v>1000</v>
      </c>
      <c r="E145" t="s">
        <v>54</v>
      </c>
      <c r="F145" s="1">
        <v>40133</v>
      </c>
      <c r="G145" s="1">
        <v>40125</v>
      </c>
      <c r="H145" s="1">
        <v>40128</v>
      </c>
      <c r="J145">
        <v>313</v>
      </c>
      <c r="K145">
        <v>313</v>
      </c>
      <c r="L145">
        <v>45248</v>
      </c>
      <c r="M145" t="b">
        <v>1</v>
      </c>
      <c r="O145" t="s">
        <v>34</v>
      </c>
      <c r="Q145" t="b">
        <v>0</v>
      </c>
      <c r="R145" t="b">
        <v>0</v>
      </c>
      <c r="S145" t="b">
        <v>0</v>
      </c>
      <c r="T145">
        <v>3.3580000000000001</v>
      </c>
      <c r="U145">
        <v>2.504</v>
      </c>
      <c r="V145">
        <v>0.76600000000000001</v>
      </c>
      <c r="W145">
        <v>27.074000000000002</v>
      </c>
      <c r="X145">
        <v>3.7370000000000001</v>
      </c>
      <c r="Y145">
        <v>9.6509999999999998</v>
      </c>
      <c r="Z145">
        <v>0.43</v>
      </c>
      <c r="AA145">
        <v>0.112</v>
      </c>
      <c r="AB145">
        <v>1.875</v>
      </c>
      <c r="AC145">
        <v>0.69599999999999995</v>
      </c>
      <c r="AD145">
        <v>0.874</v>
      </c>
      <c r="AE145">
        <v>1564.1220000000001</v>
      </c>
      <c r="AF145">
        <v>14.439</v>
      </c>
      <c r="AG145">
        <v>3565.3919999999998</v>
      </c>
      <c r="AH145">
        <v>1442.999</v>
      </c>
      <c r="AI145">
        <v>335.74599999999998</v>
      </c>
      <c r="AJ145">
        <v>56</v>
      </c>
      <c r="AK145">
        <v>23</v>
      </c>
      <c r="AL145">
        <v>36</v>
      </c>
      <c r="AM145">
        <v>31</v>
      </c>
      <c r="AN145">
        <v>14.7</v>
      </c>
      <c r="AO145">
        <v>7.82</v>
      </c>
      <c r="AP145" t="s">
        <v>56</v>
      </c>
      <c r="AQ145" t="s">
        <v>56</v>
      </c>
      <c r="AR145" t="s">
        <v>56</v>
      </c>
      <c r="AS145">
        <v>5</v>
      </c>
      <c r="AZ145">
        <v>0</v>
      </c>
      <c r="BA145">
        <f t="shared" si="6"/>
        <v>9881</v>
      </c>
      <c r="BB145">
        <v>3808</v>
      </c>
    </row>
    <row r="146" spans="1:54" hidden="1" x14ac:dyDescent="0.25">
      <c r="A146" t="s">
        <v>204</v>
      </c>
      <c r="B146" t="s">
        <v>52</v>
      </c>
      <c r="C146" t="s">
        <v>53</v>
      </c>
      <c r="D146">
        <v>1000</v>
      </c>
      <c r="E146" t="s">
        <v>54</v>
      </c>
      <c r="F146" s="1">
        <v>40109</v>
      </c>
      <c r="G146" s="1">
        <v>40105</v>
      </c>
      <c r="H146" s="1">
        <v>40108</v>
      </c>
      <c r="J146">
        <v>328</v>
      </c>
      <c r="K146">
        <v>328</v>
      </c>
      <c r="L146">
        <v>44935</v>
      </c>
      <c r="M146" t="b">
        <v>1</v>
      </c>
      <c r="O146" t="s">
        <v>55</v>
      </c>
      <c r="Q146" t="b">
        <v>0</v>
      </c>
      <c r="R146" t="b">
        <v>0</v>
      </c>
      <c r="S146" t="b">
        <v>0</v>
      </c>
      <c r="T146">
        <v>3.6909999999999998</v>
      </c>
      <c r="U146">
        <v>2.669</v>
      </c>
      <c r="V146">
        <v>0.30199999999999999</v>
      </c>
      <c r="W146">
        <v>17.544</v>
      </c>
      <c r="X146">
        <v>2.802</v>
      </c>
      <c r="Y146">
        <v>7.2069999999999999</v>
      </c>
      <c r="Z146">
        <v>0.06</v>
      </c>
      <c r="AA146">
        <v>0.223</v>
      </c>
      <c r="AB146">
        <v>1.1910000000000001</v>
      </c>
      <c r="AC146">
        <v>0.50900000000000001</v>
      </c>
      <c r="AD146">
        <v>0.65</v>
      </c>
      <c r="AE146">
        <v>1219.3820000000001</v>
      </c>
      <c r="AF146">
        <v>11.026999999999999</v>
      </c>
      <c r="AG146">
        <v>3510.0509999999999</v>
      </c>
      <c r="AH146">
        <v>1074.319</v>
      </c>
      <c r="AI146">
        <v>311.69</v>
      </c>
      <c r="AJ146">
        <v>50</v>
      </c>
      <c r="AK146">
        <v>23</v>
      </c>
      <c r="AL146">
        <v>33</v>
      </c>
      <c r="AM146">
        <v>31</v>
      </c>
      <c r="AN146">
        <v>14.6</v>
      </c>
      <c r="AO146">
        <v>7.87</v>
      </c>
      <c r="AP146" t="s">
        <v>56</v>
      </c>
      <c r="AQ146" t="s">
        <v>56</v>
      </c>
      <c r="AR146" t="s">
        <v>56</v>
      </c>
      <c r="AS146">
        <v>0</v>
      </c>
      <c r="AZ146">
        <v>0</v>
      </c>
      <c r="BA146">
        <f t="shared" si="6"/>
        <v>9568</v>
      </c>
      <c r="BB146">
        <v>4082</v>
      </c>
    </row>
    <row r="147" spans="1:54" hidden="1" x14ac:dyDescent="0.25">
      <c r="A147" t="s">
        <v>205</v>
      </c>
      <c r="B147" t="s">
        <v>52</v>
      </c>
      <c r="C147" t="s">
        <v>53</v>
      </c>
      <c r="D147">
        <v>1000</v>
      </c>
      <c r="E147" t="s">
        <v>54</v>
      </c>
      <c r="F147" s="1">
        <v>40093</v>
      </c>
      <c r="G147" s="1">
        <v>40085</v>
      </c>
      <c r="H147" s="1">
        <v>40089</v>
      </c>
      <c r="J147">
        <v>250</v>
      </c>
      <c r="K147">
        <v>250</v>
      </c>
      <c r="L147">
        <v>44607</v>
      </c>
      <c r="M147" t="b">
        <v>1</v>
      </c>
      <c r="O147" t="s">
        <v>34</v>
      </c>
      <c r="Q147" t="b">
        <v>0</v>
      </c>
      <c r="R147" t="b">
        <v>0</v>
      </c>
      <c r="S147" t="b">
        <v>0</v>
      </c>
      <c r="T147">
        <v>3.4590000000000001</v>
      </c>
      <c r="U147">
        <v>2.3069999999999999</v>
      </c>
      <c r="V147">
        <v>0.19</v>
      </c>
      <c r="W147">
        <v>12.51</v>
      </c>
      <c r="X147">
        <v>1.714</v>
      </c>
      <c r="Y147">
        <v>6.5919999999999996</v>
      </c>
      <c r="Z147">
        <v>4.2999999999999997E-2</v>
      </c>
      <c r="AA147">
        <v>0.63300000000000001</v>
      </c>
      <c r="AB147">
        <v>4.2290000000000001</v>
      </c>
      <c r="AC147">
        <v>0.41299999999999998</v>
      </c>
      <c r="AD147">
        <v>5.8999999999999997E-2</v>
      </c>
      <c r="AE147">
        <v>1343.298</v>
      </c>
      <c r="AF147">
        <v>12.023</v>
      </c>
      <c r="AG147">
        <v>3186.5659999999998</v>
      </c>
      <c r="AH147">
        <v>1178.5450000000001</v>
      </c>
      <c r="AI147">
        <v>259.27300000000002</v>
      </c>
      <c r="AJ147">
        <v>10</v>
      </c>
      <c r="AK147">
        <v>53</v>
      </c>
      <c r="AL147">
        <v>24</v>
      </c>
      <c r="AM147">
        <v>33</v>
      </c>
      <c r="AN147">
        <v>14.5</v>
      </c>
      <c r="AO147">
        <v>7.93</v>
      </c>
      <c r="AP147" t="s">
        <v>56</v>
      </c>
      <c r="AQ147" t="s">
        <v>56</v>
      </c>
      <c r="AR147" t="s">
        <v>56</v>
      </c>
      <c r="AS147">
        <v>0</v>
      </c>
      <c r="AZ147">
        <v>0</v>
      </c>
      <c r="BA147">
        <f t="shared" si="6"/>
        <v>9240</v>
      </c>
      <c r="BB147">
        <v>4359</v>
      </c>
    </row>
    <row r="148" spans="1:54" hidden="1" x14ac:dyDescent="0.25">
      <c r="A148" t="s">
        <v>206</v>
      </c>
      <c r="B148" t="s">
        <v>52</v>
      </c>
      <c r="C148" t="s">
        <v>53</v>
      </c>
      <c r="D148">
        <v>1000</v>
      </c>
      <c r="E148" t="s">
        <v>54</v>
      </c>
      <c r="F148" s="1">
        <v>40082</v>
      </c>
      <c r="G148" s="1">
        <v>40069</v>
      </c>
      <c r="H148" s="1">
        <v>40073</v>
      </c>
      <c r="J148">
        <v>333</v>
      </c>
      <c r="K148">
        <v>338</v>
      </c>
      <c r="L148">
        <v>44357</v>
      </c>
      <c r="M148" t="b">
        <v>1</v>
      </c>
      <c r="O148" t="s">
        <v>60</v>
      </c>
      <c r="Q148" t="b">
        <v>0</v>
      </c>
      <c r="R148" t="b">
        <v>0</v>
      </c>
      <c r="S148" t="b">
        <v>0</v>
      </c>
      <c r="T148">
        <v>3</v>
      </c>
      <c r="U148">
        <v>3</v>
      </c>
      <c r="V148">
        <v>0</v>
      </c>
      <c r="W148">
        <v>30</v>
      </c>
      <c r="X148">
        <v>11</v>
      </c>
      <c r="Y148">
        <v>16</v>
      </c>
      <c r="Z148">
        <v>0</v>
      </c>
      <c r="AA148">
        <v>0</v>
      </c>
      <c r="AB148">
        <v>5</v>
      </c>
      <c r="AC148">
        <v>0</v>
      </c>
      <c r="AD148">
        <v>1</v>
      </c>
      <c r="AE148">
        <v>1576</v>
      </c>
      <c r="AF148">
        <v>15</v>
      </c>
      <c r="AG148">
        <v>5185</v>
      </c>
      <c r="AH148">
        <v>1506</v>
      </c>
      <c r="AI148">
        <v>412</v>
      </c>
      <c r="AJ148">
        <v>73</v>
      </c>
      <c r="AK148">
        <v>20</v>
      </c>
      <c r="AL148">
        <v>31</v>
      </c>
      <c r="AM148">
        <v>37</v>
      </c>
      <c r="AN148">
        <v>14.3</v>
      </c>
      <c r="AO148">
        <v>7.74</v>
      </c>
      <c r="AP148" t="s">
        <v>56</v>
      </c>
      <c r="AQ148" t="s">
        <v>56</v>
      </c>
      <c r="AR148" t="s">
        <v>56</v>
      </c>
      <c r="AS148">
        <v>1</v>
      </c>
      <c r="AZ148">
        <v>0</v>
      </c>
      <c r="BA148">
        <f t="shared" si="6"/>
        <v>8990</v>
      </c>
      <c r="BB148">
        <v>4657</v>
      </c>
    </row>
    <row r="149" spans="1:54" hidden="1" x14ac:dyDescent="0.25">
      <c r="A149" t="s">
        <v>207</v>
      </c>
      <c r="B149" t="s">
        <v>52</v>
      </c>
      <c r="C149" t="s">
        <v>53</v>
      </c>
      <c r="D149">
        <v>1000</v>
      </c>
      <c r="E149" t="s">
        <v>54</v>
      </c>
      <c r="F149" s="1">
        <v>40053</v>
      </c>
      <c r="G149" s="1">
        <v>40048</v>
      </c>
      <c r="H149" s="1">
        <v>40053</v>
      </c>
      <c r="J149">
        <v>290</v>
      </c>
      <c r="K149">
        <v>290</v>
      </c>
      <c r="L149">
        <v>44019</v>
      </c>
      <c r="M149" t="b">
        <v>1</v>
      </c>
      <c r="O149" t="s">
        <v>34</v>
      </c>
      <c r="Q149" t="b">
        <v>0</v>
      </c>
      <c r="R149" t="b">
        <v>0</v>
      </c>
      <c r="S149" t="b">
        <v>0</v>
      </c>
      <c r="T149">
        <v>7.109</v>
      </c>
      <c r="U149">
        <v>4.9429999999999996</v>
      </c>
      <c r="V149">
        <v>0.48899999999999999</v>
      </c>
      <c r="W149">
        <v>25.603000000000002</v>
      </c>
      <c r="X149">
        <v>2.33</v>
      </c>
      <c r="Y149">
        <v>14.57</v>
      </c>
      <c r="Z149">
        <v>0.55500000000000005</v>
      </c>
      <c r="AA149">
        <v>1.1339999999999999</v>
      </c>
      <c r="AB149">
        <v>5.657</v>
      </c>
      <c r="AC149">
        <v>0.80100000000000005</v>
      </c>
      <c r="AD149">
        <v>0.10100000000000001</v>
      </c>
      <c r="AE149">
        <v>1330.078</v>
      </c>
      <c r="AF149">
        <v>15.141999999999999</v>
      </c>
      <c r="AG149">
        <v>4500.7929999999997</v>
      </c>
      <c r="AH149">
        <v>1317.2829999999999</v>
      </c>
      <c r="AI149">
        <v>861.44899999999996</v>
      </c>
      <c r="AJ149">
        <v>72</v>
      </c>
      <c r="AK149">
        <v>20</v>
      </c>
      <c r="AL149">
        <v>29</v>
      </c>
      <c r="AM149">
        <v>31</v>
      </c>
      <c r="AN149">
        <v>14</v>
      </c>
      <c r="AO149">
        <v>7.88</v>
      </c>
      <c r="AP149" t="s">
        <v>56</v>
      </c>
      <c r="AQ149" t="s">
        <v>56</v>
      </c>
      <c r="AR149" t="s">
        <v>56</v>
      </c>
      <c r="AS149">
        <v>1</v>
      </c>
      <c r="AZ149">
        <v>0</v>
      </c>
      <c r="BA149">
        <f t="shared" si="6"/>
        <v>8652</v>
      </c>
      <c r="BB149">
        <v>4921</v>
      </c>
    </row>
    <row r="150" spans="1:54" hidden="1" x14ac:dyDescent="0.25">
      <c r="A150" t="s">
        <v>208</v>
      </c>
      <c r="B150" t="s">
        <v>52</v>
      </c>
      <c r="C150" t="s">
        <v>53</v>
      </c>
      <c r="D150">
        <v>1000</v>
      </c>
      <c r="E150" t="s">
        <v>54</v>
      </c>
      <c r="F150" s="1">
        <v>40038</v>
      </c>
      <c r="G150" s="1">
        <v>40031</v>
      </c>
      <c r="H150" s="1">
        <v>40033</v>
      </c>
      <c r="J150">
        <v>301</v>
      </c>
      <c r="K150">
        <v>301</v>
      </c>
      <c r="L150">
        <v>43729</v>
      </c>
      <c r="M150" t="b">
        <v>1</v>
      </c>
      <c r="O150" t="s">
        <v>34</v>
      </c>
      <c r="Q150" t="b">
        <v>0</v>
      </c>
      <c r="R150" t="b">
        <v>0</v>
      </c>
      <c r="S150" t="b">
        <v>0</v>
      </c>
      <c r="T150">
        <v>5.24</v>
      </c>
      <c r="U150">
        <v>2.714</v>
      </c>
      <c r="V150">
        <v>0.57699999999999996</v>
      </c>
      <c r="W150">
        <v>26.591000000000001</v>
      </c>
      <c r="X150">
        <v>0.79300000000000004</v>
      </c>
      <c r="Y150">
        <v>14.532</v>
      </c>
      <c r="Z150">
        <v>0.78600000000000003</v>
      </c>
      <c r="AA150">
        <v>0.69799999999999995</v>
      </c>
      <c r="AB150">
        <v>4.101</v>
      </c>
      <c r="AC150">
        <v>0.48799999999999999</v>
      </c>
      <c r="AD150">
        <v>2.9409999999999998</v>
      </c>
      <c r="AE150">
        <v>1471.96</v>
      </c>
      <c r="AF150">
        <v>14.276</v>
      </c>
      <c r="AG150">
        <v>4504.3729999999996</v>
      </c>
      <c r="AH150">
        <v>1306.52</v>
      </c>
      <c r="AI150">
        <v>445.51799999999997</v>
      </c>
      <c r="AJ150">
        <v>125</v>
      </c>
      <c r="AK150">
        <v>27</v>
      </c>
      <c r="AL150">
        <v>49</v>
      </c>
      <c r="AM150">
        <v>30</v>
      </c>
      <c r="AN150">
        <v>14.3</v>
      </c>
      <c r="AO150">
        <v>7.84</v>
      </c>
      <c r="AP150" t="s">
        <v>56</v>
      </c>
      <c r="AQ150" t="s">
        <v>56</v>
      </c>
      <c r="AR150" t="s">
        <v>56</v>
      </c>
      <c r="AS150">
        <v>1</v>
      </c>
      <c r="AZ150">
        <v>0</v>
      </c>
      <c r="BA150">
        <f t="shared" si="6"/>
        <v>8362</v>
      </c>
      <c r="BB150">
        <v>5258</v>
      </c>
    </row>
    <row r="151" spans="1:54" hidden="1" x14ac:dyDescent="0.25">
      <c r="A151" t="s">
        <v>209</v>
      </c>
      <c r="B151" t="s">
        <v>52</v>
      </c>
      <c r="C151" t="s">
        <v>53</v>
      </c>
      <c r="D151">
        <v>1000</v>
      </c>
      <c r="E151" t="s">
        <v>54</v>
      </c>
      <c r="F151" s="1">
        <v>40005</v>
      </c>
      <c r="G151" s="1">
        <v>40001</v>
      </c>
      <c r="H151" s="1">
        <v>40004</v>
      </c>
      <c r="J151">
        <v>330</v>
      </c>
      <c r="K151">
        <v>330</v>
      </c>
      <c r="L151">
        <v>43428</v>
      </c>
      <c r="M151" t="b">
        <v>1</v>
      </c>
      <c r="O151" t="s">
        <v>55</v>
      </c>
      <c r="Q151" t="b">
        <v>0</v>
      </c>
      <c r="R151" t="b">
        <v>0</v>
      </c>
      <c r="S151" t="b">
        <v>0</v>
      </c>
      <c r="T151">
        <v>5.2839999999999998</v>
      </c>
      <c r="U151">
        <v>1.8879999999999999</v>
      </c>
      <c r="V151">
        <v>0.45800000000000002</v>
      </c>
      <c r="W151">
        <v>21.673999999999999</v>
      </c>
      <c r="X151">
        <v>1.1359999999999999</v>
      </c>
      <c r="Y151">
        <v>9.5429999999999993</v>
      </c>
      <c r="Z151">
        <v>0.41199999999999998</v>
      </c>
      <c r="AA151">
        <v>0.23699999999999999</v>
      </c>
      <c r="AB151">
        <v>4.4800000000000004</v>
      </c>
      <c r="AC151">
        <v>0.51900000000000002</v>
      </c>
      <c r="AD151">
        <v>1.6240000000000001</v>
      </c>
      <c r="AE151">
        <v>1207.384</v>
      </c>
      <c r="AF151">
        <v>11.907999999999999</v>
      </c>
      <c r="AG151">
        <v>3545.5169999999998</v>
      </c>
      <c r="AH151">
        <v>1064.9100000000001</v>
      </c>
      <c r="AI151">
        <v>382.28800000000001</v>
      </c>
      <c r="AJ151">
        <v>54</v>
      </c>
      <c r="AK151">
        <v>20</v>
      </c>
      <c r="AL151">
        <v>29</v>
      </c>
      <c r="AM151">
        <v>27</v>
      </c>
      <c r="AN151">
        <v>14.7</v>
      </c>
      <c r="AO151">
        <v>8.2799999999999994</v>
      </c>
      <c r="AP151" t="s">
        <v>56</v>
      </c>
      <c r="AQ151" t="s">
        <v>56</v>
      </c>
      <c r="AR151" t="s">
        <v>56</v>
      </c>
      <c r="AS151">
        <v>0</v>
      </c>
      <c r="AZ151">
        <v>0</v>
      </c>
      <c r="BA151">
        <f t="shared" si="6"/>
        <v>8061</v>
      </c>
      <c r="BB151">
        <v>5545</v>
      </c>
    </row>
    <row r="152" spans="1:54" hidden="1" x14ac:dyDescent="0.25">
      <c r="A152" t="s">
        <v>210</v>
      </c>
      <c r="B152" t="s">
        <v>52</v>
      </c>
      <c r="C152" t="s">
        <v>53</v>
      </c>
      <c r="D152">
        <v>1000</v>
      </c>
      <c r="E152" t="s">
        <v>54</v>
      </c>
      <c r="F152" s="1">
        <v>39983</v>
      </c>
      <c r="G152" s="1">
        <v>39979</v>
      </c>
      <c r="H152" s="1">
        <v>39982</v>
      </c>
      <c r="J152">
        <v>313</v>
      </c>
      <c r="K152">
        <v>318</v>
      </c>
      <c r="L152">
        <v>43098</v>
      </c>
      <c r="M152" t="b">
        <v>1</v>
      </c>
      <c r="O152" t="s">
        <v>55</v>
      </c>
      <c r="Q152" t="b">
        <v>0</v>
      </c>
      <c r="R152" t="b">
        <v>0</v>
      </c>
      <c r="S152" t="b">
        <v>0</v>
      </c>
      <c r="T152">
        <v>4.9109999999999996</v>
      </c>
      <c r="U152">
        <v>2.0670000000000002</v>
      </c>
      <c r="V152">
        <v>0.41499999999999998</v>
      </c>
      <c r="W152">
        <v>18.22</v>
      </c>
      <c r="X152">
        <v>1.3440000000000001</v>
      </c>
      <c r="Y152">
        <v>14.195</v>
      </c>
      <c r="Z152">
        <v>0.223</v>
      </c>
      <c r="AA152">
        <v>0.91600000000000004</v>
      </c>
      <c r="AB152">
        <v>2.3860000000000001</v>
      </c>
      <c r="AC152">
        <v>0.26400000000000001</v>
      </c>
      <c r="AD152">
        <v>0.14899999999999999</v>
      </c>
      <c r="AE152">
        <v>1348.211</v>
      </c>
      <c r="AF152">
        <v>18.079999999999998</v>
      </c>
      <c r="AG152">
        <v>3919.1329999999998</v>
      </c>
      <c r="AH152">
        <v>1226.9090000000001</v>
      </c>
      <c r="AI152">
        <v>340.209</v>
      </c>
      <c r="AJ152">
        <v>44</v>
      </c>
      <c r="AK152">
        <v>22</v>
      </c>
      <c r="AL152">
        <v>31</v>
      </c>
      <c r="AM152">
        <v>31</v>
      </c>
      <c r="AN152">
        <v>14.6</v>
      </c>
      <c r="AO152">
        <v>7.73</v>
      </c>
      <c r="AP152" t="s">
        <v>56</v>
      </c>
      <c r="AQ152" t="s">
        <v>56</v>
      </c>
      <c r="AR152" t="s">
        <v>56</v>
      </c>
      <c r="AS152">
        <v>0</v>
      </c>
      <c r="AZ152">
        <v>0</v>
      </c>
      <c r="BA152">
        <f t="shared" si="6"/>
        <v>7731</v>
      </c>
      <c r="BB152">
        <v>5830</v>
      </c>
    </row>
    <row r="153" spans="1:54" hidden="1" x14ac:dyDescent="0.25">
      <c r="A153" t="s">
        <v>211</v>
      </c>
      <c r="B153" t="s">
        <v>52</v>
      </c>
      <c r="C153" t="s">
        <v>53</v>
      </c>
      <c r="D153">
        <v>1000</v>
      </c>
      <c r="E153" t="s">
        <v>54</v>
      </c>
      <c r="F153" s="1">
        <v>39962</v>
      </c>
      <c r="G153" s="1">
        <v>39956</v>
      </c>
      <c r="H153" s="1">
        <v>39960</v>
      </c>
      <c r="J153">
        <v>262</v>
      </c>
      <c r="K153">
        <v>262</v>
      </c>
      <c r="L153">
        <v>42780</v>
      </c>
      <c r="M153" t="b">
        <v>1</v>
      </c>
      <c r="O153" t="s">
        <v>55</v>
      </c>
      <c r="Q153" t="b">
        <v>0</v>
      </c>
      <c r="R153" t="b">
        <v>0</v>
      </c>
      <c r="S153" t="b">
        <v>0</v>
      </c>
      <c r="T153">
        <v>4.3449999999999998</v>
      </c>
      <c r="U153">
        <v>1.94</v>
      </c>
      <c r="V153">
        <v>0.79900000000000004</v>
      </c>
      <c r="W153">
        <v>18.695</v>
      </c>
      <c r="X153">
        <v>2.9009999999999998</v>
      </c>
      <c r="Y153">
        <v>8.6980000000000004</v>
      </c>
      <c r="Z153">
        <v>1.2390000000000001</v>
      </c>
      <c r="AA153">
        <v>1.1479999999999999</v>
      </c>
      <c r="AB153">
        <v>0.77100000000000002</v>
      </c>
      <c r="AC153">
        <v>0.246</v>
      </c>
      <c r="AD153">
        <v>0.67600000000000005</v>
      </c>
      <c r="AE153">
        <v>1377.703</v>
      </c>
      <c r="AF153">
        <v>12.965999999999999</v>
      </c>
      <c r="AG153">
        <v>4157.51</v>
      </c>
      <c r="AH153">
        <v>1136.1420000000001</v>
      </c>
      <c r="AI153">
        <v>398.06400000000002</v>
      </c>
      <c r="AJ153">
        <v>57</v>
      </c>
      <c r="AK153">
        <v>15</v>
      </c>
      <c r="AL153">
        <v>41</v>
      </c>
      <c r="AM153">
        <v>12</v>
      </c>
      <c r="AN153">
        <v>13.8</v>
      </c>
      <c r="AO153">
        <v>8.77</v>
      </c>
      <c r="AP153" t="s">
        <v>56</v>
      </c>
      <c r="AQ153" t="s">
        <v>56</v>
      </c>
      <c r="AR153" t="s">
        <v>56</v>
      </c>
      <c r="AS153">
        <v>0</v>
      </c>
      <c r="AZ153">
        <v>0</v>
      </c>
      <c r="BA153">
        <f t="shared" si="6"/>
        <v>7413</v>
      </c>
      <c r="BB153">
        <v>6069</v>
      </c>
    </row>
    <row r="154" spans="1:54" hidden="1" x14ac:dyDescent="0.25">
      <c r="A154" t="s">
        <v>212</v>
      </c>
      <c r="B154" t="s">
        <v>52</v>
      </c>
      <c r="C154" t="s">
        <v>53</v>
      </c>
      <c r="D154">
        <v>1000</v>
      </c>
      <c r="E154" t="s">
        <v>54</v>
      </c>
      <c r="F154" s="1">
        <v>39946</v>
      </c>
      <c r="G154" s="1">
        <v>39941</v>
      </c>
      <c r="H154" s="1">
        <v>39944</v>
      </c>
      <c r="J154">
        <v>238</v>
      </c>
      <c r="K154">
        <v>240</v>
      </c>
      <c r="L154">
        <v>42518</v>
      </c>
      <c r="M154" t="b">
        <v>1</v>
      </c>
      <c r="O154" t="s">
        <v>55</v>
      </c>
      <c r="Q154" t="b">
        <v>0</v>
      </c>
      <c r="R154" t="b">
        <v>0</v>
      </c>
      <c r="S154" t="b">
        <v>0</v>
      </c>
      <c r="T154">
        <v>4.8280000000000003</v>
      </c>
      <c r="U154">
        <v>1.7490000000000001</v>
      </c>
      <c r="V154">
        <v>0.11700000000000001</v>
      </c>
      <c r="W154">
        <v>12.901</v>
      </c>
      <c r="X154">
        <v>1.3069999999999999</v>
      </c>
      <c r="Y154">
        <v>6.7859999999999996</v>
      </c>
      <c r="Z154">
        <v>7.5999999999999998E-2</v>
      </c>
      <c r="AA154">
        <v>9.4E-2</v>
      </c>
      <c r="AB154">
        <v>11.784000000000001</v>
      </c>
      <c r="AC154">
        <v>0.22900000000000001</v>
      </c>
      <c r="AD154">
        <v>0.40699999999999997</v>
      </c>
      <c r="AE154">
        <v>1416.2950000000001</v>
      </c>
      <c r="AF154">
        <v>12.432</v>
      </c>
      <c r="AG154">
        <v>2419.2939999999999</v>
      </c>
      <c r="AH154">
        <v>1412.319</v>
      </c>
      <c r="AI154">
        <v>384.04599999999999</v>
      </c>
      <c r="AJ154">
        <v>91</v>
      </c>
      <c r="AK154">
        <v>4</v>
      </c>
      <c r="AL154">
        <v>21</v>
      </c>
      <c r="AM154">
        <v>4</v>
      </c>
      <c r="AN154">
        <v>13.3</v>
      </c>
      <c r="AO154">
        <v>9.06</v>
      </c>
      <c r="AP154" t="s">
        <v>56</v>
      </c>
      <c r="AQ154" t="s">
        <v>56</v>
      </c>
      <c r="AR154" t="s">
        <v>56</v>
      </c>
      <c r="AS154">
        <v>0</v>
      </c>
      <c r="AZ154">
        <v>0</v>
      </c>
      <c r="BA154">
        <f t="shared" si="6"/>
        <v>7151</v>
      </c>
      <c r="BB154">
        <v>6313</v>
      </c>
    </row>
    <row r="155" spans="1:54" hidden="1" x14ac:dyDescent="0.25">
      <c r="A155" t="s">
        <v>213</v>
      </c>
      <c r="B155" t="s">
        <v>52</v>
      </c>
      <c r="C155" t="s">
        <v>53</v>
      </c>
      <c r="D155">
        <v>1000</v>
      </c>
      <c r="E155" t="s">
        <v>54</v>
      </c>
      <c r="F155" s="1">
        <v>39938</v>
      </c>
      <c r="G155" s="1">
        <v>39928</v>
      </c>
      <c r="H155" s="1">
        <v>39932</v>
      </c>
      <c r="J155">
        <v>323</v>
      </c>
      <c r="K155">
        <v>323</v>
      </c>
      <c r="L155">
        <v>42278</v>
      </c>
      <c r="M155" t="b">
        <v>1</v>
      </c>
      <c r="O155" t="s">
        <v>34</v>
      </c>
      <c r="Q155" t="b">
        <v>0</v>
      </c>
      <c r="R155" t="b">
        <v>0</v>
      </c>
      <c r="S155" t="b">
        <v>0</v>
      </c>
      <c r="T155">
        <v>8.5269999999999992</v>
      </c>
      <c r="U155">
        <v>3.5880000000000001</v>
      </c>
      <c r="V155">
        <v>0.52800000000000002</v>
      </c>
      <c r="W155">
        <v>19.946999999999999</v>
      </c>
      <c r="X155">
        <v>3.5000000000000003E-2</v>
      </c>
      <c r="Y155">
        <v>14.305</v>
      </c>
      <c r="Z155">
        <v>0.10100000000000001</v>
      </c>
      <c r="AA155">
        <v>0.36699999999999999</v>
      </c>
      <c r="AB155">
        <v>6.3979999999999997</v>
      </c>
      <c r="AC155">
        <v>0.371</v>
      </c>
      <c r="AD155">
        <v>0.84599999999999997</v>
      </c>
      <c r="AE155">
        <v>1435.462</v>
      </c>
      <c r="AF155">
        <v>17.152000000000001</v>
      </c>
      <c r="AG155">
        <v>4522.1819999999998</v>
      </c>
      <c r="AH155">
        <v>1208.318</v>
      </c>
      <c r="AI155">
        <v>255.48</v>
      </c>
      <c r="AJ155">
        <v>113</v>
      </c>
      <c r="AK155">
        <v>35</v>
      </c>
      <c r="AL155">
        <v>40</v>
      </c>
      <c r="AM155">
        <v>43</v>
      </c>
      <c r="AN155">
        <v>14.5</v>
      </c>
      <c r="AO155">
        <v>7.09</v>
      </c>
      <c r="AP155" t="s">
        <v>56</v>
      </c>
      <c r="AQ155" t="s">
        <v>56</v>
      </c>
      <c r="AR155" t="s">
        <v>56</v>
      </c>
      <c r="AS155">
        <v>0</v>
      </c>
      <c r="AZ155">
        <v>0</v>
      </c>
      <c r="BA155">
        <f t="shared" si="6"/>
        <v>6911</v>
      </c>
      <c r="BB155">
        <v>6588</v>
      </c>
    </row>
    <row r="156" spans="1:54" hidden="1" x14ac:dyDescent="0.25">
      <c r="A156" t="s">
        <v>214</v>
      </c>
      <c r="B156" t="s">
        <v>52</v>
      </c>
      <c r="C156" t="s">
        <v>53</v>
      </c>
      <c r="D156">
        <v>1000</v>
      </c>
      <c r="E156" t="s">
        <v>54</v>
      </c>
      <c r="F156" s="1">
        <v>39910</v>
      </c>
      <c r="G156" s="1">
        <v>39906</v>
      </c>
      <c r="H156" s="1">
        <v>39909</v>
      </c>
      <c r="J156">
        <v>275</v>
      </c>
      <c r="K156">
        <v>275</v>
      </c>
      <c r="L156">
        <v>41955</v>
      </c>
      <c r="M156" t="b">
        <v>1</v>
      </c>
      <c r="O156" t="s">
        <v>34</v>
      </c>
      <c r="Q156" t="b">
        <v>0</v>
      </c>
      <c r="R156" t="b">
        <v>0</v>
      </c>
      <c r="S156" t="b">
        <v>0</v>
      </c>
      <c r="T156">
        <v>4.2969999999999997</v>
      </c>
      <c r="U156">
        <v>2.605</v>
      </c>
      <c r="V156">
        <v>0.45300000000000001</v>
      </c>
      <c r="W156">
        <v>25.044</v>
      </c>
      <c r="X156">
        <v>1.278</v>
      </c>
      <c r="Y156">
        <v>12.67</v>
      </c>
      <c r="Z156">
        <v>0.38100000000000001</v>
      </c>
      <c r="AA156">
        <v>0.746</v>
      </c>
      <c r="AB156">
        <v>8.5389999999999997</v>
      </c>
      <c r="AC156">
        <v>4.1879999999999997</v>
      </c>
      <c r="AD156">
        <v>0.59499999999999997</v>
      </c>
      <c r="AE156">
        <v>1253.7929999999999</v>
      </c>
      <c r="AF156">
        <v>12.904999999999999</v>
      </c>
      <c r="AG156">
        <v>3258.2310000000002</v>
      </c>
      <c r="AH156">
        <v>1154.056</v>
      </c>
      <c r="AI156">
        <v>532.21</v>
      </c>
      <c r="AJ156">
        <v>74</v>
      </c>
      <c r="AK156">
        <v>21</v>
      </c>
      <c r="AL156">
        <v>37</v>
      </c>
      <c r="AM156">
        <v>30</v>
      </c>
      <c r="AN156">
        <v>13.9</v>
      </c>
      <c r="AO156">
        <v>7.72</v>
      </c>
      <c r="AP156" t="s">
        <v>56</v>
      </c>
      <c r="AQ156" t="s">
        <v>56</v>
      </c>
      <c r="AR156" t="s">
        <v>56</v>
      </c>
      <c r="AS156">
        <v>0</v>
      </c>
      <c r="AZ156">
        <v>0</v>
      </c>
      <c r="BA156">
        <f t="shared" si="6"/>
        <v>6588</v>
      </c>
      <c r="BB156">
        <v>6911</v>
      </c>
    </row>
    <row r="157" spans="1:54" hidden="1" x14ac:dyDescent="0.25">
      <c r="A157" t="s">
        <v>215</v>
      </c>
      <c r="B157" t="s">
        <v>52</v>
      </c>
      <c r="C157" t="s">
        <v>53</v>
      </c>
      <c r="D157">
        <v>1000</v>
      </c>
      <c r="E157" t="s">
        <v>54</v>
      </c>
      <c r="F157" s="1">
        <v>39878</v>
      </c>
      <c r="G157" s="1">
        <v>39875</v>
      </c>
      <c r="H157" s="1">
        <v>39878</v>
      </c>
      <c r="J157">
        <v>244</v>
      </c>
      <c r="K157">
        <v>244</v>
      </c>
      <c r="L157">
        <v>41680</v>
      </c>
      <c r="M157" t="b">
        <v>1</v>
      </c>
      <c r="O157" t="s">
        <v>55</v>
      </c>
      <c r="Q157" t="b">
        <v>0</v>
      </c>
      <c r="R157" t="b">
        <v>0</v>
      </c>
      <c r="S157" t="b">
        <v>0</v>
      </c>
      <c r="T157">
        <v>2.5</v>
      </c>
      <c r="U157">
        <v>2.1579999999999999</v>
      </c>
      <c r="V157">
        <v>0.64800000000000002</v>
      </c>
      <c r="W157">
        <v>16.175999999999998</v>
      </c>
      <c r="X157">
        <v>0.185</v>
      </c>
      <c r="Y157">
        <v>8.5739999999999998</v>
      </c>
      <c r="Z157">
        <v>1.5649999999999999</v>
      </c>
      <c r="AA157">
        <v>1.044</v>
      </c>
      <c r="AB157">
        <v>7.6859999999999999</v>
      </c>
      <c r="AC157">
        <v>2.5680000000000001</v>
      </c>
      <c r="AD157">
        <v>0.995</v>
      </c>
      <c r="AE157">
        <v>1489.3920000000001</v>
      </c>
      <c r="AF157">
        <v>13.385999999999999</v>
      </c>
      <c r="AG157">
        <v>3860.0990000000002</v>
      </c>
      <c r="AH157">
        <v>1241.509</v>
      </c>
      <c r="AI157">
        <v>183.87299999999999</v>
      </c>
      <c r="AJ157">
        <v>56</v>
      </c>
      <c r="AK157">
        <v>38</v>
      </c>
      <c r="AL157">
        <v>27</v>
      </c>
      <c r="AM157">
        <v>45</v>
      </c>
      <c r="AN157">
        <v>14.8</v>
      </c>
      <c r="AO157">
        <v>7.18</v>
      </c>
      <c r="AP157" t="s">
        <v>56</v>
      </c>
      <c r="AQ157" t="s">
        <v>56</v>
      </c>
      <c r="AR157" t="s">
        <v>56</v>
      </c>
      <c r="AS157">
        <v>3</v>
      </c>
      <c r="AZ157">
        <v>0</v>
      </c>
      <c r="BA157">
        <f t="shared" si="6"/>
        <v>6313</v>
      </c>
      <c r="BB157">
        <v>7151</v>
      </c>
    </row>
    <row r="158" spans="1:54" hidden="1" x14ac:dyDescent="0.25">
      <c r="A158" t="s">
        <v>216</v>
      </c>
      <c r="B158" t="s">
        <v>52</v>
      </c>
      <c r="C158" t="s">
        <v>53</v>
      </c>
      <c r="D158">
        <v>1000</v>
      </c>
      <c r="E158" t="s">
        <v>54</v>
      </c>
      <c r="F158" s="1">
        <v>39861</v>
      </c>
      <c r="G158" s="1">
        <v>39858</v>
      </c>
      <c r="H158" s="1">
        <v>39861</v>
      </c>
      <c r="J158">
        <v>239</v>
      </c>
      <c r="K158">
        <v>239</v>
      </c>
      <c r="L158">
        <v>41436</v>
      </c>
      <c r="M158" t="b">
        <v>1</v>
      </c>
      <c r="O158" t="s">
        <v>55</v>
      </c>
      <c r="Q158" t="b">
        <v>0</v>
      </c>
      <c r="R158" t="b">
        <v>0</v>
      </c>
      <c r="S158" t="b">
        <v>0</v>
      </c>
      <c r="T158">
        <v>3.3940000000000001</v>
      </c>
      <c r="U158">
        <v>2.694</v>
      </c>
      <c r="V158">
        <v>5.7000000000000002E-2</v>
      </c>
      <c r="W158">
        <v>12.301</v>
      </c>
      <c r="X158">
        <v>2.9740000000000002</v>
      </c>
      <c r="Y158">
        <v>10.734</v>
      </c>
      <c r="Z158">
        <v>0.10299999999999999</v>
      </c>
      <c r="AA158">
        <v>2.8000000000000001E-2</v>
      </c>
      <c r="AB158">
        <v>11.991</v>
      </c>
      <c r="AC158">
        <v>0.33400000000000002</v>
      </c>
      <c r="AD158">
        <v>0.94299999999999995</v>
      </c>
      <c r="AE158">
        <v>1377.2339999999999</v>
      </c>
      <c r="AF158">
        <v>11.997</v>
      </c>
      <c r="AG158">
        <v>3147.9479999999999</v>
      </c>
      <c r="AH158">
        <v>966.41399999999999</v>
      </c>
      <c r="AI158">
        <v>296.226</v>
      </c>
      <c r="AJ158">
        <v>68</v>
      </c>
      <c r="AK158">
        <v>38</v>
      </c>
      <c r="AL158">
        <v>30</v>
      </c>
      <c r="AM158">
        <v>48</v>
      </c>
      <c r="AN158">
        <v>14.6</v>
      </c>
      <c r="AO158">
        <v>7.25</v>
      </c>
      <c r="AP158" t="s">
        <v>56</v>
      </c>
      <c r="AQ158" t="s">
        <v>56</v>
      </c>
      <c r="AR158" t="s">
        <v>56</v>
      </c>
      <c r="AS158">
        <v>0</v>
      </c>
      <c r="AZ158">
        <v>0</v>
      </c>
      <c r="BA158">
        <f t="shared" si="6"/>
        <v>6069</v>
      </c>
      <c r="BB158">
        <v>7413</v>
      </c>
    </row>
    <row r="159" spans="1:54" hidden="1" x14ac:dyDescent="0.25">
      <c r="A159" t="s">
        <v>217</v>
      </c>
      <c r="B159" t="s">
        <v>52</v>
      </c>
      <c r="C159" t="s">
        <v>53</v>
      </c>
      <c r="D159">
        <v>1000</v>
      </c>
      <c r="E159" t="s">
        <v>54</v>
      </c>
      <c r="F159" s="1">
        <v>39849</v>
      </c>
      <c r="G159" s="1">
        <v>39843</v>
      </c>
      <c r="H159" s="1">
        <v>39848</v>
      </c>
      <c r="J159">
        <v>285</v>
      </c>
      <c r="K159">
        <v>285</v>
      </c>
      <c r="L159">
        <v>41197</v>
      </c>
      <c r="M159" t="b">
        <v>1</v>
      </c>
      <c r="O159" t="s">
        <v>34</v>
      </c>
      <c r="Q159" t="b">
        <v>0</v>
      </c>
      <c r="R159" t="b">
        <v>0</v>
      </c>
      <c r="S159" t="b">
        <v>0</v>
      </c>
      <c r="T159">
        <v>5.8739999999999997</v>
      </c>
      <c r="U159">
        <v>2.7360000000000002</v>
      </c>
      <c r="V159">
        <v>0.379</v>
      </c>
      <c r="W159">
        <v>15.22</v>
      </c>
      <c r="X159">
        <v>1.2450000000000001</v>
      </c>
      <c r="Y159">
        <v>13.487</v>
      </c>
      <c r="Z159">
        <v>0.24099999999999999</v>
      </c>
      <c r="AA159">
        <v>1.085</v>
      </c>
      <c r="AB159">
        <v>0.48899999999999999</v>
      </c>
      <c r="AC159">
        <v>0.28599999999999998</v>
      </c>
      <c r="AD159">
        <v>0.35</v>
      </c>
      <c r="AE159">
        <v>1134.3309999999999</v>
      </c>
      <c r="AF159">
        <v>15.791</v>
      </c>
      <c r="AG159">
        <v>3420.24</v>
      </c>
      <c r="AH159">
        <v>1250.079</v>
      </c>
      <c r="AI159">
        <v>250.441</v>
      </c>
      <c r="AJ159">
        <v>60</v>
      </c>
      <c r="AK159">
        <v>44</v>
      </c>
      <c r="AL159">
        <v>47</v>
      </c>
      <c r="AM159">
        <v>63</v>
      </c>
      <c r="AN159">
        <v>15.8</v>
      </c>
      <c r="AO159">
        <v>6.88</v>
      </c>
      <c r="AP159" t="s">
        <v>56</v>
      </c>
      <c r="AQ159" t="s">
        <v>56</v>
      </c>
      <c r="AR159" t="s">
        <v>56</v>
      </c>
      <c r="AS159">
        <v>1</v>
      </c>
      <c r="AZ159">
        <v>0</v>
      </c>
      <c r="BA159">
        <f t="shared" si="6"/>
        <v>5830</v>
      </c>
      <c r="BB159">
        <v>7731</v>
      </c>
    </row>
    <row r="160" spans="1:54" hidden="1" x14ac:dyDescent="0.25">
      <c r="A160" t="s">
        <v>218</v>
      </c>
      <c r="B160" t="s">
        <v>52</v>
      </c>
      <c r="C160" t="s">
        <v>53</v>
      </c>
      <c r="D160">
        <v>1000</v>
      </c>
      <c r="E160" t="s">
        <v>54</v>
      </c>
      <c r="F160" s="1">
        <v>39821</v>
      </c>
      <c r="G160" s="1">
        <v>39815</v>
      </c>
      <c r="H160" s="1">
        <v>39820</v>
      </c>
      <c r="J160">
        <v>287</v>
      </c>
      <c r="K160">
        <v>287</v>
      </c>
      <c r="L160">
        <v>40912</v>
      </c>
      <c r="M160" t="b">
        <v>1</v>
      </c>
      <c r="O160" t="s">
        <v>34</v>
      </c>
      <c r="Q160" t="b">
        <v>0</v>
      </c>
      <c r="R160" t="b">
        <v>0</v>
      </c>
      <c r="S160" t="b">
        <v>0</v>
      </c>
      <c r="T160">
        <v>7.2009999999999996</v>
      </c>
      <c r="U160">
        <v>4.0839999999999996</v>
      </c>
      <c r="V160">
        <v>1.048</v>
      </c>
      <c r="W160">
        <v>24.812999999999999</v>
      </c>
      <c r="X160">
        <v>4.2919999999999998</v>
      </c>
      <c r="Y160">
        <v>28.251000000000001</v>
      </c>
      <c r="AB160">
        <v>8.1910000000000007</v>
      </c>
      <c r="AD160">
        <v>0.622</v>
      </c>
      <c r="AE160">
        <v>1610.683</v>
      </c>
      <c r="AF160">
        <v>24.963000000000001</v>
      </c>
      <c r="AJ160">
        <v>70</v>
      </c>
      <c r="AK160">
        <v>49</v>
      </c>
      <c r="AL160">
        <v>58</v>
      </c>
      <c r="AM160">
        <v>78</v>
      </c>
      <c r="AN160">
        <v>15.9</v>
      </c>
      <c r="AO160">
        <v>6.24</v>
      </c>
      <c r="AP160" t="s">
        <v>56</v>
      </c>
      <c r="AQ160" t="s">
        <v>56</v>
      </c>
      <c r="AR160" t="s">
        <v>56</v>
      </c>
      <c r="AS160">
        <v>0</v>
      </c>
      <c r="AZ160">
        <v>0</v>
      </c>
      <c r="BA160">
        <f t="shared" si="6"/>
        <v>5545</v>
      </c>
      <c r="BB160">
        <v>8061</v>
      </c>
    </row>
    <row r="161" spans="1:54" hidden="1" x14ac:dyDescent="0.25">
      <c r="A161" t="s">
        <v>219</v>
      </c>
      <c r="B161" t="s">
        <v>52</v>
      </c>
      <c r="C161" t="s">
        <v>53</v>
      </c>
      <c r="D161">
        <v>1000</v>
      </c>
      <c r="E161" t="s">
        <v>54</v>
      </c>
      <c r="F161" s="1">
        <v>39798</v>
      </c>
      <c r="G161" s="1">
        <v>39792</v>
      </c>
      <c r="H161" s="1">
        <v>39797</v>
      </c>
      <c r="J161">
        <v>337</v>
      </c>
      <c r="K161">
        <v>337</v>
      </c>
      <c r="L161">
        <v>40625</v>
      </c>
      <c r="M161" t="b">
        <v>1</v>
      </c>
      <c r="O161" t="s">
        <v>34</v>
      </c>
      <c r="Q161" t="b">
        <v>0</v>
      </c>
      <c r="R161" t="b">
        <v>0</v>
      </c>
      <c r="S161" t="b">
        <v>0</v>
      </c>
      <c r="T161">
        <v>5.2670000000000003</v>
      </c>
      <c r="U161">
        <v>3.0819999999999999</v>
      </c>
      <c r="V161">
        <v>0.999</v>
      </c>
      <c r="W161">
        <v>25.445</v>
      </c>
      <c r="X161">
        <v>7.0609999999999999</v>
      </c>
      <c r="Y161">
        <v>60.905999999999999</v>
      </c>
      <c r="AB161">
        <v>4.7149999999999999</v>
      </c>
      <c r="AD161">
        <v>3.5910000000000002</v>
      </c>
      <c r="AE161">
        <v>1564.124</v>
      </c>
      <c r="AF161">
        <v>16.721</v>
      </c>
      <c r="AJ161">
        <v>67</v>
      </c>
      <c r="AK161">
        <v>51</v>
      </c>
      <c r="AL161">
        <v>57</v>
      </c>
      <c r="AM161">
        <v>80</v>
      </c>
      <c r="AN161">
        <v>15.7</v>
      </c>
      <c r="AO161">
        <v>5.96</v>
      </c>
      <c r="AP161" t="s">
        <v>56</v>
      </c>
      <c r="AQ161" t="s">
        <v>56</v>
      </c>
      <c r="AR161" t="s">
        <v>56</v>
      </c>
      <c r="AS161">
        <v>0</v>
      </c>
      <c r="AZ161">
        <v>0</v>
      </c>
      <c r="BA161">
        <f t="shared" si="6"/>
        <v>5258</v>
      </c>
      <c r="BB161">
        <v>8362</v>
      </c>
    </row>
    <row r="162" spans="1:54" hidden="1" x14ac:dyDescent="0.25">
      <c r="A162" t="s">
        <v>220</v>
      </c>
      <c r="B162" t="s">
        <v>52</v>
      </c>
      <c r="C162" t="s">
        <v>53</v>
      </c>
      <c r="D162">
        <v>1000</v>
      </c>
      <c r="E162" t="s">
        <v>54</v>
      </c>
      <c r="F162" s="1">
        <v>39778</v>
      </c>
      <c r="G162" s="1">
        <v>39772</v>
      </c>
      <c r="H162" s="1">
        <v>39774</v>
      </c>
      <c r="J162">
        <v>264</v>
      </c>
      <c r="K162">
        <v>264</v>
      </c>
      <c r="L162">
        <v>40288</v>
      </c>
      <c r="M162" t="b">
        <v>1</v>
      </c>
      <c r="O162" t="s">
        <v>34</v>
      </c>
      <c r="Q162" t="b">
        <v>0</v>
      </c>
      <c r="R162" t="b">
        <v>0</v>
      </c>
      <c r="S162" t="b">
        <v>0</v>
      </c>
      <c r="T162">
        <v>4.7960000000000003</v>
      </c>
      <c r="U162">
        <v>2.722</v>
      </c>
      <c r="V162">
        <v>0.84199999999999997</v>
      </c>
      <c r="W162">
        <v>19.273</v>
      </c>
      <c r="X162">
        <v>5.4550000000000001</v>
      </c>
      <c r="Y162">
        <v>50.756999999999998</v>
      </c>
      <c r="AB162">
        <v>7.7670000000000003</v>
      </c>
      <c r="AD162">
        <v>0.67900000000000005</v>
      </c>
      <c r="AE162">
        <v>1293.75</v>
      </c>
      <c r="AF162">
        <v>17.055</v>
      </c>
      <c r="AJ162">
        <v>61</v>
      </c>
      <c r="AK162">
        <v>49</v>
      </c>
      <c r="AL162">
        <v>52</v>
      </c>
      <c r="AM162">
        <v>76</v>
      </c>
      <c r="AN162">
        <v>16.100000000000001</v>
      </c>
      <c r="AO162">
        <v>6.28</v>
      </c>
      <c r="AP162" t="s">
        <v>56</v>
      </c>
      <c r="AQ162" t="s">
        <v>56</v>
      </c>
      <c r="AR162" t="s">
        <v>56</v>
      </c>
      <c r="AZ162">
        <v>0</v>
      </c>
      <c r="BA162">
        <f t="shared" si="6"/>
        <v>4921</v>
      </c>
      <c r="BB162">
        <v>8652</v>
      </c>
    </row>
    <row r="163" spans="1:54" hidden="1" x14ac:dyDescent="0.25">
      <c r="A163" t="s">
        <v>221</v>
      </c>
      <c r="B163" t="s">
        <v>52</v>
      </c>
      <c r="C163" t="s">
        <v>53</v>
      </c>
      <c r="D163">
        <v>1000</v>
      </c>
      <c r="E163" t="s">
        <v>54</v>
      </c>
      <c r="F163" s="1">
        <v>39759</v>
      </c>
      <c r="G163" s="1">
        <v>39753</v>
      </c>
      <c r="H163" s="1">
        <v>39757</v>
      </c>
      <c r="J163">
        <v>298</v>
      </c>
      <c r="K163">
        <v>298</v>
      </c>
      <c r="L163">
        <v>40024</v>
      </c>
      <c r="M163" t="b">
        <v>1</v>
      </c>
      <c r="O163" t="s">
        <v>60</v>
      </c>
      <c r="Q163" t="b">
        <v>0</v>
      </c>
      <c r="R163" t="b">
        <v>0</v>
      </c>
      <c r="S163" t="b">
        <v>0</v>
      </c>
      <c r="T163">
        <v>9.9410000000000007</v>
      </c>
      <c r="U163">
        <v>4.8129999999999997</v>
      </c>
      <c r="V163">
        <v>0.99</v>
      </c>
      <c r="W163">
        <v>33.125</v>
      </c>
      <c r="X163">
        <v>8.2370000000000001</v>
      </c>
      <c r="Y163">
        <v>95.180999999999997</v>
      </c>
      <c r="AB163">
        <v>12.183</v>
      </c>
      <c r="AD163">
        <v>0.77500000000000002</v>
      </c>
      <c r="AE163">
        <v>1726.761</v>
      </c>
      <c r="AF163">
        <v>28.617000000000001</v>
      </c>
      <c r="AJ163">
        <v>60</v>
      </c>
      <c r="AK163">
        <v>52</v>
      </c>
      <c r="AL163">
        <v>54</v>
      </c>
      <c r="AM163">
        <v>78</v>
      </c>
      <c r="AN163">
        <v>16.100000000000001</v>
      </c>
      <c r="AO163">
        <v>6.16</v>
      </c>
      <c r="AP163" t="s">
        <v>56</v>
      </c>
      <c r="AQ163" t="s">
        <v>56</v>
      </c>
      <c r="AR163" t="s">
        <v>56</v>
      </c>
      <c r="AZ163">
        <v>0</v>
      </c>
      <c r="BA163">
        <f t="shared" si="6"/>
        <v>4657</v>
      </c>
      <c r="BB163">
        <v>8990</v>
      </c>
    </row>
    <row r="164" spans="1:54" hidden="1" x14ac:dyDescent="0.25">
      <c r="A164" t="s">
        <v>222</v>
      </c>
      <c r="B164" t="s">
        <v>52</v>
      </c>
      <c r="C164" t="s">
        <v>53</v>
      </c>
      <c r="D164">
        <v>1000</v>
      </c>
      <c r="E164" t="s">
        <v>54</v>
      </c>
      <c r="F164" s="1">
        <v>39744</v>
      </c>
      <c r="G164" s="1">
        <v>39736</v>
      </c>
      <c r="H164" s="1">
        <v>39741</v>
      </c>
      <c r="J164">
        <v>277</v>
      </c>
      <c r="K164">
        <v>277</v>
      </c>
      <c r="L164">
        <v>39726</v>
      </c>
      <c r="M164" t="b">
        <v>1</v>
      </c>
      <c r="O164" t="s">
        <v>34</v>
      </c>
      <c r="Q164" t="b">
        <v>0</v>
      </c>
      <c r="R164" t="b">
        <v>0</v>
      </c>
      <c r="S164" t="b">
        <v>0</v>
      </c>
      <c r="T164">
        <v>6.6950000000000003</v>
      </c>
      <c r="U164">
        <v>3.0259999999999998</v>
      </c>
      <c r="V164">
        <v>0.82799999999999996</v>
      </c>
      <c r="W164">
        <v>22.257999999999999</v>
      </c>
      <c r="X164">
        <v>2.8730000000000002</v>
      </c>
      <c r="Y164">
        <v>30.113</v>
      </c>
      <c r="AB164">
        <v>1.4910000000000001</v>
      </c>
      <c r="AD164">
        <v>6.9130000000000003</v>
      </c>
      <c r="AE164">
        <v>1296.2940000000001</v>
      </c>
      <c r="AF164">
        <v>20.109000000000002</v>
      </c>
      <c r="AJ164">
        <v>74</v>
      </c>
      <c r="AK164">
        <v>44</v>
      </c>
      <c r="AL164">
        <v>71</v>
      </c>
      <c r="AM164">
        <v>72</v>
      </c>
      <c r="AN164">
        <v>16</v>
      </c>
      <c r="AO164">
        <v>7.97</v>
      </c>
      <c r="AP164" t="s">
        <v>56</v>
      </c>
      <c r="AQ164" t="s">
        <v>56</v>
      </c>
      <c r="AR164" t="s">
        <v>56</v>
      </c>
      <c r="AZ164">
        <v>0</v>
      </c>
      <c r="BA164">
        <f t="shared" si="6"/>
        <v>4359</v>
      </c>
      <c r="BB164">
        <v>9240</v>
      </c>
    </row>
    <row r="165" spans="1:54" hidden="1" x14ac:dyDescent="0.25">
      <c r="A165" t="s">
        <v>223</v>
      </c>
      <c r="B165" t="s">
        <v>52</v>
      </c>
      <c r="C165" t="s">
        <v>53</v>
      </c>
      <c r="D165">
        <v>1000</v>
      </c>
      <c r="E165" t="s">
        <v>54</v>
      </c>
      <c r="F165" s="1">
        <v>39734</v>
      </c>
      <c r="G165" s="1">
        <v>39719</v>
      </c>
      <c r="H165" s="1">
        <v>39727</v>
      </c>
      <c r="J165">
        <v>274</v>
      </c>
      <c r="K165">
        <v>274</v>
      </c>
      <c r="L165">
        <v>39449</v>
      </c>
      <c r="M165" t="b">
        <v>1</v>
      </c>
      <c r="O165" t="s">
        <v>60</v>
      </c>
      <c r="Q165" t="b">
        <v>0</v>
      </c>
      <c r="R165" t="b">
        <v>0</v>
      </c>
      <c r="S165" t="b">
        <v>0</v>
      </c>
      <c r="T165">
        <v>4.9279999999999999</v>
      </c>
      <c r="U165">
        <v>2.7429999999999999</v>
      </c>
      <c r="V165">
        <v>1.3640000000000001</v>
      </c>
      <c r="W165">
        <v>28.122</v>
      </c>
      <c r="X165">
        <v>3.9350000000000001</v>
      </c>
      <c r="Y165">
        <v>33.128999999999998</v>
      </c>
      <c r="AB165">
        <v>11.132</v>
      </c>
      <c r="AD165">
        <v>1.0489999999999999</v>
      </c>
      <c r="AE165">
        <v>1864.2080000000001</v>
      </c>
      <c r="AF165">
        <v>37.024000000000001</v>
      </c>
      <c r="AJ165">
        <v>58</v>
      </c>
      <c r="AK165">
        <v>41</v>
      </c>
      <c r="AL165">
        <v>66</v>
      </c>
      <c r="AM165">
        <v>56</v>
      </c>
      <c r="AN165">
        <v>17.3</v>
      </c>
      <c r="AO165">
        <v>7.5</v>
      </c>
      <c r="AP165" t="s">
        <v>56</v>
      </c>
      <c r="AQ165" t="s">
        <v>56</v>
      </c>
      <c r="AR165" t="s">
        <v>56</v>
      </c>
      <c r="AZ165">
        <v>0</v>
      </c>
      <c r="BA165">
        <f t="shared" si="6"/>
        <v>4082</v>
      </c>
      <c r="BB165">
        <v>9568</v>
      </c>
    </row>
    <row r="166" spans="1:54" hidden="1" x14ac:dyDescent="0.25">
      <c r="A166" t="s">
        <v>224</v>
      </c>
      <c r="B166" t="s">
        <v>52</v>
      </c>
      <c r="C166" t="s">
        <v>53</v>
      </c>
      <c r="D166">
        <v>1000</v>
      </c>
      <c r="E166" t="s">
        <v>54</v>
      </c>
      <c r="F166" s="1">
        <v>39708</v>
      </c>
      <c r="G166" s="1">
        <v>39704</v>
      </c>
      <c r="H166" s="1">
        <v>39708</v>
      </c>
      <c r="J166">
        <v>299</v>
      </c>
      <c r="K166">
        <v>299</v>
      </c>
      <c r="L166">
        <v>39175</v>
      </c>
      <c r="M166" t="b">
        <v>1</v>
      </c>
      <c r="O166" t="s">
        <v>34</v>
      </c>
      <c r="Q166" t="b">
        <v>0</v>
      </c>
      <c r="R166" t="b">
        <v>0</v>
      </c>
      <c r="S166" t="b">
        <v>0</v>
      </c>
      <c r="T166">
        <v>4.7880000000000003</v>
      </c>
      <c r="U166">
        <v>1.048</v>
      </c>
      <c r="V166">
        <v>1.385</v>
      </c>
      <c r="W166">
        <v>18.565000000000001</v>
      </c>
      <c r="X166">
        <v>1.2969999999999999</v>
      </c>
      <c r="Y166">
        <v>25.213999999999999</v>
      </c>
      <c r="AB166">
        <v>5</v>
      </c>
      <c r="AD166">
        <v>5.1079999999999997</v>
      </c>
      <c r="AE166">
        <v>1042.585</v>
      </c>
      <c r="AF166">
        <v>31.744</v>
      </c>
      <c r="AJ166">
        <v>59</v>
      </c>
      <c r="AK166">
        <v>48</v>
      </c>
      <c r="AL166">
        <v>52</v>
      </c>
      <c r="AM166">
        <v>74</v>
      </c>
      <c r="AN166">
        <v>15.6</v>
      </c>
      <c r="AO166">
        <v>6.97</v>
      </c>
      <c r="AP166" t="s">
        <v>56</v>
      </c>
      <c r="AQ166" t="s">
        <v>56</v>
      </c>
      <c r="AR166" t="s">
        <v>56</v>
      </c>
      <c r="AZ166">
        <v>0</v>
      </c>
      <c r="BA166">
        <f t="shared" si="6"/>
        <v>3808</v>
      </c>
      <c r="BB166">
        <v>9881</v>
      </c>
    </row>
    <row r="167" spans="1:54" hidden="1" x14ac:dyDescent="0.25">
      <c r="A167" t="s">
        <v>225</v>
      </c>
      <c r="B167" t="s">
        <v>52</v>
      </c>
      <c r="C167" t="s">
        <v>53</v>
      </c>
      <c r="D167">
        <v>1000</v>
      </c>
      <c r="E167" t="s">
        <v>54</v>
      </c>
      <c r="F167" s="1">
        <v>39688</v>
      </c>
      <c r="G167" s="1">
        <v>39682</v>
      </c>
      <c r="H167" s="1">
        <v>39687</v>
      </c>
      <c r="J167">
        <v>249</v>
      </c>
      <c r="K167">
        <v>249</v>
      </c>
      <c r="L167">
        <v>38876</v>
      </c>
      <c r="M167" t="b">
        <v>1</v>
      </c>
      <c r="O167" t="s">
        <v>34</v>
      </c>
      <c r="Q167" t="b">
        <v>0</v>
      </c>
      <c r="R167" t="b">
        <v>0</v>
      </c>
      <c r="S167" t="b">
        <v>0</v>
      </c>
      <c r="T167">
        <v>6.7149999999999999</v>
      </c>
      <c r="U167">
        <v>3.5510000000000002</v>
      </c>
      <c r="V167">
        <v>1.357</v>
      </c>
      <c r="W167">
        <v>25.872</v>
      </c>
      <c r="X167">
        <v>2.0089999999999999</v>
      </c>
      <c r="Y167">
        <v>84.234999999999999</v>
      </c>
      <c r="AB167">
        <v>6</v>
      </c>
      <c r="AD167">
        <v>1.6719999999999999</v>
      </c>
      <c r="AE167">
        <v>1391.894</v>
      </c>
      <c r="AF167">
        <v>39.853999999999999</v>
      </c>
      <c r="AJ167">
        <v>60</v>
      </c>
      <c r="AK167">
        <v>42</v>
      </c>
      <c r="AL167">
        <v>40</v>
      </c>
      <c r="AM167">
        <v>57</v>
      </c>
      <c r="AN167">
        <v>15.3</v>
      </c>
      <c r="AO167">
        <v>7.32</v>
      </c>
      <c r="AP167" t="s">
        <v>56</v>
      </c>
      <c r="AQ167" t="s">
        <v>56</v>
      </c>
      <c r="AR167" t="s">
        <v>56</v>
      </c>
      <c r="AZ167">
        <v>0</v>
      </c>
      <c r="BA167">
        <f t="shared" si="6"/>
        <v>3509</v>
      </c>
      <c r="BB167">
        <v>10089</v>
      </c>
    </row>
    <row r="168" spans="1:54" hidden="1" x14ac:dyDescent="0.25">
      <c r="A168" t="s">
        <v>226</v>
      </c>
      <c r="B168" t="s">
        <v>52</v>
      </c>
      <c r="C168" t="s">
        <v>53</v>
      </c>
      <c r="D168">
        <v>1000</v>
      </c>
      <c r="E168" t="s">
        <v>54</v>
      </c>
      <c r="F168" s="1">
        <v>39671</v>
      </c>
      <c r="G168" s="1">
        <v>39666</v>
      </c>
      <c r="H168" s="1">
        <v>39669</v>
      </c>
      <c r="J168">
        <v>329</v>
      </c>
      <c r="K168">
        <v>329</v>
      </c>
      <c r="L168">
        <v>38627</v>
      </c>
      <c r="M168" t="b">
        <v>1</v>
      </c>
      <c r="O168" t="s">
        <v>60</v>
      </c>
      <c r="Q168" t="b">
        <v>0</v>
      </c>
      <c r="R168" t="b">
        <v>0</v>
      </c>
      <c r="S168" t="b">
        <v>0</v>
      </c>
      <c r="T168">
        <v>6.101</v>
      </c>
      <c r="U168">
        <v>4.3879999999999999</v>
      </c>
      <c r="V168">
        <v>1.651</v>
      </c>
      <c r="W168">
        <v>43.433</v>
      </c>
      <c r="X168">
        <v>3.5659999999999998</v>
      </c>
      <c r="Y168">
        <v>422.83</v>
      </c>
      <c r="AB168">
        <v>6</v>
      </c>
      <c r="AD168">
        <v>1.968</v>
      </c>
      <c r="AE168">
        <v>1076.2139999999999</v>
      </c>
      <c r="AF168">
        <v>41.212000000000003</v>
      </c>
      <c r="AJ168">
        <v>97</v>
      </c>
      <c r="AK168">
        <v>54</v>
      </c>
      <c r="AL168">
        <v>64</v>
      </c>
      <c r="AM168">
        <v>88</v>
      </c>
      <c r="AN168">
        <v>15.6</v>
      </c>
      <c r="AO168">
        <v>5.34</v>
      </c>
      <c r="AP168" t="s">
        <v>56</v>
      </c>
      <c r="AQ168" t="s">
        <v>56</v>
      </c>
      <c r="AR168" t="s">
        <v>56</v>
      </c>
      <c r="AZ168">
        <v>0</v>
      </c>
      <c r="BA168">
        <f t="shared" si="6"/>
        <v>3260</v>
      </c>
      <c r="BB168">
        <v>10417</v>
      </c>
    </row>
    <row r="169" spans="1:54" hidden="1" x14ac:dyDescent="0.25">
      <c r="A169" t="s">
        <v>227</v>
      </c>
      <c r="B169" t="s">
        <v>52</v>
      </c>
      <c r="C169" t="s">
        <v>53</v>
      </c>
      <c r="D169">
        <v>1000</v>
      </c>
      <c r="E169" t="s">
        <v>54</v>
      </c>
      <c r="F169" s="1">
        <v>39651</v>
      </c>
      <c r="G169" s="1">
        <v>39644</v>
      </c>
      <c r="H169" s="1">
        <v>39650</v>
      </c>
      <c r="J169">
        <v>296</v>
      </c>
      <c r="K169">
        <v>296</v>
      </c>
      <c r="L169">
        <v>38298</v>
      </c>
      <c r="M169" t="b">
        <v>1</v>
      </c>
      <c r="O169" t="s">
        <v>34</v>
      </c>
      <c r="Q169" t="b">
        <v>0</v>
      </c>
      <c r="R169" t="b">
        <v>0</v>
      </c>
      <c r="S169" t="b">
        <v>0</v>
      </c>
      <c r="T169">
        <v>10.683999999999999</v>
      </c>
      <c r="U169">
        <v>4.8520000000000003</v>
      </c>
      <c r="V169">
        <v>1.0649999999999999</v>
      </c>
      <c r="W169">
        <v>28.827000000000002</v>
      </c>
      <c r="X169">
        <v>2.448</v>
      </c>
      <c r="Y169">
        <v>38.161999999999999</v>
      </c>
      <c r="AB169">
        <v>7</v>
      </c>
      <c r="AD169">
        <v>1.262</v>
      </c>
      <c r="AE169">
        <v>1617.4760000000001</v>
      </c>
      <c r="AF169">
        <v>61.83</v>
      </c>
      <c r="AJ169">
        <v>63</v>
      </c>
      <c r="AK169">
        <v>38</v>
      </c>
      <c r="AL169">
        <v>35</v>
      </c>
      <c r="AM169">
        <v>50</v>
      </c>
      <c r="AN169">
        <v>14.2</v>
      </c>
      <c r="AO169">
        <v>7.02</v>
      </c>
      <c r="AP169" t="s">
        <v>56</v>
      </c>
      <c r="AQ169" t="s">
        <v>56</v>
      </c>
      <c r="AR169" t="s">
        <v>56</v>
      </c>
      <c r="AZ169">
        <v>0</v>
      </c>
      <c r="BA169">
        <f t="shared" si="6"/>
        <v>2931</v>
      </c>
      <c r="BB169">
        <v>10754</v>
      </c>
    </row>
    <row r="170" spans="1:54" hidden="1" x14ac:dyDescent="0.25">
      <c r="A170" t="s">
        <v>228</v>
      </c>
      <c r="B170" t="s">
        <v>52</v>
      </c>
      <c r="C170" t="s">
        <v>53</v>
      </c>
      <c r="D170">
        <v>1000</v>
      </c>
      <c r="E170" t="s">
        <v>54</v>
      </c>
      <c r="F170" s="1">
        <v>39630</v>
      </c>
      <c r="G170" s="1">
        <v>39626</v>
      </c>
      <c r="H170" s="1">
        <v>39629</v>
      </c>
      <c r="J170">
        <v>329</v>
      </c>
      <c r="K170">
        <v>329</v>
      </c>
      <c r="L170">
        <v>38002</v>
      </c>
      <c r="M170" t="b">
        <v>1</v>
      </c>
      <c r="O170" t="s">
        <v>34</v>
      </c>
      <c r="Q170" t="b">
        <v>0</v>
      </c>
      <c r="R170" t="b">
        <v>0</v>
      </c>
      <c r="S170" t="b">
        <v>0</v>
      </c>
      <c r="T170">
        <v>7</v>
      </c>
      <c r="U170">
        <v>3</v>
      </c>
      <c r="V170">
        <v>1</v>
      </c>
      <c r="W170">
        <v>25</v>
      </c>
      <c r="X170">
        <v>2</v>
      </c>
      <c r="Y170">
        <v>67</v>
      </c>
      <c r="AB170">
        <v>5</v>
      </c>
      <c r="AD170">
        <v>1</v>
      </c>
      <c r="AE170">
        <v>1421</v>
      </c>
      <c r="AF170">
        <v>80</v>
      </c>
      <c r="AJ170">
        <v>79</v>
      </c>
      <c r="AK170">
        <v>42</v>
      </c>
      <c r="AL170">
        <v>44</v>
      </c>
      <c r="AM170">
        <v>66</v>
      </c>
      <c r="AN170">
        <v>15</v>
      </c>
      <c r="AO170">
        <v>6.62</v>
      </c>
      <c r="AP170" t="s">
        <v>56</v>
      </c>
      <c r="AQ170" t="s">
        <v>56</v>
      </c>
      <c r="AR170" t="s">
        <v>56</v>
      </c>
      <c r="AZ170">
        <v>0</v>
      </c>
      <c r="BA170">
        <f t="shared" si="6"/>
        <v>2635</v>
      </c>
      <c r="BB170">
        <v>11074</v>
      </c>
    </row>
    <row r="171" spans="1:54" hidden="1" x14ac:dyDescent="0.25">
      <c r="A171" t="s">
        <v>229</v>
      </c>
      <c r="B171" t="s">
        <v>52</v>
      </c>
      <c r="C171" t="s">
        <v>53</v>
      </c>
      <c r="D171">
        <v>1000</v>
      </c>
      <c r="E171" t="s">
        <v>54</v>
      </c>
      <c r="F171" s="1">
        <v>39604</v>
      </c>
      <c r="G171" s="1">
        <v>39601</v>
      </c>
      <c r="H171" s="1">
        <v>39602</v>
      </c>
      <c r="J171">
        <v>284</v>
      </c>
      <c r="K171">
        <v>284</v>
      </c>
      <c r="L171">
        <v>37673</v>
      </c>
      <c r="M171" t="b">
        <v>1</v>
      </c>
      <c r="O171" t="s">
        <v>60</v>
      </c>
      <c r="Q171" t="b">
        <v>0</v>
      </c>
      <c r="R171" t="b">
        <v>0</v>
      </c>
      <c r="S171" t="b">
        <v>0</v>
      </c>
      <c r="T171">
        <v>7.61</v>
      </c>
      <c r="U171">
        <v>3.58</v>
      </c>
      <c r="V171">
        <v>1.47</v>
      </c>
      <c r="W171">
        <v>29.312000000000001</v>
      </c>
      <c r="X171">
        <v>1.7729999999999999</v>
      </c>
      <c r="Y171">
        <v>102.872</v>
      </c>
      <c r="AB171">
        <v>5</v>
      </c>
      <c r="AD171">
        <v>1.554</v>
      </c>
      <c r="AE171">
        <v>1487.54</v>
      </c>
      <c r="AF171">
        <v>99.897999999999996</v>
      </c>
      <c r="AJ171">
        <v>55</v>
      </c>
      <c r="AK171">
        <v>40</v>
      </c>
      <c r="AL171">
        <v>36</v>
      </c>
      <c r="AM171">
        <v>56</v>
      </c>
      <c r="AN171">
        <v>15.3</v>
      </c>
      <c r="AO171">
        <v>7.02</v>
      </c>
      <c r="AP171" t="s">
        <v>56</v>
      </c>
      <c r="AQ171" t="s">
        <v>56</v>
      </c>
      <c r="AR171" t="s">
        <v>56</v>
      </c>
      <c r="AZ171">
        <v>0</v>
      </c>
      <c r="BA171">
        <f t="shared" si="6"/>
        <v>2306</v>
      </c>
      <c r="BB171">
        <v>11404</v>
      </c>
    </row>
    <row r="172" spans="1:54" hidden="1" x14ac:dyDescent="0.25">
      <c r="A172" t="s">
        <v>230</v>
      </c>
      <c r="B172" t="s">
        <v>52</v>
      </c>
      <c r="C172" t="s">
        <v>53</v>
      </c>
      <c r="D172">
        <v>1000</v>
      </c>
      <c r="E172" t="s">
        <v>54</v>
      </c>
      <c r="F172" s="1">
        <v>39594</v>
      </c>
      <c r="G172" s="1">
        <v>39583</v>
      </c>
      <c r="H172" s="1">
        <v>39591</v>
      </c>
      <c r="J172">
        <v>265</v>
      </c>
      <c r="K172">
        <v>265</v>
      </c>
      <c r="L172">
        <v>37389</v>
      </c>
      <c r="M172" t="b">
        <v>1</v>
      </c>
      <c r="O172" t="s">
        <v>60</v>
      </c>
      <c r="Q172" t="b">
        <v>0</v>
      </c>
      <c r="R172" t="b">
        <v>0</v>
      </c>
      <c r="S172" t="b">
        <v>0</v>
      </c>
      <c r="T172">
        <v>2.9670000000000001</v>
      </c>
      <c r="U172">
        <v>1.593</v>
      </c>
      <c r="V172">
        <v>0.56899999999999995</v>
      </c>
      <c r="W172">
        <v>16.015000000000001</v>
      </c>
      <c r="X172">
        <v>1.851</v>
      </c>
      <c r="Y172">
        <v>151.756</v>
      </c>
      <c r="AB172">
        <v>12.343</v>
      </c>
      <c r="AD172">
        <v>0.94299999999999995</v>
      </c>
      <c r="AE172">
        <v>1092.48</v>
      </c>
      <c r="AF172">
        <v>24.782</v>
      </c>
      <c r="AJ172">
        <v>43</v>
      </c>
      <c r="AK172">
        <v>22</v>
      </c>
      <c r="AL172">
        <v>35</v>
      </c>
      <c r="AM172">
        <v>44</v>
      </c>
      <c r="AN172">
        <v>14.3</v>
      </c>
      <c r="AO172">
        <v>9.43</v>
      </c>
      <c r="AP172" t="s">
        <v>56</v>
      </c>
      <c r="AQ172" t="s">
        <v>56</v>
      </c>
      <c r="AR172" t="s">
        <v>56</v>
      </c>
      <c r="AZ172">
        <v>0</v>
      </c>
      <c r="BA172">
        <f t="shared" si="6"/>
        <v>2022</v>
      </c>
      <c r="BB172">
        <v>11667</v>
      </c>
    </row>
    <row r="173" spans="1:54" hidden="1" x14ac:dyDescent="0.25">
      <c r="A173" t="s">
        <v>231</v>
      </c>
      <c r="B173" t="s">
        <v>52</v>
      </c>
      <c r="C173" t="s">
        <v>53</v>
      </c>
      <c r="D173">
        <v>1000</v>
      </c>
      <c r="E173" t="s">
        <v>54</v>
      </c>
      <c r="F173" s="1">
        <v>39574</v>
      </c>
      <c r="G173" s="1">
        <v>39564</v>
      </c>
      <c r="H173" s="1">
        <v>39573</v>
      </c>
      <c r="I173">
        <v>145</v>
      </c>
      <c r="J173">
        <v>537</v>
      </c>
      <c r="K173">
        <v>537</v>
      </c>
      <c r="L173">
        <v>37124</v>
      </c>
      <c r="M173" t="b">
        <v>1</v>
      </c>
      <c r="O173" t="s">
        <v>60</v>
      </c>
      <c r="Q173" t="b">
        <v>0</v>
      </c>
      <c r="R173" t="b">
        <v>0</v>
      </c>
      <c r="S173" t="b">
        <v>0</v>
      </c>
      <c r="T173">
        <v>3.57</v>
      </c>
      <c r="U173">
        <v>1.627</v>
      </c>
      <c r="V173">
        <v>1.3660000000000001</v>
      </c>
      <c r="W173">
        <v>20.849</v>
      </c>
      <c r="X173">
        <v>1.24</v>
      </c>
      <c r="Y173">
        <v>45.453000000000003</v>
      </c>
      <c r="AB173">
        <v>8.5220000000000002</v>
      </c>
      <c r="AD173">
        <v>1.325</v>
      </c>
      <c r="AE173">
        <v>1383.99</v>
      </c>
      <c r="AF173">
        <v>23.83</v>
      </c>
      <c r="AJ173">
        <v>92</v>
      </c>
      <c r="AK173">
        <v>39</v>
      </c>
      <c r="AL173">
        <v>34</v>
      </c>
      <c r="AM173">
        <v>56</v>
      </c>
      <c r="AN173">
        <v>15.8</v>
      </c>
      <c r="AO173">
        <v>6.76</v>
      </c>
      <c r="AP173" t="s">
        <v>56</v>
      </c>
      <c r="AQ173" t="s">
        <v>56</v>
      </c>
      <c r="AR173" t="s">
        <v>56</v>
      </c>
      <c r="AZ173">
        <v>0</v>
      </c>
      <c r="BA173">
        <f t="shared" si="6"/>
        <v>1757</v>
      </c>
      <c r="BB173">
        <v>12003</v>
      </c>
    </row>
    <row r="174" spans="1:54" hidden="1" x14ac:dyDescent="0.25">
      <c r="A174" t="s">
        <v>232</v>
      </c>
      <c r="B174" t="s">
        <v>52</v>
      </c>
      <c r="C174" t="s">
        <v>53</v>
      </c>
      <c r="D174">
        <v>1000</v>
      </c>
      <c r="E174" t="s">
        <v>54</v>
      </c>
      <c r="F174" s="1">
        <v>39556</v>
      </c>
      <c r="G174" s="1">
        <v>39547</v>
      </c>
      <c r="H174" s="1">
        <v>39554</v>
      </c>
      <c r="J174">
        <v>293</v>
      </c>
      <c r="K174">
        <v>293</v>
      </c>
      <c r="L174">
        <v>36880</v>
      </c>
      <c r="O174" t="s">
        <v>60</v>
      </c>
      <c r="Q174" t="b">
        <v>0</v>
      </c>
      <c r="R174" t="b">
        <v>0</v>
      </c>
      <c r="S174" t="b">
        <v>0</v>
      </c>
      <c r="T174">
        <v>6</v>
      </c>
      <c r="U174">
        <v>3</v>
      </c>
      <c r="V174">
        <v>1</v>
      </c>
      <c r="W174">
        <v>22</v>
      </c>
      <c r="X174">
        <v>2</v>
      </c>
      <c r="Y174">
        <v>31</v>
      </c>
      <c r="AB174">
        <v>9</v>
      </c>
      <c r="AD174">
        <v>1</v>
      </c>
      <c r="AE174">
        <v>1400</v>
      </c>
      <c r="AF174">
        <v>29</v>
      </c>
      <c r="AJ174">
        <v>85</v>
      </c>
      <c r="AK174">
        <v>39</v>
      </c>
      <c r="AL174">
        <v>35</v>
      </c>
      <c r="AM174">
        <v>53</v>
      </c>
      <c r="AN174">
        <v>14.7</v>
      </c>
      <c r="AO174">
        <v>6.84</v>
      </c>
      <c r="AP174" t="s">
        <v>56</v>
      </c>
      <c r="AQ174" t="s">
        <v>56</v>
      </c>
      <c r="AR174" t="s">
        <v>56</v>
      </c>
      <c r="AZ174">
        <v>0</v>
      </c>
      <c r="BA174">
        <f t="shared" si="6"/>
        <v>1513</v>
      </c>
      <c r="BB174">
        <v>12275</v>
      </c>
    </row>
    <row r="175" spans="1:54" hidden="1" x14ac:dyDescent="0.25">
      <c r="A175" t="s">
        <v>233</v>
      </c>
      <c r="B175" t="s">
        <v>52</v>
      </c>
      <c r="C175" t="s">
        <v>53</v>
      </c>
      <c r="D175">
        <v>1000</v>
      </c>
      <c r="E175" t="s">
        <v>54</v>
      </c>
      <c r="F175" s="1">
        <v>39535</v>
      </c>
      <c r="G175" s="1">
        <v>39528</v>
      </c>
      <c r="H175" s="1">
        <v>39531</v>
      </c>
      <c r="J175">
        <v>229</v>
      </c>
      <c r="K175">
        <v>229</v>
      </c>
      <c r="L175">
        <v>36587</v>
      </c>
      <c r="M175" t="b">
        <v>1</v>
      </c>
      <c r="O175" t="s">
        <v>55</v>
      </c>
      <c r="Q175" t="b">
        <v>0</v>
      </c>
      <c r="R175" t="b">
        <v>0</v>
      </c>
      <c r="S175" t="b">
        <v>0</v>
      </c>
      <c r="T175">
        <v>3</v>
      </c>
      <c r="U175">
        <v>1</v>
      </c>
      <c r="V175">
        <v>1</v>
      </c>
      <c r="W175">
        <v>15</v>
      </c>
      <c r="X175">
        <v>2</v>
      </c>
      <c r="Y175">
        <v>9</v>
      </c>
      <c r="AB175">
        <v>8</v>
      </c>
      <c r="AD175">
        <v>1</v>
      </c>
      <c r="AE175">
        <v>1263</v>
      </c>
      <c r="AF175">
        <v>25</v>
      </c>
      <c r="AJ175">
        <v>81</v>
      </c>
      <c r="AK175">
        <v>36</v>
      </c>
      <c r="AL175">
        <v>27</v>
      </c>
      <c r="AM175">
        <v>44</v>
      </c>
      <c r="AN175">
        <v>14.7</v>
      </c>
      <c r="AO175">
        <v>7.43</v>
      </c>
      <c r="AP175" t="s">
        <v>56</v>
      </c>
      <c r="AQ175" t="s">
        <v>56</v>
      </c>
      <c r="AR175" t="s">
        <v>56</v>
      </c>
      <c r="AZ175">
        <v>0</v>
      </c>
      <c r="BA175">
        <f t="shared" si="6"/>
        <v>1220</v>
      </c>
      <c r="BB175">
        <v>12569</v>
      </c>
    </row>
    <row r="176" spans="1:54" hidden="1" x14ac:dyDescent="0.25">
      <c r="A176" t="s">
        <v>234</v>
      </c>
      <c r="B176" t="s">
        <v>52</v>
      </c>
      <c r="C176" t="s">
        <v>53</v>
      </c>
      <c r="D176">
        <v>1000</v>
      </c>
      <c r="E176" t="s">
        <v>54</v>
      </c>
      <c r="F176" s="1">
        <v>39520</v>
      </c>
      <c r="G176" s="1">
        <v>39514</v>
      </c>
      <c r="H176" s="1">
        <v>39519</v>
      </c>
      <c r="J176">
        <v>244</v>
      </c>
      <c r="K176">
        <v>244</v>
      </c>
      <c r="L176">
        <v>36358</v>
      </c>
      <c r="M176" t="b">
        <v>1</v>
      </c>
      <c r="O176" t="s">
        <v>55</v>
      </c>
      <c r="Q176" t="b">
        <v>0</v>
      </c>
      <c r="R176" t="b">
        <v>0</v>
      </c>
      <c r="S176" t="b">
        <v>0</v>
      </c>
      <c r="T176">
        <v>2.5859999999999999</v>
      </c>
      <c r="U176">
        <v>1.859</v>
      </c>
      <c r="V176">
        <v>1.246</v>
      </c>
      <c r="W176">
        <v>11.34</v>
      </c>
      <c r="X176">
        <v>1.4570000000000001</v>
      </c>
      <c r="Y176">
        <v>9.35</v>
      </c>
      <c r="AB176">
        <v>7.0149999999999997</v>
      </c>
      <c r="AD176">
        <v>1.337</v>
      </c>
      <c r="AE176">
        <v>917.10599999999999</v>
      </c>
      <c r="AF176">
        <v>16.308</v>
      </c>
      <c r="AJ176">
        <v>65</v>
      </c>
      <c r="AK176">
        <v>34</v>
      </c>
      <c r="AL176">
        <v>23</v>
      </c>
      <c r="AM176">
        <v>39</v>
      </c>
      <c r="AN176">
        <v>14.3</v>
      </c>
      <c r="AO176">
        <v>7.41</v>
      </c>
      <c r="AP176" t="s">
        <v>56</v>
      </c>
      <c r="AQ176" t="s">
        <v>56</v>
      </c>
      <c r="AR176" t="s">
        <v>56</v>
      </c>
      <c r="AZ176">
        <v>0</v>
      </c>
      <c r="BA176">
        <f t="shared" si="6"/>
        <v>991</v>
      </c>
      <c r="BB176">
        <v>12944</v>
      </c>
    </row>
    <row r="177" spans="1:55" hidden="1" x14ac:dyDescent="0.25">
      <c r="A177" t="s">
        <v>235</v>
      </c>
      <c r="B177" t="s">
        <v>52</v>
      </c>
      <c r="C177" t="s">
        <v>53</v>
      </c>
      <c r="D177">
        <v>1000</v>
      </c>
      <c r="E177" t="s">
        <v>54</v>
      </c>
      <c r="F177" s="1">
        <v>39503</v>
      </c>
      <c r="G177" s="1">
        <v>39499</v>
      </c>
      <c r="H177" s="1">
        <v>39501</v>
      </c>
      <c r="J177">
        <v>237</v>
      </c>
      <c r="K177">
        <v>237</v>
      </c>
      <c r="L177">
        <v>36114</v>
      </c>
      <c r="M177" t="b">
        <v>1</v>
      </c>
      <c r="O177" t="s">
        <v>55</v>
      </c>
      <c r="Q177" t="b">
        <v>0</v>
      </c>
      <c r="R177" t="b">
        <v>0</v>
      </c>
      <c r="S177" t="b">
        <v>0</v>
      </c>
      <c r="T177">
        <v>2.758</v>
      </c>
      <c r="U177">
        <v>1.794</v>
      </c>
      <c r="V177">
        <v>1.5620000000000001</v>
      </c>
      <c r="W177">
        <v>13.686999999999999</v>
      </c>
      <c r="X177">
        <v>1.1240000000000001</v>
      </c>
      <c r="Y177">
        <v>18.768999999999998</v>
      </c>
      <c r="AB177">
        <v>9.7859999999999996</v>
      </c>
      <c r="AD177">
        <v>0.73199999999999998</v>
      </c>
      <c r="AE177">
        <v>1481.98</v>
      </c>
      <c r="AF177">
        <v>28.524000000000001</v>
      </c>
      <c r="AJ177">
        <v>52</v>
      </c>
      <c r="AK177">
        <v>34</v>
      </c>
      <c r="AL177">
        <v>19</v>
      </c>
      <c r="AM177">
        <v>35</v>
      </c>
      <c r="AN177">
        <v>14.9</v>
      </c>
      <c r="AO177">
        <v>7.75</v>
      </c>
      <c r="AP177" t="s">
        <v>56</v>
      </c>
      <c r="AQ177" t="s">
        <v>56</v>
      </c>
      <c r="AR177" t="s">
        <v>56</v>
      </c>
      <c r="AZ177">
        <v>0</v>
      </c>
      <c r="BA177">
        <f t="shared" si="6"/>
        <v>747</v>
      </c>
      <c r="BB177">
        <v>13205</v>
      </c>
    </row>
    <row r="178" spans="1:55" hidden="1" x14ac:dyDescent="0.25">
      <c r="A178" t="s">
        <v>236</v>
      </c>
      <c r="B178" t="s">
        <v>52</v>
      </c>
      <c r="C178" t="s">
        <v>53</v>
      </c>
      <c r="D178">
        <v>1000</v>
      </c>
      <c r="E178" t="s">
        <v>54</v>
      </c>
      <c r="F178" s="1">
        <v>39491</v>
      </c>
      <c r="G178" s="1">
        <v>39486</v>
      </c>
      <c r="H178" s="1">
        <v>39489</v>
      </c>
      <c r="J178">
        <v>262</v>
      </c>
      <c r="K178">
        <v>262</v>
      </c>
      <c r="L178">
        <v>35877</v>
      </c>
      <c r="M178" t="b">
        <v>1</v>
      </c>
      <c r="O178" t="s">
        <v>34</v>
      </c>
      <c r="Q178" t="b">
        <v>0</v>
      </c>
      <c r="R178" t="b">
        <v>0</v>
      </c>
      <c r="S178" t="b">
        <v>0</v>
      </c>
      <c r="T178">
        <v>5.9749999999999996</v>
      </c>
      <c r="U178">
        <v>3.0489999999999999</v>
      </c>
      <c r="V178">
        <v>0.72</v>
      </c>
      <c r="W178">
        <v>22.765999999999998</v>
      </c>
      <c r="X178">
        <v>2.2210000000000001</v>
      </c>
      <c r="Y178">
        <v>54.777999999999999</v>
      </c>
      <c r="AB178">
        <v>8.4830000000000005</v>
      </c>
      <c r="AD178">
        <v>1.0169999999999999</v>
      </c>
      <c r="AE178">
        <v>1741.96</v>
      </c>
      <c r="AF178">
        <v>58.335999999999999</v>
      </c>
      <c r="AJ178">
        <v>16</v>
      </c>
      <c r="AK178">
        <v>16</v>
      </c>
      <c r="AL178">
        <v>17</v>
      </c>
      <c r="AM178">
        <v>15</v>
      </c>
      <c r="AN178">
        <v>14.2</v>
      </c>
      <c r="AO178">
        <v>8.42</v>
      </c>
      <c r="AP178" t="s">
        <v>56</v>
      </c>
      <c r="AQ178" t="s">
        <v>56</v>
      </c>
      <c r="AR178" t="s">
        <v>56</v>
      </c>
      <c r="AZ178">
        <v>0</v>
      </c>
      <c r="BA178">
        <f t="shared" si="6"/>
        <v>510</v>
      </c>
      <c r="BB178">
        <v>13484</v>
      </c>
    </row>
    <row r="179" spans="1:55" hidden="1" x14ac:dyDescent="0.25">
      <c r="A179" t="s">
        <v>237</v>
      </c>
      <c r="B179" t="s">
        <v>52</v>
      </c>
      <c r="C179" t="s">
        <v>53</v>
      </c>
      <c r="D179">
        <v>1000</v>
      </c>
      <c r="E179" t="s">
        <v>54</v>
      </c>
      <c r="F179" s="1">
        <v>39471</v>
      </c>
      <c r="G179" s="1">
        <v>39468</v>
      </c>
      <c r="H179" s="1">
        <v>39469</v>
      </c>
      <c r="J179">
        <v>248</v>
      </c>
      <c r="K179">
        <v>35615</v>
      </c>
      <c r="L179">
        <v>35615</v>
      </c>
      <c r="M179" t="b">
        <v>1</v>
      </c>
      <c r="O179" t="s">
        <v>34</v>
      </c>
      <c r="Q179" t="b">
        <v>0</v>
      </c>
      <c r="R179" t="b">
        <v>0</v>
      </c>
      <c r="S179" t="b">
        <v>0</v>
      </c>
      <c r="T179">
        <v>3.903</v>
      </c>
      <c r="U179">
        <v>1.7669999999999999</v>
      </c>
      <c r="V179">
        <v>0.59399999999999997</v>
      </c>
      <c r="W179">
        <v>16.55</v>
      </c>
      <c r="X179">
        <v>2.87</v>
      </c>
      <c r="Y179">
        <v>116.378</v>
      </c>
      <c r="AB179">
        <v>6.1669999999999998</v>
      </c>
      <c r="AD179">
        <v>4.1239999999999997</v>
      </c>
      <c r="AE179">
        <v>1149.77</v>
      </c>
      <c r="AF179">
        <v>70.004999999999995</v>
      </c>
      <c r="AJ179">
        <v>64</v>
      </c>
      <c r="AK179">
        <v>33</v>
      </c>
      <c r="AL179">
        <v>14</v>
      </c>
      <c r="AM179">
        <v>33</v>
      </c>
      <c r="AN179">
        <v>11.5</v>
      </c>
      <c r="AO179">
        <v>7.88</v>
      </c>
      <c r="AP179" t="s">
        <v>56</v>
      </c>
      <c r="AQ179" t="s">
        <v>56</v>
      </c>
      <c r="AR179" t="s">
        <v>56</v>
      </c>
      <c r="AZ179">
        <v>0</v>
      </c>
      <c r="BA179">
        <f t="shared" si="6"/>
        <v>248</v>
      </c>
      <c r="BB179">
        <v>13855</v>
      </c>
    </row>
    <row r="180" spans="1:55" hidden="1" x14ac:dyDescent="0.25">
      <c r="A180" t="s">
        <v>238</v>
      </c>
      <c r="B180" t="s">
        <v>239</v>
      </c>
      <c r="C180" t="s">
        <v>240</v>
      </c>
      <c r="D180">
        <v>1000</v>
      </c>
      <c r="E180" t="s">
        <v>54</v>
      </c>
      <c r="F180" s="1">
        <v>43462</v>
      </c>
      <c r="G180" s="1">
        <v>43460</v>
      </c>
      <c r="H180" s="1">
        <v>43462</v>
      </c>
      <c r="I180">
        <v>0</v>
      </c>
      <c r="J180">
        <v>380</v>
      </c>
      <c r="K180">
        <v>380</v>
      </c>
      <c r="L180">
        <v>81591</v>
      </c>
      <c r="M180" t="b">
        <v>1</v>
      </c>
      <c r="N180" t="b">
        <v>1</v>
      </c>
      <c r="O180" t="s">
        <v>55</v>
      </c>
      <c r="P180" s="1">
        <v>43463</v>
      </c>
      <c r="Q180" t="b">
        <v>0</v>
      </c>
      <c r="R180" t="b">
        <v>0</v>
      </c>
      <c r="S180" t="b">
        <v>0</v>
      </c>
      <c r="T180">
        <v>2</v>
      </c>
      <c r="U180">
        <v>1</v>
      </c>
      <c r="V180">
        <v>0</v>
      </c>
      <c r="W180">
        <v>14</v>
      </c>
      <c r="X180">
        <v>3</v>
      </c>
      <c r="Y180">
        <v>8</v>
      </c>
      <c r="Z180">
        <v>0</v>
      </c>
      <c r="AA180">
        <v>0</v>
      </c>
      <c r="AB180">
        <v>3</v>
      </c>
      <c r="AC180">
        <v>1</v>
      </c>
      <c r="AD180">
        <v>7</v>
      </c>
      <c r="AE180">
        <v>1263</v>
      </c>
      <c r="AF180">
        <v>14</v>
      </c>
      <c r="AG180">
        <v>3754</v>
      </c>
      <c r="AH180">
        <v>1220</v>
      </c>
      <c r="AI180">
        <v>2</v>
      </c>
      <c r="AJ180">
        <v>20</v>
      </c>
      <c r="AK180">
        <v>14</v>
      </c>
      <c r="AL180">
        <v>10</v>
      </c>
      <c r="AM180">
        <v>24</v>
      </c>
      <c r="AN180">
        <v>13.56</v>
      </c>
      <c r="AO180">
        <v>8.5399999999999991</v>
      </c>
      <c r="AP180" t="s">
        <v>56</v>
      </c>
      <c r="AQ180" t="s">
        <v>56</v>
      </c>
      <c r="AR180" t="s">
        <v>56</v>
      </c>
      <c r="AS180">
        <v>0</v>
      </c>
      <c r="AY180" t="s">
        <v>57</v>
      </c>
      <c r="AZ180">
        <v>0</v>
      </c>
      <c r="BA180">
        <f t="shared" ref="BA180:BA181" si="7">ABS(L180-(18000+$L$213))</f>
        <v>9769</v>
      </c>
      <c r="BB180">
        <v>9769</v>
      </c>
      <c r="BC180" t="s">
        <v>55</v>
      </c>
    </row>
    <row r="181" spans="1:55" hidden="1" x14ac:dyDescent="0.25">
      <c r="A181" t="s">
        <v>241</v>
      </c>
      <c r="B181" t="s">
        <v>239</v>
      </c>
      <c r="C181" t="s">
        <v>240</v>
      </c>
      <c r="D181">
        <v>1000</v>
      </c>
      <c r="E181" t="s">
        <v>54</v>
      </c>
      <c r="F181" s="1">
        <v>43436</v>
      </c>
      <c r="G181" s="1">
        <v>43433</v>
      </c>
      <c r="H181" s="1">
        <v>43435</v>
      </c>
      <c r="I181">
        <v>25</v>
      </c>
      <c r="J181">
        <v>270</v>
      </c>
      <c r="K181">
        <v>270</v>
      </c>
      <c r="L181">
        <v>81211</v>
      </c>
      <c r="M181" t="b">
        <v>1</v>
      </c>
      <c r="N181" t="b">
        <v>1</v>
      </c>
      <c r="O181" t="s">
        <v>55</v>
      </c>
      <c r="P181" s="1">
        <v>43437</v>
      </c>
      <c r="Q181" t="b">
        <v>0</v>
      </c>
      <c r="R181" t="b">
        <v>0</v>
      </c>
      <c r="S181" t="b">
        <v>0</v>
      </c>
      <c r="T181">
        <v>2</v>
      </c>
      <c r="U181">
        <v>1</v>
      </c>
      <c r="V181">
        <v>0</v>
      </c>
      <c r="W181">
        <v>7</v>
      </c>
      <c r="X181">
        <v>1</v>
      </c>
      <c r="Y181">
        <v>4</v>
      </c>
      <c r="Z181">
        <v>0</v>
      </c>
      <c r="AA181">
        <v>0</v>
      </c>
      <c r="AB181">
        <v>3</v>
      </c>
      <c r="AC181">
        <v>2</v>
      </c>
      <c r="AD181">
        <v>1</v>
      </c>
      <c r="AE181">
        <v>1206</v>
      </c>
      <c r="AF181">
        <v>15</v>
      </c>
      <c r="AG181">
        <v>3806</v>
      </c>
      <c r="AH181">
        <v>1195</v>
      </c>
      <c r="AI181">
        <v>1</v>
      </c>
      <c r="AJ181">
        <v>13</v>
      </c>
      <c r="AK181">
        <v>13</v>
      </c>
      <c r="AL181">
        <v>9</v>
      </c>
      <c r="AM181">
        <v>22</v>
      </c>
      <c r="AN181">
        <v>13.25</v>
      </c>
      <c r="AO181">
        <v>9.09</v>
      </c>
      <c r="AP181" t="s">
        <v>56</v>
      </c>
      <c r="AQ181" t="s">
        <v>56</v>
      </c>
      <c r="AR181" t="s">
        <v>56</v>
      </c>
      <c r="AS181">
        <v>0</v>
      </c>
      <c r="AY181" t="s">
        <v>57</v>
      </c>
      <c r="AZ181">
        <v>0</v>
      </c>
      <c r="BA181">
        <f t="shared" si="7"/>
        <v>10149</v>
      </c>
      <c r="BB181">
        <v>10149</v>
      </c>
      <c r="BC181" t="s">
        <v>55</v>
      </c>
    </row>
    <row r="182" spans="1:55" hidden="1" x14ac:dyDescent="0.25">
      <c r="A182" t="s">
        <v>242</v>
      </c>
      <c r="B182" t="s">
        <v>239</v>
      </c>
      <c r="C182" t="s">
        <v>240</v>
      </c>
      <c r="D182">
        <v>1000</v>
      </c>
      <c r="E182" t="s">
        <v>54</v>
      </c>
      <c r="F182" s="1">
        <v>43419</v>
      </c>
      <c r="G182" s="1">
        <v>43412</v>
      </c>
      <c r="H182" s="1">
        <v>43416</v>
      </c>
      <c r="I182">
        <v>0</v>
      </c>
      <c r="J182">
        <v>231</v>
      </c>
      <c r="K182">
        <v>231</v>
      </c>
      <c r="L182">
        <v>80941</v>
      </c>
      <c r="M182" t="b">
        <v>1</v>
      </c>
      <c r="N182" t="b">
        <v>1</v>
      </c>
      <c r="O182" t="s">
        <v>55</v>
      </c>
      <c r="P182" s="1">
        <v>43419</v>
      </c>
      <c r="Q182" t="b">
        <v>0</v>
      </c>
      <c r="R182" t="b">
        <v>0</v>
      </c>
      <c r="S182" t="b">
        <v>0</v>
      </c>
      <c r="T182">
        <v>1</v>
      </c>
      <c r="U182">
        <v>1</v>
      </c>
      <c r="V182">
        <v>0</v>
      </c>
      <c r="W182">
        <v>9</v>
      </c>
      <c r="X182">
        <v>1</v>
      </c>
      <c r="Y182">
        <v>3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1186</v>
      </c>
      <c r="AF182">
        <v>13</v>
      </c>
      <c r="AG182">
        <v>4062</v>
      </c>
      <c r="AH182">
        <v>1199</v>
      </c>
      <c r="AI182">
        <v>1</v>
      </c>
      <c r="AJ182">
        <v>11</v>
      </c>
      <c r="AK182">
        <v>12</v>
      </c>
      <c r="AL182">
        <v>9</v>
      </c>
      <c r="AM182">
        <v>21</v>
      </c>
      <c r="AN182">
        <v>13.38</v>
      </c>
      <c r="AO182">
        <v>9.2100000000000009</v>
      </c>
      <c r="AP182" t="s">
        <v>56</v>
      </c>
      <c r="AQ182" t="s">
        <v>56</v>
      </c>
      <c r="AR182" t="s">
        <v>56</v>
      </c>
      <c r="AS182">
        <v>0</v>
      </c>
      <c r="AY182" t="s">
        <v>57</v>
      </c>
      <c r="AZ182">
        <v>0</v>
      </c>
      <c r="BA182">
        <f t="shared" ref="BA182:BA211" si="8">L182-$L$213</f>
        <v>7581</v>
      </c>
      <c r="BB182">
        <v>10419</v>
      </c>
      <c r="BC182" t="s">
        <v>55</v>
      </c>
    </row>
    <row r="183" spans="1:55" hidden="1" x14ac:dyDescent="0.25">
      <c r="A183" t="s">
        <v>243</v>
      </c>
      <c r="B183" t="s">
        <v>239</v>
      </c>
      <c r="C183" t="s">
        <v>240</v>
      </c>
      <c r="D183">
        <v>1000</v>
      </c>
      <c r="E183" t="s">
        <v>54</v>
      </c>
      <c r="F183" s="1">
        <v>43397</v>
      </c>
      <c r="G183" s="1">
        <v>43394</v>
      </c>
      <c r="H183" s="1">
        <v>43396</v>
      </c>
      <c r="I183">
        <v>0</v>
      </c>
      <c r="J183">
        <v>241</v>
      </c>
      <c r="K183">
        <v>241</v>
      </c>
      <c r="L183">
        <v>80710</v>
      </c>
      <c r="M183" t="b">
        <v>1</v>
      </c>
      <c r="N183" t="b">
        <v>1</v>
      </c>
      <c r="O183" t="s">
        <v>55</v>
      </c>
      <c r="P183" s="1">
        <v>43398</v>
      </c>
      <c r="Q183" t="b">
        <v>0</v>
      </c>
      <c r="R183" t="b">
        <v>0</v>
      </c>
      <c r="S183" t="b">
        <v>0</v>
      </c>
      <c r="T183">
        <v>1</v>
      </c>
      <c r="U183">
        <v>1</v>
      </c>
      <c r="V183">
        <v>0</v>
      </c>
      <c r="W183">
        <v>10</v>
      </c>
      <c r="X183">
        <v>2</v>
      </c>
      <c r="Y183">
        <v>5</v>
      </c>
      <c r="Z183">
        <v>0</v>
      </c>
      <c r="AA183">
        <v>0</v>
      </c>
      <c r="AB183">
        <v>2</v>
      </c>
      <c r="AC183">
        <v>1</v>
      </c>
      <c r="AD183">
        <v>1</v>
      </c>
      <c r="AE183">
        <v>1209</v>
      </c>
      <c r="AF183">
        <v>12</v>
      </c>
      <c r="AG183">
        <v>3945</v>
      </c>
      <c r="AH183">
        <v>1192</v>
      </c>
      <c r="AI183">
        <v>2</v>
      </c>
      <c r="AJ183">
        <v>13</v>
      </c>
      <c r="AK183">
        <v>12</v>
      </c>
      <c r="AL183">
        <v>9</v>
      </c>
      <c r="AM183">
        <v>21</v>
      </c>
      <c r="AN183">
        <v>13.37</v>
      </c>
      <c r="AO183">
        <v>9.18</v>
      </c>
      <c r="AP183" t="s">
        <v>56</v>
      </c>
      <c r="AQ183" t="s">
        <v>56</v>
      </c>
      <c r="AR183" t="s">
        <v>56</v>
      </c>
      <c r="AS183">
        <v>2</v>
      </c>
      <c r="AY183" t="s">
        <v>57</v>
      </c>
      <c r="AZ183">
        <v>0</v>
      </c>
      <c r="BA183">
        <f t="shared" si="8"/>
        <v>7350</v>
      </c>
      <c r="BB183">
        <v>10650</v>
      </c>
      <c r="BC183" t="s">
        <v>55</v>
      </c>
    </row>
    <row r="184" spans="1:55" hidden="1" x14ac:dyDescent="0.25">
      <c r="A184" t="s">
        <v>244</v>
      </c>
      <c r="B184" t="s">
        <v>239</v>
      </c>
      <c r="C184" t="s">
        <v>240</v>
      </c>
      <c r="D184">
        <v>1000</v>
      </c>
      <c r="E184" t="s">
        <v>54</v>
      </c>
      <c r="F184" s="1">
        <v>43375</v>
      </c>
      <c r="G184" s="1">
        <v>43371</v>
      </c>
      <c r="H184" s="1">
        <v>43374</v>
      </c>
      <c r="I184">
        <v>0</v>
      </c>
      <c r="J184">
        <v>268</v>
      </c>
      <c r="K184">
        <v>268</v>
      </c>
      <c r="L184">
        <v>80469</v>
      </c>
      <c r="M184" t="b">
        <v>1</v>
      </c>
      <c r="N184" t="b">
        <v>1</v>
      </c>
      <c r="O184" t="s">
        <v>55</v>
      </c>
      <c r="P184" s="1">
        <v>43375</v>
      </c>
      <c r="Q184" t="b">
        <v>0</v>
      </c>
      <c r="R184" t="b">
        <v>0</v>
      </c>
      <c r="S184" t="b">
        <v>0</v>
      </c>
      <c r="T184">
        <v>2</v>
      </c>
      <c r="U184">
        <v>1</v>
      </c>
      <c r="V184">
        <v>0</v>
      </c>
      <c r="W184">
        <v>12</v>
      </c>
      <c r="X184">
        <v>1</v>
      </c>
      <c r="Y184">
        <v>6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1039</v>
      </c>
      <c r="AF184">
        <v>13</v>
      </c>
      <c r="AG184">
        <v>4092</v>
      </c>
      <c r="AH184">
        <v>1036</v>
      </c>
      <c r="AI184">
        <v>1</v>
      </c>
      <c r="AJ184">
        <v>18</v>
      </c>
      <c r="AK184">
        <v>11</v>
      </c>
      <c r="AL184">
        <v>9</v>
      </c>
      <c r="AM184">
        <v>21</v>
      </c>
      <c r="AN184">
        <v>13.58</v>
      </c>
      <c r="AO184">
        <v>9.2899999999999991</v>
      </c>
      <c r="AP184" t="s">
        <v>56</v>
      </c>
      <c r="AQ184" t="s">
        <v>56</v>
      </c>
      <c r="AR184" t="s">
        <v>56</v>
      </c>
      <c r="AS184">
        <v>2</v>
      </c>
      <c r="AY184" t="s">
        <v>57</v>
      </c>
      <c r="AZ184">
        <v>0</v>
      </c>
      <c r="BA184">
        <f t="shared" si="8"/>
        <v>7109</v>
      </c>
      <c r="BB184">
        <v>10891</v>
      </c>
      <c r="BC184" t="s">
        <v>55</v>
      </c>
    </row>
    <row r="185" spans="1:55" hidden="1" x14ac:dyDescent="0.25">
      <c r="A185" t="s">
        <v>245</v>
      </c>
      <c r="B185" t="s">
        <v>239</v>
      </c>
      <c r="C185" t="s">
        <v>240</v>
      </c>
      <c r="D185">
        <v>1000</v>
      </c>
      <c r="E185" t="s">
        <v>54</v>
      </c>
      <c r="F185" s="1">
        <v>43333</v>
      </c>
      <c r="G185" s="1">
        <v>43329</v>
      </c>
      <c r="H185" s="1">
        <v>43332</v>
      </c>
      <c r="I185">
        <v>0</v>
      </c>
      <c r="J185">
        <v>289</v>
      </c>
      <c r="K185">
        <v>289</v>
      </c>
      <c r="L185">
        <v>80201</v>
      </c>
      <c r="M185" t="b">
        <v>1</v>
      </c>
      <c r="N185" t="b">
        <v>1</v>
      </c>
      <c r="O185" t="s">
        <v>55</v>
      </c>
      <c r="P185" s="1">
        <v>43333</v>
      </c>
      <c r="Q185" t="b">
        <v>0</v>
      </c>
      <c r="R185" t="b">
        <v>0</v>
      </c>
      <c r="S185" t="b">
        <v>0</v>
      </c>
      <c r="T185">
        <v>2</v>
      </c>
      <c r="U185">
        <v>1</v>
      </c>
      <c r="V185">
        <v>0</v>
      </c>
      <c r="W185">
        <v>9</v>
      </c>
      <c r="X185">
        <v>1</v>
      </c>
      <c r="Y185">
        <v>3</v>
      </c>
      <c r="Z185">
        <v>0</v>
      </c>
      <c r="AA185">
        <v>0</v>
      </c>
      <c r="AB185">
        <v>1</v>
      </c>
      <c r="AC185">
        <v>0</v>
      </c>
      <c r="AD185">
        <v>1</v>
      </c>
      <c r="AE185">
        <v>1089</v>
      </c>
      <c r="AF185">
        <v>19</v>
      </c>
      <c r="AG185">
        <v>3888</v>
      </c>
      <c r="AH185">
        <v>1130</v>
      </c>
      <c r="AI185">
        <v>2</v>
      </c>
      <c r="AJ185">
        <v>13</v>
      </c>
      <c r="AK185">
        <v>10</v>
      </c>
      <c r="AL185">
        <v>8</v>
      </c>
      <c r="AM185">
        <v>19</v>
      </c>
      <c r="AN185">
        <v>13.49</v>
      </c>
      <c r="AO185">
        <v>9.6199999999999992</v>
      </c>
      <c r="AP185" t="s">
        <v>56</v>
      </c>
      <c r="AQ185" t="s">
        <v>56</v>
      </c>
      <c r="AR185" t="s">
        <v>56</v>
      </c>
      <c r="AS185">
        <v>0</v>
      </c>
      <c r="AY185" t="s">
        <v>57</v>
      </c>
      <c r="AZ185">
        <v>0</v>
      </c>
      <c r="BA185">
        <f t="shared" si="8"/>
        <v>6841</v>
      </c>
      <c r="BB185">
        <v>11159</v>
      </c>
      <c r="BC185" t="s">
        <v>55</v>
      </c>
    </row>
    <row r="186" spans="1:55" hidden="1" x14ac:dyDescent="0.25">
      <c r="A186" t="s">
        <v>246</v>
      </c>
      <c r="B186" t="s">
        <v>239</v>
      </c>
      <c r="C186" t="s">
        <v>240</v>
      </c>
      <c r="D186">
        <v>1000</v>
      </c>
      <c r="E186" t="s">
        <v>54</v>
      </c>
      <c r="F186" s="1">
        <v>43312</v>
      </c>
      <c r="G186" s="1">
        <v>43309</v>
      </c>
      <c r="H186" s="1">
        <v>43311</v>
      </c>
      <c r="I186">
        <v>0</v>
      </c>
      <c r="J186">
        <v>256</v>
      </c>
      <c r="K186">
        <v>256</v>
      </c>
      <c r="L186">
        <v>79912</v>
      </c>
      <c r="M186" t="b">
        <v>1</v>
      </c>
      <c r="N186" t="b">
        <v>1</v>
      </c>
      <c r="O186" t="s">
        <v>55</v>
      </c>
      <c r="P186" s="1">
        <v>43321</v>
      </c>
      <c r="Q186" t="b">
        <v>0</v>
      </c>
      <c r="R186" t="b">
        <v>0</v>
      </c>
      <c r="S186" t="b">
        <v>0</v>
      </c>
      <c r="T186">
        <v>2</v>
      </c>
      <c r="U186">
        <v>1</v>
      </c>
      <c r="V186">
        <v>0</v>
      </c>
      <c r="W186">
        <v>9</v>
      </c>
      <c r="X186">
        <v>2</v>
      </c>
      <c r="Y186">
        <v>3</v>
      </c>
      <c r="Z186">
        <v>0</v>
      </c>
      <c r="AA186">
        <v>0</v>
      </c>
      <c r="AB186">
        <v>1</v>
      </c>
      <c r="AC186">
        <v>0</v>
      </c>
      <c r="AD186">
        <v>1</v>
      </c>
      <c r="AE186">
        <v>1067</v>
      </c>
      <c r="AF186">
        <v>33</v>
      </c>
      <c r="AG186">
        <v>4167</v>
      </c>
      <c r="AH186">
        <v>1026</v>
      </c>
      <c r="AI186">
        <v>2</v>
      </c>
      <c r="AJ186">
        <v>15</v>
      </c>
      <c r="AK186">
        <v>10</v>
      </c>
      <c r="AL186">
        <v>9</v>
      </c>
      <c r="AM186">
        <v>20</v>
      </c>
      <c r="AN186">
        <v>13.02</v>
      </c>
      <c r="AO186">
        <v>9.4700000000000006</v>
      </c>
      <c r="AP186" t="s">
        <v>56</v>
      </c>
      <c r="AQ186" t="s">
        <v>56</v>
      </c>
      <c r="AR186" t="s">
        <v>56</v>
      </c>
      <c r="AS186">
        <v>0</v>
      </c>
      <c r="AY186" t="s">
        <v>57</v>
      </c>
      <c r="AZ186">
        <v>0</v>
      </c>
      <c r="BA186">
        <f t="shared" si="8"/>
        <v>6552</v>
      </c>
      <c r="BB186">
        <v>11448</v>
      </c>
      <c r="BC186" t="s">
        <v>55</v>
      </c>
    </row>
    <row r="187" spans="1:55" hidden="1" x14ac:dyDescent="0.25">
      <c r="A187" t="s">
        <v>247</v>
      </c>
      <c r="B187" t="s">
        <v>239</v>
      </c>
      <c r="C187" t="s">
        <v>240</v>
      </c>
      <c r="D187">
        <v>1000</v>
      </c>
      <c r="E187" t="s">
        <v>54</v>
      </c>
      <c r="F187" s="1">
        <v>43292</v>
      </c>
      <c r="G187" s="1">
        <v>43289</v>
      </c>
      <c r="H187" s="1">
        <v>43291</v>
      </c>
      <c r="I187">
        <v>0</v>
      </c>
      <c r="J187">
        <v>246</v>
      </c>
      <c r="K187">
        <v>246</v>
      </c>
      <c r="L187">
        <v>79656</v>
      </c>
      <c r="M187" t="b">
        <v>1</v>
      </c>
      <c r="N187" t="b">
        <v>1</v>
      </c>
      <c r="O187" t="s">
        <v>55</v>
      </c>
      <c r="P187" s="1">
        <v>43292</v>
      </c>
      <c r="Q187" t="b">
        <v>0</v>
      </c>
      <c r="R187" t="b">
        <v>0</v>
      </c>
      <c r="S187" t="b">
        <v>0</v>
      </c>
      <c r="T187">
        <v>2</v>
      </c>
      <c r="U187">
        <v>1</v>
      </c>
      <c r="V187">
        <v>0</v>
      </c>
      <c r="W187">
        <v>10</v>
      </c>
      <c r="X187">
        <v>0</v>
      </c>
      <c r="Y187">
        <v>4</v>
      </c>
      <c r="Z187">
        <v>0</v>
      </c>
      <c r="AA187">
        <v>0</v>
      </c>
      <c r="AB187">
        <v>1</v>
      </c>
      <c r="AC187">
        <v>1</v>
      </c>
      <c r="AD187">
        <v>1</v>
      </c>
      <c r="AE187">
        <v>993</v>
      </c>
      <c r="AF187">
        <v>17</v>
      </c>
      <c r="AG187">
        <v>3931</v>
      </c>
      <c r="AH187">
        <v>1006</v>
      </c>
      <c r="AI187">
        <v>3</v>
      </c>
      <c r="AJ187">
        <v>13</v>
      </c>
      <c r="AK187">
        <v>9</v>
      </c>
      <c r="AL187">
        <v>8</v>
      </c>
      <c r="AM187">
        <v>19</v>
      </c>
      <c r="AN187">
        <v>13.29</v>
      </c>
      <c r="AO187">
        <v>9.83</v>
      </c>
      <c r="AP187" t="s">
        <v>56</v>
      </c>
      <c r="AQ187" t="s">
        <v>56</v>
      </c>
      <c r="AR187" t="s">
        <v>56</v>
      </c>
      <c r="AS187">
        <v>0</v>
      </c>
      <c r="AY187" t="s">
        <v>57</v>
      </c>
      <c r="AZ187">
        <v>0</v>
      </c>
      <c r="BA187">
        <f t="shared" si="8"/>
        <v>6296</v>
      </c>
      <c r="BB187">
        <v>11704</v>
      </c>
      <c r="BC187" t="s">
        <v>55</v>
      </c>
    </row>
    <row r="188" spans="1:55" hidden="1" x14ac:dyDescent="0.25">
      <c r="A188" t="s">
        <v>248</v>
      </c>
      <c r="B188" t="s">
        <v>239</v>
      </c>
      <c r="C188" t="s">
        <v>240</v>
      </c>
      <c r="D188">
        <v>1000</v>
      </c>
      <c r="E188" t="s">
        <v>54</v>
      </c>
      <c r="F188" s="1">
        <v>43260</v>
      </c>
      <c r="G188" s="1">
        <v>43259</v>
      </c>
      <c r="H188" s="1">
        <v>43260</v>
      </c>
      <c r="I188">
        <v>0</v>
      </c>
      <c r="J188">
        <v>240</v>
      </c>
      <c r="K188">
        <v>240</v>
      </c>
      <c r="L188">
        <v>79410</v>
      </c>
      <c r="M188" t="b">
        <v>1</v>
      </c>
      <c r="N188" t="b">
        <v>1</v>
      </c>
      <c r="O188" t="s">
        <v>55</v>
      </c>
      <c r="P188" s="1">
        <v>43260</v>
      </c>
      <c r="Q188" t="b">
        <v>0</v>
      </c>
      <c r="R188" t="b">
        <v>0</v>
      </c>
      <c r="S188" t="b">
        <v>0</v>
      </c>
      <c r="T188">
        <v>2</v>
      </c>
      <c r="U188">
        <v>1</v>
      </c>
      <c r="V188">
        <v>0</v>
      </c>
      <c r="W188">
        <v>8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927</v>
      </c>
      <c r="AF188">
        <v>12</v>
      </c>
      <c r="AG188">
        <v>3533</v>
      </c>
      <c r="AH188">
        <v>891</v>
      </c>
      <c r="AI188">
        <v>1</v>
      </c>
      <c r="AJ188">
        <v>16</v>
      </c>
      <c r="AK188">
        <v>10</v>
      </c>
      <c r="AL188">
        <v>9</v>
      </c>
      <c r="AM188">
        <v>20</v>
      </c>
      <c r="AN188">
        <v>13.08</v>
      </c>
      <c r="AO188">
        <v>9.48</v>
      </c>
      <c r="AP188" t="s">
        <v>56</v>
      </c>
      <c r="AQ188" t="s">
        <v>56</v>
      </c>
      <c r="AR188" t="s">
        <v>56</v>
      </c>
      <c r="AS188">
        <v>0</v>
      </c>
      <c r="AY188" t="s">
        <v>57</v>
      </c>
      <c r="AZ188">
        <v>0</v>
      </c>
      <c r="BA188">
        <f t="shared" si="8"/>
        <v>6050</v>
      </c>
      <c r="BB188">
        <v>11950</v>
      </c>
      <c r="BC188" t="s">
        <v>55</v>
      </c>
    </row>
    <row r="189" spans="1:55" hidden="1" x14ac:dyDescent="0.25">
      <c r="A189" t="s">
        <v>249</v>
      </c>
      <c r="B189" t="s">
        <v>239</v>
      </c>
      <c r="C189" t="s">
        <v>240</v>
      </c>
      <c r="D189">
        <v>1000</v>
      </c>
      <c r="E189" t="s">
        <v>54</v>
      </c>
      <c r="F189" s="1">
        <v>43244</v>
      </c>
      <c r="G189" s="1">
        <v>43242</v>
      </c>
      <c r="H189" s="1">
        <v>43244</v>
      </c>
      <c r="I189">
        <v>0</v>
      </c>
      <c r="J189">
        <v>257</v>
      </c>
      <c r="K189">
        <v>257</v>
      </c>
      <c r="L189">
        <v>79170</v>
      </c>
      <c r="M189" t="b">
        <v>1</v>
      </c>
      <c r="N189" t="b">
        <v>1</v>
      </c>
      <c r="O189" t="s">
        <v>55</v>
      </c>
      <c r="P189" s="1">
        <v>43244</v>
      </c>
      <c r="Q189" t="b">
        <v>0</v>
      </c>
      <c r="R189" t="b">
        <v>0</v>
      </c>
      <c r="S189" t="b">
        <v>0</v>
      </c>
      <c r="T189">
        <v>2</v>
      </c>
      <c r="U189">
        <v>1</v>
      </c>
      <c r="V189">
        <v>0</v>
      </c>
      <c r="W189">
        <v>9</v>
      </c>
      <c r="X189">
        <v>1</v>
      </c>
      <c r="Y189">
        <v>4</v>
      </c>
      <c r="Z189">
        <v>0</v>
      </c>
      <c r="AA189">
        <v>0</v>
      </c>
      <c r="AB189">
        <v>2</v>
      </c>
      <c r="AC189">
        <v>1</v>
      </c>
      <c r="AD189">
        <v>1</v>
      </c>
      <c r="AE189">
        <v>920</v>
      </c>
      <c r="AF189">
        <v>14</v>
      </c>
      <c r="AG189">
        <v>3387</v>
      </c>
      <c r="AH189">
        <v>943</v>
      </c>
      <c r="AI189">
        <v>2</v>
      </c>
      <c r="AJ189">
        <v>15</v>
      </c>
      <c r="AK189">
        <v>10</v>
      </c>
      <c r="AL189">
        <v>9</v>
      </c>
      <c r="AM189">
        <v>20</v>
      </c>
      <c r="AN189">
        <v>13.15</v>
      </c>
      <c r="AO189">
        <v>9.4700000000000006</v>
      </c>
      <c r="AP189" t="s">
        <v>56</v>
      </c>
      <c r="AQ189" t="s">
        <v>56</v>
      </c>
      <c r="AR189" t="s">
        <v>56</v>
      </c>
      <c r="AS189">
        <v>0</v>
      </c>
      <c r="AY189" t="s">
        <v>57</v>
      </c>
      <c r="AZ189">
        <v>0</v>
      </c>
      <c r="BA189">
        <f t="shared" si="8"/>
        <v>5810</v>
      </c>
      <c r="BB189">
        <v>12190</v>
      </c>
      <c r="BC189" t="s">
        <v>55</v>
      </c>
    </row>
    <row r="190" spans="1:55" hidden="1" x14ac:dyDescent="0.25">
      <c r="A190" t="s">
        <v>250</v>
      </c>
      <c r="B190" t="s">
        <v>239</v>
      </c>
      <c r="C190" t="s">
        <v>240</v>
      </c>
      <c r="D190">
        <v>1000</v>
      </c>
      <c r="E190" t="s">
        <v>54</v>
      </c>
      <c r="F190" s="1">
        <v>43224</v>
      </c>
      <c r="G190" s="1">
        <v>43221</v>
      </c>
      <c r="H190" s="1">
        <v>43223</v>
      </c>
      <c r="I190">
        <v>0</v>
      </c>
      <c r="J190">
        <v>269</v>
      </c>
      <c r="K190">
        <v>269</v>
      </c>
      <c r="L190">
        <v>78913</v>
      </c>
      <c r="M190" t="b">
        <v>1</v>
      </c>
      <c r="N190" t="b">
        <v>1</v>
      </c>
      <c r="O190" t="s">
        <v>55</v>
      </c>
      <c r="P190" s="1">
        <v>43224</v>
      </c>
      <c r="Q190" t="b">
        <v>0</v>
      </c>
      <c r="R190" t="b">
        <v>0</v>
      </c>
      <c r="S190" t="b">
        <v>0</v>
      </c>
      <c r="T190">
        <v>3</v>
      </c>
      <c r="U190">
        <v>2</v>
      </c>
      <c r="V190">
        <v>0</v>
      </c>
      <c r="W190">
        <v>12</v>
      </c>
      <c r="X190">
        <v>2</v>
      </c>
      <c r="Y190">
        <v>7</v>
      </c>
      <c r="Z190">
        <v>0</v>
      </c>
      <c r="AA190">
        <v>1</v>
      </c>
      <c r="AB190">
        <v>3</v>
      </c>
      <c r="AC190">
        <v>0</v>
      </c>
      <c r="AD190">
        <v>4</v>
      </c>
      <c r="AE190">
        <v>971</v>
      </c>
      <c r="AF190">
        <v>17</v>
      </c>
      <c r="AG190">
        <v>3778</v>
      </c>
      <c r="AH190">
        <v>995</v>
      </c>
      <c r="AI190">
        <v>4</v>
      </c>
      <c r="AJ190">
        <v>18</v>
      </c>
      <c r="AK190">
        <v>10</v>
      </c>
      <c r="AL190">
        <v>8</v>
      </c>
      <c r="AM190">
        <v>20</v>
      </c>
      <c r="AN190">
        <v>12.94</v>
      </c>
      <c r="AO190">
        <v>9.5299999999999994</v>
      </c>
      <c r="AP190" t="s">
        <v>56</v>
      </c>
      <c r="AQ190" t="s">
        <v>56</v>
      </c>
      <c r="AR190" t="s">
        <v>56</v>
      </c>
      <c r="AS190">
        <v>1</v>
      </c>
      <c r="AY190" t="s">
        <v>57</v>
      </c>
      <c r="AZ190">
        <v>0</v>
      </c>
      <c r="BA190">
        <f t="shared" si="8"/>
        <v>5553</v>
      </c>
      <c r="BB190">
        <v>12447</v>
      </c>
      <c r="BC190" t="s">
        <v>55</v>
      </c>
    </row>
    <row r="191" spans="1:55" hidden="1" x14ac:dyDescent="0.25">
      <c r="A191" t="s">
        <v>251</v>
      </c>
      <c r="B191" t="s">
        <v>239</v>
      </c>
      <c r="C191" t="s">
        <v>240</v>
      </c>
      <c r="D191">
        <v>1000</v>
      </c>
      <c r="E191" t="s">
        <v>54</v>
      </c>
      <c r="F191" s="1">
        <v>43201</v>
      </c>
      <c r="G191" s="1">
        <v>43197</v>
      </c>
      <c r="H191" s="1">
        <v>43200</v>
      </c>
      <c r="I191">
        <v>0</v>
      </c>
      <c r="J191">
        <v>238</v>
      </c>
      <c r="K191">
        <v>238</v>
      </c>
      <c r="L191">
        <v>78644</v>
      </c>
      <c r="M191" t="b">
        <v>1</v>
      </c>
      <c r="N191" t="b">
        <v>1</v>
      </c>
      <c r="O191" t="s">
        <v>34</v>
      </c>
      <c r="P191" s="1">
        <v>43201</v>
      </c>
      <c r="Q191" t="b">
        <v>0</v>
      </c>
      <c r="R191" t="b">
        <v>0</v>
      </c>
      <c r="S191" t="b">
        <v>0</v>
      </c>
      <c r="T191">
        <v>15</v>
      </c>
      <c r="U191">
        <v>8</v>
      </c>
      <c r="V191">
        <v>0</v>
      </c>
      <c r="W191">
        <v>15</v>
      </c>
      <c r="X191">
        <v>3</v>
      </c>
      <c r="Y191">
        <v>4</v>
      </c>
      <c r="Z191">
        <v>0</v>
      </c>
      <c r="AA191">
        <v>0</v>
      </c>
      <c r="AB191">
        <v>0</v>
      </c>
      <c r="AC191">
        <v>2</v>
      </c>
      <c r="AD191">
        <v>2</v>
      </c>
      <c r="AE191">
        <v>1101</v>
      </c>
      <c r="AF191">
        <v>16</v>
      </c>
      <c r="AG191">
        <v>4285</v>
      </c>
      <c r="AH191">
        <v>1086</v>
      </c>
      <c r="AI191">
        <v>2</v>
      </c>
      <c r="AJ191">
        <v>14</v>
      </c>
      <c r="AK191">
        <v>10</v>
      </c>
      <c r="AL191">
        <v>8</v>
      </c>
      <c r="AM191">
        <v>19</v>
      </c>
      <c r="AN191">
        <v>12.92</v>
      </c>
      <c r="AO191">
        <v>9.64</v>
      </c>
      <c r="AP191" t="s">
        <v>56</v>
      </c>
      <c r="AQ191" t="s">
        <v>56</v>
      </c>
      <c r="AR191" t="s">
        <v>56</v>
      </c>
      <c r="AS191">
        <v>1</v>
      </c>
      <c r="AY191" t="s">
        <v>57</v>
      </c>
      <c r="AZ191">
        <v>0</v>
      </c>
      <c r="BA191">
        <f t="shared" si="8"/>
        <v>5284</v>
      </c>
      <c r="BB191">
        <v>12716</v>
      </c>
      <c r="BC191" t="s">
        <v>55</v>
      </c>
    </row>
    <row r="192" spans="1:55" hidden="1" x14ac:dyDescent="0.25">
      <c r="A192" t="s">
        <v>252</v>
      </c>
      <c r="B192" t="s">
        <v>239</v>
      </c>
      <c r="C192" t="s">
        <v>240</v>
      </c>
      <c r="D192">
        <v>1000</v>
      </c>
      <c r="E192" t="s">
        <v>54</v>
      </c>
      <c r="F192" s="1">
        <v>43175</v>
      </c>
      <c r="G192" s="1">
        <v>43173</v>
      </c>
      <c r="H192" s="1">
        <v>43174</v>
      </c>
      <c r="I192">
        <v>0</v>
      </c>
      <c r="J192">
        <v>244</v>
      </c>
      <c r="K192">
        <v>244</v>
      </c>
      <c r="L192">
        <v>78406</v>
      </c>
      <c r="M192" t="b">
        <v>1</v>
      </c>
      <c r="N192" t="b">
        <v>1</v>
      </c>
      <c r="O192" t="s">
        <v>55</v>
      </c>
      <c r="P192" s="1">
        <v>43175</v>
      </c>
      <c r="Q192" t="b">
        <v>0</v>
      </c>
      <c r="R192" t="b">
        <v>0</v>
      </c>
      <c r="S192" t="b">
        <v>0</v>
      </c>
      <c r="T192">
        <v>3</v>
      </c>
      <c r="U192">
        <v>1</v>
      </c>
      <c r="V192">
        <v>0</v>
      </c>
      <c r="W192">
        <v>10</v>
      </c>
      <c r="X192">
        <v>2</v>
      </c>
      <c r="Y192">
        <v>4</v>
      </c>
      <c r="Z192">
        <v>0</v>
      </c>
      <c r="AA192">
        <v>0</v>
      </c>
      <c r="AB192">
        <v>0</v>
      </c>
      <c r="AC192">
        <v>1</v>
      </c>
      <c r="AD192">
        <v>9</v>
      </c>
      <c r="AE192">
        <v>1059</v>
      </c>
      <c r="AF192">
        <v>14</v>
      </c>
      <c r="AG192">
        <v>3941</v>
      </c>
      <c r="AH192">
        <v>1043</v>
      </c>
      <c r="AI192">
        <v>5</v>
      </c>
      <c r="AJ192">
        <v>14</v>
      </c>
      <c r="AK192">
        <v>9</v>
      </c>
      <c r="AL192">
        <v>7</v>
      </c>
      <c r="AM192">
        <v>19</v>
      </c>
      <c r="AN192">
        <v>13.51</v>
      </c>
      <c r="AO192">
        <v>9.73</v>
      </c>
      <c r="AP192" t="s">
        <v>56</v>
      </c>
      <c r="AQ192" t="s">
        <v>56</v>
      </c>
      <c r="AR192" t="s">
        <v>56</v>
      </c>
      <c r="AS192">
        <v>0</v>
      </c>
      <c r="AY192" t="s">
        <v>57</v>
      </c>
      <c r="AZ192">
        <v>0</v>
      </c>
      <c r="BA192">
        <f t="shared" si="8"/>
        <v>5046</v>
      </c>
      <c r="BB192">
        <v>12954</v>
      </c>
      <c r="BC192" t="s">
        <v>55</v>
      </c>
    </row>
    <row r="193" spans="1:55" hidden="1" x14ac:dyDescent="0.25">
      <c r="A193" t="s">
        <v>253</v>
      </c>
      <c r="B193" t="s">
        <v>239</v>
      </c>
      <c r="C193" t="s">
        <v>240</v>
      </c>
      <c r="D193">
        <v>1000</v>
      </c>
      <c r="E193" t="s">
        <v>54</v>
      </c>
      <c r="F193" s="1">
        <v>43152</v>
      </c>
      <c r="G193" s="1">
        <v>43150</v>
      </c>
      <c r="H193" s="1">
        <v>43152</v>
      </c>
      <c r="I193">
        <v>0</v>
      </c>
      <c r="J193">
        <v>237</v>
      </c>
      <c r="K193">
        <v>237</v>
      </c>
      <c r="L193">
        <v>78162</v>
      </c>
      <c r="M193" t="b">
        <v>1</v>
      </c>
      <c r="N193" t="b">
        <v>1</v>
      </c>
      <c r="O193" t="s">
        <v>55</v>
      </c>
      <c r="P193" s="1">
        <v>43152</v>
      </c>
      <c r="Q193" t="b">
        <v>0</v>
      </c>
      <c r="R193" t="b">
        <v>0</v>
      </c>
      <c r="S193" t="b">
        <v>0</v>
      </c>
      <c r="T193">
        <v>1</v>
      </c>
      <c r="U193">
        <v>1</v>
      </c>
      <c r="V193">
        <v>0</v>
      </c>
      <c r="W193">
        <v>9</v>
      </c>
      <c r="X193">
        <v>1</v>
      </c>
      <c r="Y193">
        <v>3</v>
      </c>
      <c r="Z193">
        <v>0</v>
      </c>
      <c r="AA193">
        <v>0</v>
      </c>
      <c r="AB193">
        <v>2</v>
      </c>
      <c r="AC193">
        <v>1</v>
      </c>
      <c r="AD193">
        <v>6</v>
      </c>
      <c r="AE193">
        <v>1003</v>
      </c>
      <c r="AF193">
        <v>13</v>
      </c>
      <c r="AG193">
        <v>3688</v>
      </c>
      <c r="AH193">
        <v>979</v>
      </c>
      <c r="AI193">
        <v>2</v>
      </c>
      <c r="AJ193">
        <v>15</v>
      </c>
      <c r="AK193">
        <v>10</v>
      </c>
      <c r="AL193">
        <v>8</v>
      </c>
      <c r="AM193">
        <v>19</v>
      </c>
      <c r="AN193">
        <v>13.38</v>
      </c>
      <c r="AO193">
        <v>9.67</v>
      </c>
      <c r="AP193" t="s">
        <v>56</v>
      </c>
      <c r="AQ193" t="s">
        <v>56</v>
      </c>
      <c r="AR193" t="s">
        <v>56</v>
      </c>
      <c r="AS193">
        <v>0</v>
      </c>
      <c r="AY193" t="s">
        <v>57</v>
      </c>
      <c r="AZ193">
        <v>0</v>
      </c>
      <c r="BA193">
        <f t="shared" si="8"/>
        <v>4802</v>
      </c>
      <c r="BB193">
        <v>13198</v>
      </c>
      <c r="BC193" t="s">
        <v>55</v>
      </c>
    </row>
    <row r="194" spans="1:55" hidden="1" x14ac:dyDescent="0.25">
      <c r="A194" t="s">
        <v>254</v>
      </c>
      <c r="B194" t="s">
        <v>239</v>
      </c>
      <c r="C194" t="s">
        <v>240</v>
      </c>
      <c r="D194">
        <v>1000</v>
      </c>
      <c r="E194" t="s">
        <v>54</v>
      </c>
      <c r="F194" s="1">
        <v>43131</v>
      </c>
      <c r="G194" s="1">
        <v>43130</v>
      </c>
      <c r="H194" s="1">
        <v>43131</v>
      </c>
      <c r="I194">
        <v>0</v>
      </c>
      <c r="J194">
        <v>244</v>
      </c>
      <c r="K194">
        <v>244</v>
      </c>
      <c r="L194">
        <v>77925</v>
      </c>
      <c r="M194" t="b">
        <v>1</v>
      </c>
      <c r="N194" t="b">
        <v>1</v>
      </c>
      <c r="O194" t="s">
        <v>55</v>
      </c>
      <c r="P194" s="1">
        <v>43131</v>
      </c>
      <c r="Q194" t="b">
        <v>0</v>
      </c>
      <c r="R194" t="b">
        <v>0</v>
      </c>
      <c r="S194" t="b">
        <v>0</v>
      </c>
      <c r="T194">
        <v>1</v>
      </c>
      <c r="U194">
        <v>0</v>
      </c>
      <c r="V194">
        <v>0</v>
      </c>
      <c r="W194">
        <v>10</v>
      </c>
      <c r="X194">
        <v>0</v>
      </c>
      <c r="Y194">
        <v>3</v>
      </c>
      <c r="Z194">
        <v>0</v>
      </c>
      <c r="AA194">
        <v>0</v>
      </c>
      <c r="AB194">
        <v>0</v>
      </c>
      <c r="AC194">
        <v>1</v>
      </c>
      <c r="AD194">
        <v>3</v>
      </c>
      <c r="AE194">
        <v>1010</v>
      </c>
      <c r="AF194">
        <v>12</v>
      </c>
      <c r="AG194">
        <v>3918</v>
      </c>
      <c r="AH194">
        <v>1066</v>
      </c>
      <c r="AI194">
        <v>4</v>
      </c>
      <c r="AJ194">
        <v>17</v>
      </c>
      <c r="AK194">
        <v>10</v>
      </c>
      <c r="AL194">
        <v>8</v>
      </c>
      <c r="AM194">
        <v>20</v>
      </c>
      <c r="AN194">
        <v>13.03</v>
      </c>
      <c r="AO194">
        <v>9.48</v>
      </c>
      <c r="AP194" t="s">
        <v>56</v>
      </c>
      <c r="AQ194" t="s">
        <v>56</v>
      </c>
      <c r="AR194" t="s">
        <v>56</v>
      </c>
      <c r="AS194">
        <v>0</v>
      </c>
      <c r="AY194" t="s">
        <v>57</v>
      </c>
      <c r="AZ194">
        <v>0</v>
      </c>
      <c r="BA194">
        <f t="shared" si="8"/>
        <v>4565</v>
      </c>
      <c r="BB194">
        <v>13435</v>
      </c>
      <c r="BC194" t="s">
        <v>55</v>
      </c>
    </row>
    <row r="195" spans="1:55" hidden="1" x14ac:dyDescent="0.25">
      <c r="A195" t="s">
        <v>255</v>
      </c>
      <c r="B195" t="s">
        <v>239</v>
      </c>
      <c r="C195" t="s">
        <v>240</v>
      </c>
      <c r="D195">
        <v>1000</v>
      </c>
      <c r="E195" t="s">
        <v>54</v>
      </c>
      <c r="F195" s="1">
        <v>43115</v>
      </c>
      <c r="G195" s="1">
        <v>43112</v>
      </c>
      <c r="H195" s="1">
        <v>43115</v>
      </c>
      <c r="I195">
        <v>0</v>
      </c>
      <c r="J195">
        <v>249</v>
      </c>
      <c r="K195">
        <v>249</v>
      </c>
      <c r="L195">
        <v>77681</v>
      </c>
      <c r="M195" t="b">
        <v>1</v>
      </c>
      <c r="N195" t="b">
        <v>1</v>
      </c>
      <c r="O195" t="s">
        <v>55</v>
      </c>
      <c r="P195" s="1">
        <v>43115</v>
      </c>
      <c r="Q195" t="b">
        <v>0</v>
      </c>
      <c r="R195" t="b">
        <v>0</v>
      </c>
      <c r="S195" t="b">
        <v>0</v>
      </c>
      <c r="T195">
        <v>2</v>
      </c>
      <c r="U195">
        <v>1</v>
      </c>
      <c r="V195">
        <v>0</v>
      </c>
      <c r="W195">
        <v>12</v>
      </c>
      <c r="X195">
        <v>1</v>
      </c>
      <c r="Y195">
        <v>4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987</v>
      </c>
      <c r="AF195">
        <v>14</v>
      </c>
      <c r="AG195">
        <v>3622</v>
      </c>
      <c r="AH195">
        <v>944</v>
      </c>
      <c r="AI195">
        <v>0</v>
      </c>
      <c r="AJ195">
        <v>17</v>
      </c>
      <c r="AK195">
        <v>10</v>
      </c>
      <c r="AL195">
        <v>8</v>
      </c>
      <c r="AM195">
        <v>19</v>
      </c>
      <c r="AN195">
        <v>12.81</v>
      </c>
      <c r="AO195">
        <v>9.6199999999999992</v>
      </c>
      <c r="AP195" t="s">
        <v>56</v>
      </c>
      <c r="AQ195" t="s">
        <v>56</v>
      </c>
      <c r="AR195" t="s">
        <v>56</v>
      </c>
      <c r="AS195">
        <v>0</v>
      </c>
      <c r="AY195" t="s">
        <v>57</v>
      </c>
      <c r="AZ195">
        <v>0</v>
      </c>
      <c r="BA195">
        <f t="shared" si="8"/>
        <v>4321</v>
      </c>
      <c r="BB195">
        <v>13679</v>
      </c>
      <c r="BC195" t="s">
        <v>55</v>
      </c>
    </row>
    <row r="196" spans="1:55" hidden="1" x14ac:dyDescent="0.25">
      <c r="A196" t="s">
        <v>256</v>
      </c>
      <c r="B196" t="s">
        <v>239</v>
      </c>
      <c r="C196" t="s">
        <v>240</v>
      </c>
      <c r="D196">
        <v>1000</v>
      </c>
      <c r="E196" t="s">
        <v>54</v>
      </c>
      <c r="F196" s="1">
        <v>43091</v>
      </c>
      <c r="G196" s="1">
        <v>43090</v>
      </c>
      <c r="H196" s="1">
        <v>43091</v>
      </c>
      <c r="I196">
        <v>0</v>
      </c>
      <c r="J196">
        <v>277</v>
      </c>
      <c r="K196">
        <v>277</v>
      </c>
      <c r="L196">
        <v>77432</v>
      </c>
      <c r="M196" t="b">
        <v>1</v>
      </c>
      <c r="N196" t="b">
        <v>1</v>
      </c>
      <c r="O196" t="s">
        <v>55</v>
      </c>
      <c r="P196" s="1">
        <v>43091</v>
      </c>
      <c r="Q196" t="b">
        <v>0</v>
      </c>
      <c r="R196" t="b">
        <v>0</v>
      </c>
      <c r="S196" t="b">
        <v>0</v>
      </c>
      <c r="T196">
        <v>2</v>
      </c>
      <c r="U196">
        <v>1</v>
      </c>
      <c r="V196">
        <v>0</v>
      </c>
      <c r="W196">
        <v>11</v>
      </c>
      <c r="X196">
        <v>1</v>
      </c>
      <c r="Y196">
        <v>3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1088</v>
      </c>
      <c r="AF196">
        <v>16</v>
      </c>
      <c r="AG196">
        <v>3953</v>
      </c>
      <c r="AH196">
        <v>1061</v>
      </c>
      <c r="AI196">
        <v>1</v>
      </c>
      <c r="AJ196">
        <v>18</v>
      </c>
      <c r="AK196">
        <v>9</v>
      </c>
      <c r="AL196">
        <v>8</v>
      </c>
      <c r="AM196">
        <v>19</v>
      </c>
      <c r="AN196">
        <v>13.27</v>
      </c>
      <c r="AO196">
        <v>9.64</v>
      </c>
      <c r="AP196" t="s">
        <v>56</v>
      </c>
      <c r="AQ196" t="s">
        <v>56</v>
      </c>
      <c r="AR196" t="s">
        <v>56</v>
      </c>
      <c r="AS196">
        <v>3</v>
      </c>
      <c r="AY196" t="s">
        <v>57</v>
      </c>
      <c r="AZ196">
        <v>0</v>
      </c>
      <c r="BA196">
        <f t="shared" si="8"/>
        <v>4072</v>
      </c>
      <c r="BB196">
        <v>13928</v>
      </c>
      <c r="BC196" t="s">
        <v>55</v>
      </c>
    </row>
    <row r="197" spans="1:55" hidden="1" x14ac:dyDescent="0.25">
      <c r="A197" t="s">
        <v>257</v>
      </c>
      <c r="B197" t="s">
        <v>239</v>
      </c>
      <c r="C197" t="s">
        <v>240</v>
      </c>
      <c r="D197">
        <v>1000</v>
      </c>
      <c r="E197" t="s">
        <v>54</v>
      </c>
      <c r="F197" s="1">
        <v>43070</v>
      </c>
      <c r="G197" s="1">
        <v>43069</v>
      </c>
      <c r="H197" s="1">
        <v>43070</v>
      </c>
      <c r="I197">
        <v>0</v>
      </c>
      <c r="J197">
        <v>235</v>
      </c>
      <c r="K197">
        <v>235</v>
      </c>
      <c r="L197">
        <v>77155</v>
      </c>
      <c r="M197" t="b">
        <v>1</v>
      </c>
      <c r="N197" t="b">
        <v>1</v>
      </c>
      <c r="O197" t="s">
        <v>55</v>
      </c>
      <c r="P197" s="1">
        <v>43070</v>
      </c>
      <c r="Q197" t="b">
        <v>0</v>
      </c>
      <c r="R197" t="b">
        <v>0</v>
      </c>
      <c r="S197" t="b">
        <v>0</v>
      </c>
      <c r="T197">
        <v>2</v>
      </c>
      <c r="U197">
        <v>1</v>
      </c>
      <c r="V197">
        <v>0</v>
      </c>
      <c r="W197">
        <v>10</v>
      </c>
      <c r="X197">
        <v>0</v>
      </c>
      <c r="Y197">
        <v>3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991</v>
      </c>
      <c r="AF197">
        <v>21</v>
      </c>
      <c r="AG197">
        <v>3701</v>
      </c>
      <c r="AH197">
        <v>1012</v>
      </c>
      <c r="AI197">
        <v>0</v>
      </c>
      <c r="AJ197">
        <v>14</v>
      </c>
      <c r="AK197">
        <v>9</v>
      </c>
      <c r="AL197">
        <v>8</v>
      </c>
      <c r="AM197">
        <v>18</v>
      </c>
      <c r="AN197">
        <v>13</v>
      </c>
      <c r="AO197">
        <v>9.0399999999999991</v>
      </c>
      <c r="AP197" t="s">
        <v>56</v>
      </c>
      <c r="AQ197" t="s">
        <v>56</v>
      </c>
      <c r="AR197" t="s">
        <v>56</v>
      </c>
      <c r="AS197">
        <v>0</v>
      </c>
      <c r="AY197" t="s">
        <v>57</v>
      </c>
      <c r="AZ197">
        <v>0</v>
      </c>
      <c r="BA197">
        <f t="shared" si="8"/>
        <v>3795</v>
      </c>
      <c r="BB197">
        <v>14205</v>
      </c>
      <c r="BC197" t="s">
        <v>55</v>
      </c>
    </row>
    <row r="198" spans="1:55" hidden="1" x14ac:dyDescent="0.25">
      <c r="A198" t="s">
        <v>258</v>
      </c>
      <c r="B198" t="s">
        <v>239</v>
      </c>
      <c r="C198" t="s">
        <v>240</v>
      </c>
      <c r="D198">
        <v>1000</v>
      </c>
      <c r="E198" t="s">
        <v>54</v>
      </c>
      <c r="F198" s="1">
        <v>43053</v>
      </c>
      <c r="G198" s="1">
        <v>43050</v>
      </c>
      <c r="H198" s="1">
        <v>43052</v>
      </c>
      <c r="I198">
        <v>0</v>
      </c>
      <c r="J198">
        <v>282</v>
      </c>
      <c r="K198">
        <v>282</v>
      </c>
      <c r="L198">
        <v>76920</v>
      </c>
      <c r="M198" t="b">
        <v>1</v>
      </c>
      <c r="N198" t="b">
        <v>1</v>
      </c>
      <c r="O198" t="s">
        <v>55</v>
      </c>
      <c r="P198" s="1">
        <v>43053</v>
      </c>
      <c r="Q198" t="b">
        <v>0</v>
      </c>
      <c r="R198" t="b">
        <v>0</v>
      </c>
      <c r="S198" t="b">
        <v>0</v>
      </c>
      <c r="T198">
        <v>3</v>
      </c>
      <c r="U198">
        <v>2</v>
      </c>
      <c r="V198">
        <v>0</v>
      </c>
      <c r="W198">
        <v>11</v>
      </c>
      <c r="X198">
        <v>1</v>
      </c>
      <c r="Y198">
        <v>4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1127</v>
      </c>
      <c r="AF198">
        <v>14</v>
      </c>
      <c r="AG198">
        <v>3714</v>
      </c>
      <c r="AH198">
        <v>1174</v>
      </c>
      <c r="AI198">
        <v>0</v>
      </c>
      <c r="AJ198">
        <v>17</v>
      </c>
      <c r="AK198">
        <v>8</v>
      </c>
      <c r="AL198">
        <v>8</v>
      </c>
      <c r="AM198">
        <v>19</v>
      </c>
      <c r="AN198">
        <v>15.29</v>
      </c>
      <c r="AO198">
        <v>9.6199999999999992</v>
      </c>
      <c r="AP198" t="s">
        <v>56</v>
      </c>
      <c r="AQ198" t="s">
        <v>56</v>
      </c>
      <c r="AR198" t="s">
        <v>56</v>
      </c>
      <c r="AS198">
        <v>1</v>
      </c>
      <c r="AY198" t="s">
        <v>57</v>
      </c>
      <c r="AZ198">
        <v>0</v>
      </c>
      <c r="BA198">
        <f t="shared" si="8"/>
        <v>3560</v>
      </c>
      <c r="BB198">
        <v>14440</v>
      </c>
      <c r="BC198" t="s">
        <v>55</v>
      </c>
    </row>
    <row r="199" spans="1:55" hidden="1" x14ac:dyDescent="0.25">
      <c r="A199" t="s">
        <v>259</v>
      </c>
      <c r="B199" t="s">
        <v>239</v>
      </c>
      <c r="C199" t="s">
        <v>240</v>
      </c>
      <c r="D199">
        <v>1000</v>
      </c>
      <c r="E199" t="s">
        <v>54</v>
      </c>
      <c r="F199" s="1">
        <v>43028</v>
      </c>
      <c r="G199" s="1">
        <v>43027</v>
      </c>
      <c r="H199" s="1">
        <v>43028</v>
      </c>
      <c r="I199">
        <v>0</v>
      </c>
      <c r="J199">
        <v>243</v>
      </c>
      <c r="K199">
        <v>243</v>
      </c>
      <c r="L199">
        <v>76638</v>
      </c>
      <c r="M199" t="b">
        <v>1</v>
      </c>
      <c r="N199" t="b">
        <v>1</v>
      </c>
      <c r="O199" t="s">
        <v>55</v>
      </c>
      <c r="P199" s="1">
        <v>43028</v>
      </c>
      <c r="Q199" t="b">
        <v>0</v>
      </c>
      <c r="R199" t="b">
        <v>0</v>
      </c>
      <c r="S199" t="b">
        <v>0</v>
      </c>
      <c r="T199">
        <v>2</v>
      </c>
      <c r="U199">
        <v>2</v>
      </c>
      <c r="V199">
        <v>0</v>
      </c>
      <c r="W199">
        <v>11</v>
      </c>
      <c r="X199">
        <v>2</v>
      </c>
      <c r="Y199">
        <v>7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1112</v>
      </c>
      <c r="AF199">
        <v>16</v>
      </c>
      <c r="AG199">
        <v>3994</v>
      </c>
      <c r="AH199">
        <v>1043</v>
      </c>
      <c r="AI199">
        <v>0</v>
      </c>
      <c r="AJ199">
        <v>14</v>
      </c>
      <c r="AK199">
        <v>9</v>
      </c>
      <c r="AL199">
        <v>8</v>
      </c>
      <c r="AM199">
        <v>19</v>
      </c>
      <c r="AN199">
        <v>12.74</v>
      </c>
      <c r="AO199">
        <v>9.76</v>
      </c>
      <c r="AP199" t="s">
        <v>56</v>
      </c>
      <c r="AQ199" t="s">
        <v>56</v>
      </c>
      <c r="AR199" t="s">
        <v>56</v>
      </c>
      <c r="AS199">
        <v>0</v>
      </c>
      <c r="AY199" t="s">
        <v>57</v>
      </c>
      <c r="AZ199">
        <v>0</v>
      </c>
      <c r="BA199">
        <f t="shared" si="8"/>
        <v>3278</v>
      </c>
      <c r="BB199">
        <v>14722</v>
      </c>
      <c r="BC199" t="s">
        <v>55</v>
      </c>
    </row>
    <row r="200" spans="1:55" hidden="1" x14ac:dyDescent="0.25">
      <c r="A200" t="s">
        <v>260</v>
      </c>
      <c r="B200" t="s">
        <v>239</v>
      </c>
      <c r="C200" t="s">
        <v>240</v>
      </c>
      <c r="D200">
        <v>1000</v>
      </c>
      <c r="E200" t="s">
        <v>54</v>
      </c>
      <c r="F200" s="1">
        <v>43012</v>
      </c>
      <c r="G200" s="1">
        <v>43009</v>
      </c>
      <c r="H200" s="1">
        <v>43011</v>
      </c>
      <c r="I200">
        <v>0</v>
      </c>
      <c r="J200">
        <v>237</v>
      </c>
      <c r="K200">
        <v>237</v>
      </c>
      <c r="L200">
        <v>76395</v>
      </c>
      <c r="M200" t="b">
        <v>1</v>
      </c>
      <c r="N200" t="b">
        <v>1</v>
      </c>
      <c r="O200" t="s">
        <v>34</v>
      </c>
      <c r="P200" s="1">
        <v>43012</v>
      </c>
      <c r="Q200" t="b">
        <v>0</v>
      </c>
      <c r="R200" t="b">
        <v>0</v>
      </c>
      <c r="S200" t="b">
        <v>0</v>
      </c>
      <c r="T200">
        <v>3</v>
      </c>
      <c r="U200">
        <v>2</v>
      </c>
      <c r="V200">
        <v>0</v>
      </c>
      <c r="W200">
        <v>12</v>
      </c>
      <c r="X200">
        <v>1</v>
      </c>
      <c r="Y200">
        <v>38</v>
      </c>
      <c r="Z200">
        <v>0</v>
      </c>
      <c r="AA200">
        <v>0</v>
      </c>
      <c r="AB200">
        <v>2</v>
      </c>
      <c r="AC200">
        <v>0</v>
      </c>
      <c r="AD200">
        <v>2</v>
      </c>
      <c r="AE200">
        <v>1032</v>
      </c>
      <c r="AF200">
        <v>15</v>
      </c>
      <c r="AG200">
        <v>3597</v>
      </c>
      <c r="AH200">
        <v>955</v>
      </c>
      <c r="AI200">
        <v>1</v>
      </c>
      <c r="AJ200">
        <v>15</v>
      </c>
      <c r="AK200">
        <v>9</v>
      </c>
      <c r="AL200">
        <v>7</v>
      </c>
      <c r="AM200">
        <v>19</v>
      </c>
      <c r="AN200">
        <v>12.34</v>
      </c>
      <c r="AO200">
        <v>9.7899999999999991</v>
      </c>
      <c r="AP200" t="s">
        <v>56</v>
      </c>
      <c r="AQ200" t="s">
        <v>56</v>
      </c>
      <c r="AR200" t="s">
        <v>56</v>
      </c>
      <c r="AS200">
        <v>5</v>
      </c>
      <c r="AY200" t="s">
        <v>57</v>
      </c>
      <c r="AZ200">
        <v>0</v>
      </c>
      <c r="BA200">
        <f t="shared" si="8"/>
        <v>3035</v>
      </c>
      <c r="BB200">
        <v>14965</v>
      </c>
      <c r="BC200" t="s">
        <v>55</v>
      </c>
    </row>
    <row r="201" spans="1:55" hidden="1" x14ac:dyDescent="0.25">
      <c r="A201" t="s">
        <v>261</v>
      </c>
      <c r="B201" t="s">
        <v>239</v>
      </c>
      <c r="C201" t="s">
        <v>240</v>
      </c>
      <c r="D201">
        <v>1000</v>
      </c>
      <c r="E201" t="s">
        <v>54</v>
      </c>
      <c r="F201" s="1">
        <v>42990</v>
      </c>
      <c r="G201" s="1">
        <v>42988</v>
      </c>
      <c r="H201" s="1">
        <v>42990</v>
      </c>
      <c r="I201">
        <v>0</v>
      </c>
      <c r="J201">
        <v>313</v>
      </c>
      <c r="K201">
        <v>313</v>
      </c>
      <c r="L201">
        <v>76158</v>
      </c>
      <c r="M201" t="b">
        <v>1</v>
      </c>
      <c r="N201" t="b">
        <v>1</v>
      </c>
      <c r="O201" t="s">
        <v>60</v>
      </c>
      <c r="P201" s="1">
        <v>42990</v>
      </c>
      <c r="Q201" t="b">
        <v>1</v>
      </c>
      <c r="R201" t="b">
        <v>0</v>
      </c>
      <c r="S201" t="b">
        <v>1</v>
      </c>
      <c r="T201">
        <v>3</v>
      </c>
      <c r="U201">
        <v>2</v>
      </c>
      <c r="V201">
        <v>0</v>
      </c>
      <c r="W201">
        <v>15</v>
      </c>
      <c r="X201">
        <v>2</v>
      </c>
      <c r="Y201">
        <v>101</v>
      </c>
      <c r="Z201">
        <v>0</v>
      </c>
      <c r="AA201">
        <v>0</v>
      </c>
      <c r="AB201">
        <v>2</v>
      </c>
      <c r="AC201">
        <v>0</v>
      </c>
      <c r="AD201">
        <v>1</v>
      </c>
      <c r="AE201">
        <v>987</v>
      </c>
      <c r="AF201">
        <v>23</v>
      </c>
      <c r="AG201">
        <v>3887</v>
      </c>
      <c r="AH201">
        <v>992</v>
      </c>
      <c r="AI201">
        <v>0</v>
      </c>
      <c r="AJ201">
        <v>19</v>
      </c>
      <c r="AK201">
        <v>10</v>
      </c>
      <c r="AL201">
        <v>8</v>
      </c>
      <c r="AM201">
        <v>20</v>
      </c>
      <c r="AN201">
        <v>13.24</v>
      </c>
      <c r="AO201">
        <v>9.44</v>
      </c>
      <c r="AP201" t="s">
        <v>56</v>
      </c>
      <c r="AQ201" t="s">
        <v>56</v>
      </c>
      <c r="AR201" t="s">
        <v>56</v>
      </c>
      <c r="AS201">
        <v>1</v>
      </c>
      <c r="AY201" t="s">
        <v>57</v>
      </c>
      <c r="AZ201">
        <v>0</v>
      </c>
      <c r="BA201">
        <f t="shared" si="8"/>
        <v>2798</v>
      </c>
      <c r="BB201">
        <v>15202</v>
      </c>
      <c r="BC201" t="s">
        <v>55</v>
      </c>
    </row>
    <row r="202" spans="1:55" hidden="1" x14ac:dyDescent="0.25">
      <c r="A202" t="s">
        <v>262</v>
      </c>
      <c r="B202" t="s">
        <v>239</v>
      </c>
      <c r="C202" t="s">
        <v>240</v>
      </c>
      <c r="D202">
        <v>1000</v>
      </c>
      <c r="E202" t="s">
        <v>54</v>
      </c>
      <c r="F202" s="1">
        <v>42969</v>
      </c>
      <c r="G202" s="1">
        <v>42963</v>
      </c>
      <c r="H202" s="1">
        <v>42968</v>
      </c>
      <c r="J202">
        <v>233</v>
      </c>
      <c r="K202">
        <v>233</v>
      </c>
      <c r="L202">
        <v>75845</v>
      </c>
      <c r="M202" t="b">
        <v>1</v>
      </c>
      <c r="N202" t="b">
        <v>1</v>
      </c>
      <c r="O202" t="s">
        <v>55</v>
      </c>
      <c r="P202" s="1">
        <v>42969</v>
      </c>
      <c r="Q202" t="b">
        <v>0</v>
      </c>
      <c r="R202" t="b">
        <v>0</v>
      </c>
      <c r="S202" t="b">
        <v>0</v>
      </c>
      <c r="T202">
        <v>2</v>
      </c>
      <c r="U202">
        <v>2</v>
      </c>
      <c r="V202">
        <v>0</v>
      </c>
      <c r="W202">
        <v>11</v>
      </c>
      <c r="X202">
        <v>1</v>
      </c>
      <c r="Y202">
        <v>5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977</v>
      </c>
      <c r="AF202">
        <v>14</v>
      </c>
      <c r="AG202">
        <v>3641</v>
      </c>
      <c r="AH202">
        <v>1032</v>
      </c>
      <c r="AI202">
        <v>0</v>
      </c>
      <c r="AJ202">
        <v>15</v>
      </c>
      <c r="AK202">
        <v>9</v>
      </c>
      <c r="AL202">
        <v>7</v>
      </c>
      <c r="AM202">
        <v>19</v>
      </c>
      <c r="AN202">
        <v>13.51</v>
      </c>
      <c r="AO202">
        <v>9.69</v>
      </c>
      <c r="AP202" t="s">
        <v>56</v>
      </c>
      <c r="AQ202" t="s">
        <v>56</v>
      </c>
      <c r="AR202" t="s">
        <v>56</v>
      </c>
      <c r="AS202">
        <v>0</v>
      </c>
      <c r="AY202" t="s">
        <v>57</v>
      </c>
      <c r="AZ202">
        <v>0</v>
      </c>
      <c r="BA202">
        <f t="shared" si="8"/>
        <v>2485</v>
      </c>
      <c r="BB202">
        <v>15515</v>
      </c>
      <c r="BC202" t="s">
        <v>55</v>
      </c>
    </row>
    <row r="203" spans="1:55" hidden="1" x14ac:dyDescent="0.25">
      <c r="A203" t="s">
        <v>263</v>
      </c>
      <c r="B203" t="s">
        <v>239</v>
      </c>
      <c r="C203" t="s">
        <v>240</v>
      </c>
      <c r="D203">
        <v>1000</v>
      </c>
      <c r="E203" t="s">
        <v>54</v>
      </c>
      <c r="F203" s="1">
        <v>42949</v>
      </c>
      <c r="G203" s="1">
        <v>42946</v>
      </c>
      <c r="H203" s="1">
        <v>42948</v>
      </c>
      <c r="J203">
        <v>242</v>
      </c>
      <c r="K203">
        <v>242</v>
      </c>
      <c r="L203">
        <v>75612</v>
      </c>
      <c r="M203" t="b">
        <v>1</v>
      </c>
      <c r="N203" t="b">
        <v>1</v>
      </c>
      <c r="O203" t="s">
        <v>55</v>
      </c>
      <c r="P203" s="1">
        <v>42949</v>
      </c>
      <c r="Q203" t="b">
        <v>0</v>
      </c>
      <c r="R203" t="b">
        <v>0</v>
      </c>
      <c r="S203" t="b">
        <v>0</v>
      </c>
      <c r="T203">
        <v>2</v>
      </c>
      <c r="U203">
        <v>1</v>
      </c>
      <c r="V203">
        <v>0</v>
      </c>
      <c r="W203">
        <v>10</v>
      </c>
      <c r="X203">
        <v>0</v>
      </c>
      <c r="Y203">
        <v>5</v>
      </c>
      <c r="Z203">
        <v>0</v>
      </c>
      <c r="AA203">
        <v>0</v>
      </c>
      <c r="AB203">
        <v>6</v>
      </c>
      <c r="AC203">
        <v>0</v>
      </c>
      <c r="AD203">
        <v>2</v>
      </c>
      <c r="AE203">
        <v>1043</v>
      </c>
      <c r="AF203">
        <v>13</v>
      </c>
      <c r="AG203">
        <v>3782</v>
      </c>
      <c r="AH203">
        <v>1042</v>
      </c>
      <c r="AI203">
        <v>0</v>
      </c>
      <c r="AJ203">
        <v>14</v>
      </c>
      <c r="AK203">
        <v>9</v>
      </c>
      <c r="AL203">
        <v>7</v>
      </c>
      <c r="AM203">
        <v>19</v>
      </c>
      <c r="AN203">
        <v>13.4</v>
      </c>
      <c r="AO203">
        <v>9.74</v>
      </c>
      <c r="AP203" t="s">
        <v>56</v>
      </c>
      <c r="AQ203" t="s">
        <v>56</v>
      </c>
      <c r="AR203" t="s">
        <v>56</v>
      </c>
      <c r="AS203">
        <v>1</v>
      </c>
      <c r="AY203" t="s">
        <v>57</v>
      </c>
      <c r="AZ203">
        <v>0</v>
      </c>
      <c r="BA203">
        <f t="shared" si="8"/>
        <v>2252</v>
      </c>
      <c r="BB203">
        <v>15748</v>
      </c>
      <c r="BC203" t="s">
        <v>55</v>
      </c>
    </row>
    <row r="204" spans="1:55" hidden="1" x14ac:dyDescent="0.25">
      <c r="A204" t="s">
        <v>264</v>
      </c>
      <c r="B204" t="s">
        <v>239</v>
      </c>
      <c r="C204" t="s">
        <v>240</v>
      </c>
      <c r="D204">
        <v>1000</v>
      </c>
      <c r="E204" t="s">
        <v>54</v>
      </c>
      <c r="F204" s="1">
        <v>42929</v>
      </c>
      <c r="G204" s="1">
        <v>42928</v>
      </c>
      <c r="H204" s="1">
        <v>42929</v>
      </c>
      <c r="J204">
        <v>250</v>
      </c>
      <c r="K204">
        <v>250</v>
      </c>
      <c r="L204">
        <v>75370</v>
      </c>
      <c r="M204" t="b">
        <v>1</v>
      </c>
      <c r="N204" t="b">
        <v>1</v>
      </c>
      <c r="O204" t="s">
        <v>55</v>
      </c>
      <c r="P204" s="1">
        <v>42930</v>
      </c>
      <c r="Q204" t="b">
        <v>0</v>
      </c>
      <c r="R204" t="b">
        <v>0</v>
      </c>
      <c r="S204" t="b">
        <v>0</v>
      </c>
      <c r="T204">
        <v>2</v>
      </c>
      <c r="U204">
        <v>2</v>
      </c>
      <c r="V204">
        <v>0</v>
      </c>
      <c r="W204">
        <v>10</v>
      </c>
      <c r="X204">
        <v>0</v>
      </c>
      <c r="Y204">
        <v>8</v>
      </c>
      <c r="Z204">
        <v>0</v>
      </c>
      <c r="AA204">
        <v>0</v>
      </c>
      <c r="AB204">
        <v>6</v>
      </c>
      <c r="AC204">
        <v>2</v>
      </c>
      <c r="AD204">
        <v>0</v>
      </c>
      <c r="AE204">
        <v>1017</v>
      </c>
      <c r="AF204">
        <v>13</v>
      </c>
      <c r="AG204">
        <v>3974</v>
      </c>
      <c r="AH204">
        <v>994</v>
      </c>
      <c r="AI204">
        <v>0</v>
      </c>
      <c r="AJ204">
        <v>13</v>
      </c>
      <c r="AK204">
        <v>8</v>
      </c>
      <c r="AL204">
        <v>7</v>
      </c>
      <c r="AM204">
        <v>18</v>
      </c>
      <c r="AN204">
        <v>13.2</v>
      </c>
      <c r="AO204">
        <v>9.93</v>
      </c>
      <c r="AP204" t="s">
        <v>56</v>
      </c>
      <c r="AQ204" t="s">
        <v>56</v>
      </c>
      <c r="AR204" t="s">
        <v>56</v>
      </c>
      <c r="AS204">
        <v>0</v>
      </c>
      <c r="AY204" t="s">
        <v>57</v>
      </c>
      <c r="AZ204">
        <v>0</v>
      </c>
      <c r="BA204">
        <f t="shared" si="8"/>
        <v>2010</v>
      </c>
      <c r="BB204">
        <v>15990</v>
      </c>
      <c r="BC204" t="s">
        <v>55</v>
      </c>
    </row>
    <row r="205" spans="1:55" hidden="1" x14ac:dyDescent="0.25">
      <c r="A205" t="s">
        <v>265</v>
      </c>
      <c r="B205" t="s">
        <v>239</v>
      </c>
      <c r="C205" t="s">
        <v>240</v>
      </c>
      <c r="D205">
        <v>1000</v>
      </c>
      <c r="E205" t="s">
        <v>54</v>
      </c>
      <c r="F205" s="1">
        <v>42907</v>
      </c>
      <c r="G205" s="1">
        <v>42906</v>
      </c>
      <c r="H205" s="1">
        <v>42907</v>
      </c>
      <c r="J205">
        <v>273</v>
      </c>
      <c r="K205">
        <v>273</v>
      </c>
      <c r="L205">
        <v>75120</v>
      </c>
      <c r="M205" t="b">
        <v>1</v>
      </c>
      <c r="N205" t="b">
        <v>1</v>
      </c>
      <c r="O205" t="s">
        <v>55</v>
      </c>
      <c r="P205" s="1">
        <v>42907</v>
      </c>
      <c r="Q205" t="b">
        <v>0</v>
      </c>
      <c r="R205" t="b">
        <v>0</v>
      </c>
      <c r="S205" t="b">
        <v>0</v>
      </c>
      <c r="T205">
        <v>4</v>
      </c>
      <c r="U205">
        <v>2</v>
      </c>
      <c r="V205">
        <v>0</v>
      </c>
      <c r="W205">
        <v>13</v>
      </c>
      <c r="X205">
        <v>1</v>
      </c>
      <c r="Y205">
        <v>14</v>
      </c>
      <c r="Z205">
        <v>0</v>
      </c>
      <c r="AA205">
        <v>0</v>
      </c>
      <c r="AB205">
        <v>6</v>
      </c>
      <c r="AC205">
        <v>2</v>
      </c>
      <c r="AD205">
        <v>0</v>
      </c>
      <c r="AE205">
        <v>1054</v>
      </c>
      <c r="AF205">
        <v>16</v>
      </c>
      <c r="AG205">
        <v>3821</v>
      </c>
      <c r="AH205">
        <v>1057</v>
      </c>
      <c r="AI205">
        <v>0</v>
      </c>
      <c r="AJ205">
        <v>18</v>
      </c>
      <c r="AK205">
        <v>9</v>
      </c>
      <c r="AL205">
        <v>8</v>
      </c>
      <c r="AM205">
        <v>20</v>
      </c>
      <c r="AN205">
        <v>13.11</v>
      </c>
      <c r="AO205">
        <v>9.5299999999999994</v>
      </c>
      <c r="AP205" t="s">
        <v>56</v>
      </c>
      <c r="AQ205" t="s">
        <v>56</v>
      </c>
      <c r="AR205" t="s">
        <v>56</v>
      </c>
      <c r="AS205">
        <v>3</v>
      </c>
      <c r="AY205" t="s">
        <v>57</v>
      </c>
      <c r="AZ205">
        <v>0</v>
      </c>
      <c r="BA205">
        <f t="shared" si="8"/>
        <v>1760</v>
      </c>
      <c r="BB205">
        <v>16240</v>
      </c>
      <c r="BC205" t="s">
        <v>55</v>
      </c>
    </row>
    <row r="206" spans="1:55" hidden="1" x14ac:dyDescent="0.25">
      <c r="A206" t="s">
        <v>266</v>
      </c>
      <c r="B206" t="s">
        <v>239</v>
      </c>
      <c r="C206" t="s">
        <v>240</v>
      </c>
      <c r="D206">
        <v>1000</v>
      </c>
      <c r="E206" t="s">
        <v>54</v>
      </c>
      <c r="F206" s="1">
        <v>42882</v>
      </c>
      <c r="G206" s="1">
        <v>42880</v>
      </c>
      <c r="H206" s="1">
        <v>42882</v>
      </c>
      <c r="J206">
        <v>259</v>
      </c>
      <c r="K206">
        <v>259</v>
      </c>
      <c r="L206">
        <v>74847</v>
      </c>
      <c r="M206" t="b">
        <v>1</v>
      </c>
      <c r="N206" t="b">
        <v>1</v>
      </c>
      <c r="O206" t="s">
        <v>55</v>
      </c>
      <c r="P206" s="1">
        <v>42882</v>
      </c>
      <c r="Q206" t="b">
        <v>0</v>
      </c>
      <c r="R206" t="b">
        <v>0</v>
      </c>
      <c r="S206" t="b">
        <v>0</v>
      </c>
      <c r="T206">
        <v>5</v>
      </c>
      <c r="U206">
        <v>3</v>
      </c>
      <c r="V206">
        <v>0</v>
      </c>
      <c r="W206">
        <v>15</v>
      </c>
      <c r="X206">
        <v>2</v>
      </c>
      <c r="Y206">
        <v>7</v>
      </c>
      <c r="Z206">
        <v>0</v>
      </c>
      <c r="AA206">
        <v>0</v>
      </c>
      <c r="AB206">
        <v>6</v>
      </c>
      <c r="AC206">
        <v>1</v>
      </c>
      <c r="AD206">
        <v>0</v>
      </c>
      <c r="AE206">
        <v>1091</v>
      </c>
      <c r="AF206">
        <v>18</v>
      </c>
      <c r="AG206">
        <v>4134</v>
      </c>
      <c r="AH206">
        <v>1163</v>
      </c>
      <c r="AI206">
        <v>0</v>
      </c>
      <c r="AJ206">
        <v>18</v>
      </c>
      <c r="AK206">
        <v>9</v>
      </c>
      <c r="AL206">
        <v>7</v>
      </c>
      <c r="AM206">
        <v>19</v>
      </c>
      <c r="AN206">
        <v>13.66</v>
      </c>
      <c r="AO206">
        <v>9.64</v>
      </c>
      <c r="AP206" t="s">
        <v>56</v>
      </c>
      <c r="AQ206" t="s">
        <v>56</v>
      </c>
      <c r="AR206" t="s">
        <v>56</v>
      </c>
      <c r="AS206">
        <v>3</v>
      </c>
      <c r="AY206" t="s">
        <v>57</v>
      </c>
      <c r="AZ206">
        <v>0</v>
      </c>
      <c r="BA206">
        <f t="shared" si="8"/>
        <v>1487</v>
      </c>
      <c r="BB206">
        <v>16513</v>
      </c>
      <c r="BC206" t="s">
        <v>55</v>
      </c>
    </row>
    <row r="207" spans="1:55" hidden="1" x14ac:dyDescent="0.25">
      <c r="A207" t="s">
        <v>267</v>
      </c>
      <c r="B207" t="s">
        <v>239</v>
      </c>
      <c r="C207" t="s">
        <v>240</v>
      </c>
      <c r="D207">
        <v>1000</v>
      </c>
      <c r="E207" t="s">
        <v>54</v>
      </c>
      <c r="F207" s="1">
        <v>42861</v>
      </c>
      <c r="G207" s="1">
        <v>42858</v>
      </c>
      <c r="H207" s="1">
        <v>42860</v>
      </c>
      <c r="J207">
        <v>236</v>
      </c>
      <c r="K207">
        <v>236</v>
      </c>
      <c r="L207">
        <v>74588</v>
      </c>
      <c r="M207" t="b">
        <v>1</v>
      </c>
      <c r="N207" t="b">
        <v>1</v>
      </c>
      <c r="O207" t="s">
        <v>55</v>
      </c>
      <c r="P207" s="1">
        <v>42861</v>
      </c>
      <c r="Q207" t="b">
        <v>0</v>
      </c>
      <c r="R207" t="b">
        <v>0</v>
      </c>
      <c r="S207" t="b">
        <v>0</v>
      </c>
      <c r="T207">
        <v>3</v>
      </c>
      <c r="U207">
        <v>1</v>
      </c>
      <c r="V207">
        <v>0</v>
      </c>
      <c r="W207">
        <v>10</v>
      </c>
      <c r="X207">
        <v>2</v>
      </c>
      <c r="Y207">
        <v>4</v>
      </c>
      <c r="Z207">
        <v>0</v>
      </c>
      <c r="AA207">
        <v>0</v>
      </c>
      <c r="AB207">
        <v>4</v>
      </c>
      <c r="AC207">
        <v>0</v>
      </c>
      <c r="AD207">
        <v>0</v>
      </c>
      <c r="AE207">
        <v>953</v>
      </c>
      <c r="AF207">
        <v>11</v>
      </c>
      <c r="AG207">
        <v>3472</v>
      </c>
      <c r="AH207">
        <v>933</v>
      </c>
      <c r="AI207">
        <v>0</v>
      </c>
      <c r="AJ207">
        <v>16</v>
      </c>
      <c r="AK207">
        <v>9</v>
      </c>
      <c r="AL207">
        <v>7</v>
      </c>
      <c r="AM207">
        <v>19</v>
      </c>
      <c r="AN207">
        <v>13.44</v>
      </c>
      <c r="AO207">
        <v>9.7200000000000006</v>
      </c>
      <c r="AP207" t="s">
        <v>56</v>
      </c>
      <c r="AQ207" t="s">
        <v>56</v>
      </c>
      <c r="AR207" t="s">
        <v>56</v>
      </c>
      <c r="AS207">
        <v>0</v>
      </c>
      <c r="AY207" t="s">
        <v>57</v>
      </c>
      <c r="AZ207">
        <v>0</v>
      </c>
      <c r="BA207">
        <f t="shared" si="8"/>
        <v>1228</v>
      </c>
      <c r="BB207">
        <v>16772</v>
      </c>
      <c r="BC207" t="s">
        <v>55</v>
      </c>
    </row>
    <row r="208" spans="1:55" hidden="1" x14ac:dyDescent="0.25">
      <c r="A208" t="s">
        <v>268</v>
      </c>
      <c r="B208" t="s">
        <v>239</v>
      </c>
      <c r="C208" t="s">
        <v>240</v>
      </c>
      <c r="D208">
        <v>1000</v>
      </c>
      <c r="E208" t="s">
        <v>54</v>
      </c>
      <c r="F208" s="1">
        <v>42843</v>
      </c>
      <c r="G208" s="1">
        <v>42839</v>
      </c>
      <c r="H208" s="1">
        <v>42842</v>
      </c>
      <c r="J208">
        <v>245</v>
      </c>
      <c r="K208">
        <v>245</v>
      </c>
      <c r="L208">
        <v>74352</v>
      </c>
      <c r="M208" t="b">
        <v>1</v>
      </c>
      <c r="N208" t="b">
        <v>1</v>
      </c>
      <c r="O208" t="s">
        <v>34</v>
      </c>
      <c r="P208" s="1">
        <v>42843</v>
      </c>
      <c r="Q208" t="b">
        <v>0</v>
      </c>
      <c r="R208" t="b">
        <v>0</v>
      </c>
      <c r="S208" t="b">
        <v>0</v>
      </c>
      <c r="T208">
        <v>4</v>
      </c>
      <c r="U208">
        <v>1</v>
      </c>
      <c r="V208">
        <v>0</v>
      </c>
      <c r="W208">
        <v>7</v>
      </c>
      <c r="X208">
        <v>4</v>
      </c>
      <c r="Y208">
        <v>2</v>
      </c>
      <c r="Z208">
        <v>0</v>
      </c>
      <c r="AA208">
        <v>1</v>
      </c>
      <c r="AB208">
        <v>3</v>
      </c>
      <c r="AC208">
        <v>2</v>
      </c>
      <c r="AD208">
        <v>0</v>
      </c>
      <c r="AE208">
        <v>1164</v>
      </c>
      <c r="AF208">
        <v>8</v>
      </c>
      <c r="AG208">
        <v>2714</v>
      </c>
      <c r="AH208">
        <v>1175</v>
      </c>
      <c r="AI208">
        <v>1</v>
      </c>
      <c r="AJ208">
        <v>16</v>
      </c>
      <c r="AK208">
        <v>8</v>
      </c>
      <c r="AL208">
        <v>7</v>
      </c>
      <c r="AM208">
        <v>19</v>
      </c>
      <c r="AN208">
        <v>12.92</v>
      </c>
      <c r="AO208">
        <v>9.77</v>
      </c>
      <c r="AP208" t="s">
        <v>56</v>
      </c>
      <c r="AQ208" t="s">
        <v>56</v>
      </c>
      <c r="AR208" t="s">
        <v>56</v>
      </c>
      <c r="AS208">
        <v>0</v>
      </c>
      <c r="AY208" t="s">
        <v>57</v>
      </c>
      <c r="AZ208">
        <v>0</v>
      </c>
      <c r="BA208">
        <f t="shared" si="8"/>
        <v>992</v>
      </c>
      <c r="BB208">
        <v>17008</v>
      </c>
      <c r="BC208" t="s">
        <v>55</v>
      </c>
    </row>
    <row r="209" spans="1:55" hidden="1" x14ac:dyDescent="0.25">
      <c r="A209" t="s">
        <v>269</v>
      </c>
      <c r="B209" t="s">
        <v>239</v>
      </c>
      <c r="C209" t="s">
        <v>240</v>
      </c>
      <c r="D209">
        <v>1000</v>
      </c>
      <c r="E209" t="s">
        <v>54</v>
      </c>
      <c r="F209" s="1">
        <v>42819</v>
      </c>
      <c r="G209" s="1">
        <v>42817</v>
      </c>
      <c r="H209" s="1">
        <v>42819</v>
      </c>
      <c r="J209">
        <v>248</v>
      </c>
      <c r="K209">
        <v>248</v>
      </c>
      <c r="L209">
        <v>74107</v>
      </c>
      <c r="M209" t="b">
        <v>1</v>
      </c>
      <c r="N209" t="b">
        <v>1</v>
      </c>
      <c r="O209" t="s">
        <v>55</v>
      </c>
      <c r="P209" s="1">
        <v>42819</v>
      </c>
      <c r="Q209" t="b">
        <v>0</v>
      </c>
      <c r="R209" t="b">
        <v>0</v>
      </c>
      <c r="S209" t="b">
        <v>0</v>
      </c>
      <c r="T209">
        <v>6</v>
      </c>
      <c r="U209">
        <v>2</v>
      </c>
      <c r="V209">
        <v>0</v>
      </c>
      <c r="W209">
        <v>14</v>
      </c>
      <c r="X209">
        <v>2</v>
      </c>
      <c r="Y209">
        <v>9</v>
      </c>
      <c r="Z209">
        <v>0</v>
      </c>
      <c r="AA209">
        <v>0</v>
      </c>
      <c r="AB209">
        <v>5</v>
      </c>
      <c r="AC209">
        <v>1</v>
      </c>
      <c r="AD209">
        <v>1</v>
      </c>
      <c r="AE209">
        <v>1017</v>
      </c>
      <c r="AF209">
        <v>28</v>
      </c>
      <c r="AG209">
        <v>3601</v>
      </c>
      <c r="AH209">
        <v>985</v>
      </c>
      <c r="AI209">
        <v>0</v>
      </c>
      <c r="AJ209">
        <v>18</v>
      </c>
      <c r="AK209">
        <v>8</v>
      </c>
      <c r="AL209">
        <v>7</v>
      </c>
      <c r="AM209">
        <v>18</v>
      </c>
      <c r="AN209">
        <v>13.21</v>
      </c>
      <c r="AO209">
        <v>9.92</v>
      </c>
      <c r="AP209" t="s">
        <v>56</v>
      </c>
      <c r="AQ209" t="s">
        <v>56</v>
      </c>
      <c r="AR209" t="s">
        <v>56</v>
      </c>
      <c r="AS209">
        <v>5</v>
      </c>
      <c r="AY209" t="s">
        <v>57</v>
      </c>
      <c r="AZ209">
        <v>0</v>
      </c>
      <c r="BA209">
        <f t="shared" si="8"/>
        <v>747</v>
      </c>
      <c r="BB209">
        <v>17253</v>
      </c>
      <c r="BC209" t="s">
        <v>55</v>
      </c>
    </row>
    <row r="210" spans="1:55" hidden="1" x14ac:dyDescent="0.25">
      <c r="A210" t="s">
        <v>270</v>
      </c>
      <c r="B210" t="s">
        <v>239</v>
      </c>
      <c r="C210" t="s">
        <v>240</v>
      </c>
      <c r="D210">
        <v>1000</v>
      </c>
      <c r="E210" t="s">
        <v>54</v>
      </c>
      <c r="F210" s="1">
        <v>42787</v>
      </c>
      <c r="G210" s="1">
        <v>42784</v>
      </c>
      <c r="H210" s="1">
        <v>42786</v>
      </c>
      <c r="J210">
        <v>245</v>
      </c>
      <c r="K210">
        <v>245</v>
      </c>
      <c r="L210">
        <v>73859</v>
      </c>
      <c r="M210" t="b">
        <v>1</v>
      </c>
      <c r="N210" t="b">
        <v>1</v>
      </c>
      <c r="O210" t="s">
        <v>34</v>
      </c>
      <c r="P210" s="1">
        <v>42787</v>
      </c>
      <c r="Q210" t="b">
        <v>0</v>
      </c>
      <c r="R210" t="b">
        <v>0</v>
      </c>
      <c r="S210" t="b">
        <v>0</v>
      </c>
      <c r="T210">
        <v>14</v>
      </c>
      <c r="U210">
        <v>2</v>
      </c>
      <c r="V210">
        <v>0</v>
      </c>
      <c r="W210">
        <v>17</v>
      </c>
      <c r="X210">
        <v>3</v>
      </c>
      <c r="Y210">
        <v>34</v>
      </c>
      <c r="Z210">
        <v>0</v>
      </c>
      <c r="AA210">
        <v>0</v>
      </c>
      <c r="AB210">
        <v>7</v>
      </c>
      <c r="AC210">
        <v>1</v>
      </c>
      <c r="AD210">
        <v>7</v>
      </c>
      <c r="AE210">
        <v>1120</v>
      </c>
      <c r="AF210">
        <v>135</v>
      </c>
      <c r="AG210">
        <v>3451</v>
      </c>
      <c r="AH210">
        <v>1053</v>
      </c>
      <c r="AI210">
        <v>0</v>
      </c>
      <c r="AJ210">
        <v>17</v>
      </c>
      <c r="AK210">
        <v>9</v>
      </c>
      <c r="AL210">
        <v>8</v>
      </c>
      <c r="AM210">
        <v>19</v>
      </c>
      <c r="AN210">
        <v>13.52</v>
      </c>
      <c r="AO210">
        <v>9.7899999999999991</v>
      </c>
      <c r="AP210" t="s">
        <v>56</v>
      </c>
      <c r="AQ210" t="s">
        <v>56</v>
      </c>
      <c r="AR210" t="s">
        <v>56</v>
      </c>
      <c r="AS210">
        <v>0</v>
      </c>
      <c r="AY210" t="s">
        <v>57</v>
      </c>
      <c r="AZ210">
        <v>0</v>
      </c>
      <c r="BA210">
        <f t="shared" si="8"/>
        <v>499</v>
      </c>
      <c r="BB210">
        <v>17501</v>
      </c>
      <c r="BC210" t="s">
        <v>55</v>
      </c>
    </row>
    <row r="211" spans="1:55" hidden="1" x14ac:dyDescent="0.25">
      <c r="A211" t="s">
        <v>271</v>
      </c>
      <c r="B211" t="s">
        <v>239</v>
      </c>
      <c r="C211" t="s">
        <v>240</v>
      </c>
      <c r="D211">
        <v>1000</v>
      </c>
      <c r="E211" t="s">
        <v>54</v>
      </c>
      <c r="F211" s="1">
        <v>42776</v>
      </c>
      <c r="G211" s="1">
        <v>42774</v>
      </c>
      <c r="H211" s="1">
        <v>42775</v>
      </c>
      <c r="J211">
        <v>145</v>
      </c>
      <c r="K211">
        <v>145</v>
      </c>
      <c r="L211">
        <v>73759</v>
      </c>
      <c r="M211" t="b">
        <v>0</v>
      </c>
      <c r="N211" t="b">
        <v>0</v>
      </c>
      <c r="O211" t="s">
        <v>55</v>
      </c>
      <c r="P211" s="1">
        <v>42776</v>
      </c>
      <c r="Q211" t="b">
        <v>0</v>
      </c>
      <c r="R211" t="b">
        <v>0</v>
      </c>
      <c r="S211" t="b">
        <v>0</v>
      </c>
      <c r="T211">
        <v>12</v>
      </c>
      <c r="U211">
        <v>2</v>
      </c>
      <c r="V211">
        <v>0</v>
      </c>
      <c r="W211">
        <v>8</v>
      </c>
      <c r="X211">
        <v>3</v>
      </c>
      <c r="Y211">
        <v>26</v>
      </c>
      <c r="Z211">
        <v>0</v>
      </c>
      <c r="AA211">
        <v>0</v>
      </c>
      <c r="AB211">
        <v>6</v>
      </c>
      <c r="AC211">
        <v>0</v>
      </c>
      <c r="AD211">
        <v>6</v>
      </c>
      <c r="AE211">
        <v>1005</v>
      </c>
      <c r="AF211">
        <v>118</v>
      </c>
      <c r="AG211">
        <v>3104</v>
      </c>
      <c r="AH211">
        <v>1004</v>
      </c>
      <c r="AI211">
        <v>1</v>
      </c>
      <c r="AJ211">
        <v>7</v>
      </c>
      <c r="AK211">
        <v>9</v>
      </c>
      <c r="AL211">
        <v>7</v>
      </c>
      <c r="AM211">
        <v>17</v>
      </c>
      <c r="AN211">
        <v>13.51</v>
      </c>
      <c r="AO211">
        <v>10.62</v>
      </c>
      <c r="AP211" t="s">
        <v>56</v>
      </c>
      <c r="AQ211" t="s">
        <v>56</v>
      </c>
      <c r="AR211" t="s">
        <v>56</v>
      </c>
      <c r="AS211">
        <v>1</v>
      </c>
      <c r="AY211" t="s">
        <v>57</v>
      </c>
      <c r="AZ211">
        <v>0</v>
      </c>
      <c r="BA211">
        <f t="shared" si="8"/>
        <v>399</v>
      </c>
      <c r="BB211">
        <v>17601</v>
      </c>
      <c r="BC211" t="s">
        <v>55</v>
      </c>
    </row>
    <row r="212" spans="1:55" hidden="1" x14ac:dyDescent="0.25">
      <c r="A212" t="s">
        <v>272</v>
      </c>
      <c r="B212" t="s">
        <v>239</v>
      </c>
      <c r="C212" t="s">
        <v>240</v>
      </c>
      <c r="D212">
        <v>1000</v>
      </c>
      <c r="E212" t="s">
        <v>54</v>
      </c>
      <c r="F212" s="1">
        <v>42763</v>
      </c>
      <c r="G212" s="1">
        <v>42761</v>
      </c>
      <c r="H212" s="1">
        <v>42762</v>
      </c>
      <c r="J212">
        <v>254</v>
      </c>
      <c r="K212">
        <v>254</v>
      </c>
      <c r="L212">
        <v>73614</v>
      </c>
      <c r="M212" t="b">
        <v>1</v>
      </c>
      <c r="N212" t="b">
        <v>1</v>
      </c>
      <c r="O212" t="s">
        <v>60</v>
      </c>
      <c r="P212" s="1">
        <v>42763</v>
      </c>
      <c r="Q212" t="b">
        <v>1</v>
      </c>
      <c r="R212" t="b">
        <v>0</v>
      </c>
      <c r="S212" t="b">
        <v>1</v>
      </c>
      <c r="T212">
        <v>55</v>
      </c>
      <c r="U212">
        <v>2</v>
      </c>
      <c r="V212">
        <v>1</v>
      </c>
      <c r="W212">
        <v>21</v>
      </c>
      <c r="X212">
        <v>15</v>
      </c>
      <c r="Y212">
        <v>188</v>
      </c>
      <c r="Z212">
        <v>1</v>
      </c>
      <c r="AA212">
        <v>0</v>
      </c>
      <c r="AB212">
        <v>26</v>
      </c>
      <c r="AC212">
        <v>1</v>
      </c>
      <c r="AD212">
        <v>47</v>
      </c>
      <c r="AE212">
        <v>1183</v>
      </c>
      <c r="AF212">
        <v>901</v>
      </c>
      <c r="AG212">
        <v>1095</v>
      </c>
      <c r="AH212">
        <v>1167</v>
      </c>
      <c r="AI212">
        <v>2</v>
      </c>
      <c r="AJ212">
        <v>16</v>
      </c>
      <c r="AK212">
        <v>9</v>
      </c>
      <c r="AL212">
        <v>6</v>
      </c>
      <c r="AM212">
        <v>16</v>
      </c>
      <c r="AN212">
        <v>12.55</v>
      </c>
      <c r="AO212">
        <v>9.31</v>
      </c>
      <c r="AP212" t="s">
        <v>63</v>
      </c>
      <c r="AQ212" t="s">
        <v>56</v>
      </c>
      <c r="AR212" t="s">
        <v>56</v>
      </c>
      <c r="AS212">
        <v>0</v>
      </c>
      <c r="AY212" t="s">
        <v>57</v>
      </c>
      <c r="AZ212">
        <v>0</v>
      </c>
      <c r="BA212">
        <f>L212-$L$213</f>
        <v>254</v>
      </c>
      <c r="BB212">
        <v>17746</v>
      </c>
      <c r="BC212" t="s">
        <v>55</v>
      </c>
    </row>
    <row r="213" spans="1:55" hidden="1" x14ac:dyDescent="0.25">
      <c r="A213" t="s">
        <v>273</v>
      </c>
      <c r="B213" t="s">
        <v>239</v>
      </c>
      <c r="C213" t="s">
        <v>240</v>
      </c>
      <c r="D213">
        <v>1000</v>
      </c>
      <c r="E213" t="s">
        <v>54</v>
      </c>
      <c r="F213" s="1">
        <v>42731</v>
      </c>
      <c r="G213" s="1">
        <v>42729</v>
      </c>
      <c r="H213" s="1">
        <v>42731</v>
      </c>
      <c r="J213">
        <v>245</v>
      </c>
      <c r="K213">
        <v>245</v>
      </c>
      <c r="L213">
        <v>73360</v>
      </c>
      <c r="M213" t="b">
        <v>1</v>
      </c>
      <c r="N213" t="b">
        <v>1</v>
      </c>
      <c r="O213" t="s">
        <v>55</v>
      </c>
      <c r="P213" s="1">
        <v>42731</v>
      </c>
      <c r="Q213" t="b">
        <v>0</v>
      </c>
      <c r="R213" t="b">
        <v>0</v>
      </c>
      <c r="S213" t="b">
        <v>0</v>
      </c>
      <c r="T213">
        <v>3</v>
      </c>
      <c r="U213">
        <v>3</v>
      </c>
      <c r="V213">
        <v>0</v>
      </c>
      <c r="W213">
        <v>8</v>
      </c>
      <c r="X213">
        <v>1</v>
      </c>
      <c r="Y213">
        <v>5</v>
      </c>
      <c r="Z213">
        <v>0</v>
      </c>
      <c r="AA213">
        <v>0</v>
      </c>
      <c r="AB213">
        <v>7</v>
      </c>
      <c r="AC213">
        <v>0</v>
      </c>
      <c r="AD213">
        <v>0</v>
      </c>
      <c r="AE213">
        <v>978</v>
      </c>
      <c r="AF213">
        <v>5</v>
      </c>
      <c r="AG213">
        <v>3635</v>
      </c>
      <c r="AH213">
        <v>1026</v>
      </c>
      <c r="AI213">
        <v>0</v>
      </c>
      <c r="AJ213">
        <v>22</v>
      </c>
      <c r="AK213">
        <v>9</v>
      </c>
      <c r="AL213">
        <v>7</v>
      </c>
      <c r="AM213">
        <v>19</v>
      </c>
      <c r="AN213">
        <v>13.75</v>
      </c>
      <c r="AO213">
        <v>9.84</v>
      </c>
      <c r="AP213" t="s">
        <v>56</v>
      </c>
      <c r="AQ213" t="s">
        <v>56</v>
      </c>
      <c r="AR213" t="s">
        <v>56</v>
      </c>
      <c r="AS213">
        <v>0</v>
      </c>
      <c r="AY213" t="s">
        <v>57</v>
      </c>
      <c r="AZ213">
        <v>1</v>
      </c>
      <c r="BA213">
        <f t="shared" ref="BA213:BA275" si="9">L213-$L$297</f>
        <v>21092</v>
      </c>
      <c r="BB213">
        <v>0</v>
      </c>
    </row>
    <row r="214" spans="1:55" hidden="1" x14ac:dyDescent="0.25">
      <c r="A214" t="s">
        <v>274</v>
      </c>
      <c r="B214" t="s">
        <v>239</v>
      </c>
      <c r="C214" t="s">
        <v>240</v>
      </c>
      <c r="D214">
        <v>1000</v>
      </c>
      <c r="E214" t="s">
        <v>54</v>
      </c>
      <c r="F214" s="1">
        <v>42707</v>
      </c>
      <c r="G214" s="1">
        <v>42705</v>
      </c>
      <c r="H214" s="1">
        <v>42706</v>
      </c>
      <c r="J214">
        <v>264</v>
      </c>
      <c r="K214">
        <v>264</v>
      </c>
      <c r="L214">
        <v>73115</v>
      </c>
      <c r="M214" t="b">
        <v>1</v>
      </c>
      <c r="N214" t="b">
        <v>1</v>
      </c>
      <c r="O214" t="s">
        <v>55</v>
      </c>
      <c r="P214" s="1">
        <v>42707</v>
      </c>
      <c r="Q214" t="b">
        <v>0</v>
      </c>
      <c r="R214" t="b">
        <v>0</v>
      </c>
      <c r="S214" t="b">
        <v>0</v>
      </c>
      <c r="T214">
        <v>4</v>
      </c>
      <c r="U214">
        <v>3</v>
      </c>
      <c r="V214">
        <v>0</v>
      </c>
      <c r="W214">
        <v>7</v>
      </c>
      <c r="X214">
        <v>0</v>
      </c>
      <c r="Y214">
        <v>4</v>
      </c>
      <c r="Z214">
        <v>0</v>
      </c>
      <c r="AA214">
        <v>0</v>
      </c>
      <c r="AB214">
        <v>3</v>
      </c>
      <c r="AC214">
        <v>1</v>
      </c>
      <c r="AD214">
        <v>0</v>
      </c>
      <c r="AE214">
        <v>958</v>
      </c>
      <c r="AF214">
        <v>11</v>
      </c>
      <c r="AG214">
        <v>3576</v>
      </c>
      <c r="AH214">
        <v>954</v>
      </c>
      <c r="AI214">
        <v>0</v>
      </c>
      <c r="AJ214">
        <v>23</v>
      </c>
      <c r="AK214">
        <v>9</v>
      </c>
      <c r="AL214">
        <v>7</v>
      </c>
      <c r="AM214">
        <v>19</v>
      </c>
      <c r="AN214">
        <v>13.82</v>
      </c>
      <c r="AO214">
        <v>9.83</v>
      </c>
      <c r="AP214" t="s">
        <v>56</v>
      </c>
      <c r="AQ214" t="s">
        <v>56</v>
      </c>
      <c r="AR214" t="s">
        <v>56</v>
      </c>
      <c r="AS214">
        <v>6</v>
      </c>
      <c r="AY214" t="s">
        <v>57</v>
      </c>
      <c r="AZ214">
        <v>0</v>
      </c>
      <c r="BA214">
        <f t="shared" si="9"/>
        <v>20847</v>
      </c>
      <c r="BB214">
        <v>684</v>
      </c>
    </row>
    <row r="215" spans="1:55" hidden="1" x14ac:dyDescent="0.25">
      <c r="A215" t="s">
        <v>275</v>
      </c>
      <c r="B215" t="s">
        <v>239</v>
      </c>
      <c r="C215" t="s">
        <v>240</v>
      </c>
      <c r="D215">
        <v>1000</v>
      </c>
      <c r="E215" t="s">
        <v>54</v>
      </c>
      <c r="F215" s="1">
        <v>42683</v>
      </c>
      <c r="G215" s="1">
        <v>42679</v>
      </c>
      <c r="H215" s="1">
        <v>42682</v>
      </c>
      <c r="J215">
        <v>246</v>
      </c>
      <c r="K215">
        <v>246</v>
      </c>
      <c r="L215">
        <v>72851</v>
      </c>
      <c r="M215" t="b">
        <v>1</v>
      </c>
      <c r="N215" t="b">
        <v>1</v>
      </c>
      <c r="O215" t="s">
        <v>55</v>
      </c>
      <c r="P215" s="1">
        <v>42683</v>
      </c>
      <c r="Q215" t="b">
        <v>0</v>
      </c>
      <c r="R215" t="b">
        <v>0</v>
      </c>
      <c r="S215" t="b">
        <v>0</v>
      </c>
      <c r="T215">
        <v>3</v>
      </c>
      <c r="U215">
        <v>3</v>
      </c>
      <c r="V215">
        <v>0</v>
      </c>
      <c r="W215">
        <v>8</v>
      </c>
      <c r="X215">
        <v>0</v>
      </c>
      <c r="Y215">
        <v>4</v>
      </c>
      <c r="Z215">
        <v>0</v>
      </c>
      <c r="AA215">
        <v>0</v>
      </c>
      <c r="AB215">
        <v>3</v>
      </c>
      <c r="AC215">
        <v>0</v>
      </c>
      <c r="AD215">
        <v>0</v>
      </c>
      <c r="AE215">
        <v>1074</v>
      </c>
      <c r="AF215">
        <v>11</v>
      </c>
      <c r="AG215">
        <v>4249</v>
      </c>
      <c r="AH215">
        <v>1037</v>
      </c>
      <c r="AI215">
        <v>0</v>
      </c>
      <c r="AJ215">
        <v>21</v>
      </c>
      <c r="AK215">
        <v>8</v>
      </c>
      <c r="AL215">
        <v>7</v>
      </c>
      <c r="AM215">
        <v>18</v>
      </c>
      <c r="AN215">
        <v>13.77</v>
      </c>
      <c r="AO215">
        <v>9.89</v>
      </c>
      <c r="AP215" t="s">
        <v>56</v>
      </c>
      <c r="AQ215" t="s">
        <v>56</v>
      </c>
      <c r="AR215" t="s">
        <v>56</v>
      </c>
      <c r="AS215">
        <v>2</v>
      </c>
      <c r="AY215" t="s">
        <v>57</v>
      </c>
      <c r="AZ215">
        <v>0</v>
      </c>
      <c r="BA215">
        <f t="shared" si="9"/>
        <v>20583</v>
      </c>
      <c r="BB215">
        <v>987</v>
      </c>
    </row>
    <row r="216" spans="1:55" hidden="1" x14ac:dyDescent="0.25">
      <c r="A216" t="s">
        <v>276</v>
      </c>
      <c r="B216" t="s">
        <v>239</v>
      </c>
      <c r="C216" t="s">
        <v>240</v>
      </c>
      <c r="D216">
        <v>1000</v>
      </c>
      <c r="E216" t="s">
        <v>54</v>
      </c>
      <c r="F216" s="1">
        <v>42660</v>
      </c>
      <c r="G216" s="1">
        <v>42657</v>
      </c>
      <c r="H216" s="1">
        <v>42660</v>
      </c>
      <c r="J216">
        <v>239</v>
      </c>
      <c r="K216">
        <v>239</v>
      </c>
      <c r="L216">
        <v>72605</v>
      </c>
      <c r="M216" t="b">
        <v>1</v>
      </c>
      <c r="N216" t="b">
        <v>1</v>
      </c>
      <c r="O216" t="s">
        <v>55</v>
      </c>
      <c r="P216" s="1">
        <v>42660</v>
      </c>
      <c r="Q216" t="b">
        <v>0</v>
      </c>
      <c r="R216" t="b">
        <v>0</v>
      </c>
      <c r="S216" t="b">
        <v>0</v>
      </c>
      <c r="T216">
        <v>5</v>
      </c>
      <c r="U216">
        <v>3</v>
      </c>
      <c r="V216">
        <v>0</v>
      </c>
      <c r="W216">
        <v>8</v>
      </c>
      <c r="X216">
        <v>0</v>
      </c>
      <c r="Y216">
        <v>4</v>
      </c>
      <c r="Z216">
        <v>0</v>
      </c>
      <c r="AA216">
        <v>0</v>
      </c>
      <c r="AB216">
        <v>2</v>
      </c>
      <c r="AC216">
        <v>1</v>
      </c>
      <c r="AD216">
        <v>1</v>
      </c>
      <c r="AE216">
        <v>1247</v>
      </c>
      <c r="AF216">
        <v>19</v>
      </c>
      <c r="AG216">
        <v>4070</v>
      </c>
      <c r="AH216">
        <v>1076</v>
      </c>
      <c r="AI216">
        <v>0</v>
      </c>
      <c r="AJ216">
        <v>22</v>
      </c>
      <c r="AK216">
        <v>9</v>
      </c>
      <c r="AL216">
        <v>8</v>
      </c>
      <c r="AM216">
        <v>18</v>
      </c>
      <c r="AN216">
        <v>13.18</v>
      </c>
      <c r="AO216">
        <v>7.59</v>
      </c>
      <c r="AP216" t="s">
        <v>56</v>
      </c>
      <c r="AQ216" t="s">
        <v>56</v>
      </c>
      <c r="AR216" t="s">
        <v>56</v>
      </c>
      <c r="AS216">
        <v>0</v>
      </c>
      <c r="AY216" t="s">
        <v>57</v>
      </c>
      <c r="AZ216">
        <v>0</v>
      </c>
      <c r="BA216">
        <f t="shared" si="9"/>
        <v>20337</v>
      </c>
      <c r="BB216">
        <v>1243</v>
      </c>
    </row>
    <row r="217" spans="1:55" hidden="1" x14ac:dyDescent="0.25">
      <c r="A217" t="s">
        <v>277</v>
      </c>
      <c r="B217" t="s">
        <v>239</v>
      </c>
      <c r="C217" t="s">
        <v>240</v>
      </c>
      <c r="D217">
        <v>1000</v>
      </c>
      <c r="E217" t="s">
        <v>54</v>
      </c>
      <c r="F217" s="1">
        <v>42632</v>
      </c>
      <c r="G217" s="1">
        <v>42630</v>
      </c>
      <c r="H217" s="1">
        <v>42632</v>
      </c>
      <c r="J217">
        <v>230</v>
      </c>
      <c r="K217">
        <v>230</v>
      </c>
      <c r="L217">
        <v>72366</v>
      </c>
      <c r="M217" t="b">
        <v>1</v>
      </c>
      <c r="N217" t="b">
        <v>1</v>
      </c>
      <c r="O217" t="s">
        <v>55</v>
      </c>
      <c r="P217" s="1">
        <v>42632</v>
      </c>
      <c r="Q217" t="b">
        <v>0</v>
      </c>
      <c r="R217" t="b">
        <v>0</v>
      </c>
      <c r="S217" t="b">
        <v>0</v>
      </c>
      <c r="T217">
        <v>6</v>
      </c>
      <c r="U217">
        <v>3</v>
      </c>
      <c r="V217">
        <v>0</v>
      </c>
      <c r="W217">
        <v>8</v>
      </c>
      <c r="X217">
        <v>0</v>
      </c>
      <c r="Y217">
        <v>4</v>
      </c>
      <c r="Z217">
        <v>0</v>
      </c>
      <c r="AA217">
        <v>0</v>
      </c>
      <c r="AB217">
        <v>5</v>
      </c>
      <c r="AC217">
        <v>2</v>
      </c>
      <c r="AD217">
        <v>1</v>
      </c>
      <c r="AE217">
        <v>1098</v>
      </c>
      <c r="AF217">
        <v>10</v>
      </c>
      <c r="AG217">
        <v>4058</v>
      </c>
      <c r="AH217">
        <v>1106</v>
      </c>
      <c r="AI217">
        <v>0</v>
      </c>
      <c r="AJ217">
        <v>16</v>
      </c>
      <c r="AK217">
        <v>8</v>
      </c>
      <c r="AL217">
        <v>7</v>
      </c>
      <c r="AM217">
        <v>17</v>
      </c>
      <c r="AN217">
        <v>13.33</v>
      </c>
      <c r="AO217">
        <v>10.93</v>
      </c>
      <c r="AP217" t="s">
        <v>56</v>
      </c>
      <c r="AQ217" t="s">
        <v>56</v>
      </c>
      <c r="AR217" t="s">
        <v>56</v>
      </c>
      <c r="AS217">
        <v>0</v>
      </c>
      <c r="AY217" t="s">
        <v>57</v>
      </c>
      <c r="AZ217">
        <v>0</v>
      </c>
      <c r="BA217">
        <f t="shared" si="9"/>
        <v>20098</v>
      </c>
      <c r="BB217">
        <v>1495</v>
      </c>
    </row>
    <row r="218" spans="1:55" hidden="1" x14ac:dyDescent="0.25">
      <c r="A218" t="s">
        <v>278</v>
      </c>
      <c r="B218" t="s">
        <v>239</v>
      </c>
      <c r="C218" t="s">
        <v>240</v>
      </c>
      <c r="D218">
        <v>1000</v>
      </c>
      <c r="E218" t="s">
        <v>54</v>
      </c>
      <c r="F218" s="1">
        <v>42609</v>
      </c>
      <c r="G218" s="1">
        <v>42605</v>
      </c>
      <c r="H218" s="1">
        <v>42608</v>
      </c>
      <c r="J218">
        <v>224</v>
      </c>
      <c r="K218">
        <v>224</v>
      </c>
      <c r="L218">
        <v>72136</v>
      </c>
      <c r="M218" t="b">
        <v>1</v>
      </c>
      <c r="N218" t="b">
        <v>1</v>
      </c>
      <c r="O218" t="s">
        <v>55</v>
      </c>
      <c r="P218" s="1">
        <v>42609</v>
      </c>
      <c r="Q218" t="b">
        <v>0</v>
      </c>
      <c r="R218" t="b">
        <v>0</v>
      </c>
      <c r="S218" t="b">
        <v>0</v>
      </c>
      <c r="T218">
        <v>5</v>
      </c>
      <c r="U218">
        <v>3</v>
      </c>
      <c r="V218">
        <v>0</v>
      </c>
      <c r="W218">
        <v>9</v>
      </c>
      <c r="X218">
        <v>1</v>
      </c>
      <c r="Y218">
        <v>4</v>
      </c>
      <c r="Z218">
        <v>0</v>
      </c>
      <c r="AA218">
        <v>1</v>
      </c>
      <c r="AB218">
        <v>4</v>
      </c>
      <c r="AC218">
        <v>1</v>
      </c>
      <c r="AD218">
        <v>0</v>
      </c>
      <c r="AE218">
        <v>933</v>
      </c>
      <c r="AF218">
        <v>10</v>
      </c>
      <c r="AG218">
        <v>3688</v>
      </c>
      <c r="AH218">
        <v>914</v>
      </c>
      <c r="AI218">
        <v>0</v>
      </c>
      <c r="AJ218">
        <v>16</v>
      </c>
      <c r="AK218">
        <v>8</v>
      </c>
      <c r="AL218">
        <v>7</v>
      </c>
      <c r="AM218">
        <v>17</v>
      </c>
      <c r="AN218">
        <v>13.2</v>
      </c>
      <c r="AO218">
        <v>10.220000000000001</v>
      </c>
      <c r="AP218" t="s">
        <v>56</v>
      </c>
      <c r="AQ218" t="s">
        <v>56</v>
      </c>
      <c r="AR218" t="s">
        <v>56</v>
      </c>
      <c r="AS218">
        <v>0</v>
      </c>
      <c r="AZ218">
        <v>0</v>
      </c>
      <c r="BA218">
        <f t="shared" si="9"/>
        <v>19868</v>
      </c>
      <c r="BB218">
        <v>1811</v>
      </c>
    </row>
    <row r="219" spans="1:55" hidden="1" x14ac:dyDescent="0.25">
      <c r="A219" t="s">
        <v>279</v>
      </c>
      <c r="B219" t="s">
        <v>239</v>
      </c>
      <c r="C219" t="s">
        <v>240</v>
      </c>
      <c r="D219">
        <v>1000</v>
      </c>
      <c r="E219" t="s">
        <v>54</v>
      </c>
      <c r="F219" s="1">
        <v>42588</v>
      </c>
      <c r="G219" s="1">
        <v>42587</v>
      </c>
      <c r="H219" s="1">
        <v>42588</v>
      </c>
      <c r="I219">
        <v>0</v>
      </c>
      <c r="J219">
        <v>227</v>
      </c>
      <c r="K219">
        <v>227</v>
      </c>
      <c r="L219">
        <v>71912</v>
      </c>
      <c r="M219" t="b">
        <v>1</v>
      </c>
      <c r="O219" t="s">
        <v>55</v>
      </c>
      <c r="P219" s="1">
        <v>42588</v>
      </c>
      <c r="Q219" t="b">
        <v>0</v>
      </c>
      <c r="R219" t="b">
        <v>0</v>
      </c>
      <c r="S219" t="b">
        <v>0</v>
      </c>
      <c r="T219">
        <v>5</v>
      </c>
      <c r="U219">
        <v>3</v>
      </c>
      <c r="V219">
        <v>0</v>
      </c>
      <c r="W219">
        <v>7</v>
      </c>
      <c r="X219">
        <v>0</v>
      </c>
      <c r="Y219">
        <v>4</v>
      </c>
      <c r="Z219">
        <v>0</v>
      </c>
      <c r="AA219">
        <v>0</v>
      </c>
      <c r="AB219">
        <v>10</v>
      </c>
      <c r="AC219">
        <v>0</v>
      </c>
      <c r="AD219">
        <v>0</v>
      </c>
      <c r="AE219">
        <v>960</v>
      </c>
      <c r="AF219">
        <v>12</v>
      </c>
      <c r="AG219">
        <v>3711</v>
      </c>
      <c r="AH219">
        <v>914</v>
      </c>
      <c r="AI219">
        <v>1</v>
      </c>
      <c r="AJ219">
        <v>18</v>
      </c>
      <c r="AK219">
        <v>8</v>
      </c>
      <c r="AL219">
        <v>7</v>
      </c>
      <c r="AM219">
        <v>18</v>
      </c>
      <c r="AN219">
        <v>13.28</v>
      </c>
      <c r="AO219">
        <v>7.66</v>
      </c>
      <c r="AP219" t="s">
        <v>56</v>
      </c>
      <c r="AQ219" t="s">
        <v>56</v>
      </c>
      <c r="AR219" t="s">
        <v>56</v>
      </c>
      <c r="AS219">
        <v>0</v>
      </c>
      <c r="AZ219">
        <v>0</v>
      </c>
      <c r="BA219">
        <f t="shared" si="9"/>
        <v>19644</v>
      </c>
      <c r="BB219">
        <v>2037</v>
      </c>
    </row>
    <row r="220" spans="1:55" hidden="1" x14ac:dyDescent="0.25">
      <c r="A220" t="s">
        <v>280</v>
      </c>
      <c r="B220" t="s">
        <v>239</v>
      </c>
      <c r="C220" t="s">
        <v>240</v>
      </c>
      <c r="D220">
        <v>1000</v>
      </c>
      <c r="E220" t="s">
        <v>54</v>
      </c>
      <c r="F220" s="1">
        <v>42569</v>
      </c>
      <c r="G220" s="1">
        <v>42565</v>
      </c>
      <c r="H220" s="1">
        <v>42567</v>
      </c>
      <c r="J220">
        <v>225</v>
      </c>
      <c r="K220">
        <v>135</v>
      </c>
      <c r="L220">
        <v>71685</v>
      </c>
      <c r="M220" t="b">
        <v>1</v>
      </c>
      <c r="N220" t="b">
        <v>1</v>
      </c>
      <c r="O220" t="s">
        <v>55</v>
      </c>
      <c r="P220" s="1">
        <v>42569</v>
      </c>
      <c r="Q220" t="b">
        <v>0</v>
      </c>
      <c r="R220" t="b">
        <v>0</v>
      </c>
      <c r="S220" t="b">
        <v>0</v>
      </c>
      <c r="T220">
        <v>4</v>
      </c>
      <c r="U220">
        <v>2</v>
      </c>
      <c r="V220">
        <v>0</v>
      </c>
      <c r="W220">
        <v>8</v>
      </c>
      <c r="X220">
        <v>0</v>
      </c>
      <c r="Y220">
        <v>4</v>
      </c>
      <c r="Z220">
        <v>0</v>
      </c>
      <c r="AA220">
        <v>0</v>
      </c>
      <c r="AB220">
        <v>5</v>
      </c>
      <c r="AC220">
        <v>3</v>
      </c>
      <c r="AD220">
        <v>0</v>
      </c>
      <c r="AE220">
        <v>973</v>
      </c>
      <c r="AF220">
        <v>14</v>
      </c>
      <c r="AG220">
        <v>3293</v>
      </c>
      <c r="AH220">
        <v>931</v>
      </c>
      <c r="AI220">
        <v>0</v>
      </c>
      <c r="AJ220">
        <v>10</v>
      </c>
      <c r="AK220">
        <v>8</v>
      </c>
      <c r="AL220">
        <v>6</v>
      </c>
      <c r="AM220">
        <v>17</v>
      </c>
      <c r="AN220">
        <v>13.25</v>
      </c>
      <c r="AO220">
        <v>10.29</v>
      </c>
      <c r="AP220" t="s">
        <v>56</v>
      </c>
      <c r="AQ220" t="s">
        <v>56</v>
      </c>
      <c r="AR220" t="s">
        <v>56</v>
      </c>
      <c r="AS220">
        <v>2</v>
      </c>
      <c r="AZ220">
        <v>0</v>
      </c>
      <c r="BA220">
        <f t="shared" si="9"/>
        <v>19417</v>
      </c>
      <c r="BB220">
        <v>2354</v>
      </c>
    </row>
    <row r="221" spans="1:55" hidden="1" x14ac:dyDescent="0.25">
      <c r="A221" t="s">
        <v>281</v>
      </c>
      <c r="B221" t="s">
        <v>239</v>
      </c>
      <c r="C221" t="s">
        <v>240</v>
      </c>
      <c r="D221">
        <v>1000</v>
      </c>
      <c r="E221" t="s">
        <v>54</v>
      </c>
      <c r="F221" s="1">
        <v>42546</v>
      </c>
      <c r="G221" s="1">
        <v>42545</v>
      </c>
      <c r="H221" s="1">
        <v>42546</v>
      </c>
      <c r="J221">
        <v>90</v>
      </c>
      <c r="K221">
        <v>90</v>
      </c>
      <c r="L221">
        <v>71550</v>
      </c>
      <c r="M221" t="b">
        <v>1</v>
      </c>
      <c r="O221" t="s">
        <v>55</v>
      </c>
      <c r="P221" s="1">
        <v>42546</v>
      </c>
      <c r="Q221" t="b">
        <v>0</v>
      </c>
      <c r="R221" t="b">
        <v>0</v>
      </c>
      <c r="S221" t="b">
        <v>0</v>
      </c>
      <c r="T221">
        <v>3</v>
      </c>
      <c r="U221">
        <v>2</v>
      </c>
      <c r="V221">
        <v>0</v>
      </c>
      <c r="W221">
        <v>4</v>
      </c>
      <c r="X221">
        <v>0</v>
      </c>
      <c r="Y221">
        <v>5</v>
      </c>
      <c r="Z221">
        <v>0</v>
      </c>
      <c r="AA221">
        <v>0</v>
      </c>
      <c r="AB221">
        <v>3</v>
      </c>
      <c r="AC221">
        <v>0</v>
      </c>
      <c r="AD221">
        <v>0</v>
      </c>
      <c r="AE221">
        <v>896</v>
      </c>
      <c r="AF221">
        <v>7</v>
      </c>
      <c r="AG221">
        <v>3382</v>
      </c>
      <c r="AH221">
        <v>1019</v>
      </c>
      <c r="AI221">
        <v>0</v>
      </c>
      <c r="AJ221">
        <v>7</v>
      </c>
      <c r="AK221">
        <v>8</v>
      </c>
      <c r="AL221">
        <v>7</v>
      </c>
      <c r="AM221">
        <v>17</v>
      </c>
      <c r="AN221">
        <v>13.76</v>
      </c>
      <c r="AO221">
        <v>7.82</v>
      </c>
      <c r="AP221" t="s">
        <v>56</v>
      </c>
      <c r="AQ221" t="s">
        <v>56</v>
      </c>
      <c r="AR221" t="s">
        <v>56</v>
      </c>
      <c r="AS221">
        <v>1</v>
      </c>
      <c r="AZ221">
        <v>0</v>
      </c>
      <c r="BA221">
        <f t="shared" si="9"/>
        <v>19282</v>
      </c>
      <c r="BB221">
        <v>2591</v>
      </c>
    </row>
    <row r="222" spans="1:55" hidden="1" x14ac:dyDescent="0.25">
      <c r="A222" t="s">
        <v>282</v>
      </c>
      <c r="B222" t="s">
        <v>239</v>
      </c>
      <c r="C222" t="s">
        <v>240</v>
      </c>
      <c r="D222">
        <v>1000</v>
      </c>
      <c r="E222" t="s">
        <v>54</v>
      </c>
      <c r="F222" s="1">
        <v>42535</v>
      </c>
      <c r="G222" s="1">
        <v>42534</v>
      </c>
      <c r="H222" s="1">
        <v>42535</v>
      </c>
      <c r="I222">
        <v>0</v>
      </c>
      <c r="J222">
        <v>263</v>
      </c>
      <c r="K222">
        <v>263</v>
      </c>
      <c r="L222">
        <v>71460</v>
      </c>
      <c r="M222" t="b">
        <v>1</v>
      </c>
      <c r="N222" t="b">
        <v>1</v>
      </c>
      <c r="O222" t="s">
        <v>60</v>
      </c>
      <c r="P222" s="1">
        <v>42535</v>
      </c>
      <c r="Q222" t="b">
        <v>1</v>
      </c>
      <c r="R222" t="b">
        <v>0</v>
      </c>
      <c r="S222" t="b">
        <v>1</v>
      </c>
      <c r="T222">
        <v>6</v>
      </c>
      <c r="U222">
        <v>3</v>
      </c>
      <c r="V222">
        <v>0</v>
      </c>
      <c r="W222">
        <v>11</v>
      </c>
      <c r="X222">
        <v>1</v>
      </c>
      <c r="Y222">
        <v>21</v>
      </c>
      <c r="Z222">
        <v>0</v>
      </c>
      <c r="AA222">
        <v>0</v>
      </c>
      <c r="AB222">
        <v>6</v>
      </c>
      <c r="AC222">
        <v>1</v>
      </c>
      <c r="AD222">
        <v>0</v>
      </c>
      <c r="AE222">
        <v>1048</v>
      </c>
      <c r="AF222">
        <v>18</v>
      </c>
      <c r="AG222">
        <v>3635</v>
      </c>
      <c r="AH222">
        <v>1015</v>
      </c>
      <c r="AI222">
        <v>1</v>
      </c>
      <c r="AJ222">
        <v>22</v>
      </c>
      <c r="AK222">
        <v>8</v>
      </c>
      <c r="AL222">
        <v>7</v>
      </c>
      <c r="AM222">
        <v>18</v>
      </c>
      <c r="AN222">
        <v>13.11</v>
      </c>
      <c r="AO222">
        <v>7.62</v>
      </c>
      <c r="AP222" t="s">
        <v>56</v>
      </c>
      <c r="AQ222" t="s">
        <v>56</v>
      </c>
      <c r="AR222" t="s">
        <v>56</v>
      </c>
      <c r="AS222">
        <v>43</v>
      </c>
      <c r="AZ222">
        <v>0</v>
      </c>
      <c r="BA222">
        <f t="shared" si="9"/>
        <v>19192</v>
      </c>
      <c r="BB222">
        <v>2874</v>
      </c>
    </row>
    <row r="223" spans="1:55" hidden="1" x14ac:dyDescent="0.25">
      <c r="A223" t="s">
        <v>283</v>
      </c>
      <c r="B223" t="s">
        <v>239</v>
      </c>
      <c r="C223" t="s">
        <v>240</v>
      </c>
      <c r="D223">
        <v>1000</v>
      </c>
      <c r="E223" t="s">
        <v>54</v>
      </c>
      <c r="F223" s="1">
        <v>42527</v>
      </c>
      <c r="G223" s="1">
        <v>42523</v>
      </c>
      <c r="H223" s="1">
        <v>42527</v>
      </c>
      <c r="I223">
        <v>0</v>
      </c>
      <c r="J223">
        <v>130</v>
      </c>
      <c r="K223">
        <v>130</v>
      </c>
      <c r="L223">
        <v>71327</v>
      </c>
      <c r="M223" t="b">
        <v>0</v>
      </c>
      <c r="O223" t="s">
        <v>34</v>
      </c>
      <c r="P223" s="1">
        <v>42527</v>
      </c>
      <c r="Q223" t="b">
        <v>0</v>
      </c>
      <c r="R223" t="b">
        <v>0</v>
      </c>
      <c r="S223" t="b">
        <v>0</v>
      </c>
      <c r="T223">
        <v>3</v>
      </c>
      <c r="U223">
        <v>2</v>
      </c>
      <c r="V223">
        <v>0</v>
      </c>
      <c r="W223">
        <v>6</v>
      </c>
      <c r="X223">
        <v>0</v>
      </c>
      <c r="Y223">
        <v>11</v>
      </c>
      <c r="Z223">
        <v>0</v>
      </c>
      <c r="AA223">
        <v>0</v>
      </c>
      <c r="AB223">
        <v>5</v>
      </c>
      <c r="AC223">
        <v>2</v>
      </c>
      <c r="AD223">
        <v>0</v>
      </c>
      <c r="AE223">
        <v>963</v>
      </c>
      <c r="AF223">
        <v>14</v>
      </c>
      <c r="AG223">
        <v>3277</v>
      </c>
      <c r="AH223">
        <v>965</v>
      </c>
      <c r="AI223">
        <v>0</v>
      </c>
      <c r="AJ223">
        <v>10</v>
      </c>
      <c r="AK223">
        <v>7</v>
      </c>
      <c r="AL223">
        <v>6</v>
      </c>
      <c r="AM223">
        <v>16</v>
      </c>
      <c r="AN223">
        <v>13.37</v>
      </c>
      <c r="AO223">
        <v>10.46</v>
      </c>
      <c r="AP223" t="s">
        <v>56</v>
      </c>
      <c r="AQ223" t="s">
        <v>56</v>
      </c>
      <c r="AR223" t="s">
        <v>56</v>
      </c>
      <c r="AS223">
        <v>0</v>
      </c>
      <c r="AZ223">
        <v>0</v>
      </c>
      <c r="BA223">
        <f t="shared" si="9"/>
        <v>19059</v>
      </c>
      <c r="BB223">
        <v>3123</v>
      </c>
    </row>
    <row r="224" spans="1:55" hidden="1" x14ac:dyDescent="0.25">
      <c r="A224" t="s">
        <v>284</v>
      </c>
      <c r="B224" t="s">
        <v>239</v>
      </c>
      <c r="C224" t="s">
        <v>240</v>
      </c>
      <c r="D224">
        <v>1000</v>
      </c>
      <c r="E224" t="s">
        <v>54</v>
      </c>
      <c r="F224" s="1">
        <v>42515</v>
      </c>
      <c r="G224" s="1">
        <v>42511</v>
      </c>
      <c r="H224" s="1">
        <v>42514</v>
      </c>
      <c r="J224">
        <v>234</v>
      </c>
      <c r="K224">
        <v>234</v>
      </c>
      <c r="L224">
        <v>71197</v>
      </c>
      <c r="M224" t="b">
        <v>1</v>
      </c>
      <c r="N224" t="b">
        <v>1</v>
      </c>
      <c r="O224" t="s">
        <v>60</v>
      </c>
      <c r="P224" s="1">
        <v>42515</v>
      </c>
      <c r="Q224" t="b">
        <v>1</v>
      </c>
      <c r="R224" t="b">
        <v>0</v>
      </c>
      <c r="S224" t="b">
        <v>1</v>
      </c>
      <c r="T224">
        <v>9</v>
      </c>
      <c r="U224">
        <v>4</v>
      </c>
      <c r="V224">
        <v>1</v>
      </c>
      <c r="W224">
        <v>24</v>
      </c>
      <c r="X224">
        <v>2</v>
      </c>
      <c r="Y224">
        <v>50</v>
      </c>
      <c r="Z224">
        <v>0</v>
      </c>
      <c r="AA224">
        <v>0</v>
      </c>
      <c r="AB224">
        <v>21</v>
      </c>
      <c r="AC224">
        <v>0</v>
      </c>
      <c r="AD224">
        <v>0</v>
      </c>
      <c r="AE224">
        <v>946</v>
      </c>
      <c r="AF224">
        <v>0</v>
      </c>
      <c r="AG224">
        <v>3791</v>
      </c>
      <c r="AH224">
        <v>934</v>
      </c>
      <c r="AI224">
        <v>3</v>
      </c>
      <c r="AJ224">
        <v>16</v>
      </c>
      <c r="AK224">
        <v>8</v>
      </c>
      <c r="AL224">
        <v>7</v>
      </c>
      <c r="AM224">
        <v>18</v>
      </c>
      <c r="AN224">
        <v>13.31</v>
      </c>
      <c r="AO224">
        <v>7.71</v>
      </c>
      <c r="AP224" t="s">
        <v>63</v>
      </c>
      <c r="AQ224" t="s">
        <v>56</v>
      </c>
      <c r="AR224" t="s">
        <v>56</v>
      </c>
      <c r="AS224">
        <v>4</v>
      </c>
      <c r="AZ224">
        <v>0</v>
      </c>
      <c r="BA224">
        <f t="shared" si="9"/>
        <v>18929</v>
      </c>
      <c r="BB224">
        <v>3370</v>
      </c>
    </row>
    <row r="225" spans="1:54" hidden="1" x14ac:dyDescent="0.25">
      <c r="A225" t="s">
        <v>285</v>
      </c>
      <c r="B225" t="s">
        <v>239</v>
      </c>
      <c r="C225" t="s">
        <v>240</v>
      </c>
      <c r="D225">
        <v>1000</v>
      </c>
      <c r="E225" t="s">
        <v>54</v>
      </c>
      <c r="F225" s="1">
        <v>42490</v>
      </c>
      <c r="G225" s="1">
        <v>42489</v>
      </c>
      <c r="H225" s="1">
        <v>42490</v>
      </c>
      <c r="I225">
        <v>0</v>
      </c>
      <c r="J225">
        <v>226</v>
      </c>
      <c r="K225">
        <v>226</v>
      </c>
      <c r="L225">
        <v>70963</v>
      </c>
      <c r="M225" t="b">
        <v>1</v>
      </c>
      <c r="N225" t="b">
        <v>1</v>
      </c>
      <c r="O225" t="s">
        <v>55</v>
      </c>
      <c r="P225" s="1">
        <v>42490</v>
      </c>
      <c r="Q225" t="b">
        <v>0</v>
      </c>
      <c r="R225" t="b">
        <v>0</v>
      </c>
      <c r="S225" t="b">
        <v>0</v>
      </c>
      <c r="T225">
        <v>2</v>
      </c>
      <c r="U225">
        <v>3</v>
      </c>
      <c r="V225">
        <v>0</v>
      </c>
      <c r="W225">
        <v>13</v>
      </c>
      <c r="X225">
        <v>0</v>
      </c>
      <c r="Y225">
        <v>5</v>
      </c>
      <c r="Z225">
        <v>0</v>
      </c>
      <c r="AA225">
        <v>0</v>
      </c>
      <c r="AB225">
        <v>3</v>
      </c>
      <c r="AC225">
        <v>2</v>
      </c>
      <c r="AD225">
        <v>0</v>
      </c>
      <c r="AE225">
        <v>1127</v>
      </c>
      <c r="AF225">
        <v>13</v>
      </c>
      <c r="AG225">
        <v>4108</v>
      </c>
      <c r="AH225">
        <v>1089</v>
      </c>
      <c r="AI225">
        <v>0</v>
      </c>
      <c r="AJ225">
        <v>20</v>
      </c>
      <c r="AK225">
        <v>8</v>
      </c>
      <c r="AL225">
        <v>6</v>
      </c>
      <c r="AM225">
        <v>17</v>
      </c>
      <c r="AN225">
        <v>13.79</v>
      </c>
      <c r="AO225">
        <v>7.76</v>
      </c>
      <c r="AP225" t="s">
        <v>56</v>
      </c>
      <c r="AQ225" t="s">
        <v>56</v>
      </c>
      <c r="AR225" t="s">
        <v>56</v>
      </c>
      <c r="AS225">
        <v>0</v>
      </c>
      <c r="AZ225">
        <v>0</v>
      </c>
      <c r="BA225">
        <f t="shared" si="9"/>
        <v>18695</v>
      </c>
      <c r="BB225">
        <v>3643</v>
      </c>
    </row>
    <row r="226" spans="1:54" hidden="1" x14ac:dyDescent="0.25">
      <c r="A226" t="s">
        <v>286</v>
      </c>
      <c r="B226" t="s">
        <v>239</v>
      </c>
      <c r="C226" t="s">
        <v>240</v>
      </c>
      <c r="D226">
        <v>1000</v>
      </c>
      <c r="E226" t="s">
        <v>54</v>
      </c>
      <c r="F226" s="1">
        <v>42467</v>
      </c>
      <c r="G226" s="1">
        <v>42466</v>
      </c>
      <c r="H226" s="1">
        <v>42467</v>
      </c>
      <c r="I226">
        <v>0</v>
      </c>
      <c r="J226">
        <v>229</v>
      </c>
      <c r="K226">
        <v>229</v>
      </c>
      <c r="L226">
        <v>70737</v>
      </c>
      <c r="M226" t="b">
        <v>1</v>
      </c>
      <c r="O226" t="s">
        <v>55</v>
      </c>
      <c r="P226" s="1">
        <v>42467</v>
      </c>
      <c r="Q226" t="b">
        <v>0</v>
      </c>
      <c r="R226" t="b">
        <v>0</v>
      </c>
      <c r="S226" t="b">
        <v>0</v>
      </c>
      <c r="T226">
        <v>7</v>
      </c>
      <c r="U226">
        <v>4</v>
      </c>
      <c r="V226">
        <v>0</v>
      </c>
      <c r="W226">
        <v>11</v>
      </c>
      <c r="X226">
        <v>0</v>
      </c>
      <c r="Y226">
        <v>6</v>
      </c>
      <c r="Z226">
        <v>0</v>
      </c>
      <c r="AA226">
        <v>0</v>
      </c>
      <c r="AB226">
        <v>5</v>
      </c>
      <c r="AC226">
        <v>0</v>
      </c>
      <c r="AD226">
        <v>0</v>
      </c>
      <c r="AE226">
        <v>1189</v>
      </c>
      <c r="AF226">
        <v>16</v>
      </c>
      <c r="AG226">
        <v>4152</v>
      </c>
      <c r="AH226">
        <v>1204</v>
      </c>
      <c r="AI226">
        <v>0</v>
      </c>
      <c r="AJ226">
        <v>18</v>
      </c>
      <c r="AK226">
        <v>9</v>
      </c>
      <c r="AL226">
        <v>8</v>
      </c>
      <c r="AM226">
        <v>19</v>
      </c>
      <c r="AN226">
        <v>13.24</v>
      </c>
      <c r="AO226">
        <v>7.4</v>
      </c>
      <c r="AP226" t="s">
        <v>56</v>
      </c>
      <c r="AQ226" t="s">
        <v>56</v>
      </c>
      <c r="AR226" t="s">
        <v>56</v>
      </c>
      <c r="AS226">
        <v>0</v>
      </c>
      <c r="AZ226">
        <v>0</v>
      </c>
      <c r="BA226">
        <f t="shared" si="9"/>
        <v>18469</v>
      </c>
      <c r="BB226">
        <v>4003</v>
      </c>
    </row>
    <row r="227" spans="1:54" hidden="1" x14ac:dyDescent="0.25">
      <c r="A227" t="s">
        <v>287</v>
      </c>
      <c r="B227" t="s">
        <v>239</v>
      </c>
      <c r="C227" t="s">
        <v>240</v>
      </c>
      <c r="D227">
        <v>1000</v>
      </c>
      <c r="E227" t="s">
        <v>54</v>
      </c>
      <c r="F227" s="1">
        <v>42439</v>
      </c>
      <c r="G227" s="1">
        <v>42438</v>
      </c>
      <c r="H227" s="1">
        <v>42439</v>
      </c>
      <c r="I227">
        <v>0</v>
      </c>
      <c r="J227">
        <v>257</v>
      </c>
      <c r="K227">
        <v>257</v>
      </c>
      <c r="L227">
        <v>70508</v>
      </c>
      <c r="M227" t="b">
        <v>1</v>
      </c>
      <c r="O227" t="s">
        <v>55</v>
      </c>
      <c r="P227" s="1">
        <v>42439</v>
      </c>
      <c r="Q227" t="b">
        <v>0</v>
      </c>
      <c r="R227" t="b">
        <v>0</v>
      </c>
      <c r="S227" t="b">
        <v>0</v>
      </c>
      <c r="T227">
        <v>8</v>
      </c>
      <c r="U227">
        <v>4</v>
      </c>
      <c r="V227">
        <v>0</v>
      </c>
      <c r="W227">
        <v>11</v>
      </c>
      <c r="X227">
        <v>0</v>
      </c>
      <c r="Y227">
        <v>4</v>
      </c>
      <c r="Z227">
        <v>0</v>
      </c>
      <c r="AA227">
        <v>0</v>
      </c>
      <c r="AB227">
        <v>2</v>
      </c>
      <c r="AC227">
        <v>1</v>
      </c>
      <c r="AD227">
        <v>0</v>
      </c>
      <c r="AE227">
        <v>1091</v>
      </c>
      <c r="AF227">
        <v>13</v>
      </c>
      <c r="AG227">
        <v>4047</v>
      </c>
      <c r="AH227">
        <v>841</v>
      </c>
      <c r="AI227">
        <v>0</v>
      </c>
      <c r="AJ227">
        <v>19</v>
      </c>
      <c r="AK227">
        <v>9</v>
      </c>
      <c r="AL227">
        <v>8</v>
      </c>
      <c r="AM227">
        <v>19</v>
      </c>
      <c r="AN227">
        <v>13.25</v>
      </c>
      <c r="AO227">
        <v>7.48</v>
      </c>
      <c r="AP227" t="s">
        <v>56</v>
      </c>
      <c r="AQ227" t="s">
        <v>56</v>
      </c>
      <c r="AR227" t="s">
        <v>56</v>
      </c>
      <c r="AS227">
        <v>3</v>
      </c>
      <c r="AZ227">
        <v>0</v>
      </c>
      <c r="BA227">
        <f t="shared" si="9"/>
        <v>18240</v>
      </c>
      <c r="BB227">
        <v>4314</v>
      </c>
    </row>
    <row r="228" spans="1:54" hidden="1" x14ac:dyDescent="0.25">
      <c r="A228" t="s">
        <v>288</v>
      </c>
      <c r="B228" t="s">
        <v>239</v>
      </c>
      <c r="C228" t="s">
        <v>240</v>
      </c>
      <c r="D228">
        <v>1000</v>
      </c>
      <c r="E228" t="s">
        <v>54</v>
      </c>
      <c r="F228" s="1">
        <v>42417</v>
      </c>
      <c r="G228" s="1">
        <v>42413</v>
      </c>
      <c r="H228" s="1">
        <v>42416</v>
      </c>
      <c r="I228">
        <v>0</v>
      </c>
      <c r="J228">
        <v>236</v>
      </c>
      <c r="K228">
        <v>236</v>
      </c>
      <c r="L228">
        <v>70251</v>
      </c>
      <c r="M228" t="b">
        <v>1</v>
      </c>
      <c r="O228" t="s">
        <v>55</v>
      </c>
      <c r="P228" s="1">
        <v>42417</v>
      </c>
      <c r="Q228" t="b">
        <v>0</v>
      </c>
      <c r="R228" t="b">
        <v>0</v>
      </c>
      <c r="S228" t="b">
        <v>0</v>
      </c>
      <c r="T228">
        <v>6</v>
      </c>
      <c r="U228">
        <v>2</v>
      </c>
      <c r="V228">
        <v>0</v>
      </c>
      <c r="W228">
        <v>11</v>
      </c>
      <c r="X228">
        <v>0</v>
      </c>
      <c r="Y228">
        <v>4</v>
      </c>
      <c r="Z228">
        <v>0</v>
      </c>
      <c r="AA228">
        <v>0</v>
      </c>
      <c r="AB228">
        <v>2</v>
      </c>
      <c r="AC228">
        <v>1</v>
      </c>
      <c r="AD228">
        <v>0</v>
      </c>
      <c r="AE228">
        <v>1183</v>
      </c>
      <c r="AF228">
        <v>14</v>
      </c>
      <c r="AG228">
        <v>4297</v>
      </c>
      <c r="AH228">
        <v>1000</v>
      </c>
      <c r="AI228">
        <v>0</v>
      </c>
      <c r="AJ228">
        <v>16</v>
      </c>
      <c r="AK228">
        <v>8</v>
      </c>
      <c r="AL228">
        <v>7</v>
      </c>
      <c r="AM228">
        <v>18</v>
      </c>
      <c r="AN228">
        <v>13.15</v>
      </c>
      <c r="AO228">
        <v>7.64</v>
      </c>
      <c r="AP228" t="s">
        <v>56</v>
      </c>
      <c r="AQ228" t="s">
        <v>56</v>
      </c>
      <c r="AR228" t="s">
        <v>56</v>
      </c>
      <c r="AS228">
        <v>0</v>
      </c>
      <c r="AZ228">
        <v>0</v>
      </c>
      <c r="BA228">
        <f t="shared" si="9"/>
        <v>17983</v>
      </c>
      <c r="BB228">
        <v>4635</v>
      </c>
    </row>
    <row r="229" spans="1:54" hidden="1" x14ac:dyDescent="0.25">
      <c r="A229" t="s">
        <v>289</v>
      </c>
      <c r="B229" t="s">
        <v>239</v>
      </c>
      <c r="C229" t="s">
        <v>240</v>
      </c>
      <c r="D229">
        <v>1000</v>
      </c>
      <c r="E229" t="s">
        <v>54</v>
      </c>
      <c r="F229" s="1">
        <v>42395</v>
      </c>
      <c r="G229" s="1">
        <v>42394</v>
      </c>
      <c r="H229" s="1">
        <v>42395</v>
      </c>
      <c r="I229">
        <v>0</v>
      </c>
      <c r="J229">
        <v>217</v>
      </c>
      <c r="K229">
        <v>217</v>
      </c>
      <c r="L229">
        <v>70015</v>
      </c>
      <c r="M229" t="b">
        <v>1</v>
      </c>
      <c r="O229" t="s">
        <v>55</v>
      </c>
      <c r="P229" s="1">
        <v>42395</v>
      </c>
      <c r="Q229" t="b">
        <v>0</v>
      </c>
      <c r="R229" t="b">
        <v>0</v>
      </c>
      <c r="S229" t="b">
        <v>0</v>
      </c>
      <c r="T229">
        <v>8</v>
      </c>
      <c r="U229">
        <v>3</v>
      </c>
      <c r="V229">
        <v>0</v>
      </c>
      <c r="W229">
        <v>11</v>
      </c>
      <c r="X229">
        <v>0</v>
      </c>
      <c r="Y229">
        <v>4</v>
      </c>
      <c r="Z229">
        <v>0</v>
      </c>
      <c r="AA229">
        <v>0</v>
      </c>
      <c r="AB229">
        <v>5</v>
      </c>
      <c r="AC229">
        <v>1</v>
      </c>
      <c r="AD229">
        <v>0</v>
      </c>
      <c r="AE229">
        <v>1124</v>
      </c>
      <c r="AF229">
        <v>15</v>
      </c>
      <c r="AG229">
        <v>4023</v>
      </c>
      <c r="AH229">
        <v>973</v>
      </c>
      <c r="AI229">
        <v>0</v>
      </c>
      <c r="AJ229">
        <v>14</v>
      </c>
      <c r="AK229">
        <v>8</v>
      </c>
      <c r="AL229">
        <v>7</v>
      </c>
      <c r="AM229">
        <v>18</v>
      </c>
      <c r="AN229">
        <v>12.91</v>
      </c>
      <c r="AO229">
        <v>7.68</v>
      </c>
      <c r="AP229" t="s">
        <v>56</v>
      </c>
      <c r="AQ229" t="s">
        <v>56</v>
      </c>
      <c r="AR229" t="s">
        <v>56</v>
      </c>
      <c r="AS229">
        <v>0</v>
      </c>
      <c r="AZ229">
        <v>0</v>
      </c>
      <c r="BA229">
        <f t="shared" si="9"/>
        <v>17747</v>
      </c>
      <c r="BB229">
        <v>4884</v>
      </c>
    </row>
    <row r="230" spans="1:54" hidden="1" x14ac:dyDescent="0.25">
      <c r="A230" t="s">
        <v>290</v>
      </c>
      <c r="B230" t="s">
        <v>239</v>
      </c>
      <c r="C230" t="s">
        <v>240</v>
      </c>
      <c r="D230">
        <v>1000</v>
      </c>
      <c r="E230" t="s">
        <v>54</v>
      </c>
      <c r="F230" s="1">
        <v>42377</v>
      </c>
      <c r="G230" s="1">
        <v>42375</v>
      </c>
      <c r="H230" s="1">
        <v>42376</v>
      </c>
      <c r="I230">
        <v>0</v>
      </c>
      <c r="J230">
        <v>229</v>
      </c>
      <c r="K230">
        <v>229</v>
      </c>
      <c r="L230">
        <v>69798</v>
      </c>
      <c r="M230" t="b">
        <v>1</v>
      </c>
      <c r="O230" t="s">
        <v>55</v>
      </c>
      <c r="P230" s="1">
        <v>42377</v>
      </c>
      <c r="Q230" t="b">
        <v>0</v>
      </c>
      <c r="R230" t="b">
        <v>0</v>
      </c>
      <c r="S230" t="b">
        <v>0</v>
      </c>
      <c r="T230">
        <v>13</v>
      </c>
      <c r="U230">
        <v>3</v>
      </c>
      <c r="V230">
        <v>0</v>
      </c>
      <c r="W230">
        <v>11</v>
      </c>
      <c r="X230">
        <v>0</v>
      </c>
      <c r="Y230">
        <v>5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1094</v>
      </c>
      <c r="AF230">
        <v>13</v>
      </c>
      <c r="AG230">
        <v>3517</v>
      </c>
      <c r="AH230">
        <v>956</v>
      </c>
      <c r="AI230">
        <v>0</v>
      </c>
      <c r="AJ230">
        <v>19</v>
      </c>
      <c r="AK230">
        <v>7</v>
      </c>
      <c r="AL230">
        <v>7</v>
      </c>
      <c r="AM230">
        <v>18</v>
      </c>
      <c r="AN230">
        <v>12.55</v>
      </c>
      <c r="AO230">
        <v>8.98</v>
      </c>
      <c r="AP230" t="s">
        <v>56</v>
      </c>
      <c r="AQ230" t="s">
        <v>56</v>
      </c>
      <c r="AR230" t="s">
        <v>56</v>
      </c>
      <c r="AS230">
        <v>0</v>
      </c>
      <c r="AZ230">
        <v>0</v>
      </c>
      <c r="BA230">
        <f t="shared" si="9"/>
        <v>17530</v>
      </c>
      <c r="BB230">
        <v>5293</v>
      </c>
    </row>
    <row r="231" spans="1:54" hidden="1" x14ac:dyDescent="0.25">
      <c r="A231" t="s">
        <v>291</v>
      </c>
      <c r="B231" t="s">
        <v>239</v>
      </c>
      <c r="C231" t="s">
        <v>240</v>
      </c>
      <c r="D231">
        <v>1000</v>
      </c>
      <c r="E231" t="s">
        <v>54</v>
      </c>
      <c r="F231" s="1">
        <v>42357</v>
      </c>
      <c r="G231" s="1">
        <v>42355</v>
      </c>
      <c r="H231" s="1">
        <v>42356</v>
      </c>
      <c r="I231">
        <v>0</v>
      </c>
      <c r="J231">
        <v>229</v>
      </c>
      <c r="K231">
        <v>229</v>
      </c>
      <c r="L231">
        <v>69569</v>
      </c>
      <c r="M231" t="b">
        <v>1</v>
      </c>
      <c r="O231" t="s">
        <v>55</v>
      </c>
      <c r="P231" s="1">
        <v>42357</v>
      </c>
      <c r="Q231" t="b">
        <v>0</v>
      </c>
      <c r="R231" t="b">
        <v>0</v>
      </c>
      <c r="S231" t="b">
        <v>0</v>
      </c>
      <c r="T231">
        <v>9</v>
      </c>
      <c r="U231">
        <v>3</v>
      </c>
      <c r="V231">
        <v>0</v>
      </c>
      <c r="W231">
        <v>10</v>
      </c>
      <c r="X231">
        <v>1</v>
      </c>
      <c r="Y231">
        <v>4</v>
      </c>
      <c r="Z231">
        <v>0</v>
      </c>
      <c r="AA231">
        <v>0</v>
      </c>
      <c r="AB231">
        <v>2</v>
      </c>
      <c r="AC231">
        <v>1</v>
      </c>
      <c r="AD231">
        <v>0</v>
      </c>
      <c r="AE231">
        <v>1079</v>
      </c>
      <c r="AF231">
        <v>12</v>
      </c>
      <c r="AG231">
        <v>3837</v>
      </c>
      <c r="AH231">
        <v>981</v>
      </c>
      <c r="AI231">
        <v>0</v>
      </c>
      <c r="AJ231">
        <v>16</v>
      </c>
      <c r="AK231">
        <v>9</v>
      </c>
      <c r="AL231">
        <v>7</v>
      </c>
      <c r="AM231">
        <v>18</v>
      </c>
      <c r="AN231">
        <v>13.46</v>
      </c>
      <c r="AO231">
        <v>7.62</v>
      </c>
      <c r="AP231" t="s">
        <v>56</v>
      </c>
      <c r="AQ231" t="s">
        <v>56</v>
      </c>
      <c r="AR231" t="s">
        <v>56</v>
      </c>
      <c r="AS231">
        <v>0</v>
      </c>
      <c r="AZ231">
        <v>0</v>
      </c>
      <c r="BA231">
        <f t="shared" si="9"/>
        <v>17301</v>
      </c>
      <c r="BB231">
        <v>5625</v>
      </c>
    </row>
    <row r="232" spans="1:54" hidden="1" x14ac:dyDescent="0.25">
      <c r="A232" t="s">
        <v>292</v>
      </c>
      <c r="B232" t="s">
        <v>239</v>
      </c>
      <c r="C232" t="s">
        <v>240</v>
      </c>
      <c r="D232">
        <v>1000</v>
      </c>
      <c r="E232" t="s">
        <v>54</v>
      </c>
      <c r="F232" s="1">
        <v>42339</v>
      </c>
      <c r="G232" s="1">
        <v>42337</v>
      </c>
      <c r="H232" s="1">
        <v>42339</v>
      </c>
      <c r="I232">
        <v>0</v>
      </c>
      <c r="J232">
        <v>230</v>
      </c>
      <c r="K232">
        <v>230</v>
      </c>
      <c r="L232">
        <v>69340</v>
      </c>
      <c r="M232" t="b">
        <v>1</v>
      </c>
      <c r="O232" t="s">
        <v>34</v>
      </c>
      <c r="P232" s="1">
        <v>42339</v>
      </c>
      <c r="Q232" t="b">
        <v>0</v>
      </c>
      <c r="R232" t="b">
        <v>0</v>
      </c>
      <c r="S232" t="b">
        <v>0</v>
      </c>
      <c r="T232">
        <v>49</v>
      </c>
      <c r="U232">
        <v>3</v>
      </c>
      <c r="V232">
        <v>0</v>
      </c>
      <c r="W232">
        <v>11</v>
      </c>
      <c r="X232">
        <v>0</v>
      </c>
      <c r="Y232">
        <v>5</v>
      </c>
      <c r="Z232">
        <v>0</v>
      </c>
      <c r="AA232">
        <v>0</v>
      </c>
      <c r="AB232">
        <v>3</v>
      </c>
      <c r="AC232">
        <v>0</v>
      </c>
      <c r="AD232">
        <v>0</v>
      </c>
      <c r="AE232">
        <v>1019</v>
      </c>
      <c r="AF232">
        <v>13</v>
      </c>
      <c r="AG232">
        <v>3465</v>
      </c>
      <c r="AH232">
        <v>924</v>
      </c>
      <c r="AI232">
        <v>0</v>
      </c>
      <c r="AJ232">
        <v>21</v>
      </c>
      <c r="AK232">
        <v>9</v>
      </c>
      <c r="AL232">
        <v>7</v>
      </c>
      <c r="AM232">
        <v>19</v>
      </c>
      <c r="AN232">
        <v>13.88</v>
      </c>
      <c r="AO232">
        <v>7.51</v>
      </c>
      <c r="AP232" t="s">
        <v>56</v>
      </c>
      <c r="AQ232" t="s">
        <v>56</v>
      </c>
      <c r="AR232" t="s">
        <v>56</v>
      </c>
      <c r="AS232">
        <v>0</v>
      </c>
      <c r="AZ232">
        <v>0</v>
      </c>
      <c r="BA232">
        <f t="shared" si="9"/>
        <v>17072</v>
      </c>
      <c r="BB232">
        <v>5963</v>
      </c>
    </row>
    <row r="233" spans="1:54" hidden="1" x14ac:dyDescent="0.25">
      <c r="A233" t="s">
        <v>293</v>
      </c>
      <c r="B233" t="s">
        <v>239</v>
      </c>
      <c r="C233" t="s">
        <v>240</v>
      </c>
      <c r="D233">
        <v>1000</v>
      </c>
      <c r="E233" t="s">
        <v>54</v>
      </c>
      <c r="F233" s="1">
        <v>42322</v>
      </c>
      <c r="G233" s="1">
        <v>42320</v>
      </c>
      <c r="H233" s="1">
        <v>42321</v>
      </c>
      <c r="I233">
        <v>0</v>
      </c>
      <c r="J233">
        <v>242</v>
      </c>
      <c r="K233">
        <v>242</v>
      </c>
      <c r="L233">
        <v>69110</v>
      </c>
      <c r="M233" t="b">
        <v>1</v>
      </c>
      <c r="O233" t="s">
        <v>55</v>
      </c>
      <c r="P233" s="1">
        <v>42322</v>
      </c>
      <c r="Q233" t="b">
        <v>0</v>
      </c>
      <c r="R233" t="b">
        <v>0</v>
      </c>
      <c r="S233" t="b">
        <v>0</v>
      </c>
      <c r="T233">
        <v>5</v>
      </c>
      <c r="U233">
        <v>2</v>
      </c>
      <c r="V233">
        <v>0</v>
      </c>
      <c r="W233">
        <v>8</v>
      </c>
      <c r="X233">
        <v>0</v>
      </c>
      <c r="Y233">
        <v>4</v>
      </c>
      <c r="Z233">
        <v>0</v>
      </c>
      <c r="AA233">
        <v>2</v>
      </c>
      <c r="AB233">
        <v>5</v>
      </c>
      <c r="AC233">
        <v>1</v>
      </c>
      <c r="AD233">
        <v>0</v>
      </c>
      <c r="AE233">
        <v>1159</v>
      </c>
      <c r="AF233">
        <v>15</v>
      </c>
      <c r="AG233">
        <v>4035</v>
      </c>
      <c r="AH233">
        <v>1087</v>
      </c>
      <c r="AI233">
        <v>0</v>
      </c>
      <c r="AJ233">
        <v>25</v>
      </c>
      <c r="AK233">
        <v>8</v>
      </c>
      <c r="AL233">
        <v>6</v>
      </c>
      <c r="AM233">
        <v>18</v>
      </c>
      <c r="AN233">
        <v>13.54</v>
      </c>
      <c r="AO233">
        <v>7.67</v>
      </c>
      <c r="AP233" t="s">
        <v>56</v>
      </c>
      <c r="AQ233" t="s">
        <v>56</v>
      </c>
      <c r="AR233" t="s">
        <v>56</v>
      </c>
      <c r="AS233">
        <v>1</v>
      </c>
      <c r="AZ233">
        <v>0</v>
      </c>
      <c r="BA233">
        <f t="shared" si="9"/>
        <v>16842</v>
      </c>
      <c r="BB233">
        <v>6259</v>
      </c>
    </row>
    <row r="234" spans="1:54" hidden="1" x14ac:dyDescent="0.25">
      <c r="A234" t="s">
        <v>294</v>
      </c>
      <c r="B234" t="s">
        <v>239</v>
      </c>
      <c r="C234" t="s">
        <v>240</v>
      </c>
      <c r="D234">
        <v>1000</v>
      </c>
      <c r="E234" t="s">
        <v>54</v>
      </c>
      <c r="F234" s="1">
        <v>42305</v>
      </c>
      <c r="G234" s="1">
        <v>42303</v>
      </c>
      <c r="H234" s="1">
        <v>42304</v>
      </c>
      <c r="I234">
        <v>0</v>
      </c>
      <c r="J234">
        <v>254</v>
      </c>
      <c r="K234">
        <v>254</v>
      </c>
      <c r="L234">
        <v>68868</v>
      </c>
      <c r="M234" t="b">
        <v>1</v>
      </c>
      <c r="O234" t="s">
        <v>55</v>
      </c>
      <c r="P234" s="1">
        <v>42305</v>
      </c>
      <c r="Q234" t="b">
        <v>0</v>
      </c>
      <c r="R234" t="b">
        <v>0</v>
      </c>
      <c r="S234" t="b">
        <v>0</v>
      </c>
      <c r="T234">
        <v>4</v>
      </c>
      <c r="U234">
        <v>1</v>
      </c>
      <c r="V234">
        <v>0</v>
      </c>
      <c r="W234">
        <v>7</v>
      </c>
      <c r="X234">
        <v>0</v>
      </c>
      <c r="Y234">
        <v>3</v>
      </c>
      <c r="Z234">
        <v>0</v>
      </c>
      <c r="AA234">
        <v>0</v>
      </c>
      <c r="AB234">
        <v>2</v>
      </c>
      <c r="AC234">
        <v>1</v>
      </c>
      <c r="AD234">
        <v>0</v>
      </c>
      <c r="AE234">
        <v>1080</v>
      </c>
      <c r="AF234">
        <v>10</v>
      </c>
      <c r="AG234">
        <v>3666</v>
      </c>
      <c r="AH234">
        <v>903</v>
      </c>
      <c r="AI234">
        <v>0</v>
      </c>
      <c r="AJ234">
        <v>19</v>
      </c>
      <c r="AK234">
        <v>8</v>
      </c>
      <c r="AL234">
        <v>7</v>
      </c>
      <c r="AM234">
        <v>18</v>
      </c>
      <c r="AN234">
        <v>13.78</v>
      </c>
      <c r="AO234">
        <v>7.64</v>
      </c>
      <c r="AP234" t="s">
        <v>56</v>
      </c>
      <c r="AQ234" t="s">
        <v>56</v>
      </c>
      <c r="AR234" t="s">
        <v>56</v>
      </c>
      <c r="AS234">
        <v>0</v>
      </c>
      <c r="AZ234">
        <v>0</v>
      </c>
      <c r="BA234">
        <f t="shared" si="9"/>
        <v>16600</v>
      </c>
      <c r="BB234">
        <v>6655</v>
      </c>
    </row>
    <row r="235" spans="1:54" hidden="1" x14ac:dyDescent="0.25">
      <c r="A235" t="s">
        <v>295</v>
      </c>
      <c r="B235" t="s">
        <v>239</v>
      </c>
      <c r="C235" t="s">
        <v>240</v>
      </c>
      <c r="D235">
        <v>1000</v>
      </c>
      <c r="E235" t="s">
        <v>54</v>
      </c>
      <c r="F235" s="1">
        <v>42291</v>
      </c>
      <c r="G235" s="1">
        <v>42288</v>
      </c>
      <c r="H235" s="1">
        <v>42290</v>
      </c>
      <c r="I235">
        <v>0</v>
      </c>
      <c r="J235">
        <v>225</v>
      </c>
      <c r="K235">
        <v>225</v>
      </c>
      <c r="L235">
        <v>68614</v>
      </c>
      <c r="M235" t="b">
        <v>1</v>
      </c>
      <c r="O235" t="s">
        <v>55</v>
      </c>
      <c r="P235" s="1">
        <v>42291</v>
      </c>
      <c r="Q235" t="b">
        <v>0</v>
      </c>
      <c r="R235" t="b">
        <v>0</v>
      </c>
      <c r="S235" t="b">
        <v>0</v>
      </c>
      <c r="T235">
        <v>4</v>
      </c>
      <c r="U235">
        <v>2</v>
      </c>
      <c r="V235">
        <v>0</v>
      </c>
      <c r="W235">
        <v>7</v>
      </c>
      <c r="X235">
        <v>1</v>
      </c>
      <c r="Y235">
        <v>5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1114</v>
      </c>
      <c r="AF235">
        <v>12</v>
      </c>
      <c r="AG235">
        <v>3832</v>
      </c>
      <c r="AH235">
        <v>926</v>
      </c>
      <c r="AI235">
        <v>0</v>
      </c>
      <c r="AJ235">
        <v>16</v>
      </c>
      <c r="AK235">
        <v>9</v>
      </c>
      <c r="AL235">
        <v>7</v>
      </c>
      <c r="AM235">
        <v>18</v>
      </c>
      <c r="AN235">
        <v>13.72</v>
      </c>
      <c r="AO235">
        <v>7.54</v>
      </c>
      <c r="AP235" t="s">
        <v>56</v>
      </c>
      <c r="AQ235" t="s">
        <v>56</v>
      </c>
      <c r="AR235" t="s">
        <v>56</v>
      </c>
      <c r="AS235">
        <v>4</v>
      </c>
      <c r="AZ235">
        <v>0</v>
      </c>
      <c r="BA235">
        <f t="shared" si="9"/>
        <v>16346</v>
      </c>
      <c r="BB235">
        <v>6946</v>
      </c>
    </row>
    <row r="236" spans="1:54" hidden="1" x14ac:dyDescent="0.25">
      <c r="A236" t="s">
        <v>296</v>
      </c>
      <c r="B236" t="s">
        <v>239</v>
      </c>
      <c r="C236" t="s">
        <v>240</v>
      </c>
      <c r="D236">
        <v>1000</v>
      </c>
      <c r="E236" t="s">
        <v>54</v>
      </c>
      <c r="F236" s="1">
        <v>42277</v>
      </c>
      <c r="G236" s="1">
        <v>42274</v>
      </c>
      <c r="H236" s="1">
        <v>42276</v>
      </c>
      <c r="I236">
        <v>0</v>
      </c>
      <c r="J236">
        <v>245</v>
      </c>
      <c r="K236">
        <v>245</v>
      </c>
      <c r="L236">
        <v>68389</v>
      </c>
      <c r="M236" t="b">
        <v>1</v>
      </c>
      <c r="O236" t="s">
        <v>55</v>
      </c>
      <c r="P236" s="1">
        <v>42277</v>
      </c>
      <c r="Q236" t="b">
        <v>0</v>
      </c>
      <c r="R236" t="b">
        <v>0</v>
      </c>
      <c r="S236" t="b">
        <v>0</v>
      </c>
      <c r="T236">
        <v>2</v>
      </c>
      <c r="U236">
        <v>1</v>
      </c>
      <c r="V236">
        <v>0</v>
      </c>
      <c r="W236">
        <v>5</v>
      </c>
      <c r="X236">
        <v>0</v>
      </c>
      <c r="Y236">
        <v>4</v>
      </c>
      <c r="Z236">
        <v>0</v>
      </c>
      <c r="AA236">
        <v>0</v>
      </c>
      <c r="AB236">
        <v>3</v>
      </c>
      <c r="AC236">
        <v>1</v>
      </c>
      <c r="AD236">
        <v>0</v>
      </c>
      <c r="AE236">
        <v>1057</v>
      </c>
      <c r="AF236">
        <v>9</v>
      </c>
      <c r="AG236">
        <v>3536</v>
      </c>
      <c r="AH236">
        <v>946</v>
      </c>
      <c r="AI236">
        <v>0</v>
      </c>
      <c r="AJ236">
        <v>22</v>
      </c>
      <c r="AK236">
        <v>10</v>
      </c>
      <c r="AL236">
        <v>7</v>
      </c>
      <c r="AM236">
        <v>19</v>
      </c>
      <c r="AN236">
        <v>13.62</v>
      </c>
      <c r="AO236">
        <v>7.44</v>
      </c>
      <c r="AP236" t="s">
        <v>56</v>
      </c>
      <c r="AQ236" t="s">
        <v>56</v>
      </c>
      <c r="AR236" t="s">
        <v>56</v>
      </c>
      <c r="AS236">
        <v>0</v>
      </c>
      <c r="AZ236">
        <v>0</v>
      </c>
      <c r="BA236">
        <f t="shared" si="9"/>
        <v>16121</v>
      </c>
      <c r="BB236">
        <v>7357</v>
      </c>
    </row>
    <row r="237" spans="1:54" hidden="1" x14ac:dyDescent="0.25">
      <c r="A237" t="s">
        <v>297</v>
      </c>
      <c r="B237" t="s">
        <v>239</v>
      </c>
      <c r="C237" t="s">
        <v>240</v>
      </c>
      <c r="D237">
        <v>1000</v>
      </c>
      <c r="E237" t="s">
        <v>54</v>
      </c>
      <c r="F237" s="1">
        <v>42261</v>
      </c>
      <c r="G237" s="1">
        <v>42259</v>
      </c>
      <c r="H237" s="1">
        <v>42261</v>
      </c>
      <c r="I237">
        <v>0</v>
      </c>
      <c r="J237">
        <v>335</v>
      </c>
      <c r="K237">
        <v>335</v>
      </c>
      <c r="L237">
        <v>68144</v>
      </c>
      <c r="M237" t="b">
        <v>1</v>
      </c>
      <c r="O237" t="s">
        <v>55</v>
      </c>
      <c r="P237" s="1">
        <v>42261</v>
      </c>
      <c r="Q237" t="b">
        <v>0</v>
      </c>
      <c r="R237" t="b">
        <v>0</v>
      </c>
      <c r="S237" t="b">
        <v>0</v>
      </c>
      <c r="T237">
        <v>4</v>
      </c>
      <c r="U237">
        <v>2</v>
      </c>
      <c r="V237">
        <v>0</v>
      </c>
      <c r="W237">
        <v>8</v>
      </c>
      <c r="X237">
        <v>1</v>
      </c>
      <c r="Y237">
        <v>6</v>
      </c>
      <c r="Z237">
        <v>0</v>
      </c>
      <c r="AA237">
        <v>0</v>
      </c>
      <c r="AB237">
        <v>5</v>
      </c>
      <c r="AC237">
        <v>0</v>
      </c>
      <c r="AD237">
        <v>0</v>
      </c>
      <c r="AE237">
        <v>1008</v>
      </c>
      <c r="AF237">
        <v>10</v>
      </c>
      <c r="AG237">
        <v>3605</v>
      </c>
      <c r="AH237">
        <v>871</v>
      </c>
      <c r="AI237">
        <v>0</v>
      </c>
      <c r="AJ237">
        <v>27</v>
      </c>
      <c r="AK237">
        <v>9</v>
      </c>
      <c r="AL237">
        <v>7</v>
      </c>
      <c r="AM237">
        <v>19</v>
      </c>
      <c r="AN237">
        <v>13.4</v>
      </c>
      <c r="AO237">
        <v>7.37</v>
      </c>
      <c r="AP237" t="s">
        <v>56</v>
      </c>
      <c r="AQ237" t="s">
        <v>56</v>
      </c>
      <c r="AR237" t="s">
        <v>56</v>
      </c>
      <c r="AS237">
        <v>1</v>
      </c>
      <c r="AZ237">
        <v>0</v>
      </c>
      <c r="BA237">
        <f t="shared" si="9"/>
        <v>15876</v>
      </c>
      <c r="BB237">
        <v>7594</v>
      </c>
    </row>
    <row r="238" spans="1:54" hidden="1" x14ac:dyDescent="0.25">
      <c r="A238" t="s">
        <v>298</v>
      </c>
      <c r="B238" t="s">
        <v>239</v>
      </c>
      <c r="C238" t="s">
        <v>240</v>
      </c>
      <c r="D238">
        <v>1000</v>
      </c>
      <c r="E238" t="s">
        <v>54</v>
      </c>
      <c r="F238" s="1">
        <v>42242</v>
      </c>
      <c r="G238" s="1">
        <v>42238</v>
      </c>
      <c r="H238" s="1">
        <v>42241</v>
      </c>
      <c r="I238">
        <v>0</v>
      </c>
      <c r="J238">
        <v>264</v>
      </c>
      <c r="K238">
        <v>264</v>
      </c>
      <c r="L238">
        <v>67809</v>
      </c>
      <c r="M238" t="b">
        <v>1</v>
      </c>
      <c r="O238" t="s">
        <v>55</v>
      </c>
      <c r="P238" s="1">
        <v>42242</v>
      </c>
      <c r="Q238" t="b">
        <v>0</v>
      </c>
      <c r="R238" t="b">
        <v>0</v>
      </c>
      <c r="S238" t="b">
        <v>0</v>
      </c>
      <c r="T238">
        <v>4</v>
      </c>
      <c r="U238">
        <v>2</v>
      </c>
      <c r="V238">
        <v>0</v>
      </c>
      <c r="W238">
        <v>10</v>
      </c>
      <c r="X238">
        <v>0</v>
      </c>
      <c r="Y238">
        <v>7</v>
      </c>
      <c r="Z238">
        <v>0</v>
      </c>
      <c r="AA238">
        <v>0</v>
      </c>
      <c r="AB238">
        <v>2</v>
      </c>
      <c r="AC238">
        <v>0</v>
      </c>
      <c r="AD238">
        <v>0</v>
      </c>
      <c r="AE238">
        <v>1107</v>
      </c>
      <c r="AF238">
        <v>11</v>
      </c>
      <c r="AG238">
        <v>3811</v>
      </c>
      <c r="AH238">
        <v>920</v>
      </c>
      <c r="AI238">
        <v>0</v>
      </c>
      <c r="AJ238">
        <v>22</v>
      </c>
      <c r="AK238">
        <v>9</v>
      </c>
      <c r="AL238">
        <v>6</v>
      </c>
      <c r="AM238">
        <v>18</v>
      </c>
      <c r="AN238">
        <v>13.3</v>
      </c>
      <c r="AO238">
        <v>7.61</v>
      </c>
      <c r="AP238" t="s">
        <v>56</v>
      </c>
      <c r="AQ238" t="s">
        <v>56</v>
      </c>
      <c r="AR238" t="s">
        <v>56</v>
      </c>
      <c r="AS238">
        <v>0</v>
      </c>
      <c r="AZ238">
        <v>0</v>
      </c>
      <c r="BA238">
        <f t="shared" si="9"/>
        <v>15541</v>
      </c>
      <c r="BB238">
        <v>7915</v>
      </c>
    </row>
    <row r="239" spans="1:54" hidden="1" x14ac:dyDescent="0.25">
      <c r="A239" t="s">
        <v>299</v>
      </c>
      <c r="B239" t="s">
        <v>239</v>
      </c>
      <c r="C239" t="s">
        <v>240</v>
      </c>
      <c r="D239">
        <v>1000</v>
      </c>
      <c r="E239" t="s">
        <v>54</v>
      </c>
      <c r="F239" s="1">
        <v>42217</v>
      </c>
      <c r="G239" s="1">
        <v>42216</v>
      </c>
      <c r="H239" s="1">
        <v>42217</v>
      </c>
      <c r="I239">
        <v>0</v>
      </c>
      <c r="J239">
        <v>271</v>
      </c>
      <c r="K239">
        <v>269</v>
      </c>
      <c r="L239">
        <v>67545</v>
      </c>
      <c r="M239" t="b">
        <v>1</v>
      </c>
      <c r="O239" t="s">
        <v>55</v>
      </c>
      <c r="P239" s="1">
        <v>42217</v>
      </c>
      <c r="Q239" t="b">
        <v>0</v>
      </c>
      <c r="R239" t="b">
        <v>0</v>
      </c>
      <c r="S239" t="b">
        <v>0</v>
      </c>
      <c r="T239">
        <v>4</v>
      </c>
      <c r="U239">
        <v>2</v>
      </c>
      <c r="V239">
        <v>0</v>
      </c>
      <c r="W239">
        <v>9</v>
      </c>
      <c r="X239">
        <v>0</v>
      </c>
      <c r="Y239">
        <v>7</v>
      </c>
      <c r="Z239">
        <v>0</v>
      </c>
      <c r="AA239">
        <v>1</v>
      </c>
      <c r="AB239">
        <v>2</v>
      </c>
      <c r="AC239">
        <v>0</v>
      </c>
      <c r="AD239">
        <v>1</v>
      </c>
      <c r="AE239">
        <v>1128</v>
      </c>
      <c r="AF239">
        <v>11</v>
      </c>
      <c r="AG239">
        <v>3655</v>
      </c>
      <c r="AH239">
        <v>974</v>
      </c>
      <c r="AI239">
        <v>0</v>
      </c>
      <c r="AJ239">
        <v>24</v>
      </c>
      <c r="AK239">
        <v>9</v>
      </c>
      <c r="AL239">
        <v>6</v>
      </c>
      <c r="AM239">
        <v>18</v>
      </c>
      <c r="AN239">
        <v>13.29</v>
      </c>
      <c r="AO239">
        <v>7.57</v>
      </c>
      <c r="AP239" t="s">
        <v>56</v>
      </c>
      <c r="AQ239" t="s">
        <v>56</v>
      </c>
      <c r="AR239" t="s">
        <v>56</v>
      </c>
      <c r="AS239">
        <v>1</v>
      </c>
      <c r="AZ239">
        <v>0</v>
      </c>
      <c r="BA239">
        <f t="shared" si="9"/>
        <v>15277</v>
      </c>
      <c r="BB239">
        <v>8168</v>
      </c>
    </row>
    <row r="240" spans="1:54" hidden="1" x14ac:dyDescent="0.25">
      <c r="A240" t="s">
        <v>300</v>
      </c>
      <c r="B240" t="s">
        <v>239</v>
      </c>
      <c r="C240" t="s">
        <v>240</v>
      </c>
      <c r="D240">
        <v>1000</v>
      </c>
      <c r="E240" t="s">
        <v>54</v>
      </c>
      <c r="F240" s="1">
        <v>42198</v>
      </c>
      <c r="G240" s="1">
        <v>42194</v>
      </c>
      <c r="H240" s="1">
        <v>42196</v>
      </c>
      <c r="I240">
        <v>0</v>
      </c>
      <c r="J240">
        <v>271</v>
      </c>
      <c r="K240">
        <v>271</v>
      </c>
      <c r="L240">
        <v>67276</v>
      </c>
      <c r="M240" t="b">
        <v>1</v>
      </c>
      <c r="O240" t="s">
        <v>55</v>
      </c>
      <c r="P240" s="1">
        <v>42198</v>
      </c>
      <c r="Q240" t="b">
        <v>0</v>
      </c>
      <c r="R240" t="b">
        <v>0</v>
      </c>
      <c r="S240" t="b">
        <v>0</v>
      </c>
      <c r="T240">
        <v>3</v>
      </c>
      <c r="U240">
        <v>2</v>
      </c>
      <c r="V240">
        <v>0</v>
      </c>
      <c r="W240">
        <v>10</v>
      </c>
      <c r="X240">
        <v>1</v>
      </c>
      <c r="Y240">
        <v>9</v>
      </c>
      <c r="Z240">
        <v>0</v>
      </c>
      <c r="AA240">
        <v>0</v>
      </c>
      <c r="AB240">
        <v>3</v>
      </c>
      <c r="AC240">
        <v>0</v>
      </c>
      <c r="AD240">
        <v>0</v>
      </c>
      <c r="AE240">
        <v>1210</v>
      </c>
      <c r="AF240">
        <v>12</v>
      </c>
      <c r="AG240">
        <v>3948</v>
      </c>
      <c r="AH240">
        <v>952</v>
      </c>
      <c r="AI240">
        <v>0</v>
      </c>
      <c r="AJ240">
        <v>24</v>
      </c>
      <c r="AK240">
        <v>9</v>
      </c>
      <c r="AL240">
        <v>7</v>
      </c>
      <c r="AM240">
        <v>19</v>
      </c>
      <c r="AN240">
        <v>14.04</v>
      </c>
      <c r="AO240">
        <v>7.46</v>
      </c>
      <c r="AP240" t="s">
        <v>56</v>
      </c>
      <c r="AQ240" t="s">
        <v>56</v>
      </c>
      <c r="AR240" t="s">
        <v>56</v>
      </c>
      <c r="AS240">
        <v>0</v>
      </c>
      <c r="AZ240">
        <v>0</v>
      </c>
      <c r="BA240">
        <f t="shared" si="9"/>
        <v>15008</v>
      </c>
      <c r="BB240">
        <v>8391</v>
      </c>
    </row>
    <row r="241" spans="1:54" hidden="1" x14ac:dyDescent="0.25">
      <c r="A241" t="s">
        <v>301</v>
      </c>
      <c r="B241" t="s">
        <v>239</v>
      </c>
      <c r="C241" t="s">
        <v>240</v>
      </c>
      <c r="D241">
        <v>1000</v>
      </c>
      <c r="E241" t="s">
        <v>54</v>
      </c>
      <c r="F241" s="1">
        <v>42174</v>
      </c>
      <c r="G241" s="1">
        <v>42173</v>
      </c>
      <c r="H241" s="1">
        <v>42174</v>
      </c>
      <c r="I241">
        <v>13</v>
      </c>
      <c r="J241">
        <v>247</v>
      </c>
      <c r="K241">
        <v>247</v>
      </c>
      <c r="L241">
        <v>67005</v>
      </c>
      <c r="M241" t="b">
        <v>1</v>
      </c>
      <c r="O241" t="s">
        <v>55</v>
      </c>
      <c r="P241" s="1">
        <v>42174</v>
      </c>
      <c r="Q241" t="b">
        <v>0</v>
      </c>
      <c r="R241" t="b">
        <v>0</v>
      </c>
      <c r="S241" t="b">
        <v>0</v>
      </c>
      <c r="T241">
        <v>2</v>
      </c>
      <c r="U241">
        <v>1</v>
      </c>
      <c r="V241">
        <v>0</v>
      </c>
      <c r="W241">
        <v>12</v>
      </c>
      <c r="X241">
        <v>1</v>
      </c>
      <c r="Y241">
        <v>12</v>
      </c>
      <c r="Z241">
        <v>0</v>
      </c>
      <c r="AA241">
        <v>1</v>
      </c>
      <c r="AB241">
        <v>2</v>
      </c>
      <c r="AC241">
        <v>0</v>
      </c>
      <c r="AD241">
        <v>1</v>
      </c>
      <c r="AE241">
        <v>1035</v>
      </c>
      <c r="AF241">
        <v>11</v>
      </c>
      <c r="AG241">
        <v>3677</v>
      </c>
      <c r="AH241">
        <v>1050</v>
      </c>
      <c r="AI241">
        <v>0</v>
      </c>
      <c r="AJ241">
        <v>16</v>
      </c>
      <c r="AK241">
        <v>9</v>
      </c>
      <c r="AL241">
        <v>7</v>
      </c>
      <c r="AM241">
        <v>19</v>
      </c>
      <c r="AN241">
        <v>13.56</v>
      </c>
      <c r="AO241">
        <v>7.45</v>
      </c>
      <c r="AP241" t="s">
        <v>56</v>
      </c>
      <c r="AQ241" t="s">
        <v>56</v>
      </c>
      <c r="AR241" t="s">
        <v>56</v>
      </c>
      <c r="AS241">
        <v>3</v>
      </c>
      <c r="AZ241">
        <v>0</v>
      </c>
      <c r="BA241">
        <f t="shared" si="9"/>
        <v>14737</v>
      </c>
      <c r="BB241">
        <v>8659</v>
      </c>
    </row>
    <row r="242" spans="1:54" hidden="1" x14ac:dyDescent="0.25">
      <c r="A242" t="s">
        <v>302</v>
      </c>
      <c r="B242" t="s">
        <v>239</v>
      </c>
      <c r="C242" t="s">
        <v>240</v>
      </c>
      <c r="D242">
        <v>1000</v>
      </c>
      <c r="E242" t="s">
        <v>54</v>
      </c>
      <c r="F242" s="1">
        <v>42157</v>
      </c>
      <c r="G242" s="1">
        <v>42153</v>
      </c>
      <c r="H242" s="1">
        <v>42157</v>
      </c>
      <c r="I242">
        <v>0</v>
      </c>
      <c r="J242">
        <v>264</v>
      </c>
      <c r="K242">
        <v>264</v>
      </c>
      <c r="L242">
        <v>66758</v>
      </c>
      <c r="M242" t="b">
        <v>1</v>
      </c>
      <c r="O242" t="s">
        <v>55</v>
      </c>
      <c r="P242" s="1">
        <v>42157</v>
      </c>
      <c r="Q242" t="b">
        <v>0</v>
      </c>
      <c r="R242" t="b">
        <v>0</v>
      </c>
      <c r="S242" t="b">
        <v>0</v>
      </c>
      <c r="T242">
        <v>3</v>
      </c>
      <c r="U242">
        <v>1</v>
      </c>
      <c r="V242">
        <v>0</v>
      </c>
      <c r="W242">
        <v>9</v>
      </c>
      <c r="X242">
        <v>0</v>
      </c>
      <c r="Y242">
        <v>10</v>
      </c>
      <c r="Z242">
        <v>0</v>
      </c>
      <c r="AA242">
        <v>0</v>
      </c>
      <c r="AB242">
        <v>2</v>
      </c>
      <c r="AC242">
        <v>1</v>
      </c>
      <c r="AD242">
        <v>0</v>
      </c>
      <c r="AE242">
        <v>1063</v>
      </c>
      <c r="AF242">
        <v>12</v>
      </c>
      <c r="AG242">
        <v>3599</v>
      </c>
      <c r="AH242">
        <v>1006</v>
      </c>
      <c r="AI242">
        <v>0</v>
      </c>
      <c r="AJ242">
        <v>14</v>
      </c>
      <c r="AK242">
        <v>9</v>
      </c>
      <c r="AL242">
        <v>6</v>
      </c>
      <c r="AM242">
        <v>18</v>
      </c>
      <c r="AN242">
        <v>14</v>
      </c>
      <c r="AO242">
        <v>5.57</v>
      </c>
      <c r="AP242" t="s">
        <v>56</v>
      </c>
      <c r="AQ242" t="s">
        <v>56</v>
      </c>
      <c r="AR242" t="s">
        <v>56</v>
      </c>
      <c r="AS242">
        <v>4</v>
      </c>
      <c r="AZ242">
        <v>0</v>
      </c>
      <c r="BA242">
        <f t="shared" si="9"/>
        <v>14490</v>
      </c>
      <c r="BB242">
        <v>8892</v>
      </c>
    </row>
    <row r="243" spans="1:54" hidden="1" x14ac:dyDescent="0.25">
      <c r="A243" t="s">
        <v>303</v>
      </c>
      <c r="B243" t="s">
        <v>239</v>
      </c>
      <c r="C243" t="s">
        <v>240</v>
      </c>
      <c r="D243">
        <v>1000</v>
      </c>
      <c r="E243" t="s">
        <v>54</v>
      </c>
      <c r="F243" s="1">
        <v>42137</v>
      </c>
      <c r="G243" s="1">
        <v>42135</v>
      </c>
      <c r="H243" s="1">
        <v>42137</v>
      </c>
      <c r="I243">
        <v>0</v>
      </c>
      <c r="J243">
        <v>206</v>
      </c>
      <c r="K243">
        <v>206</v>
      </c>
      <c r="L243">
        <v>66494</v>
      </c>
      <c r="M243" t="b">
        <v>1</v>
      </c>
      <c r="O243" t="s">
        <v>55</v>
      </c>
      <c r="P243" s="1">
        <v>42137</v>
      </c>
      <c r="Q243" t="b">
        <v>0</v>
      </c>
      <c r="R243" t="b">
        <v>0</v>
      </c>
      <c r="S243" t="b">
        <v>0</v>
      </c>
      <c r="T243">
        <v>2</v>
      </c>
      <c r="U243">
        <v>2</v>
      </c>
      <c r="V243">
        <v>0</v>
      </c>
      <c r="W243">
        <v>8</v>
      </c>
      <c r="X243">
        <v>0</v>
      </c>
      <c r="Y243">
        <v>10</v>
      </c>
      <c r="Z243">
        <v>0</v>
      </c>
      <c r="AA243">
        <v>1</v>
      </c>
      <c r="AB243">
        <v>4</v>
      </c>
      <c r="AC243">
        <v>0</v>
      </c>
      <c r="AD243">
        <v>0</v>
      </c>
      <c r="AE243">
        <v>1124</v>
      </c>
      <c r="AF243">
        <v>12</v>
      </c>
      <c r="AG243">
        <v>4186</v>
      </c>
      <c r="AH243">
        <v>1024</v>
      </c>
      <c r="AI243">
        <v>0</v>
      </c>
      <c r="AJ243">
        <v>17</v>
      </c>
      <c r="AK243">
        <v>10</v>
      </c>
      <c r="AL243">
        <v>7</v>
      </c>
      <c r="AM243">
        <v>19</v>
      </c>
      <c r="AN243">
        <v>13.62</v>
      </c>
      <c r="AO243">
        <v>7.51</v>
      </c>
      <c r="AP243" t="s">
        <v>56</v>
      </c>
      <c r="AQ243" t="s">
        <v>56</v>
      </c>
      <c r="AR243" t="s">
        <v>56</v>
      </c>
      <c r="AS243">
        <v>1</v>
      </c>
      <c r="AZ243">
        <v>0</v>
      </c>
      <c r="BA243">
        <f t="shared" si="9"/>
        <v>14226</v>
      </c>
      <c r="BB243">
        <v>9104</v>
      </c>
    </row>
    <row r="244" spans="1:54" hidden="1" x14ac:dyDescent="0.25">
      <c r="A244" t="s">
        <v>304</v>
      </c>
      <c r="B244" t="s">
        <v>239</v>
      </c>
      <c r="C244" t="s">
        <v>240</v>
      </c>
      <c r="D244">
        <v>1000</v>
      </c>
      <c r="E244" t="s">
        <v>54</v>
      </c>
      <c r="F244" s="1">
        <v>42119</v>
      </c>
      <c r="G244" s="1">
        <v>42116</v>
      </c>
      <c r="H244" s="1">
        <v>42118</v>
      </c>
      <c r="I244">
        <v>0</v>
      </c>
      <c r="J244">
        <v>304</v>
      </c>
      <c r="K244">
        <v>304</v>
      </c>
      <c r="L244">
        <v>66288</v>
      </c>
      <c r="M244" t="b">
        <v>1</v>
      </c>
      <c r="O244" t="s">
        <v>55</v>
      </c>
      <c r="P244" s="1">
        <v>42119</v>
      </c>
      <c r="Q244" t="b">
        <v>0</v>
      </c>
      <c r="R244" t="b">
        <v>0</v>
      </c>
      <c r="S244" t="b">
        <v>0</v>
      </c>
      <c r="T244">
        <v>3</v>
      </c>
      <c r="U244">
        <v>2</v>
      </c>
      <c r="V244">
        <v>0</v>
      </c>
      <c r="W244">
        <v>7</v>
      </c>
      <c r="X244">
        <v>0</v>
      </c>
      <c r="Y244">
        <v>11</v>
      </c>
      <c r="Z244">
        <v>1</v>
      </c>
      <c r="AA244">
        <v>0</v>
      </c>
      <c r="AB244">
        <v>2</v>
      </c>
      <c r="AC244">
        <v>0</v>
      </c>
      <c r="AD244">
        <v>2</v>
      </c>
      <c r="AE244">
        <v>1160</v>
      </c>
      <c r="AF244">
        <v>10</v>
      </c>
      <c r="AG244">
        <v>3403</v>
      </c>
      <c r="AH244">
        <v>944</v>
      </c>
      <c r="AI244">
        <v>1</v>
      </c>
      <c r="AJ244">
        <v>15</v>
      </c>
      <c r="AK244">
        <v>10</v>
      </c>
      <c r="AL244">
        <v>7</v>
      </c>
      <c r="AM244">
        <v>19</v>
      </c>
      <c r="AN244">
        <v>13.6</v>
      </c>
      <c r="AO244">
        <v>7.46</v>
      </c>
      <c r="AP244" t="s">
        <v>56</v>
      </c>
      <c r="AQ244" t="s">
        <v>56</v>
      </c>
      <c r="AR244" t="s">
        <v>56</v>
      </c>
      <c r="AS244">
        <v>0</v>
      </c>
      <c r="AZ244">
        <v>0</v>
      </c>
      <c r="BA244">
        <f t="shared" si="9"/>
        <v>14020</v>
      </c>
      <c r="BB244">
        <v>9358</v>
      </c>
    </row>
    <row r="245" spans="1:54" hidden="1" x14ac:dyDescent="0.25">
      <c r="A245" t="s">
        <v>305</v>
      </c>
      <c r="B245" t="s">
        <v>239</v>
      </c>
      <c r="C245" t="s">
        <v>240</v>
      </c>
      <c r="D245">
        <v>1000</v>
      </c>
      <c r="E245" t="s">
        <v>54</v>
      </c>
      <c r="F245" s="1">
        <v>42100</v>
      </c>
      <c r="G245" s="1">
        <v>42098</v>
      </c>
      <c r="H245" s="1">
        <v>42100</v>
      </c>
      <c r="I245">
        <v>0</v>
      </c>
      <c r="J245">
        <v>245</v>
      </c>
      <c r="K245">
        <v>245</v>
      </c>
      <c r="L245">
        <v>65984</v>
      </c>
      <c r="M245" t="b">
        <v>1</v>
      </c>
      <c r="O245" t="s">
        <v>34</v>
      </c>
      <c r="P245" s="1">
        <v>42100</v>
      </c>
      <c r="Q245" t="b">
        <v>0</v>
      </c>
      <c r="R245" t="b">
        <v>0</v>
      </c>
      <c r="S245" t="b">
        <v>0</v>
      </c>
      <c r="T245">
        <v>3</v>
      </c>
      <c r="U245">
        <v>2</v>
      </c>
      <c r="V245">
        <v>0</v>
      </c>
      <c r="W245">
        <v>8</v>
      </c>
      <c r="X245">
        <v>0</v>
      </c>
      <c r="Y245">
        <v>22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1085</v>
      </c>
      <c r="AF245">
        <v>11</v>
      </c>
      <c r="AG245">
        <v>3774</v>
      </c>
      <c r="AH245">
        <v>971</v>
      </c>
      <c r="AI245">
        <v>0</v>
      </c>
      <c r="AJ245">
        <v>14</v>
      </c>
      <c r="AK245">
        <v>9</v>
      </c>
      <c r="AL245">
        <v>6</v>
      </c>
      <c r="AM245">
        <v>18</v>
      </c>
      <c r="AN245">
        <v>13.64</v>
      </c>
      <c r="AO245">
        <v>7.62</v>
      </c>
      <c r="AP245" t="s">
        <v>56</v>
      </c>
      <c r="AQ245" t="s">
        <v>56</v>
      </c>
      <c r="AR245" t="s">
        <v>56</v>
      </c>
      <c r="AS245">
        <v>0</v>
      </c>
      <c r="AZ245">
        <v>0</v>
      </c>
      <c r="BA245">
        <f t="shared" si="9"/>
        <v>13716</v>
      </c>
      <c r="BB245">
        <v>9597</v>
      </c>
    </row>
    <row r="246" spans="1:54" hidden="1" x14ac:dyDescent="0.25">
      <c r="A246" t="s">
        <v>306</v>
      </c>
      <c r="B246" t="s">
        <v>239</v>
      </c>
      <c r="C246" t="s">
        <v>240</v>
      </c>
      <c r="D246">
        <v>1000</v>
      </c>
      <c r="E246" t="s">
        <v>54</v>
      </c>
      <c r="F246" s="1">
        <v>42082</v>
      </c>
      <c r="G246" s="1">
        <v>42076</v>
      </c>
      <c r="H246" s="1">
        <v>42081</v>
      </c>
      <c r="I246">
        <v>0</v>
      </c>
      <c r="J246">
        <v>238</v>
      </c>
      <c r="K246">
        <v>238</v>
      </c>
      <c r="L246">
        <v>65739</v>
      </c>
      <c r="M246" t="b">
        <v>1</v>
      </c>
      <c r="O246" t="s">
        <v>60</v>
      </c>
      <c r="P246" s="1">
        <v>42082</v>
      </c>
      <c r="Q246" t="b">
        <v>0</v>
      </c>
      <c r="R246" t="b">
        <v>0</v>
      </c>
      <c r="S246" t="b">
        <v>1</v>
      </c>
      <c r="T246">
        <v>4</v>
      </c>
      <c r="U246">
        <v>2</v>
      </c>
      <c r="V246">
        <v>0</v>
      </c>
      <c r="W246">
        <v>20</v>
      </c>
      <c r="X246">
        <v>2</v>
      </c>
      <c r="Y246">
        <v>70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1107</v>
      </c>
      <c r="AF246">
        <v>12</v>
      </c>
      <c r="AG246">
        <v>3371</v>
      </c>
      <c r="AH246">
        <v>959</v>
      </c>
      <c r="AI246">
        <v>0</v>
      </c>
      <c r="AJ246">
        <v>9</v>
      </c>
      <c r="AK246">
        <v>9</v>
      </c>
      <c r="AL246">
        <v>6</v>
      </c>
      <c r="AM246">
        <v>18</v>
      </c>
      <c r="AN246">
        <v>13.18</v>
      </c>
      <c r="AO246">
        <v>7.61</v>
      </c>
      <c r="AP246" t="s">
        <v>56</v>
      </c>
      <c r="AQ246" t="s">
        <v>56</v>
      </c>
      <c r="AR246" t="s">
        <v>56</v>
      </c>
      <c r="AS246">
        <v>4</v>
      </c>
      <c r="AZ246">
        <v>0</v>
      </c>
      <c r="BA246">
        <f t="shared" si="9"/>
        <v>13471</v>
      </c>
      <c r="BB246">
        <v>9798</v>
      </c>
    </row>
    <row r="247" spans="1:54" hidden="1" x14ac:dyDescent="0.25">
      <c r="A247" t="s">
        <v>307</v>
      </c>
      <c r="B247" t="s">
        <v>239</v>
      </c>
      <c r="C247" t="s">
        <v>240</v>
      </c>
      <c r="D247">
        <v>1000</v>
      </c>
      <c r="E247" t="s">
        <v>54</v>
      </c>
      <c r="F247" s="1">
        <v>42053</v>
      </c>
      <c r="G247" s="1">
        <v>42051</v>
      </c>
      <c r="H247" s="1">
        <v>42052</v>
      </c>
      <c r="I247">
        <v>0</v>
      </c>
      <c r="J247">
        <v>238</v>
      </c>
      <c r="K247">
        <v>238</v>
      </c>
      <c r="L247">
        <v>65501</v>
      </c>
      <c r="M247" t="b">
        <v>1</v>
      </c>
      <c r="O247" t="s">
        <v>34</v>
      </c>
      <c r="P247" s="1">
        <v>42053</v>
      </c>
      <c r="Q247" t="b">
        <v>0</v>
      </c>
      <c r="R247" t="b">
        <v>0</v>
      </c>
      <c r="S247" t="b">
        <v>0</v>
      </c>
      <c r="T247">
        <v>3</v>
      </c>
      <c r="U247">
        <v>2</v>
      </c>
      <c r="V247">
        <v>0</v>
      </c>
      <c r="W247">
        <v>10</v>
      </c>
      <c r="X247">
        <v>1</v>
      </c>
      <c r="Y247">
        <v>14</v>
      </c>
      <c r="Z247">
        <v>0</v>
      </c>
      <c r="AA247">
        <v>0</v>
      </c>
      <c r="AB247">
        <v>3</v>
      </c>
      <c r="AC247">
        <v>0</v>
      </c>
      <c r="AD247">
        <v>0</v>
      </c>
      <c r="AE247">
        <v>1177</v>
      </c>
      <c r="AF247">
        <v>17</v>
      </c>
      <c r="AG247">
        <v>4479</v>
      </c>
      <c r="AH247">
        <v>1029</v>
      </c>
      <c r="AI247">
        <v>0</v>
      </c>
      <c r="AJ247">
        <v>16</v>
      </c>
      <c r="AK247">
        <v>9</v>
      </c>
      <c r="AL247">
        <v>7</v>
      </c>
      <c r="AM247">
        <v>18</v>
      </c>
      <c r="AN247">
        <v>13.52</v>
      </c>
      <c r="AO247">
        <v>7.57</v>
      </c>
      <c r="AP247" t="s">
        <v>56</v>
      </c>
      <c r="AQ247" t="s">
        <v>56</v>
      </c>
      <c r="AR247" t="s">
        <v>56</v>
      </c>
      <c r="AS247">
        <v>0</v>
      </c>
      <c r="AZ247">
        <v>0</v>
      </c>
      <c r="BA247">
        <f t="shared" si="9"/>
        <v>13233</v>
      </c>
      <c r="BB247">
        <v>10374</v>
      </c>
    </row>
    <row r="248" spans="1:54" hidden="1" x14ac:dyDescent="0.25">
      <c r="A248" t="s">
        <v>308</v>
      </c>
      <c r="B248" t="s">
        <v>239</v>
      </c>
      <c r="C248" t="s">
        <v>240</v>
      </c>
      <c r="D248">
        <v>1000</v>
      </c>
      <c r="E248" t="s">
        <v>54</v>
      </c>
      <c r="F248" s="1">
        <v>42032</v>
      </c>
      <c r="G248" s="1">
        <v>42027</v>
      </c>
      <c r="H248" s="1">
        <v>42031</v>
      </c>
      <c r="I248">
        <v>0</v>
      </c>
      <c r="J248">
        <v>258</v>
      </c>
      <c r="K248">
        <v>258</v>
      </c>
      <c r="L248">
        <v>65263</v>
      </c>
      <c r="M248" t="b">
        <v>1</v>
      </c>
      <c r="O248" t="s">
        <v>34</v>
      </c>
      <c r="P248" s="1">
        <v>42032</v>
      </c>
      <c r="Q248" t="b">
        <v>0</v>
      </c>
      <c r="R248" t="b">
        <v>0</v>
      </c>
      <c r="S248" t="b">
        <v>0</v>
      </c>
      <c r="T248">
        <v>3</v>
      </c>
      <c r="U248">
        <v>2</v>
      </c>
      <c r="V248">
        <v>0</v>
      </c>
      <c r="W248">
        <v>10</v>
      </c>
      <c r="X248">
        <v>1</v>
      </c>
      <c r="Y248">
        <v>67</v>
      </c>
      <c r="Z248">
        <v>0</v>
      </c>
      <c r="AA248">
        <v>1</v>
      </c>
      <c r="AB248">
        <v>5</v>
      </c>
      <c r="AC248">
        <v>0</v>
      </c>
      <c r="AD248">
        <v>0</v>
      </c>
      <c r="AE248">
        <v>1153</v>
      </c>
      <c r="AF248">
        <v>13</v>
      </c>
      <c r="AG248">
        <v>4078</v>
      </c>
      <c r="AH248">
        <v>1106</v>
      </c>
      <c r="AI248">
        <v>0</v>
      </c>
      <c r="AJ248">
        <v>16</v>
      </c>
      <c r="AK248">
        <v>9</v>
      </c>
      <c r="AL248">
        <v>7</v>
      </c>
      <c r="AM248">
        <v>18</v>
      </c>
      <c r="AN248">
        <v>13.31</v>
      </c>
      <c r="AO248">
        <v>7.54</v>
      </c>
      <c r="AP248" t="s">
        <v>56</v>
      </c>
      <c r="AQ248" t="s">
        <v>56</v>
      </c>
      <c r="AR248" t="s">
        <v>56</v>
      </c>
      <c r="AS248">
        <v>0</v>
      </c>
      <c r="AZ248">
        <v>0</v>
      </c>
      <c r="BA248">
        <f t="shared" si="9"/>
        <v>12995</v>
      </c>
      <c r="BB248">
        <v>10621</v>
      </c>
    </row>
    <row r="249" spans="1:54" hidden="1" x14ac:dyDescent="0.25">
      <c r="A249" t="s">
        <v>309</v>
      </c>
      <c r="B249" t="s">
        <v>239</v>
      </c>
      <c r="C249" t="s">
        <v>240</v>
      </c>
      <c r="D249">
        <v>1000</v>
      </c>
      <c r="E249" t="s">
        <v>54</v>
      </c>
      <c r="F249" s="1">
        <v>42016</v>
      </c>
      <c r="G249" s="1">
        <v>42011</v>
      </c>
      <c r="H249" s="1">
        <v>42016</v>
      </c>
      <c r="I249">
        <v>0</v>
      </c>
      <c r="J249">
        <v>359</v>
      </c>
      <c r="K249">
        <v>359</v>
      </c>
      <c r="L249">
        <v>65005</v>
      </c>
      <c r="M249" t="b">
        <v>1</v>
      </c>
      <c r="O249" t="s">
        <v>60</v>
      </c>
      <c r="P249" s="1">
        <v>42016</v>
      </c>
      <c r="Q249" t="b">
        <v>1</v>
      </c>
      <c r="R249" t="b">
        <v>0</v>
      </c>
      <c r="S249" t="b">
        <v>1</v>
      </c>
      <c r="T249">
        <v>3</v>
      </c>
      <c r="U249">
        <v>2</v>
      </c>
      <c r="V249">
        <v>0</v>
      </c>
      <c r="W249">
        <v>15</v>
      </c>
      <c r="X249">
        <v>1</v>
      </c>
      <c r="Y249">
        <v>382</v>
      </c>
      <c r="Z249">
        <v>1</v>
      </c>
      <c r="AA249">
        <v>0</v>
      </c>
      <c r="AB249">
        <v>5</v>
      </c>
      <c r="AC249">
        <v>1</v>
      </c>
      <c r="AD249">
        <v>0</v>
      </c>
      <c r="AE249">
        <v>1040</v>
      </c>
      <c r="AF249">
        <v>13</v>
      </c>
      <c r="AG249">
        <v>3774</v>
      </c>
      <c r="AH249">
        <v>977</v>
      </c>
      <c r="AI249">
        <v>0</v>
      </c>
      <c r="AJ249">
        <v>25</v>
      </c>
      <c r="AK249">
        <v>10</v>
      </c>
      <c r="AL249">
        <v>8</v>
      </c>
      <c r="AM249">
        <v>20</v>
      </c>
      <c r="AN249">
        <v>13.55</v>
      </c>
      <c r="AO249">
        <v>7.21</v>
      </c>
      <c r="AP249" t="s">
        <v>56</v>
      </c>
      <c r="AQ249" t="s">
        <v>56</v>
      </c>
      <c r="AR249" t="s">
        <v>56</v>
      </c>
      <c r="AS249">
        <v>0</v>
      </c>
      <c r="AZ249">
        <v>0</v>
      </c>
      <c r="BA249">
        <f t="shared" si="9"/>
        <v>12737</v>
      </c>
      <c r="BB249">
        <v>10683</v>
      </c>
    </row>
    <row r="250" spans="1:54" hidden="1" x14ac:dyDescent="0.25">
      <c r="A250" t="s">
        <v>310</v>
      </c>
      <c r="B250" t="s">
        <v>239</v>
      </c>
      <c r="C250" t="s">
        <v>240</v>
      </c>
      <c r="D250">
        <v>1000</v>
      </c>
      <c r="E250" t="s">
        <v>54</v>
      </c>
      <c r="F250" s="1">
        <v>41990</v>
      </c>
      <c r="G250" s="1">
        <v>41987</v>
      </c>
      <c r="H250" s="1">
        <v>41989</v>
      </c>
      <c r="I250">
        <v>0</v>
      </c>
      <c r="J250">
        <v>241</v>
      </c>
      <c r="K250">
        <v>241</v>
      </c>
      <c r="L250">
        <v>64646</v>
      </c>
      <c r="M250" t="b">
        <v>1</v>
      </c>
      <c r="O250" t="s">
        <v>34</v>
      </c>
      <c r="P250" s="1">
        <v>41990</v>
      </c>
      <c r="Q250" t="b">
        <v>0</v>
      </c>
      <c r="R250" t="b">
        <v>0</v>
      </c>
      <c r="S250" t="b">
        <v>0</v>
      </c>
      <c r="T250">
        <v>0</v>
      </c>
      <c r="U250">
        <v>2</v>
      </c>
      <c r="V250">
        <v>0</v>
      </c>
      <c r="W250">
        <v>10</v>
      </c>
      <c r="X250">
        <v>0</v>
      </c>
      <c r="Y250">
        <v>12</v>
      </c>
      <c r="Z250">
        <v>0</v>
      </c>
      <c r="AA250">
        <v>0</v>
      </c>
      <c r="AB250">
        <v>3</v>
      </c>
      <c r="AC250">
        <v>2</v>
      </c>
      <c r="AD250">
        <v>0</v>
      </c>
      <c r="AE250">
        <v>1107</v>
      </c>
      <c r="AF250">
        <v>14</v>
      </c>
      <c r="AG250">
        <v>4030</v>
      </c>
      <c r="AH250">
        <v>971</v>
      </c>
      <c r="AI250">
        <v>0</v>
      </c>
      <c r="AJ250">
        <v>15</v>
      </c>
      <c r="AK250">
        <v>9</v>
      </c>
      <c r="AL250">
        <v>8</v>
      </c>
      <c r="AM250">
        <v>18</v>
      </c>
      <c r="AN250">
        <v>13.59</v>
      </c>
      <c r="AO250">
        <v>7.58</v>
      </c>
      <c r="AP250" t="s">
        <v>56</v>
      </c>
      <c r="AQ250" t="s">
        <v>56</v>
      </c>
      <c r="AR250" t="s">
        <v>56</v>
      </c>
      <c r="AS250">
        <v>0</v>
      </c>
      <c r="AZ250">
        <v>0</v>
      </c>
      <c r="BA250">
        <f t="shared" si="9"/>
        <v>12378</v>
      </c>
      <c r="BB250">
        <v>10988</v>
      </c>
    </row>
    <row r="251" spans="1:54" hidden="1" x14ac:dyDescent="0.25">
      <c r="A251" t="s">
        <v>311</v>
      </c>
      <c r="B251" t="s">
        <v>239</v>
      </c>
      <c r="C251" t="s">
        <v>240</v>
      </c>
      <c r="D251">
        <v>1000</v>
      </c>
      <c r="E251" t="s">
        <v>54</v>
      </c>
      <c r="F251" s="1">
        <v>41984</v>
      </c>
      <c r="G251" s="1">
        <v>41981</v>
      </c>
      <c r="H251" s="1">
        <v>41983</v>
      </c>
      <c r="I251">
        <v>0</v>
      </c>
      <c r="J251">
        <v>149</v>
      </c>
      <c r="K251">
        <v>149</v>
      </c>
      <c r="L251">
        <v>64554</v>
      </c>
      <c r="M251" t="b">
        <v>0</v>
      </c>
      <c r="O251" t="s">
        <v>55</v>
      </c>
      <c r="Q251" t="b">
        <v>0</v>
      </c>
      <c r="R251" t="b">
        <v>0</v>
      </c>
      <c r="S251" t="b">
        <v>0</v>
      </c>
      <c r="T251">
        <v>2</v>
      </c>
      <c r="U251">
        <v>0</v>
      </c>
      <c r="V251">
        <v>0</v>
      </c>
      <c r="W251">
        <v>4</v>
      </c>
      <c r="X251">
        <v>1</v>
      </c>
      <c r="Y251">
        <v>8</v>
      </c>
      <c r="Z251">
        <v>0</v>
      </c>
      <c r="AA251">
        <v>0</v>
      </c>
      <c r="AB251">
        <v>4</v>
      </c>
      <c r="AC251">
        <v>6</v>
      </c>
      <c r="AD251">
        <v>0</v>
      </c>
      <c r="AE251">
        <v>967</v>
      </c>
      <c r="AF251">
        <v>11</v>
      </c>
      <c r="AG251">
        <v>3306</v>
      </c>
      <c r="AH251">
        <v>902</v>
      </c>
      <c r="AI251">
        <v>0</v>
      </c>
      <c r="AJ251">
        <v>7</v>
      </c>
      <c r="AK251">
        <v>9</v>
      </c>
      <c r="AL251">
        <v>7</v>
      </c>
      <c r="AM251">
        <v>17</v>
      </c>
      <c r="AN251">
        <v>13.51</v>
      </c>
      <c r="AO251">
        <v>7.83</v>
      </c>
      <c r="AP251" t="s">
        <v>56</v>
      </c>
      <c r="AQ251" t="s">
        <v>56</v>
      </c>
      <c r="AR251" t="s">
        <v>56</v>
      </c>
      <c r="AS251">
        <v>0</v>
      </c>
      <c r="AZ251">
        <v>0</v>
      </c>
      <c r="BA251">
        <f t="shared" si="9"/>
        <v>12286</v>
      </c>
      <c r="BB251">
        <v>11248</v>
      </c>
    </row>
    <row r="252" spans="1:54" hidden="1" x14ac:dyDescent="0.25">
      <c r="A252" t="s">
        <v>312</v>
      </c>
      <c r="B252" t="s">
        <v>239</v>
      </c>
      <c r="C252" t="s">
        <v>240</v>
      </c>
      <c r="D252">
        <v>1000</v>
      </c>
      <c r="E252" t="s">
        <v>54</v>
      </c>
      <c r="F252" s="1">
        <v>41969</v>
      </c>
      <c r="G252" s="1">
        <v>41967</v>
      </c>
      <c r="H252" s="1">
        <v>41968</v>
      </c>
      <c r="I252">
        <v>0</v>
      </c>
      <c r="J252">
        <v>264</v>
      </c>
      <c r="K252">
        <v>264</v>
      </c>
      <c r="L252">
        <v>64405</v>
      </c>
      <c r="M252" t="b">
        <v>1</v>
      </c>
      <c r="O252" t="s">
        <v>60</v>
      </c>
      <c r="P252" s="1">
        <v>41969</v>
      </c>
      <c r="Q252" t="b">
        <v>0</v>
      </c>
      <c r="R252" t="b">
        <v>0</v>
      </c>
      <c r="S252" t="b">
        <v>0</v>
      </c>
      <c r="T252">
        <v>3</v>
      </c>
      <c r="U252">
        <v>2</v>
      </c>
      <c r="V252">
        <v>0</v>
      </c>
      <c r="W252">
        <v>10</v>
      </c>
      <c r="X252">
        <v>0</v>
      </c>
      <c r="Y252">
        <v>25</v>
      </c>
      <c r="Z252">
        <v>0</v>
      </c>
      <c r="AA252">
        <v>1</v>
      </c>
      <c r="AB252">
        <v>7</v>
      </c>
      <c r="AC252">
        <v>0</v>
      </c>
      <c r="AD252">
        <v>0</v>
      </c>
      <c r="AE252">
        <v>994</v>
      </c>
      <c r="AF252">
        <v>11</v>
      </c>
      <c r="AG252">
        <v>3417</v>
      </c>
      <c r="AH252">
        <v>889</v>
      </c>
      <c r="AI252">
        <v>0</v>
      </c>
      <c r="AJ252">
        <v>20</v>
      </c>
      <c r="AK252">
        <v>8</v>
      </c>
      <c r="AL252">
        <v>7</v>
      </c>
      <c r="AM252">
        <v>19</v>
      </c>
      <c r="AN252">
        <v>13.84</v>
      </c>
      <c r="AO252">
        <v>7.41</v>
      </c>
      <c r="AP252" t="s">
        <v>56</v>
      </c>
      <c r="AQ252" t="s">
        <v>56</v>
      </c>
      <c r="AR252" t="s">
        <v>56</v>
      </c>
      <c r="AS252">
        <v>0</v>
      </c>
      <c r="AZ252">
        <v>0</v>
      </c>
      <c r="BA252">
        <f t="shared" si="9"/>
        <v>12137</v>
      </c>
      <c r="BB252">
        <v>11384</v>
      </c>
    </row>
    <row r="253" spans="1:54" hidden="1" x14ac:dyDescent="0.25">
      <c r="A253" t="s">
        <v>313</v>
      </c>
      <c r="B253" t="s">
        <v>239</v>
      </c>
      <c r="C253" t="s">
        <v>240</v>
      </c>
      <c r="D253">
        <v>1000</v>
      </c>
      <c r="E253" t="s">
        <v>54</v>
      </c>
      <c r="F253" s="1">
        <v>41960</v>
      </c>
      <c r="G253" s="1">
        <v>41956</v>
      </c>
      <c r="H253" s="1">
        <v>41960</v>
      </c>
      <c r="I253">
        <v>0</v>
      </c>
      <c r="J253">
        <v>119</v>
      </c>
      <c r="K253">
        <v>119</v>
      </c>
      <c r="L253">
        <v>64260</v>
      </c>
      <c r="M253" t="b">
        <v>0</v>
      </c>
      <c r="O253" t="s">
        <v>55</v>
      </c>
      <c r="P253" s="1">
        <v>41960</v>
      </c>
      <c r="Q253" t="b">
        <v>0</v>
      </c>
      <c r="R253" t="b">
        <v>0</v>
      </c>
      <c r="S253" t="b">
        <v>0</v>
      </c>
      <c r="T253">
        <v>3</v>
      </c>
      <c r="U253">
        <v>2</v>
      </c>
      <c r="V253">
        <v>0</v>
      </c>
      <c r="W253">
        <v>6</v>
      </c>
      <c r="X253">
        <v>1</v>
      </c>
      <c r="Y253">
        <v>4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996</v>
      </c>
      <c r="AF253">
        <v>13</v>
      </c>
      <c r="AG253">
        <v>3558</v>
      </c>
      <c r="AH253">
        <v>844</v>
      </c>
      <c r="AI253">
        <v>0</v>
      </c>
      <c r="AJ253">
        <v>8</v>
      </c>
      <c r="AK253">
        <v>9</v>
      </c>
      <c r="AL253">
        <v>7</v>
      </c>
      <c r="AM253">
        <v>17</v>
      </c>
      <c r="AN253">
        <v>13.91</v>
      </c>
      <c r="AO253">
        <v>7.77</v>
      </c>
      <c r="AP253" t="s">
        <v>56</v>
      </c>
      <c r="AQ253" t="s">
        <v>56</v>
      </c>
      <c r="AR253" t="s">
        <v>56</v>
      </c>
      <c r="AS253">
        <v>0</v>
      </c>
      <c r="AZ253">
        <v>0</v>
      </c>
      <c r="BA253">
        <f t="shared" si="9"/>
        <v>11992</v>
      </c>
      <c r="BB253">
        <v>11551</v>
      </c>
    </row>
    <row r="254" spans="1:54" hidden="1" x14ac:dyDescent="0.25">
      <c r="A254" t="s">
        <v>314</v>
      </c>
      <c r="B254" t="s">
        <v>239</v>
      </c>
      <c r="C254" t="s">
        <v>240</v>
      </c>
      <c r="D254">
        <v>1000</v>
      </c>
      <c r="E254" t="s">
        <v>54</v>
      </c>
      <c r="F254" s="1">
        <v>41951</v>
      </c>
      <c r="G254" s="1">
        <v>41948</v>
      </c>
      <c r="H254" s="1">
        <v>41950</v>
      </c>
      <c r="I254">
        <v>0</v>
      </c>
      <c r="J254">
        <v>322</v>
      </c>
      <c r="K254">
        <v>322</v>
      </c>
      <c r="L254">
        <v>64141</v>
      </c>
      <c r="M254" t="b">
        <v>1</v>
      </c>
      <c r="O254" t="s">
        <v>55</v>
      </c>
      <c r="P254" s="1">
        <v>41951</v>
      </c>
      <c r="Q254" t="b">
        <v>0</v>
      </c>
      <c r="R254" t="b">
        <v>0</v>
      </c>
      <c r="S254" t="b">
        <v>0</v>
      </c>
      <c r="T254">
        <v>3</v>
      </c>
      <c r="U254">
        <v>2</v>
      </c>
      <c r="V254">
        <v>0</v>
      </c>
      <c r="W254">
        <v>9</v>
      </c>
      <c r="X254">
        <v>1</v>
      </c>
      <c r="Y254">
        <v>10</v>
      </c>
      <c r="Z254">
        <v>0</v>
      </c>
      <c r="AA254">
        <v>0</v>
      </c>
      <c r="AB254">
        <v>3</v>
      </c>
      <c r="AC254">
        <v>1</v>
      </c>
      <c r="AD254">
        <v>0</v>
      </c>
      <c r="AE254">
        <v>1017</v>
      </c>
      <c r="AF254">
        <v>12</v>
      </c>
      <c r="AG254">
        <v>3403</v>
      </c>
      <c r="AH254">
        <v>947</v>
      </c>
      <c r="AI254">
        <v>0</v>
      </c>
      <c r="AJ254">
        <v>17</v>
      </c>
      <c r="AK254">
        <v>9</v>
      </c>
      <c r="AL254">
        <v>8</v>
      </c>
      <c r="AM254">
        <v>19</v>
      </c>
      <c r="AN254">
        <v>13.68</v>
      </c>
      <c r="AO254">
        <v>7.46</v>
      </c>
      <c r="AP254" t="s">
        <v>56</v>
      </c>
      <c r="AQ254" t="s">
        <v>56</v>
      </c>
      <c r="AR254" t="s">
        <v>56</v>
      </c>
      <c r="AS254">
        <v>2</v>
      </c>
      <c r="AZ254">
        <v>0</v>
      </c>
      <c r="BA254">
        <f t="shared" si="9"/>
        <v>11873</v>
      </c>
      <c r="BB254">
        <v>11743</v>
      </c>
    </row>
    <row r="255" spans="1:54" hidden="1" x14ac:dyDescent="0.25">
      <c r="A255" t="s">
        <v>315</v>
      </c>
      <c r="B255" t="s">
        <v>239</v>
      </c>
      <c r="C255" t="s">
        <v>240</v>
      </c>
      <c r="D255">
        <v>1000</v>
      </c>
      <c r="E255" t="s">
        <v>54</v>
      </c>
      <c r="F255" s="1">
        <v>41943</v>
      </c>
      <c r="G255" s="1">
        <v>41939</v>
      </c>
      <c r="H255" s="1">
        <v>41942</v>
      </c>
      <c r="I255">
        <v>0</v>
      </c>
      <c r="J255">
        <v>192</v>
      </c>
      <c r="K255">
        <v>192</v>
      </c>
      <c r="L255">
        <v>64011</v>
      </c>
      <c r="M255" t="b">
        <v>0</v>
      </c>
      <c r="O255" t="s">
        <v>55</v>
      </c>
      <c r="P255" s="1">
        <v>41943</v>
      </c>
      <c r="Q255" t="b">
        <v>0</v>
      </c>
      <c r="R255" t="b">
        <v>0</v>
      </c>
      <c r="S255" t="b">
        <v>0</v>
      </c>
      <c r="T255">
        <v>1</v>
      </c>
      <c r="U255">
        <v>1</v>
      </c>
      <c r="V255">
        <v>0</v>
      </c>
      <c r="W255">
        <v>4</v>
      </c>
      <c r="X255">
        <v>0</v>
      </c>
      <c r="Y255">
        <v>4</v>
      </c>
      <c r="Z255">
        <v>0</v>
      </c>
      <c r="AA255">
        <v>0</v>
      </c>
      <c r="AB255">
        <v>0</v>
      </c>
      <c r="AC255">
        <v>2</v>
      </c>
      <c r="AD255">
        <v>0</v>
      </c>
      <c r="AE255">
        <v>1064</v>
      </c>
      <c r="AF255">
        <v>10</v>
      </c>
      <c r="AG255">
        <v>3442</v>
      </c>
      <c r="AH255">
        <v>647</v>
      </c>
      <c r="AI255">
        <v>0</v>
      </c>
      <c r="AJ255">
        <v>6</v>
      </c>
      <c r="AK255">
        <v>9</v>
      </c>
      <c r="AL255">
        <v>7</v>
      </c>
      <c r="AM255">
        <v>17</v>
      </c>
      <c r="AN255">
        <v>13.4</v>
      </c>
      <c r="AO255">
        <v>7.84</v>
      </c>
      <c r="AP255" t="s">
        <v>56</v>
      </c>
      <c r="AQ255" t="s">
        <v>56</v>
      </c>
      <c r="AR255" t="s">
        <v>56</v>
      </c>
      <c r="AS255">
        <v>0</v>
      </c>
      <c r="AZ255">
        <v>0</v>
      </c>
      <c r="BA255">
        <f t="shared" si="9"/>
        <v>11743</v>
      </c>
      <c r="BB255">
        <v>11873</v>
      </c>
    </row>
    <row r="256" spans="1:54" hidden="1" x14ac:dyDescent="0.25">
      <c r="A256" t="s">
        <v>316</v>
      </c>
      <c r="B256" t="s">
        <v>239</v>
      </c>
      <c r="C256" t="s">
        <v>240</v>
      </c>
      <c r="D256">
        <v>1000</v>
      </c>
      <c r="E256" t="s">
        <v>54</v>
      </c>
      <c r="F256" s="1">
        <v>41933</v>
      </c>
      <c r="G256" s="1">
        <v>41927</v>
      </c>
      <c r="H256" s="1">
        <v>41932</v>
      </c>
      <c r="I256">
        <v>0</v>
      </c>
      <c r="J256">
        <v>303</v>
      </c>
      <c r="K256">
        <v>303</v>
      </c>
      <c r="L256">
        <v>63819</v>
      </c>
      <c r="M256" t="b">
        <v>1</v>
      </c>
      <c r="O256" t="s">
        <v>34</v>
      </c>
      <c r="P256" s="1">
        <v>41933</v>
      </c>
      <c r="Q256" t="b">
        <v>0</v>
      </c>
      <c r="R256" t="b">
        <v>0</v>
      </c>
      <c r="S256" t="b">
        <v>0</v>
      </c>
      <c r="T256">
        <v>3</v>
      </c>
      <c r="U256">
        <v>2</v>
      </c>
      <c r="V256">
        <v>0</v>
      </c>
      <c r="W256">
        <v>12</v>
      </c>
      <c r="X256">
        <v>0</v>
      </c>
      <c r="Y256">
        <v>14</v>
      </c>
      <c r="Z256">
        <v>0</v>
      </c>
      <c r="AA256">
        <v>0</v>
      </c>
      <c r="AB256">
        <v>3</v>
      </c>
      <c r="AC256">
        <v>0</v>
      </c>
      <c r="AD256">
        <v>1</v>
      </c>
      <c r="AE256">
        <v>1161</v>
      </c>
      <c r="AF256">
        <v>13</v>
      </c>
      <c r="AG256">
        <v>4025</v>
      </c>
      <c r="AH256">
        <v>929</v>
      </c>
      <c r="AI256">
        <v>0</v>
      </c>
      <c r="AJ256">
        <v>18</v>
      </c>
      <c r="AK256">
        <v>10</v>
      </c>
      <c r="AL256">
        <v>8</v>
      </c>
      <c r="AM256">
        <v>20</v>
      </c>
      <c r="AN256">
        <v>13.41</v>
      </c>
      <c r="AO256">
        <v>7.29</v>
      </c>
      <c r="AP256" t="s">
        <v>56</v>
      </c>
      <c r="AQ256" t="s">
        <v>56</v>
      </c>
      <c r="AR256" t="s">
        <v>56</v>
      </c>
      <c r="AS256">
        <v>0</v>
      </c>
      <c r="AZ256">
        <v>0</v>
      </c>
      <c r="BA256">
        <f t="shared" si="9"/>
        <v>11551</v>
      </c>
      <c r="BB256">
        <v>11992</v>
      </c>
    </row>
    <row r="257" spans="1:54" hidden="1" x14ac:dyDescent="0.25">
      <c r="A257" t="s">
        <v>317</v>
      </c>
      <c r="B257" t="s">
        <v>239</v>
      </c>
      <c r="C257" t="s">
        <v>240</v>
      </c>
      <c r="D257">
        <v>1000</v>
      </c>
      <c r="E257" t="s">
        <v>54</v>
      </c>
      <c r="F257" s="1">
        <v>41920</v>
      </c>
      <c r="G257" s="1">
        <v>41916</v>
      </c>
      <c r="H257" s="1">
        <v>41919</v>
      </c>
      <c r="I257">
        <v>0</v>
      </c>
      <c r="J257">
        <v>136</v>
      </c>
      <c r="K257">
        <v>136</v>
      </c>
      <c r="L257">
        <v>63652</v>
      </c>
      <c r="M257" t="b">
        <v>0</v>
      </c>
      <c r="O257" t="s">
        <v>55</v>
      </c>
      <c r="P257" s="1">
        <v>41920</v>
      </c>
      <c r="Q257" t="b">
        <v>0</v>
      </c>
      <c r="R257" t="b">
        <v>0</v>
      </c>
      <c r="S257" t="b">
        <v>0</v>
      </c>
      <c r="T257">
        <v>1</v>
      </c>
      <c r="U257">
        <v>1</v>
      </c>
      <c r="V257">
        <v>0</v>
      </c>
      <c r="W257">
        <v>5</v>
      </c>
      <c r="X257">
        <v>0</v>
      </c>
      <c r="Y257">
        <v>4</v>
      </c>
      <c r="Z257">
        <v>0</v>
      </c>
      <c r="AA257">
        <v>0</v>
      </c>
      <c r="AB257">
        <v>4</v>
      </c>
      <c r="AC257">
        <v>1</v>
      </c>
      <c r="AD257">
        <v>1</v>
      </c>
      <c r="AE257">
        <v>1184</v>
      </c>
      <c r="AF257">
        <v>8</v>
      </c>
      <c r="AG257">
        <v>3584</v>
      </c>
      <c r="AH257">
        <v>945</v>
      </c>
      <c r="AI257">
        <v>0</v>
      </c>
      <c r="AJ257">
        <v>6</v>
      </c>
      <c r="AK257">
        <v>10</v>
      </c>
      <c r="AL257">
        <v>7</v>
      </c>
      <c r="AM257">
        <v>18</v>
      </c>
      <c r="AN257">
        <v>13.91</v>
      </c>
      <c r="AO257">
        <v>7.72</v>
      </c>
      <c r="AP257" t="s">
        <v>56</v>
      </c>
      <c r="AQ257" t="s">
        <v>56</v>
      </c>
      <c r="AR257" t="s">
        <v>56</v>
      </c>
      <c r="AS257">
        <v>0</v>
      </c>
      <c r="AZ257">
        <v>0</v>
      </c>
      <c r="BA257">
        <f t="shared" si="9"/>
        <v>11384</v>
      </c>
      <c r="BB257">
        <v>12137</v>
      </c>
    </row>
    <row r="258" spans="1:54" hidden="1" x14ac:dyDescent="0.25">
      <c r="A258" t="s">
        <v>318</v>
      </c>
      <c r="B258" t="s">
        <v>239</v>
      </c>
      <c r="C258" t="s">
        <v>240</v>
      </c>
      <c r="D258">
        <v>1000</v>
      </c>
      <c r="E258" t="s">
        <v>54</v>
      </c>
      <c r="F258" s="1">
        <v>41911</v>
      </c>
      <c r="G258" s="1">
        <v>41907</v>
      </c>
      <c r="H258" s="1">
        <v>41909</v>
      </c>
      <c r="I258">
        <v>0</v>
      </c>
      <c r="J258">
        <v>260</v>
      </c>
      <c r="K258">
        <v>260</v>
      </c>
      <c r="L258">
        <v>63516</v>
      </c>
      <c r="M258" t="b">
        <v>1</v>
      </c>
      <c r="O258" t="s">
        <v>55</v>
      </c>
      <c r="P258" s="1">
        <v>41911</v>
      </c>
      <c r="Q258" t="b">
        <v>0</v>
      </c>
      <c r="R258" t="b">
        <v>0</v>
      </c>
      <c r="S258" t="b">
        <v>0</v>
      </c>
      <c r="T258">
        <v>3</v>
      </c>
      <c r="U258">
        <v>2</v>
      </c>
      <c r="V258">
        <v>0</v>
      </c>
      <c r="W258">
        <v>10</v>
      </c>
      <c r="X258">
        <v>2</v>
      </c>
      <c r="Y258">
        <v>12</v>
      </c>
      <c r="Z258">
        <v>0</v>
      </c>
      <c r="AA258">
        <v>0</v>
      </c>
      <c r="AB258">
        <v>0</v>
      </c>
      <c r="AC258">
        <v>0</v>
      </c>
      <c r="AD258">
        <v>4</v>
      </c>
      <c r="AE258">
        <v>1194</v>
      </c>
      <c r="AF258">
        <v>11</v>
      </c>
      <c r="AG258">
        <v>3845</v>
      </c>
      <c r="AH258">
        <v>1012</v>
      </c>
      <c r="AI258">
        <v>0</v>
      </c>
      <c r="AJ258">
        <v>14</v>
      </c>
      <c r="AK258">
        <v>11</v>
      </c>
      <c r="AL258">
        <v>7</v>
      </c>
      <c r="AM258">
        <v>20</v>
      </c>
      <c r="AN258">
        <v>13.62</v>
      </c>
      <c r="AO258">
        <v>7.25</v>
      </c>
      <c r="AP258" t="s">
        <v>56</v>
      </c>
      <c r="AQ258" t="s">
        <v>56</v>
      </c>
      <c r="AR258" t="s">
        <v>56</v>
      </c>
      <c r="AS258">
        <v>0</v>
      </c>
      <c r="AZ258">
        <v>0</v>
      </c>
      <c r="BA258">
        <f t="shared" si="9"/>
        <v>11248</v>
      </c>
      <c r="BB258">
        <v>12286</v>
      </c>
    </row>
    <row r="259" spans="1:54" hidden="1" x14ac:dyDescent="0.25">
      <c r="A259" t="s">
        <v>319</v>
      </c>
      <c r="B259" t="s">
        <v>239</v>
      </c>
      <c r="C259" t="s">
        <v>240</v>
      </c>
      <c r="D259">
        <v>1000</v>
      </c>
      <c r="E259" t="s">
        <v>54</v>
      </c>
      <c r="F259" s="1">
        <v>41891</v>
      </c>
      <c r="G259" s="1">
        <v>41888</v>
      </c>
      <c r="H259" s="1">
        <v>41890</v>
      </c>
      <c r="I259">
        <v>0</v>
      </c>
      <c r="J259">
        <v>305</v>
      </c>
      <c r="K259">
        <v>305</v>
      </c>
      <c r="L259">
        <v>63256</v>
      </c>
      <c r="M259" t="b">
        <v>1</v>
      </c>
      <c r="O259" t="s">
        <v>34</v>
      </c>
      <c r="P259" s="1">
        <v>41891</v>
      </c>
      <c r="Q259" t="b">
        <v>0</v>
      </c>
      <c r="R259" t="b">
        <v>0</v>
      </c>
      <c r="S259" t="b">
        <v>0</v>
      </c>
      <c r="T259">
        <v>1</v>
      </c>
      <c r="U259">
        <v>2</v>
      </c>
      <c r="V259">
        <v>0</v>
      </c>
      <c r="W259">
        <v>12</v>
      </c>
      <c r="X259">
        <v>0</v>
      </c>
      <c r="Y259">
        <v>16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1083</v>
      </c>
      <c r="AF259">
        <v>12</v>
      </c>
      <c r="AG259">
        <v>3777</v>
      </c>
      <c r="AH259">
        <v>1020</v>
      </c>
      <c r="AI259">
        <v>0</v>
      </c>
      <c r="AJ259">
        <v>18</v>
      </c>
      <c r="AK259">
        <v>10</v>
      </c>
      <c r="AL259">
        <v>8</v>
      </c>
      <c r="AM259">
        <v>20</v>
      </c>
      <c r="AN259">
        <v>13.31</v>
      </c>
      <c r="AO259">
        <v>7.27</v>
      </c>
      <c r="AP259" t="s">
        <v>56</v>
      </c>
      <c r="AQ259" t="s">
        <v>56</v>
      </c>
      <c r="AR259" t="s">
        <v>56</v>
      </c>
      <c r="AS259">
        <v>0</v>
      </c>
      <c r="AZ259">
        <v>0</v>
      </c>
      <c r="BA259">
        <f t="shared" si="9"/>
        <v>10988</v>
      </c>
      <c r="BB259">
        <v>12378</v>
      </c>
    </row>
    <row r="260" spans="1:54" hidden="1" x14ac:dyDescent="0.25">
      <c r="A260" t="s">
        <v>320</v>
      </c>
      <c r="B260" t="s">
        <v>239</v>
      </c>
      <c r="C260" t="s">
        <v>240</v>
      </c>
      <c r="D260">
        <v>1000</v>
      </c>
      <c r="E260" t="s">
        <v>54</v>
      </c>
      <c r="F260" s="1">
        <v>41872</v>
      </c>
      <c r="G260" s="1">
        <v>41868</v>
      </c>
      <c r="H260" s="1">
        <v>41871</v>
      </c>
      <c r="I260">
        <v>0</v>
      </c>
      <c r="J260">
        <v>309</v>
      </c>
      <c r="K260">
        <v>309</v>
      </c>
      <c r="L260">
        <v>62951</v>
      </c>
      <c r="M260" t="b">
        <v>1</v>
      </c>
      <c r="O260" t="s">
        <v>34</v>
      </c>
      <c r="P260" s="1">
        <v>41872</v>
      </c>
      <c r="Q260" t="b">
        <v>0</v>
      </c>
      <c r="R260" t="b">
        <v>0</v>
      </c>
      <c r="S260" t="b">
        <v>0</v>
      </c>
      <c r="T260">
        <v>3</v>
      </c>
      <c r="U260">
        <v>3</v>
      </c>
      <c r="V260">
        <v>0</v>
      </c>
      <c r="W260">
        <v>15</v>
      </c>
      <c r="X260">
        <v>1</v>
      </c>
      <c r="Y260">
        <v>24</v>
      </c>
      <c r="Z260">
        <v>0</v>
      </c>
      <c r="AA260">
        <v>0</v>
      </c>
      <c r="AB260">
        <v>3</v>
      </c>
      <c r="AC260">
        <v>1</v>
      </c>
      <c r="AD260">
        <v>1</v>
      </c>
      <c r="AE260">
        <v>1135</v>
      </c>
      <c r="AF260">
        <v>11</v>
      </c>
      <c r="AG260">
        <v>3448</v>
      </c>
      <c r="AH260">
        <v>1045</v>
      </c>
      <c r="AI260">
        <v>0</v>
      </c>
      <c r="AJ260">
        <v>24</v>
      </c>
      <c r="AK260">
        <v>12</v>
      </c>
      <c r="AL260">
        <v>8</v>
      </c>
      <c r="AM260">
        <v>20</v>
      </c>
      <c r="AN260">
        <v>13.76</v>
      </c>
      <c r="AO260">
        <v>7.2</v>
      </c>
      <c r="AP260" t="s">
        <v>56</v>
      </c>
      <c r="AQ260" t="s">
        <v>56</v>
      </c>
      <c r="AR260" t="s">
        <v>56</v>
      </c>
      <c r="AS260">
        <v>1</v>
      </c>
      <c r="AZ260">
        <v>0</v>
      </c>
      <c r="BA260">
        <f t="shared" si="9"/>
        <v>10683</v>
      </c>
      <c r="BB260">
        <v>12737</v>
      </c>
    </row>
    <row r="261" spans="1:54" hidden="1" x14ac:dyDescent="0.25">
      <c r="A261" t="s">
        <v>321</v>
      </c>
      <c r="B261" t="s">
        <v>239</v>
      </c>
      <c r="C261" t="s">
        <v>240</v>
      </c>
      <c r="D261">
        <v>1000</v>
      </c>
      <c r="E261" t="s">
        <v>54</v>
      </c>
      <c r="F261" s="1">
        <v>41844</v>
      </c>
      <c r="G261" s="1">
        <v>41822</v>
      </c>
      <c r="H261" s="1">
        <v>41843</v>
      </c>
      <c r="I261">
        <v>0</v>
      </c>
      <c r="J261">
        <v>353</v>
      </c>
      <c r="K261">
        <v>-247</v>
      </c>
      <c r="L261">
        <v>62642</v>
      </c>
      <c r="M261" t="b">
        <v>1</v>
      </c>
      <c r="O261" t="s">
        <v>60</v>
      </c>
      <c r="P261" s="1">
        <v>41844</v>
      </c>
      <c r="Q261" t="b">
        <v>0</v>
      </c>
      <c r="R261" t="b">
        <v>0</v>
      </c>
      <c r="S261" t="b">
        <v>1</v>
      </c>
      <c r="T261">
        <v>3</v>
      </c>
      <c r="U261">
        <v>2</v>
      </c>
      <c r="V261">
        <v>0</v>
      </c>
      <c r="W261">
        <v>17</v>
      </c>
      <c r="X261">
        <v>1</v>
      </c>
      <c r="Y261">
        <v>33</v>
      </c>
      <c r="Z261">
        <v>0</v>
      </c>
      <c r="AA261">
        <v>0</v>
      </c>
      <c r="AB261">
        <v>3</v>
      </c>
      <c r="AC261">
        <v>0</v>
      </c>
      <c r="AD261">
        <v>1</v>
      </c>
      <c r="AE261">
        <v>1189</v>
      </c>
      <c r="AF261">
        <v>11</v>
      </c>
      <c r="AG261">
        <v>3769</v>
      </c>
      <c r="AH261">
        <v>1183</v>
      </c>
      <c r="AI261">
        <v>0</v>
      </c>
      <c r="AJ261">
        <v>25</v>
      </c>
      <c r="AK261">
        <v>12</v>
      </c>
      <c r="AL261">
        <v>7</v>
      </c>
      <c r="AM261">
        <v>21</v>
      </c>
      <c r="AN261">
        <v>13.79</v>
      </c>
      <c r="AO261">
        <v>7.05</v>
      </c>
      <c r="AP261" t="s">
        <v>56</v>
      </c>
      <c r="AQ261" t="s">
        <v>56</v>
      </c>
      <c r="AR261" t="s">
        <v>56</v>
      </c>
      <c r="AS261">
        <v>4</v>
      </c>
      <c r="AZ261">
        <v>0</v>
      </c>
      <c r="BA261">
        <f t="shared" si="9"/>
        <v>10374</v>
      </c>
      <c r="BB261">
        <v>12995</v>
      </c>
    </row>
    <row r="262" spans="1:54" hidden="1" x14ac:dyDescent="0.25">
      <c r="A262" t="s">
        <v>322</v>
      </c>
      <c r="B262" t="s">
        <v>239</v>
      </c>
      <c r="C262" t="s">
        <v>240</v>
      </c>
      <c r="D262">
        <v>1000</v>
      </c>
      <c r="E262" t="s">
        <v>54</v>
      </c>
      <c r="F262" s="1">
        <v>41803</v>
      </c>
      <c r="G262" s="1">
        <v>41800</v>
      </c>
      <c r="H262" s="1">
        <v>41802</v>
      </c>
      <c r="I262">
        <v>0</v>
      </c>
      <c r="J262">
        <v>223</v>
      </c>
      <c r="K262">
        <v>823</v>
      </c>
      <c r="L262">
        <v>62889</v>
      </c>
      <c r="M262" t="b">
        <v>1</v>
      </c>
      <c r="O262" t="s">
        <v>55</v>
      </c>
      <c r="Q262" t="b">
        <v>1</v>
      </c>
      <c r="R262" t="b">
        <v>0</v>
      </c>
      <c r="S262" t="b">
        <v>0</v>
      </c>
      <c r="T262">
        <v>4</v>
      </c>
      <c r="U262">
        <v>2</v>
      </c>
      <c r="V262">
        <v>0</v>
      </c>
      <c r="W262">
        <v>7</v>
      </c>
      <c r="X262">
        <v>0</v>
      </c>
      <c r="Y262">
        <v>11</v>
      </c>
      <c r="Z262">
        <v>0</v>
      </c>
      <c r="AA262">
        <v>0</v>
      </c>
      <c r="AB262">
        <v>2</v>
      </c>
      <c r="AC262">
        <v>1</v>
      </c>
      <c r="AD262">
        <v>0</v>
      </c>
      <c r="AE262">
        <v>1262</v>
      </c>
      <c r="AF262">
        <v>10</v>
      </c>
      <c r="AG262">
        <v>3689</v>
      </c>
      <c r="AH262">
        <v>1237</v>
      </c>
      <c r="AI262">
        <v>0</v>
      </c>
      <c r="AJ262">
        <v>8</v>
      </c>
      <c r="AK262">
        <v>13</v>
      </c>
      <c r="AL262">
        <v>7</v>
      </c>
      <c r="AM262">
        <v>20</v>
      </c>
      <c r="AN262">
        <v>14.18</v>
      </c>
      <c r="AO262">
        <v>7.26</v>
      </c>
      <c r="AP262" t="s">
        <v>56</v>
      </c>
      <c r="AQ262" t="s">
        <v>56</v>
      </c>
      <c r="AR262" t="s">
        <v>56</v>
      </c>
      <c r="AS262">
        <v>0</v>
      </c>
      <c r="AZ262">
        <v>0</v>
      </c>
      <c r="BA262">
        <f t="shared" si="9"/>
        <v>10621</v>
      </c>
      <c r="BB262">
        <v>13233</v>
      </c>
    </row>
    <row r="263" spans="1:54" hidden="1" x14ac:dyDescent="0.25">
      <c r="A263" t="s">
        <v>323</v>
      </c>
      <c r="B263" t="s">
        <v>239</v>
      </c>
      <c r="C263" t="s">
        <v>240</v>
      </c>
      <c r="D263">
        <v>1000</v>
      </c>
      <c r="E263" t="s">
        <v>54</v>
      </c>
      <c r="F263" s="1">
        <v>41780</v>
      </c>
      <c r="G263" s="1">
        <v>41775</v>
      </c>
      <c r="H263" s="1">
        <v>41780</v>
      </c>
      <c r="I263">
        <v>0</v>
      </c>
      <c r="J263">
        <v>201</v>
      </c>
      <c r="K263">
        <v>440</v>
      </c>
      <c r="L263">
        <v>62066</v>
      </c>
      <c r="M263" t="b">
        <v>1</v>
      </c>
      <c r="O263" t="s">
        <v>34</v>
      </c>
      <c r="P263" s="1">
        <v>41794</v>
      </c>
      <c r="Q263" t="b">
        <v>0</v>
      </c>
      <c r="R263" t="b">
        <v>0</v>
      </c>
      <c r="S263" t="b">
        <v>0</v>
      </c>
      <c r="T263">
        <v>5</v>
      </c>
      <c r="U263">
        <v>3</v>
      </c>
      <c r="V263">
        <v>0</v>
      </c>
      <c r="W263">
        <v>9</v>
      </c>
      <c r="X263">
        <v>1</v>
      </c>
      <c r="Y263">
        <v>22</v>
      </c>
      <c r="Z263">
        <v>0</v>
      </c>
      <c r="AA263">
        <v>0</v>
      </c>
      <c r="AB263">
        <v>5</v>
      </c>
      <c r="AC263">
        <v>0</v>
      </c>
      <c r="AD263">
        <v>1</v>
      </c>
      <c r="AE263">
        <v>1207</v>
      </c>
      <c r="AF263">
        <v>10</v>
      </c>
      <c r="AG263">
        <v>3613</v>
      </c>
      <c r="AH263">
        <v>1160</v>
      </c>
      <c r="AI263">
        <v>0</v>
      </c>
      <c r="AJ263">
        <v>19</v>
      </c>
      <c r="AK263">
        <v>13</v>
      </c>
      <c r="AL263">
        <v>8</v>
      </c>
      <c r="AM263">
        <v>22</v>
      </c>
      <c r="AN263">
        <v>13.78</v>
      </c>
      <c r="AO263">
        <v>6.87</v>
      </c>
      <c r="AP263" t="s">
        <v>56</v>
      </c>
      <c r="AQ263" t="s">
        <v>56</v>
      </c>
      <c r="AR263" t="s">
        <v>56</v>
      </c>
      <c r="AS263">
        <v>0</v>
      </c>
      <c r="AZ263">
        <v>0</v>
      </c>
      <c r="BA263">
        <f t="shared" si="9"/>
        <v>9798</v>
      </c>
      <c r="BB263">
        <v>13471</v>
      </c>
    </row>
    <row r="264" spans="1:54" hidden="1" x14ac:dyDescent="0.25">
      <c r="A264" t="s">
        <v>324</v>
      </c>
      <c r="B264" t="s">
        <v>239</v>
      </c>
      <c r="C264" t="s">
        <v>240</v>
      </c>
      <c r="D264">
        <v>1000</v>
      </c>
      <c r="E264" t="s">
        <v>54</v>
      </c>
      <c r="F264" s="1">
        <v>41760</v>
      </c>
      <c r="G264" s="1">
        <v>41755</v>
      </c>
      <c r="H264" s="1">
        <v>41759</v>
      </c>
      <c r="I264">
        <v>0</v>
      </c>
      <c r="J264">
        <v>239</v>
      </c>
      <c r="K264">
        <v>239</v>
      </c>
      <c r="L264">
        <v>61865</v>
      </c>
      <c r="M264" t="b">
        <v>0</v>
      </c>
      <c r="O264" t="s">
        <v>34</v>
      </c>
      <c r="P264" s="1">
        <v>41760</v>
      </c>
      <c r="Q264" t="b">
        <v>0</v>
      </c>
      <c r="R264" t="b">
        <v>0</v>
      </c>
      <c r="S264" t="b">
        <v>0</v>
      </c>
      <c r="T264">
        <v>2</v>
      </c>
      <c r="U264">
        <v>1</v>
      </c>
      <c r="V264">
        <v>0</v>
      </c>
      <c r="W264">
        <v>8</v>
      </c>
      <c r="X264">
        <v>1</v>
      </c>
      <c r="Y264">
        <v>18</v>
      </c>
      <c r="Z264">
        <v>0</v>
      </c>
      <c r="AA264">
        <v>0</v>
      </c>
      <c r="AB264">
        <v>2</v>
      </c>
      <c r="AC264">
        <v>0</v>
      </c>
      <c r="AD264">
        <v>0</v>
      </c>
      <c r="AE264">
        <v>1098</v>
      </c>
      <c r="AF264">
        <v>11</v>
      </c>
      <c r="AG264">
        <v>3343</v>
      </c>
      <c r="AH264">
        <v>1034</v>
      </c>
      <c r="AI264">
        <v>0</v>
      </c>
      <c r="AJ264">
        <v>16</v>
      </c>
      <c r="AK264">
        <v>14</v>
      </c>
      <c r="AL264">
        <v>8</v>
      </c>
      <c r="AM264">
        <v>22</v>
      </c>
      <c r="AN264">
        <v>14.29</v>
      </c>
      <c r="AO264">
        <v>6.91</v>
      </c>
      <c r="AP264" t="s">
        <v>56</v>
      </c>
      <c r="AQ264" t="s">
        <v>56</v>
      </c>
      <c r="AR264" t="s">
        <v>56</v>
      </c>
      <c r="AS264">
        <v>0</v>
      </c>
      <c r="AZ264">
        <v>0</v>
      </c>
      <c r="BA264">
        <f t="shared" si="9"/>
        <v>9597</v>
      </c>
      <c r="BB264">
        <v>13716</v>
      </c>
    </row>
    <row r="265" spans="1:54" hidden="1" x14ac:dyDescent="0.25">
      <c r="A265" t="s">
        <v>325</v>
      </c>
      <c r="B265" t="s">
        <v>239</v>
      </c>
      <c r="C265" t="s">
        <v>240</v>
      </c>
      <c r="D265">
        <v>1000</v>
      </c>
      <c r="E265" t="s">
        <v>54</v>
      </c>
      <c r="F265" s="1">
        <v>41743</v>
      </c>
      <c r="G265" s="1">
        <v>41738</v>
      </c>
      <c r="H265" s="1">
        <v>41741</v>
      </c>
      <c r="I265">
        <v>0</v>
      </c>
      <c r="J265">
        <v>254</v>
      </c>
      <c r="K265">
        <v>254</v>
      </c>
      <c r="L265">
        <v>61626</v>
      </c>
      <c r="M265" t="b">
        <v>1</v>
      </c>
      <c r="O265" t="s">
        <v>60</v>
      </c>
      <c r="P265" s="1">
        <v>41743</v>
      </c>
      <c r="Q265" t="b">
        <v>1</v>
      </c>
      <c r="R265" t="b">
        <v>0</v>
      </c>
      <c r="S265" t="b">
        <v>1</v>
      </c>
      <c r="T265">
        <v>3</v>
      </c>
      <c r="U265">
        <v>2</v>
      </c>
      <c r="V265">
        <v>0</v>
      </c>
      <c r="W265">
        <v>11</v>
      </c>
      <c r="X265">
        <v>1</v>
      </c>
      <c r="Y265">
        <v>24</v>
      </c>
      <c r="Z265">
        <v>1</v>
      </c>
      <c r="AA265">
        <v>0</v>
      </c>
      <c r="AB265">
        <v>3</v>
      </c>
      <c r="AC265">
        <v>1</v>
      </c>
      <c r="AD265">
        <v>1</v>
      </c>
      <c r="AE265">
        <v>1267</v>
      </c>
      <c r="AF265">
        <v>11</v>
      </c>
      <c r="AG265">
        <v>4099</v>
      </c>
      <c r="AH265">
        <v>1345</v>
      </c>
      <c r="AI265">
        <v>0</v>
      </c>
      <c r="AJ265">
        <v>20</v>
      </c>
      <c r="AK265">
        <v>13</v>
      </c>
      <c r="AL265">
        <v>8</v>
      </c>
      <c r="AM265">
        <v>22</v>
      </c>
      <c r="AN265">
        <v>13.97</v>
      </c>
      <c r="AO265">
        <v>6.79</v>
      </c>
      <c r="AP265" t="s">
        <v>56</v>
      </c>
      <c r="AQ265" t="s">
        <v>56</v>
      </c>
      <c r="AR265" t="s">
        <v>56</v>
      </c>
      <c r="AS265">
        <v>3</v>
      </c>
      <c r="AZ265">
        <v>0</v>
      </c>
      <c r="BA265">
        <f t="shared" si="9"/>
        <v>9358</v>
      </c>
      <c r="BB265">
        <v>14020</v>
      </c>
    </row>
    <row r="266" spans="1:54" hidden="1" x14ac:dyDescent="0.25">
      <c r="A266" t="s">
        <v>326</v>
      </c>
      <c r="B266" t="s">
        <v>239</v>
      </c>
      <c r="C266" t="s">
        <v>240</v>
      </c>
      <c r="D266">
        <v>1000</v>
      </c>
      <c r="E266" t="s">
        <v>54</v>
      </c>
      <c r="F266" s="1">
        <v>41718</v>
      </c>
      <c r="G266" s="1">
        <v>41708</v>
      </c>
      <c r="H266" s="1">
        <v>41717</v>
      </c>
      <c r="I266">
        <v>0</v>
      </c>
      <c r="J266">
        <v>212</v>
      </c>
      <c r="K266">
        <v>212</v>
      </c>
      <c r="L266">
        <v>61372</v>
      </c>
      <c r="M266" t="b">
        <v>1</v>
      </c>
      <c r="O266" t="s">
        <v>55</v>
      </c>
      <c r="P266" s="1">
        <v>41718</v>
      </c>
      <c r="Q266" t="b">
        <v>0</v>
      </c>
      <c r="R266" t="b">
        <v>0</v>
      </c>
      <c r="S266" t="b">
        <v>0</v>
      </c>
      <c r="T266">
        <v>3</v>
      </c>
      <c r="U266">
        <v>2</v>
      </c>
      <c r="V266">
        <v>0</v>
      </c>
      <c r="W266">
        <v>11</v>
      </c>
      <c r="X266">
        <v>0</v>
      </c>
      <c r="Y266">
        <v>19</v>
      </c>
      <c r="Z266">
        <v>0</v>
      </c>
      <c r="AA266">
        <v>0</v>
      </c>
      <c r="AB266">
        <v>5</v>
      </c>
      <c r="AC266">
        <v>1</v>
      </c>
      <c r="AD266">
        <v>0</v>
      </c>
      <c r="AE266">
        <v>1246</v>
      </c>
      <c r="AF266">
        <v>10</v>
      </c>
      <c r="AG266">
        <v>3764</v>
      </c>
      <c r="AH266">
        <v>1220</v>
      </c>
      <c r="AI266">
        <v>1</v>
      </c>
      <c r="AJ266">
        <v>19</v>
      </c>
      <c r="AK266">
        <v>13</v>
      </c>
      <c r="AL266">
        <v>8</v>
      </c>
      <c r="AM266">
        <v>21</v>
      </c>
      <c r="AN266">
        <v>13.92</v>
      </c>
      <c r="AO266">
        <v>7</v>
      </c>
      <c r="AP266" t="s">
        <v>56</v>
      </c>
      <c r="AQ266" t="s">
        <v>56</v>
      </c>
      <c r="AR266" t="s">
        <v>56</v>
      </c>
      <c r="AS266">
        <v>0</v>
      </c>
      <c r="AZ266">
        <v>0</v>
      </c>
      <c r="BA266">
        <f t="shared" si="9"/>
        <v>9104</v>
      </c>
      <c r="BB266">
        <v>14226</v>
      </c>
    </row>
    <row r="267" spans="1:54" hidden="1" x14ac:dyDescent="0.25">
      <c r="A267" t="s">
        <v>327</v>
      </c>
      <c r="B267" t="s">
        <v>239</v>
      </c>
      <c r="C267" t="s">
        <v>240</v>
      </c>
      <c r="D267">
        <v>1000</v>
      </c>
      <c r="E267" t="s">
        <v>54</v>
      </c>
      <c r="F267" s="1">
        <v>41706</v>
      </c>
      <c r="G267" s="1">
        <v>41701</v>
      </c>
      <c r="H267" s="1">
        <v>41704</v>
      </c>
      <c r="I267">
        <v>0</v>
      </c>
      <c r="J267">
        <v>233</v>
      </c>
      <c r="K267">
        <v>233</v>
      </c>
      <c r="L267">
        <v>61160</v>
      </c>
      <c r="M267" t="b">
        <v>1</v>
      </c>
      <c r="O267" t="s">
        <v>34</v>
      </c>
      <c r="P267" s="1">
        <v>41706</v>
      </c>
      <c r="Q267" t="b">
        <v>0</v>
      </c>
      <c r="R267" t="b">
        <v>0</v>
      </c>
      <c r="S267" t="b">
        <v>0</v>
      </c>
      <c r="T267">
        <v>4</v>
      </c>
      <c r="U267">
        <v>3</v>
      </c>
      <c r="V267">
        <v>0</v>
      </c>
      <c r="W267">
        <v>12</v>
      </c>
      <c r="X267">
        <v>1</v>
      </c>
      <c r="Y267">
        <v>22</v>
      </c>
      <c r="Z267">
        <v>0</v>
      </c>
      <c r="AA267">
        <v>0</v>
      </c>
      <c r="AB267">
        <v>4</v>
      </c>
      <c r="AC267">
        <v>0</v>
      </c>
      <c r="AD267">
        <v>0</v>
      </c>
      <c r="AE267">
        <v>1349</v>
      </c>
      <c r="AF267">
        <v>16</v>
      </c>
      <c r="AG267">
        <v>4355</v>
      </c>
      <c r="AH267">
        <v>1204</v>
      </c>
      <c r="AI267">
        <v>0</v>
      </c>
      <c r="AJ267">
        <v>22</v>
      </c>
      <c r="AK267">
        <v>13</v>
      </c>
      <c r="AL267">
        <v>8</v>
      </c>
      <c r="AM267">
        <v>21</v>
      </c>
      <c r="AN267">
        <v>14.37</v>
      </c>
      <c r="AO267">
        <v>6.98</v>
      </c>
      <c r="AP267" t="s">
        <v>56</v>
      </c>
      <c r="AQ267" t="s">
        <v>56</v>
      </c>
      <c r="AR267" t="s">
        <v>56</v>
      </c>
      <c r="AS267">
        <v>3</v>
      </c>
      <c r="AZ267">
        <v>0</v>
      </c>
      <c r="BA267">
        <f t="shared" si="9"/>
        <v>8892</v>
      </c>
      <c r="BB267">
        <v>14490</v>
      </c>
    </row>
    <row r="268" spans="1:54" hidden="1" x14ac:dyDescent="0.25">
      <c r="A268" t="s">
        <v>328</v>
      </c>
      <c r="B268" t="s">
        <v>239</v>
      </c>
      <c r="C268" t="s">
        <v>240</v>
      </c>
      <c r="D268">
        <v>1000</v>
      </c>
      <c r="E268" t="s">
        <v>54</v>
      </c>
      <c r="F268" s="1">
        <v>41687</v>
      </c>
      <c r="G268" s="1">
        <v>41683</v>
      </c>
      <c r="H268" s="1">
        <v>41687</v>
      </c>
      <c r="I268">
        <v>0</v>
      </c>
      <c r="J268">
        <v>268</v>
      </c>
      <c r="K268">
        <v>491</v>
      </c>
      <c r="L268">
        <v>60927</v>
      </c>
      <c r="M268" t="b">
        <v>1</v>
      </c>
      <c r="O268" t="s">
        <v>34</v>
      </c>
      <c r="P268" s="1">
        <v>41687</v>
      </c>
      <c r="Q268" t="b">
        <v>0</v>
      </c>
      <c r="R268" t="b">
        <v>0</v>
      </c>
      <c r="S268" t="b">
        <v>0</v>
      </c>
      <c r="T268">
        <v>6</v>
      </c>
      <c r="U268">
        <v>3</v>
      </c>
      <c r="V268">
        <v>0</v>
      </c>
      <c r="W268">
        <v>14</v>
      </c>
      <c r="X268">
        <v>1</v>
      </c>
      <c r="Y268">
        <v>22</v>
      </c>
      <c r="Z268">
        <v>0</v>
      </c>
      <c r="AA268">
        <v>0</v>
      </c>
      <c r="AB268">
        <v>4</v>
      </c>
      <c r="AC268">
        <v>1</v>
      </c>
      <c r="AD268">
        <v>0</v>
      </c>
      <c r="AE268">
        <v>1244</v>
      </c>
      <c r="AF268">
        <v>10</v>
      </c>
      <c r="AG268">
        <v>3830</v>
      </c>
      <c r="AH268">
        <v>1142</v>
      </c>
      <c r="AI268">
        <v>1</v>
      </c>
      <c r="AJ268">
        <v>19</v>
      </c>
      <c r="AK268">
        <v>13</v>
      </c>
      <c r="AL268">
        <v>8</v>
      </c>
      <c r="AM268">
        <v>21</v>
      </c>
      <c r="AN268">
        <v>13.69</v>
      </c>
      <c r="AO268">
        <v>6.99</v>
      </c>
      <c r="AP268" t="s">
        <v>56</v>
      </c>
      <c r="AQ268" t="s">
        <v>56</v>
      </c>
      <c r="AR268" t="s">
        <v>56</v>
      </c>
      <c r="AS268">
        <v>3</v>
      </c>
      <c r="AZ268">
        <v>0</v>
      </c>
      <c r="BA268">
        <f t="shared" si="9"/>
        <v>8659</v>
      </c>
      <c r="BB268">
        <v>14737</v>
      </c>
    </row>
    <row r="269" spans="1:54" hidden="1" x14ac:dyDescent="0.25">
      <c r="A269" t="s">
        <v>329</v>
      </c>
      <c r="B269" t="s">
        <v>239</v>
      </c>
      <c r="C269" t="s">
        <v>240</v>
      </c>
      <c r="D269">
        <v>1000</v>
      </c>
      <c r="E269" t="s">
        <v>54</v>
      </c>
      <c r="F269" s="1">
        <v>41666</v>
      </c>
      <c r="G269" s="1">
        <v>41659</v>
      </c>
      <c r="H269" s="1">
        <v>41664</v>
      </c>
      <c r="I269">
        <v>0</v>
      </c>
      <c r="J269">
        <v>223</v>
      </c>
      <c r="K269">
        <v>223</v>
      </c>
      <c r="L269">
        <v>60659</v>
      </c>
      <c r="O269" t="s">
        <v>34</v>
      </c>
      <c r="P269" s="1">
        <v>41666</v>
      </c>
      <c r="Q269" t="b">
        <v>0</v>
      </c>
      <c r="R269" t="b">
        <v>0</v>
      </c>
      <c r="S269" t="b">
        <v>0</v>
      </c>
      <c r="T269">
        <v>2</v>
      </c>
      <c r="U269">
        <v>2</v>
      </c>
      <c r="V269">
        <v>0</v>
      </c>
      <c r="W269">
        <v>11</v>
      </c>
      <c r="X269">
        <v>2</v>
      </c>
      <c r="Y269">
        <v>35</v>
      </c>
      <c r="Z269">
        <v>0</v>
      </c>
      <c r="AA269">
        <v>0</v>
      </c>
      <c r="AB269">
        <v>3</v>
      </c>
      <c r="AC269">
        <v>1</v>
      </c>
      <c r="AD269">
        <v>0</v>
      </c>
      <c r="AE269">
        <v>1235</v>
      </c>
      <c r="AF269">
        <v>11</v>
      </c>
      <c r="AG269">
        <v>3833</v>
      </c>
      <c r="AH269">
        <v>1262</v>
      </c>
      <c r="AI269">
        <v>1</v>
      </c>
      <c r="AJ269">
        <v>26</v>
      </c>
      <c r="AK269">
        <v>14</v>
      </c>
      <c r="AL269">
        <v>8</v>
      </c>
      <c r="AM269">
        <v>22</v>
      </c>
      <c r="AN269">
        <v>14.44</v>
      </c>
      <c r="AO269">
        <v>6.8</v>
      </c>
      <c r="AP269" t="s">
        <v>56</v>
      </c>
      <c r="AQ269" t="s">
        <v>56</v>
      </c>
      <c r="AR269" t="s">
        <v>56</v>
      </c>
      <c r="AS269">
        <v>0</v>
      </c>
      <c r="AZ269">
        <v>0</v>
      </c>
      <c r="BA269">
        <f t="shared" si="9"/>
        <v>8391</v>
      </c>
      <c r="BB269">
        <v>15008</v>
      </c>
    </row>
    <row r="270" spans="1:54" hidden="1" x14ac:dyDescent="0.25">
      <c r="A270" t="s">
        <v>330</v>
      </c>
      <c r="B270" t="s">
        <v>239</v>
      </c>
      <c r="C270" t="s">
        <v>240</v>
      </c>
      <c r="D270">
        <v>1000</v>
      </c>
      <c r="E270" t="s">
        <v>54</v>
      </c>
      <c r="F270" s="1">
        <v>41646</v>
      </c>
      <c r="G270" s="1">
        <v>41639</v>
      </c>
      <c r="H270" s="1">
        <v>41643</v>
      </c>
      <c r="I270">
        <v>0</v>
      </c>
      <c r="J270">
        <v>253</v>
      </c>
      <c r="K270">
        <v>253</v>
      </c>
      <c r="L270">
        <v>60436</v>
      </c>
      <c r="M270" t="b">
        <v>1</v>
      </c>
      <c r="O270" t="s">
        <v>34</v>
      </c>
      <c r="P270" s="1">
        <v>41646</v>
      </c>
      <c r="Q270" t="b">
        <v>0</v>
      </c>
      <c r="R270" t="b">
        <v>0</v>
      </c>
      <c r="S270" t="b">
        <v>0</v>
      </c>
      <c r="T270">
        <v>3</v>
      </c>
      <c r="U270">
        <v>2</v>
      </c>
      <c r="V270">
        <v>0</v>
      </c>
      <c r="W270">
        <v>11</v>
      </c>
      <c r="X270">
        <v>1</v>
      </c>
      <c r="Y270">
        <v>39</v>
      </c>
      <c r="Z270">
        <v>0</v>
      </c>
      <c r="AA270">
        <v>0</v>
      </c>
      <c r="AB270">
        <v>3</v>
      </c>
      <c r="AC270">
        <v>0</v>
      </c>
      <c r="AD270">
        <v>1</v>
      </c>
      <c r="AE270">
        <v>1205</v>
      </c>
      <c r="AF270">
        <v>11</v>
      </c>
      <c r="AG270">
        <v>3650</v>
      </c>
      <c r="AH270">
        <v>1177</v>
      </c>
      <c r="AI270">
        <v>0</v>
      </c>
      <c r="AJ270">
        <v>26</v>
      </c>
      <c r="AK270">
        <v>13</v>
      </c>
      <c r="AL270">
        <v>8</v>
      </c>
      <c r="AM270">
        <v>21</v>
      </c>
      <c r="AN270">
        <v>14.18</v>
      </c>
      <c r="AO270">
        <v>6.94</v>
      </c>
      <c r="AP270" t="s">
        <v>56</v>
      </c>
      <c r="AQ270" t="s">
        <v>56</v>
      </c>
      <c r="AR270" t="s">
        <v>56</v>
      </c>
      <c r="AS270">
        <v>0</v>
      </c>
      <c r="AZ270">
        <v>0</v>
      </c>
      <c r="BA270">
        <f t="shared" si="9"/>
        <v>8168</v>
      </c>
      <c r="BB270">
        <v>15277</v>
      </c>
    </row>
    <row r="271" spans="1:54" hidden="1" x14ac:dyDescent="0.25">
      <c r="A271" t="s">
        <v>331</v>
      </c>
      <c r="B271" t="s">
        <v>239</v>
      </c>
      <c r="C271" t="s">
        <v>240</v>
      </c>
      <c r="D271">
        <v>1000</v>
      </c>
      <c r="E271" t="s">
        <v>54</v>
      </c>
      <c r="F271" s="1">
        <v>41620</v>
      </c>
      <c r="G271" s="1">
        <v>41617</v>
      </c>
      <c r="H271" s="1">
        <v>41619</v>
      </c>
      <c r="I271">
        <v>0</v>
      </c>
      <c r="J271">
        <v>321</v>
      </c>
      <c r="K271">
        <v>321</v>
      </c>
      <c r="L271">
        <v>60183</v>
      </c>
      <c r="M271" t="b">
        <v>1</v>
      </c>
      <c r="O271" t="s">
        <v>34</v>
      </c>
      <c r="P271" s="1">
        <v>41620</v>
      </c>
      <c r="Q271" t="b">
        <v>0</v>
      </c>
      <c r="R271" t="b">
        <v>0</v>
      </c>
      <c r="S271" t="b">
        <v>0</v>
      </c>
      <c r="T271">
        <v>2</v>
      </c>
      <c r="U271">
        <v>3</v>
      </c>
      <c r="V271">
        <v>0</v>
      </c>
      <c r="W271">
        <v>13</v>
      </c>
      <c r="X271">
        <v>1</v>
      </c>
      <c r="Y271">
        <v>48</v>
      </c>
      <c r="Z271">
        <v>0</v>
      </c>
      <c r="AA271">
        <v>0</v>
      </c>
      <c r="AB271">
        <v>8</v>
      </c>
      <c r="AC271">
        <v>0</v>
      </c>
      <c r="AD271">
        <v>1</v>
      </c>
      <c r="AE271">
        <v>1176</v>
      </c>
      <c r="AF271">
        <v>11</v>
      </c>
      <c r="AG271">
        <v>3750</v>
      </c>
      <c r="AH271">
        <v>1070</v>
      </c>
      <c r="AI271">
        <v>0</v>
      </c>
      <c r="AJ271">
        <v>28</v>
      </c>
      <c r="AK271">
        <v>13</v>
      </c>
      <c r="AL271">
        <v>8</v>
      </c>
      <c r="AM271">
        <v>21</v>
      </c>
      <c r="AN271">
        <v>13.56</v>
      </c>
      <c r="AO271">
        <v>6.93</v>
      </c>
      <c r="AP271" t="s">
        <v>56</v>
      </c>
      <c r="AQ271" t="s">
        <v>56</v>
      </c>
      <c r="AR271" t="s">
        <v>56</v>
      </c>
      <c r="AS271">
        <v>0</v>
      </c>
      <c r="AZ271">
        <v>0</v>
      </c>
      <c r="BA271">
        <f t="shared" si="9"/>
        <v>7915</v>
      </c>
      <c r="BB271">
        <v>15541</v>
      </c>
    </row>
    <row r="272" spans="1:54" hidden="1" x14ac:dyDescent="0.25">
      <c r="A272" t="s">
        <v>332</v>
      </c>
      <c r="B272" t="s">
        <v>239</v>
      </c>
      <c r="C272" t="s">
        <v>240</v>
      </c>
      <c r="D272">
        <v>1000</v>
      </c>
      <c r="E272" t="s">
        <v>54</v>
      </c>
      <c r="F272" s="1">
        <v>41586</v>
      </c>
      <c r="G272" s="1">
        <v>41583</v>
      </c>
      <c r="H272" s="1">
        <v>41585</v>
      </c>
      <c r="I272">
        <v>0</v>
      </c>
      <c r="J272">
        <v>237</v>
      </c>
      <c r="K272">
        <v>237</v>
      </c>
      <c r="L272">
        <v>59862</v>
      </c>
      <c r="M272" t="b">
        <v>1</v>
      </c>
      <c r="O272" t="s">
        <v>34</v>
      </c>
      <c r="P272" s="1">
        <v>41586</v>
      </c>
      <c r="Q272" t="b">
        <v>0</v>
      </c>
      <c r="R272" t="b">
        <v>0</v>
      </c>
      <c r="S272" t="b">
        <v>0</v>
      </c>
      <c r="T272">
        <v>4</v>
      </c>
      <c r="U272">
        <v>3</v>
      </c>
      <c r="V272">
        <v>0</v>
      </c>
      <c r="W272">
        <v>13</v>
      </c>
      <c r="X272">
        <v>1</v>
      </c>
      <c r="Y272">
        <v>45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1329</v>
      </c>
      <c r="AF272">
        <v>13</v>
      </c>
      <c r="AG272">
        <v>4253</v>
      </c>
      <c r="AH272">
        <v>1192</v>
      </c>
      <c r="AI272">
        <v>0</v>
      </c>
      <c r="AJ272">
        <v>21</v>
      </c>
      <c r="AK272">
        <v>13</v>
      </c>
      <c r="AL272">
        <v>8</v>
      </c>
      <c r="AM272">
        <v>21</v>
      </c>
      <c r="AN272">
        <v>14.45</v>
      </c>
      <c r="AO272">
        <v>7.1</v>
      </c>
      <c r="AP272" t="s">
        <v>56</v>
      </c>
      <c r="AQ272" t="s">
        <v>56</v>
      </c>
      <c r="AR272" t="s">
        <v>56</v>
      </c>
      <c r="AS272">
        <v>1</v>
      </c>
      <c r="AZ272">
        <v>0</v>
      </c>
      <c r="BA272">
        <f t="shared" si="9"/>
        <v>7594</v>
      </c>
      <c r="BB272">
        <v>15876</v>
      </c>
    </row>
    <row r="273" spans="1:54" hidden="1" x14ac:dyDescent="0.25">
      <c r="A273" t="s">
        <v>333</v>
      </c>
      <c r="B273" t="s">
        <v>239</v>
      </c>
      <c r="C273" t="s">
        <v>240</v>
      </c>
      <c r="D273">
        <v>1000</v>
      </c>
      <c r="E273" t="s">
        <v>54</v>
      </c>
      <c r="F273" s="1">
        <v>41561</v>
      </c>
      <c r="G273" s="1">
        <v>41557</v>
      </c>
      <c r="H273" s="1">
        <v>41558</v>
      </c>
      <c r="I273">
        <v>0</v>
      </c>
      <c r="J273">
        <v>411</v>
      </c>
      <c r="K273">
        <v>411</v>
      </c>
      <c r="L273">
        <v>59625</v>
      </c>
      <c r="M273" t="b">
        <v>1</v>
      </c>
      <c r="O273" t="s">
        <v>60</v>
      </c>
      <c r="P273" s="1">
        <v>41561</v>
      </c>
      <c r="Q273" t="b">
        <v>1</v>
      </c>
      <c r="R273" t="b">
        <v>0</v>
      </c>
      <c r="S273" t="b">
        <v>1</v>
      </c>
      <c r="T273">
        <v>4</v>
      </c>
      <c r="U273">
        <v>3</v>
      </c>
      <c r="V273">
        <v>0</v>
      </c>
      <c r="W273">
        <v>29</v>
      </c>
      <c r="X273">
        <v>2</v>
      </c>
      <c r="Y273">
        <v>158</v>
      </c>
      <c r="Z273">
        <v>0</v>
      </c>
      <c r="AA273">
        <v>0</v>
      </c>
      <c r="AB273">
        <v>14</v>
      </c>
      <c r="AC273">
        <v>0</v>
      </c>
      <c r="AD273">
        <v>0</v>
      </c>
      <c r="AE273">
        <v>1501</v>
      </c>
      <c r="AF273">
        <v>11</v>
      </c>
      <c r="AG273">
        <v>4597</v>
      </c>
      <c r="AH273">
        <v>1266</v>
      </c>
      <c r="AI273">
        <v>0</v>
      </c>
      <c r="AJ273">
        <v>36</v>
      </c>
      <c r="AK273">
        <v>13</v>
      </c>
      <c r="AL273">
        <v>9</v>
      </c>
      <c r="AM273">
        <v>23</v>
      </c>
      <c r="AN273">
        <v>13.58</v>
      </c>
      <c r="AO273">
        <v>6.73</v>
      </c>
      <c r="AP273" t="s">
        <v>56</v>
      </c>
      <c r="AQ273" t="s">
        <v>56</v>
      </c>
      <c r="AR273" t="s">
        <v>56</v>
      </c>
      <c r="AS273">
        <v>3</v>
      </c>
      <c r="AZ273">
        <v>0</v>
      </c>
      <c r="BA273">
        <f t="shared" si="9"/>
        <v>7357</v>
      </c>
      <c r="BB273">
        <v>16121</v>
      </c>
    </row>
    <row r="274" spans="1:54" hidden="1" x14ac:dyDescent="0.25">
      <c r="A274" t="s">
        <v>334</v>
      </c>
      <c r="B274" t="s">
        <v>239</v>
      </c>
      <c r="C274" t="s">
        <v>240</v>
      </c>
      <c r="D274">
        <v>1000</v>
      </c>
      <c r="E274" t="s">
        <v>54</v>
      </c>
      <c r="F274" s="1">
        <v>41529</v>
      </c>
      <c r="G274" s="1">
        <v>41524</v>
      </c>
      <c r="H274" s="1">
        <v>41528</v>
      </c>
      <c r="I274">
        <v>0</v>
      </c>
      <c r="J274">
        <v>291</v>
      </c>
      <c r="K274">
        <v>291</v>
      </c>
      <c r="L274">
        <v>59214</v>
      </c>
      <c r="M274" t="b">
        <v>1</v>
      </c>
      <c r="O274" t="s">
        <v>34</v>
      </c>
      <c r="P274" s="1">
        <v>41529</v>
      </c>
      <c r="Q274" t="b">
        <v>0</v>
      </c>
      <c r="R274" t="b">
        <v>0</v>
      </c>
      <c r="S274" t="b">
        <v>0</v>
      </c>
      <c r="T274">
        <v>2</v>
      </c>
      <c r="U274">
        <v>2</v>
      </c>
      <c r="V274">
        <v>0</v>
      </c>
      <c r="W274">
        <v>14</v>
      </c>
      <c r="X274">
        <v>2</v>
      </c>
      <c r="Y274">
        <v>36</v>
      </c>
      <c r="Z274">
        <v>0</v>
      </c>
      <c r="AA274">
        <v>0</v>
      </c>
      <c r="AB274">
        <v>5</v>
      </c>
      <c r="AC274">
        <v>1</v>
      </c>
      <c r="AD274">
        <v>0</v>
      </c>
      <c r="AE274">
        <v>1260</v>
      </c>
      <c r="AF274">
        <v>11</v>
      </c>
      <c r="AG274">
        <v>3822</v>
      </c>
      <c r="AH274">
        <v>1036</v>
      </c>
      <c r="AI274">
        <v>0</v>
      </c>
      <c r="AJ274">
        <v>24</v>
      </c>
      <c r="AK274">
        <v>13</v>
      </c>
      <c r="AL274">
        <v>8</v>
      </c>
      <c r="AM274">
        <v>22</v>
      </c>
      <c r="AN274">
        <v>13.4</v>
      </c>
      <c r="AO274">
        <v>6.9</v>
      </c>
      <c r="AP274" t="s">
        <v>56</v>
      </c>
      <c r="AQ274" t="s">
        <v>56</v>
      </c>
      <c r="AR274" t="s">
        <v>56</v>
      </c>
      <c r="AS274">
        <v>0</v>
      </c>
      <c r="AZ274">
        <v>0</v>
      </c>
      <c r="BA274">
        <f t="shared" si="9"/>
        <v>6946</v>
      </c>
      <c r="BB274">
        <v>16346</v>
      </c>
    </row>
    <row r="275" spans="1:54" hidden="1" x14ac:dyDescent="0.25">
      <c r="A275" t="s">
        <v>335</v>
      </c>
      <c r="B275" t="s">
        <v>239</v>
      </c>
      <c r="C275" t="s">
        <v>240</v>
      </c>
      <c r="D275">
        <v>1000</v>
      </c>
      <c r="E275" t="s">
        <v>54</v>
      </c>
      <c r="F275" s="1">
        <v>41509</v>
      </c>
      <c r="G275" s="1">
        <v>41503</v>
      </c>
      <c r="H275" s="1">
        <v>41508</v>
      </c>
      <c r="I275">
        <v>0</v>
      </c>
      <c r="J275">
        <v>396</v>
      </c>
      <c r="K275">
        <v>396</v>
      </c>
      <c r="L275">
        <v>58923</v>
      </c>
      <c r="M275" t="b">
        <v>1</v>
      </c>
      <c r="O275" t="s">
        <v>34</v>
      </c>
      <c r="P275" s="1">
        <v>41509</v>
      </c>
      <c r="Q275" t="b">
        <v>0</v>
      </c>
      <c r="R275" t="b">
        <v>0</v>
      </c>
      <c r="S275" t="b">
        <v>0</v>
      </c>
      <c r="T275">
        <v>3</v>
      </c>
      <c r="U275">
        <v>3</v>
      </c>
      <c r="V275">
        <v>0</v>
      </c>
      <c r="W275">
        <v>16</v>
      </c>
      <c r="X275">
        <v>2</v>
      </c>
      <c r="Y275">
        <v>20</v>
      </c>
      <c r="Z275">
        <v>0</v>
      </c>
      <c r="AA275">
        <v>0</v>
      </c>
      <c r="AB275">
        <v>3</v>
      </c>
      <c r="AC275">
        <v>1</v>
      </c>
      <c r="AD275">
        <v>0</v>
      </c>
      <c r="AE275">
        <v>1342</v>
      </c>
      <c r="AF275">
        <v>11</v>
      </c>
      <c r="AG275">
        <v>4226</v>
      </c>
      <c r="AH275">
        <v>1127</v>
      </c>
      <c r="AI275">
        <v>0</v>
      </c>
      <c r="AJ275">
        <v>29</v>
      </c>
      <c r="AK275">
        <v>13</v>
      </c>
      <c r="AL275">
        <v>9</v>
      </c>
      <c r="AM275">
        <v>23</v>
      </c>
      <c r="AN275">
        <v>13.56</v>
      </c>
      <c r="AO275">
        <v>6.71</v>
      </c>
      <c r="AP275" t="s">
        <v>56</v>
      </c>
      <c r="AQ275" t="s">
        <v>56</v>
      </c>
      <c r="AR275" t="s">
        <v>56</v>
      </c>
      <c r="AS275">
        <v>0</v>
      </c>
      <c r="AZ275">
        <v>0</v>
      </c>
      <c r="BA275">
        <f t="shared" si="9"/>
        <v>6655</v>
      </c>
      <c r="BB275">
        <v>16600</v>
      </c>
    </row>
    <row r="276" spans="1:54" hidden="1" x14ac:dyDescent="0.25">
      <c r="A276" t="s">
        <v>336</v>
      </c>
      <c r="B276" t="s">
        <v>239</v>
      </c>
      <c r="C276" t="s">
        <v>240</v>
      </c>
      <c r="D276">
        <v>1000</v>
      </c>
      <c r="E276" t="s">
        <v>54</v>
      </c>
      <c r="F276" s="1">
        <v>41470</v>
      </c>
      <c r="G276" s="1">
        <v>41465</v>
      </c>
      <c r="H276" s="1">
        <v>41468</v>
      </c>
      <c r="I276">
        <v>0</v>
      </c>
      <c r="J276">
        <v>296</v>
      </c>
      <c r="K276">
        <v>296</v>
      </c>
      <c r="L276">
        <v>58527</v>
      </c>
      <c r="M276" t="b">
        <v>1</v>
      </c>
      <c r="O276" t="s">
        <v>55</v>
      </c>
      <c r="P276" s="1">
        <v>41470</v>
      </c>
      <c r="Q276" t="b">
        <v>0</v>
      </c>
      <c r="R276" t="b">
        <v>0</v>
      </c>
      <c r="S276" t="b">
        <v>0</v>
      </c>
      <c r="T276">
        <v>2</v>
      </c>
      <c r="U276">
        <v>2</v>
      </c>
      <c r="V276">
        <v>0</v>
      </c>
      <c r="W276">
        <v>11</v>
      </c>
      <c r="X276">
        <v>2</v>
      </c>
      <c r="Y276">
        <v>15</v>
      </c>
      <c r="Z276">
        <v>0</v>
      </c>
      <c r="AA276">
        <v>0</v>
      </c>
      <c r="AB276">
        <v>3</v>
      </c>
      <c r="AC276">
        <v>2</v>
      </c>
      <c r="AD276">
        <v>0</v>
      </c>
      <c r="AE276">
        <v>1131</v>
      </c>
      <c r="AF276">
        <v>10</v>
      </c>
      <c r="AG276">
        <v>3612</v>
      </c>
      <c r="AH276">
        <v>1049</v>
      </c>
      <c r="AI276">
        <v>2</v>
      </c>
      <c r="AJ276">
        <v>23</v>
      </c>
      <c r="AK276">
        <v>13</v>
      </c>
      <c r="AL276">
        <v>8</v>
      </c>
      <c r="AM276">
        <v>21</v>
      </c>
      <c r="AN276">
        <v>13.8</v>
      </c>
      <c r="AO276">
        <v>6.98</v>
      </c>
      <c r="AP276" t="s">
        <v>56</v>
      </c>
      <c r="AQ276" t="s">
        <v>56</v>
      </c>
      <c r="AR276" t="s">
        <v>56</v>
      </c>
      <c r="AS276">
        <v>0</v>
      </c>
      <c r="AZ276">
        <v>0</v>
      </c>
      <c r="BA276">
        <f t="shared" ref="BA276:BA295" si="10">L276-$L$297</f>
        <v>6259</v>
      </c>
      <c r="BB276">
        <v>16842</v>
      </c>
    </row>
    <row r="277" spans="1:54" hidden="1" x14ac:dyDescent="0.25">
      <c r="A277" t="s">
        <v>337</v>
      </c>
      <c r="B277" t="s">
        <v>239</v>
      </c>
      <c r="C277" t="s">
        <v>240</v>
      </c>
      <c r="D277">
        <v>1000</v>
      </c>
      <c r="E277" t="s">
        <v>54</v>
      </c>
      <c r="F277" s="1">
        <v>41446</v>
      </c>
      <c r="G277" s="1">
        <v>41443</v>
      </c>
      <c r="H277" s="1">
        <v>41445</v>
      </c>
      <c r="I277">
        <v>0</v>
      </c>
      <c r="J277">
        <v>338</v>
      </c>
      <c r="K277">
        <v>338</v>
      </c>
      <c r="L277">
        <v>58231</v>
      </c>
      <c r="M277" t="b">
        <v>1</v>
      </c>
      <c r="O277" t="s">
        <v>34</v>
      </c>
      <c r="P277" s="1">
        <v>41446</v>
      </c>
      <c r="Q277" t="b">
        <v>0</v>
      </c>
      <c r="R277" t="b">
        <v>0</v>
      </c>
      <c r="S277" t="b">
        <v>0</v>
      </c>
      <c r="T277">
        <v>4</v>
      </c>
      <c r="U277">
        <v>2</v>
      </c>
      <c r="V277">
        <v>0</v>
      </c>
      <c r="W277">
        <v>16</v>
      </c>
      <c r="X277">
        <v>2</v>
      </c>
      <c r="Y277">
        <v>25</v>
      </c>
      <c r="Z277">
        <v>0</v>
      </c>
      <c r="AA277">
        <v>0</v>
      </c>
      <c r="AB277">
        <v>7</v>
      </c>
      <c r="AC277">
        <v>1</v>
      </c>
      <c r="AD277">
        <v>0</v>
      </c>
      <c r="AE277">
        <v>1270</v>
      </c>
      <c r="AF277">
        <v>8</v>
      </c>
      <c r="AG277">
        <v>3971</v>
      </c>
      <c r="AH277">
        <v>1101</v>
      </c>
      <c r="AI277">
        <v>1</v>
      </c>
      <c r="AJ277">
        <v>31</v>
      </c>
      <c r="AK277">
        <v>13</v>
      </c>
      <c r="AL277">
        <v>8</v>
      </c>
      <c r="AM277">
        <v>22</v>
      </c>
      <c r="AN277">
        <v>13.86</v>
      </c>
      <c r="AO277">
        <v>6.85</v>
      </c>
      <c r="AP277" t="s">
        <v>56</v>
      </c>
      <c r="AQ277" t="s">
        <v>56</v>
      </c>
      <c r="AR277" t="s">
        <v>56</v>
      </c>
      <c r="AS277">
        <v>1</v>
      </c>
      <c r="AZ277">
        <v>0</v>
      </c>
      <c r="BA277">
        <f t="shared" si="10"/>
        <v>5963</v>
      </c>
      <c r="BB277">
        <v>17072</v>
      </c>
    </row>
    <row r="278" spans="1:54" hidden="1" x14ac:dyDescent="0.25">
      <c r="A278" t="s">
        <v>338</v>
      </c>
      <c r="B278" t="s">
        <v>239</v>
      </c>
      <c r="C278" t="s">
        <v>240</v>
      </c>
      <c r="D278">
        <v>1000</v>
      </c>
      <c r="E278" t="s">
        <v>54</v>
      </c>
      <c r="F278" s="1">
        <v>41421</v>
      </c>
      <c r="G278" s="1">
        <v>41418</v>
      </c>
      <c r="H278" s="1">
        <v>41421</v>
      </c>
      <c r="I278">
        <v>0</v>
      </c>
      <c r="J278">
        <v>332</v>
      </c>
      <c r="K278">
        <v>332</v>
      </c>
      <c r="L278">
        <v>57893</v>
      </c>
      <c r="M278" t="b">
        <v>1</v>
      </c>
      <c r="O278" t="s">
        <v>60</v>
      </c>
      <c r="P278" s="1">
        <v>41422</v>
      </c>
      <c r="Q278" t="b">
        <v>1</v>
      </c>
      <c r="R278" t="b">
        <v>0</v>
      </c>
      <c r="S278" t="b">
        <v>1</v>
      </c>
      <c r="T278">
        <v>3</v>
      </c>
      <c r="U278">
        <v>3</v>
      </c>
      <c r="V278">
        <v>0</v>
      </c>
      <c r="W278">
        <v>21</v>
      </c>
      <c r="X278">
        <v>2</v>
      </c>
      <c r="Y278">
        <v>32</v>
      </c>
      <c r="Z278">
        <v>0</v>
      </c>
      <c r="AA278">
        <v>0</v>
      </c>
      <c r="AB278">
        <v>7</v>
      </c>
      <c r="AC278">
        <v>0</v>
      </c>
      <c r="AD278">
        <v>0</v>
      </c>
      <c r="AE278">
        <v>1237</v>
      </c>
      <c r="AF278">
        <v>9</v>
      </c>
      <c r="AG278">
        <v>3847</v>
      </c>
      <c r="AH278">
        <v>1072</v>
      </c>
      <c r="AI278">
        <v>1</v>
      </c>
      <c r="AJ278">
        <v>29</v>
      </c>
      <c r="AK278">
        <v>13</v>
      </c>
      <c r="AL278">
        <v>9</v>
      </c>
      <c r="AM278">
        <v>22</v>
      </c>
      <c r="AN278">
        <v>13.68</v>
      </c>
      <c r="AO278">
        <v>6.77</v>
      </c>
      <c r="AP278" t="s">
        <v>56</v>
      </c>
      <c r="AQ278" t="s">
        <v>56</v>
      </c>
      <c r="AR278" t="s">
        <v>56</v>
      </c>
      <c r="AS278">
        <v>0</v>
      </c>
      <c r="AZ278">
        <v>0</v>
      </c>
      <c r="BA278">
        <f t="shared" si="10"/>
        <v>5625</v>
      </c>
      <c r="BB278">
        <v>17301</v>
      </c>
    </row>
    <row r="279" spans="1:54" hidden="1" x14ac:dyDescent="0.25">
      <c r="A279" t="s">
        <v>339</v>
      </c>
      <c r="B279" t="s">
        <v>239</v>
      </c>
      <c r="C279" t="s">
        <v>240</v>
      </c>
      <c r="D279">
        <v>1000</v>
      </c>
      <c r="E279" t="s">
        <v>54</v>
      </c>
      <c r="F279" s="1">
        <v>41395</v>
      </c>
      <c r="G279" s="1">
        <v>41391</v>
      </c>
      <c r="H279" s="1">
        <v>41394</v>
      </c>
      <c r="I279">
        <v>0</v>
      </c>
      <c r="J279">
        <v>409</v>
      </c>
      <c r="K279">
        <v>409</v>
      </c>
      <c r="L279">
        <v>57561</v>
      </c>
      <c r="M279" t="b">
        <v>1</v>
      </c>
      <c r="O279" t="s">
        <v>34</v>
      </c>
      <c r="P279" s="1">
        <v>41396</v>
      </c>
      <c r="Q279" t="b">
        <v>0</v>
      </c>
      <c r="R279" t="b">
        <v>0</v>
      </c>
      <c r="S279" t="b">
        <v>0</v>
      </c>
      <c r="T279">
        <v>2</v>
      </c>
      <c r="U279">
        <v>2</v>
      </c>
      <c r="V279">
        <v>0</v>
      </c>
      <c r="W279">
        <v>18</v>
      </c>
      <c r="X279">
        <v>2</v>
      </c>
      <c r="Y279">
        <v>25</v>
      </c>
      <c r="Z279">
        <v>0</v>
      </c>
      <c r="AA279">
        <v>0</v>
      </c>
      <c r="AB279">
        <v>2</v>
      </c>
      <c r="AC279">
        <v>0</v>
      </c>
      <c r="AD279">
        <v>0</v>
      </c>
      <c r="AE279">
        <v>1145</v>
      </c>
      <c r="AF279">
        <v>9</v>
      </c>
      <c r="AG279">
        <v>3377</v>
      </c>
      <c r="AH279">
        <v>953</v>
      </c>
      <c r="AI279">
        <v>0</v>
      </c>
      <c r="AJ279">
        <v>35</v>
      </c>
      <c r="AK279">
        <v>14</v>
      </c>
      <c r="AL279">
        <v>9</v>
      </c>
      <c r="AM279">
        <v>24</v>
      </c>
      <c r="AN279">
        <v>13.89</v>
      </c>
      <c r="AO279">
        <v>6.4</v>
      </c>
      <c r="AP279" t="s">
        <v>56</v>
      </c>
      <c r="AQ279" t="s">
        <v>56</v>
      </c>
      <c r="AR279" t="s">
        <v>56</v>
      </c>
      <c r="AS279">
        <v>0</v>
      </c>
      <c r="AZ279">
        <v>0</v>
      </c>
      <c r="BA279">
        <f t="shared" si="10"/>
        <v>5293</v>
      </c>
      <c r="BB279">
        <v>17530</v>
      </c>
    </row>
    <row r="280" spans="1:54" hidden="1" x14ac:dyDescent="0.25">
      <c r="A280" t="s">
        <v>340</v>
      </c>
      <c r="B280" t="s">
        <v>239</v>
      </c>
      <c r="C280" t="s">
        <v>240</v>
      </c>
      <c r="D280">
        <v>1000</v>
      </c>
      <c r="E280" t="s">
        <v>54</v>
      </c>
      <c r="F280" s="1">
        <v>41366</v>
      </c>
      <c r="G280" s="1">
        <v>41362</v>
      </c>
      <c r="H280" s="1">
        <v>41365</v>
      </c>
      <c r="I280">
        <v>25</v>
      </c>
      <c r="J280">
        <v>249</v>
      </c>
      <c r="K280">
        <v>249</v>
      </c>
      <c r="L280">
        <v>57152</v>
      </c>
      <c r="M280" t="b">
        <v>1</v>
      </c>
      <c r="O280" t="s">
        <v>60</v>
      </c>
      <c r="P280" s="1">
        <v>41366</v>
      </c>
      <c r="Q280" t="b">
        <v>1</v>
      </c>
      <c r="R280" t="b">
        <v>0</v>
      </c>
      <c r="S280" t="b">
        <v>1</v>
      </c>
      <c r="T280">
        <v>3</v>
      </c>
      <c r="U280">
        <v>2</v>
      </c>
      <c r="V280">
        <v>0</v>
      </c>
      <c r="W280">
        <v>18</v>
      </c>
      <c r="X280">
        <v>0</v>
      </c>
      <c r="Y280">
        <v>15</v>
      </c>
      <c r="Z280">
        <v>0</v>
      </c>
      <c r="AA280">
        <v>0</v>
      </c>
      <c r="AB280">
        <v>5</v>
      </c>
      <c r="AC280">
        <v>0</v>
      </c>
      <c r="AD280">
        <v>1</v>
      </c>
      <c r="AE280">
        <v>1231</v>
      </c>
      <c r="AF280">
        <v>10</v>
      </c>
      <c r="AG280">
        <v>3914</v>
      </c>
      <c r="AH280">
        <v>1208</v>
      </c>
      <c r="AI280">
        <v>2</v>
      </c>
      <c r="AJ280">
        <v>20</v>
      </c>
      <c r="AK280">
        <v>11</v>
      </c>
      <c r="AL280">
        <v>7</v>
      </c>
      <c r="AM280">
        <v>18</v>
      </c>
      <c r="AN280">
        <v>13.96</v>
      </c>
      <c r="AO280">
        <v>7.54</v>
      </c>
      <c r="AP280" t="s">
        <v>56</v>
      </c>
      <c r="AQ280" t="s">
        <v>56</v>
      </c>
      <c r="AR280" t="s">
        <v>56</v>
      </c>
      <c r="AS280">
        <v>0</v>
      </c>
      <c r="AZ280">
        <v>0</v>
      </c>
      <c r="BA280">
        <f t="shared" si="10"/>
        <v>4884</v>
      </c>
      <c r="BB280">
        <v>17747</v>
      </c>
    </row>
    <row r="281" spans="1:54" hidden="1" x14ac:dyDescent="0.25">
      <c r="A281" t="s">
        <v>341</v>
      </c>
      <c r="B281" t="s">
        <v>239</v>
      </c>
      <c r="C281" t="s">
        <v>240</v>
      </c>
      <c r="D281">
        <v>1000</v>
      </c>
      <c r="E281" t="s">
        <v>54</v>
      </c>
      <c r="F281" s="1">
        <v>41332</v>
      </c>
      <c r="G281" s="1">
        <v>41328</v>
      </c>
      <c r="H281" s="1">
        <v>41331</v>
      </c>
      <c r="I281">
        <v>0</v>
      </c>
      <c r="J281">
        <v>321</v>
      </c>
      <c r="K281">
        <v>321</v>
      </c>
      <c r="L281">
        <v>56903</v>
      </c>
      <c r="M281" t="b">
        <v>1</v>
      </c>
      <c r="O281" t="s">
        <v>60</v>
      </c>
      <c r="P281" s="1">
        <v>41332</v>
      </c>
      <c r="Q281" t="b">
        <v>1</v>
      </c>
      <c r="R281" t="b">
        <v>0</v>
      </c>
      <c r="S281" t="b">
        <v>1</v>
      </c>
      <c r="T281">
        <v>3</v>
      </c>
      <c r="U281">
        <v>1</v>
      </c>
      <c r="V281">
        <v>0</v>
      </c>
      <c r="W281">
        <v>21</v>
      </c>
      <c r="X281">
        <v>2</v>
      </c>
      <c r="Y281">
        <v>16</v>
      </c>
      <c r="Z281">
        <v>0</v>
      </c>
      <c r="AA281">
        <v>1</v>
      </c>
      <c r="AB281">
        <v>7</v>
      </c>
      <c r="AC281">
        <v>0</v>
      </c>
      <c r="AD281">
        <v>6</v>
      </c>
      <c r="AE281">
        <v>1365</v>
      </c>
      <c r="AF281">
        <v>11</v>
      </c>
      <c r="AG281">
        <v>4164</v>
      </c>
      <c r="AH281">
        <v>1312</v>
      </c>
      <c r="AI281">
        <v>1</v>
      </c>
      <c r="AJ281">
        <v>25</v>
      </c>
      <c r="AK281">
        <v>11</v>
      </c>
      <c r="AL281">
        <v>7</v>
      </c>
      <c r="AM281">
        <v>18</v>
      </c>
      <c r="AN281">
        <v>13.76</v>
      </c>
      <c r="AO281">
        <v>7.59</v>
      </c>
      <c r="AP281" t="s">
        <v>56</v>
      </c>
      <c r="AQ281" t="s">
        <v>56</v>
      </c>
      <c r="AR281" t="s">
        <v>56</v>
      </c>
      <c r="AS281">
        <v>0</v>
      </c>
      <c r="AZ281">
        <v>0</v>
      </c>
      <c r="BA281">
        <f t="shared" si="10"/>
        <v>4635</v>
      </c>
      <c r="BB281">
        <v>17983</v>
      </c>
    </row>
    <row r="282" spans="1:54" hidden="1" x14ac:dyDescent="0.25">
      <c r="A282" t="s">
        <v>342</v>
      </c>
      <c r="B282" t="s">
        <v>239</v>
      </c>
      <c r="C282" t="s">
        <v>240</v>
      </c>
      <c r="D282">
        <v>1000</v>
      </c>
      <c r="E282" t="s">
        <v>54</v>
      </c>
      <c r="F282" s="1">
        <v>41303</v>
      </c>
      <c r="G282" s="1">
        <v>41298</v>
      </c>
      <c r="H282" s="1">
        <v>41302</v>
      </c>
      <c r="I282">
        <v>0</v>
      </c>
      <c r="J282">
        <v>311</v>
      </c>
      <c r="K282">
        <v>311</v>
      </c>
      <c r="L282">
        <v>56582</v>
      </c>
      <c r="M282" t="b">
        <v>1</v>
      </c>
      <c r="O282" t="s">
        <v>34</v>
      </c>
      <c r="P282" s="1">
        <v>41303</v>
      </c>
      <c r="Q282" t="b">
        <v>0</v>
      </c>
      <c r="R282" t="b">
        <v>0</v>
      </c>
      <c r="S282" t="b">
        <v>0</v>
      </c>
      <c r="T282">
        <v>4</v>
      </c>
      <c r="U282">
        <v>3</v>
      </c>
      <c r="V282">
        <v>0</v>
      </c>
      <c r="W282">
        <v>20</v>
      </c>
      <c r="X282">
        <v>1</v>
      </c>
      <c r="Y282">
        <v>13</v>
      </c>
      <c r="Z282">
        <v>0</v>
      </c>
      <c r="AA282">
        <v>0</v>
      </c>
      <c r="AB282">
        <v>3</v>
      </c>
      <c r="AC282">
        <v>2</v>
      </c>
      <c r="AD282">
        <v>0</v>
      </c>
      <c r="AE282">
        <v>1131</v>
      </c>
      <c r="AF282">
        <v>9</v>
      </c>
      <c r="AG282">
        <v>3897</v>
      </c>
      <c r="AH282">
        <v>1037</v>
      </c>
      <c r="AI282">
        <v>0</v>
      </c>
      <c r="AJ282">
        <v>26</v>
      </c>
      <c r="AK282">
        <v>13</v>
      </c>
      <c r="AL282">
        <v>8</v>
      </c>
      <c r="AM282">
        <v>21</v>
      </c>
      <c r="AN282">
        <v>13.6</v>
      </c>
      <c r="AO282">
        <v>6.98</v>
      </c>
      <c r="AP282" t="s">
        <v>56</v>
      </c>
      <c r="AQ282" t="s">
        <v>56</v>
      </c>
      <c r="AR282" t="s">
        <v>56</v>
      </c>
      <c r="AS282">
        <v>2</v>
      </c>
      <c r="AZ282">
        <v>0</v>
      </c>
      <c r="BA282">
        <f t="shared" si="10"/>
        <v>4314</v>
      </c>
      <c r="BB282">
        <v>18240</v>
      </c>
    </row>
    <row r="283" spans="1:54" hidden="1" x14ac:dyDescent="0.25">
      <c r="A283" t="s">
        <v>343</v>
      </c>
      <c r="B283" t="s">
        <v>239</v>
      </c>
      <c r="C283" t="s">
        <v>240</v>
      </c>
      <c r="D283">
        <v>1000</v>
      </c>
      <c r="E283" t="s">
        <v>54</v>
      </c>
      <c r="F283" s="1">
        <v>41267</v>
      </c>
      <c r="G283" s="1">
        <v>41262</v>
      </c>
      <c r="H283" s="1">
        <v>41267</v>
      </c>
      <c r="I283">
        <v>0</v>
      </c>
      <c r="J283">
        <v>360</v>
      </c>
      <c r="K283">
        <v>360</v>
      </c>
      <c r="L283">
        <v>56271</v>
      </c>
      <c r="M283" t="b">
        <v>1</v>
      </c>
      <c r="O283" t="s">
        <v>55</v>
      </c>
      <c r="P283" s="1">
        <v>41267</v>
      </c>
      <c r="Q283" t="b">
        <v>1</v>
      </c>
      <c r="R283" t="b">
        <v>0</v>
      </c>
      <c r="S283" t="b">
        <v>0</v>
      </c>
      <c r="T283">
        <v>3</v>
      </c>
      <c r="U283">
        <v>4</v>
      </c>
      <c r="V283">
        <v>0</v>
      </c>
      <c r="W283">
        <v>14</v>
      </c>
      <c r="X283">
        <v>2</v>
      </c>
      <c r="Y283">
        <v>11</v>
      </c>
      <c r="Z283">
        <v>0</v>
      </c>
      <c r="AA283">
        <v>0</v>
      </c>
      <c r="AB283">
        <v>3</v>
      </c>
      <c r="AC283">
        <v>1</v>
      </c>
      <c r="AD283">
        <v>1</v>
      </c>
      <c r="AE283">
        <v>1163</v>
      </c>
      <c r="AF283">
        <v>9</v>
      </c>
      <c r="AG283">
        <v>3606</v>
      </c>
      <c r="AH283">
        <v>1047</v>
      </c>
      <c r="AI283">
        <v>0</v>
      </c>
      <c r="AJ283">
        <v>26</v>
      </c>
      <c r="AK283">
        <v>12</v>
      </c>
      <c r="AL283">
        <v>8</v>
      </c>
      <c r="AM283">
        <v>21</v>
      </c>
      <c r="AN283">
        <v>13.18</v>
      </c>
      <c r="AO283">
        <v>7.14</v>
      </c>
      <c r="AP283" t="s">
        <v>56</v>
      </c>
      <c r="AQ283" t="s">
        <v>56</v>
      </c>
      <c r="AR283" t="s">
        <v>56</v>
      </c>
      <c r="AS283">
        <v>1</v>
      </c>
      <c r="AZ283">
        <v>0</v>
      </c>
      <c r="BA283">
        <f t="shared" si="10"/>
        <v>4003</v>
      </c>
      <c r="BB283">
        <v>18469</v>
      </c>
    </row>
    <row r="284" spans="1:54" hidden="1" x14ac:dyDescent="0.25">
      <c r="A284" t="s">
        <v>344</v>
      </c>
      <c r="B284" t="s">
        <v>239</v>
      </c>
      <c r="C284" t="s">
        <v>240</v>
      </c>
      <c r="D284">
        <v>1000</v>
      </c>
      <c r="E284" t="s">
        <v>54</v>
      </c>
      <c r="F284" s="1">
        <v>41237</v>
      </c>
      <c r="G284" s="1">
        <v>41234</v>
      </c>
      <c r="H284" s="1">
        <v>41236</v>
      </c>
      <c r="I284">
        <v>0</v>
      </c>
      <c r="J284">
        <v>273</v>
      </c>
      <c r="K284">
        <v>273</v>
      </c>
      <c r="L284">
        <v>55911</v>
      </c>
      <c r="M284" t="b">
        <v>1</v>
      </c>
      <c r="O284" t="s">
        <v>55</v>
      </c>
      <c r="P284" s="1">
        <v>41237</v>
      </c>
      <c r="Q284" t="b">
        <v>1</v>
      </c>
      <c r="R284" t="b">
        <v>0</v>
      </c>
      <c r="S284" t="b">
        <v>0</v>
      </c>
      <c r="T284">
        <v>4</v>
      </c>
      <c r="U284">
        <v>2</v>
      </c>
      <c r="V284">
        <v>0</v>
      </c>
      <c r="W284">
        <v>10</v>
      </c>
      <c r="X284">
        <v>1</v>
      </c>
      <c r="Y284">
        <v>7</v>
      </c>
      <c r="Z284">
        <v>0</v>
      </c>
      <c r="AA284">
        <v>0</v>
      </c>
      <c r="AB284">
        <v>5</v>
      </c>
      <c r="AC284">
        <v>0</v>
      </c>
      <c r="AD284">
        <v>0</v>
      </c>
      <c r="AE284">
        <v>1118</v>
      </c>
      <c r="AF284">
        <v>11</v>
      </c>
      <c r="AG284">
        <v>3317</v>
      </c>
      <c r="AH284">
        <v>936</v>
      </c>
      <c r="AI284">
        <v>0</v>
      </c>
      <c r="AJ284">
        <v>9</v>
      </c>
      <c r="AK284">
        <v>10</v>
      </c>
      <c r="AL284">
        <v>6</v>
      </c>
      <c r="AM284">
        <v>19</v>
      </c>
      <c r="AN284">
        <v>13.48</v>
      </c>
      <c r="AO284">
        <v>7.46</v>
      </c>
      <c r="AP284" t="s">
        <v>56</v>
      </c>
      <c r="AQ284" t="s">
        <v>56</v>
      </c>
      <c r="AR284" t="s">
        <v>56</v>
      </c>
      <c r="AS284">
        <v>1</v>
      </c>
      <c r="AZ284">
        <v>0</v>
      </c>
      <c r="BA284">
        <f t="shared" si="10"/>
        <v>3643</v>
      </c>
      <c r="BB284">
        <v>18695</v>
      </c>
    </row>
    <row r="285" spans="1:54" hidden="1" x14ac:dyDescent="0.25">
      <c r="A285" t="s">
        <v>345</v>
      </c>
      <c r="B285" t="s">
        <v>239</v>
      </c>
      <c r="C285" t="s">
        <v>240</v>
      </c>
      <c r="D285">
        <v>1000</v>
      </c>
      <c r="E285" t="s">
        <v>54</v>
      </c>
      <c r="F285" s="1">
        <v>41221</v>
      </c>
      <c r="G285" s="1">
        <v>41215</v>
      </c>
      <c r="H285" s="1">
        <v>41220</v>
      </c>
      <c r="I285">
        <v>0</v>
      </c>
      <c r="J285">
        <v>247</v>
      </c>
      <c r="K285">
        <v>247</v>
      </c>
      <c r="L285">
        <v>55638</v>
      </c>
      <c r="M285" t="b">
        <v>1</v>
      </c>
      <c r="O285" t="s">
        <v>55</v>
      </c>
      <c r="P285" s="1">
        <v>41221</v>
      </c>
      <c r="Q285" t="b">
        <v>1</v>
      </c>
      <c r="R285" t="b">
        <v>0</v>
      </c>
      <c r="S285" t="b">
        <v>0</v>
      </c>
      <c r="T285">
        <v>4</v>
      </c>
      <c r="U285">
        <v>2</v>
      </c>
      <c r="V285">
        <v>0</v>
      </c>
      <c r="W285">
        <v>9</v>
      </c>
      <c r="X285">
        <v>1</v>
      </c>
      <c r="Y285">
        <v>5</v>
      </c>
      <c r="Z285">
        <v>0</v>
      </c>
      <c r="AA285">
        <v>0</v>
      </c>
      <c r="AB285">
        <v>3</v>
      </c>
      <c r="AC285">
        <v>1</v>
      </c>
      <c r="AD285">
        <v>0</v>
      </c>
      <c r="AE285">
        <v>1083</v>
      </c>
      <c r="AF285">
        <v>8</v>
      </c>
      <c r="AG285">
        <v>3490</v>
      </c>
      <c r="AH285">
        <v>1044</v>
      </c>
      <c r="AI285">
        <v>0</v>
      </c>
      <c r="AJ285">
        <v>24</v>
      </c>
      <c r="AK285">
        <v>13</v>
      </c>
      <c r="AL285">
        <v>8</v>
      </c>
      <c r="AM285">
        <v>21</v>
      </c>
      <c r="AN285">
        <v>13.72</v>
      </c>
      <c r="AO285">
        <v>7.12</v>
      </c>
      <c r="AP285" t="s">
        <v>56</v>
      </c>
      <c r="AQ285" t="s">
        <v>56</v>
      </c>
      <c r="AR285" t="s">
        <v>56</v>
      </c>
      <c r="AS285">
        <v>0</v>
      </c>
      <c r="AZ285">
        <v>0</v>
      </c>
      <c r="BA285">
        <f t="shared" si="10"/>
        <v>3370</v>
      </c>
      <c r="BB285">
        <v>18929</v>
      </c>
    </row>
    <row r="286" spans="1:54" hidden="1" x14ac:dyDescent="0.25">
      <c r="A286" t="s">
        <v>346</v>
      </c>
      <c r="B286" t="s">
        <v>239</v>
      </c>
      <c r="C286" t="s">
        <v>240</v>
      </c>
      <c r="D286">
        <v>1000</v>
      </c>
      <c r="E286" t="s">
        <v>54</v>
      </c>
      <c r="F286" s="1">
        <v>41195</v>
      </c>
      <c r="G286" s="1">
        <v>41192</v>
      </c>
      <c r="H286" s="1">
        <v>41194</v>
      </c>
      <c r="I286">
        <v>0</v>
      </c>
      <c r="J286">
        <v>249</v>
      </c>
      <c r="K286">
        <v>249</v>
      </c>
      <c r="L286">
        <v>55391</v>
      </c>
      <c r="M286" t="b">
        <v>1</v>
      </c>
      <c r="O286" t="s">
        <v>55</v>
      </c>
      <c r="P286" s="1">
        <v>41195</v>
      </c>
      <c r="Q286" t="b">
        <v>0</v>
      </c>
      <c r="R286" t="b">
        <v>0</v>
      </c>
      <c r="S286" t="b">
        <v>0</v>
      </c>
      <c r="T286">
        <v>4</v>
      </c>
      <c r="U286">
        <v>2</v>
      </c>
      <c r="V286">
        <v>0</v>
      </c>
      <c r="W286">
        <v>12</v>
      </c>
      <c r="X286">
        <v>1</v>
      </c>
      <c r="Y286">
        <v>7</v>
      </c>
      <c r="Z286">
        <v>1</v>
      </c>
      <c r="AA286">
        <v>0</v>
      </c>
      <c r="AB286">
        <v>3</v>
      </c>
      <c r="AC286">
        <v>0</v>
      </c>
      <c r="AD286">
        <v>0</v>
      </c>
      <c r="AE286">
        <v>1276</v>
      </c>
      <c r="AF286">
        <v>10</v>
      </c>
      <c r="AG286">
        <v>3983</v>
      </c>
      <c r="AH286">
        <v>1271</v>
      </c>
      <c r="AI286">
        <v>0</v>
      </c>
      <c r="AJ286">
        <v>23</v>
      </c>
      <c r="AK286">
        <v>13</v>
      </c>
      <c r="AL286">
        <v>8</v>
      </c>
      <c r="AM286">
        <v>21</v>
      </c>
      <c r="AN286">
        <v>13.89</v>
      </c>
      <c r="AO286">
        <v>7.13</v>
      </c>
      <c r="AP286" t="s">
        <v>56</v>
      </c>
      <c r="AQ286" t="s">
        <v>56</v>
      </c>
      <c r="AR286" t="s">
        <v>56</v>
      </c>
      <c r="AS286">
        <v>0</v>
      </c>
      <c r="AZ286">
        <v>0</v>
      </c>
      <c r="BA286">
        <f t="shared" si="10"/>
        <v>3123</v>
      </c>
      <c r="BB286">
        <v>19059</v>
      </c>
    </row>
    <row r="287" spans="1:54" hidden="1" x14ac:dyDescent="0.25">
      <c r="A287" t="s">
        <v>347</v>
      </c>
      <c r="B287" t="s">
        <v>239</v>
      </c>
      <c r="C287" t="s">
        <v>240</v>
      </c>
      <c r="D287">
        <v>1000</v>
      </c>
      <c r="E287" t="s">
        <v>54</v>
      </c>
      <c r="F287" s="1">
        <v>41178</v>
      </c>
      <c r="G287" s="1">
        <v>41174</v>
      </c>
      <c r="H287" s="1">
        <v>41177</v>
      </c>
      <c r="I287">
        <v>0</v>
      </c>
      <c r="J287">
        <v>283</v>
      </c>
      <c r="K287">
        <v>283</v>
      </c>
      <c r="L287">
        <v>55142</v>
      </c>
      <c r="M287" t="b">
        <v>1</v>
      </c>
      <c r="O287" t="s">
        <v>55</v>
      </c>
      <c r="P287" s="1">
        <v>41178</v>
      </c>
      <c r="Q287" t="b">
        <v>0</v>
      </c>
      <c r="R287" t="b">
        <v>0</v>
      </c>
      <c r="S287" t="b">
        <v>0</v>
      </c>
      <c r="T287">
        <v>2</v>
      </c>
      <c r="U287">
        <v>2</v>
      </c>
      <c r="V287">
        <v>0</v>
      </c>
      <c r="W287">
        <v>11</v>
      </c>
      <c r="X287">
        <v>2</v>
      </c>
      <c r="Y287">
        <v>6</v>
      </c>
      <c r="Z287">
        <v>0</v>
      </c>
      <c r="AA287">
        <v>0</v>
      </c>
      <c r="AB287">
        <v>4</v>
      </c>
      <c r="AC287">
        <v>2</v>
      </c>
      <c r="AD287">
        <v>0</v>
      </c>
      <c r="AE287">
        <v>1048</v>
      </c>
      <c r="AF287">
        <v>9</v>
      </c>
      <c r="AG287">
        <v>3292</v>
      </c>
      <c r="AH287">
        <v>1003</v>
      </c>
      <c r="AI287">
        <v>0</v>
      </c>
      <c r="AJ287">
        <v>20</v>
      </c>
      <c r="AK287">
        <v>11</v>
      </c>
      <c r="AL287">
        <v>7</v>
      </c>
      <c r="AM287">
        <v>19</v>
      </c>
      <c r="AN287">
        <v>13.57</v>
      </c>
      <c r="AO287">
        <v>7.42</v>
      </c>
      <c r="AP287" t="s">
        <v>56</v>
      </c>
      <c r="AQ287" t="s">
        <v>56</v>
      </c>
      <c r="AR287" t="s">
        <v>56</v>
      </c>
      <c r="AS287">
        <v>1</v>
      </c>
      <c r="AZ287">
        <v>0</v>
      </c>
      <c r="BA287">
        <f t="shared" si="10"/>
        <v>2874</v>
      </c>
      <c r="BB287">
        <v>19192</v>
      </c>
    </row>
    <row r="288" spans="1:54" hidden="1" x14ac:dyDescent="0.25">
      <c r="A288" t="s">
        <v>348</v>
      </c>
      <c r="B288" t="s">
        <v>239</v>
      </c>
      <c r="C288" t="s">
        <v>240</v>
      </c>
      <c r="D288">
        <v>1000</v>
      </c>
      <c r="E288" t="s">
        <v>54</v>
      </c>
      <c r="F288" s="1">
        <v>41153</v>
      </c>
      <c r="G288" s="1">
        <v>41151</v>
      </c>
      <c r="H288" s="1">
        <v>41152</v>
      </c>
      <c r="I288">
        <v>0</v>
      </c>
      <c r="J288">
        <v>237</v>
      </c>
      <c r="K288">
        <v>237</v>
      </c>
      <c r="L288">
        <v>54859</v>
      </c>
      <c r="M288" t="b">
        <v>1</v>
      </c>
      <c r="O288" t="s">
        <v>55</v>
      </c>
      <c r="P288" s="1">
        <v>41153</v>
      </c>
      <c r="Q288" t="b">
        <v>0</v>
      </c>
      <c r="R288" t="b">
        <v>0</v>
      </c>
      <c r="S288" t="b">
        <v>0</v>
      </c>
      <c r="T288">
        <v>2</v>
      </c>
      <c r="U288">
        <v>2</v>
      </c>
      <c r="V288">
        <v>0</v>
      </c>
      <c r="W288">
        <v>9</v>
      </c>
      <c r="X288">
        <v>2</v>
      </c>
      <c r="Y288">
        <v>6</v>
      </c>
      <c r="Z288">
        <v>0</v>
      </c>
      <c r="AA288">
        <v>0</v>
      </c>
      <c r="AB288">
        <v>3</v>
      </c>
      <c r="AC288">
        <v>1</v>
      </c>
      <c r="AD288">
        <v>2</v>
      </c>
      <c r="AE288">
        <v>1165</v>
      </c>
      <c r="AF288">
        <v>9</v>
      </c>
      <c r="AG288">
        <v>3551</v>
      </c>
      <c r="AH288">
        <v>1050</v>
      </c>
      <c r="AI288">
        <v>0</v>
      </c>
      <c r="AJ288">
        <v>19</v>
      </c>
      <c r="AK288">
        <v>12</v>
      </c>
      <c r="AL288">
        <v>8</v>
      </c>
      <c r="AM288">
        <v>21</v>
      </c>
      <c r="AN288">
        <v>14.5</v>
      </c>
      <c r="AO288">
        <v>7.13</v>
      </c>
      <c r="AP288" t="s">
        <v>56</v>
      </c>
      <c r="AQ288" t="s">
        <v>56</v>
      </c>
      <c r="AR288" t="s">
        <v>56</v>
      </c>
      <c r="AS288">
        <v>0</v>
      </c>
      <c r="AZ288">
        <v>0</v>
      </c>
      <c r="BA288">
        <f t="shared" si="10"/>
        <v>2591</v>
      </c>
      <c r="BB288">
        <v>19282</v>
      </c>
    </row>
    <row r="289" spans="1:54" hidden="1" x14ac:dyDescent="0.25">
      <c r="A289" t="s">
        <v>349</v>
      </c>
      <c r="B289" t="s">
        <v>239</v>
      </c>
      <c r="C289" t="s">
        <v>240</v>
      </c>
      <c r="D289">
        <v>1000</v>
      </c>
      <c r="E289" t="s">
        <v>54</v>
      </c>
      <c r="F289" s="1">
        <v>41128</v>
      </c>
      <c r="G289" s="1">
        <v>41125</v>
      </c>
      <c r="H289" s="1">
        <v>41128</v>
      </c>
      <c r="I289">
        <v>0</v>
      </c>
      <c r="J289">
        <v>317</v>
      </c>
      <c r="K289">
        <v>317</v>
      </c>
      <c r="L289">
        <v>54622</v>
      </c>
      <c r="M289" t="b">
        <v>1</v>
      </c>
      <c r="O289" t="s">
        <v>55</v>
      </c>
      <c r="P289" s="1">
        <v>41128</v>
      </c>
      <c r="Q289" t="b">
        <v>0</v>
      </c>
      <c r="R289" t="b">
        <v>0</v>
      </c>
      <c r="S289" t="b">
        <v>0</v>
      </c>
      <c r="T289">
        <v>3</v>
      </c>
      <c r="U289">
        <v>2</v>
      </c>
      <c r="V289">
        <v>0</v>
      </c>
      <c r="W289">
        <v>17</v>
      </c>
      <c r="X289">
        <v>3</v>
      </c>
      <c r="Y289">
        <v>8</v>
      </c>
      <c r="Z289">
        <v>0</v>
      </c>
      <c r="AA289">
        <v>0</v>
      </c>
      <c r="AB289">
        <v>4</v>
      </c>
      <c r="AC289">
        <v>1</v>
      </c>
      <c r="AD289">
        <v>0</v>
      </c>
      <c r="AE289">
        <v>1303</v>
      </c>
      <c r="AF289">
        <v>16</v>
      </c>
      <c r="AG289">
        <v>4036</v>
      </c>
      <c r="AH289">
        <v>1164</v>
      </c>
      <c r="AI289">
        <v>0</v>
      </c>
      <c r="AJ289">
        <v>24</v>
      </c>
      <c r="AK289">
        <v>11</v>
      </c>
      <c r="AL289">
        <v>7</v>
      </c>
      <c r="AM289">
        <v>20</v>
      </c>
      <c r="AN289">
        <v>13.6</v>
      </c>
      <c r="AO289">
        <v>7.26</v>
      </c>
      <c r="AP289" t="s">
        <v>56</v>
      </c>
      <c r="AQ289" t="s">
        <v>56</v>
      </c>
      <c r="AR289" t="s">
        <v>56</v>
      </c>
      <c r="AS289">
        <v>4</v>
      </c>
      <c r="AZ289">
        <v>0</v>
      </c>
      <c r="BA289">
        <f t="shared" si="10"/>
        <v>2354</v>
      </c>
      <c r="BB289">
        <v>19417</v>
      </c>
    </row>
    <row r="290" spans="1:54" hidden="1" x14ac:dyDescent="0.25">
      <c r="A290" t="s">
        <v>350</v>
      </c>
      <c r="B290" t="s">
        <v>239</v>
      </c>
      <c r="C290" t="s">
        <v>240</v>
      </c>
      <c r="D290">
        <v>1000</v>
      </c>
      <c r="E290" t="s">
        <v>54</v>
      </c>
      <c r="F290" s="1">
        <v>41108</v>
      </c>
      <c r="G290" s="1">
        <v>41104</v>
      </c>
      <c r="H290" s="1">
        <v>41108</v>
      </c>
      <c r="I290">
        <v>0</v>
      </c>
      <c r="J290">
        <v>226</v>
      </c>
      <c r="K290">
        <v>226</v>
      </c>
      <c r="L290">
        <v>54305</v>
      </c>
      <c r="M290" t="b">
        <v>1</v>
      </c>
      <c r="O290" t="s">
        <v>55</v>
      </c>
      <c r="P290" s="1">
        <v>41108</v>
      </c>
      <c r="Q290" t="b">
        <v>0</v>
      </c>
      <c r="R290" t="b">
        <v>0</v>
      </c>
      <c r="S290" t="b">
        <v>0</v>
      </c>
      <c r="T290">
        <v>3</v>
      </c>
      <c r="U290">
        <v>2</v>
      </c>
      <c r="V290">
        <v>0</v>
      </c>
      <c r="W290">
        <v>12</v>
      </c>
      <c r="X290">
        <v>2</v>
      </c>
      <c r="Y290">
        <v>7</v>
      </c>
      <c r="Z290">
        <v>1</v>
      </c>
      <c r="AA290">
        <v>0</v>
      </c>
      <c r="AB290">
        <v>8</v>
      </c>
      <c r="AC290">
        <v>0</v>
      </c>
      <c r="AD290">
        <v>1</v>
      </c>
      <c r="AE290">
        <v>1432</v>
      </c>
      <c r="AF290">
        <v>12</v>
      </c>
      <c r="AG290">
        <v>4367</v>
      </c>
      <c r="AH290">
        <v>1256</v>
      </c>
      <c r="AI290">
        <v>0</v>
      </c>
      <c r="AJ290">
        <v>14</v>
      </c>
      <c r="AK290">
        <v>11</v>
      </c>
      <c r="AL290">
        <v>6</v>
      </c>
      <c r="AM290">
        <v>18</v>
      </c>
      <c r="AN290">
        <v>13.7</v>
      </c>
      <c r="AO290">
        <v>7.68</v>
      </c>
      <c r="AP290" t="s">
        <v>56</v>
      </c>
      <c r="AQ290" t="s">
        <v>56</v>
      </c>
      <c r="AR290" t="s">
        <v>56</v>
      </c>
      <c r="AS290">
        <v>0</v>
      </c>
      <c r="AZ290">
        <v>0</v>
      </c>
      <c r="BA290">
        <f t="shared" si="10"/>
        <v>2037</v>
      </c>
      <c r="BB290">
        <v>19644</v>
      </c>
    </row>
    <row r="291" spans="1:54" hidden="1" x14ac:dyDescent="0.25">
      <c r="A291" t="s">
        <v>351</v>
      </c>
      <c r="B291" t="s">
        <v>239</v>
      </c>
      <c r="C291" t="s">
        <v>240</v>
      </c>
      <c r="D291">
        <v>1000</v>
      </c>
      <c r="E291" t="s">
        <v>54</v>
      </c>
      <c r="F291" s="1">
        <v>41092</v>
      </c>
      <c r="G291" s="1">
        <v>41087</v>
      </c>
      <c r="H291" s="1">
        <v>41089</v>
      </c>
      <c r="I291">
        <v>0</v>
      </c>
      <c r="J291">
        <v>316</v>
      </c>
      <c r="K291">
        <v>316</v>
      </c>
      <c r="L291">
        <v>54079</v>
      </c>
      <c r="M291" t="b">
        <v>1</v>
      </c>
      <c r="O291" t="s">
        <v>55</v>
      </c>
      <c r="P291" s="1">
        <v>41092</v>
      </c>
      <c r="Q291" t="b">
        <v>0</v>
      </c>
      <c r="R291" t="b">
        <v>0</v>
      </c>
      <c r="S291" t="b">
        <v>0</v>
      </c>
      <c r="T291">
        <v>2</v>
      </c>
      <c r="U291">
        <v>2</v>
      </c>
      <c r="V291">
        <v>0</v>
      </c>
      <c r="W291">
        <v>17</v>
      </c>
      <c r="X291">
        <v>3</v>
      </c>
      <c r="Y291">
        <v>7</v>
      </c>
      <c r="Z291">
        <v>1</v>
      </c>
      <c r="AA291">
        <v>0</v>
      </c>
      <c r="AB291">
        <v>4</v>
      </c>
      <c r="AC291">
        <v>3</v>
      </c>
      <c r="AD291">
        <v>0</v>
      </c>
      <c r="AE291">
        <v>1185</v>
      </c>
      <c r="AF291">
        <v>10</v>
      </c>
      <c r="AG291">
        <v>3533</v>
      </c>
      <c r="AH291">
        <v>1022</v>
      </c>
      <c r="AI291">
        <v>0</v>
      </c>
      <c r="AJ291">
        <v>28</v>
      </c>
      <c r="AK291">
        <v>12</v>
      </c>
      <c r="AL291">
        <v>8</v>
      </c>
      <c r="AM291">
        <v>21</v>
      </c>
      <c r="AN291">
        <v>13.3</v>
      </c>
      <c r="AO291">
        <v>7.17</v>
      </c>
      <c r="AP291" t="s">
        <v>56</v>
      </c>
      <c r="AQ291" t="s">
        <v>56</v>
      </c>
      <c r="AR291" t="s">
        <v>56</v>
      </c>
      <c r="AS291">
        <v>0</v>
      </c>
      <c r="AZ291">
        <v>0</v>
      </c>
      <c r="BA291">
        <f t="shared" si="10"/>
        <v>1811</v>
      </c>
      <c r="BB291">
        <v>19868</v>
      </c>
    </row>
    <row r="292" spans="1:54" hidden="1" x14ac:dyDescent="0.25">
      <c r="A292" t="s">
        <v>352</v>
      </c>
      <c r="B292" t="s">
        <v>239</v>
      </c>
      <c r="C292" t="s">
        <v>240</v>
      </c>
      <c r="D292">
        <v>1000</v>
      </c>
      <c r="E292" t="s">
        <v>54</v>
      </c>
      <c r="F292" s="1">
        <v>41061</v>
      </c>
      <c r="G292" s="1">
        <v>41058</v>
      </c>
      <c r="H292" s="1">
        <v>41060</v>
      </c>
      <c r="I292">
        <v>0</v>
      </c>
      <c r="J292">
        <v>252</v>
      </c>
      <c r="K292">
        <v>252</v>
      </c>
      <c r="L292">
        <v>53763</v>
      </c>
      <c r="M292" t="b">
        <v>1</v>
      </c>
      <c r="O292" t="s">
        <v>55</v>
      </c>
      <c r="P292" s="1">
        <v>41061</v>
      </c>
      <c r="Q292" t="b">
        <v>0</v>
      </c>
      <c r="R292" t="b">
        <v>0</v>
      </c>
      <c r="S292" t="b">
        <v>0</v>
      </c>
      <c r="T292">
        <v>2</v>
      </c>
      <c r="U292">
        <v>1</v>
      </c>
      <c r="V292">
        <v>0</v>
      </c>
      <c r="W292">
        <v>12</v>
      </c>
      <c r="X292">
        <v>2</v>
      </c>
      <c r="Y292">
        <v>7</v>
      </c>
      <c r="Z292">
        <v>0</v>
      </c>
      <c r="AA292">
        <v>0</v>
      </c>
      <c r="AB292">
        <v>7</v>
      </c>
      <c r="AC292">
        <v>2</v>
      </c>
      <c r="AD292">
        <v>0</v>
      </c>
      <c r="AE292">
        <v>1074</v>
      </c>
      <c r="AF292">
        <v>15</v>
      </c>
      <c r="AG292">
        <v>3228</v>
      </c>
      <c r="AH292">
        <v>993</v>
      </c>
      <c r="AI292">
        <v>0</v>
      </c>
      <c r="AJ292">
        <v>22</v>
      </c>
      <c r="AK292">
        <v>11</v>
      </c>
      <c r="AL292">
        <v>7</v>
      </c>
      <c r="AM292">
        <v>19</v>
      </c>
      <c r="AN292">
        <v>13.6</v>
      </c>
      <c r="AO292">
        <v>7.41</v>
      </c>
      <c r="AP292" t="s">
        <v>56</v>
      </c>
      <c r="AQ292" t="s">
        <v>56</v>
      </c>
      <c r="AR292" t="s">
        <v>56</v>
      </c>
      <c r="AS292">
        <v>0</v>
      </c>
      <c r="AZ292">
        <v>0</v>
      </c>
      <c r="BA292">
        <f t="shared" si="10"/>
        <v>1495</v>
      </c>
      <c r="BB292">
        <v>20098</v>
      </c>
    </row>
    <row r="293" spans="1:54" hidden="1" x14ac:dyDescent="0.25">
      <c r="A293" t="s">
        <v>353</v>
      </c>
      <c r="B293" t="s">
        <v>239</v>
      </c>
      <c r="C293" t="s">
        <v>240</v>
      </c>
      <c r="D293">
        <v>1000</v>
      </c>
      <c r="E293" t="s">
        <v>54</v>
      </c>
      <c r="F293" s="1">
        <v>41046</v>
      </c>
      <c r="G293" s="1">
        <v>41041</v>
      </c>
      <c r="H293" s="1">
        <v>41044</v>
      </c>
      <c r="I293">
        <v>0</v>
      </c>
      <c r="J293">
        <v>256</v>
      </c>
      <c r="K293">
        <v>256</v>
      </c>
      <c r="L293">
        <v>53511</v>
      </c>
      <c r="M293" t="b">
        <v>1</v>
      </c>
      <c r="O293" t="s">
        <v>55</v>
      </c>
      <c r="P293" s="1">
        <v>41046</v>
      </c>
      <c r="Q293" t="b">
        <v>0</v>
      </c>
      <c r="R293" t="b">
        <v>0</v>
      </c>
      <c r="S293" t="b">
        <v>0</v>
      </c>
      <c r="T293">
        <v>2</v>
      </c>
      <c r="U293">
        <v>2</v>
      </c>
      <c r="V293">
        <v>0</v>
      </c>
      <c r="W293">
        <v>15</v>
      </c>
      <c r="X293">
        <v>4</v>
      </c>
      <c r="Y293">
        <v>9</v>
      </c>
      <c r="Z293">
        <v>1</v>
      </c>
      <c r="AA293">
        <v>0</v>
      </c>
      <c r="AB293">
        <v>3</v>
      </c>
      <c r="AC293">
        <v>0</v>
      </c>
      <c r="AD293">
        <v>1</v>
      </c>
      <c r="AE293">
        <v>1181</v>
      </c>
      <c r="AF293">
        <v>9</v>
      </c>
      <c r="AG293">
        <v>3513</v>
      </c>
      <c r="AH293">
        <v>1032</v>
      </c>
      <c r="AI293">
        <v>0</v>
      </c>
      <c r="AJ293">
        <v>27</v>
      </c>
      <c r="AK293">
        <v>13</v>
      </c>
      <c r="AL293">
        <v>8</v>
      </c>
      <c r="AM293">
        <v>21</v>
      </c>
      <c r="AN293">
        <v>12.6</v>
      </c>
      <c r="AO293">
        <v>7.08</v>
      </c>
      <c r="AP293" t="s">
        <v>56</v>
      </c>
      <c r="AQ293" t="s">
        <v>56</v>
      </c>
      <c r="AR293" t="s">
        <v>56</v>
      </c>
      <c r="AS293">
        <v>0</v>
      </c>
      <c r="AZ293">
        <v>0</v>
      </c>
      <c r="BA293">
        <f t="shared" si="10"/>
        <v>1243</v>
      </c>
      <c r="BB293">
        <v>20337</v>
      </c>
    </row>
    <row r="294" spans="1:54" hidden="1" x14ac:dyDescent="0.25">
      <c r="A294" t="s">
        <v>354</v>
      </c>
      <c r="B294" t="s">
        <v>239</v>
      </c>
      <c r="C294" t="s">
        <v>240</v>
      </c>
      <c r="D294">
        <v>1000</v>
      </c>
      <c r="E294" t="s">
        <v>54</v>
      </c>
      <c r="F294" s="1">
        <v>41026</v>
      </c>
      <c r="G294" s="1">
        <v>41021</v>
      </c>
      <c r="H294" s="1">
        <v>41025</v>
      </c>
      <c r="I294">
        <v>0</v>
      </c>
      <c r="J294">
        <v>303</v>
      </c>
      <c r="K294">
        <v>303</v>
      </c>
      <c r="L294">
        <v>53255</v>
      </c>
      <c r="M294" t="b">
        <v>1</v>
      </c>
      <c r="O294" t="s">
        <v>55</v>
      </c>
      <c r="P294" s="1">
        <v>41026</v>
      </c>
      <c r="Q294" t="b">
        <v>0</v>
      </c>
      <c r="R294" t="b">
        <v>0</v>
      </c>
      <c r="S294" t="b">
        <v>0</v>
      </c>
      <c r="T294">
        <v>2</v>
      </c>
      <c r="U294">
        <v>2</v>
      </c>
      <c r="V294">
        <v>0</v>
      </c>
      <c r="W294">
        <v>22</v>
      </c>
      <c r="X294">
        <v>3</v>
      </c>
      <c r="Y294">
        <v>10</v>
      </c>
      <c r="Z294">
        <v>1</v>
      </c>
      <c r="AA294">
        <v>0</v>
      </c>
      <c r="AB294">
        <v>7</v>
      </c>
      <c r="AC294">
        <v>2</v>
      </c>
      <c r="AD294">
        <v>0</v>
      </c>
      <c r="AE294">
        <v>1229</v>
      </c>
      <c r="AF294">
        <v>11</v>
      </c>
      <c r="AG294">
        <v>3743</v>
      </c>
      <c r="AH294">
        <v>1138</v>
      </c>
      <c r="AI294">
        <v>1</v>
      </c>
      <c r="AJ294">
        <v>22</v>
      </c>
      <c r="AK294">
        <v>12</v>
      </c>
      <c r="AL294">
        <v>7</v>
      </c>
      <c r="AM294">
        <v>19</v>
      </c>
      <c r="AN294">
        <v>13.7</v>
      </c>
      <c r="AO294">
        <v>7.38</v>
      </c>
      <c r="AP294" t="s">
        <v>56</v>
      </c>
      <c r="AQ294" t="s">
        <v>56</v>
      </c>
      <c r="AR294" t="s">
        <v>56</v>
      </c>
      <c r="AS294">
        <v>0</v>
      </c>
      <c r="AZ294">
        <v>0</v>
      </c>
      <c r="BA294">
        <f t="shared" si="10"/>
        <v>987</v>
      </c>
      <c r="BB294">
        <v>20583</v>
      </c>
    </row>
    <row r="295" spans="1:54" hidden="1" x14ac:dyDescent="0.25">
      <c r="A295" t="s">
        <v>355</v>
      </c>
      <c r="B295" t="s">
        <v>239</v>
      </c>
      <c r="C295" t="s">
        <v>240</v>
      </c>
      <c r="D295">
        <v>1000</v>
      </c>
      <c r="E295" t="s">
        <v>54</v>
      </c>
      <c r="F295" s="1">
        <v>41002</v>
      </c>
      <c r="G295" s="1">
        <v>40997</v>
      </c>
      <c r="H295" s="1">
        <v>41001</v>
      </c>
      <c r="I295">
        <v>0</v>
      </c>
      <c r="J295">
        <v>307</v>
      </c>
      <c r="K295">
        <v>307</v>
      </c>
      <c r="L295">
        <v>52952</v>
      </c>
      <c r="M295" t="b">
        <v>1</v>
      </c>
      <c r="O295" t="s">
        <v>34</v>
      </c>
      <c r="P295" s="1">
        <v>41002</v>
      </c>
      <c r="Q295" t="b">
        <v>0</v>
      </c>
      <c r="R295" t="b">
        <v>0</v>
      </c>
      <c r="S295" t="b">
        <v>0</v>
      </c>
      <c r="T295">
        <v>5</v>
      </c>
      <c r="U295">
        <v>3</v>
      </c>
      <c r="V295">
        <v>0</v>
      </c>
      <c r="W295">
        <v>27</v>
      </c>
      <c r="X295">
        <v>3</v>
      </c>
      <c r="Y295">
        <v>11</v>
      </c>
      <c r="Z295">
        <v>2</v>
      </c>
      <c r="AA295">
        <v>0</v>
      </c>
      <c r="AB295">
        <v>4</v>
      </c>
      <c r="AC295">
        <v>0</v>
      </c>
      <c r="AD295">
        <v>0</v>
      </c>
      <c r="AE295">
        <v>1192</v>
      </c>
      <c r="AF295">
        <v>29</v>
      </c>
      <c r="AG295">
        <v>3478</v>
      </c>
      <c r="AH295">
        <v>1032</v>
      </c>
      <c r="AI295">
        <v>1</v>
      </c>
      <c r="AJ295">
        <v>24</v>
      </c>
      <c r="AK295">
        <v>13</v>
      </c>
      <c r="AL295">
        <v>8</v>
      </c>
      <c r="AM295">
        <v>21</v>
      </c>
      <c r="AN295">
        <v>14.4</v>
      </c>
      <c r="AO295">
        <v>7.16</v>
      </c>
      <c r="AP295" t="s">
        <v>56</v>
      </c>
      <c r="AQ295" t="s">
        <v>56</v>
      </c>
      <c r="AR295" t="s">
        <v>56</v>
      </c>
      <c r="AS295">
        <v>1</v>
      </c>
      <c r="AZ295">
        <v>0</v>
      </c>
      <c r="BA295">
        <f t="shared" si="10"/>
        <v>684</v>
      </c>
      <c r="BB295">
        <v>20847</v>
      </c>
    </row>
    <row r="296" spans="1:54" hidden="1" x14ac:dyDescent="0.25">
      <c r="A296" t="s">
        <v>356</v>
      </c>
      <c r="B296" t="s">
        <v>239</v>
      </c>
      <c r="C296" t="s">
        <v>240</v>
      </c>
      <c r="D296">
        <v>1000</v>
      </c>
      <c r="E296" t="s">
        <v>54</v>
      </c>
      <c r="F296" s="1">
        <v>40978</v>
      </c>
      <c r="G296" s="1">
        <v>40972</v>
      </c>
      <c r="H296" s="1">
        <v>40977</v>
      </c>
      <c r="I296">
        <v>0</v>
      </c>
      <c r="J296">
        <v>265</v>
      </c>
      <c r="K296">
        <v>377</v>
      </c>
      <c r="L296">
        <v>52645</v>
      </c>
      <c r="M296" t="b">
        <v>1</v>
      </c>
      <c r="O296" t="s">
        <v>60</v>
      </c>
      <c r="P296" s="1">
        <v>40978</v>
      </c>
      <c r="Q296" t="b">
        <v>0</v>
      </c>
      <c r="R296" t="b">
        <v>1</v>
      </c>
      <c r="S296" t="b">
        <v>1</v>
      </c>
      <c r="T296">
        <v>4</v>
      </c>
      <c r="U296">
        <v>3</v>
      </c>
      <c r="V296">
        <v>0</v>
      </c>
      <c r="W296">
        <v>30</v>
      </c>
      <c r="X296">
        <v>4</v>
      </c>
      <c r="Y296">
        <v>13</v>
      </c>
      <c r="Z296">
        <v>1</v>
      </c>
      <c r="AA296">
        <v>0</v>
      </c>
      <c r="AB296">
        <v>5</v>
      </c>
      <c r="AC296">
        <v>0</v>
      </c>
      <c r="AD296">
        <v>0</v>
      </c>
      <c r="AE296">
        <v>1237</v>
      </c>
      <c r="AF296">
        <v>262</v>
      </c>
      <c r="AG296">
        <v>2422</v>
      </c>
      <c r="AH296">
        <v>1032</v>
      </c>
      <c r="AI296">
        <v>0</v>
      </c>
      <c r="AJ296">
        <v>23</v>
      </c>
      <c r="AK296">
        <v>13</v>
      </c>
      <c r="AL296">
        <v>7</v>
      </c>
      <c r="AM296">
        <v>19</v>
      </c>
      <c r="AN296">
        <v>13.2</v>
      </c>
      <c r="AO296">
        <v>7.39</v>
      </c>
      <c r="AP296" t="s">
        <v>56</v>
      </c>
      <c r="AQ296" t="s">
        <v>56</v>
      </c>
      <c r="AR296" t="s">
        <v>56</v>
      </c>
      <c r="AS296">
        <v>0</v>
      </c>
      <c r="AZ296">
        <v>0</v>
      </c>
      <c r="BA296">
        <f>L296-$L$297</f>
        <v>377</v>
      </c>
      <c r="BB296">
        <v>21092</v>
      </c>
    </row>
    <row r="297" spans="1:54" hidden="1" x14ac:dyDescent="0.25">
      <c r="A297" t="s">
        <v>357</v>
      </c>
      <c r="B297" t="s">
        <v>239</v>
      </c>
      <c r="C297" t="s">
        <v>240</v>
      </c>
      <c r="D297">
        <v>1000</v>
      </c>
      <c r="E297" t="s">
        <v>54</v>
      </c>
      <c r="F297" s="1">
        <v>40717</v>
      </c>
      <c r="G297" s="1">
        <v>40713</v>
      </c>
      <c r="H297" s="1">
        <v>40716</v>
      </c>
      <c r="I297">
        <v>0</v>
      </c>
      <c r="J297">
        <v>307</v>
      </c>
      <c r="K297">
        <v>307</v>
      </c>
      <c r="L297">
        <v>52268</v>
      </c>
      <c r="M297" t="b">
        <v>1</v>
      </c>
      <c r="O297" t="s">
        <v>55</v>
      </c>
      <c r="P297" s="1">
        <v>40717</v>
      </c>
      <c r="Q297" t="b">
        <v>0</v>
      </c>
      <c r="R297" t="b">
        <v>0</v>
      </c>
      <c r="S297" t="b">
        <v>0</v>
      </c>
      <c r="T297">
        <v>6</v>
      </c>
      <c r="U297">
        <v>3</v>
      </c>
      <c r="V297">
        <v>0</v>
      </c>
      <c r="W297">
        <v>16</v>
      </c>
      <c r="X297">
        <v>0</v>
      </c>
      <c r="Y297">
        <v>9</v>
      </c>
      <c r="Z297">
        <v>0</v>
      </c>
      <c r="AA297">
        <v>0</v>
      </c>
      <c r="AB297">
        <v>8</v>
      </c>
      <c r="AC297">
        <v>4</v>
      </c>
      <c r="AD297">
        <v>1</v>
      </c>
      <c r="AE297">
        <v>1459</v>
      </c>
      <c r="AF297">
        <v>12</v>
      </c>
      <c r="AG297">
        <v>4261</v>
      </c>
      <c r="AH297">
        <v>1276</v>
      </c>
      <c r="AI297">
        <v>0</v>
      </c>
      <c r="AJ297">
        <v>21</v>
      </c>
      <c r="AK297">
        <v>10</v>
      </c>
      <c r="AL297">
        <v>6</v>
      </c>
      <c r="AM297">
        <v>18</v>
      </c>
      <c r="AN297">
        <v>13.4</v>
      </c>
      <c r="AO297">
        <v>7.71</v>
      </c>
      <c r="AP297" t="s">
        <v>56</v>
      </c>
      <c r="AQ297" t="s">
        <v>56</v>
      </c>
      <c r="AR297" t="s">
        <v>56</v>
      </c>
      <c r="AS297">
        <v>0</v>
      </c>
      <c r="AZ297">
        <v>1</v>
      </c>
      <c r="BA297">
        <f t="shared" ref="BA297:BA348" si="11">L297-$L$350</f>
        <v>15521</v>
      </c>
      <c r="BB297">
        <v>0</v>
      </c>
    </row>
    <row r="298" spans="1:54" hidden="1" x14ac:dyDescent="0.25">
      <c r="A298" t="s">
        <v>358</v>
      </c>
      <c r="B298" t="s">
        <v>239</v>
      </c>
      <c r="C298" t="s">
        <v>240</v>
      </c>
      <c r="D298">
        <v>1000</v>
      </c>
      <c r="E298" t="s">
        <v>54</v>
      </c>
      <c r="F298" s="1">
        <v>40695</v>
      </c>
      <c r="G298" s="1">
        <v>40692</v>
      </c>
      <c r="H298" s="1">
        <v>40695</v>
      </c>
      <c r="I298">
        <v>0</v>
      </c>
      <c r="J298">
        <v>285</v>
      </c>
      <c r="K298">
        <v>285</v>
      </c>
      <c r="L298">
        <v>51961</v>
      </c>
      <c r="M298" t="b">
        <v>1</v>
      </c>
      <c r="O298" t="s">
        <v>55</v>
      </c>
      <c r="P298" s="1">
        <v>40695</v>
      </c>
      <c r="Q298" t="b">
        <v>0</v>
      </c>
      <c r="R298" t="b">
        <v>0</v>
      </c>
      <c r="S298" t="b">
        <v>0</v>
      </c>
      <c r="T298">
        <v>6</v>
      </c>
      <c r="U298">
        <v>2</v>
      </c>
      <c r="V298">
        <v>0</v>
      </c>
      <c r="W298">
        <v>11</v>
      </c>
      <c r="X298">
        <v>1</v>
      </c>
      <c r="Y298">
        <v>9</v>
      </c>
      <c r="Z298">
        <v>0</v>
      </c>
      <c r="AA298">
        <v>0</v>
      </c>
      <c r="AB298">
        <v>11</v>
      </c>
      <c r="AC298">
        <v>3</v>
      </c>
      <c r="AD298">
        <v>0</v>
      </c>
      <c r="AE298">
        <v>1303</v>
      </c>
      <c r="AF298">
        <v>15</v>
      </c>
      <c r="AG298">
        <v>4019</v>
      </c>
      <c r="AH298">
        <v>1128</v>
      </c>
      <c r="AI298">
        <v>1</v>
      </c>
      <c r="AJ298">
        <v>17</v>
      </c>
      <c r="AK298">
        <v>10</v>
      </c>
      <c r="AL298">
        <v>6</v>
      </c>
      <c r="AM298">
        <v>18</v>
      </c>
      <c r="AN298">
        <v>14.2</v>
      </c>
      <c r="AO298">
        <v>7.72</v>
      </c>
      <c r="AP298" t="s">
        <v>56</v>
      </c>
      <c r="AQ298" t="s">
        <v>56</v>
      </c>
      <c r="AR298" t="s">
        <v>56</v>
      </c>
      <c r="AS298">
        <v>0</v>
      </c>
      <c r="AZ298">
        <v>0</v>
      </c>
      <c r="BA298">
        <f t="shared" si="11"/>
        <v>15214</v>
      </c>
      <c r="BB298">
        <v>491</v>
      </c>
    </row>
    <row r="299" spans="1:54" hidden="1" x14ac:dyDescent="0.25">
      <c r="A299" t="s">
        <v>359</v>
      </c>
      <c r="B299" t="s">
        <v>239</v>
      </c>
      <c r="C299" t="s">
        <v>240</v>
      </c>
      <c r="D299">
        <v>1000</v>
      </c>
      <c r="E299" t="s">
        <v>54</v>
      </c>
      <c r="F299" s="1">
        <v>40681</v>
      </c>
      <c r="G299" s="1">
        <v>40675</v>
      </c>
      <c r="H299" s="1">
        <v>40679</v>
      </c>
      <c r="I299">
        <v>0</v>
      </c>
      <c r="J299">
        <v>296</v>
      </c>
      <c r="K299">
        <v>296</v>
      </c>
      <c r="L299">
        <v>51676</v>
      </c>
      <c r="M299" t="b">
        <v>1</v>
      </c>
      <c r="O299" t="s">
        <v>55</v>
      </c>
      <c r="P299" s="1">
        <v>40681</v>
      </c>
      <c r="Q299" t="b">
        <v>0</v>
      </c>
      <c r="R299" t="b">
        <v>0</v>
      </c>
      <c r="S299" t="b">
        <v>0</v>
      </c>
      <c r="T299">
        <v>5</v>
      </c>
      <c r="U299">
        <v>3</v>
      </c>
      <c r="V299">
        <v>0</v>
      </c>
      <c r="W299">
        <v>14</v>
      </c>
      <c r="X299">
        <v>1</v>
      </c>
      <c r="Y299">
        <v>10</v>
      </c>
      <c r="Z299">
        <v>0</v>
      </c>
      <c r="AA299">
        <v>0</v>
      </c>
      <c r="AB299">
        <v>8</v>
      </c>
      <c r="AC299">
        <v>2</v>
      </c>
      <c r="AD299">
        <v>0</v>
      </c>
      <c r="AE299">
        <v>1671</v>
      </c>
      <c r="AF299">
        <v>13</v>
      </c>
      <c r="AG299">
        <v>5126</v>
      </c>
      <c r="AH299">
        <v>1484</v>
      </c>
      <c r="AI299">
        <v>1</v>
      </c>
      <c r="AJ299">
        <v>19</v>
      </c>
      <c r="AK299">
        <v>10</v>
      </c>
      <c r="AL299">
        <v>6</v>
      </c>
      <c r="AM299">
        <v>18</v>
      </c>
      <c r="AN299">
        <v>14.5</v>
      </c>
      <c r="AO299">
        <v>7.55</v>
      </c>
      <c r="AP299" t="s">
        <v>56</v>
      </c>
      <c r="AQ299" t="s">
        <v>56</v>
      </c>
      <c r="AR299" t="s">
        <v>56</v>
      </c>
      <c r="AS299">
        <v>0</v>
      </c>
      <c r="AZ299">
        <v>0</v>
      </c>
      <c r="BA299">
        <f t="shared" si="11"/>
        <v>14929</v>
      </c>
      <c r="BB299">
        <v>731</v>
      </c>
    </row>
    <row r="300" spans="1:54" hidden="1" x14ac:dyDescent="0.25">
      <c r="A300" t="s">
        <v>360</v>
      </c>
      <c r="B300" t="s">
        <v>239</v>
      </c>
      <c r="C300" t="s">
        <v>240</v>
      </c>
      <c r="D300">
        <v>1000</v>
      </c>
      <c r="E300" t="s">
        <v>54</v>
      </c>
      <c r="F300" s="1">
        <v>40662</v>
      </c>
      <c r="G300" s="1">
        <v>40655</v>
      </c>
      <c r="H300" s="1">
        <v>40661</v>
      </c>
      <c r="I300">
        <v>0</v>
      </c>
      <c r="J300">
        <v>294</v>
      </c>
      <c r="K300">
        <v>294</v>
      </c>
      <c r="L300">
        <v>51380</v>
      </c>
      <c r="M300" t="b">
        <v>1</v>
      </c>
      <c r="O300" t="s">
        <v>55</v>
      </c>
      <c r="P300" s="1">
        <v>40662</v>
      </c>
      <c r="Q300" t="b">
        <v>0</v>
      </c>
      <c r="R300" t="b">
        <v>0</v>
      </c>
      <c r="S300" t="b">
        <v>0</v>
      </c>
      <c r="T300">
        <v>5</v>
      </c>
      <c r="U300">
        <v>2</v>
      </c>
      <c r="V300">
        <v>0</v>
      </c>
      <c r="W300">
        <v>14</v>
      </c>
      <c r="X300">
        <v>0</v>
      </c>
      <c r="Y300">
        <v>9</v>
      </c>
      <c r="Z300">
        <v>0</v>
      </c>
      <c r="AA300">
        <v>0</v>
      </c>
      <c r="AB300">
        <v>11</v>
      </c>
      <c r="AC300">
        <v>2</v>
      </c>
      <c r="AD300">
        <v>0</v>
      </c>
      <c r="AE300">
        <v>1572</v>
      </c>
      <c r="AF300">
        <v>11</v>
      </c>
      <c r="AG300">
        <v>4751</v>
      </c>
      <c r="AH300">
        <v>1385</v>
      </c>
      <c r="AI300">
        <v>0</v>
      </c>
      <c r="AJ300">
        <v>24</v>
      </c>
      <c r="AK300">
        <v>11</v>
      </c>
      <c r="AL300">
        <v>7</v>
      </c>
      <c r="AM300">
        <v>19</v>
      </c>
      <c r="AN300">
        <v>13.9</v>
      </c>
      <c r="AO300">
        <v>7.58</v>
      </c>
      <c r="AP300" t="s">
        <v>56</v>
      </c>
      <c r="AQ300" t="s">
        <v>56</v>
      </c>
      <c r="AR300" t="s">
        <v>56</v>
      </c>
      <c r="AS300">
        <v>2</v>
      </c>
      <c r="AZ300">
        <v>0</v>
      </c>
      <c r="BA300">
        <f t="shared" si="11"/>
        <v>14633</v>
      </c>
      <c r="BB300">
        <v>978</v>
      </c>
    </row>
    <row r="301" spans="1:54" hidden="1" x14ac:dyDescent="0.25">
      <c r="A301" t="s">
        <v>361</v>
      </c>
      <c r="B301" t="s">
        <v>239</v>
      </c>
      <c r="C301" t="s">
        <v>240</v>
      </c>
      <c r="D301">
        <v>1000</v>
      </c>
      <c r="E301" t="s">
        <v>54</v>
      </c>
      <c r="F301" s="1">
        <v>40642</v>
      </c>
      <c r="G301" s="1">
        <v>40635</v>
      </c>
      <c r="H301" s="1">
        <v>40641</v>
      </c>
      <c r="I301">
        <v>0</v>
      </c>
      <c r="J301">
        <v>312</v>
      </c>
      <c r="K301">
        <v>312</v>
      </c>
      <c r="L301">
        <v>51086</v>
      </c>
      <c r="M301" t="b">
        <v>1</v>
      </c>
      <c r="O301" t="s">
        <v>55</v>
      </c>
      <c r="P301" s="1">
        <v>40642</v>
      </c>
      <c r="Q301" t="b">
        <v>0</v>
      </c>
      <c r="R301" t="b">
        <v>0</v>
      </c>
      <c r="S301" t="b">
        <v>0</v>
      </c>
      <c r="T301">
        <v>5</v>
      </c>
      <c r="U301">
        <v>2</v>
      </c>
      <c r="V301">
        <v>0</v>
      </c>
      <c r="W301">
        <v>15</v>
      </c>
      <c r="X301">
        <v>1</v>
      </c>
      <c r="Y301">
        <v>9</v>
      </c>
      <c r="Z301">
        <v>0</v>
      </c>
      <c r="AA301">
        <v>0</v>
      </c>
      <c r="AB301">
        <v>7</v>
      </c>
      <c r="AC301">
        <v>3</v>
      </c>
      <c r="AD301">
        <v>0</v>
      </c>
      <c r="AE301">
        <v>1347</v>
      </c>
      <c r="AF301">
        <v>11</v>
      </c>
      <c r="AG301">
        <v>4079</v>
      </c>
      <c r="AH301">
        <v>1227</v>
      </c>
      <c r="AI301">
        <v>2</v>
      </c>
      <c r="AJ301">
        <v>22</v>
      </c>
      <c r="AK301">
        <v>10</v>
      </c>
      <c r="AL301">
        <v>6</v>
      </c>
      <c r="AM301">
        <v>18</v>
      </c>
      <c r="AN301">
        <v>14.5</v>
      </c>
      <c r="AO301">
        <v>7.58</v>
      </c>
      <c r="AP301" t="s">
        <v>56</v>
      </c>
      <c r="AQ301" t="s">
        <v>56</v>
      </c>
      <c r="AR301" t="s">
        <v>56</v>
      </c>
      <c r="AS301">
        <v>1</v>
      </c>
      <c r="AZ301">
        <v>0</v>
      </c>
      <c r="BA301">
        <f t="shared" si="11"/>
        <v>14339</v>
      </c>
      <c r="BB301">
        <v>1258</v>
      </c>
    </row>
    <row r="302" spans="1:54" hidden="1" x14ac:dyDescent="0.25">
      <c r="A302" t="s">
        <v>362</v>
      </c>
      <c r="B302" t="s">
        <v>239</v>
      </c>
      <c r="C302" t="s">
        <v>240</v>
      </c>
      <c r="D302">
        <v>1000</v>
      </c>
      <c r="E302" t="s">
        <v>54</v>
      </c>
      <c r="F302" s="1">
        <v>40612</v>
      </c>
      <c r="G302" s="1">
        <v>40607</v>
      </c>
      <c r="H302" s="1">
        <v>40612</v>
      </c>
      <c r="I302">
        <v>0</v>
      </c>
      <c r="J302">
        <v>315</v>
      </c>
      <c r="K302">
        <v>315</v>
      </c>
      <c r="L302">
        <v>50774</v>
      </c>
      <c r="M302" t="b">
        <v>1</v>
      </c>
      <c r="O302" t="s">
        <v>55</v>
      </c>
      <c r="P302" s="1">
        <v>40612</v>
      </c>
      <c r="Q302" t="b">
        <v>0</v>
      </c>
      <c r="R302" t="b">
        <v>0</v>
      </c>
      <c r="S302" t="b">
        <v>0</v>
      </c>
      <c r="T302">
        <v>5</v>
      </c>
      <c r="U302">
        <v>3</v>
      </c>
      <c r="V302">
        <v>1</v>
      </c>
      <c r="W302">
        <v>14</v>
      </c>
      <c r="X302">
        <v>0</v>
      </c>
      <c r="Y302">
        <v>9</v>
      </c>
      <c r="Z302">
        <v>0</v>
      </c>
      <c r="AA302">
        <v>0</v>
      </c>
      <c r="AB302">
        <v>5</v>
      </c>
      <c r="AC302">
        <v>1</v>
      </c>
      <c r="AD302">
        <v>1</v>
      </c>
      <c r="AE302">
        <v>1174</v>
      </c>
      <c r="AF302">
        <v>10</v>
      </c>
      <c r="AG302">
        <v>3466</v>
      </c>
      <c r="AH302">
        <v>1008</v>
      </c>
      <c r="AI302">
        <v>2</v>
      </c>
      <c r="AJ302">
        <v>22</v>
      </c>
      <c r="AK302">
        <v>10</v>
      </c>
      <c r="AL302">
        <v>7</v>
      </c>
      <c r="AM302">
        <v>19</v>
      </c>
      <c r="AN302">
        <v>14.1</v>
      </c>
      <c r="AO302">
        <v>7.45</v>
      </c>
      <c r="AP302" t="s">
        <v>56</v>
      </c>
      <c r="AQ302" t="s">
        <v>56</v>
      </c>
      <c r="AR302" t="s">
        <v>56</v>
      </c>
      <c r="AS302">
        <v>0</v>
      </c>
      <c r="AZ302">
        <v>0</v>
      </c>
      <c r="BA302">
        <f t="shared" si="11"/>
        <v>14027</v>
      </c>
      <c r="BB302">
        <v>1526</v>
      </c>
    </row>
    <row r="303" spans="1:54" hidden="1" x14ac:dyDescent="0.25">
      <c r="A303" t="s">
        <v>363</v>
      </c>
      <c r="B303" t="s">
        <v>239</v>
      </c>
      <c r="C303" t="s">
        <v>240</v>
      </c>
      <c r="D303">
        <v>1000</v>
      </c>
      <c r="E303" t="s">
        <v>54</v>
      </c>
      <c r="F303" s="1">
        <v>40579</v>
      </c>
      <c r="G303" s="1">
        <v>40575</v>
      </c>
      <c r="H303" s="1">
        <v>40577</v>
      </c>
      <c r="I303">
        <v>0</v>
      </c>
      <c r="J303">
        <v>295</v>
      </c>
      <c r="K303">
        <v>295</v>
      </c>
      <c r="L303">
        <v>50459</v>
      </c>
      <c r="M303" t="b">
        <v>1</v>
      </c>
      <c r="O303" t="s">
        <v>55</v>
      </c>
      <c r="P303" s="1">
        <v>40579</v>
      </c>
      <c r="Q303" t="b">
        <v>0</v>
      </c>
      <c r="R303" t="b">
        <v>0</v>
      </c>
      <c r="S303" t="b">
        <v>0</v>
      </c>
      <c r="T303">
        <v>5</v>
      </c>
      <c r="U303">
        <v>3</v>
      </c>
      <c r="V303">
        <v>0</v>
      </c>
      <c r="W303">
        <v>13</v>
      </c>
      <c r="X303">
        <v>1</v>
      </c>
      <c r="Y303">
        <v>11</v>
      </c>
      <c r="Z303">
        <v>0</v>
      </c>
      <c r="AA303">
        <v>0</v>
      </c>
      <c r="AB303">
        <v>8</v>
      </c>
      <c r="AC303">
        <v>0</v>
      </c>
      <c r="AD303">
        <v>1</v>
      </c>
      <c r="AE303">
        <v>1276</v>
      </c>
      <c r="AF303">
        <v>11</v>
      </c>
      <c r="AG303">
        <v>3610</v>
      </c>
      <c r="AH303">
        <v>1054</v>
      </c>
      <c r="AI303">
        <v>5</v>
      </c>
      <c r="AJ303">
        <v>16</v>
      </c>
      <c r="AK303">
        <v>10</v>
      </c>
      <c r="AL303">
        <v>6</v>
      </c>
      <c r="AM303">
        <v>18</v>
      </c>
      <c r="AN303">
        <v>13.7</v>
      </c>
      <c r="AO303">
        <v>7.53</v>
      </c>
      <c r="AP303" t="s">
        <v>56</v>
      </c>
      <c r="AQ303" t="s">
        <v>56</v>
      </c>
      <c r="AR303" t="s">
        <v>56</v>
      </c>
      <c r="AS303">
        <v>0</v>
      </c>
      <c r="AZ303">
        <v>0</v>
      </c>
      <c r="BA303">
        <f t="shared" si="11"/>
        <v>13712</v>
      </c>
      <c r="BB303">
        <v>2079</v>
      </c>
    </row>
    <row r="304" spans="1:54" hidden="1" x14ac:dyDescent="0.25">
      <c r="A304" t="s">
        <v>364</v>
      </c>
      <c r="B304" t="s">
        <v>239</v>
      </c>
      <c r="C304" t="s">
        <v>240</v>
      </c>
      <c r="D304">
        <v>1000</v>
      </c>
      <c r="E304" t="s">
        <v>54</v>
      </c>
      <c r="F304" s="1">
        <v>40555</v>
      </c>
      <c r="G304" s="1">
        <v>40550</v>
      </c>
      <c r="H304" s="1">
        <v>40553</v>
      </c>
      <c r="I304">
        <v>0</v>
      </c>
      <c r="J304">
        <v>574</v>
      </c>
      <c r="K304">
        <v>262</v>
      </c>
      <c r="L304">
        <v>50164</v>
      </c>
      <c r="M304" t="b">
        <v>1</v>
      </c>
      <c r="O304" t="s">
        <v>55</v>
      </c>
      <c r="P304" s="1">
        <v>40555</v>
      </c>
      <c r="Q304" t="b">
        <v>0</v>
      </c>
      <c r="R304" t="b">
        <v>0</v>
      </c>
      <c r="S304" t="b">
        <v>0</v>
      </c>
      <c r="T304">
        <v>3</v>
      </c>
      <c r="U304">
        <v>1</v>
      </c>
      <c r="V304">
        <v>0</v>
      </c>
      <c r="W304">
        <v>9</v>
      </c>
      <c r="X304">
        <v>1</v>
      </c>
      <c r="Y304">
        <v>8</v>
      </c>
      <c r="Z304">
        <v>0</v>
      </c>
      <c r="AA304">
        <v>0</v>
      </c>
      <c r="AB304">
        <v>9</v>
      </c>
      <c r="AC304">
        <v>1</v>
      </c>
      <c r="AD304">
        <v>0</v>
      </c>
      <c r="AE304">
        <v>1064</v>
      </c>
      <c r="AF304">
        <v>11</v>
      </c>
      <c r="AG304">
        <v>3103</v>
      </c>
      <c r="AH304">
        <v>955</v>
      </c>
      <c r="AI304">
        <v>8</v>
      </c>
      <c r="AJ304">
        <v>16</v>
      </c>
      <c r="AK304">
        <v>10</v>
      </c>
      <c r="AL304">
        <v>6</v>
      </c>
      <c r="AM304">
        <v>18</v>
      </c>
      <c r="AN304">
        <v>13.7</v>
      </c>
      <c r="AO304">
        <v>7.57</v>
      </c>
      <c r="AP304" t="s">
        <v>56</v>
      </c>
      <c r="AQ304" t="s">
        <v>56</v>
      </c>
      <c r="AR304" t="s">
        <v>56</v>
      </c>
      <c r="AS304">
        <v>0</v>
      </c>
      <c r="AZ304">
        <v>0</v>
      </c>
      <c r="BA304">
        <f t="shared" si="11"/>
        <v>13417</v>
      </c>
      <c r="BB304">
        <v>2122</v>
      </c>
    </row>
    <row r="305" spans="1:54" hidden="1" x14ac:dyDescent="0.25">
      <c r="A305" t="s">
        <v>365</v>
      </c>
      <c r="B305" t="s">
        <v>239</v>
      </c>
      <c r="C305" t="s">
        <v>240</v>
      </c>
      <c r="D305">
        <v>1000</v>
      </c>
      <c r="E305" t="s">
        <v>54</v>
      </c>
      <c r="F305" s="1">
        <v>40535</v>
      </c>
      <c r="G305" s="1">
        <v>40530</v>
      </c>
      <c r="H305" s="1">
        <v>40534</v>
      </c>
      <c r="I305">
        <v>0</v>
      </c>
      <c r="J305">
        <v>312</v>
      </c>
      <c r="K305">
        <v>312</v>
      </c>
      <c r="L305">
        <v>49902</v>
      </c>
      <c r="M305" t="b">
        <v>1</v>
      </c>
      <c r="O305" t="s">
        <v>55</v>
      </c>
      <c r="P305" s="1">
        <v>40536</v>
      </c>
      <c r="Q305" t="b">
        <v>0</v>
      </c>
      <c r="R305" t="b">
        <v>0</v>
      </c>
      <c r="S305" t="b">
        <v>0</v>
      </c>
      <c r="T305">
        <v>2</v>
      </c>
      <c r="U305">
        <v>2</v>
      </c>
      <c r="V305">
        <v>0</v>
      </c>
      <c r="W305">
        <v>11</v>
      </c>
      <c r="X305">
        <v>1</v>
      </c>
      <c r="Y305">
        <v>12</v>
      </c>
      <c r="Z305">
        <v>0</v>
      </c>
      <c r="AA305">
        <v>0</v>
      </c>
      <c r="AB305">
        <v>7</v>
      </c>
      <c r="AC305">
        <v>2</v>
      </c>
      <c r="AD305">
        <v>0</v>
      </c>
      <c r="AE305">
        <v>1242</v>
      </c>
      <c r="AF305">
        <v>10</v>
      </c>
      <c r="AG305">
        <v>3788</v>
      </c>
      <c r="AH305">
        <v>1090</v>
      </c>
      <c r="AI305">
        <v>3</v>
      </c>
      <c r="AJ305">
        <v>19</v>
      </c>
      <c r="AK305">
        <v>11</v>
      </c>
      <c r="AL305">
        <v>7</v>
      </c>
      <c r="AM305">
        <v>19</v>
      </c>
      <c r="AN305">
        <v>13.7</v>
      </c>
      <c r="AO305">
        <v>7.34</v>
      </c>
      <c r="AP305" t="s">
        <v>56</v>
      </c>
      <c r="AQ305" t="s">
        <v>56</v>
      </c>
      <c r="AR305" t="s">
        <v>56</v>
      </c>
      <c r="AS305">
        <v>0</v>
      </c>
      <c r="AZ305">
        <v>0</v>
      </c>
      <c r="BA305">
        <f t="shared" si="11"/>
        <v>13155</v>
      </c>
      <c r="BB305">
        <v>2375</v>
      </c>
    </row>
    <row r="306" spans="1:54" hidden="1" x14ac:dyDescent="0.25">
      <c r="A306" t="s">
        <v>366</v>
      </c>
      <c r="B306" t="s">
        <v>239</v>
      </c>
      <c r="C306" t="s">
        <v>240</v>
      </c>
      <c r="D306">
        <v>1000</v>
      </c>
      <c r="E306" t="s">
        <v>54</v>
      </c>
      <c r="F306" s="1">
        <v>40516</v>
      </c>
      <c r="G306" s="1">
        <v>40510</v>
      </c>
      <c r="H306" s="1">
        <v>40513</v>
      </c>
      <c r="I306">
        <v>0</v>
      </c>
      <c r="J306">
        <v>350</v>
      </c>
      <c r="K306">
        <v>350</v>
      </c>
      <c r="L306">
        <v>49590</v>
      </c>
      <c r="M306" t="b">
        <v>1</v>
      </c>
      <c r="O306" t="s">
        <v>55</v>
      </c>
      <c r="P306" s="1">
        <v>40516</v>
      </c>
      <c r="Q306" t="b">
        <v>0</v>
      </c>
      <c r="R306" t="b">
        <v>0</v>
      </c>
      <c r="S306" t="b">
        <v>0</v>
      </c>
      <c r="T306">
        <v>3</v>
      </c>
      <c r="U306">
        <v>2</v>
      </c>
      <c r="V306">
        <v>0</v>
      </c>
      <c r="W306">
        <v>15</v>
      </c>
      <c r="X306">
        <v>1</v>
      </c>
      <c r="Y306">
        <v>13</v>
      </c>
      <c r="Z306">
        <v>0</v>
      </c>
      <c r="AA306">
        <v>0</v>
      </c>
      <c r="AB306">
        <v>13</v>
      </c>
      <c r="AC306">
        <v>0</v>
      </c>
      <c r="AD306">
        <v>0</v>
      </c>
      <c r="AE306">
        <v>1240</v>
      </c>
      <c r="AF306">
        <v>9</v>
      </c>
      <c r="AG306">
        <v>3937</v>
      </c>
      <c r="AH306">
        <v>1093</v>
      </c>
      <c r="AI306">
        <v>4</v>
      </c>
      <c r="AJ306">
        <v>31</v>
      </c>
      <c r="AK306">
        <v>9</v>
      </c>
      <c r="AL306">
        <v>5</v>
      </c>
      <c r="AM306">
        <v>9</v>
      </c>
      <c r="AN306">
        <v>13.7</v>
      </c>
      <c r="AO306">
        <v>7.83</v>
      </c>
      <c r="AP306" t="s">
        <v>56</v>
      </c>
      <c r="AQ306" t="s">
        <v>56</v>
      </c>
      <c r="AR306" t="s">
        <v>56</v>
      </c>
      <c r="AS306">
        <v>0</v>
      </c>
      <c r="AZ306">
        <v>0</v>
      </c>
      <c r="BA306">
        <f t="shared" si="11"/>
        <v>12843</v>
      </c>
      <c r="BB306">
        <v>2692</v>
      </c>
    </row>
    <row r="307" spans="1:54" hidden="1" x14ac:dyDescent="0.25">
      <c r="A307" t="s">
        <v>367</v>
      </c>
      <c r="B307" t="s">
        <v>239</v>
      </c>
      <c r="C307" t="s">
        <v>240</v>
      </c>
      <c r="D307">
        <v>1000</v>
      </c>
      <c r="E307" t="s">
        <v>54</v>
      </c>
      <c r="F307" s="1">
        <v>40486</v>
      </c>
      <c r="G307" s="1">
        <v>40481</v>
      </c>
      <c r="H307" s="1">
        <v>40484</v>
      </c>
      <c r="I307">
        <v>0</v>
      </c>
      <c r="J307">
        <v>0</v>
      </c>
      <c r="K307">
        <v>373</v>
      </c>
      <c r="L307">
        <v>49240</v>
      </c>
      <c r="M307" t="b">
        <v>1</v>
      </c>
      <c r="O307" t="s">
        <v>55</v>
      </c>
      <c r="P307" s="1">
        <v>40488</v>
      </c>
      <c r="Q307" t="b">
        <v>0</v>
      </c>
      <c r="R307" t="b">
        <v>0</v>
      </c>
      <c r="S307" t="b">
        <v>0</v>
      </c>
      <c r="T307">
        <v>2</v>
      </c>
      <c r="U307">
        <v>1</v>
      </c>
      <c r="V307">
        <v>0</v>
      </c>
      <c r="W307">
        <v>16</v>
      </c>
      <c r="X307">
        <v>1</v>
      </c>
      <c r="Y307">
        <v>14</v>
      </c>
      <c r="Z307">
        <v>1</v>
      </c>
      <c r="AA307">
        <v>1</v>
      </c>
      <c r="AB307">
        <v>9</v>
      </c>
      <c r="AC307">
        <v>2</v>
      </c>
      <c r="AD307">
        <v>0</v>
      </c>
      <c r="AE307">
        <v>1435</v>
      </c>
      <c r="AF307">
        <v>10</v>
      </c>
      <c r="AG307">
        <v>4293</v>
      </c>
      <c r="AH307">
        <v>1242</v>
      </c>
      <c r="AI307">
        <v>7</v>
      </c>
      <c r="AJ307">
        <v>23</v>
      </c>
      <c r="AK307">
        <v>10</v>
      </c>
      <c r="AL307">
        <v>6</v>
      </c>
      <c r="AM307">
        <v>16</v>
      </c>
      <c r="AN307">
        <v>13.4</v>
      </c>
      <c r="AO307">
        <v>5.6</v>
      </c>
      <c r="AP307" t="s">
        <v>56</v>
      </c>
      <c r="AQ307" t="s">
        <v>56</v>
      </c>
      <c r="AR307" t="s">
        <v>56</v>
      </c>
      <c r="AS307">
        <v>0</v>
      </c>
      <c r="AZ307">
        <v>0</v>
      </c>
      <c r="BA307">
        <f t="shared" si="11"/>
        <v>12493</v>
      </c>
      <c r="BB307">
        <v>3025</v>
      </c>
    </row>
    <row r="308" spans="1:54" hidden="1" x14ac:dyDescent="0.25">
      <c r="A308" t="s">
        <v>368</v>
      </c>
      <c r="B308" t="s">
        <v>239</v>
      </c>
      <c r="C308" t="s">
        <v>240</v>
      </c>
      <c r="D308">
        <v>1000</v>
      </c>
      <c r="E308" t="s">
        <v>54</v>
      </c>
      <c r="F308" s="1">
        <v>40460</v>
      </c>
      <c r="G308" s="1">
        <v>40447</v>
      </c>
      <c r="H308" s="1">
        <v>40457</v>
      </c>
      <c r="I308">
        <v>0</v>
      </c>
      <c r="J308">
        <v>351</v>
      </c>
      <c r="K308">
        <v>351</v>
      </c>
      <c r="L308">
        <v>48867</v>
      </c>
      <c r="M308" t="b">
        <v>1</v>
      </c>
      <c r="O308" t="s">
        <v>55</v>
      </c>
      <c r="P308" s="1">
        <v>40460</v>
      </c>
      <c r="Q308" t="b">
        <v>0</v>
      </c>
      <c r="R308" t="b">
        <v>0</v>
      </c>
      <c r="S308" t="b">
        <v>0</v>
      </c>
      <c r="T308">
        <v>4</v>
      </c>
      <c r="U308">
        <v>2</v>
      </c>
      <c r="V308">
        <v>0</v>
      </c>
      <c r="W308">
        <v>15</v>
      </c>
      <c r="X308">
        <v>1</v>
      </c>
      <c r="Y308">
        <v>12</v>
      </c>
      <c r="Z308">
        <v>0</v>
      </c>
      <c r="AA308">
        <v>0</v>
      </c>
      <c r="AB308">
        <v>5</v>
      </c>
      <c r="AC308">
        <v>2</v>
      </c>
      <c r="AD308">
        <v>0</v>
      </c>
      <c r="AE308">
        <v>1225</v>
      </c>
      <c r="AF308">
        <v>11</v>
      </c>
      <c r="AG308">
        <v>3685</v>
      </c>
      <c r="AH308">
        <v>1068</v>
      </c>
      <c r="AI308">
        <v>5</v>
      </c>
      <c r="AJ308">
        <v>22</v>
      </c>
      <c r="AK308">
        <v>11</v>
      </c>
      <c r="AL308">
        <v>7</v>
      </c>
      <c r="AM308">
        <v>19</v>
      </c>
      <c r="AN308">
        <v>13.9</v>
      </c>
      <c r="AO308">
        <v>7.65</v>
      </c>
      <c r="AP308" t="s">
        <v>56</v>
      </c>
      <c r="AQ308" t="s">
        <v>56</v>
      </c>
      <c r="AR308" t="s">
        <v>56</v>
      </c>
      <c r="AS308">
        <v>0</v>
      </c>
      <c r="AZ308">
        <v>0</v>
      </c>
      <c r="BA308">
        <f t="shared" si="11"/>
        <v>12120</v>
      </c>
      <c r="BB308">
        <v>3294</v>
      </c>
    </row>
    <row r="309" spans="1:54" hidden="1" x14ac:dyDescent="0.25">
      <c r="A309" t="s">
        <v>369</v>
      </c>
      <c r="B309" t="s">
        <v>239</v>
      </c>
      <c r="C309" t="s">
        <v>240</v>
      </c>
      <c r="D309">
        <v>1000</v>
      </c>
      <c r="E309" t="s">
        <v>54</v>
      </c>
      <c r="F309" s="1">
        <v>40425</v>
      </c>
      <c r="G309" s="1">
        <v>40418</v>
      </c>
      <c r="H309" s="1">
        <v>40422</v>
      </c>
      <c r="I309">
        <v>0</v>
      </c>
      <c r="J309">
        <v>320</v>
      </c>
      <c r="K309">
        <v>255</v>
      </c>
      <c r="L309">
        <v>48516</v>
      </c>
      <c r="M309" t="b">
        <v>1</v>
      </c>
      <c r="O309" t="s">
        <v>55</v>
      </c>
      <c r="P309" s="1">
        <v>40425</v>
      </c>
      <c r="Q309" t="b">
        <v>0</v>
      </c>
      <c r="R309" t="b">
        <v>0</v>
      </c>
      <c r="S309" t="b">
        <v>0</v>
      </c>
      <c r="T309">
        <v>3</v>
      </c>
      <c r="U309">
        <v>2</v>
      </c>
      <c r="V309">
        <v>0</v>
      </c>
      <c r="W309">
        <v>11</v>
      </c>
      <c r="X309">
        <v>1</v>
      </c>
      <c r="Y309">
        <v>8</v>
      </c>
      <c r="Z309">
        <v>0</v>
      </c>
      <c r="AA309">
        <v>0</v>
      </c>
      <c r="AB309">
        <v>3</v>
      </c>
      <c r="AC309">
        <v>3</v>
      </c>
      <c r="AD309">
        <v>1</v>
      </c>
      <c r="AE309">
        <v>1081</v>
      </c>
      <c r="AF309">
        <v>8</v>
      </c>
      <c r="AG309">
        <v>3350</v>
      </c>
      <c r="AH309">
        <v>961</v>
      </c>
      <c r="AI309">
        <v>5</v>
      </c>
      <c r="AJ309">
        <v>70</v>
      </c>
      <c r="AK309">
        <v>14</v>
      </c>
      <c r="AL309">
        <v>19</v>
      </c>
      <c r="AM309">
        <v>15</v>
      </c>
      <c r="AN309">
        <v>13.4</v>
      </c>
      <c r="AO309">
        <v>8.5500000000000007</v>
      </c>
      <c r="AP309" t="s">
        <v>56</v>
      </c>
      <c r="AQ309" t="s">
        <v>56</v>
      </c>
      <c r="AR309" t="s">
        <v>56</v>
      </c>
      <c r="AS309">
        <v>0</v>
      </c>
      <c r="AZ309">
        <v>0</v>
      </c>
      <c r="BA309">
        <f t="shared" si="11"/>
        <v>11769</v>
      </c>
      <c r="BB309">
        <v>3526</v>
      </c>
    </row>
    <row r="310" spans="1:54" hidden="1" x14ac:dyDescent="0.25">
      <c r="A310" t="s">
        <v>370</v>
      </c>
      <c r="B310" t="s">
        <v>239</v>
      </c>
      <c r="C310" t="s">
        <v>240</v>
      </c>
      <c r="D310">
        <v>1000</v>
      </c>
      <c r="E310" t="s">
        <v>54</v>
      </c>
      <c r="F310" s="1">
        <v>40390</v>
      </c>
      <c r="G310" s="1">
        <v>40387</v>
      </c>
      <c r="H310" s="1">
        <v>40389</v>
      </c>
      <c r="I310">
        <v>0</v>
      </c>
      <c r="J310">
        <v>315</v>
      </c>
      <c r="K310">
        <v>315</v>
      </c>
      <c r="L310">
        <v>48261</v>
      </c>
      <c r="M310" t="b">
        <v>1</v>
      </c>
      <c r="O310" t="s">
        <v>55</v>
      </c>
      <c r="P310" s="1">
        <v>40390</v>
      </c>
      <c r="Q310" t="b">
        <v>0</v>
      </c>
      <c r="R310" t="b">
        <v>0</v>
      </c>
      <c r="S310" t="b">
        <v>0</v>
      </c>
      <c r="T310">
        <v>5</v>
      </c>
      <c r="U310">
        <v>3</v>
      </c>
      <c r="V310">
        <v>0</v>
      </c>
      <c r="W310">
        <v>20</v>
      </c>
      <c r="X310">
        <v>0</v>
      </c>
      <c r="Y310">
        <v>14</v>
      </c>
      <c r="Z310">
        <v>0</v>
      </c>
      <c r="AA310">
        <v>1</v>
      </c>
      <c r="AB310">
        <v>6</v>
      </c>
      <c r="AC310">
        <v>1</v>
      </c>
      <c r="AD310">
        <v>0</v>
      </c>
      <c r="AE310">
        <v>1419</v>
      </c>
      <c r="AF310">
        <v>11</v>
      </c>
      <c r="AG310">
        <v>3987</v>
      </c>
      <c r="AH310">
        <v>1137</v>
      </c>
      <c r="AI310">
        <v>375</v>
      </c>
      <c r="AJ310">
        <v>78</v>
      </c>
      <c r="AK310">
        <v>13</v>
      </c>
      <c r="AL310">
        <v>19</v>
      </c>
      <c r="AM310">
        <v>15</v>
      </c>
      <c r="AN310">
        <v>13.8</v>
      </c>
      <c r="AO310">
        <v>8.8699999999999992</v>
      </c>
      <c r="AP310" t="s">
        <v>56</v>
      </c>
      <c r="AQ310" t="s">
        <v>56</v>
      </c>
      <c r="AR310" t="s">
        <v>56</v>
      </c>
      <c r="AS310">
        <v>0</v>
      </c>
      <c r="AZ310">
        <v>0</v>
      </c>
      <c r="BA310">
        <f t="shared" si="11"/>
        <v>11514</v>
      </c>
      <c r="BB310">
        <v>3802</v>
      </c>
    </row>
    <row r="311" spans="1:54" hidden="1" x14ac:dyDescent="0.25">
      <c r="A311" t="s">
        <v>371</v>
      </c>
      <c r="B311" t="s">
        <v>239</v>
      </c>
      <c r="C311" t="s">
        <v>240</v>
      </c>
      <c r="D311">
        <v>1000</v>
      </c>
      <c r="E311" t="s">
        <v>54</v>
      </c>
      <c r="F311" s="1">
        <v>40364</v>
      </c>
      <c r="G311" s="1">
        <v>40359</v>
      </c>
      <c r="H311" s="1">
        <v>40362</v>
      </c>
      <c r="I311">
        <v>0</v>
      </c>
      <c r="J311">
        <v>361</v>
      </c>
      <c r="K311">
        <v>361</v>
      </c>
      <c r="L311">
        <v>47946</v>
      </c>
      <c r="M311" t="b">
        <v>1</v>
      </c>
      <c r="O311" t="s">
        <v>34</v>
      </c>
      <c r="P311" s="1">
        <v>40364</v>
      </c>
      <c r="Q311" t="b">
        <v>0</v>
      </c>
      <c r="R311" t="b">
        <v>0</v>
      </c>
      <c r="S311" t="b">
        <v>0</v>
      </c>
      <c r="T311">
        <v>6</v>
      </c>
      <c r="U311">
        <v>4</v>
      </c>
      <c r="V311">
        <v>1</v>
      </c>
      <c r="W311">
        <v>30</v>
      </c>
      <c r="X311">
        <v>2</v>
      </c>
      <c r="Y311">
        <v>17</v>
      </c>
      <c r="Z311">
        <v>0</v>
      </c>
      <c r="AA311">
        <v>0</v>
      </c>
      <c r="AB311">
        <v>8</v>
      </c>
      <c r="AC311">
        <v>0</v>
      </c>
      <c r="AD311">
        <v>1</v>
      </c>
      <c r="AE311">
        <v>1358</v>
      </c>
      <c r="AF311">
        <v>11</v>
      </c>
      <c r="AG311">
        <v>4166</v>
      </c>
      <c r="AH311">
        <v>1284</v>
      </c>
      <c r="AI311">
        <v>342</v>
      </c>
      <c r="AJ311">
        <v>103</v>
      </c>
      <c r="AK311">
        <v>14</v>
      </c>
      <c r="AL311">
        <v>25</v>
      </c>
      <c r="AM311">
        <v>22</v>
      </c>
      <c r="AN311">
        <v>13.5</v>
      </c>
      <c r="AO311">
        <v>8.39</v>
      </c>
      <c r="AP311" t="s">
        <v>56</v>
      </c>
      <c r="AQ311" t="s">
        <v>56</v>
      </c>
      <c r="AR311" t="s">
        <v>56</v>
      </c>
      <c r="AS311">
        <v>1</v>
      </c>
      <c r="AZ311">
        <v>0</v>
      </c>
      <c r="BA311">
        <f t="shared" si="11"/>
        <v>11199</v>
      </c>
      <c r="BB311">
        <v>4086</v>
      </c>
    </row>
    <row r="312" spans="1:54" hidden="1" x14ac:dyDescent="0.25">
      <c r="A312" t="s">
        <v>372</v>
      </c>
      <c r="B312" t="s">
        <v>239</v>
      </c>
      <c r="C312" t="s">
        <v>240</v>
      </c>
      <c r="D312">
        <v>1000</v>
      </c>
      <c r="E312" t="s">
        <v>54</v>
      </c>
      <c r="F312" s="1">
        <v>40332</v>
      </c>
      <c r="G312" s="1">
        <v>40327</v>
      </c>
      <c r="H312" s="1">
        <v>40332</v>
      </c>
      <c r="J312">
        <v>545</v>
      </c>
      <c r="K312">
        <v>545</v>
      </c>
      <c r="L312">
        <v>47585</v>
      </c>
      <c r="M312" t="b">
        <v>1</v>
      </c>
      <c r="O312" t="s">
        <v>60</v>
      </c>
      <c r="Q312" t="b">
        <v>0</v>
      </c>
      <c r="R312" t="b">
        <v>0</v>
      </c>
      <c r="S312" t="b">
        <v>0</v>
      </c>
      <c r="T312">
        <v>5.585</v>
      </c>
      <c r="U312">
        <v>2.7959999999999998</v>
      </c>
      <c r="V312">
        <v>1.004</v>
      </c>
      <c r="W312">
        <v>39.896999999999998</v>
      </c>
      <c r="X312">
        <v>2.371</v>
      </c>
      <c r="Y312">
        <v>22.907</v>
      </c>
      <c r="Z312">
        <v>0.99299999999999999</v>
      </c>
      <c r="AA312">
        <v>0.13100000000000001</v>
      </c>
      <c r="AB312">
        <v>4.7960000000000003</v>
      </c>
      <c r="AC312">
        <v>2.3889999999999998</v>
      </c>
      <c r="AD312">
        <v>0.76700000000000002</v>
      </c>
      <c r="AE312">
        <v>1285.44</v>
      </c>
      <c r="AF312">
        <v>9.9949999999999992</v>
      </c>
      <c r="AG312">
        <v>3281.61</v>
      </c>
      <c r="AH312">
        <v>1043.8309999999999</v>
      </c>
      <c r="AI312">
        <v>319.29399999999998</v>
      </c>
      <c r="AJ312" t="s">
        <v>57</v>
      </c>
      <c r="AK312" t="s">
        <v>57</v>
      </c>
      <c r="AL312" t="s">
        <v>57</v>
      </c>
      <c r="AM312" t="s">
        <v>57</v>
      </c>
      <c r="AN312">
        <v>13.4</v>
      </c>
      <c r="AO312">
        <v>9.07</v>
      </c>
      <c r="AP312" t="s">
        <v>56</v>
      </c>
      <c r="AQ312" t="s">
        <v>56</v>
      </c>
      <c r="AR312" t="s">
        <v>56</v>
      </c>
      <c r="AS312">
        <v>1</v>
      </c>
      <c r="AZ312">
        <v>0</v>
      </c>
      <c r="BA312">
        <f t="shared" si="11"/>
        <v>10838</v>
      </c>
      <c r="BB312">
        <v>4304</v>
      </c>
    </row>
    <row r="313" spans="1:54" hidden="1" x14ac:dyDescent="0.25">
      <c r="A313" t="s">
        <v>373</v>
      </c>
      <c r="B313" t="s">
        <v>239</v>
      </c>
      <c r="C313" t="s">
        <v>240</v>
      </c>
      <c r="D313">
        <v>1000</v>
      </c>
      <c r="E313" t="s">
        <v>54</v>
      </c>
      <c r="F313" s="1">
        <v>40262</v>
      </c>
      <c r="G313" s="1">
        <v>40259</v>
      </c>
      <c r="H313" s="1">
        <v>40261</v>
      </c>
      <c r="J313">
        <v>405</v>
      </c>
      <c r="K313">
        <v>405</v>
      </c>
      <c r="L313">
        <v>47040</v>
      </c>
      <c r="M313" t="b">
        <v>1</v>
      </c>
      <c r="O313" t="s">
        <v>34</v>
      </c>
      <c r="Q313" t="b">
        <v>0</v>
      </c>
      <c r="R313" t="b">
        <v>0</v>
      </c>
      <c r="S313" t="b">
        <v>0</v>
      </c>
      <c r="T313">
        <v>6.38</v>
      </c>
      <c r="U313">
        <v>3.5209999999999999</v>
      </c>
      <c r="V313">
        <v>0.60899999999999999</v>
      </c>
      <c r="W313">
        <v>25.532</v>
      </c>
      <c r="X313">
        <v>1.401</v>
      </c>
      <c r="Y313">
        <v>15.538</v>
      </c>
      <c r="Z313">
        <v>0.82499999999999996</v>
      </c>
      <c r="AA313">
        <v>0.47399999999999998</v>
      </c>
      <c r="AB313">
        <v>4.774</v>
      </c>
      <c r="AC313">
        <v>0.28999999999999998</v>
      </c>
      <c r="AD313">
        <v>0.158</v>
      </c>
      <c r="AE313">
        <v>1181.721</v>
      </c>
      <c r="AF313">
        <v>8.4260000000000002</v>
      </c>
      <c r="AG313">
        <v>3518.058</v>
      </c>
      <c r="AH313">
        <v>1000.64</v>
      </c>
      <c r="AI313">
        <v>235.119</v>
      </c>
      <c r="AJ313">
        <v>108</v>
      </c>
      <c r="AK313">
        <v>17</v>
      </c>
      <c r="AL313">
        <v>27</v>
      </c>
      <c r="AM313">
        <v>26</v>
      </c>
      <c r="AN313">
        <v>13.7</v>
      </c>
      <c r="AO313">
        <v>8.19</v>
      </c>
      <c r="AP313" t="s">
        <v>56</v>
      </c>
      <c r="AQ313" t="s">
        <v>56</v>
      </c>
      <c r="AR313" t="s">
        <v>56</v>
      </c>
      <c r="AS313">
        <v>1</v>
      </c>
      <c r="AZ313">
        <v>0</v>
      </c>
      <c r="BA313">
        <f t="shared" si="11"/>
        <v>10293</v>
      </c>
      <c r="BB313">
        <v>4602</v>
      </c>
    </row>
    <row r="314" spans="1:54" hidden="1" x14ac:dyDescent="0.25">
      <c r="A314" t="s">
        <v>374</v>
      </c>
      <c r="B314" t="s">
        <v>239</v>
      </c>
      <c r="C314" t="s">
        <v>240</v>
      </c>
      <c r="D314">
        <v>1000</v>
      </c>
      <c r="E314" t="s">
        <v>54</v>
      </c>
      <c r="F314" s="1">
        <v>40227</v>
      </c>
      <c r="G314" s="1">
        <v>40222</v>
      </c>
      <c r="H314" s="1">
        <v>40225</v>
      </c>
      <c r="J314">
        <v>295</v>
      </c>
      <c r="K314">
        <v>654</v>
      </c>
      <c r="L314">
        <v>46635</v>
      </c>
      <c r="M314" t="b">
        <v>1</v>
      </c>
      <c r="O314" t="s">
        <v>60</v>
      </c>
      <c r="Q314" t="b">
        <v>0</v>
      </c>
      <c r="R314" t="b">
        <v>0</v>
      </c>
      <c r="S314" t="b">
        <v>0</v>
      </c>
      <c r="T314">
        <v>4</v>
      </c>
      <c r="U314">
        <v>2</v>
      </c>
      <c r="V314">
        <v>0</v>
      </c>
      <c r="W314">
        <v>19</v>
      </c>
      <c r="X314">
        <v>3</v>
      </c>
      <c r="Y314">
        <v>33</v>
      </c>
      <c r="Z314">
        <v>0</v>
      </c>
      <c r="AA314">
        <v>0</v>
      </c>
      <c r="AB314">
        <v>6</v>
      </c>
      <c r="AC314">
        <v>0</v>
      </c>
      <c r="AD314">
        <v>0</v>
      </c>
      <c r="AE314">
        <v>1381</v>
      </c>
      <c r="AF314">
        <v>10</v>
      </c>
      <c r="AG314">
        <v>4266</v>
      </c>
      <c r="AH314">
        <v>1218</v>
      </c>
      <c r="AI314">
        <v>315</v>
      </c>
      <c r="AJ314">
        <v>84</v>
      </c>
      <c r="AK314">
        <v>13</v>
      </c>
      <c r="AL314">
        <v>30</v>
      </c>
      <c r="AM314">
        <v>19</v>
      </c>
      <c r="AN314">
        <v>14</v>
      </c>
      <c r="AO314">
        <v>8.23</v>
      </c>
      <c r="AP314" t="s">
        <v>56</v>
      </c>
      <c r="AQ314" t="s">
        <v>56</v>
      </c>
      <c r="AR314" t="s">
        <v>56</v>
      </c>
      <c r="AS314">
        <v>0</v>
      </c>
      <c r="AZ314">
        <v>0</v>
      </c>
      <c r="BA314">
        <f t="shared" si="11"/>
        <v>9888</v>
      </c>
      <c r="BB314">
        <v>4835</v>
      </c>
    </row>
    <row r="315" spans="1:54" hidden="1" x14ac:dyDescent="0.25">
      <c r="A315" t="s">
        <v>375</v>
      </c>
      <c r="B315" t="s">
        <v>239</v>
      </c>
      <c r="C315" t="s">
        <v>240</v>
      </c>
      <c r="D315">
        <v>1000</v>
      </c>
      <c r="E315" t="s">
        <v>54</v>
      </c>
      <c r="F315" s="1">
        <v>40203</v>
      </c>
      <c r="G315" s="1">
        <v>40199</v>
      </c>
      <c r="H315" s="1">
        <v>40203</v>
      </c>
      <c r="J315">
        <v>359</v>
      </c>
      <c r="K315">
        <v>359</v>
      </c>
      <c r="L315">
        <v>46340</v>
      </c>
      <c r="M315" t="b">
        <v>0</v>
      </c>
      <c r="O315" t="s">
        <v>55</v>
      </c>
      <c r="Q315" t="b">
        <v>0</v>
      </c>
      <c r="R315" t="b">
        <v>0</v>
      </c>
      <c r="S315" t="b">
        <v>0</v>
      </c>
      <c r="T315">
        <v>2.7170000000000001</v>
      </c>
      <c r="U315">
        <v>1.762</v>
      </c>
      <c r="V315">
        <v>0.46100000000000002</v>
      </c>
      <c r="W315">
        <v>16.542000000000002</v>
      </c>
      <c r="X315">
        <v>1.538</v>
      </c>
      <c r="Y315">
        <v>9.3320000000000007</v>
      </c>
      <c r="Z315">
        <v>3.2000000000000001E-2</v>
      </c>
      <c r="AA315">
        <v>0.69799999999999995</v>
      </c>
      <c r="AB315">
        <v>0.75900000000000001</v>
      </c>
      <c r="AC315">
        <v>0.95</v>
      </c>
      <c r="AD315">
        <v>0.253</v>
      </c>
      <c r="AE315">
        <v>1232.596</v>
      </c>
      <c r="AF315">
        <v>11.446999999999999</v>
      </c>
      <c r="AG315">
        <v>3567.8539999999998</v>
      </c>
      <c r="AH315">
        <v>1067.587</v>
      </c>
      <c r="AI315">
        <v>345.39699999999999</v>
      </c>
      <c r="AJ315">
        <v>97</v>
      </c>
      <c r="AK315">
        <v>15</v>
      </c>
      <c r="AL315">
        <v>29</v>
      </c>
      <c r="AM315">
        <v>20</v>
      </c>
      <c r="AN315">
        <v>14</v>
      </c>
      <c r="AO315">
        <v>8.27</v>
      </c>
      <c r="AP315" t="s">
        <v>56</v>
      </c>
      <c r="AQ315" t="s">
        <v>56</v>
      </c>
      <c r="AR315" t="s">
        <v>56</v>
      </c>
      <c r="AS315">
        <v>0</v>
      </c>
      <c r="AZ315">
        <v>0</v>
      </c>
      <c r="BA315">
        <f t="shared" si="11"/>
        <v>9593</v>
      </c>
      <c r="BB315">
        <v>5162</v>
      </c>
    </row>
    <row r="316" spans="1:54" hidden="1" x14ac:dyDescent="0.25">
      <c r="A316" t="s">
        <v>376</v>
      </c>
      <c r="B316" t="s">
        <v>239</v>
      </c>
      <c r="C316" t="s">
        <v>240</v>
      </c>
      <c r="D316">
        <v>1000</v>
      </c>
      <c r="E316" t="s">
        <v>54</v>
      </c>
      <c r="F316" s="1">
        <v>40182</v>
      </c>
      <c r="G316" s="1">
        <v>40172</v>
      </c>
      <c r="H316" s="1">
        <v>40177</v>
      </c>
      <c r="J316">
        <v>321</v>
      </c>
      <c r="K316">
        <v>321</v>
      </c>
      <c r="L316">
        <v>45981</v>
      </c>
      <c r="M316" t="b">
        <v>1</v>
      </c>
      <c r="O316" t="s">
        <v>55</v>
      </c>
      <c r="Q316" t="b">
        <v>0</v>
      </c>
      <c r="R316" t="b">
        <v>0</v>
      </c>
      <c r="S316" t="b">
        <v>0</v>
      </c>
      <c r="T316">
        <v>2.8290000000000002</v>
      </c>
      <c r="U316">
        <v>1.3859999999999999</v>
      </c>
      <c r="V316">
        <v>9.6000000000000002E-2</v>
      </c>
      <c r="W316">
        <v>18.356999999999999</v>
      </c>
      <c r="X316">
        <v>2.3010000000000002</v>
      </c>
      <c r="Y316">
        <v>8.8290000000000006</v>
      </c>
      <c r="Z316">
        <v>0.85099999999999998</v>
      </c>
      <c r="AA316">
        <v>3.8010000000000002</v>
      </c>
      <c r="AB316">
        <v>8.2000000000000003E-2</v>
      </c>
      <c r="AC316">
        <v>4.0609999999999999</v>
      </c>
      <c r="AD316">
        <v>0.112</v>
      </c>
      <c r="AE316">
        <v>1475.3910000000001</v>
      </c>
      <c r="AF316">
        <v>12.147</v>
      </c>
      <c r="AG316">
        <v>4688.8239999999996</v>
      </c>
      <c r="AH316">
        <v>1566.576</v>
      </c>
      <c r="AI316">
        <v>419.80700000000002</v>
      </c>
      <c r="AJ316">
        <v>77</v>
      </c>
      <c r="AK316">
        <v>10</v>
      </c>
      <c r="AL316">
        <v>23</v>
      </c>
      <c r="AM316">
        <v>10</v>
      </c>
      <c r="AN316">
        <v>14.3</v>
      </c>
      <c r="AO316">
        <v>8.92</v>
      </c>
      <c r="AP316" t="s">
        <v>56</v>
      </c>
      <c r="AQ316" t="s">
        <v>56</v>
      </c>
      <c r="AR316" t="s">
        <v>56</v>
      </c>
      <c r="AS316">
        <v>0</v>
      </c>
      <c r="AZ316">
        <v>0</v>
      </c>
      <c r="BA316">
        <f t="shared" si="11"/>
        <v>9234</v>
      </c>
      <c r="BB316">
        <v>5419</v>
      </c>
    </row>
    <row r="317" spans="1:54" hidden="1" x14ac:dyDescent="0.25">
      <c r="A317" t="s">
        <v>377</v>
      </c>
      <c r="B317" t="s">
        <v>239</v>
      </c>
      <c r="C317" t="s">
        <v>240</v>
      </c>
      <c r="D317">
        <v>1000</v>
      </c>
      <c r="E317" t="s">
        <v>54</v>
      </c>
      <c r="F317" s="1">
        <v>40155</v>
      </c>
      <c r="G317" s="1">
        <v>40150</v>
      </c>
      <c r="H317" s="1">
        <v>40154</v>
      </c>
      <c r="J317">
        <v>344</v>
      </c>
      <c r="K317">
        <v>656</v>
      </c>
      <c r="L317">
        <v>45660</v>
      </c>
      <c r="M317" t="b">
        <v>1</v>
      </c>
      <c r="O317" t="s">
        <v>55</v>
      </c>
      <c r="Q317" t="b">
        <v>0</v>
      </c>
      <c r="R317" t="b">
        <v>0</v>
      </c>
      <c r="S317" t="b">
        <v>0</v>
      </c>
      <c r="T317">
        <v>2.72</v>
      </c>
      <c r="U317">
        <v>1.0880000000000001</v>
      </c>
      <c r="V317">
        <v>6.7000000000000004E-2</v>
      </c>
      <c r="W317">
        <v>9.4440000000000008</v>
      </c>
      <c r="X317">
        <v>0.5</v>
      </c>
      <c r="Y317">
        <v>4.2439999999999998</v>
      </c>
      <c r="Z317">
        <v>0.24299999999999999</v>
      </c>
      <c r="AA317">
        <v>0.68</v>
      </c>
      <c r="AB317">
        <v>5.5229999999999997</v>
      </c>
      <c r="AC317">
        <v>0.39900000000000002</v>
      </c>
      <c r="AD317">
        <v>0.63</v>
      </c>
      <c r="AE317">
        <v>1309.5709999999999</v>
      </c>
      <c r="AF317">
        <v>9.5350000000000001</v>
      </c>
      <c r="AG317">
        <v>4130.9260000000004</v>
      </c>
      <c r="AH317">
        <v>1210.54</v>
      </c>
      <c r="AI317">
        <v>267.92099999999999</v>
      </c>
      <c r="AJ317">
        <v>43</v>
      </c>
      <c r="AK317">
        <v>5</v>
      </c>
      <c r="AL317">
        <v>19</v>
      </c>
      <c r="AM317">
        <v>4</v>
      </c>
      <c r="AN317">
        <v>12.8</v>
      </c>
      <c r="AO317">
        <v>9.11</v>
      </c>
      <c r="AP317" t="s">
        <v>56</v>
      </c>
      <c r="AQ317" t="s">
        <v>56</v>
      </c>
      <c r="AR317" t="s">
        <v>56</v>
      </c>
      <c r="AS317">
        <v>0</v>
      </c>
      <c r="AZ317">
        <v>0</v>
      </c>
      <c r="BA317">
        <f t="shared" si="11"/>
        <v>8913</v>
      </c>
      <c r="BB317">
        <v>5679</v>
      </c>
    </row>
    <row r="318" spans="1:54" hidden="1" x14ac:dyDescent="0.25">
      <c r="A318" t="s">
        <v>378</v>
      </c>
      <c r="B318" t="s">
        <v>239</v>
      </c>
      <c r="C318" t="s">
        <v>240</v>
      </c>
      <c r="D318">
        <v>1000</v>
      </c>
      <c r="E318" t="s">
        <v>54</v>
      </c>
      <c r="F318" s="1">
        <v>40123</v>
      </c>
      <c r="G318" s="1">
        <v>40117</v>
      </c>
      <c r="H318" s="1">
        <v>40121</v>
      </c>
      <c r="J318">
        <v>312</v>
      </c>
      <c r="K318">
        <v>312</v>
      </c>
      <c r="L318">
        <v>45316</v>
      </c>
      <c r="O318" t="s">
        <v>55</v>
      </c>
      <c r="Q318" t="b">
        <v>0</v>
      </c>
      <c r="R318" t="b">
        <v>0</v>
      </c>
      <c r="S318" t="b">
        <v>0</v>
      </c>
      <c r="T318">
        <v>1.7070000000000001</v>
      </c>
      <c r="U318">
        <v>1.2270000000000001</v>
      </c>
      <c r="V318">
        <v>0.45600000000000002</v>
      </c>
      <c r="W318">
        <v>14.385999999999999</v>
      </c>
      <c r="X318">
        <v>3.9209999999999998</v>
      </c>
      <c r="Y318">
        <v>6.8070000000000004</v>
      </c>
      <c r="Z318">
        <v>0.66400000000000003</v>
      </c>
      <c r="AA318">
        <v>0.65200000000000002</v>
      </c>
      <c r="AB318">
        <v>4.1120000000000001</v>
      </c>
      <c r="AC318">
        <v>1.6870000000000001</v>
      </c>
      <c r="AD318">
        <v>0.217</v>
      </c>
      <c r="AE318">
        <v>1421.008</v>
      </c>
      <c r="AF318">
        <v>10.587999999999999</v>
      </c>
      <c r="AG318">
        <v>3589.7379999999998</v>
      </c>
      <c r="AH318">
        <v>1255.28</v>
      </c>
      <c r="AI318">
        <v>305.34300000000002</v>
      </c>
      <c r="AJ318">
        <v>66</v>
      </c>
      <c r="AK318">
        <v>14</v>
      </c>
      <c r="AL318">
        <v>23</v>
      </c>
      <c r="AM318">
        <v>20</v>
      </c>
      <c r="AN318">
        <v>14.8</v>
      </c>
      <c r="AO318">
        <v>8.35</v>
      </c>
      <c r="AP318" t="s">
        <v>56</v>
      </c>
      <c r="AQ318" t="s">
        <v>56</v>
      </c>
      <c r="AR318" t="s">
        <v>56</v>
      </c>
      <c r="AS318">
        <v>0</v>
      </c>
      <c r="AZ318">
        <v>0</v>
      </c>
      <c r="BA318">
        <f t="shared" si="11"/>
        <v>8569</v>
      </c>
      <c r="BB318">
        <v>5928</v>
      </c>
    </row>
    <row r="319" spans="1:54" hidden="1" x14ac:dyDescent="0.25">
      <c r="A319" t="s">
        <v>379</v>
      </c>
      <c r="B319" t="s">
        <v>239</v>
      </c>
      <c r="C319" t="s">
        <v>240</v>
      </c>
      <c r="D319">
        <v>1000</v>
      </c>
      <c r="E319" t="s">
        <v>54</v>
      </c>
      <c r="F319" s="1">
        <v>40107</v>
      </c>
      <c r="G319" s="1">
        <v>40100</v>
      </c>
      <c r="H319" s="1">
        <v>40103</v>
      </c>
      <c r="J319">
        <v>297</v>
      </c>
      <c r="K319">
        <v>297</v>
      </c>
      <c r="L319">
        <v>45004</v>
      </c>
      <c r="M319" t="b">
        <v>1</v>
      </c>
      <c r="O319" t="s">
        <v>55</v>
      </c>
      <c r="Q319" t="b">
        <v>0</v>
      </c>
      <c r="R319" t="b">
        <v>0</v>
      </c>
      <c r="S319" t="b">
        <v>0</v>
      </c>
      <c r="T319">
        <v>2.972</v>
      </c>
      <c r="U319">
        <v>1.837</v>
      </c>
      <c r="V319">
        <v>0.39900000000000002</v>
      </c>
      <c r="W319">
        <v>12.832000000000001</v>
      </c>
      <c r="X319">
        <v>0.63200000000000001</v>
      </c>
      <c r="Y319">
        <v>6.093</v>
      </c>
      <c r="Z319">
        <v>0.17699999999999999</v>
      </c>
      <c r="AA319">
        <v>0.38600000000000001</v>
      </c>
      <c r="AB319">
        <v>0.499</v>
      </c>
      <c r="AC319">
        <v>0.93300000000000005</v>
      </c>
      <c r="AD319">
        <v>0.13400000000000001</v>
      </c>
      <c r="AE319">
        <v>1173.549</v>
      </c>
      <c r="AF319">
        <v>10.507999999999999</v>
      </c>
      <c r="AG319">
        <v>3664.8739999999998</v>
      </c>
      <c r="AH319">
        <v>1053.0119999999999</v>
      </c>
      <c r="AI319">
        <v>278.51600000000002</v>
      </c>
      <c r="AJ319">
        <v>67</v>
      </c>
      <c r="AK319">
        <v>12</v>
      </c>
      <c r="AL319">
        <v>19</v>
      </c>
      <c r="AM319">
        <v>19</v>
      </c>
      <c r="AN319">
        <v>14.2</v>
      </c>
      <c r="AO319">
        <v>8.52</v>
      </c>
      <c r="AP319" t="s">
        <v>56</v>
      </c>
      <c r="AQ319" t="s">
        <v>56</v>
      </c>
      <c r="AR319" t="s">
        <v>56</v>
      </c>
      <c r="AS319">
        <v>2</v>
      </c>
      <c r="AZ319">
        <v>0</v>
      </c>
      <c r="BA319">
        <f t="shared" si="11"/>
        <v>8257</v>
      </c>
      <c r="BB319">
        <v>6193</v>
      </c>
    </row>
    <row r="320" spans="1:54" hidden="1" x14ac:dyDescent="0.25">
      <c r="A320" t="s">
        <v>380</v>
      </c>
      <c r="B320" t="s">
        <v>239</v>
      </c>
      <c r="C320" t="s">
        <v>240</v>
      </c>
      <c r="D320">
        <v>1000</v>
      </c>
      <c r="E320" t="s">
        <v>54</v>
      </c>
      <c r="F320" s="1">
        <v>40087</v>
      </c>
      <c r="G320" s="1">
        <v>40080</v>
      </c>
      <c r="H320" s="1">
        <v>40084</v>
      </c>
      <c r="J320">
        <v>263</v>
      </c>
      <c r="K320">
        <v>263</v>
      </c>
      <c r="L320">
        <v>44707</v>
      </c>
      <c r="M320" t="b">
        <v>1</v>
      </c>
      <c r="O320" t="s">
        <v>55</v>
      </c>
      <c r="Q320" t="b">
        <v>0</v>
      </c>
      <c r="R320" t="b">
        <v>0</v>
      </c>
      <c r="S320" t="b">
        <v>0</v>
      </c>
      <c r="T320">
        <v>3.532</v>
      </c>
      <c r="U320">
        <v>2.4359999999999999</v>
      </c>
      <c r="V320">
        <v>0.379</v>
      </c>
      <c r="W320">
        <v>17.359000000000002</v>
      </c>
      <c r="X320">
        <v>0.67100000000000004</v>
      </c>
      <c r="Y320">
        <v>5.9459999999999997</v>
      </c>
      <c r="Z320">
        <v>1.1140000000000001</v>
      </c>
      <c r="AA320">
        <v>0.97499999999999998</v>
      </c>
      <c r="AB320">
        <v>0.20899999999999999</v>
      </c>
      <c r="AC320">
        <v>9.0370000000000008</v>
      </c>
      <c r="AD320">
        <v>0.60699999999999998</v>
      </c>
      <c r="AE320">
        <v>1413.896</v>
      </c>
      <c r="AF320">
        <v>10.909000000000001</v>
      </c>
      <c r="AG320">
        <v>5058.1940000000004</v>
      </c>
      <c r="AH320">
        <v>1203.0070000000001</v>
      </c>
      <c r="AI320">
        <v>468.077</v>
      </c>
      <c r="AJ320">
        <v>59</v>
      </c>
      <c r="AK320">
        <v>10</v>
      </c>
      <c r="AL320">
        <v>16</v>
      </c>
      <c r="AM320">
        <v>17</v>
      </c>
      <c r="AN320">
        <v>14.1</v>
      </c>
      <c r="AO320">
        <v>8.56</v>
      </c>
      <c r="AP320" t="s">
        <v>56</v>
      </c>
      <c r="AQ320" t="s">
        <v>56</v>
      </c>
      <c r="AR320" t="s">
        <v>56</v>
      </c>
      <c r="AS320">
        <v>0</v>
      </c>
      <c r="AZ320">
        <v>0</v>
      </c>
      <c r="BA320">
        <f t="shared" si="11"/>
        <v>7960</v>
      </c>
      <c r="BB320">
        <v>6552</v>
      </c>
    </row>
    <row r="321" spans="1:54" hidden="1" x14ac:dyDescent="0.25">
      <c r="A321" t="s">
        <v>381</v>
      </c>
      <c r="B321" t="s">
        <v>239</v>
      </c>
      <c r="C321" t="s">
        <v>240</v>
      </c>
      <c r="D321">
        <v>1000</v>
      </c>
      <c r="E321" t="s">
        <v>54</v>
      </c>
      <c r="F321" s="1">
        <v>40067</v>
      </c>
      <c r="G321" s="1">
        <v>40063</v>
      </c>
      <c r="H321" s="1">
        <v>40066</v>
      </c>
      <c r="J321">
        <v>302</v>
      </c>
      <c r="K321">
        <v>302</v>
      </c>
      <c r="L321">
        <v>44444</v>
      </c>
      <c r="M321" t="b">
        <v>1</v>
      </c>
      <c r="O321" t="s">
        <v>55</v>
      </c>
      <c r="Q321" t="b">
        <v>0</v>
      </c>
      <c r="R321" t="b">
        <v>0</v>
      </c>
      <c r="S321" t="b">
        <v>0</v>
      </c>
      <c r="T321">
        <v>3.0840000000000001</v>
      </c>
      <c r="U321">
        <v>2.1549999999999998</v>
      </c>
      <c r="V321">
        <v>1.0880000000000001</v>
      </c>
      <c r="W321">
        <v>19.678999999999998</v>
      </c>
      <c r="X321">
        <v>6.3259999999999996</v>
      </c>
      <c r="Y321">
        <v>7.3869999999999996</v>
      </c>
      <c r="Z321">
        <v>0.56699999999999995</v>
      </c>
      <c r="AA321">
        <v>0.84699999999999998</v>
      </c>
      <c r="AB321">
        <v>2.6859999999999999</v>
      </c>
      <c r="AC321">
        <v>0.30599999999999999</v>
      </c>
      <c r="AD321">
        <v>0.77500000000000002</v>
      </c>
      <c r="AE321">
        <v>1378.9110000000001</v>
      </c>
      <c r="AF321">
        <v>13.507</v>
      </c>
      <c r="AG321">
        <v>4273.2849999999999</v>
      </c>
      <c r="AH321">
        <v>1424.6279999999999</v>
      </c>
      <c r="AI321">
        <v>436.69099999999997</v>
      </c>
      <c r="AJ321">
        <v>80</v>
      </c>
      <c r="AK321">
        <v>12</v>
      </c>
      <c r="AL321">
        <v>18</v>
      </c>
      <c r="AM321">
        <v>22</v>
      </c>
      <c r="AN321">
        <v>13.7</v>
      </c>
      <c r="AO321">
        <v>8.39</v>
      </c>
      <c r="AP321" t="s">
        <v>56</v>
      </c>
      <c r="AQ321" t="s">
        <v>56</v>
      </c>
      <c r="AR321" t="s">
        <v>56</v>
      </c>
      <c r="AS321">
        <v>0</v>
      </c>
      <c r="AZ321">
        <v>0</v>
      </c>
      <c r="BA321">
        <f t="shared" si="11"/>
        <v>7697</v>
      </c>
      <c r="BB321">
        <v>6668</v>
      </c>
    </row>
    <row r="322" spans="1:54" hidden="1" x14ac:dyDescent="0.25">
      <c r="A322" t="s">
        <v>382</v>
      </c>
      <c r="B322" t="s">
        <v>239</v>
      </c>
      <c r="C322" t="s">
        <v>240</v>
      </c>
      <c r="D322">
        <v>1000</v>
      </c>
      <c r="E322" t="s">
        <v>54</v>
      </c>
      <c r="F322" s="1">
        <v>40053</v>
      </c>
      <c r="G322" s="1">
        <v>40046</v>
      </c>
      <c r="H322" s="1">
        <v>40053</v>
      </c>
      <c r="J322">
        <v>330</v>
      </c>
      <c r="K322">
        <v>330</v>
      </c>
      <c r="L322">
        <v>44142</v>
      </c>
      <c r="M322" t="b">
        <v>1</v>
      </c>
      <c r="O322" t="s">
        <v>55</v>
      </c>
      <c r="Q322" t="b">
        <v>0</v>
      </c>
      <c r="R322" t="b">
        <v>0</v>
      </c>
      <c r="S322" t="b">
        <v>0</v>
      </c>
      <c r="T322">
        <v>5.3639999999999999</v>
      </c>
      <c r="U322">
        <v>2.4580000000000002</v>
      </c>
      <c r="V322">
        <v>0.98199999999999998</v>
      </c>
      <c r="W322">
        <v>20.951000000000001</v>
      </c>
      <c r="X322">
        <v>0.248</v>
      </c>
      <c r="Y322">
        <v>7.67</v>
      </c>
      <c r="Z322">
        <v>0.39100000000000001</v>
      </c>
      <c r="AA322">
        <v>0.96</v>
      </c>
      <c r="AB322">
        <v>1.718</v>
      </c>
      <c r="AC322">
        <v>3.8879999999999999</v>
      </c>
      <c r="AD322">
        <v>2.024</v>
      </c>
      <c r="AE322">
        <v>1396.8630000000001</v>
      </c>
      <c r="AF322">
        <v>11.567</v>
      </c>
      <c r="AG322">
        <v>4442.6639999999998</v>
      </c>
      <c r="AH322">
        <v>1343.66</v>
      </c>
      <c r="AI322">
        <v>518.03</v>
      </c>
      <c r="AJ322">
        <v>84</v>
      </c>
      <c r="AK322">
        <v>13</v>
      </c>
      <c r="AL322">
        <v>18</v>
      </c>
      <c r="AM322">
        <v>19</v>
      </c>
      <c r="AN322">
        <v>13.9</v>
      </c>
      <c r="AO322">
        <v>8.42</v>
      </c>
      <c r="AP322" t="s">
        <v>56</v>
      </c>
      <c r="AQ322" t="s">
        <v>56</v>
      </c>
      <c r="AR322" t="s">
        <v>56</v>
      </c>
      <c r="AS322">
        <v>0</v>
      </c>
      <c r="AZ322">
        <v>0</v>
      </c>
      <c r="BA322">
        <f t="shared" si="11"/>
        <v>7395</v>
      </c>
      <c r="BB322">
        <v>6755</v>
      </c>
    </row>
    <row r="323" spans="1:54" hidden="1" x14ac:dyDescent="0.25">
      <c r="A323" t="s">
        <v>383</v>
      </c>
      <c r="B323" t="s">
        <v>239</v>
      </c>
      <c r="C323" t="s">
        <v>240</v>
      </c>
      <c r="D323">
        <v>1000</v>
      </c>
      <c r="E323" t="s">
        <v>54</v>
      </c>
      <c r="F323" s="1">
        <v>40031</v>
      </c>
      <c r="G323" s="1">
        <v>40027</v>
      </c>
      <c r="H323" s="1">
        <v>40028</v>
      </c>
      <c r="J323">
        <v>310</v>
      </c>
      <c r="K323">
        <v>310</v>
      </c>
      <c r="L323">
        <v>43812</v>
      </c>
      <c r="M323" t="b">
        <v>1</v>
      </c>
      <c r="O323" t="s">
        <v>34</v>
      </c>
      <c r="Q323" t="b">
        <v>0</v>
      </c>
      <c r="R323" t="b">
        <v>0</v>
      </c>
      <c r="S323" t="b">
        <v>0</v>
      </c>
      <c r="T323">
        <v>7.657</v>
      </c>
      <c r="U323">
        <v>3.819</v>
      </c>
      <c r="V323">
        <v>0.79800000000000004</v>
      </c>
      <c r="W323">
        <v>22.641999999999999</v>
      </c>
      <c r="X323">
        <v>0.26800000000000002</v>
      </c>
      <c r="Y323">
        <v>9.9629999999999992</v>
      </c>
      <c r="Z323">
        <v>0.624</v>
      </c>
      <c r="AA323">
        <v>0.39</v>
      </c>
      <c r="AB323">
        <v>6.7080000000000002</v>
      </c>
      <c r="AC323">
        <v>2.548</v>
      </c>
      <c r="AD323">
        <v>0.97599999999999998</v>
      </c>
      <c r="AE323">
        <v>1299.1980000000001</v>
      </c>
      <c r="AF323">
        <v>11.59</v>
      </c>
      <c r="AG323">
        <v>2194.5940000000001</v>
      </c>
      <c r="AH323">
        <v>1127.559</v>
      </c>
      <c r="AI323">
        <v>323.06400000000002</v>
      </c>
      <c r="AJ323">
        <v>69</v>
      </c>
      <c r="AK323">
        <v>14</v>
      </c>
      <c r="AL323">
        <v>19</v>
      </c>
      <c r="AM323">
        <v>20</v>
      </c>
      <c r="AN323">
        <v>14.3</v>
      </c>
      <c r="AO323">
        <v>8.4700000000000006</v>
      </c>
      <c r="AP323" t="s">
        <v>56</v>
      </c>
      <c r="AQ323" t="s">
        <v>56</v>
      </c>
      <c r="AR323" t="s">
        <v>56</v>
      </c>
      <c r="AS323">
        <v>2</v>
      </c>
      <c r="AZ323">
        <v>0</v>
      </c>
      <c r="BA323">
        <f t="shared" si="11"/>
        <v>7065</v>
      </c>
      <c r="BB323">
        <v>7065</v>
      </c>
    </row>
    <row r="324" spans="1:54" hidden="1" x14ac:dyDescent="0.25">
      <c r="A324" t="s">
        <v>384</v>
      </c>
      <c r="B324" t="s">
        <v>239</v>
      </c>
      <c r="C324" t="s">
        <v>240</v>
      </c>
      <c r="D324">
        <v>1000</v>
      </c>
      <c r="E324" t="s">
        <v>54</v>
      </c>
      <c r="F324" s="1">
        <v>40017</v>
      </c>
      <c r="G324" s="1">
        <v>40009</v>
      </c>
      <c r="H324" s="1">
        <v>40015</v>
      </c>
      <c r="J324">
        <v>203</v>
      </c>
      <c r="K324">
        <v>203</v>
      </c>
      <c r="L324">
        <v>43502</v>
      </c>
      <c r="M324" t="b">
        <v>1</v>
      </c>
      <c r="O324" t="s">
        <v>34</v>
      </c>
      <c r="Q324" t="b">
        <v>0</v>
      </c>
      <c r="R324" t="b">
        <v>0</v>
      </c>
      <c r="S324" t="b">
        <v>0</v>
      </c>
      <c r="T324">
        <v>10.599</v>
      </c>
      <c r="U324">
        <v>3.9169999999999998</v>
      </c>
      <c r="V324">
        <v>0.123</v>
      </c>
      <c r="W324">
        <v>14.929</v>
      </c>
      <c r="X324">
        <v>1.4770000000000001</v>
      </c>
      <c r="Y324">
        <v>18.547999999999998</v>
      </c>
      <c r="Z324">
        <v>0.58099999999999996</v>
      </c>
      <c r="AA324">
        <v>0.104</v>
      </c>
      <c r="AB324">
        <v>1.4390000000000001</v>
      </c>
      <c r="AC324">
        <v>0.82699999999999996</v>
      </c>
      <c r="AD324">
        <v>4.1000000000000002E-2</v>
      </c>
      <c r="AE324">
        <v>1276.31</v>
      </c>
      <c r="AF324">
        <v>15.5</v>
      </c>
      <c r="AG324">
        <v>3803.6239999999998</v>
      </c>
      <c r="AH324">
        <v>1105.723</v>
      </c>
      <c r="AI324">
        <v>327.54300000000001</v>
      </c>
      <c r="AJ324">
        <v>53</v>
      </c>
      <c r="AK324">
        <v>10</v>
      </c>
      <c r="AL324">
        <v>15</v>
      </c>
      <c r="AM324">
        <v>14</v>
      </c>
      <c r="AN324">
        <v>14.8</v>
      </c>
      <c r="AO324">
        <v>8.6199999999999992</v>
      </c>
      <c r="AP324" t="s">
        <v>56</v>
      </c>
      <c r="AQ324" t="s">
        <v>56</v>
      </c>
      <c r="AR324" t="s">
        <v>56</v>
      </c>
      <c r="AS324">
        <v>0</v>
      </c>
      <c r="AZ324">
        <v>0</v>
      </c>
      <c r="BA324">
        <f t="shared" si="11"/>
        <v>6755</v>
      </c>
      <c r="BB324">
        <v>7395</v>
      </c>
    </row>
    <row r="325" spans="1:54" hidden="1" x14ac:dyDescent="0.25">
      <c r="A325" t="s">
        <v>385</v>
      </c>
      <c r="B325" t="s">
        <v>239</v>
      </c>
      <c r="C325" t="s">
        <v>240</v>
      </c>
      <c r="D325">
        <v>1000</v>
      </c>
      <c r="E325" t="s">
        <v>54</v>
      </c>
      <c r="F325" s="1">
        <v>39996</v>
      </c>
      <c r="G325" s="1">
        <v>39990</v>
      </c>
      <c r="H325" s="1">
        <v>39995</v>
      </c>
      <c r="J325">
        <v>116</v>
      </c>
      <c r="K325">
        <v>116</v>
      </c>
      <c r="L325">
        <v>43415</v>
      </c>
      <c r="M325" t="b">
        <v>0</v>
      </c>
      <c r="O325" t="s">
        <v>34</v>
      </c>
      <c r="Q325" t="b">
        <v>0</v>
      </c>
      <c r="R325" t="b">
        <v>0</v>
      </c>
      <c r="S325" t="b">
        <v>0</v>
      </c>
      <c r="T325">
        <v>3.242</v>
      </c>
      <c r="U325">
        <v>1.62</v>
      </c>
      <c r="V325">
        <v>4.9000000000000002E-2</v>
      </c>
      <c r="W325">
        <v>5.5039999999999996</v>
      </c>
      <c r="X325">
        <v>0.29499999999999998</v>
      </c>
      <c r="Y325">
        <v>10.781000000000001</v>
      </c>
      <c r="Z325">
        <v>0.68300000000000005</v>
      </c>
      <c r="AA325">
        <v>0.125</v>
      </c>
      <c r="AB325">
        <v>7.6669999999999998</v>
      </c>
      <c r="AC325">
        <v>0.11</v>
      </c>
      <c r="AD325">
        <v>0.48899999999999999</v>
      </c>
      <c r="AE325">
        <v>1306.114</v>
      </c>
      <c r="AF325">
        <v>7.6580000000000004</v>
      </c>
      <c r="AG325">
        <v>4648.1639999999998</v>
      </c>
      <c r="AH325">
        <v>1060.9349999999999</v>
      </c>
      <c r="AI325">
        <v>285.41000000000003</v>
      </c>
      <c r="AJ325">
        <v>42</v>
      </c>
      <c r="AK325">
        <v>9</v>
      </c>
      <c r="AL325">
        <v>9</v>
      </c>
      <c r="AM325">
        <v>10</v>
      </c>
      <c r="AN325">
        <v>14.4</v>
      </c>
      <c r="AO325">
        <v>8.8699999999999992</v>
      </c>
      <c r="AP325" t="s">
        <v>56</v>
      </c>
      <c r="AQ325" t="s">
        <v>56</v>
      </c>
      <c r="AR325" t="s">
        <v>56</v>
      </c>
      <c r="AS325">
        <v>0</v>
      </c>
      <c r="AZ325">
        <v>0</v>
      </c>
      <c r="BA325">
        <f t="shared" si="11"/>
        <v>6668</v>
      </c>
      <c r="BB325">
        <v>7697</v>
      </c>
    </row>
    <row r="326" spans="1:54" hidden="1" x14ac:dyDescent="0.25">
      <c r="A326" t="s">
        <v>386</v>
      </c>
      <c r="B326" t="s">
        <v>239</v>
      </c>
      <c r="C326" t="s">
        <v>240</v>
      </c>
      <c r="D326">
        <v>1000</v>
      </c>
      <c r="E326" t="s">
        <v>54</v>
      </c>
      <c r="F326" s="1">
        <v>39988</v>
      </c>
      <c r="G326" s="1">
        <v>39983</v>
      </c>
      <c r="H326" s="1">
        <v>39986</v>
      </c>
      <c r="J326">
        <v>265</v>
      </c>
      <c r="K326">
        <v>359</v>
      </c>
      <c r="L326">
        <v>43299</v>
      </c>
      <c r="M326" t="b">
        <v>1</v>
      </c>
      <c r="O326" t="s">
        <v>60</v>
      </c>
      <c r="Q326" t="b">
        <v>1</v>
      </c>
      <c r="R326" t="b">
        <v>0</v>
      </c>
      <c r="S326" t="b">
        <v>1</v>
      </c>
      <c r="T326">
        <v>3</v>
      </c>
      <c r="U326">
        <v>2</v>
      </c>
      <c r="V326">
        <v>0</v>
      </c>
      <c r="W326">
        <v>12</v>
      </c>
      <c r="X326">
        <v>1</v>
      </c>
      <c r="Y326">
        <v>25</v>
      </c>
      <c r="Z326">
        <v>0</v>
      </c>
      <c r="AA326">
        <v>0</v>
      </c>
      <c r="AB326">
        <v>8</v>
      </c>
      <c r="AC326">
        <v>1</v>
      </c>
      <c r="AD326">
        <v>0</v>
      </c>
      <c r="AE326">
        <v>1140</v>
      </c>
      <c r="AF326">
        <v>10</v>
      </c>
      <c r="AG326">
        <v>2840</v>
      </c>
      <c r="AH326">
        <v>1138</v>
      </c>
      <c r="AI326">
        <v>336</v>
      </c>
      <c r="AJ326">
        <v>83</v>
      </c>
      <c r="AK326">
        <v>12</v>
      </c>
      <c r="AL326">
        <v>14</v>
      </c>
      <c r="AM326">
        <v>14</v>
      </c>
      <c r="AN326">
        <v>13.6</v>
      </c>
      <c r="AO326">
        <v>8.1300000000000008</v>
      </c>
      <c r="AP326" t="s">
        <v>56</v>
      </c>
      <c r="AQ326" t="s">
        <v>56</v>
      </c>
      <c r="AR326" t="s">
        <v>56</v>
      </c>
      <c r="AS326">
        <v>0</v>
      </c>
      <c r="AZ326">
        <v>0</v>
      </c>
      <c r="BA326">
        <f t="shared" si="11"/>
        <v>6552</v>
      </c>
      <c r="BB326">
        <v>7960</v>
      </c>
    </row>
    <row r="327" spans="1:54" hidden="1" x14ac:dyDescent="0.25">
      <c r="A327" t="s">
        <v>387</v>
      </c>
      <c r="B327" t="s">
        <v>239</v>
      </c>
      <c r="C327" t="s">
        <v>240</v>
      </c>
      <c r="D327">
        <v>1000</v>
      </c>
      <c r="E327" t="s">
        <v>54</v>
      </c>
      <c r="F327" s="1">
        <v>39911</v>
      </c>
      <c r="G327" s="1">
        <v>39908</v>
      </c>
      <c r="H327" s="1">
        <v>39911</v>
      </c>
      <c r="J327">
        <v>265</v>
      </c>
      <c r="K327">
        <v>265</v>
      </c>
      <c r="L327">
        <v>42940</v>
      </c>
      <c r="M327" t="b">
        <v>1</v>
      </c>
      <c r="O327" t="s">
        <v>34</v>
      </c>
      <c r="Q327" t="b">
        <v>0</v>
      </c>
      <c r="R327" t="b">
        <v>0</v>
      </c>
      <c r="S327" t="b">
        <v>0</v>
      </c>
      <c r="T327">
        <v>5.16</v>
      </c>
      <c r="U327">
        <v>2.8069999999999999</v>
      </c>
      <c r="V327">
        <v>0.30099999999999999</v>
      </c>
      <c r="W327">
        <v>23.827000000000002</v>
      </c>
      <c r="X327">
        <v>2.2839999999999998</v>
      </c>
      <c r="Y327">
        <v>5.266</v>
      </c>
      <c r="Z327">
        <v>0.157</v>
      </c>
      <c r="AA327">
        <v>0.38100000000000001</v>
      </c>
      <c r="AB327">
        <v>4.1719999999999997</v>
      </c>
      <c r="AC327">
        <v>0.63600000000000001</v>
      </c>
      <c r="AD327">
        <v>0.217</v>
      </c>
      <c r="AE327">
        <v>1189.527</v>
      </c>
      <c r="AF327">
        <v>19.678000000000001</v>
      </c>
      <c r="AG327">
        <v>3618.7159999999999</v>
      </c>
      <c r="AH327">
        <v>1215.5309999999999</v>
      </c>
      <c r="AI327">
        <v>507.267</v>
      </c>
      <c r="AJ327">
        <v>79</v>
      </c>
      <c r="AK327">
        <v>13</v>
      </c>
      <c r="AL327">
        <v>27</v>
      </c>
      <c r="AM327">
        <v>14</v>
      </c>
      <c r="AN327">
        <v>13.1</v>
      </c>
      <c r="AO327">
        <v>8.51</v>
      </c>
      <c r="AP327" t="s">
        <v>56</v>
      </c>
      <c r="AQ327" t="s">
        <v>56</v>
      </c>
      <c r="AR327" t="s">
        <v>56</v>
      </c>
      <c r="AS327">
        <v>0</v>
      </c>
      <c r="AZ327">
        <v>0</v>
      </c>
      <c r="BA327">
        <f t="shared" si="11"/>
        <v>6193</v>
      </c>
      <c r="BB327">
        <v>8257</v>
      </c>
    </row>
    <row r="328" spans="1:54" hidden="1" x14ac:dyDescent="0.25">
      <c r="A328" t="s">
        <v>388</v>
      </c>
      <c r="B328" t="s">
        <v>239</v>
      </c>
      <c r="C328" t="s">
        <v>240</v>
      </c>
      <c r="D328">
        <v>1000</v>
      </c>
      <c r="E328" t="s">
        <v>54</v>
      </c>
      <c r="F328" s="1">
        <v>39890</v>
      </c>
      <c r="G328" s="1">
        <v>39888</v>
      </c>
      <c r="H328" s="1">
        <v>39890</v>
      </c>
      <c r="J328">
        <v>249</v>
      </c>
      <c r="K328">
        <v>249</v>
      </c>
      <c r="L328">
        <v>42675</v>
      </c>
      <c r="M328" t="b">
        <v>1</v>
      </c>
      <c r="O328" t="s">
        <v>55</v>
      </c>
      <c r="Q328" t="b">
        <v>0</v>
      </c>
      <c r="R328" t="b">
        <v>0</v>
      </c>
      <c r="S328" t="b">
        <v>0</v>
      </c>
      <c r="T328">
        <v>3.9409999999999998</v>
      </c>
      <c r="U328">
        <v>2.1160000000000001</v>
      </c>
      <c r="V328">
        <v>0.38900000000000001</v>
      </c>
      <c r="W328">
        <v>11.194000000000001</v>
      </c>
      <c r="X328">
        <v>0.69899999999999995</v>
      </c>
      <c r="Y328">
        <v>3.36</v>
      </c>
      <c r="Z328">
        <v>5.0999999999999997E-2</v>
      </c>
      <c r="AA328">
        <v>1.151</v>
      </c>
      <c r="AB328">
        <v>6.9829999999999997</v>
      </c>
      <c r="AC328">
        <v>4.1070000000000002</v>
      </c>
      <c r="AD328">
        <v>0.215</v>
      </c>
      <c r="AE328">
        <v>1160.856</v>
      </c>
      <c r="AF328">
        <v>10.194000000000001</v>
      </c>
      <c r="AG328">
        <v>3327.2930000000001</v>
      </c>
      <c r="AH328">
        <v>1051.617</v>
      </c>
      <c r="AI328">
        <v>238.17400000000001</v>
      </c>
      <c r="AJ328">
        <v>63</v>
      </c>
      <c r="AK328">
        <v>14</v>
      </c>
      <c r="AL328">
        <v>27</v>
      </c>
      <c r="AM328">
        <v>14</v>
      </c>
      <c r="AN328">
        <v>14.3</v>
      </c>
      <c r="AO328">
        <v>8.4</v>
      </c>
      <c r="AP328" t="s">
        <v>56</v>
      </c>
      <c r="AQ328" t="s">
        <v>56</v>
      </c>
      <c r="AR328" t="s">
        <v>56</v>
      </c>
      <c r="AS328">
        <v>0</v>
      </c>
      <c r="AZ328">
        <v>0</v>
      </c>
      <c r="BA328">
        <f t="shared" si="11"/>
        <v>5928</v>
      </c>
      <c r="BB328">
        <v>8569</v>
      </c>
    </row>
    <row r="329" spans="1:54" hidden="1" x14ac:dyDescent="0.25">
      <c r="A329" t="s">
        <v>389</v>
      </c>
      <c r="B329" t="s">
        <v>239</v>
      </c>
      <c r="C329" t="s">
        <v>240</v>
      </c>
      <c r="D329">
        <v>1000</v>
      </c>
      <c r="E329" t="s">
        <v>54</v>
      </c>
      <c r="F329" s="1">
        <v>39878</v>
      </c>
      <c r="G329" s="1">
        <v>39873</v>
      </c>
      <c r="H329" s="1">
        <v>39876</v>
      </c>
      <c r="J329">
        <v>260</v>
      </c>
      <c r="K329">
        <v>260</v>
      </c>
      <c r="L329">
        <v>42426</v>
      </c>
      <c r="M329" t="b">
        <v>1</v>
      </c>
      <c r="O329" t="s">
        <v>55</v>
      </c>
      <c r="Q329" t="b">
        <v>0</v>
      </c>
      <c r="R329" t="b">
        <v>0</v>
      </c>
      <c r="S329" t="b">
        <v>0</v>
      </c>
      <c r="T329">
        <v>4.0149999999999997</v>
      </c>
      <c r="U329">
        <v>2.0499999999999998</v>
      </c>
      <c r="V329">
        <v>0.25800000000000001</v>
      </c>
      <c r="W329">
        <v>14.877000000000001</v>
      </c>
      <c r="X329">
        <v>3.8980000000000001</v>
      </c>
      <c r="Y329">
        <v>3.996</v>
      </c>
      <c r="Z329">
        <v>1.3049999999999999</v>
      </c>
      <c r="AA329">
        <v>0.80300000000000005</v>
      </c>
      <c r="AB329">
        <v>3.8889999999999998</v>
      </c>
      <c r="AC329">
        <v>3.1760000000000002</v>
      </c>
      <c r="AD329">
        <v>0.20300000000000001</v>
      </c>
      <c r="AE329">
        <v>1547.345</v>
      </c>
      <c r="AF329">
        <v>13.044</v>
      </c>
      <c r="AG329">
        <v>4645.3040000000001</v>
      </c>
      <c r="AH329">
        <v>1397.7180000000001</v>
      </c>
      <c r="AI329">
        <v>420.22399999999999</v>
      </c>
      <c r="AJ329">
        <v>55</v>
      </c>
      <c r="AK329">
        <v>35</v>
      </c>
      <c r="AL329">
        <v>23</v>
      </c>
      <c r="AM329">
        <v>36</v>
      </c>
      <c r="AN329">
        <v>14.3</v>
      </c>
      <c r="AO329">
        <v>7.56</v>
      </c>
      <c r="AP329" t="s">
        <v>56</v>
      </c>
      <c r="AQ329" t="s">
        <v>56</v>
      </c>
      <c r="AR329" t="s">
        <v>56</v>
      </c>
      <c r="AS329">
        <v>0</v>
      </c>
      <c r="AZ329">
        <v>0</v>
      </c>
      <c r="BA329">
        <f t="shared" si="11"/>
        <v>5679</v>
      </c>
      <c r="BB329">
        <v>8913</v>
      </c>
    </row>
    <row r="330" spans="1:54" hidden="1" x14ac:dyDescent="0.25">
      <c r="A330" t="s">
        <v>390</v>
      </c>
      <c r="B330" t="s">
        <v>239</v>
      </c>
      <c r="C330" t="s">
        <v>240</v>
      </c>
      <c r="D330">
        <v>1000</v>
      </c>
      <c r="E330" t="s">
        <v>54</v>
      </c>
      <c r="F330" s="1">
        <v>39860</v>
      </c>
      <c r="G330" s="1">
        <v>39856</v>
      </c>
      <c r="H330" s="1">
        <v>39858</v>
      </c>
      <c r="J330">
        <v>257</v>
      </c>
      <c r="K330">
        <v>257</v>
      </c>
      <c r="L330">
        <v>42166</v>
      </c>
      <c r="M330" t="b">
        <v>1</v>
      </c>
      <c r="O330" t="s">
        <v>34</v>
      </c>
      <c r="Q330" t="b">
        <v>0</v>
      </c>
      <c r="R330" t="b">
        <v>0</v>
      </c>
      <c r="S330" t="b">
        <v>0</v>
      </c>
      <c r="T330">
        <v>13.866</v>
      </c>
      <c r="U330">
        <v>3.5720000000000001</v>
      </c>
      <c r="V330">
        <v>0.33600000000000002</v>
      </c>
      <c r="W330">
        <v>20.295000000000002</v>
      </c>
      <c r="X330">
        <v>1.8979999999999999</v>
      </c>
      <c r="Y330">
        <v>7.0030000000000001</v>
      </c>
      <c r="Z330">
        <v>2.1000000000000001E-2</v>
      </c>
      <c r="AA330">
        <v>0.45300000000000001</v>
      </c>
      <c r="AB330">
        <v>6.8289999999999997</v>
      </c>
      <c r="AC330">
        <v>0.88400000000000001</v>
      </c>
      <c r="AD330">
        <v>0.252</v>
      </c>
      <c r="AE330">
        <v>1565.982</v>
      </c>
      <c r="AF330">
        <v>13.961</v>
      </c>
      <c r="AG330">
        <v>4476.4560000000001</v>
      </c>
      <c r="AH330">
        <v>1366.7560000000001</v>
      </c>
      <c r="AI330">
        <v>436.07499999999999</v>
      </c>
      <c r="AJ330">
        <v>74</v>
      </c>
      <c r="AK330">
        <v>37</v>
      </c>
      <c r="AL330">
        <v>29</v>
      </c>
      <c r="AM330">
        <v>42</v>
      </c>
      <c r="AN330">
        <v>14.5</v>
      </c>
      <c r="AO330">
        <v>7.18</v>
      </c>
      <c r="AP330" t="s">
        <v>56</v>
      </c>
      <c r="AQ330" t="s">
        <v>56</v>
      </c>
      <c r="AR330" t="s">
        <v>56</v>
      </c>
      <c r="AS330">
        <v>0</v>
      </c>
      <c r="AZ330">
        <v>0</v>
      </c>
      <c r="BA330">
        <f t="shared" si="11"/>
        <v>5419</v>
      </c>
      <c r="BB330">
        <v>9234</v>
      </c>
    </row>
    <row r="331" spans="1:54" hidden="1" x14ac:dyDescent="0.25">
      <c r="A331" t="s">
        <v>391</v>
      </c>
      <c r="B331" t="s">
        <v>239</v>
      </c>
      <c r="C331" t="s">
        <v>240</v>
      </c>
      <c r="D331">
        <v>1000</v>
      </c>
      <c r="E331" t="s">
        <v>54</v>
      </c>
      <c r="F331" s="1">
        <v>39843</v>
      </c>
      <c r="G331" s="1">
        <v>39838</v>
      </c>
      <c r="H331" s="1">
        <v>39842</v>
      </c>
      <c r="J331">
        <v>327</v>
      </c>
      <c r="K331">
        <v>327</v>
      </c>
      <c r="L331">
        <v>41909</v>
      </c>
      <c r="M331" t="b">
        <v>1</v>
      </c>
      <c r="O331" t="s">
        <v>55</v>
      </c>
      <c r="Q331" t="b">
        <v>0</v>
      </c>
      <c r="R331" t="b">
        <v>0</v>
      </c>
      <c r="S331" t="b">
        <v>0</v>
      </c>
      <c r="T331">
        <v>5.976</v>
      </c>
      <c r="U331">
        <v>3.0369999999999999</v>
      </c>
      <c r="V331">
        <v>0.16500000000000001</v>
      </c>
      <c r="W331">
        <v>18.800999999999998</v>
      </c>
      <c r="X331">
        <v>3.0569999999999999</v>
      </c>
      <c r="Y331">
        <v>8.17</v>
      </c>
      <c r="Z331">
        <v>0.45400000000000001</v>
      </c>
      <c r="AA331">
        <v>7.5999999999999998E-2</v>
      </c>
      <c r="AB331">
        <v>7.4909999999999997</v>
      </c>
      <c r="AC331">
        <v>1.3520000000000001</v>
      </c>
      <c r="AD331">
        <v>0.61499999999999999</v>
      </c>
      <c r="AE331">
        <v>1711.8689999999999</v>
      </c>
      <c r="AF331">
        <v>16.074000000000002</v>
      </c>
      <c r="AG331">
        <v>5106.9650000000001</v>
      </c>
      <c r="AH331">
        <v>1855.4839999999999</v>
      </c>
      <c r="AI331">
        <v>410.42399999999998</v>
      </c>
      <c r="AJ331">
        <v>76</v>
      </c>
      <c r="AK331">
        <v>38</v>
      </c>
      <c r="AL331">
        <v>33</v>
      </c>
      <c r="AM331">
        <v>44</v>
      </c>
      <c r="AN331">
        <v>14.4</v>
      </c>
      <c r="AO331">
        <v>7.28</v>
      </c>
      <c r="AP331" t="s">
        <v>56</v>
      </c>
      <c r="AQ331" t="s">
        <v>56</v>
      </c>
      <c r="AR331" t="s">
        <v>56</v>
      </c>
      <c r="AS331">
        <v>1</v>
      </c>
      <c r="AZ331">
        <v>0</v>
      </c>
      <c r="BA331">
        <f t="shared" si="11"/>
        <v>5162</v>
      </c>
      <c r="BB331">
        <v>9593</v>
      </c>
    </row>
    <row r="332" spans="1:54" hidden="1" x14ac:dyDescent="0.25">
      <c r="A332" t="s">
        <v>392</v>
      </c>
      <c r="B332" t="s">
        <v>239</v>
      </c>
      <c r="C332" t="s">
        <v>240</v>
      </c>
      <c r="D332">
        <v>1000</v>
      </c>
      <c r="E332" t="s">
        <v>54</v>
      </c>
      <c r="F332" s="1">
        <v>39823</v>
      </c>
      <c r="G332" s="1">
        <v>39819</v>
      </c>
      <c r="H332" s="1">
        <v>39822</v>
      </c>
      <c r="J332">
        <v>233</v>
      </c>
      <c r="K332">
        <v>233</v>
      </c>
      <c r="L332">
        <v>41582</v>
      </c>
      <c r="M332" t="b">
        <v>1</v>
      </c>
      <c r="O332" t="s">
        <v>60</v>
      </c>
      <c r="Q332" t="b">
        <v>0</v>
      </c>
      <c r="R332" t="b">
        <v>0</v>
      </c>
      <c r="S332" t="b">
        <v>0</v>
      </c>
      <c r="T332">
        <v>10.852</v>
      </c>
      <c r="U332">
        <v>4.742</v>
      </c>
      <c r="V332">
        <v>1.0669999999999999</v>
      </c>
      <c r="W332">
        <v>32.171999999999997</v>
      </c>
      <c r="X332">
        <v>2.4710000000000001</v>
      </c>
      <c r="Y332">
        <v>12.997</v>
      </c>
      <c r="AB332">
        <v>10.898</v>
      </c>
      <c r="AD332">
        <v>0.76700000000000002</v>
      </c>
      <c r="AE332">
        <v>1450.2159999999999</v>
      </c>
      <c r="AF332">
        <v>17.568000000000001</v>
      </c>
      <c r="AJ332">
        <v>71</v>
      </c>
      <c r="AK332">
        <v>36</v>
      </c>
      <c r="AL332">
        <v>30</v>
      </c>
      <c r="AM332">
        <v>38</v>
      </c>
      <c r="AN332">
        <v>13.4</v>
      </c>
      <c r="AO332">
        <v>7.6</v>
      </c>
      <c r="AP332" t="s">
        <v>56</v>
      </c>
      <c r="AQ332" t="s">
        <v>56</v>
      </c>
      <c r="AR332" t="s">
        <v>56</v>
      </c>
      <c r="AS332">
        <v>1</v>
      </c>
      <c r="AZ332">
        <v>0</v>
      </c>
      <c r="BA332">
        <f t="shared" si="11"/>
        <v>4835</v>
      </c>
      <c r="BB332">
        <v>9888</v>
      </c>
    </row>
    <row r="333" spans="1:54" hidden="1" x14ac:dyDescent="0.25">
      <c r="A333" t="s">
        <v>393</v>
      </c>
      <c r="B333" t="s">
        <v>239</v>
      </c>
      <c r="C333" t="s">
        <v>240</v>
      </c>
      <c r="D333">
        <v>1000</v>
      </c>
      <c r="E333" t="s">
        <v>54</v>
      </c>
      <c r="F333" s="1">
        <v>39804</v>
      </c>
      <c r="G333" s="1">
        <v>39796</v>
      </c>
      <c r="H333" s="1">
        <v>39802</v>
      </c>
      <c r="J333">
        <v>298</v>
      </c>
      <c r="K333">
        <v>298</v>
      </c>
      <c r="L333">
        <v>41349</v>
      </c>
      <c r="M333" t="b">
        <v>1</v>
      </c>
      <c r="O333" t="s">
        <v>55</v>
      </c>
      <c r="Q333" t="b">
        <v>0</v>
      </c>
      <c r="R333" t="b">
        <v>0</v>
      </c>
      <c r="S333" t="b">
        <v>0</v>
      </c>
      <c r="T333">
        <v>3.3359999999999999</v>
      </c>
      <c r="U333">
        <v>2.0110000000000001</v>
      </c>
      <c r="V333">
        <v>0.90100000000000002</v>
      </c>
      <c r="W333">
        <v>14.285</v>
      </c>
      <c r="X333">
        <v>2.6720000000000002</v>
      </c>
      <c r="Y333">
        <v>7.8780000000000001</v>
      </c>
      <c r="AB333">
        <v>4.4249999999999998</v>
      </c>
      <c r="AD333">
        <v>0.90300000000000002</v>
      </c>
      <c r="AE333">
        <v>1093.0920000000001</v>
      </c>
      <c r="AF333">
        <v>11.029</v>
      </c>
      <c r="AJ333">
        <v>83</v>
      </c>
      <c r="AK333">
        <v>37</v>
      </c>
      <c r="AL333">
        <v>35</v>
      </c>
      <c r="AM333">
        <v>44</v>
      </c>
      <c r="AN333">
        <v>14.8</v>
      </c>
      <c r="AO333">
        <v>7.34</v>
      </c>
      <c r="AP333" t="s">
        <v>56</v>
      </c>
      <c r="AQ333" t="s">
        <v>56</v>
      </c>
      <c r="AR333" t="s">
        <v>56</v>
      </c>
      <c r="AS333">
        <v>2</v>
      </c>
      <c r="AZ333">
        <v>0</v>
      </c>
      <c r="BA333">
        <f t="shared" si="11"/>
        <v>4602</v>
      </c>
      <c r="BB333">
        <v>10293</v>
      </c>
    </row>
    <row r="334" spans="1:54" hidden="1" x14ac:dyDescent="0.25">
      <c r="A334" t="s">
        <v>394</v>
      </c>
      <c r="B334" t="s">
        <v>239</v>
      </c>
      <c r="C334" t="s">
        <v>240</v>
      </c>
      <c r="D334">
        <v>1000</v>
      </c>
      <c r="E334" t="s">
        <v>54</v>
      </c>
      <c r="F334" s="1">
        <v>39779</v>
      </c>
      <c r="G334" s="1">
        <v>39775</v>
      </c>
      <c r="H334" s="1">
        <v>39778</v>
      </c>
      <c r="J334">
        <v>218</v>
      </c>
      <c r="K334">
        <v>218</v>
      </c>
      <c r="L334">
        <v>41051</v>
      </c>
      <c r="M334" t="b">
        <v>1</v>
      </c>
      <c r="O334" t="s">
        <v>55</v>
      </c>
      <c r="Q334" t="b">
        <v>0</v>
      </c>
      <c r="R334" t="b">
        <v>0</v>
      </c>
      <c r="S334" t="b">
        <v>0</v>
      </c>
      <c r="T334">
        <v>5.2110000000000003</v>
      </c>
      <c r="U334">
        <v>2.665</v>
      </c>
      <c r="V334">
        <v>1.0209999999999999</v>
      </c>
      <c r="W334">
        <v>12.031000000000001</v>
      </c>
      <c r="X334">
        <v>2.2410000000000001</v>
      </c>
      <c r="Y334">
        <v>6.9660000000000002</v>
      </c>
      <c r="AB334">
        <v>9.4350000000000005</v>
      </c>
      <c r="AD334">
        <v>0.64700000000000002</v>
      </c>
      <c r="AE334">
        <v>1342.4069999999999</v>
      </c>
      <c r="AF334">
        <v>24.283000000000001</v>
      </c>
      <c r="AJ334">
        <v>70</v>
      </c>
      <c r="AK334">
        <v>36</v>
      </c>
      <c r="AL334">
        <v>27</v>
      </c>
      <c r="AM334">
        <v>39</v>
      </c>
      <c r="AN334">
        <v>15.1</v>
      </c>
      <c r="AO334">
        <v>8.32</v>
      </c>
      <c r="AP334" t="s">
        <v>56</v>
      </c>
      <c r="AQ334" t="s">
        <v>56</v>
      </c>
      <c r="AR334" t="s">
        <v>56</v>
      </c>
      <c r="AZ334">
        <v>0</v>
      </c>
      <c r="BA334">
        <f t="shared" si="11"/>
        <v>4304</v>
      </c>
      <c r="BB334">
        <v>10838</v>
      </c>
    </row>
    <row r="335" spans="1:54" hidden="1" x14ac:dyDescent="0.25">
      <c r="A335" t="s">
        <v>395</v>
      </c>
      <c r="B335" t="s">
        <v>239</v>
      </c>
      <c r="C335" t="s">
        <v>240</v>
      </c>
      <c r="D335">
        <v>1000</v>
      </c>
      <c r="E335" t="s">
        <v>54</v>
      </c>
      <c r="F335" s="1">
        <v>39770</v>
      </c>
      <c r="G335" s="1">
        <v>39761</v>
      </c>
      <c r="H335" s="1">
        <v>39765</v>
      </c>
      <c r="J335">
        <v>284</v>
      </c>
      <c r="K335">
        <v>284</v>
      </c>
      <c r="L335">
        <v>40833</v>
      </c>
      <c r="M335" t="b">
        <v>1</v>
      </c>
      <c r="O335" t="s">
        <v>55</v>
      </c>
      <c r="Q335" t="b">
        <v>0</v>
      </c>
      <c r="R335" t="b">
        <v>0</v>
      </c>
      <c r="S335" t="b">
        <v>0</v>
      </c>
      <c r="T335">
        <v>3.911</v>
      </c>
      <c r="U335">
        <v>2.2469999999999999</v>
      </c>
      <c r="V335">
        <v>0.94299999999999995</v>
      </c>
      <c r="W335">
        <v>15.901</v>
      </c>
      <c r="X335">
        <v>1.8240000000000001</v>
      </c>
      <c r="Y335">
        <v>9.4359999999999999</v>
      </c>
      <c r="AB335">
        <v>7.7590000000000003</v>
      </c>
      <c r="AD335">
        <v>1.125</v>
      </c>
      <c r="AE335">
        <v>1145.896</v>
      </c>
      <c r="AF335">
        <v>14.07</v>
      </c>
      <c r="AJ335">
        <v>67</v>
      </c>
      <c r="AK335">
        <v>29</v>
      </c>
      <c r="AL335">
        <v>25</v>
      </c>
      <c r="AM335">
        <v>34</v>
      </c>
      <c r="AN335">
        <v>14.4</v>
      </c>
      <c r="AO335">
        <v>8.73</v>
      </c>
      <c r="AP335" t="s">
        <v>56</v>
      </c>
      <c r="AQ335" t="s">
        <v>56</v>
      </c>
      <c r="AR335" t="s">
        <v>56</v>
      </c>
      <c r="AZ335">
        <v>0</v>
      </c>
      <c r="BA335">
        <f t="shared" si="11"/>
        <v>4086</v>
      </c>
      <c r="BB335">
        <v>11199</v>
      </c>
    </row>
    <row r="336" spans="1:54" hidden="1" x14ac:dyDescent="0.25">
      <c r="A336" t="s">
        <v>396</v>
      </c>
      <c r="B336" t="s">
        <v>239</v>
      </c>
      <c r="C336" t="s">
        <v>240</v>
      </c>
      <c r="D336">
        <v>1000</v>
      </c>
      <c r="E336" t="s">
        <v>54</v>
      </c>
      <c r="F336" s="1">
        <v>39752</v>
      </c>
      <c r="G336" s="1">
        <v>39741</v>
      </c>
      <c r="H336" s="1">
        <v>39749</v>
      </c>
      <c r="I336">
        <v>140</v>
      </c>
      <c r="J336">
        <v>508</v>
      </c>
      <c r="K336">
        <v>508</v>
      </c>
      <c r="L336">
        <v>40549</v>
      </c>
      <c r="M336" t="b">
        <v>1</v>
      </c>
      <c r="O336" t="s">
        <v>55</v>
      </c>
      <c r="Q336" t="b">
        <v>0</v>
      </c>
      <c r="R336" t="b">
        <v>0</v>
      </c>
      <c r="S336" t="b">
        <v>0</v>
      </c>
      <c r="T336">
        <v>3.9159999999999999</v>
      </c>
      <c r="U336">
        <v>2.5230000000000001</v>
      </c>
      <c r="V336">
        <v>1.129</v>
      </c>
      <c r="W336">
        <v>17.459</v>
      </c>
      <c r="X336">
        <v>3.0649999999999999</v>
      </c>
      <c r="Y336">
        <v>8.8360000000000003</v>
      </c>
      <c r="AB336">
        <v>11.237</v>
      </c>
      <c r="AD336">
        <v>1.0389999999999999</v>
      </c>
      <c r="AE336">
        <v>1357.701</v>
      </c>
      <c r="AF336">
        <v>17.878</v>
      </c>
      <c r="AJ336">
        <v>75</v>
      </c>
      <c r="AK336">
        <v>36</v>
      </c>
      <c r="AL336">
        <v>30</v>
      </c>
      <c r="AM336">
        <v>39</v>
      </c>
      <c r="AN336">
        <v>14.8</v>
      </c>
      <c r="AO336">
        <v>8.02</v>
      </c>
      <c r="AP336" t="s">
        <v>56</v>
      </c>
      <c r="AQ336" t="s">
        <v>56</v>
      </c>
      <c r="AR336" t="s">
        <v>56</v>
      </c>
      <c r="AZ336">
        <v>0</v>
      </c>
      <c r="BA336">
        <f t="shared" si="11"/>
        <v>3802</v>
      </c>
      <c r="BB336">
        <v>11514</v>
      </c>
    </row>
    <row r="337" spans="1:54" hidden="1" x14ac:dyDescent="0.25">
      <c r="A337" t="s">
        <v>397</v>
      </c>
      <c r="B337" t="s">
        <v>239</v>
      </c>
      <c r="C337" t="s">
        <v>240</v>
      </c>
      <c r="D337">
        <v>1000</v>
      </c>
      <c r="E337" t="s">
        <v>54</v>
      </c>
      <c r="F337" s="1">
        <v>39734</v>
      </c>
      <c r="G337" s="1">
        <v>39697</v>
      </c>
      <c r="H337" s="1">
        <v>39727</v>
      </c>
      <c r="J337">
        <v>232</v>
      </c>
      <c r="K337">
        <v>501</v>
      </c>
      <c r="L337">
        <v>40273</v>
      </c>
      <c r="M337" t="b">
        <v>1</v>
      </c>
      <c r="O337" t="s">
        <v>34</v>
      </c>
      <c r="Q337" t="b">
        <v>0</v>
      </c>
      <c r="R337" t="b">
        <v>0</v>
      </c>
      <c r="S337" t="b">
        <v>0</v>
      </c>
      <c r="T337">
        <v>4.4880000000000004</v>
      </c>
      <c r="U337">
        <v>2.907</v>
      </c>
      <c r="V337">
        <v>1.3979999999999999</v>
      </c>
      <c r="W337">
        <v>21.087</v>
      </c>
      <c r="X337">
        <v>2.1869999999999998</v>
      </c>
      <c r="Y337">
        <v>11.518000000000001</v>
      </c>
      <c r="AB337">
        <v>13.33</v>
      </c>
      <c r="AD337">
        <v>1.173</v>
      </c>
      <c r="AE337">
        <v>1641.1120000000001</v>
      </c>
      <c r="AF337">
        <v>24.463000000000001</v>
      </c>
      <c r="AJ337">
        <v>71</v>
      </c>
      <c r="AK337">
        <v>16</v>
      </c>
      <c r="AL337">
        <v>33</v>
      </c>
      <c r="AM337">
        <v>13</v>
      </c>
      <c r="AN337">
        <v>15.8</v>
      </c>
      <c r="AO337">
        <v>8.49</v>
      </c>
      <c r="AP337" t="s">
        <v>56</v>
      </c>
      <c r="AQ337" t="s">
        <v>56</v>
      </c>
      <c r="AR337" t="s">
        <v>56</v>
      </c>
      <c r="AZ337">
        <v>0</v>
      </c>
      <c r="BA337">
        <f t="shared" si="11"/>
        <v>3526</v>
      </c>
      <c r="BB337">
        <v>11769</v>
      </c>
    </row>
    <row r="338" spans="1:54" hidden="1" x14ac:dyDescent="0.25">
      <c r="A338" t="s">
        <v>398</v>
      </c>
      <c r="B338" t="s">
        <v>239</v>
      </c>
      <c r="C338" t="s">
        <v>240</v>
      </c>
      <c r="D338">
        <v>1000</v>
      </c>
      <c r="E338" t="s">
        <v>54</v>
      </c>
      <c r="F338" s="1">
        <v>39715</v>
      </c>
      <c r="G338" s="1">
        <v>39710</v>
      </c>
      <c r="H338" s="1">
        <v>39713</v>
      </c>
      <c r="J338">
        <v>0</v>
      </c>
      <c r="K338">
        <v>-232</v>
      </c>
      <c r="L338">
        <v>40041</v>
      </c>
      <c r="M338" t="b">
        <v>1</v>
      </c>
      <c r="O338" t="s">
        <v>55</v>
      </c>
      <c r="Q338" t="b">
        <v>0</v>
      </c>
      <c r="R338" t="b">
        <v>0</v>
      </c>
      <c r="S338" t="b">
        <v>0</v>
      </c>
      <c r="T338">
        <v>4.5270000000000001</v>
      </c>
      <c r="U338">
        <v>3.0169999999999999</v>
      </c>
      <c r="V338">
        <v>1.417</v>
      </c>
      <c r="W338">
        <v>15.702999999999999</v>
      </c>
      <c r="X338">
        <v>1.4279999999999999</v>
      </c>
      <c r="Y338">
        <v>6.306</v>
      </c>
      <c r="AB338">
        <v>5.1180000000000003</v>
      </c>
      <c r="AD338">
        <v>0.94899999999999995</v>
      </c>
      <c r="AE338">
        <v>1345.06</v>
      </c>
      <c r="AF338">
        <v>23.748000000000001</v>
      </c>
      <c r="AJ338">
        <v>63</v>
      </c>
      <c r="AK338">
        <v>35</v>
      </c>
      <c r="AL338">
        <v>25</v>
      </c>
      <c r="AM338">
        <v>35</v>
      </c>
      <c r="AN338">
        <v>15.4</v>
      </c>
      <c r="AO338">
        <v>8.3699999999999992</v>
      </c>
      <c r="AP338" t="s">
        <v>56</v>
      </c>
      <c r="AQ338" t="s">
        <v>56</v>
      </c>
      <c r="AR338" t="s">
        <v>56</v>
      </c>
      <c r="AZ338">
        <v>0</v>
      </c>
      <c r="BA338">
        <f t="shared" si="11"/>
        <v>3294</v>
      </c>
      <c r="BB338">
        <v>12120</v>
      </c>
    </row>
    <row r="339" spans="1:54" hidden="1" x14ac:dyDescent="0.25">
      <c r="A339" t="s">
        <v>399</v>
      </c>
      <c r="B339" t="s">
        <v>239</v>
      </c>
      <c r="C339" t="s">
        <v>240</v>
      </c>
      <c r="D339">
        <v>1000</v>
      </c>
      <c r="E339" t="s">
        <v>54</v>
      </c>
      <c r="F339" s="1">
        <v>39696</v>
      </c>
      <c r="G339" s="1">
        <v>39691</v>
      </c>
      <c r="H339" s="1">
        <v>39695</v>
      </c>
      <c r="J339">
        <v>333</v>
      </c>
      <c r="K339">
        <v>333</v>
      </c>
      <c r="L339">
        <v>39772</v>
      </c>
      <c r="M339" t="b">
        <v>1</v>
      </c>
      <c r="O339" t="s">
        <v>55</v>
      </c>
      <c r="Q339" t="b">
        <v>0</v>
      </c>
      <c r="R339" t="b">
        <v>0</v>
      </c>
      <c r="S339" t="b">
        <v>0</v>
      </c>
      <c r="T339">
        <v>3.6070000000000002</v>
      </c>
      <c r="U339">
        <v>3.7410000000000001</v>
      </c>
      <c r="V339">
        <v>1.042</v>
      </c>
      <c r="W339">
        <v>21.754999999999999</v>
      </c>
      <c r="X339">
        <v>3.0270000000000001</v>
      </c>
      <c r="Y339">
        <v>9.8049999999999997</v>
      </c>
      <c r="AB339">
        <v>6</v>
      </c>
      <c r="AD339">
        <v>1.5</v>
      </c>
      <c r="AE339">
        <v>1512.13</v>
      </c>
      <c r="AF339">
        <v>36.216999999999999</v>
      </c>
      <c r="AJ339">
        <v>83</v>
      </c>
      <c r="AK339">
        <v>34</v>
      </c>
      <c r="AL339">
        <v>25</v>
      </c>
      <c r="AM339">
        <v>39</v>
      </c>
      <c r="AN339">
        <v>14.4</v>
      </c>
      <c r="AO339">
        <v>7.68</v>
      </c>
      <c r="AP339" t="s">
        <v>56</v>
      </c>
      <c r="AQ339" t="s">
        <v>56</v>
      </c>
      <c r="AR339" t="s">
        <v>56</v>
      </c>
      <c r="AZ339">
        <v>0</v>
      </c>
      <c r="BA339">
        <f t="shared" si="11"/>
        <v>3025</v>
      </c>
      <c r="BB339">
        <v>12493</v>
      </c>
    </row>
    <row r="340" spans="1:54" hidden="1" x14ac:dyDescent="0.25">
      <c r="A340" t="s">
        <v>400</v>
      </c>
      <c r="B340" t="s">
        <v>239</v>
      </c>
      <c r="C340" t="s">
        <v>240</v>
      </c>
      <c r="D340">
        <v>1000</v>
      </c>
      <c r="E340" t="s">
        <v>54</v>
      </c>
      <c r="F340" s="1">
        <v>39681</v>
      </c>
      <c r="G340" s="1">
        <v>39670</v>
      </c>
      <c r="H340" s="1">
        <v>39680</v>
      </c>
      <c r="J340">
        <v>317</v>
      </c>
      <c r="K340">
        <v>317</v>
      </c>
      <c r="L340">
        <v>39439</v>
      </c>
      <c r="M340" t="b">
        <v>1</v>
      </c>
      <c r="O340" t="s">
        <v>55</v>
      </c>
      <c r="Q340" t="b">
        <v>0</v>
      </c>
      <c r="R340" t="b">
        <v>0</v>
      </c>
      <c r="S340" t="b">
        <v>0</v>
      </c>
      <c r="T340">
        <v>4</v>
      </c>
      <c r="U340">
        <v>3</v>
      </c>
      <c r="V340">
        <v>1</v>
      </c>
      <c r="W340">
        <v>17</v>
      </c>
      <c r="X340">
        <v>3</v>
      </c>
      <c r="Y340">
        <v>9</v>
      </c>
      <c r="AB340">
        <v>6</v>
      </c>
      <c r="AD340">
        <v>1</v>
      </c>
      <c r="AE340">
        <v>1231</v>
      </c>
      <c r="AF340">
        <v>20</v>
      </c>
      <c r="AJ340">
        <v>73</v>
      </c>
      <c r="AK340">
        <v>33</v>
      </c>
      <c r="AL340">
        <v>23</v>
      </c>
      <c r="AM340">
        <v>36</v>
      </c>
      <c r="AN340">
        <v>14.3</v>
      </c>
      <c r="AO340">
        <v>8.4600000000000009</v>
      </c>
      <c r="AP340" t="s">
        <v>56</v>
      </c>
      <c r="AQ340" t="s">
        <v>56</v>
      </c>
      <c r="AR340" t="s">
        <v>56</v>
      </c>
      <c r="AZ340">
        <v>0</v>
      </c>
      <c r="BA340">
        <f t="shared" si="11"/>
        <v>2692</v>
      </c>
      <c r="BB340">
        <v>12843</v>
      </c>
    </row>
    <row r="341" spans="1:54" hidden="1" x14ac:dyDescent="0.25">
      <c r="A341" t="s">
        <v>401</v>
      </c>
      <c r="B341" t="s">
        <v>239</v>
      </c>
      <c r="C341" t="s">
        <v>240</v>
      </c>
      <c r="D341">
        <v>1000</v>
      </c>
      <c r="E341" t="s">
        <v>54</v>
      </c>
      <c r="F341" s="1">
        <v>39657</v>
      </c>
      <c r="G341" s="1">
        <v>39652</v>
      </c>
      <c r="H341" s="1">
        <v>39655</v>
      </c>
      <c r="J341">
        <v>253</v>
      </c>
      <c r="K341">
        <v>253</v>
      </c>
      <c r="L341">
        <v>39122</v>
      </c>
      <c r="M341" t="b">
        <v>1</v>
      </c>
      <c r="O341" t="s">
        <v>55</v>
      </c>
      <c r="Q341" t="b">
        <v>0</v>
      </c>
      <c r="R341" t="b">
        <v>0</v>
      </c>
      <c r="S341" t="b">
        <v>0</v>
      </c>
      <c r="T341">
        <v>4.5289999999999999</v>
      </c>
      <c r="U341">
        <v>2.899</v>
      </c>
      <c r="V341">
        <v>1.254</v>
      </c>
      <c r="W341">
        <v>13.765000000000001</v>
      </c>
      <c r="X341">
        <v>2.4350000000000001</v>
      </c>
      <c r="Y341">
        <v>6.2619999999999996</v>
      </c>
      <c r="AB341">
        <v>6</v>
      </c>
      <c r="AD341">
        <v>1.1990000000000001</v>
      </c>
      <c r="AE341">
        <v>1241.386</v>
      </c>
      <c r="AF341">
        <v>33.247</v>
      </c>
      <c r="AJ341">
        <v>63</v>
      </c>
      <c r="AK341">
        <v>32</v>
      </c>
      <c r="AL341">
        <v>18</v>
      </c>
      <c r="AM341">
        <v>31</v>
      </c>
      <c r="AN341">
        <v>14.2</v>
      </c>
      <c r="AO341">
        <v>7.84</v>
      </c>
      <c r="AP341" t="s">
        <v>56</v>
      </c>
      <c r="AQ341" t="s">
        <v>56</v>
      </c>
      <c r="AR341" t="s">
        <v>56</v>
      </c>
      <c r="AZ341">
        <v>0</v>
      </c>
      <c r="BA341">
        <f t="shared" si="11"/>
        <v>2375</v>
      </c>
      <c r="BB341">
        <v>13155</v>
      </c>
    </row>
    <row r="342" spans="1:54" hidden="1" x14ac:dyDescent="0.25">
      <c r="A342" t="s">
        <v>402</v>
      </c>
      <c r="B342" t="s">
        <v>239</v>
      </c>
      <c r="C342" t="s">
        <v>240</v>
      </c>
      <c r="D342">
        <v>1000</v>
      </c>
      <c r="E342" t="s">
        <v>54</v>
      </c>
      <c r="F342" s="1">
        <v>39637</v>
      </c>
      <c r="G342" s="1">
        <v>39631</v>
      </c>
      <c r="H342" s="1">
        <v>39636</v>
      </c>
      <c r="J342">
        <v>43</v>
      </c>
      <c r="K342">
        <v>43</v>
      </c>
      <c r="L342">
        <v>38869</v>
      </c>
      <c r="M342" t="b">
        <v>1</v>
      </c>
      <c r="O342" t="s">
        <v>55</v>
      </c>
      <c r="Q342" t="b">
        <v>0</v>
      </c>
      <c r="R342" t="b">
        <v>0</v>
      </c>
      <c r="S342" t="b">
        <v>0</v>
      </c>
      <c r="T342">
        <v>5.1130000000000004</v>
      </c>
      <c r="U342">
        <v>2.2530000000000001</v>
      </c>
      <c r="V342">
        <v>1.341</v>
      </c>
      <c r="W342">
        <v>19.603000000000002</v>
      </c>
      <c r="X342">
        <v>2.5870000000000002</v>
      </c>
      <c r="Y342">
        <v>9.1</v>
      </c>
      <c r="AB342">
        <v>6</v>
      </c>
      <c r="AD342">
        <v>1.165</v>
      </c>
      <c r="AE342">
        <v>1402.22</v>
      </c>
      <c r="AF342">
        <v>67.992999999999995</v>
      </c>
      <c r="AJ342">
        <v>74</v>
      </c>
      <c r="AK342">
        <v>34</v>
      </c>
      <c r="AL342">
        <v>25</v>
      </c>
      <c r="AM342">
        <v>39</v>
      </c>
      <c r="AN342">
        <v>14.6</v>
      </c>
      <c r="AO342">
        <v>7.83</v>
      </c>
      <c r="AP342" t="s">
        <v>56</v>
      </c>
      <c r="AQ342" t="s">
        <v>56</v>
      </c>
      <c r="AR342" t="s">
        <v>56</v>
      </c>
      <c r="AZ342">
        <v>0</v>
      </c>
      <c r="BA342">
        <f t="shared" si="11"/>
        <v>2122</v>
      </c>
      <c r="BB342">
        <v>13417</v>
      </c>
    </row>
    <row r="343" spans="1:54" hidden="1" x14ac:dyDescent="0.25">
      <c r="A343" t="s">
        <v>403</v>
      </c>
      <c r="B343" t="s">
        <v>239</v>
      </c>
      <c r="C343" t="s">
        <v>240</v>
      </c>
      <c r="D343">
        <v>1000</v>
      </c>
      <c r="E343" t="s">
        <v>54</v>
      </c>
      <c r="F343" s="1">
        <v>39618</v>
      </c>
      <c r="G343" s="1">
        <v>39612</v>
      </c>
      <c r="H343" s="1">
        <v>39617</v>
      </c>
      <c r="J343">
        <v>250</v>
      </c>
      <c r="K343">
        <v>553</v>
      </c>
      <c r="L343">
        <v>38826</v>
      </c>
      <c r="M343" t="b">
        <v>1</v>
      </c>
      <c r="O343" t="s">
        <v>55</v>
      </c>
      <c r="Q343" t="b">
        <v>0</v>
      </c>
      <c r="R343" t="b">
        <v>0</v>
      </c>
      <c r="S343" t="b">
        <v>0</v>
      </c>
      <c r="T343">
        <v>2.8159999999999998</v>
      </c>
      <c r="U343">
        <v>1.5029999999999999</v>
      </c>
      <c r="V343">
        <v>1.2110000000000001</v>
      </c>
      <c r="W343">
        <v>11.365</v>
      </c>
      <c r="X343">
        <v>2.177</v>
      </c>
      <c r="Y343">
        <v>6.032</v>
      </c>
      <c r="AB343">
        <v>6</v>
      </c>
      <c r="AD343">
        <v>1.4770000000000001</v>
      </c>
      <c r="AE343">
        <v>1317.26</v>
      </c>
      <c r="AF343">
        <v>56.874000000000002</v>
      </c>
      <c r="AJ343">
        <v>69</v>
      </c>
      <c r="AK343">
        <v>33</v>
      </c>
      <c r="AL343">
        <v>21</v>
      </c>
      <c r="AM343">
        <v>39</v>
      </c>
      <c r="AN343">
        <v>14.2</v>
      </c>
      <c r="AO343">
        <v>7.73</v>
      </c>
      <c r="AP343" t="s">
        <v>56</v>
      </c>
      <c r="AQ343" t="s">
        <v>56</v>
      </c>
      <c r="AR343" t="s">
        <v>56</v>
      </c>
      <c r="AZ343">
        <v>0</v>
      </c>
      <c r="BA343">
        <f t="shared" si="11"/>
        <v>2079</v>
      </c>
      <c r="BB343">
        <v>13712</v>
      </c>
    </row>
    <row r="344" spans="1:54" hidden="1" x14ac:dyDescent="0.25">
      <c r="A344" t="s">
        <v>404</v>
      </c>
      <c r="B344" t="s">
        <v>239</v>
      </c>
      <c r="C344" t="s">
        <v>240</v>
      </c>
      <c r="D344">
        <v>1000</v>
      </c>
      <c r="E344" t="s">
        <v>54</v>
      </c>
      <c r="F344" s="1">
        <v>39603</v>
      </c>
      <c r="G344" s="1">
        <v>39594</v>
      </c>
      <c r="H344" s="1">
        <v>39599</v>
      </c>
      <c r="K344">
        <v>268</v>
      </c>
      <c r="L344">
        <v>38273</v>
      </c>
      <c r="M344" t="b">
        <v>1</v>
      </c>
      <c r="O344" t="s">
        <v>55</v>
      </c>
      <c r="Q344" t="b">
        <v>0</v>
      </c>
      <c r="R344" t="b">
        <v>0</v>
      </c>
      <c r="S344" t="b">
        <v>0</v>
      </c>
      <c r="T344">
        <v>4</v>
      </c>
      <c r="U344">
        <v>3</v>
      </c>
      <c r="V344">
        <v>1</v>
      </c>
      <c r="W344">
        <v>22</v>
      </c>
      <c r="X344">
        <v>2</v>
      </c>
      <c r="Y344">
        <v>8</v>
      </c>
      <c r="AB344">
        <v>7</v>
      </c>
      <c r="AD344">
        <v>1</v>
      </c>
      <c r="AE344">
        <v>1340</v>
      </c>
      <c r="AF344">
        <v>36</v>
      </c>
      <c r="AJ344">
        <v>57</v>
      </c>
      <c r="AK344">
        <v>34</v>
      </c>
      <c r="AL344">
        <v>17</v>
      </c>
      <c r="AM344">
        <v>35</v>
      </c>
      <c r="AN344">
        <v>14.8</v>
      </c>
      <c r="AO344">
        <v>7.84</v>
      </c>
      <c r="AP344" t="s">
        <v>56</v>
      </c>
      <c r="AQ344" t="s">
        <v>56</v>
      </c>
      <c r="AR344" t="s">
        <v>56</v>
      </c>
      <c r="AZ344">
        <v>0</v>
      </c>
      <c r="BA344">
        <f t="shared" si="11"/>
        <v>1526</v>
      </c>
      <c r="BB344">
        <v>14027</v>
      </c>
    </row>
    <row r="345" spans="1:54" hidden="1" x14ac:dyDescent="0.25">
      <c r="A345" t="s">
        <v>405</v>
      </c>
      <c r="B345" t="s">
        <v>239</v>
      </c>
      <c r="C345" t="s">
        <v>240</v>
      </c>
      <c r="D345">
        <v>1000</v>
      </c>
      <c r="E345" t="s">
        <v>54</v>
      </c>
      <c r="F345" s="1">
        <v>39589</v>
      </c>
      <c r="G345" s="1">
        <v>39579</v>
      </c>
      <c r="H345" s="1">
        <v>39582</v>
      </c>
      <c r="J345">
        <v>280</v>
      </c>
      <c r="K345">
        <v>280</v>
      </c>
      <c r="L345">
        <v>38005</v>
      </c>
      <c r="M345" t="b">
        <v>1</v>
      </c>
      <c r="O345" t="s">
        <v>55</v>
      </c>
      <c r="Q345" t="b">
        <v>0</v>
      </c>
      <c r="R345" t="b">
        <v>0</v>
      </c>
      <c r="S345" t="b">
        <v>0</v>
      </c>
      <c r="T345">
        <v>7</v>
      </c>
      <c r="U345">
        <v>4</v>
      </c>
      <c r="V345">
        <v>1</v>
      </c>
      <c r="W345">
        <v>20</v>
      </c>
      <c r="X345">
        <v>3</v>
      </c>
      <c r="Y345">
        <v>14</v>
      </c>
      <c r="AB345">
        <v>5</v>
      </c>
      <c r="AD345">
        <v>2</v>
      </c>
      <c r="AE345">
        <v>1962</v>
      </c>
      <c r="AF345">
        <v>36</v>
      </c>
      <c r="AJ345">
        <v>34</v>
      </c>
      <c r="AK345">
        <v>17</v>
      </c>
      <c r="AL345">
        <v>25</v>
      </c>
      <c r="AM345">
        <v>18</v>
      </c>
      <c r="AN345">
        <v>15.1</v>
      </c>
      <c r="AO345">
        <v>7.95</v>
      </c>
      <c r="AP345" t="s">
        <v>56</v>
      </c>
      <c r="AQ345" t="s">
        <v>56</v>
      </c>
      <c r="AR345" t="s">
        <v>56</v>
      </c>
      <c r="AZ345">
        <v>0</v>
      </c>
      <c r="BA345">
        <f t="shared" si="11"/>
        <v>1258</v>
      </c>
      <c r="BB345">
        <v>14339</v>
      </c>
    </row>
    <row r="346" spans="1:54" hidden="1" x14ac:dyDescent="0.25">
      <c r="A346" t="s">
        <v>406</v>
      </c>
      <c r="B346" t="s">
        <v>239</v>
      </c>
      <c r="C346" t="s">
        <v>240</v>
      </c>
      <c r="D346">
        <v>1000</v>
      </c>
      <c r="E346" t="s">
        <v>54</v>
      </c>
      <c r="F346" s="1">
        <v>39564</v>
      </c>
      <c r="G346" s="1">
        <v>39559</v>
      </c>
      <c r="H346" s="1">
        <v>39563</v>
      </c>
      <c r="J346">
        <v>247</v>
      </c>
      <c r="K346">
        <v>247</v>
      </c>
      <c r="L346">
        <v>37725</v>
      </c>
      <c r="M346" t="b">
        <v>1</v>
      </c>
      <c r="O346" t="s">
        <v>55</v>
      </c>
      <c r="Q346" t="b">
        <v>0</v>
      </c>
      <c r="R346" t="b">
        <v>0</v>
      </c>
      <c r="S346" t="b">
        <v>0</v>
      </c>
      <c r="T346">
        <v>3.3759999999999999</v>
      </c>
      <c r="U346">
        <v>2.2650000000000001</v>
      </c>
      <c r="V346">
        <v>1.202</v>
      </c>
      <c r="W346">
        <v>15.449</v>
      </c>
      <c r="X346">
        <v>1.93</v>
      </c>
      <c r="Y346">
        <v>10.443</v>
      </c>
      <c r="AB346">
        <v>13.093</v>
      </c>
      <c r="AD346">
        <v>0.64</v>
      </c>
      <c r="AE346">
        <v>1418.76</v>
      </c>
      <c r="AF346">
        <v>25.08</v>
      </c>
      <c r="AJ346">
        <v>86</v>
      </c>
      <c r="AK346">
        <v>33</v>
      </c>
      <c r="AL346">
        <v>14</v>
      </c>
      <c r="AM346">
        <v>32</v>
      </c>
      <c r="AN346">
        <v>13.6</v>
      </c>
      <c r="AO346">
        <v>7.57</v>
      </c>
      <c r="AP346" t="s">
        <v>56</v>
      </c>
      <c r="AQ346" t="s">
        <v>56</v>
      </c>
      <c r="AR346" t="s">
        <v>56</v>
      </c>
      <c r="AZ346">
        <v>0</v>
      </c>
      <c r="BA346">
        <f t="shared" si="11"/>
        <v>978</v>
      </c>
      <c r="BB346">
        <v>14633</v>
      </c>
    </row>
    <row r="347" spans="1:54" hidden="1" x14ac:dyDescent="0.25">
      <c r="A347" t="s">
        <v>407</v>
      </c>
      <c r="B347" t="s">
        <v>239</v>
      </c>
      <c r="C347" t="s">
        <v>240</v>
      </c>
      <c r="D347">
        <v>1000</v>
      </c>
      <c r="E347" t="s">
        <v>54</v>
      </c>
      <c r="F347" s="1">
        <v>39549</v>
      </c>
      <c r="G347" s="1">
        <v>39543</v>
      </c>
      <c r="H347" s="1">
        <v>39548</v>
      </c>
      <c r="J347">
        <v>240</v>
      </c>
      <c r="K347">
        <v>240</v>
      </c>
      <c r="L347">
        <v>37478</v>
      </c>
      <c r="M347" t="b">
        <v>1</v>
      </c>
      <c r="O347" t="s">
        <v>55</v>
      </c>
      <c r="Q347" t="b">
        <v>0</v>
      </c>
      <c r="R347" t="b">
        <v>0</v>
      </c>
      <c r="S347" t="b">
        <v>0</v>
      </c>
      <c r="T347">
        <v>1.9730000000000001</v>
      </c>
      <c r="U347">
        <v>1.107</v>
      </c>
      <c r="V347">
        <v>1.085</v>
      </c>
      <c r="W347">
        <v>14.332000000000001</v>
      </c>
      <c r="X347">
        <v>1.627</v>
      </c>
      <c r="Y347">
        <v>11.631</v>
      </c>
      <c r="AB347">
        <v>7.3570000000000002</v>
      </c>
      <c r="AD347">
        <v>1.0880000000000001</v>
      </c>
      <c r="AE347">
        <v>1368.35</v>
      </c>
      <c r="AF347">
        <v>26.887</v>
      </c>
      <c r="AJ347">
        <v>75</v>
      </c>
      <c r="AK347">
        <v>34</v>
      </c>
      <c r="AL347">
        <v>19</v>
      </c>
      <c r="AM347">
        <v>36</v>
      </c>
      <c r="AN347">
        <v>14</v>
      </c>
      <c r="AO347">
        <v>7.84</v>
      </c>
      <c r="AP347" t="s">
        <v>56</v>
      </c>
      <c r="AQ347" t="s">
        <v>56</v>
      </c>
      <c r="AR347" t="s">
        <v>56</v>
      </c>
      <c r="AZ347">
        <v>0</v>
      </c>
      <c r="BA347">
        <f t="shared" si="11"/>
        <v>731</v>
      </c>
      <c r="BB347">
        <v>14929</v>
      </c>
    </row>
    <row r="348" spans="1:54" hidden="1" x14ac:dyDescent="0.25">
      <c r="A348" t="s">
        <v>408</v>
      </c>
      <c r="B348" t="s">
        <v>239</v>
      </c>
      <c r="C348" t="s">
        <v>240</v>
      </c>
      <c r="D348">
        <v>1000</v>
      </c>
      <c r="E348" t="s">
        <v>54</v>
      </c>
      <c r="F348" s="1">
        <v>39538</v>
      </c>
      <c r="G348" s="1">
        <v>39529</v>
      </c>
      <c r="H348" s="1">
        <v>39533</v>
      </c>
      <c r="J348">
        <v>245</v>
      </c>
      <c r="K348">
        <v>245</v>
      </c>
      <c r="L348">
        <v>37238</v>
      </c>
      <c r="M348" t="b">
        <v>1</v>
      </c>
      <c r="O348" t="s">
        <v>34</v>
      </c>
      <c r="Q348" t="b">
        <v>0</v>
      </c>
      <c r="R348" t="b">
        <v>0</v>
      </c>
      <c r="S348" t="b">
        <v>0</v>
      </c>
      <c r="T348">
        <v>4.774</v>
      </c>
      <c r="U348">
        <v>3.081</v>
      </c>
      <c r="V348">
        <v>1.8979999999999999</v>
      </c>
      <c r="W348">
        <v>17.190999999999999</v>
      </c>
      <c r="X348">
        <v>2.6509999999999998</v>
      </c>
      <c r="Y348">
        <v>18.477</v>
      </c>
      <c r="AB348">
        <v>10.698</v>
      </c>
      <c r="AD348">
        <v>1.175</v>
      </c>
      <c r="AE348">
        <v>1410.66</v>
      </c>
      <c r="AF348">
        <v>59.488999999999997</v>
      </c>
      <c r="AJ348">
        <v>88</v>
      </c>
      <c r="AK348">
        <v>34</v>
      </c>
      <c r="AL348">
        <v>22</v>
      </c>
      <c r="AM348">
        <v>40</v>
      </c>
      <c r="AN348">
        <v>14.8</v>
      </c>
      <c r="AO348">
        <v>7.28</v>
      </c>
      <c r="AP348" t="s">
        <v>56</v>
      </c>
      <c r="AQ348" t="s">
        <v>56</v>
      </c>
      <c r="AR348" t="s">
        <v>56</v>
      </c>
      <c r="AZ348">
        <v>0</v>
      </c>
      <c r="BA348">
        <f t="shared" si="11"/>
        <v>491</v>
      </c>
      <c r="BB348">
        <v>15214</v>
      </c>
    </row>
    <row r="349" spans="1:54" hidden="1" x14ac:dyDescent="0.25">
      <c r="A349" t="s">
        <v>409</v>
      </c>
      <c r="B349" t="s">
        <v>239</v>
      </c>
      <c r="C349" t="s">
        <v>240</v>
      </c>
      <c r="D349">
        <v>1000</v>
      </c>
      <c r="E349" t="s">
        <v>54</v>
      </c>
      <c r="F349" s="1">
        <v>39520</v>
      </c>
      <c r="G349" s="1">
        <v>39515</v>
      </c>
      <c r="H349" s="1">
        <v>39519</v>
      </c>
      <c r="J349">
        <v>246</v>
      </c>
      <c r="K349">
        <v>246</v>
      </c>
      <c r="L349">
        <v>36993</v>
      </c>
      <c r="M349" t="b">
        <v>1</v>
      </c>
      <c r="O349" t="s">
        <v>55</v>
      </c>
      <c r="Q349" t="b">
        <v>0</v>
      </c>
      <c r="R349" t="b">
        <v>0</v>
      </c>
      <c r="S349" t="b">
        <v>0</v>
      </c>
      <c r="T349">
        <v>5</v>
      </c>
      <c r="U349">
        <v>3</v>
      </c>
      <c r="V349">
        <v>1</v>
      </c>
      <c r="W349">
        <v>14</v>
      </c>
      <c r="X349">
        <v>2</v>
      </c>
      <c r="Y349">
        <v>11</v>
      </c>
      <c r="AB349">
        <v>6</v>
      </c>
      <c r="AD349">
        <v>1</v>
      </c>
      <c r="AE349">
        <v>1030</v>
      </c>
      <c r="AF349">
        <v>190</v>
      </c>
      <c r="AJ349">
        <v>68</v>
      </c>
      <c r="AK349">
        <v>35</v>
      </c>
      <c r="AL349">
        <v>19</v>
      </c>
      <c r="AM349">
        <v>31</v>
      </c>
      <c r="AN349">
        <v>14.1</v>
      </c>
      <c r="AO349">
        <v>7.74</v>
      </c>
      <c r="AP349" t="s">
        <v>56</v>
      </c>
      <c r="AQ349" t="s">
        <v>56</v>
      </c>
      <c r="AR349" t="s">
        <v>56</v>
      </c>
      <c r="AZ349">
        <v>0</v>
      </c>
      <c r="BA349">
        <f>L349-$L$350</f>
        <v>246</v>
      </c>
      <c r="BB349">
        <v>15521</v>
      </c>
    </row>
    <row r="350" spans="1:54" hidden="1" x14ac:dyDescent="0.25">
      <c r="A350" t="s">
        <v>410</v>
      </c>
      <c r="B350" t="s">
        <v>239</v>
      </c>
      <c r="C350" t="s">
        <v>240</v>
      </c>
      <c r="D350">
        <v>1000</v>
      </c>
      <c r="E350" t="s">
        <v>54</v>
      </c>
      <c r="F350" s="1">
        <v>39494</v>
      </c>
      <c r="G350" s="1">
        <v>39490</v>
      </c>
      <c r="H350" s="1">
        <v>39492</v>
      </c>
      <c r="J350">
        <v>215</v>
      </c>
      <c r="K350">
        <v>215</v>
      </c>
      <c r="L350">
        <v>36747</v>
      </c>
      <c r="M350" t="b">
        <v>1</v>
      </c>
      <c r="O350" t="s">
        <v>34</v>
      </c>
      <c r="Q350" t="b">
        <v>0</v>
      </c>
      <c r="R350" t="b">
        <v>0</v>
      </c>
      <c r="S350" t="b">
        <v>0</v>
      </c>
      <c r="T350">
        <v>10.661</v>
      </c>
      <c r="U350">
        <v>5.6070000000000002</v>
      </c>
      <c r="V350">
        <v>0.92500000000000004</v>
      </c>
      <c r="W350">
        <v>27.291</v>
      </c>
      <c r="X350">
        <v>1.4419999999999999</v>
      </c>
      <c r="Y350">
        <v>9.7059999999999995</v>
      </c>
      <c r="AB350">
        <v>6.3869999999999996</v>
      </c>
      <c r="AD350">
        <v>1.55</v>
      </c>
      <c r="AE350">
        <v>1666.14</v>
      </c>
      <c r="AF350">
        <v>62.686</v>
      </c>
      <c r="AJ350">
        <v>105</v>
      </c>
      <c r="AK350">
        <v>30</v>
      </c>
      <c r="AL350">
        <v>12</v>
      </c>
      <c r="AM350">
        <v>27</v>
      </c>
      <c r="AN350">
        <v>14.7</v>
      </c>
      <c r="AO350">
        <v>7.64</v>
      </c>
      <c r="AP350" t="s">
        <v>56</v>
      </c>
      <c r="AQ350" t="s">
        <v>56</v>
      </c>
      <c r="AR350" t="s">
        <v>56</v>
      </c>
      <c r="AZ350">
        <v>1</v>
      </c>
      <c r="BA350">
        <f t="shared" ref="BA350:BA351" si="12">L350-19289</f>
        <v>17458</v>
      </c>
      <c r="BB350">
        <f>$L$350-L350</f>
        <v>0</v>
      </c>
    </row>
    <row r="351" spans="1:54" hidden="1" x14ac:dyDescent="0.25">
      <c r="A351" t="s">
        <v>411</v>
      </c>
      <c r="B351" t="s">
        <v>239</v>
      </c>
      <c r="C351" t="s">
        <v>240</v>
      </c>
      <c r="D351">
        <v>1000</v>
      </c>
      <c r="E351" t="s">
        <v>54</v>
      </c>
      <c r="F351" s="1">
        <v>39479</v>
      </c>
      <c r="G351" s="1">
        <v>39474</v>
      </c>
      <c r="H351" s="1">
        <v>39477</v>
      </c>
      <c r="J351">
        <v>229</v>
      </c>
      <c r="K351">
        <v>229</v>
      </c>
      <c r="L351">
        <v>36532</v>
      </c>
      <c r="M351" t="b">
        <v>1</v>
      </c>
      <c r="O351" t="s">
        <v>55</v>
      </c>
      <c r="Q351" t="b">
        <v>0</v>
      </c>
      <c r="R351" t="b">
        <v>0</v>
      </c>
      <c r="S351" t="b">
        <v>0</v>
      </c>
      <c r="T351">
        <v>6.82</v>
      </c>
      <c r="U351">
        <v>3.7480000000000002</v>
      </c>
      <c r="V351">
        <v>1.304</v>
      </c>
      <c r="W351">
        <v>20.172999999999998</v>
      </c>
      <c r="X351">
        <v>1.379</v>
      </c>
      <c r="Y351">
        <v>8.0679999999999996</v>
      </c>
      <c r="AB351">
        <v>7.6820000000000004</v>
      </c>
      <c r="AD351">
        <v>1.26</v>
      </c>
      <c r="AE351">
        <v>1196.5</v>
      </c>
      <c r="AF351">
        <v>40.56</v>
      </c>
      <c r="AJ351">
        <v>77</v>
      </c>
      <c r="AK351">
        <v>31</v>
      </c>
      <c r="AL351">
        <v>12</v>
      </c>
      <c r="AM351">
        <v>28</v>
      </c>
      <c r="AN351">
        <v>15</v>
      </c>
      <c r="AO351">
        <v>7.59</v>
      </c>
      <c r="AP351" t="s">
        <v>56</v>
      </c>
      <c r="AQ351" t="s">
        <v>56</v>
      </c>
      <c r="AR351" t="s">
        <v>56</v>
      </c>
      <c r="AZ351">
        <v>0</v>
      </c>
      <c r="BA351">
        <f t="shared" si="12"/>
        <v>17243</v>
      </c>
      <c r="BB351">
        <f t="shared" ref="BB351:BB352" si="13">$L$350-L351</f>
        <v>215</v>
      </c>
    </row>
    <row r="352" spans="1:54" hidden="1" x14ac:dyDescent="0.25">
      <c r="A352" t="s">
        <v>412</v>
      </c>
      <c r="B352" t="s">
        <v>239</v>
      </c>
      <c r="C352" t="s">
        <v>240</v>
      </c>
      <c r="D352">
        <v>1000</v>
      </c>
      <c r="E352" t="s">
        <v>54</v>
      </c>
      <c r="F352" s="1">
        <v>39463</v>
      </c>
      <c r="G352" s="1">
        <v>39456</v>
      </c>
      <c r="H352" s="1">
        <v>39463</v>
      </c>
      <c r="J352">
        <v>246</v>
      </c>
      <c r="K352">
        <v>36303</v>
      </c>
      <c r="L352">
        <v>36303</v>
      </c>
      <c r="M352" t="b">
        <v>1</v>
      </c>
      <c r="O352" t="s">
        <v>55</v>
      </c>
      <c r="Q352" t="b">
        <v>0</v>
      </c>
      <c r="R352" t="b">
        <v>0</v>
      </c>
      <c r="S352" t="b">
        <v>0</v>
      </c>
      <c r="T352">
        <v>4.5060000000000002</v>
      </c>
      <c r="U352">
        <v>2.2629999999999999</v>
      </c>
      <c r="V352">
        <v>0.51100000000000001</v>
      </c>
      <c r="W352">
        <v>19.814</v>
      </c>
      <c r="X352">
        <v>0.55800000000000005</v>
      </c>
      <c r="Y352">
        <v>8.2799999999999994</v>
      </c>
      <c r="AB352">
        <v>8.2349999999999994</v>
      </c>
      <c r="AD352">
        <v>0.54</v>
      </c>
      <c r="AE352">
        <v>1284.24</v>
      </c>
      <c r="AF352">
        <v>41.801000000000002</v>
      </c>
      <c r="AJ352">
        <v>76</v>
      </c>
      <c r="AK352">
        <v>1</v>
      </c>
      <c r="AL352">
        <v>21</v>
      </c>
      <c r="AM352">
        <v>20</v>
      </c>
      <c r="AN352">
        <v>14.6</v>
      </c>
      <c r="AO352">
        <v>9.27</v>
      </c>
      <c r="AP352" t="s">
        <v>56</v>
      </c>
      <c r="AQ352" t="s">
        <v>56</v>
      </c>
      <c r="AR352" t="s">
        <v>56</v>
      </c>
      <c r="AZ352">
        <v>0</v>
      </c>
      <c r="BA352">
        <f>L352-19289</f>
        <v>17014</v>
      </c>
      <c r="BB352">
        <f t="shared" si="13"/>
        <v>444</v>
      </c>
    </row>
    <row r="353" spans="1:55" hidden="1" x14ac:dyDescent="0.25">
      <c r="A353" t="s">
        <v>413</v>
      </c>
      <c r="B353" t="s">
        <v>414</v>
      </c>
      <c r="C353" t="s">
        <v>415</v>
      </c>
      <c r="D353">
        <v>1000</v>
      </c>
      <c r="E353" t="s">
        <v>54</v>
      </c>
      <c r="F353" s="1">
        <v>43453</v>
      </c>
      <c r="G353" s="1">
        <v>43449</v>
      </c>
      <c r="H353" s="1">
        <v>43452</v>
      </c>
      <c r="I353">
        <v>20</v>
      </c>
      <c r="J353">
        <v>240</v>
      </c>
      <c r="K353">
        <v>240</v>
      </c>
      <c r="L353">
        <v>84567</v>
      </c>
      <c r="M353" t="b">
        <v>1</v>
      </c>
      <c r="N353" t="b">
        <v>1</v>
      </c>
      <c r="O353" t="s">
        <v>55</v>
      </c>
      <c r="P353" s="1">
        <v>43453</v>
      </c>
      <c r="Q353" t="b">
        <v>0</v>
      </c>
      <c r="R353" t="b">
        <v>0</v>
      </c>
      <c r="S353" t="b">
        <v>0</v>
      </c>
      <c r="T353">
        <v>3</v>
      </c>
      <c r="U353">
        <v>2</v>
      </c>
      <c r="V353">
        <v>0</v>
      </c>
      <c r="W353">
        <v>11</v>
      </c>
      <c r="X353">
        <v>1</v>
      </c>
      <c r="Y353">
        <v>5</v>
      </c>
      <c r="Z353">
        <v>0</v>
      </c>
      <c r="AA353">
        <v>0</v>
      </c>
      <c r="AB353">
        <v>2</v>
      </c>
      <c r="AC353">
        <v>2</v>
      </c>
      <c r="AD353">
        <v>2</v>
      </c>
      <c r="AE353">
        <v>1112</v>
      </c>
      <c r="AF353">
        <v>11</v>
      </c>
      <c r="AG353">
        <v>3582</v>
      </c>
      <c r="AH353">
        <v>1080</v>
      </c>
      <c r="AI353">
        <v>2</v>
      </c>
      <c r="AJ353">
        <v>14</v>
      </c>
      <c r="AK353">
        <v>14</v>
      </c>
      <c r="AL353">
        <v>10</v>
      </c>
      <c r="AM353">
        <v>24</v>
      </c>
      <c r="AN353">
        <v>13.66</v>
      </c>
      <c r="AO353">
        <v>8.56</v>
      </c>
      <c r="AP353" t="s">
        <v>56</v>
      </c>
      <c r="AQ353" t="s">
        <v>56</v>
      </c>
      <c r="AR353" t="s">
        <v>56</v>
      </c>
      <c r="AS353">
        <v>0</v>
      </c>
      <c r="AY353" t="s">
        <v>57</v>
      </c>
      <c r="AZ353">
        <v>0</v>
      </c>
      <c r="BA353">
        <f t="shared" ref="BA353:BA379" si="14">L353-$L$381</f>
        <v>6705</v>
      </c>
      <c r="BB353">
        <f t="shared" ref="BB353:BB379" si="15">18000-BA353</f>
        <v>11295</v>
      </c>
      <c r="BC353" t="s">
        <v>55</v>
      </c>
    </row>
    <row r="354" spans="1:55" hidden="1" x14ac:dyDescent="0.25">
      <c r="A354" t="s">
        <v>416</v>
      </c>
      <c r="B354" t="s">
        <v>414</v>
      </c>
      <c r="C354" t="s">
        <v>415</v>
      </c>
      <c r="D354">
        <v>1000</v>
      </c>
      <c r="E354" t="s">
        <v>54</v>
      </c>
      <c r="F354" s="1">
        <v>43430</v>
      </c>
      <c r="G354" s="1">
        <v>43425</v>
      </c>
      <c r="H354" s="1">
        <v>43427</v>
      </c>
      <c r="I354">
        <v>28</v>
      </c>
      <c r="J354">
        <v>483</v>
      </c>
      <c r="K354">
        <v>483</v>
      </c>
      <c r="L354">
        <v>84327</v>
      </c>
      <c r="M354" t="b">
        <v>1</v>
      </c>
      <c r="N354" t="b">
        <v>1</v>
      </c>
      <c r="O354" t="s">
        <v>55</v>
      </c>
      <c r="P354" s="1">
        <v>43430</v>
      </c>
      <c r="Q354" t="b">
        <v>0</v>
      </c>
      <c r="R354" t="b">
        <v>0</v>
      </c>
      <c r="S354" t="b">
        <v>0</v>
      </c>
      <c r="T354">
        <v>2</v>
      </c>
      <c r="U354">
        <v>2</v>
      </c>
      <c r="V354">
        <v>0</v>
      </c>
      <c r="W354">
        <v>12</v>
      </c>
      <c r="X354">
        <v>2</v>
      </c>
      <c r="Y354">
        <v>6</v>
      </c>
      <c r="Z354">
        <v>0</v>
      </c>
      <c r="AA354">
        <v>0</v>
      </c>
      <c r="AB354">
        <v>2</v>
      </c>
      <c r="AC354">
        <v>0</v>
      </c>
      <c r="AD354">
        <v>1</v>
      </c>
      <c r="AE354">
        <v>1167</v>
      </c>
      <c r="AF354">
        <v>13</v>
      </c>
      <c r="AG354">
        <v>3519</v>
      </c>
      <c r="AH354">
        <v>1088</v>
      </c>
      <c r="AI354">
        <v>2</v>
      </c>
      <c r="AJ354">
        <v>16</v>
      </c>
      <c r="AK354">
        <v>15</v>
      </c>
      <c r="AL354">
        <v>11</v>
      </c>
      <c r="AM354">
        <v>25</v>
      </c>
      <c r="AN354">
        <v>13.71</v>
      </c>
      <c r="AO354">
        <v>8.2799999999999994</v>
      </c>
      <c r="AP354" t="s">
        <v>56</v>
      </c>
      <c r="AQ354" t="s">
        <v>56</v>
      </c>
      <c r="AR354" t="s">
        <v>56</v>
      </c>
      <c r="AS354">
        <v>4</v>
      </c>
      <c r="AY354" t="s">
        <v>57</v>
      </c>
      <c r="AZ354">
        <v>0</v>
      </c>
      <c r="BA354">
        <f t="shared" si="14"/>
        <v>6465</v>
      </c>
      <c r="BB354">
        <f t="shared" si="15"/>
        <v>11535</v>
      </c>
    </row>
    <row r="355" spans="1:55" hidden="1" x14ac:dyDescent="0.25">
      <c r="A355" t="s">
        <v>417</v>
      </c>
      <c r="B355" t="s">
        <v>414</v>
      </c>
      <c r="C355" t="s">
        <v>415</v>
      </c>
      <c r="D355">
        <v>1000</v>
      </c>
      <c r="E355" t="s">
        <v>54</v>
      </c>
      <c r="F355" s="1">
        <v>43412</v>
      </c>
      <c r="G355" s="1">
        <v>43407</v>
      </c>
      <c r="H355" s="1">
        <v>43410</v>
      </c>
      <c r="I355">
        <v>30</v>
      </c>
      <c r="J355">
        <v>47</v>
      </c>
      <c r="K355">
        <v>47</v>
      </c>
      <c r="L355">
        <v>83844</v>
      </c>
      <c r="M355" t="b">
        <v>1</v>
      </c>
      <c r="N355" t="b">
        <v>1</v>
      </c>
      <c r="O355" t="s">
        <v>55</v>
      </c>
      <c r="P355" s="1">
        <v>43413</v>
      </c>
      <c r="Q355" t="b">
        <v>0</v>
      </c>
      <c r="R355" t="b">
        <v>0</v>
      </c>
      <c r="S355" t="b">
        <v>0</v>
      </c>
      <c r="T355">
        <v>2</v>
      </c>
      <c r="U355">
        <v>1</v>
      </c>
      <c r="V355">
        <v>0</v>
      </c>
      <c r="W355">
        <v>12</v>
      </c>
      <c r="X355">
        <v>1</v>
      </c>
      <c r="Y355">
        <v>6</v>
      </c>
      <c r="Z355">
        <v>0</v>
      </c>
      <c r="AA355">
        <v>0</v>
      </c>
      <c r="AB355">
        <v>4</v>
      </c>
      <c r="AC355">
        <v>2</v>
      </c>
      <c r="AD355">
        <v>1</v>
      </c>
      <c r="AE355">
        <v>1177</v>
      </c>
      <c r="AF355">
        <v>14</v>
      </c>
      <c r="AG355">
        <v>3674</v>
      </c>
      <c r="AH355">
        <v>1179</v>
      </c>
      <c r="AI355">
        <v>1</v>
      </c>
      <c r="AJ355">
        <v>16</v>
      </c>
      <c r="AK355">
        <v>16</v>
      </c>
      <c r="AL355">
        <v>11</v>
      </c>
      <c r="AM355">
        <v>25</v>
      </c>
      <c r="AN355">
        <v>13.89</v>
      </c>
      <c r="AO355">
        <v>8.17</v>
      </c>
      <c r="AP355" t="s">
        <v>56</v>
      </c>
      <c r="AQ355" t="s">
        <v>56</v>
      </c>
      <c r="AR355" t="s">
        <v>56</v>
      </c>
      <c r="AS355">
        <v>0</v>
      </c>
      <c r="AY355" t="s">
        <v>57</v>
      </c>
      <c r="AZ355">
        <v>0</v>
      </c>
      <c r="BA355">
        <f t="shared" si="14"/>
        <v>5982</v>
      </c>
      <c r="BB355">
        <f t="shared" si="15"/>
        <v>12018</v>
      </c>
    </row>
    <row r="356" spans="1:55" hidden="1" x14ac:dyDescent="0.25">
      <c r="A356" t="s">
        <v>418</v>
      </c>
      <c r="B356" t="s">
        <v>414</v>
      </c>
      <c r="C356" t="s">
        <v>415</v>
      </c>
      <c r="D356">
        <v>1000</v>
      </c>
      <c r="E356" t="s">
        <v>54</v>
      </c>
      <c r="F356" s="1">
        <v>43390</v>
      </c>
      <c r="G356" s="1">
        <v>43387</v>
      </c>
      <c r="H356" s="1">
        <v>43389</v>
      </c>
      <c r="I356">
        <v>25</v>
      </c>
      <c r="J356">
        <v>239</v>
      </c>
      <c r="K356">
        <v>239</v>
      </c>
      <c r="L356">
        <v>83797</v>
      </c>
      <c r="M356" t="b">
        <v>1</v>
      </c>
      <c r="N356" t="b">
        <v>1</v>
      </c>
      <c r="O356" t="s">
        <v>55</v>
      </c>
      <c r="P356" s="1">
        <v>43390</v>
      </c>
      <c r="Q356" t="b">
        <v>0</v>
      </c>
      <c r="R356" t="b">
        <v>0</v>
      </c>
      <c r="S356" t="b">
        <v>0</v>
      </c>
      <c r="T356">
        <v>3</v>
      </c>
      <c r="U356">
        <v>2</v>
      </c>
      <c r="V356">
        <v>0</v>
      </c>
      <c r="W356">
        <v>14</v>
      </c>
      <c r="X356">
        <v>1</v>
      </c>
      <c r="Y356">
        <v>6</v>
      </c>
      <c r="Z356">
        <v>0</v>
      </c>
      <c r="AA356">
        <v>0</v>
      </c>
      <c r="AB356">
        <v>2</v>
      </c>
      <c r="AC356">
        <v>2</v>
      </c>
      <c r="AD356">
        <v>0</v>
      </c>
      <c r="AE356">
        <v>1116</v>
      </c>
      <c r="AF356">
        <v>11</v>
      </c>
      <c r="AG356">
        <v>3685</v>
      </c>
      <c r="AH356">
        <v>1199</v>
      </c>
      <c r="AI356">
        <v>2</v>
      </c>
      <c r="AJ356">
        <v>14</v>
      </c>
      <c r="AK356">
        <v>14</v>
      </c>
      <c r="AL356">
        <v>10</v>
      </c>
      <c r="AM356">
        <v>23</v>
      </c>
      <c r="AN356">
        <v>13.86</v>
      </c>
      <c r="AO356">
        <v>8.7200000000000006</v>
      </c>
      <c r="AP356" t="s">
        <v>56</v>
      </c>
      <c r="AQ356" t="s">
        <v>56</v>
      </c>
      <c r="AR356" t="s">
        <v>56</v>
      </c>
      <c r="AS356">
        <v>0</v>
      </c>
      <c r="AY356" t="s">
        <v>57</v>
      </c>
      <c r="AZ356">
        <v>0</v>
      </c>
      <c r="BA356">
        <f t="shared" si="14"/>
        <v>5935</v>
      </c>
      <c r="BB356">
        <f t="shared" si="15"/>
        <v>12065</v>
      </c>
      <c r="BC356" t="s">
        <v>55</v>
      </c>
    </row>
    <row r="357" spans="1:55" hidden="1" x14ac:dyDescent="0.25">
      <c r="A357" t="s">
        <v>419</v>
      </c>
      <c r="B357" t="s">
        <v>414</v>
      </c>
      <c r="C357" t="s">
        <v>415</v>
      </c>
      <c r="D357">
        <v>1000</v>
      </c>
      <c r="E357" t="s">
        <v>54</v>
      </c>
      <c r="F357" s="1">
        <v>43370</v>
      </c>
      <c r="G357" s="1">
        <v>43368</v>
      </c>
      <c r="H357" s="1">
        <v>43370</v>
      </c>
      <c r="I357">
        <v>15</v>
      </c>
      <c r="J357">
        <v>288</v>
      </c>
      <c r="K357">
        <v>288</v>
      </c>
      <c r="L357">
        <v>83558</v>
      </c>
      <c r="M357" t="b">
        <v>1</v>
      </c>
      <c r="N357" t="b">
        <v>1</v>
      </c>
      <c r="O357" t="s">
        <v>55</v>
      </c>
      <c r="P357" s="1">
        <v>43370</v>
      </c>
      <c r="Q357" t="b">
        <v>0</v>
      </c>
      <c r="R357" t="b">
        <v>0</v>
      </c>
      <c r="S357" t="b">
        <v>0</v>
      </c>
      <c r="T357">
        <v>1</v>
      </c>
      <c r="U357">
        <v>1</v>
      </c>
      <c r="V357">
        <v>0</v>
      </c>
      <c r="W357">
        <v>16</v>
      </c>
      <c r="X357">
        <v>2</v>
      </c>
      <c r="Y357">
        <v>9</v>
      </c>
      <c r="Z357">
        <v>0</v>
      </c>
      <c r="AA357">
        <v>0</v>
      </c>
      <c r="AB357">
        <v>1</v>
      </c>
      <c r="AC357">
        <v>2</v>
      </c>
      <c r="AD357">
        <v>1</v>
      </c>
      <c r="AE357">
        <v>1016</v>
      </c>
      <c r="AF357">
        <v>11</v>
      </c>
      <c r="AG357">
        <v>3909</v>
      </c>
      <c r="AH357">
        <v>1107</v>
      </c>
      <c r="AI357">
        <v>1</v>
      </c>
      <c r="AJ357">
        <v>19</v>
      </c>
      <c r="AK357">
        <v>15</v>
      </c>
      <c r="AL357">
        <v>11</v>
      </c>
      <c r="AM357">
        <v>25</v>
      </c>
      <c r="AN357">
        <v>14.03</v>
      </c>
      <c r="AO357">
        <v>8.25</v>
      </c>
      <c r="AP357" t="s">
        <v>56</v>
      </c>
      <c r="AQ357" t="s">
        <v>56</v>
      </c>
      <c r="AR357" t="s">
        <v>56</v>
      </c>
      <c r="AS357">
        <v>1</v>
      </c>
      <c r="AY357" t="s">
        <v>57</v>
      </c>
      <c r="AZ357">
        <v>0</v>
      </c>
      <c r="BA357">
        <f t="shared" si="14"/>
        <v>5696</v>
      </c>
      <c r="BB357">
        <f t="shared" si="15"/>
        <v>12304</v>
      </c>
      <c r="BC357" t="s">
        <v>55</v>
      </c>
    </row>
    <row r="358" spans="1:55" hidden="1" x14ac:dyDescent="0.25">
      <c r="A358" t="s">
        <v>420</v>
      </c>
      <c r="B358" t="s">
        <v>414</v>
      </c>
      <c r="C358" t="s">
        <v>415</v>
      </c>
      <c r="D358">
        <v>1000</v>
      </c>
      <c r="E358" t="s">
        <v>54</v>
      </c>
      <c r="F358" s="1">
        <v>43354</v>
      </c>
      <c r="G358" s="1">
        <v>43350</v>
      </c>
      <c r="H358" s="1">
        <v>43353</v>
      </c>
      <c r="I358">
        <v>0</v>
      </c>
      <c r="J358">
        <v>262</v>
      </c>
      <c r="K358">
        <v>262</v>
      </c>
      <c r="L358">
        <v>83270</v>
      </c>
      <c r="M358" t="b">
        <v>1</v>
      </c>
      <c r="N358" t="b">
        <v>1</v>
      </c>
      <c r="O358" t="s">
        <v>55</v>
      </c>
      <c r="P358" s="1">
        <v>43355</v>
      </c>
      <c r="Q358" t="b">
        <v>0</v>
      </c>
      <c r="R358" t="b">
        <v>0</v>
      </c>
      <c r="S358" t="b">
        <v>0</v>
      </c>
      <c r="T358">
        <v>1</v>
      </c>
      <c r="U358">
        <v>1</v>
      </c>
      <c r="V358">
        <v>0</v>
      </c>
      <c r="W358">
        <v>13</v>
      </c>
      <c r="X358">
        <v>1</v>
      </c>
      <c r="Y358">
        <v>8</v>
      </c>
      <c r="Z358">
        <v>0</v>
      </c>
      <c r="AA358">
        <v>0</v>
      </c>
      <c r="AB358">
        <v>2</v>
      </c>
      <c r="AC358">
        <v>1</v>
      </c>
      <c r="AD358">
        <v>1</v>
      </c>
      <c r="AE358">
        <v>1067</v>
      </c>
      <c r="AF358">
        <v>13</v>
      </c>
      <c r="AG358">
        <v>3979</v>
      </c>
      <c r="AH358">
        <v>1022</v>
      </c>
      <c r="AI358">
        <v>1</v>
      </c>
      <c r="AJ358">
        <v>17</v>
      </c>
      <c r="AK358">
        <v>14</v>
      </c>
      <c r="AL358">
        <v>10</v>
      </c>
      <c r="AM358">
        <v>24</v>
      </c>
      <c r="AN358">
        <v>13.91</v>
      </c>
      <c r="AO358">
        <v>8.61</v>
      </c>
      <c r="AP358" t="s">
        <v>56</v>
      </c>
      <c r="AQ358" t="s">
        <v>56</v>
      </c>
      <c r="AR358" t="s">
        <v>56</v>
      </c>
      <c r="AS358">
        <v>0</v>
      </c>
      <c r="AY358" t="s">
        <v>57</v>
      </c>
      <c r="AZ358">
        <v>0</v>
      </c>
      <c r="BA358">
        <f t="shared" si="14"/>
        <v>5408</v>
      </c>
      <c r="BB358">
        <f t="shared" si="15"/>
        <v>12592</v>
      </c>
      <c r="BC358" t="s">
        <v>55</v>
      </c>
    </row>
    <row r="359" spans="1:55" hidden="1" x14ac:dyDescent="0.25">
      <c r="A359" t="s">
        <v>421</v>
      </c>
      <c r="B359" t="s">
        <v>414</v>
      </c>
      <c r="C359" t="s">
        <v>415</v>
      </c>
      <c r="D359">
        <v>1000</v>
      </c>
      <c r="E359" t="s">
        <v>54</v>
      </c>
      <c r="F359" s="1">
        <v>43336</v>
      </c>
      <c r="G359" s="1">
        <v>43334</v>
      </c>
      <c r="H359" s="1">
        <v>43336</v>
      </c>
      <c r="I359">
        <v>0</v>
      </c>
      <c r="J359">
        <v>249</v>
      </c>
      <c r="K359">
        <v>249</v>
      </c>
      <c r="L359">
        <v>83008</v>
      </c>
      <c r="M359" t="b">
        <v>1</v>
      </c>
      <c r="N359" t="b">
        <v>1</v>
      </c>
      <c r="O359" t="s">
        <v>55</v>
      </c>
      <c r="P359" s="1">
        <v>43336</v>
      </c>
      <c r="Q359" t="b">
        <v>0</v>
      </c>
      <c r="R359" t="b">
        <v>0</v>
      </c>
      <c r="S359" t="b">
        <v>0</v>
      </c>
      <c r="T359">
        <v>3</v>
      </c>
      <c r="U359">
        <v>1</v>
      </c>
      <c r="V359">
        <v>0</v>
      </c>
      <c r="W359">
        <v>15</v>
      </c>
      <c r="X359">
        <v>1</v>
      </c>
      <c r="Y359">
        <v>8</v>
      </c>
      <c r="Z359">
        <v>0</v>
      </c>
      <c r="AA359">
        <v>0</v>
      </c>
      <c r="AB359">
        <v>1</v>
      </c>
      <c r="AC359">
        <v>2</v>
      </c>
      <c r="AD359">
        <v>2</v>
      </c>
      <c r="AE359">
        <v>1108</v>
      </c>
      <c r="AF359">
        <v>15</v>
      </c>
      <c r="AG359">
        <v>4204</v>
      </c>
      <c r="AH359">
        <v>1046</v>
      </c>
      <c r="AI359">
        <v>4</v>
      </c>
      <c r="AJ359">
        <v>15</v>
      </c>
      <c r="AK359">
        <v>13</v>
      </c>
      <c r="AL359">
        <v>10</v>
      </c>
      <c r="AM359">
        <v>23</v>
      </c>
      <c r="AN359">
        <v>13.3</v>
      </c>
      <c r="AO359">
        <v>8.76</v>
      </c>
      <c r="AP359" t="s">
        <v>56</v>
      </c>
      <c r="AQ359" t="s">
        <v>56</v>
      </c>
      <c r="AR359" t="s">
        <v>56</v>
      </c>
      <c r="AS359">
        <v>2</v>
      </c>
      <c r="AY359" t="s">
        <v>57</v>
      </c>
      <c r="AZ359">
        <v>0</v>
      </c>
      <c r="BA359">
        <f t="shared" si="14"/>
        <v>5146</v>
      </c>
      <c r="BB359">
        <f t="shared" si="15"/>
        <v>12854</v>
      </c>
      <c r="BC359" t="s">
        <v>55</v>
      </c>
    </row>
    <row r="360" spans="1:55" hidden="1" x14ac:dyDescent="0.25">
      <c r="A360" t="s">
        <v>422</v>
      </c>
      <c r="B360" t="s">
        <v>414</v>
      </c>
      <c r="C360" t="s">
        <v>415</v>
      </c>
      <c r="D360">
        <v>1000</v>
      </c>
      <c r="E360" t="s">
        <v>54</v>
      </c>
      <c r="F360" s="1">
        <v>43315</v>
      </c>
      <c r="G360" s="1">
        <v>43313</v>
      </c>
      <c r="H360" s="1">
        <v>43314</v>
      </c>
      <c r="I360">
        <v>55</v>
      </c>
      <c r="J360">
        <v>235</v>
      </c>
      <c r="K360">
        <v>235</v>
      </c>
      <c r="L360">
        <v>82759</v>
      </c>
      <c r="M360" t="b">
        <v>1</v>
      </c>
      <c r="N360" t="b">
        <v>1</v>
      </c>
      <c r="O360" t="s">
        <v>55</v>
      </c>
      <c r="P360" s="1">
        <v>43321</v>
      </c>
      <c r="Q360" t="b">
        <v>0</v>
      </c>
      <c r="R360" t="b">
        <v>0</v>
      </c>
      <c r="S360" t="b">
        <v>0</v>
      </c>
      <c r="T360">
        <v>2</v>
      </c>
      <c r="U360">
        <v>1</v>
      </c>
      <c r="V360">
        <v>0</v>
      </c>
      <c r="W360">
        <v>11</v>
      </c>
      <c r="X360">
        <v>0</v>
      </c>
      <c r="Y360">
        <v>6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1056</v>
      </c>
      <c r="AF360">
        <v>20</v>
      </c>
      <c r="AG360">
        <v>4075</v>
      </c>
      <c r="AH360">
        <v>1024</v>
      </c>
      <c r="AI360">
        <v>2</v>
      </c>
      <c r="AJ360">
        <v>11</v>
      </c>
      <c r="AK360">
        <v>13</v>
      </c>
      <c r="AL360">
        <v>10</v>
      </c>
      <c r="AM360">
        <v>22</v>
      </c>
      <c r="AN360">
        <v>13.78</v>
      </c>
      <c r="AO360">
        <v>9</v>
      </c>
      <c r="AP360" t="s">
        <v>56</v>
      </c>
      <c r="AQ360" t="s">
        <v>56</v>
      </c>
      <c r="AR360" t="s">
        <v>56</v>
      </c>
      <c r="AS360">
        <v>3</v>
      </c>
      <c r="AY360" t="s">
        <v>57</v>
      </c>
      <c r="AZ360">
        <v>0</v>
      </c>
      <c r="BA360">
        <f t="shared" si="14"/>
        <v>4897</v>
      </c>
      <c r="BB360">
        <f t="shared" si="15"/>
        <v>13103</v>
      </c>
      <c r="BC360" t="s">
        <v>55</v>
      </c>
    </row>
    <row r="361" spans="1:55" hidden="1" x14ac:dyDescent="0.25">
      <c r="A361" t="s">
        <v>423</v>
      </c>
      <c r="B361" t="s">
        <v>414</v>
      </c>
      <c r="C361" t="s">
        <v>415</v>
      </c>
      <c r="D361">
        <v>1000</v>
      </c>
      <c r="E361" t="s">
        <v>54</v>
      </c>
      <c r="F361" s="1">
        <v>43294</v>
      </c>
      <c r="G361" s="1">
        <v>43292</v>
      </c>
      <c r="H361" s="1">
        <v>43293</v>
      </c>
      <c r="I361">
        <v>12</v>
      </c>
      <c r="J361">
        <v>250</v>
      </c>
      <c r="K361">
        <v>250</v>
      </c>
      <c r="L361">
        <v>82524</v>
      </c>
      <c r="M361" t="b">
        <v>1</v>
      </c>
      <c r="N361" t="b">
        <v>1</v>
      </c>
      <c r="O361" t="s">
        <v>55</v>
      </c>
      <c r="P361" s="1">
        <v>43294</v>
      </c>
      <c r="Q361" t="b">
        <v>0</v>
      </c>
      <c r="R361" t="b">
        <v>0</v>
      </c>
      <c r="S361" t="b">
        <v>0</v>
      </c>
      <c r="T361">
        <v>2</v>
      </c>
      <c r="U361">
        <v>1</v>
      </c>
      <c r="V361">
        <v>0</v>
      </c>
      <c r="W361">
        <v>15</v>
      </c>
      <c r="X361">
        <v>4</v>
      </c>
      <c r="Y361">
        <v>10</v>
      </c>
      <c r="Z361">
        <v>0</v>
      </c>
      <c r="AA361">
        <v>0</v>
      </c>
      <c r="AB361">
        <v>3</v>
      </c>
      <c r="AC361">
        <v>0</v>
      </c>
      <c r="AD361">
        <v>1</v>
      </c>
      <c r="AE361">
        <v>927</v>
      </c>
      <c r="AF361">
        <v>53</v>
      </c>
      <c r="AG361">
        <v>3438</v>
      </c>
      <c r="AH361">
        <v>922</v>
      </c>
      <c r="AI361">
        <v>2</v>
      </c>
      <c r="AJ361">
        <v>19</v>
      </c>
      <c r="AK361">
        <v>14</v>
      </c>
      <c r="AL361">
        <v>11</v>
      </c>
      <c r="AM361">
        <v>24</v>
      </c>
      <c r="AN361">
        <v>13.59</v>
      </c>
      <c r="AO361">
        <v>8.56</v>
      </c>
      <c r="AP361" t="s">
        <v>56</v>
      </c>
      <c r="AQ361" t="s">
        <v>56</v>
      </c>
      <c r="AR361" t="s">
        <v>56</v>
      </c>
      <c r="AS361">
        <v>2</v>
      </c>
      <c r="AY361" t="s">
        <v>57</v>
      </c>
      <c r="AZ361">
        <v>0</v>
      </c>
      <c r="BA361">
        <f t="shared" si="14"/>
        <v>4662</v>
      </c>
      <c r="BB361">
        <f t="shared" si="15"/>
        <v>13338</v>
      </c>
      <c r="BC361" t="s">
        <v>55</v>
      </c>
    </row>
    <row r="362" spans="1:55" hidden="1" x14ac:dyDescent="0.25">
      <c r="A362" t="s">
        <v>424</v>
      </c>
      <c r="B362" t="s">
        <v>414</v>
      </c>
      <c r="C362" t="s">
        <v>415</v>
      </c>
      <c r="D362">
        <v>1000</v>
      </c>
      <c r="E362" t="s">
        <v>54</v>
      </c>
      <c r="F362" s="1">
        <v>43269</v>
      </c>
      <c r="G362" s="1">
        <v>43264</v>
      </c>
      <c r="H362" s="1">
        <v>43265</v>
      </c>
      <c r="I362">
        <v>66</v>
      </c>
      <c r="J362">
        <v>301</v>
      </c>
      <c r="K362">
        <v>301</v>
      </c>
      <c r="L362">
        <v>82274</v>
      </c>
      <c r="M362" t="b">
        <v>1</v>
      </c>
      <c r="N362" t="b">
        <v>1</v>
      </c>
      <c r="O362" t="s">
        <v>55</v>
      </c>
      <c r="P362" s="1">
        <v>43269</v>
      </c>
      <c r="Q362" t="b">
        <v>0</v>
      </c>
      <c r="R362" t="b">
        <v>0</v>
      </c>
      <c r="S362" t="b">
        <v>0</v>
      </c>
      <c r="T362">
        <v>3</v>
      </c>
      <c r="U362">
        <v>1</v>
      </c>
      <c r="V362">
        <v>0</v>
      </c>
      <c r="W362">
        <v>17</v>
      </c>
      <c r="X362">
        <v>1</v>
      </c>
      <c r="Y362">
        <v>12</v>
      </c>
      <c r="Z362">
        <v>0</v>
      </c>
      <c r="AA362">
        <v>0</v>
      </c>
      <c r="AB362">
        <v>1</v>
      </c>
      <c r="AC362">
        <v>3</v>
      </c>
      <c r="AD362">
        <v>2</v>
      </c>
      <c r="AE362">
        <v>1160</v>
      </c>
      <c r="AF362">
        <v>51</v>
      </c>
      <c r="AG362">
        <v>4384</v>
      </c>
      <c r="AH362">
        <v>1059</v>
      </c>
      <c r="AI362">
        <v>0</v>
      </c>
      <c r="AJ362">
        <v>16</v>
      </c>
      <c r="AK362">
        <v>12</v>
      </c>
      <c r="AL362">
        <v>10</v>
      </c>
      <c r="AM362">
        <v>22</v>
      </c>
      <c r="AN362">
        <v>13.69</v>
      </c>
      <c r="AO362">
        <v>9.09</v>
      </c>
      <c r="AP362" t="s">
        <v>56</v>
      </c>
      <c r="AQ362" t="s">
        <v>56</v>
      </c>
      <c r="AR362" t="s">
        <v>56</v>
      </c>
      <c r="AS362">
        <v>6</v>
      </c>
      <c r="AY362" t="s">
        <v>57</v>
      </c>
      <c r="AZ362">
        <v>0</v>
      </c>
      <c r="BA362">
        <f t="shared" si="14"/>
        <v>4412</v>
      </c>
      <c r="BB362">
        <f t="shared" si="15"/>
        <v>13588</v>
      </c>
      <c r="BC362" t="s">
        <v>55</v>
      </c>
    </row>
    <row r="363" spans="1:55" hidden="1" x14ac:dyDescent="0.25">
      <c r="A363" t="s">
        <v>425</v>
      </c>
      <c r="B363" t="s">
        <v>414</v>
      </c>
      <c r="C363" t="s">
        <v>415</v>
      </c>
      <c r="D363">
        <v>1000</v>
      </c>
      <c r="E363" t="s">
        <v>54</v>
      </c>
      <c r="F363" s="1">
        <v>43245</v>
      </c>
      <c r="G363" s="1">
        <v>43244</v>
      </c>
      <c r="H363" s="1">
        <v>43245</v>
      </c>
      <c r="I363">
        <v>33</v>
      </c>
      <c r="J363">
        <v>266</v>
      </c>
      <c r="K363">
        <v>266</v>
      </c>
      <c r="L363">
        <v>81973</v>
      </c>
      <c r="M363" t="b">
        <v>1</v>
      </c>
      <c r="N363" t="b">
        <v>1</v>
      </c>
      <c r="O363" t="s">
        <v>55</v>
      </c>
      <c r="P363" s="1">
        <v>43245</v>
      </c>
      <c r="Q363" t="b">
        <v>0</v>
      </c>
      <c r="R363" t="b">
        <v>0</v>
      </c>
      <c r="S363" t="b">
        <v>0</v>
      </c>
      <c r="T363">
        <v>3</v>
      </c>
      <c r="U363">
        <v>1</v>
      </c>
      <c r="V363">
        <v>0</v>
      </c>
      <c r="W363">
        <v>19</v>
      </c>
      <c r="X363">
        <v>1</v>
      </c>
      <c r="Y363">
        <v>13</v>
      </c>
      <c r="Z363">
        <v>0</v>
      </c>
      <c r="AA363">
        <v>0</v>
      </c>
      <c r="AB363">
        <v>2</v>
      </c>
      <c r="AC363">
        <v>1</v>
      </c>
      <c r="AD363">
        <v>1</v>
      </c>
      <c r="AE363">
        <v>947</v>
      </c>
      <c r="AF363">
        <v>11</v>
      </c>
      <c r="AG363">
        <v>3652</v>
      </c>
      <c r="AH363">
        <v>973</v>
      </c>
      <c r="AI363">
        <v>4</v>
      </c>
      <c r="AJ363">
        <v>16</v>
      </c>
      <c r="AK363">
        <v>13</v>
      </c>
      <c r="AL363">
        <v>10</v>
      </c>
      <c r="AM363">
        <v>23</v>
      </c>
      <c r="AN363">
        <v>13.47</v>
      </c>
      <c r="AO363">
        <v>8.8800000000000008</v>
      </c>
      <c r="AP363" t="s">
        <v>56</v>
      </c>
      <c r="AQ363" t="s">
        <v>56</v>
      </c>
      <c r="AR363" t="s">
        <v>56</v>
      </c>
      <c r="AS363">
        <v>0</v>
      </c>
      <c r="AY363" t="s">
        <v>57</v>
      </c>
      <c r="AZ363">
        <v>0</v>
      </c>
      <c r="BA363">
        <f t="shared" si="14"/>
        <v>4111</v>
      </c>
      <c r="BB363">
        <f t="shared" si="15"/>
        <v>13889</v>
      </c>
      <c r="BC363" t="s">
        <v>55</v>
      </c>
    </row>
    <row r="364" spans="1:55" hidden="1" x14ac:dyDescent="0.25">
      <c r="A364" t="s">
        <v>426</v>
      </c>
      <c r="B364" t="s">
        <v>414</v>
      </c>
      <c r="C364" t="s">
        <v>415</v>
      </c>
      <c r="D364">
        <v>1000</v>
      </c>
      <c r="E364" t="s">
        <v>54</v>
      </c>
      <c r="F364" s="1">
        <v>43210</v>
      </c>
      <c r="G364" s="1">
        <v>43208</v>
      </c>
      <c r="H364" s="1">
        <v>43210</v>
      </c>
      <c r="I364">
        <v>18</v>
      </c>
      <c r="J364">
        <v>240</v>
      </c>
      <c r="K364">
        <v>240</v>
      </c>
      <c r="L364">
        <v>81707</v>
      </c>
      <c r="M364" t="b">
        <v>1</v>
      </c>
      <c r="N364" t="b">
        <v>1</v>
      </c>
      <c r="O364" t="s">
        <v>55</v>
      </c>
      <c r="P364" s="1">
        <v>43213</v>
      </c>
      <c r="Q364" t="b">
        <v>0</v>
      </c>
      <c r="R364" t="b">
        <v>0</v>
      </c>
      <c r="S364" t="b">
        <v>0</v>
      </c>
      <c r="T364">
        <v>3</v>
      </c>
      <c r="U364">
        <v>2</v>
      </c>
      <c r="V364">
        <v>0</v>
      </c>
      <c r="W364">
        <v>17</v>
      </c>
      <c r="X364">
        <v>2</v>
      </c>
      <c r="Y364">
        <v>18</v>
      </c>
      <c r="Z364">
        <v>0</v>
      </c>
      <c r="AA364">
        <v>0</v>
      </c>
      <c r="AB364">
        <v>1</v>
      </c>
      <c r="AC364">
        <v>1</v>
      </c>
      <c r="AD364">
        <v>1</v>
      </c>
      <c r="AE364">
        <v>986</v>
      </c>
      <c r="AF364">
        <v>16</v>
      </c>
      <c r="AG364">
        <v>3466</v>
      </c>
      <c r="AH364">
        <v>921</v>
      </c>
      <c r="AI364">
        <v>2</v>
      </c>
      <c r="AJ364">
        <v>19</v>
      </c>
      <c r="AK364">
        <v>14</v>
      </c>
      <c r="AL364">
        <v>11</v>
      </c>
      <c r="AM364">
        <v>24</v>
      </c>
      <c r="AN364">
        <v>13.67</v>
      </c>
      <c r="AO364">
        <v>8.44</v>
      </c>
      <c r="AP364" t="s">
        <v>56</v>
      </c>
      <c r="AQ364" t="s">
        <v>56</v>
      </c>
      <c r="AR364" t="s">
        <v>56</v>
      </c>
      <c r="AS364">
        <v>0</v>
      </c>
      <c r="AY364" t="s">
        <v>57</v>
      </c>
      <c r="AZ364">
        <v>0</v>
      </c>
      <c r="BA364">
        <f t="shared" si="14"/>
        <v>3845</v>
      </c>
      <c r="BB364">
        <f t="shared" si="15"/>
        <v>14155</v>
      </c>
      <c r="BC364" t="s">
        <v>55</v>
      </c>
    </row>
    <row r="365" spans="1:55" hidden="1" x14ac:dyDescent="0.25">
      <c r="A365" t="s">
        <v>427</v>
      </c>
      <c r="B365" t="s">
        <v>414</v>
      </c>
      <c r="C365" t="s">
        <v>415</v>
      </c>
      <c r="D365">
        <v>1000</v>
      </c>
      <c r="E365" t="s">
        <v>54</v>
      </c>
      <c r="F365" s="1">
        <v>43188</v>
      </c>
      <c r="G365" s="1">
        <v>43186</v>
      </c>
      <c r="H365" s="1">
        <v>43188</v>
      </c>
      <c r="I365">
        <v>60</v>
      </c>
      <c r="J365">
        <v>235</v>
      </c>
      <c r="K365">
        <v>235</v>
      </c>
      <c r="L365">
        <v>81467</v>
      </c>
      <c r="M365" t="b">
        <v>1</v>
      </c>
      <c r="N365" t="b">
        <v>1</v>
      </c>
      <c r="O365" t="s">
        <v>55</v>
      </c>
      <c r="P365" s="1">
        <v>43189</v>
      </c>
      <c r="Q365" t="b">
        <v>0</v>
      </c>
      <c r="R365" t="b">
        <v>0</v>
      </c>
      <c r="S365" t="b">
        <v>0</v>
      </c>
      <c r="T365">
        <v>2</v>
      </c>
      <c r="U365">
        <v>2</v>
      </c>
      <c r="V365">
        <v>0</v>
      </c>
      <c r="W365">
        <v>14</v>
      </c>
      <c r="X365">
        <v>2</v>
      </c>
      <c r="Y365">
        <v>9</v>
      </c>
      <c r="Z365">
        <v>0</v>
      </c>
      <c r="AA365">
        <v>0</v>
      </c>
      <c r="AB365">
        <v>2</v>
      </c>
      <c r="AC365">
        <v>1</v>
      </c>
      <c r="AD365">
        <v>3</v>
      </c>
      <c r="AE365">
        <v>989</v>
      </c>
      <c r="AF365">
        <v>14</v>
      </c>
      <c r="AG365">
        <v>3568</v>
      </c>
      <c r="AH365">
        <v>975</v>
      </c>
      <c r="AI365">
        <v>5</v>
      </c>
      <c r="AJ365">
        <v>13</v>
      </c>
      <c r="AK365">
        <v>12</v>
      </c>
      <c r="AL365">
        <v>9</v>
      </c>
      <c r="AM365">
        <v>22</v>
      </c>
      <c r="AN365">
        <v>13.58</v>
      </c>
      <c r="AO365">
        <v>9.09</v>
      </c>
      <c r="AP365" t="s">
        <v>56</v>
      </c>
      <c r="AQ365" t="s">
        <v>56</v>
      </c>
      <c r="AR365" t="s">
        <v>56</v>
      </c>
      <c r="AS365">
        <v>1</v>
      </c>
      <c r="AY365" t="s">
        <v>57</v>
      </c>
      <c r="AZ365">
        <v>0</v>
      </c>
      <c r="BA365">
        <f t="shared" si="14"/>
        <v>3605</v>
      </c>
      <c r="BB365">
        <f t="shared" si="15"/>
        <v>14395</v>
      </c>
      <c r="BC365" t="s">
        <v>55</v>
      </c>
    </row>
    <row r="366" spans="1:55" hidden="1" x14ac:dyDescent="0.25">
      <c r="A366" t="s">
        <v>428</v>
      </c>
      <c r="B366" t="s">
        <v>414</v>
      </c>
      <c r="C366" t="s">
        <v>415</v>
      </c>
      <c r="D366">
        <v>1000</v>
      </c>
      <c r="E366" t="s">
        <v>54</v>
      </c>
      <c r="F366" s="1">
        <v>43161</v>
      </c>
      <c r="G366" s="1">
        <v>43160</v>
      </c>
      <c r="H366" s="1">
        <v>43161</v>
      </c>
      <c r="I366">
        <v>66</v>
      </c>
      <c r="J366">
        <v>287</v>
      </c>
      <c r="K366">
        <v>287</v>
      </c>
      <c r="L366">
        <v>81232</v>
      </c>
      <c r="M366" t="b">
        <v>1</v>
      </c>
      <c r="N366" t="b">
        <v>1</v>
      </c>
      <c r="O366" t="s">
        <v>34</v>
      </c>
      <c r="P366" s="1">
        <v>43161</v>
      </c>
      <c r="Q366" t="b">
        <v>0</v>
      </c>
      <c r="R366" t="b">
        <v>0</v>
      </c>
      <c r="S366" t="b">
        <v>0</v>
      </c>
      <c r="T366">
        <v>2</v>
      </c>
      <c r="U366">
        <v>1</v>
      </c>
      <c r="V366">
        <v>0</v>
      </c>
      <c r="W366">
        <v>18</v>
      </c>
      <c r="X366">
        <v>1</v>
      </c>
      <c r="Y366">
        <v>31</v>
      </c>
      <c r="Z366">
        <v>0</v>
      </c>
      <c r="AA366">
        <v>0</v>
      </c>
      <c r="AB366">
        <v>0</v>
      </c>
      <c r="AC366">
        <v>2</v>
      </c>
      <c r="AD366">
        <v>6</v>
      </c>
      <c r="AE366">
        <v>956</v>
      </c>
      <c r="AF366">
        <v>13</v>
      </c>
      <c r="AG366">
        <v>3933</v>
      </c>
      <c r="AH366">
        <v>990</v>
      </c>
      <c r="AI366">
        <v>5</v>
      </c>
      <c r="AJ366">
        <v>16</v>
      </c>
      <c r="AK366">
        <v>12</v>
      </c>
      <c r="AL366">
        <v>9</v>
      </c>
      <c r="AM366">
        <v>22</v>
      </c>
      <c r="AN366">
        <v>13.52</v>
      </c>
      <c r="AO366">
        <v>8.92</v>
      </c>
      <c r="AP366" t="s">
        <v>56</v>
      </c>
      <c r="AQ366" t="s">
        <v>56</v>
      </c>
      <c r="AR366" t="s">
        <v>56</v>
      </c>
      <c r="AS366">
        <v>1</v>
      </c>
      <c r="AY366" t="s">
        <v>57</v>
      </c>
      <c r="AZ366">
        <v>0</v>
      </c>
      <c r="BA366">
        <f t="shared" si="14"/>
        <v>3370</v>
      </c>
      <c r="BB366">
        <f t="shared" si="15"/>
        <v>14630</v>
      </c>
      <c r="BC366" t="s">
        <v>55</v>
      </c>
    </row>
    <row r="367" spans="1:55" hidden="1" x14ac:dyDescent="0.25">
      <c r="A367" t="s">
        <v>429</v>
      </c>
      <c r="B367" t="s">
        <v>414</v>
      </c>
      <c r="C367" t="s">
        <v>415</v>
      </c>
      <c r="D367">
        <v>1000</v>
      </c>
      <c r="E367" t="s">
        <v>54</v>
      </c>
      <c r="F367" s="1">
        <v>43134</v>
      </c>
      <c r="G367" s="1">
        <v>43132</v>
      </c>
      <c r="H367" s="1">
        <v>43134</v>
      </c>
      <c r="I367">
        <v>0</v>
      </c>
      <c r="J367">
        <v>261</v>
      </c>
      <c r="K367">
        <v>261</v>
      </c>
      <c r="L367">
        <v>80945</v>
      </c>
      <c r="M367" t="b">
        <v>1</v>
      </c>
      <c r="N367" t="b">
        <v>1</v>
      </c>
      <c r="O367" t="s">
        <v>55</v>
      </c>
      <c r="P367" s="1">
        <v>43134</v>
      </c>
      <c r="Q367" t="b">
        <v>0</v>
      </c>
      <c r="R367" t="b">
        <v>0</v>
      </c>
      <c r="S367" t="b">
        <v>0</v>
      </c>
      <c r="T367">
        <v>0</v>
      </c>
      <c r="U367">
        <v>2</v>
      </c>
      <c r="V367">
        <v>0</v>
      </c>
      <c r="W367">
        <v>14</v>
      </c>
      <c r="X367">
        <v>1</v>
      </c>
      <c r="Y367">
        <v>11</v>
      </c>
      <c r="Z367">
        <v>0</v>
      </c>
      <c r="AA367">
        <v>0</v>
      </c>
      <c r="AB367">
        <v>2</v>
      </c>
      <c r="AC367">
        <v>2</v>
      </c>
      <c r="AD367">
        <v>5</v>
      </c>
      <c r="AE367">
        <v>1044</v>
      </c>
      <c r="AF367">
        <v>13</v>
      </c>
      <c r="AG367">
        <v>4280</v>
      </c>
      <c r="AH367">
        <v>1008</v>
      </c>
      <c r="AI367">
        <v>5</v>
      </c>
      <c r="AJ367">
        <v>18</v>
      </c>
      <c r="AK367">
        <v>12</v>
      </c>
      <c r="AL367">
        <v>9</v>
      </c>
      <c r="AM367">
        <v>22</v>
      </c>
      <c r="AN367">
        <v>13.61</v>
      </c>
      <c r="AO367">
        <v>9.06</v>
      </c>
      <c r="AP367" t="s">
        <v>56</v>
      </c>
      <c r="AQ367" t="s">
        <v>56</v>
      </c>
      <c r="AR367" t="s">
        <v>56</v>
      </c>
      <c r="AS367">
        <v>4</v>
      </c>
      <c r="AY367" t="s">
        <v>57</v>
      </c>
      <c r="AZ367">
        <v>0</v>
      </c>
      <c r="BA367">
        <f t="shared" si="14"/>
        <v>3083</v>
      </c>
      <c r="BB367">
        <f t="shared" si="15"/>
        <v>14917</v>
      </c>
      <c r="BC367" t="s">
        <v>55</v>
      </c>
    </row>
    <row r="368" spans="1:55" hidden="1" x14ac:dyDescent="0.25">
      <c r="A368" t="s">
        <v>430</v>
      </c>
      <c r="B368" t="s">
        <v>414</v>
      </c>
      <c r="C368" t="s">
        <v>415</v>
      </c>
      <c r="D368">
        <v>1000</v>
      </c>
      <c r="E368" t="s">
        <v>54</v>
      </c>
      <c r="F368" s="1">
        <v>43111</v>
      </c>
      <c r="G368" s="1">
        <v>43110</v>
      </c>
      <c r="H368" s="1">
        <v>43111</v>
      </c>
      <c r="I368">
        <v>0</v>
      </c>
      <c r="J368">
        <v>257</v>
      </c>
      <c r="K368">
        <v>257</v>
      </c>
      <c r="L368">
        <v>80684</v>
      </c>
      <c r="M368" t="b">
        <v>1</v>
      </c>
      <c r="N368" t="b">
        <v>1</v>
      </c>
      <c r="O368" t="s">
        <v>55</v>
      </c>
      <c r="P368" s="1">
        <v>43111</v>
      </c>
      <c r="Q368" t="b">
        <v>0</v>
      </c>
      <c r="R368" t="b">
        <v>0</v>
      </c>
      <c r="S368" t="b">
        <v>0</v>
      </c>
      <c r="T368">
        <v>2</v>
      </c>
      <c r="U368">
        <v>1</v>
      </c>
      <c r="V368">
        <v>0</v>
      </c>
      <c r="W368">
        <v>18</v>
      </c>
      <c r="X368">
        <v>2</v>
      </c>
      <c r="Y368">
        <v>10</v>
      </c>
      <c r="Z368">
        <v>0</v>
      </c>
      <c r="AA368">
        <v>0</v>
      </c>
      <c r="AB368">
        <v>3</v>
      </c>
      <c r="AC368">
        <v>1</v>
      </c>
      <c r="AD368">
        <v>1</v>
      </c>
      <c r="AE368">
        <v>1035</v>
      </c>
      <c r="AF368">
        <v>15</v>
      </c>
      <c r="AG368">
        <v>4167</v>
      </c>
      <c r="AH368">
        <v>1045</v>
      </c>
      <c r="AI368">
        <v>1</v>
      </c>
      <c r="AJ368">
        <v>16</v>
      </c>
      <c r="AK368">
        <v>11</v>
      </c>
      <c r="AL368">
        <v>8</v>
      </c>
      <c r="AM368">
        <v>20</v>
      </c>
      <c r="AN368">
        <v>13.2</v>
      </c>
      <c r="AO368">
        <v>9.3800000000000008</v>
      </c>
      <c r="AP368" t="s">
        <v>56</v>
      </c>
      <c r="AQ368" t="s">
        <v>56</v>
      </c>
      <c r="AR368" t="s">
        <v>56</v>
      </c>
      <c r="AS368">
        <v>0</v>
      </c>
      <c r="AY368" t="s">
        <v>57</v>
      </c>
      <c r="AZ368">
        <v>0</v>
      </c>
      <c r="BA368">
        <f t="shared" si="14"/>
        <v>2822</v>
      </c>
      <c r="BB368">
        <f t="shared" si="15"/>
        <v>15178</v>
      </c>
      <c r="BC368" t="s">
        <v>55</v>
      </c>
    </row>
    <row r="369" spans="1:55" hidden="1" x14ac:dyDescent="0.25">
      <c r="A369" t="s">
        <v>431</v>
      </c>
      <c r="B369" t="s">
        <v>414</v>
      </c>
      <c r="C369" t="s">
        <v>415</v>
      </c>
      <c r="D369">
        <v>1000</v>
      </c>
      <c r="E369" t="s">
        <v>54</v>
      </c>
      <c r="F369" s="1">
        <v>43091</v>
      </c>
      <c r="G369" s="1">
        <v>43089</v>
      </c>
      <c r="H369" s="1">
        <v>43091</v>
      </c>
      <c r="I369">
        <v>35</v>
      </c>
      <c r="J369">
        <v>271</v>
      </c>
      <c r="K369">
        <v>271</v>
      </c>
      <c r="L369">
        <v>80427</v>
      </c>
      <c r="M369" t="b">
        <v>1</v>
      </c>
      <c r="N369" t="b">
        <v>1</v>
      </c>
      <c r="O369" t="s">
        <v>55</v>
      </c>
      <c r="P369" s="1">
        <v>43091</v>
      </c>
      <c r="Q369" t="b">
        <v>0</v>
      </c>
      <c r="R369" t="b">
        <v>0</v>
      </c>
      <c r="S369" t="b">
        <v>0</v>
      </c>
      <c r="T369">
        <v>3</v>
      </c>
      <c r="U369">
        <v>2</v>
      </c>
      <c r="V369">
        <v>0</v>
      </c>
      <c r="W369">
        <v>13</v>
      </c>
      <c r="X369">
        <v>1</v>
      </c>
      <c r="Y369">
        <v>10</v>
      </c>
      <c r="Z369">
        <v>0</v>
      </c>
      <c r="AA369">
        <v>0</v>
      </c>
      <c r="AB369">
        <v>1</v>
      </c>
      <c r="AC369">
        <v>0</v>
      </c>
      <c r="AD369">
        <v>2</v>
      </c>
      <c r="AE369">
        <v>1106</v>
      </c>
      <c r="AF369">
        <v>17</v>
      </c>
      <c r="AG369">
        <v>3928</v>
      </c>
      <c r="AH369">
        <v>1030</v>
      </c>
      <c r="AI369">
        <v>1</v>
      </c>
      <c r="AJ369">
        <v>19</v>
      </c>
      <c r="AK369">
        <v>11</v>
      </c>
      <c r="AL369">
        <v>9</v>
      </c>
      <c r="AM369">
        <v>21</v>
      </c>
      <c r="AN369">
        <v>13.73</v>
      </c>
      <c r="AO369">
        <v>9.25</v>
      </c>
      <c r="AP369" t="s">
        <v>56</v>
      </c>
      <c r="AQ369" t="s">
        <v>56</v>
      </c>
      <c r="AR369" t="s">
        <v>56</v>
      </c>
      <c r="AS369">
        <v>1</v>
      </c>
      <c r="AY369" t="s">
        <v>57</v>
      </c>
      <c r="AZ369">
        <v>0</v>
      </c>
      <c r="BA369">
        <f t="shared" si="14"/>
        <v>2565</v>
      </c>
      <c r="BB369">
        <f t="shared" si="15"/>
        <v>15435</v>
      </c>
      <c r="BC369" t="s">
        <v>55</v>
      </c>
    </row>
    <row r="370" spans="1:55" hidden="1" x14ac:dyDescent="0.25">
      <c r="A370" t="s">
        <v>432</v>
      </c>
      <c r="B370" t="s">
        <v>414</v>
      </c>
      <c r="C370" t="s">
        <v>415</v>
      </c>
      <c r="D370">
        <v>1000</v>
      </c>
      <c r="E370" t="s">
        <v>54</v>
      </c>
      <c r="F370" s="1">
        <v>43069</v>
      </c>
      <c r="G370" s="1">
        <v>43068</v>
      </c>
      <c r="H370" s="1">
        <v>43069</v>
      </c>
      <c r="I370">
        <v>30</v>
      </c>
      <c r="J370">
        <v>226</v>
      </c>
      <c r="K370">
        <v>226</v>
      </c>
      <c r="L370">
        <v>80156</v>
      </c>
      <c r="M370" t="b">
        <v>1</v>
      </c>
      <c r="N370" t="b">
        <v>1</v>
      </c>
      <c r="O370" t="s">
        <v>55</v>
      </c>
      <c r="P370" s="1">
        <v>43069</v>
      </c>
      <c r="Q370" t="b">
        <v>0</v>
      </c>
      <c r="R370" t="b">
        <v>0</v>
      </c>
      <c r="S370" t="b">
        <v>0</v>
      </c>
      <c r="T370">
        <v>1</v>
      </c>
      <c r="U370">
        <v>1</v>
      </c>
      <c r="V370">
        <v>0</v>
      </c>
      <c r="W370">
        <v>10</v>
      </c>
      <c r="X370">
        <v>0</v>
      </c>
      <c r="Y370">
        <v>10</v>
      </c>
      <c r="Z370">
        <v>0</v>
      </c>
      <c r="AA370">
        <v>0</v>
      </c>
      <c r="AB370">
        <v>1</v>
      </c>
      <c r="AC370">
        <v>3</v>
      </c>
      <c r="AD370">
        <v>0</v>
      </c>
      <c r="AE370">
        <v>1031</v>
      </c>
      <c r="AF370">
        <v>26</v>
      </c>
      <c r="AG370">
        <v>3719</v>
      </c>
      <c r="AH370">
        <v>1028</v>
      </c>
      <c r="AI370">
        <v>0</v>
      </c>
      <c r="AJ370">
        <v>14</v>
      </c>
      <c r="AK370">
        <v>10</v>
      </c>
      <c r="AL370">
        <v>8</v>
      </c>
      <c r="AM370">
        <v>19</v>
      </c>
      <c r="AN370">
        <v>13.82</v>
      </c>
      <c r="AO370">
        <v>9.7100000000000009</v>
      </c>
      <c r="AP370" t="s">
        <v>56</v>
      </c>
      <c r="AQ370" t="s">
        <v>56</v>
      </c>
      <c r="AR370" t="s">
        <v>56</v>
      </c>
      <c r="AS370">
        <v>3</v>
      </c>
      <c r="AY370" t="s">
        <v>57</v>
      </c>
      <c r="AZ370">
        <v>0</v>
      </c>
      <c r="BA370">
        <f t="shared" si="14"/>
        <v>2294</v>
      </c>
      <c r="BB370">
        <f t="shared" si="15"/>
        <v>15706</v>
      </c>
      <c r="BC370" t="s">
        <v>55</v>
      </c>
    </row>
    <row r="371" spans="1:55" hidden="1" x14ac:dyDescent="0.25">
      <c r="A371" t="s">
        <v>433</v>
      </c>
      <c r="B371" t="s">
        <v>414</v>
      </c>
      <c r="C371" t="s">
        <v>415</v>
      </c>
      <c r="D371">
        <v>1000</v>
      </c>
      <c r="E371" t="s">
        <v>54</v>
      </c>
      <c r="F371" s="1">
        <v>43053</v>
      </c>
      <c r="G371" s="1">
        <v>43049</v>
      </c>
      <c r="H371" s="1">
        <v>43052</v>
      </c>
      <c r="I371">
        <v>0</v>
      </c>
      <c r="J371">
        <v>252</v>
      </c>
      <c r="K371">
        <v>252</v>
      </c>
      <c r="L371">
        <v>79930</v>
      </c>
      <c r="M371" t="b">
        <v>1</v>
      </c>
      <c r="N371" t="b">
        <v>1</v>
      </c>
      <c r="O371" t="s">
        <v>34</v>
      </c>
      <c r="P371" s="1">
        <v>43053</v>
      </c>
      <c r="Q371" t="b">
        <v>0</v>
      </c>
      <c r="R371" t="b">
        <v>0</v>
      </c>
      <c r="S371" t="b">
        <v>0</v>
      </c>
      <c r="T371">
        <v>4</v>
      </c>
      <c r="U371">
        <v>2</v>
      </c>
      <c r="V371">
        <v>1</v>
      </c>
      <c r="W371">
        <v>18</v>
      </c>
      <c r="X371">
        <v>0</v>
      </c>
      <c r="Y371">
        <v>48</v>
      </c>
      <c r="Z371">
        <v>1</v>
      </c>
      <c r="AA371">
        <v>0</v>
      </c>
      <c r="AB371">
        <v>2</v>
      </c>
      <c r="AC371">
        <v>5</v>
      </c>
      <c r="AD371">
        <v>1</v>
      </c>
      <c r="AE371">
        <v>1091</v>
      </c>
      <c r="AF371">
        <v>19</v>
      </c>
      <c r="AG371">
        <v>3949</v>
      </c>
      <c r="AH371">
        <v>1151</v>
      </c>
      <c r="AI371">
        <v>0</v>
      </c>
      <c r="AJ371">
        <v>18</v>
      </c>
      <c r="AK371">
        <v>11</v>
      </c>
      <c r="AL371">
        <v>9</v>
      </c>
      <c r="AM371">
        <v>21</v>
      </c>
      <c r="AN371">
        <v>13.51</v>
      </c>
      <c r="AO371">
        <v>9.2100000000000009</v>
      </c>
      <c r="AP371" t="s">
        <v>56</v>
      </c>
      <c r="AQ371" t="s">
        <v>56</v>
      </c>
      <c r="AR371" t="s">
        <v>56</v>
      </c>
      <c r="AS371">
        <v>0</v>
      </c>
      <c r="AY371" t="s">
        <v>57</v>
      </c>
      <c r="AZ371">
        <v>0</v>
      </c>
      <c r="BA371">
        <f t="shared" si="14"/>
        <v>2068</v>
      </c>
      <c r="BB371">
        <f t="shared" si="15"/>
        <v>15932</v>
      </c>
      <c r="BC371" t="s">
        <v>55</v>
      </c>
    </row>
    <row r="372" spans="1:55" hidden="1" x14ac:dyDescent="0.25">
      <c r="A372" t="s">
        <v>434</v>
      </c>
      <c r="B372" t="s">
        <v>414</v>
      </c>
      <c r="C372" t="s">
        <v>415</v>
      </c>
      <c r="D372">
        <v>1000</v>
      </c>
      <c r="E372" t="s">
        <v>54</v>
      </c>
      <c r="F372" s="1">
        <v>43032</v>
      </c>
      <c r="G372" s="1">
        <v>43030</v>
      </c>
      <c r="H372" s="1">
        <v>43032</v>
      </c>
      <c r="I372">
        <v>0</v>
      </c>
      <c r="J372">
        <v>289</v>
      </c>
      <c r="K372">
        <v>289</v>
      </c>
      <c r="L372">
        <v>79678</v>
      </c>
      <c r="M372" t="b">
        <v>1</v>
      </c>
      <c r="N372" t="b">
        <v>1</v>
      </c>
      <c r="O372" t="s">
        <v>60</v>
      </c>
      <c r="P372" s="1">
        <v>43032</v>
      </c>
      <c r="Q372" t="b">
        <v>1</v>
      </c>
      <c r="R372" t="b">
        <v>0</v>
      </c>
      <c r="S372" t="b">
        <v>1</v>
      </c>
      <c r="T372">
        <v>2</v>
      </c>
      <c r="U372">
        <v>1</v>
      </c>
      <c r="V372">
        <v>0</v>
      </c>
      <c r="W372">
        <v>14</v>
      </c>
      <c r="X372">
        <v>1</v>
      </c>
      <c r="Y372">
        <v>154</v>
      </c>
      <c r="Z372">
        <v>0</v>
      </c>
      <c r="AA372">
        <v>1</v>
      </c>
      <c r="AB372">
        <v>10</v>
      </c>
      <c r="AC372">
        <v>19</v>
      </c>
      <c r="AD372">
        <v>5</v>
      </c>
      <c r="AE372">
        <v>1030</v>
      </c>
      <c r="AF372">
        <v>15</v>
      </c>
      <c r="AG372">
        <v>3884</v>
      </c>
      <c r="AH372">
        <v>1013</v>
      </c>
      <c r="AI372">
        <v>1</v>
      </c>
      <c r="AJ372">
        <v>22</v>
      </c>
      <c r="AK372">
        <v>12</v>
      </c>
      <c r="AL372">
        <v>9</v>
      </c>
      <c r="AM372">
        <v>21</v>
      </c>
      <c r="AN372">
        <v>13.47</v>
      </c>
      <c r="AO372">
        <v>9.17</v>
      </c>
      <c r="AP372" t="s">
        <v>56</v>
      </c>
      <c r="AQ372" t="s">
        <v>56</v>
      </c>
      <c r="AR372" t="s">
        <v>56</v>
      </c>
      <c r="AS372">
        <v>3</v>
      </c>
      <c r="AY372" t="s">
        <v>57</v>
      </c>
      <c r="AZ372">
        <v>0</v>
      </c>
      <c r="BA372">
        <f t="shared" si="14"/>
        <v>1816</v>
      </c>
      <c r="BB372">
        <f t="shared" si="15"/>
        <v>16184</v>
      </c>
      <c r="BC372" t="s">
        <v>55</v>
      </c>
    </row>
    <row r="373" spans="1:55" hidden="1" x14ac:dyDescent="0.25">
      <c r="A373" t="s">
        <v>435</v>
      </c>
      <c r="B373" t="s">
        <v>414</v>
      </c>
      <c r="C373" t="s">
        <v>415</v>
      </c>
      <c r="D373">
        <v>1000</v>
      </c>
      <c r="E373" t="s">
        <v>54</v>
      </c>
      <c r="F373" s="1">
        <v>43014</v>
      </c>
      <c r="G373" s="1">
        <v>43012</v>
      </c>
      <c r="H373" s="1">
        <v>43014</v>
      </c>
      <c r="I373">
        <v>0</v>
      </c>
      <c r="J373">
        <v>47</v>
      </c>
      <c r="K373">
        <v>47</v>
      </c>
      <c r="L373">
        <v>79436</v>
      </c>
      <c r="M373" t="b">
        <v>0</v>
      </c>
      <c r="N373" t="b">
        <v>0</v>
      </c>
      <c r="O373" t="s">
        <v>60</v>
      </c>
      <c r="P373" s="1">
        <v>43014</v>
      </c>
      <c r="Q373" t="b">
        <v>1</v>
      </c>
      <c r="R373" t="b">
        <v>0</v>
      </c>
      <c r="S373" t="b">
        <v>1</v>
      </c>
      <c r="T373">
        <v>2</v>
      </c>
      <c r="U373">
        <v>1</v>
      </c>
      <c r="V373">
        <v>0</v>
      </c>
      <c r="W373">
        <v>5</v>
      </c>
      <c r="X373">
        <v>0</v>
      </c>
      <c r="Y373">
        <v>22</v>
      </c>
      <c r="Z373">
        <v>0</v>
      </c>
      <c r="AA373">
        <v>0</v>
      </c>
      <c r="AB373">
        <v>9</v>
      </c>
      <c r="AC373">
        <v>18</v>
      </c>
      <c r="AD373">
        <v>5</v>
      </c>
      <c r="AE373">
        <v>880</v>
      </c>
      <c r="AF373">
        <v>12</v>
      </c>
      <c r="AG373">
        <v>3228</v>
      </c>
      <c r="AH373">
        <v>898</v>
      </c>
      <c r="AI373">
        <v>1</v>
      </c>
      <c r="AJ373">
        <v>2</v>
      </c>
      <c r="AK373">
        <v>8</v>
      </c>
      <c r="AL373">
        <v>7</v>
      </c>
      <c r="AM373">
        <v>16</v>
      </c>
      <c r="AN373">
        <v>13.35</v>
      </c>
      <c r="AO373">
        <v>10.47</v>
      </c>
      <c r="AP373" t="s">
        <v>56</v>
      </c>
      <c r="AQ373" t="s">
        <v>56</v>
      </c>
      <c r="AR373" t="s">
        <v>56</v>
      </c>
      <c r="AS373">
        <v>0</v>
      </c>
      <c r="AY373" t="s">
        <v>57</v>
      </c>
      <c r="AZ373">
        <v>0</v>
      </c>
      <c r="BA373">
        <f t="shared" si="14"/>
        <v>1574</v>
      </c>
      <c r="BB373">
        <f t="shared" si="15"/>
        <v>16426</v>
      </c>
    </row>
    <row r="374" spans="1:55" hidden="1" x14ac:dyDescent="0.25">
      <c r="A374" t="s">
        <v>436</v>
      </c>
      <c r="B374" t="s">
        <v>414</v>
      </c>
      <c r="C374" t="s">
        <v>415</v>
      </c>
      <c r="D374">
        <v>1000</v>
      </c>
      <c r="E374" t="s">
        <v>54</v>
      </c>
      <c r="F374" s="1">
        <v>43012</v>
      </c>
      <c r="G374" s="1">
        <v>43009</v>
      </c>
      <c r="H374" s="1">
        <v>43011</v>
      </c>
      <c r="I374">
        <v>0</v>
      </c>
      <c r="J374">
        <v>249</v>
      </c>
      <c r="K374">
        <v>249</v>
      </c>
      <c r="L374">
        <v>79389</v>
      </c>
      <c r="M374" t="b">
        <v>1</v>
      </c>
      <c r="N374" t="b">
        <v>1</v>
      </c>
      <c r="O374" t="s">
        <v>60</v>
      </c>
      <c r="P374" s="1">
        <v>43012</v>
      </c>
      <c r="Q374" t="b">
        <v>1</v>
      </c>
      <c r="R374" t="b">
        <v>0</v>
      </c>
      <c r="S374" t="b">
        <v>1</v>
      </c>
      <c r="T374">
        <v>7</v>
      </c>
      <c r="U374">
        <v>2</v>
      </c>
      <c r="V374">
        <v>0</v>
      </c>
      <c r="W374">
        <v>14</v>
      </c>
      <c r="X374">
        <v>0</v>
      </c>
      <c r="Y374">
        <v>125</v>
      </c>
      <c r="Z374">
        <v>0</v>
      </c>
      <c r="AA374">
        <v>0</v>
      </c>
      <c r="AB374">
        <v>47</v>
      </c>
      <c r="AC374">
        <v>99</v>
      </c>
      <c r="AD374">
        <v>15</v>
      </c>
      <c r="AE374">
        <v>966</v>
      </c>
      <c r="AF374">
        <v>17</v>
      </c>
      <c r="AG374">
        <v>3530</v>
      </c>
      <c r="AH374">
        <v>947</v>
      </c>
      <c r="AI374">
        <v>6</v>
      </c>
      <c r="AJ374">
        <v>16</v>
      </c>
      <c r="AK374">
        <v>10</v>
      </c>
      <c r="AL374">
        <v>9</v>
      </c>
      <c r="AM374">
        <v>21</v>
      </c>
      <c r="AN374">
        <v>13.32</v>
      </c>
      <c r="AO374">
        <v>9.3000000000000007</v>
      </c>
      <c r="AP374" t="s">
        <v>56</v>
      </c>
      <c r="AQ374" t="s">
        <v>56</v>
      </c>
      <c r="AR374" t="s">
        <v>56</v>
      </c>
      <c r="AS374">
        <v>4</v>
      </c>
      <c r="AY374" t="s">
        <v>57</v>
      </c>
      <c r="AZ374">
        <v>0</v>
      </c>
      <c r="BA374">
        <f t="shared" si="14"/>
        <v>1527</v>
      </c>
      <c r="BB374">
        <f t="shared" si="15"/>
        <v>16473</v>
      </c>
      <c r="BC374" t="s">
        <v>55</v>
      </c>
    </row>
    <row r="375" spans="1:55" hidden="1" x14ac:dyDescent="0.25">
      <c r="A375" t="s">
        <v>437</v>
      </c>
      <c r="B375" t="s">
        <v>414</v>
      </c>
      <c r="C375" t="s">
        <v>415</v>
      </c>
      <c r="D375">
        <v>1000</v>
      </c>
      <c r="E375" t="s">
        <v>54</v>
      </c>
      <c r="F375" s="1">
        <v>42994</v>
      </c>
      <c r="G375" s="1">
        <v>42992</v>
      </c>
      <c r="H375" s="1">
        <v>42994</v>
      </c>
      <c r="I375">
        <v>0</v>
      </c>
      <c r="J375">
        <v>308</v>
      </c>
      <c r="K375">
        <v>308</v>
      </c>
      <c r="L375">
        <v>79140</v>
      </c>
      <c r="M375" t="b">
        <v>1</v>
      </c>
      <c r="N375" t="b">
        <v>1</v>
      </c>
      <c r="O375" t="s">
        <v>34</v>
      </c>
      <c r="P375" s="1">
        <v>42994</v>
      </c>
      <c r="Q375" t="b">
        <v>0</v>
      </c>
      <c r="R375" t="b">
        <v>0</v>
      </c>
      <c r="S375" t="b">
        <v>0</v>
      </c>
      <c r="T375">
        <v>3</v>
      </c>
      <c r="U375">
        <v>2</v>
      </c>
      <c r="V375">
        <v>0</v>
      </c>
      <c r="W375">
        <v>17</v>
      </c>
      <c r="X375">
        <v>1</v>
      </c>
      <c r="Y375">
        <v>280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970</v>
      </c>
      <c r="AF375">
        <v>22</v>
      </c>
      <c r="AG375">
        <v>3794</v>
      </c>
      <c r="AH375">
        <v>856</v>
      </c>
      <c r="AI375">
        <v>0</v>
      </c>
      <c r="AJ375">
        <v>21</v>
      </c>
      <c r="AK375">
        <v>11</v>
      </c>
      <c r="AL375">
        <v>8</v>
      </c>
      <c r="AM375">
        <v>21</v>
      </c>
      <c r="AN375">
        <v>13.68</v>
      </c>
      <c r="AO375">
        <v>9.31</v>
      </c>
      <c r="AP375" t="s">
        <v>56</v>
      </c>
      <c r="AQ375" t="s">
        <v>56</v>
      </c>
      <c r="AR375" t="s">
        <v>56</v>
      </c>
      <c r="AS375">
        <v>3</v>
      </c>
      <c r="AY375" t="s">
        <v>57</v>
      </c>
      <c r="AZ375">
        <v>0</v>
      </c>
      <c r="BA375">
        <f t="shared" si="14"/>
        <v>1278</v>
      </c>
      <c r="BB375">
        <f t="shared" si="15"/>
        <v>16722</v>
      </c>
      <c r="BC375" t="s">
        <v>55</v>
      </c>
    </row>
    <row r="376" spans="1:55" hidden="1" x14ac:dyDescent="0.25">
      <c r="A376" t="s">
        <v>438</v>
      </c>
      <c r="B376" t="s">
        <v>414</v>
      </c>
      <c r="C376" t="s">
        <v>415</v>
      </c>
      <c r="D376">
        <v>1000</v>
      </c>
      <c r="E376" t="s">
        <v>54</v>
      </c>
      <c r="F376" s="1">
        <v>42970</v>
      </c>
      <c r="G376" s="1">
        <v>42967</v>
      </c>
      <c r="H376" s="1">
        <v>42969</v>
      </c>
      <c r="J376">
        <v>251</v>
      </c>
      <c r="K376">
        <v>251</v>
      </c>
      <c r="L376">
        <v>78832</v>
      </c>
      <c r="M376" t="b">
        <v>1</v>
      </c>
      <c r="N376" t="b">
        <v>1</v>
      </c>
      <c r="O376" t="s">
        <v>34</v>
      </c>
      <c r="P376" s="1">
        <v>42970</v>
      </c>
      <c r="Q376" t="b">
        <v>0</v>
      </c>
      <c r="R376" t="b">
        <v>0</v>
      </c>
      <c r="S376" t="b">
        <v>0</v>
      </c>
      <c r="T376">
        <v>3</v>
      </c>
      <c r="U376">
        <v>2</v>
      </c>
      <c r="V376">
        <v>0</v>
      </c>
      <c r="W376">
        <v>15</v>
      </c>
      <c r="X376">
        <v>1</v>
      </c>
      <c r="Y376">
        <v>45</v>
      </c>
      <c r="Z376">
        <v>0</v>
      </c>
      <c r="AA376">
        <v>1</v>
      </c>
      <c r="AB376">
        <v>4</v>
      </c>
      <c r="AC376">
        <v>0</v>
      </c>
      <c r="AD376">
        <v>0</v>
      </c>
      <c r="AE376">
        <v>1116</v>
      </c>
      <c r="AF376">
        <v>19</v>
      </c>
      <c r="AG376">
        <v>4322</v>
      </c>
      <c r="AH376">
        <v>1184</v>
      </c>
      <c r="AI376">
        <v>0</v>
      </c>
      <c r="AJ376">
        <v>11</v>
      </c>
      <c r="AK376">
        <v>8</v>
      </c>
      <c r="AL376">
        <v>6</v>
      </c>
      <c r="AM376">
        <v>18</v>
      </c>
      <c r="AN376">
        <v>13.31</v>
      </c>
      <c r="AO376">
        <v>10.06</v>
      </c>
      <c r="AP376" t="s">
        <v>56</v>
      </c>
      <c r="AQ376" t="s">
        <v>56</v>
      </c>
      <c r="AR376" t="s">
        <v>56</v>
      </c>
      <c r="AS376">
        <v>0</v>
      </c>
      <c r="AY376" t="s">
        <v>57</v>
      </c>
      <c r="AZ376">
        <v>0</v>
      </c>
      <c r="BA376">
        <f t="shared" si="14"/>
        <v>970</v>
      </c>
      <c r="BB376">
        <f t="shared" si="15"/>
        <v>17030</v>
      </c>
      <c r="BC376" t="s">
        <v>55</v>
      </c>
    </row>
    <row r="377" spans="1:55" hidden="1" x14ac:dyDescent="0.25">
      <c r="A377" t="s">
        <v>439</v>
      </c>
      <c r="B377" t="s">
        <v>414</v>
      </c>
      <c r="C377" t="s">
        <v>415</v>
      </c>
      <c r="D377">
        <v>1000</v>
      </c>
      <c r="E377" t="s">
        <v>54</v>
      </c>
      <c r="F377" s="1">
        <v>42949</v>
      </c>
      <c r="G377" s="1">
        <v>42947</v>
      </c>
      <c r="H377" s="1">
        <v>42948</v>
      </c>
      <c r="J377">
        <v>229</v>
      </c>
      <c r="K377">
        <v>229</v>
      </c>
      <c r="L377">
        <v>78581</v>
      </c>
      <c r="M377" t="b">
        <v>1</v>
      </c>
      <c r="N377" t="b">
        <v>1</v>
      </c>
      <c r="O377" t="s">
        <v>34</v>
      </c>
      <c r="P377" s="1">
        <v>42949</v>
      </c>
      <c r="Q377" t="b">
        <v>0</v>
      </c>
      <c r="R377" t="b">
        <v>0</v>
      </c>
      <c r="S377" t="b">
        <v>0</v>
      </c>
      <c r="T377">
        <v>4</v>
      </c>
      <c r="U377">
        <v>2</v>
      </c>
      <c r="V377">
        <v>1</v>
      </c>
      <c r="W377">
        <v>13</v>
      </c>
      <c r="X377">
        <v>1</v>
      </c>
      <c r="Y377">
        <v>11</v>
      </c>
      <c r="Z377">
        <v>0</v>
      </c>
      <c r="AA377">
        <v>0</v>
      </c>
      <c r="AB377">
        <v>6</v>
      </c>
      <c r="AC377">
        <v>0</v>
      </c>
      <c r="AD377">
        <v>3</v>
      </c>
      <c r="AE377">
        <v>1039</v>
      </c>
      <c r="AF377">
        <v>24</v>
      </c>
      <c r="AG377">
        <v>3722</v>
      </c>
      <c r="AH377">
        <v>996</v>
      </c>
      <c r="AI377">
        <v>0</v>
      </c>
      <c r="AJ377">
        <v>14</v>
      </c>
      <c r="AK377">
        <v>9</v>
      </c>
      <c r="AL377">
        <v>7</v>
      </c>
      <c r="AM377">
        <v>19</v>
      </c>
      <c r="AN377">
        <v>13.26</v>
      </c>
      <c r="AO377">
        <v>9.7799999999999994</v>
      </c>
      <c r="AP377" t="s">
        <v>56</v>
      </c>
      <c r="AQ377" t="s">
        <v>56</v>
      </c>
      <c r="AR377" t="s">
        <v>56</v>
      </c>
      <c r="AS377">
        <v>6</v>
      </c>
      <c r="AY377" t="s">
        <v>57</v>
      </c>
      <c r="AZ377">
        <v>0</v>
      </c>
      <c r="BA377">
        <f t="shared" si="14"/>
        <v>719</v>
      </c>
      <c r="BB377">
        <f t="shared" si="15"/>
        <v>17281</v>
      </c>
      <c r="BC377" t="s">
        <v>55</v>
      </c>
    </row>
    <row r="378" spans="1:55" hidden="1" x14ac:dyDescent="0.25">
      <c r="A378" t="s">
        <v>440</v>
      </c>
      <c r="B378" t="s">
        <v>414</v>
      </c>
      <c r="C378" t="s">
        <v>415</v>
      </c>
      <c r="D378">
        <v>1000</v>
      </c>
      <c r="E378" t="s">
        <v>54</v>
      </c>
      <c r="F378" s="1">
        <v>42929</v>
      </c>
      <c r="G378" s="1">
        <v>42927</v>
      </c>
      <c r="H378" s="1">
        <v>42929</v>
      </c>
      <c r="J378">
        <v>238</v>
      </c>
      <c r="K378">
        <v>238</v>
      </c>
      <c r="L378">
        <v>78352</v>
      </c>
      <c r="M378" t="b">
        <v>1</v>
      </c>
      <c r="N378" t="b">
        <v>1</v>
      </c>
      <c r="O378" t="s">
        <v>34</v>
      </c>
      <c r="P378" s="1">
        <v>42930</v>
      </c>
      <c r="Q378" t="b">
        <v>0</v>
      </c>
      <c r="R378" t="b">
        <v>0</v>
      </c>
      <c r="S378" t="b">
        <v>0</v>
      </c>
      <c r="T378">
        <v>7</v>
      </c>
      <c r="U378">
        <v>3</v>
      </c>
      <c r="V378">
        <v>1</v>
      </c>
      <c r="W378">
        <v>21</v>
      </c>
      <c r="X378">
        <v>2</v>
      </c>
      <c r="Y378">
        <v>35</v>
      </c>
      <c r="Z378">
        <v>1</v>
      </c>
      <c r="AA378">
        <v>0</v>
      </c>
      <c r="AB378">
        <v>10</v>
      </c>
      <c r="AC378">
        <v>1</v>
      </c>
      <c r="AD378">
        <v>4</v>
      </c>
      <c r="AE378">
        <v>1041</v>
      </c>
      <c r="AF378">
        <v>94</v>
      </c>
      <c r="AG378">
        <v>3652</v>
      </c>
      <c r="AH378">
        <v>1058</v>
      </c>
      <c r="AI378">
        <v>0</v>
      </c>
      <c r="AJ378">
        <v>14</v>
      </c>
      <c r="AK378">
        <v>9</v>
      </c>
      <c r="AL378">
        <v>7</v>
      </c>
      <c r="AM378">
        <v>19</v>
      </c>
      <c r="AN378">
        <v>13.13</v>
      </c>
      <c r="AO378">
        <v>9.84</v>
      </c>
      <c r="AP378" t="s">
        <v>56</v>
      </c>
      <c r="AQ378" t="s">
        <v>56</v>
      </c>
      <c r="AR378" t="s">
        <v>56</v>
      </c>
      <c r="AS378">
        <v>0</v>
      </c>
      <c r="AY378" t="s">
        <v>57</v>
      </c>
      <c r="AZ378">
        <v>0</v>
      </c>
      <c r="BA378">
        <f t="shared" si="14"/>
        <v>490</v>
      </c>
      <c r="BB378">
        <f t="shared" si="15"/>
        <v>17510</v>
      </c>
      <c r="BC378" t="s">
        <v>55</v>
      </c>
    </row>
    <row r="379" spans="1:55" hidden="1" x14ac:dyDescent="0.25">
      <c r="A379" t="s">
        <v>441</v>
      </c>
      <c r="B379" t="s">
        <v>414</v>
      </c>
      <c r="C379" t="s">
        <v>415</v>
      </c>
      <c r="D379">
        <v>1000</v>
      </c>
      <c r="E379" t="s">
        <v>54</v>
      </c>
      <c r="F379" s="1">
        <v>42920</v>
      </c>
      <c r="G379" s="1">
        <v>42916</v>
      </c>
      <c r="H379" s="1">
        <v>42919</v>
      </c>
      <c r="J379">
        <v>112</v>
      </c>
      <c r="K379">
        <v>112</v>
      </c>
      <c r="L379">
        <v>78226</v>
      </c>
      <c r="M379" t="b">
        <v>0</v>
      </c>
      <c r="N379" t="b">
        <v>0</v>
      </c>
      <c r="O379" t="s">
        <v>60</v>
      </c>
      <c r="P379" s="1">
        <v>42920</v>
      </c>
      <c r="Q379" t="b">
        <v>1</v>
      </c>
      <c r="R379" t="b">
        <v>0</v>
      </c>
      <c r="S379" t="b">
        <v>1</v>
      </c>
      <c r="T379">
        <v>3</v>
      </c>
      <c r="U379">
        <v>1</v>
      </c>
      <c r="V379">
        <v>0</v>
      </c>
      <c r="W379">
        <v>9</v>
      </c>
      <c r="X379">
        <v>2</v>
      </c>
      <c r="Y379">
        <v>50</v>
      </c>
      <c r="Z379">
        <v>0</v>
      </c>
      <c r="AA379">
        <v>0</v>
      </c>
      <c r="AB379">
        <v>4</v>
      </c>
      <c r="AC379">
        <v>0</v>
      </c>
      <c r="AD379">
        <v>0</v>
      </c>
      <c r="AE379">
        <v>1010</v>
      </c>
      <c r="AF379">
        <v>12</v>
      </c>
      <c r="AG379">
        <v>3781</v>
      </c>
      <c r="AH379">
        <v>1058</v>
      </c>
      <c r="AI379">
        <v>0</v>
      </c>
      <c r="AJ379">
        <v>6</v>
      </c>
      <c r="AK379">
        <v>12</v>
      </c>
      <c r="AL379">
        <v>9</v>
      </c>
      <c r="AM379">
        <v>21</v>
      </c>
      <c r="AN379">
        <v>13.31</v>
      </c>
      <c r="AO379">
        <v>9.34</v>
      </c>
      <c r="AP379" t="s">
        <v>56</v>
      </c>
      <c r="AQ379" t="s">
        <v>56</v>
      </c>
      <c r="AR379" t="s">
        <v>56</v>
      </c>
      <c r="AS379">
        <v>0</v>
      </c>
      <c r="AY379" t="s">
        <v>57</v>
      </c>
      <c r="AZ379">
        <v>0</v>
      </c>
      <c r="BA379">
        <f t="shared" si="14"/>
        <v>364</v>
      </c>
      <c r="BB379">
        <f t="shared" si="15"/>
        <v>17636</v>
      </c>
    </row>
    <row r="380" spans="1:55" hidden="1" x14ac:dyDescent="0.25">
      <c r="A380" t="s">
        <v>442</v>
      </c>
      <c r="B380" t="s">
        <v>414</v>
      </c>
      <c r="C380" t="s">
        <v>415</v>
      </c>
      <c r="D380">
        <v>1000</v>
      </c>
      <c r="E380" t="s">
        <v>54</v>
      </c>
      <c r="F380" s="1">
        <v>42906</v>
      </c>
      <c r="G380" s="1">
        <v>42904</v>
      </c>
      <c r="H380" s="1">
        <v>42906</v>
      </c>
      <c r="I380">
        <v>20</v>
      </c>
      <c r="J380">
        <v>252</v>
      </c>
      <c r="K380">
        <v>252</v>
      </c>
      <c r="L380">
        <v>78114</v>
      </c>
      <c r="M380" t="b">
        <v>1</v>
      </c>
      <c r="N380" t="b">
        <v>1</v>
      </c>
      <c r="O380" t="s">
        <v>60</v>
      </c>
      <c r="P380" s="1">
        <v>42906</v>
      </c>
      <c r="Q380" t="b">
        <v>0</v>
      </c>
      <c r="R380" t="b">
        <v>0</v>
      </c>
      <c r="S380" t="b">
        <v>1</v>
      </c>
      <c r="T380">
        <v>45</v>
      </c>
      <c r="U380">
        <v>2</v>
      </c>
      <c r="V380">
        <v>0</v>
      </c>
      <c r="W380">
        <v>18</v>
      </c>
      <c r="X380">
        <v>8</v>
      </c>
      <c r="Y380">
        <v>144</v>
      </c>
      <c r="Z380">
        <v>2</v>
      </c>
      <c r="AA380">
        <v>0</v>
      </c>
      <c r="AB380">
        <v>23</v>
      </c>
      <c r="AC380">
        <v>1</v>
      </c>
      <c r="AD380">
        <v>37</v>
      </c>
      <c r="AE380">
        <v>1163</v>
      </c>
      <c r="AF380">
        <v>702</v>
      </c>
      <c r="AG380">
        <v>1446</v>
      </c>
      <c r="AH380">
        <v>1139</v>
      </c>
      <c r="AI380">
        <v>1</v>
      </c>
      <c r="AJ380">
        <v>12</v>
      </c>
      <c r="AK380">
        <v>9</v>
      </c>
      <c r="AL380">
        <v>7</v>
      </c>
      <c r="AM380">
        <v>17</v>
      </c>
      <c r="AN380">
        <v>12.67</v>
      </c>
      <c r="AO380">
        <v>8.2899999999999991</v>
      </c>
      <c r="AP380" t="s">
        <v>56</v>
      </c>
      <c r="AQ380" t="s">
        <v>56</v>
      </c>
      <c r="AR380" t="s">
        <v>56</v>
      </c>
      <c r="AS380">
        <v>4</v>
      </c>
      <c r="AY380" t="s">
        <v>57</v>
      </c>
      <c r="AZ380">
        <v>0</v>
      </c>
      <c r="BA380">
        <f>L380-$L$381</f>
        <v>252</v>
      </c>
      <c r="BB380">
        <f>18000-BA380</f>
        <v>17748</v>
      </c>
      <c r="BC380" t="s">
        <v>34</v>
      </c>
    </row>
    <row r="381" spans="1:55" hidden="1" x14ac:dyDescent="0.25">
      <c r="A381" t="s">
        <v>443</v>
      </c>
      <c r="B381" t="s">
        <v>414</v>
      </c>
      <c r="C381" t="s">
        <v>415</v>
      </c>
      <c r="D381">
        <v>1000</v>
      </c>
      <c r="E381" t="s">
        <v>54</v>
      </c>
      <c r="F381" s="1">
        <v>42877</v>
      </c>
      <c r="G381" s="1">
        <v>42875</v>
      </c>
      <c r="H381" s="1">
        <v>42877</v>
      </c>
      <c r="J381">
        <v>254</v>
      </c>
      <c r="K381">
        <v>254</v>
      </c>
      <c r="L381">
        <v>77862</v>
      </c>
      <c r="M381" t="b">
        <v>1</v>
      </c>
      <c r="N381" t="b">
        <v>1</v>
      </c>
      <c r="O381" t="s">
        <v>55</v>
      </c>
      <c r="P381" s="1">
        <v>42877</v>
      </c>
      <c r="Q381" t="b">
        <v>0</v>
      </c>
      <c r="R381" t="b">
        <v>0</v>
      </c>
      <c r="S381" t="b">
        <v>1</v>
      </c>
      <c r="T381">
        <v>9</v>
      </c>
      <c r="U381">
        <v>5</v>
      </c>
      <c r="V381">
        <v>0</v>
      </c>
      <c r="W381">
        <v>9</v>
      </c>
      <c r="X381">
        <v>2</v>
      </c>
      <c r="Y381">
        <v>3</v>
      </c>
      <c r="Z381">
        <v>0</v>
      </c>
      <c r="AA381">
        <v>0</v>
      </c>
      <c r="AB381">
        <v>6</v>
      </c>
      <c r="AC381">
        <v>1</v>
      </c>
      <c r="AD381">
        <v>0</v>
      </c>
      <c r="AE381">
        <v>1068</v>
      </c>
      <c r="AF381">
        <v>14</v>
      </c>
      <c r="AG381">
        <v>4056</v>
      </c>
      <c r="AH381">
        <v>1079</v>
      </c>
      <c r="AI381">
        <v>1</v>
      </c>
      <c r="AJ381">
        <v>14</v>
      </c>
      <c r="AK381">
        <v>10</v>
      </c>
      <c r="AL381">
        <v>8</v>
      </c>
      <c r="AM381">
        <v>20</v>
      </c>
      <c r="AN381">
        <v>13.52</v>
      </c>
      <c r="AO381">
        <v>9.51</v>
      </c>
      <c r="AP381" t="s">
        <v>56</v>
      </c>
      <c r="AQ381" t="s">
        <v>56</v>
      </c>
      <c r="AR381" t="s">
        <v>56</v>
      </c>
      <c r="AS381">
        <v>0</v>
      </c>
      <c r="AY381" t="s">
        <v>57</v>
      </c>
      <c r="AZ381">
        <v>1</v>
      </c>
      <c r="BA381">
        <f t="shared" ref="BA381:BA444" si="16">L381-$L$459</f>
        <v>21118</v>
      </c>
      <c r="BB381">
        <v>0</v>
      </c>
    </row>
    <row r="382" spans="1:55" hidden="1" x14ac:dyDescent="0.25">
      <c r="A382" t="s">
        <v>444</v>
      </c>
      <c r="B382" t="s">
        <v>414</v>
      </c>
      <c r="C382" t="s">
        <v>415</v>
      </c>
      <c r="D382">
        <v>1000</v>
      </c>
      <c r="E382" t="s">
        <v>54</v>
      </c>
      <c r="F382" s="1">
        <v>42851</v>
      </c>
      <c r="G382" s="1">
        <v>42849</v>
      </c>
      <c r="H382" s="1">
        <v>42851</v>
      </c>
      <c r="J382">
        <v>277</v>
      </c>
      <c r="K382">
        <v>277</v>
      </c>
      <c r="L382">
        <v>77608</v>
      </c>
      <c r="M382" t="b">
        <v>1</v>
      </c>
      <c r="N382" t="b">
        <v>1</v>
      </c>
      <c r="O382" t="s">
        <v>55</v>
      </c>
      <c r="P382" s="1">
        <v>42851</v>
      </c>
      <c r="Q382" t="b">
        <v>0</v>
      </c>
      <c r="R382" t="b">
        <v>0</v>
      </c>
      <c r="S382" t="b">
        <v>0</v>
      </c>
      <c r="T382">
        <v>14</v>
      </c>
      <c r="U382">
        <v>2</v>
      </c>
      <c r="V382">
        <v>0</v>
      </c>
      <c r="W382">
        <v>7</v>
      </c>
      <c r="X382">
        <v>1</v>
      </c>
      <c r="Y382">
        <v>2</v>
      </c>
      <c r="Z382">
        <v>0</v>
      </c>
      <c r="AA382">
        <v>0</v>
      </c>
      <c r="AB382">
        <v>2</v>
      </c>
      <c r="AC382">
        <v>1</v>
      </c>
      <c r="AD382">
        <v>0</v>
      </c>
      <c r="AE382">
        <v>965</v>
      </c>
      <c r="AF382">
        <v>12</v>
      </c>
      <c r="AG382">
        <v>3745</v>
      </c>
      <c r="AH382">
        <v>966</v>
      </c>
      <c r="AI382">
        <v>0</v>
      </c>
      <c r="AJ382">
        <v>13</v>
      </c>
      <c r="AK382">
        <v>9</v>
      </c>
      <c r="AL382">
        <v>8</v>
      </c>
      <c r="AM382">
        <v>19</v>
      </c>
      <c r="AN382">
        <v>13.19</v>
      </c>
      <c r="AO382">
        <v>9.7100000000000009</v>
      </c>
      <c r="AP382" t="s">
        <v>56</v>
      </c>
      <c r="AQ382" t="s">
        <v>56</v>
      </c>
      <c r="AR382" t="s">
        <v>56</v>
      </c>
      <c r="AS382">
        <v>0</v>
      </c>
      <c r="AY382" t="s">
        <v>57</v>
      </c>
      <c r="AZ382">
        <v>0</v>
      </c>
      <c r="BA382">
        <f t="shared" si="16"/>
        <v>20864</v>
      </c>
      <c r="BB382">
        <v>854</v>
      </c>
      <c r="BC382" t="s">
        <v>55</v>
      </c>
    </row>
    <row r="383" spans="1:55" hidden="1" x14ac:dyDescent="0.25">
      <c r="A383" t="s">
        <v>445</v>
      </c>
      <c r="B383" t="s">
        <v>414</v>
      </c>
      <c r="C383" t="s">
        <v>415</v>
      </c>
      <c r="D383">
        <v>1000</v>
      </c>
      <c r="E383" t="s">
        <v>54</v>
      </c>
      <c r="F383" s="1">
        <v>42824</v>
      </c>
      <c r="G383" s="1">
        <v>42823</v>
      </c>
      <c r="H383" s="1">
        <v>42824</v>
      </c>
      <c r="J383">
        <v>226</v>
      </c>
      <c r="K383">
        <v>226</v>
      </c>
      <c r="L383">
        <v>77331</v>
      </c>
      <c r="M383" t="b">
        <v>1</v>
      </c>
      <c r="N383" t="b">
        <v>1</v>
      </c>
      <c r="O383" t="s">
        <v>55</v>
      </c>
      <c r="P383" s="1">
        <v>42824</v>
      </c>
      <c r="Q383" t="b">
        <v>0</v>
      </c>
      <c r="R383" t="b">
        <v>0</v>
      </c>
      <c r="S383" t="b">
        <v>0</v>
      </c>
      <c r="T383">
        <v>2</v>
      </c>
      <c r="U383">
        <v>2</v>
      </c>
      <c r="V383">
        <v>0</v>
      </c>
      <c r="W383">
        <v>5</v>
      </c>
      <c r="X383">
        <v>0</v>
      </c>
      <c r="Y383">
        <v>2</v>
      </c>
      <c r="Z383">
        <v>0</v>
      </c>
      <c r="AA383">
        <v>0</v>
      </c>
      <c r="AB383">
        <v>3</v>
      </c>
      <c r="AC383">
        <v>1</v>
      </c>
      <c r="AD383">
        <v>0</v>
      </c>
      <c r="AE383">
        <v>955</v>
      </c>
      <c r="AF383">
        <v>11</v>
      </c>
      <c r="AG383">
        <v>3456</v>
      </c>
      <c r="AH383">
        <v>994</v>
      </c>
      <c r="AI383">
        <v>0</v>
      </c>
      <c r="AJ383">
        <v>13</v>
      </c>
      <c r="AK383">
        <v>9</v>
      </c>
      <c r="AL383">
        <v>7</v>
      </c>
      <c r="AM383">
        <v>18</v>
      </c>
      <c r="AN383">
        <v>13.25</v>
      </c>
      <c r="AO383">
        <v>9.99</v>
      </c>
      <c r="AP383" t="s">
        <v>56</v>
      </c>
      <c r="AQ383" t="s">
        <v>56</v>
      </c>
      <c r="AR383" t="s">
        <v>56</v>
      </c>
      <c r="AS383">
        <v>2</v>
      </c>
      <c r="AY383" t="s">
        <v>57</v>
      </c>
      <c r="AZ383">
        <v>0</v>
      </c>
      <c r="BA383">
        <f t="shared" si="16"/>
        <v>20587</v>
      </c>
      <c r="BB383">
        <v>1100</v>
      </c>
      <c r="BC383" t="s">
        <v>55</v>
      </c>
    </row>
    <row r="384" spans="1:55" hidden="1" x14ac:dyDescent="0.25">
      <c r="A384" t="s">
        <v>446</v>
      </c>
      <c r="B384" t="s">
        <v>414</v>
      </c>
      <c r="C384" t="s">
        <v>415</v>
      </c>
      <c r="D384">
        <v>1000</v>
      </c>
      <c r="E384" t="s">
        <v>54</v>
      </c>
      <c r="F384" s="1">
        <v>42801</v>
      </c>
      <c r="G384" s="1">
        <v>42799</v>
      </c>
      <c r="H384" s="1">
        <v>42801</v>
      </c>
      <c r="I384">
        <v>18</v>
      </c>
      <c r="J384">
        <v>236</v>
      </c>
      <c r="K384">
        <v>236</v>
      </c>
      <c r="L384">
        <v>77105</v>
      </c>
      <c r="M384" t="b">
        <v>1</v>
      </c>
      <c r="N384" t="b">
        <v>1</v>
      </c>
      <c r="O384" t="s">
        <v>55</v>
      </c>
      <c r="P384" s="1">
        <v>42801</v>
      </c>
      <c r="Q384" t="b">
        <v>0</v>
      </c>
      <c r="R384" t="b">
        <v>0</v>
      </c>
      <c r="S384" t="b">
        <v>0</v>
      </c>
      <c r="T384">
        <v>2</v>
      </c>
      <c r="U384">
        <v>2</v>
      </c>
      <c r="V384">
        <v>0</v>
      </c>
      <c r="W384">
        <v>8</v>
      </c>
      <c r="X384">
        <v>2</v>
      </c>
      <c r="Y384">
        <v>3</v>
      </c>
      <c r="Z384">
        <v>0</v>
      </c>
      <c r="AA384">
        <v>0</v>
      </c>
      <c r="AB384">
        <v>4</v>
      </c>
      <c r="AC384">
        <v>1</v>
      </c>
      <c r="AD384">
        <v>1</v>
      </c>
      <c r="AE384">
        <v>1022</v>
      </c>
      <c r="AF384">
        <v>13</v>
      </c>
      <c r="AG384">
        <v>3988</v>
      </c>
      <c r="AH384">
        <v>1026</v>
      </c>
      <c r="AI384">
        <v>0</v>
      </c>
      <c r="AJ384">
        <v>12</v>
      </c>
      <c r="AK384">
        <v>9</v>
      </c>
      <c r="AL384">
        <v>7</v>
      </c>
      <c r="AM384">
        <v>18</v>
      </c>
      <c r="AN384">
        <v>13.66</v>
      </c>
      <c r="AO384">
        <v>9.93</v>
      </c>
      <c r="AP384" t="s">
        <v>56</v>
      </c>
      <c r="AQ384" t="s">
        <v>56</v>
      </c>
      <c r="AR384" t="s">
        <v>56</v>
      </c>
      <c r="AS384">
        <v>0</v>
      </c>
      <c r="AY384" t="s">
        <v>57</v>
      </c>
      <c r="AZ384">
        <v>0</v>
      </c>
      <c r="BA384">
        <f t="shared" si="16"/>
        <v>20361</v>
      </c>
      <c r="BB384">
        <v>1344</v>
      </c>
    </row>
    <row r="385" spans="1:55" hidden="1" x14ac:dyDescent="0.25">
      <c r="A385" t="s">
        <v>447</v>
      </c>
      <c r="B385" t="s">
        <v>414</v>
      </c>
      <c r="C385" t="s">
        <v>415</v>
      </c>
      <c r="D385">
        <v>1000</v>
      </c>
      <c r="E385" t="s">
        <v>54</v>
      </c>
      <c r="F385" s="1">
        <v>42763</v>
      </c>
      <c r="G385" s="1">
        <v>42760</v>
      </c>
      <c r="H385" s="1">
        <v>42762</v>
      </c>
      <c r="J385">
        <v>228</v>
      </c>
      <c r="K385">
        <v>228</v>
      </c>
      <c r="L385">
        <v>76869</v>
      </c>
      <c r="M385" t="b">
        <v>1</v>
      </c>
      <c r="N385" t="b">
        <v>1</v>
      </c>
      <c r="O385" t="s">
        <v>55</v>
      </c>
      <c r="P385" s="1">
        <v>42763</v>
      </c>
      <c r="Q385" t="b">
        <v>0</v>
      </c>
      <c r="R385" t="b">
        <v>0</v>
      </c>
      <c r="S385" t="b">
        <v>0</v>
      </c>
      <c r="T385">
        <v>2</v>
      </c>
      <c r="U385">
        <v>2</v>
      </c>
      <c r="V385">
        <v>0</v>
      </c>
      <c r="W385">
        <v>7</v>
      </c>
      <c r="X385">
        <v>0</v>
      </c>
      <c r="Y385">
        <v>2</v>
      </c>
      <c r="Z385">
        <v>0</v>
      </c>
      <c r="AA385">
        <v>0</v>
      </c>
      <c r="AB385">
        <v>3</v>
      </c>
      <c r="AC385">
        <v>0</v>
      </c>
      <c r="AD385">
        <v>0</v>
      </c>
      <c r="AE385">
        <v>975</v>
      </c>
      <c r="AF385">
        <v>11</v>
      </c>
      <c r="AG385">
        <v>3701</v>
      </c>
      <c r="AH385">
        <v>1003</v>
      </c>
      <c r="AI385">
        <v>0</v>
      </c>
      <c r="AJ385">
        <v>13</v>
      </c>
      <c r="AK385">
        <v>9</v>
      </c>
      <c r="AL385">
        <v>8</v>
      </c>
      <c r="AM385">
        <v>19</v>
      </c>
      <c r="AN385">
        <v>13.73</v>
      </c>
      <c r="AO385">
        <v>9.7899999999999991</v>
      </c>
      <c r="AP385" t="s">
        <v>56</v>
      </c>
      <c r="AQ385" t="s">
        <v>56</v>
      </c>
      <c r="AR385" t="s">
        <v>56</v>
      </c>
      <c r="AS385">
        <v>0</v>
      </c>
      <c r="AY385" t="s">
        <v>57</v>
      </c>
      <c r="AZ385">
        <v>0</v>
      </c>
      <c r="BA385">
        <f t="shared" si="16"/>
        <v>20125</v>
      </c>
      <c r="BB385">
        <v>1618</v>
      </c>
      <c r="BC385" t="s">
        <v>55</v>
      </c>
    </row>
    <row r="386" spans="1:55" hidden="1" x14ac:dyDescent="0.25">
      <c r="A386" t="s">
        <v>448</v>
      </c>
      <c r="B386" t="s">
        <v>414</v>
      </c>
      <c r="C386" t="s">
        <v>415</v>
      </c>
      <c r="D386">
        <v>1000</v>
      </c>
      <c r="E386" t="s">
        <v>54</v>
      </c>
      <c r="F386" s="1">
        <v>42740</v>
      </c>
      <c r="G386" s="1">
        <v>42739</v>
      </c>
      <c r="H386" s="1">
        <v>42740</v>
      </c>
      <c r="J386">
        <v>239</v>
      </c>
      <c r="K386">
        <v>239</v>
      </c>
      <c r="L386">
        <v>76641</v>
      </c>
      <c r="M386" t="b">
        <v>1</v>
      </c>
      <c r="N386" t="b">
        <v>1</v>
      </c>
      <c r="O386" t="s">
        <v>55</v>
      </c>
      <c r="P386" s="1">
        <v>42740</v>
      </c>
      <c r="Q386" t="b">
        <v>0</v>
      </c>
      <c r="R386" t="b">
        <v>0</v>
      </c>
      <c r="S386" t="b">
        <v>0</v>
      </c>
      <c r="T386">
        <v>3</v>
      </c>
      <c r="U386">
        <v>2</v>
      </c>
      <c r="V386">
        <v>0</v>
      </c>
      <c r="W386">
        <v>9</v>
      </c>
      <c r="X386">
        <v>1</v>
      </c>
      <c r="Y386">
        <v>2</v>
      </c>
      <c r="Z386">
        <v>0</v>
      </c>
      <c r="AA386">
        <v>0</v>
      </c>
      <c r="AB386">
        <v>2</v>
      </c>
      <c r="AC386">
        <v>1</v>
      </c>
      <c r="AD386">
        <v>0</v>
      </c>
      <c r="AE386">
        <v>1042</v>
      </c>
      <c r="AF386">
        <v>12</v>
      </c>
      <c r="AG386">
        <v>3443</v>
      </c>
      <c r="AH386">
        <v>1032</v>
      </c>
      <c r="AI386">
        <v>0</v>
      </c>
      <c r="AJ386">
        <v>14</v>
      </c>
      <c r="AK386">
        <v>10</v>
      </c>
      <c r="AL386">
        <v>8</v>
      </c>
      <c r="AM386">
        <v>19</v>
      </c>
      <c r="AN386">
        <v>13.56</v>
      </c>
      <c r="AO386">
        <v>9.65</v>
      </c>
      <c r="AP386" t="s">
        <v>56</v>
      </c>
      <c r="AQ386" t="s">
        <v>56</v>
      </c>
      <c r="AR386" t="s">
        <v>56</v>
      </c>
      <c r="AS386">
        <v>0</v>
      </c>
      <c r="AY386" t="s">
        <v>57</v>
      </c>
      <c r="AZ386">
        <v>0</v>
      </c>
      <c r="BA386">
        <f t="shared" si="16"/>
        <v>19897</v>
      </c>
      <c r="BB386">
        <v>1889</v>
      </c>
      <c r="BC386" t="s">
        <v>55</v>
      </c>
    </row>
    <row r="387" spans="1:55" hidden="1" x14ac:dyDescent="0.25">
      <c r="A387" t="s">
        <v>449</v>
      </c>
      <c r="B387" t="s">
        <v>414</v>
      </c>
      <c r="C387" t="s">
        <v>415</v>
      </c>
      <c r="D387">
        <v>1000</v>
      </c>
      <c r="E387" t="s">
        <v>54</v>
      </c>
      <c r="F387" s="1">
        <v>42714</v>
      </c>
      <c r="G387" s="1">
        <v>42711</v>
      </c>
      <c r="H387" s="1">
        <v>42713</v>
      </c>
      <c r="J387">
        <v>242</v>
      </c>
      <c r="K387">
        <v>242</v>
      </c>
      <c r="L387">
        <v>76402</v>
      </c>
      <c r="M387" t="b">
        <v>1</v>
      </c>
      <c r="N387" t="b">
        <v>1</v>
      </c>
      <c r="O387" t="s">
        <v>55</v>
      </c>
      <c r="P387" s="1">
        <v>42714</v>
      </c>
      <c r="Q387" t="b">
        <v>0</v>
      </c>
      <c r="R387" t="b">
        <v>0</v>
      </c>
      <c r="S387" t="b">
        <v>0</v>
      </c>
      <c r="T387">
        <v>2</v>
      </c>
      <c r="U387">
        <v>2</v>
      </c>
      <c r="V387">
        <v>0</v>
      </c>
      <c r="W387">
        <v>6</v>
      </c>
      <c r="X387">
        <v>1</v>
      </c>
      <c r="Y387">
        <v>2</v>
      </c>
      <c r="Z387">
        <v>0</v>
      </c>
      <c r="AA387">
        <v>0</v>
      </c>
      <c r="AB387">
        <v>3</v>
      </c>
      <c r="AC387">
        <v>0</v>
      </c>
      <c r="AD387">
        <v>0</v>
      </c>
      <c r="AE387">
        <v>929</v>
      </c>
      <c r="AF387">
        <v>11</v>
      </c>
      <c r="AG387">
        <v>3147</v>
      </c>
      <c r="AH387">
        <v>896</v>
      </c>
      <c r="AI387">
        <v>0</v>
      </c>
      <c r="AJ387">
        <v>13</v>
      </c>
      <c r="AK387">
        <v>10</v>
      </c>
      <c r="AL387">
        <v>8</v>
      </c>
      <c r="AM387">
        <v>19</v>
      </c>
      <c r="AN387">
        <v>13.66</v>
      </c>
      <c r="AO387">
        <v>9.65</v>
      </c>
      <c r="AP387" t="s">
        <v>56</v>
      </c>
      <c r="AQ387" t="s">
        <v>56</v>
      </c>
      <c r="AR387" t="s">
        <v>56</v>
      </c>
      <c r="AS387">
        <v>1</v>
      </c>
      <c r="AY387" t="s">
        <v>57</v>
      </c>
      <c r="AZ387">
        <v>0</v>
      </c>
      <c r="BA387">
        <f t="shared" si="16"/>
        <v>19658</v>
      </c>
      <c r="BB387">
        <v>2151</v>
      </c>
    </row>
    <row r="388" spans="1:55" hidden="1" x14ac:dyDescent="0.25">
      <c r="A388" t="s">
        <v>450</v>
      </c>
      <c r="B388" t="s">
        <v>414</v>
      </c>
      <c r="C388" t="s">
        <v>415</v>
      </c>
      <c r="D388">
        <v>1000</v>
      </c>
      <c r="E388" t="s">
        <v>54</v>
      </c>
      <c r="F388" s="1">
        <v>42692</v>
      </c>
      <c r="G388" s="1">
        <v>42691</v>
      </c>
      <c r="H388" s="1">
        <v>42692</v>
      </c>
      <c r="J388">
        <v>245</v>
      </c>
      <c r="K388">
        <v>245</v>
      </c>
      <c r="L388">
        <v>76160</v>
      </c>
      <c r="M388" t="b">
        <v>1</v>
      </c>
      <c r="N388" t="b">
        <v>1</v>
      </c>
      <c r="O388" t="s">
        <v>55</v>
      </c>
      <c r="P388" s="1">
        <v>42692</v>
      </c>
      <c r="Q388" t="b">
        <v>0</v>
      </c>
      <c r="R388" t="b">
        <v>0</v>
      </c>
      <c r="S388" t="b">
        <v>0</v>
      </c>
      <c r="T388">
        <v>2</v>
      </c>
      <c r="U388">
        <v>1</v>
      </c>
      <c r="V388">
        <v>0</v>
      </c>
      <c r="W388">
        <v>6</v>
      </c>
      <c r="X388">
        <v>0</v>
      </c>
      <c r="Y388">
        <v>2</v>
      </c>
      <c r="Z388">
        <v>0</v>
      </c>
      <c r="AA388">
        <v>0</v>
      </c>
      <c r="AB388">
        <v>3</v>
      </c>
      <c r="AC388">
        <v>1</v>
      </c>
      <c r="AD388">
        <v>1</v>
      </c>
      <c r="AE388">
        <v>842</v>
      </c>
      <c r="AF388">
        <v>12</v>
      </c>
      <c r="AG388">
        <v>3373</v>
      </c>
      <c r="AH388">
        <v>856</v>
      </c>
      <c r="AI388">
        <v>0</v>
      </c>
      <c r="AJ388">
        <v>13</v>
      </c>
      <c r="AK388">
        <v>9</v>
      </c>
      <c r="AL388">
        <v>8</v>
      </c>
      <c r="AM388">
        <v>19</v>
      </c>
      <c r="AN388">
        <v>13.38</v>
      </c>
      <c r="AO388">
        <v>9.5399999999999991</v>
      </c>
      <c r="AP388" t="s">
        <v>56</v>
      </c>
      <c r="AQ388" t="s">
        <v>56</v>
      </c>
      <c r="AR388" t="s">
        <v>56</v>
      </c>
      <c r="AS388">
        <v>0</v>
      </c>
      <c r="AY388" t="s">
        <v>57</v>
      </c>
      <c r="AZ388">
        <v>0</v>
      </c>
      <c r="BA388">
        <f t="shared" si="16"/>
        <v>19416</v>
      </c>
      <c r="BB388">
        <v>2401</v>
      </c>
    </row>
    <row r="389" spans="1:55" hidden="1" x14ac:dyDescent="0.25">
      <c r="A389" t="s">
        <v>451</v>
      </c>
      <c r="B389" t="s">
        <v>414</v>
      </c>
      <c r="C389" t="s">
        <v>415</v>
      </c>
      <c r="D389">
        <v>1000</v>
      </c>
      <c r="E389" t="s">
        <v>54</v>
      </c>
      <c r="F389" s="1">
        <v>42674</v>
      </c>
      <c r="G389" s="1">
        <v>42671</v>
      </c>
      <c r="H389" s="1">
        <v>42674</v>
      </c>
      <c r="J389">
        <v>260</v>
      </c>
      <c r="K389">
        <v>260</v>
      </c>
      <c r="L389">
        <v>75915</v>
      </c>
      <c r="M389" t="b">
        <v>1</v>
      </c>
      <c r="N389" t="b">
        <v>1</v>
      </c>
      <c r="O389" t="s">
        <v>55</v>
      </c>
      <c r="P389" s="1">
        <v>42674</v>
      </c>
      <c r="Q389" t="b">
        <v>0</v>
      </c>
      <c r="R389" t="b">
        <v>0</v>
      </c>
      <c r="S389" t="b">
        <v>0</v>
      </c>
      <c r="T389">
        <v>2</v>
      </c>
      <c r="U389">
        <v>2</v>
      </c>
      <c r="V389">
        <v>0</v>
      </c>
      <c r="W389">
        <v>7</v>
      </c>
      <c r="X389">
        <v>0</v>
      </c>
      <c r="Y389">
        <v>2</v>
      </c>
      <c r="Z389">
        <v>0</v>
      </c>
      <c r="AA389">
        <v>1</v>
      </c>
      <c r="AB389">
        <v>4</v>
      </c>
      <c r="AC389">
        <v>0</v>
      </c>
      <c r="AD389">
        <v>0</v>
      </c>
      <c r="AE389">
        <v>1034</v>
      </c>
      <c r="AF389">
        <v>12</v>
      </c>
      <c r="AG389">
        <v>3494</v>
      </c>
      <c r="AH389">
        <v>1043</v>
      </c>
      <c r="AI389">
        <v>1</v>
      </c>
      <c r="AJ389">
        <v>13</v>
      </c>
      <c r="AK389">
        <v>10</v>
      </c>
      <c r="AL389">
        <v>8</v>
      </c>
      <c r="AM389">
        <v>19</v>
      </c>
      <c r="AN389">
        <v>13.42</v>
      </c>
      <c r="AO389">
        <v>9.19</v>
      </c>
      <c r="AP389" t="s">
        <v>56</v>
      </c>
      <c r="AQ389" t="s">
        <v>56</v>
      </c>
      <c r="AR389" t="s">
        <v>56</v>
      </c>
      <c r="AS389">
        <v>0</v>
      </c>
      <c r="AY389" t="s">
        <v>57</v>
      </c>
      <c r="AZ389">
        <v>0</v>
      </c>
      <c r="BA389">
        <f t="shared" si="16"/>
        <v>19171</v>
      </c>
      <c r="BB389">
        <v>2662</v>
      </c>
    </row>
    <row r="390" spans="1:55" hidden="1" x14ac:dyDescent="0.25">
      <c r="A390" t="s">
        <v>452</v>
      </c>
      <c r="B390" t="s">
        <v>414</v>
      </c>
      <c r="C390" t="s">
        <v>415</v>
      </c>
      <c r="D390">
        <v>1000</v>
      </c>
      <c r="E390" t="s">
        <v>54</v>
      </c>
      <c r="F390" s="1">
        <v>42650</v>
      </c>
      <c r="G390" s="1">
        <v>42649</v>
      </c>
      <c r="H390" s="1">
        <v>42650</v>
      </c>
      <c r="J390">
        <v>240</v>
      </c>
      <c r="K390">
        <v>240</v>
      </c>
      <c r="L390">
        <v>75655</v>
      </c>
      <c r="M390" t="b">
        <v>1</v>
      </c>
      <c r="N390" t="b">
        <v>1</v>
      </c>
      <c r="O390" t="s">
        <v>55</v>
      </c>
      <c r="P390" s="1">
        <v>42651</v>
      </c>
      <c r="Q390" t="b">
        <v>0</v>
      </c>
      <c r="R390" t="b">
        <v>0</v>
      </c>
      <c r="S390" t="b">
        <v>0</v>
      </c>
      <c r="T390">
        <v>2</v>
      </c>
      <c r="U390">
        <v>2</v>
      </c>
      <c r="V390">
        <v>0</v>
      </c>
      <c r="W390">
        <v>6</v>
      </c>
      <c r="X390">
        <v>0</v>
      </c>
      <c r="Y390">
        <v>1</v>
      </c>
      <c r="Z390">
        <v>1</v>
      </c>
      <c r="AA390">
        <v>0</v>
      </c>
      <c r="AB390">
        <v>2</v>
      </c>
      <c r="AC390">
        <v>1</v>
      </c>
      <c r="AD390">
        <v>1</v>
      </c>
      <c r="AE390">
        <v>937</v>
      </c>
      <c r="AF390">
        <v>12</v>
      </c>
      <c r="AG390">
        <v>3312</v>
      </c>
      <c r="AH390">
        <v>1009</v>
      </c>
      <c r="AI390">
        <v>0</v>
      </c>
      <c r="AJ390">
        <v>15</v>
      </c>
      <c r="AK390">
        <v>8</v>
      </c>
      <c r="AL390">
        <v>7</v>
      </c>
      <c r="AM390">
        <v>18</v>
      </c>
      <c r="AN390">
        <v>13.45</v>
      </c>
      <c r="AO390">
        <v>7.71</v>
      </c>
      <c r="AP390" t="s">
        <v>56</v>
      </c>
      <c r="AQ390" t="s">
        <v>56</v>
      </c>
      <c r="AR390" t="s">
        <v>56</v>
      </c>
      <c r="AS390">
        <v>0</v>
      </c>
      <c r="AY390" t="s">
        <v>57</v>
      </c>
      <c r="AZ390">
        <v>0</v>
      </c>
      <c r="BA390">
        <f t="shared" si="16"/>
        <v>18911</v>
      </c>
      <c r="BB390">
        <v>3041</v>
      </c>
    </row>
    <row r="391" spans="1:55" hidden="1" x14ac:dyDescent="0.25">
      <c r="A391" t="s">
        <v>453</v>
      </c>
      <c r="B391" t="s">
        <v>414</v>
      </c>
      <c r="C391" t="s">
        <v>415</v>
      </c>
      <c r="D391">
        <v>1000</v>
      </c>
      <c r="E391" t="s">
        <v>54</v>
      </c>
      <c r="F391" s="1">
        <v>42630</v>
      </c>
      <c r="G391" s="1">
        <v>42629</v>
      </c>
      <c r="H391" s="1">
        <v>42630</v>
      </c>
      <c r="J391">
        <v>226</v>
      </c>
      <c r="K391">
        <v>226</v>
      </c>
      <c r="L391">
        <v>75415</v>
      </c>
      <c r="M391" t="b">
        <v>1</v>
      </c>
      <c r="N391" t="b">
        <v>1</v>
      </c>
      <c r="O391" t="s">
        <v>55</v>
      </c>
      <c r="P391" s="1">
        <v>42631</v>
      </c>
      <c r="Q391" t="b">
        <v>0</v>
      </c>
      <c r="R391" t="b">
        <v>0</v>
      </c>
      <c r="S391" t="b">
        <v>0</v>
      </c>
      <c r="T391">
        <v>4</v>
      </c>
      <c r="U391">
        <v>2</v>
      </c>
      <c r="V391">
        <v>0</v>
      </c>
      <c r="W391">
        <v>7</v>
      </c>
      <c r="X391">
        <v>1</v>
      </c>
      <c r="Y391">
        <v>2</v>
      </c>
      <c r="Z391">
        <v>0</v>
      </c>
      <c r="AA391">
        <v>0</v>
      </c>
      <c r="AB391">
        <v>3</v>
      </c>
      <c r="AC391">
        <v>2</v>
      </c>
      <c r="AD391">
        <v>1</v>
      </c>
      <c r="AE391">
        <v>989</v>
      </c>
      <c r="AF391">
        <v>12</v>
      </c>
      <c r="AG391">
        <v>3672</v>
      </c>
      <c r="AH391">
        <v>1059</v>
      </c>
      <c r="AI391">
        <v>0</v>
      </c>
      <c r="AJ391">
        <v>12</v>
      </c>
      <c r="AK391">
        <v>9</v>
      </c>
      <c r="AL391">
        <v>7</v>
      </c>
      <c r="AM391">
        <v>18</v>
      </c>
      <c r="AN391">
        <v>13.53</v>
      </c>
      <c r="AO391">
        <v>7.61</v>
      </c>
      <c r="AP391" t="s">
        <v>56</v>
      </c>
      <c r="AQ391" t="s">
        <v>56</v>
      </c>
      <c r="AR391" t="s">
        <v>56</v>
      </c>
      <c r="AS391">
        <v>4</v>
      </c>
      <c r="AY391" t="s">
        <v>57</v>
      </c>
      <c r="AZ391">
        <v>0</v>
      </c>
      <c r="BA391">
        <f t="shared" si="16"/>
        <v>18671</v>
      </c>
      <c r="BB391">
        <v>3293</v>
      </c>
    </row>
    <row r="392" spans="1:55" hidden="1" x14ac:dyDescent="0.25">
      <c r="A392" t="s">
        <v>454</v>
      </c>
      <c r="B392" t="s">
        <v>414</v>
      </c>
      <c r="C392" t="s">
        <v>415</v>
      </c>
      <c r="D392">
        <v>1000</v>
      </c>
      <c r="E392" t="s">
        <v>54</v>
      </c>
      <c r="F392" s="1">
        <v>42609</v>
      </c>
      <c r="G392" s="1">
        <v>42606</v>
      </c>
      <c r="H392" s="1">
        <v>42608</v>
      </c>
      <c r="J392">
        <v>220</v>
      </c>
      <c r="K392">
        <v>220</v>
      </c>
      <c r="L392">
        <v>75189</v>
      </c>
      <c r="M392" t="b">
        <v>1</v>
      </c>
      <c r="N392" t="b">
        <v>1</v>
      </c>
      <c r="O392" t="s">
        <v>55</v>
      </c>
      <c r="P392" s="1">
        <v>42609</v>
      </c>
      <c r="Q392" t="b">
        <v>0</v>
      </c>
      <c r="R392" t="b">
        <v>0</v>
      </c>
      <c r="S392" t="b">
        <v>0</v>
      </c>
      <c r="T392">
        <v>3</v>
      </c>
      <c r="U392">
        <v>2</v>
      </c>
      <c r="V392">
        <v>0</v>
      </c>
      <c r="W392">
        <v>7</v>
      </c>
      <c r="X392">
        <v>1</v>
      </c>
      <c r="Y392">
        <v>2</v>
      </c>
      <c r="Z392">
        <v>0</v>
      </c>
      <c r="AA392">
        <v>0</v>
      </c>
      <c r="AB392">
        <v>4</v>
      </c>
      <c r="AC392">
        <v>2</v>
      </c>
      <c r="AD392">
        <v>0</v>
      </c>
      <c r="AE392">
        <v>1045</v>
      </c>
      <c r="AF392">
        <v>15</v>
      </c>
      <c r="AG392">
        <v>3527</v>
      </c>
      <c r="AH392">
        <v>1016</v>
      </c>
      <c r="AI392">
        <v>0</v>
      </c>
      <c r="AJ392">
        <v>13</v>
      </c>
      <c r="AK392">
        <v>9</v>
      </c>
      <c r="AL392">
        <v>7</v>
      </c>
      <c r="AM392">
        <v>18</v>
      </c>
      <c r="AN392">
        <v>13.36</v>
      </c>
      <c r="AO392">
        <v>7.69</v>
      </c>
      <c r="AP392" t="s">
        <v>56</v>
      </c>
      <c r="AQ392" t="s">
        <v>56</v>
      </c>
      <c r="AR392" t="s">
        <v>56</v>
      </c>
      <c r="AS392">
        <v>0</v>
      </c>
      <c r="AZ392">
        <v>0</v>
      </c>
      <c r="BA392">
        <f t="shared" si="16"/>
        <v>18445</v>
      </c>
      <c r="BB392">
        <v>3665</v>
      </c>
    </row>
    <row r="393" spans="1:55" hidden="1" x14ac:dyDescent="0.25">
      <c r="A393" t="s">
        <v>455</v>
      </c>
      <c r="B393" t="s">
        <v>414</v>
      </c>
      <c r="C393" t="s">
        <v>415</v>
      </c>
      <c r="D393">
        <v>1000</v>
      </c>
      <c r="E393" t="s">
        <v>54</v>
      </c>
      <c r="F393" s="1">
        <v>42592</v>
      </c>
      <c r="G393" s="1">
        <v>42589</v>
      </c>
      <c r="H393" s="1">
        <v>42591</v>
      </c>
      <c r="J393">
        <v>232</v>
      </c>
      <c r="K393">
        <v>232</v>
      </c>
      <c r="L393">
        <v>74969</v>
      </c>
      <c r="M393" t="b">
        <v>1</v>
      </c>
      <c r="N393" t="b">
        <v>1</v>
      </c>
      <c r="O393" t="s">
        <v>55</v>
      </c>
      <c r="P393" s="1">
        <v>42592</v>
      </c>
      <c r="Q393" t="b">
        <v>0</v>
      </c>
      <c r="R393" t="b">
        <v>0</v>
      </c>
      <c r="S393" t="b">
        <v>0</v>
      </c>
      <c r="T393">
        <v>5</v>
      </c>
      <c r="U393">
        <v>3</v>
      </c>
      <c r="V393">
        <v>0</v>
      </c>
      <c r="W393">
        <v>8</v>
      </c>
      <c r="X393">
        <v>1</v>
      </c>
      <c r="Y393">
        <v>3</v>
      </c>
      <c r="Z393">
        <v>0</v>
      </c>
      <c r="AA393">
        <v>0</v>
      </c>
      <c r="AB393">
        <v>4</v>
      </c>
      <c r="AC393">
        <v>0</v>
      </c>
      <c r="AD393">
        <v>0</v>
      </c>
      <c r="AE393">
        <v>1041</v>
      </c>
      <c r="AF393">
        <v>11</v>
      </c>
      <c r="AG393">
        <v>3790</v>
      </c>
      <c r="AH393">
        <v>1035</v>
      </c>
      <c r="AI393">
        <v>0</v>
      </c>
      <c r="AJ393">
        <v>12</v>
      </c>
      <c r="AK393">
        <v>9</v>
      </c>
      <c r="AL393">
        <v>7</v>
      </c>
      <c r="AM393">
        <v>18</v>
      </c>
      <c r="AN393">
        <v>13.48</v>
      </c>
      <c r="AO393">
        <v>7.61</v>
      </c>
      <c r="AP393" t="s">
        <v>56</v>
      </c>
      <c r="AQ393" t="s">
        <v>56</v>
      </c>
      <c r="AR393" t="s">
        <v>56</v>
      </c>
      <c r="AS393">
        <v>1</v>
      </c>
      <c r="AZ393">
        <v>0</v>
      </c>
      <c r="BA393">
        <f t="shared" si="16"/>
        <v>18225</v>
      </c>
      <c r="BB393">
        <v>3958</v>
      </c>
    </row>
    <row r="394" spans="1:55" hidden="1" x14ac:dyDescent="0.25">
      <c r="A394" t="s">
        <v>456</v>
      </c>
      <c r="B394" t="s">
        <v>414</v>
      </c>
      <c r="C394" t="s">
        <v>415</v>
      </c>
      <c r="D394">
        <v>1000</v>
      </c>
      <c r="E394" t="s">
        <v>54</v>
      </c>
      <c r="F394" s="1">
        <v>42572</v>
      </c>
      <c r="G394" s="1">
        <v>42570</v>
      </c>
      <c r="H394" s="1">
        <v>42571</v>
      </c>
      <c r="J394">
        <v>225</v>
      </c>
      <c r="K394">
        <v>225</v>
      </c>
      <c r="L394">
        <v>74737</v>
      </c>
      <c r="M394" t="b">
        <v>1</v>
      </c>
      <c r="N394" t="b">
        <v>1</v>
      </c>
      <c r="O394" t="s">
        <v>55</v>
      </c>
      <c r="P394" s="1">
        <v>42572</v>
      </c>
      <c r="Q394" t="b">
        <v>0</v>
      </c>
      <c r="R394" t="b">
        <v>0</v>
      </c>
      <c r="S394" t="b">
        <v>0</v>
      </c>
      <c r="T394">
        <v>2</v>
      </c>
      <c r="U394">
        <v>2</v>
      </c>
      <c r="V394">
        <v>0</v>
      </c>
      <c r="W394">
        <v>7</v>
      </c>
      <c r="X394">
        <v>0</v>
      </c>
      <c r="Y394">
        <v>4</v>
      </c>
      <c r="Z394">
        <v>0</v>
      </c>
      <c r="AA394">
        <v>1</v>
      </c>
      <c r="AB394">
        <v>3</v>
      </c>
      <c r="AC394">
        <v>1</v>
      </c>
      <c r="AD394">
        <v>1</v>
      </c>
      <c r="AE394">
        <v>991</v>
      </c>
      <c r="AF394">
        <v>20</v>
      </c>
      <c r="AG394">
        <v>3483</v>
      </c>
      <c r="AH394">
        <v>960</v>
      </c>
      <c r="AI394">
        <v>0</v>
      </c>
      <c r="AJ394">
        <v>10</v>
      </c>
      <c r="AK394">
        <v>10</v>
      </c>
      <c r="AL394">
        <v>8</v>
      </c>
      <c r="AM394">
        <v>19</v>
      </c>
      <c r="AN394">
        <v>13.42</v>
      </c>
      <c r="AO394">
        <v>7.35</v>
      </c>
      <c r="AP394" t="s">
        <v>56</v>
      </c>
      <c r="AQ394" t="s">
        <v>56</v>
      </c>
      <c r="AR394" t="s">
        <v>56</v>
      </c>
      <c r="AS394">
        <v>4</v>
      </c>
      <c r="AZ394">
        <v>0</v>
      </c>
      <c r="BA394">
        <f t="shared" si="16"/>
        <v>17993</v>
      </c>
      <c r="BB394">
        <v>4251</v>
      </c>
    </row>
    <row r="395" spans="1:55" hidden="1" x14ac:dyDescent="0.25">
      <c r="A395" t="s">
        <v>457</v>
      </c>
      <c r="B395" t="s">
        <v>414</v>
      </c>
      <c r="C395" t="s">
        <v>415</v>
      </c>
      <c r="D395">
        <v>1000</v>
      </c>
      <c r="E395" t="s">
        <v>54</v>
      </c>
      <c r="F395" s="1">
        <v>42551</v>
      </c>
      <c r="G395" s="1">
        <v>42549</v>
      </c>
      <c r="H395" s="1">
        <v>42550</v>
      </c>
      <c r="I395">
        <v>0</v>
      </c>
      <c r="J395">
        <v>225</v>
      </c>
      <c r="K395">
        <v>225</v>
      </c>
      <c r="L395">
        <v>74512</v>
      </c>
      <c r="M395" t="b">
        <v>1</v>
      </c>
      <c r="O395" t="s">
        <v>34</v>
      </c>
      <c r="P395" s="1">
        <v>42551</v>
      </c>
      <c r="Q395" t="b">
        <v>0</v>
      </c>
      <c r="R395" t="b">
        <v>0</v>
      </c>
      <c r="S395" t="b">
        <v>0</v>
      </c>
      <c r="T395">
        <v>4</v>
      </c>
      <c r="U395">
        <v>4</v>
      </c>
      <c r="V395">
        <v>0</v>
      </c>
      <c r="W395">
        <v>28</v>
      </c>
      <c r="X395">
        <v>2</v>
      </c>
      <c r="Y395">
        <v>28</v>
      </c>
      <c r="Z395">
        <v>0</v>
      </c>
      <c r="AA395">
        <v>1</v>
      </c>
      <c r="AB395">
        <v>3</v>
      </c>
      <c r="AC395">
        <v>0</v>
      </c>
      <c r="AD395">
        <v>0</v>
      </c>
      <c r="AE395">
        <v>955</v>
      </c>
      <c r="AF395">
        <v>12</v>
      </c>
      <c r="AG395">
        <v>3547</v>
      </c>
      <c r="AH395">
        <v>928</v>
      </c>
      <c r="AI395">
        <v>0</v>
      </c>
      <c r="AJ395">
        <v>10</v>
      </c>
      <c r="AK395">
        <v>8</v>
      </c>
      <c r="AL395">
        <v>7</v>
      </c>
      <c r="AM395">
        <v>17</v>
      </c>
      <c r="AN395">
        <v>13.14</v>
      </c>
      <c r="AO395">
        <v>7.76</v>
      </c>
      <c r="AP395" t="s">
        <v>56</v>
      </c>
      <c r="AQ395" t="s">
        <v>56</v>
      </c>
      <c r="AR395" t="s">
        <v>56</v>
      </c>
      <c r="AS395">
        <v>2</v>
      </c>
      <c r="AZ395">
        <v>0</v>
      </c>
      <c r="BA395">
        <f t="shared" si="16"/>
        <v>17768</v>
      </c>
      <c r="BB395">
        <v>4556</v>
      </c>
    </row>
    <row r="396" spans="1:55" hidden="1" x14ac:dyDescent="0.25">
      <c r="A396" t="s">
        <v>458</v>
      </c>
      <c r="B396" t="s">
        <v>414</v>
      </c>
      <c r="C396" t="s">
        <v>415</v>
      </c>
      <c r="D396">
        <v>1000</v>
      </c>
      <c r="E396" t="s">
        <v>54</v>
      </c>
      <c r="F396" s="1">
        <v>42502</v>
      </c>
      <c r="G396" s="1">
        <v>42500</v>
      </c>
      <c r="H396" s="1">
        <v>42501</v>
      </c>
      <c r="J396">
        <v>252</v>
      </c>
      <c r="K396">
        <v>252</v>
      </c>
      <c r="L396">
        <v>74287</v>
      </c>
      <c r="M396" t="b">
        <v>1</v>
      </c>
      <c r="N396" t="b">
        <v>1</v>
      </c>
      <c r="O396" t="s">
        <v>55</v>
      </c>
      <c r="P396" s="1">
        <v>42502</v>
      </c>
      <c r="Q396" t="b">
        <v>0</v>
      </c>
      <c r="R396" t="b">
        <v>0</v>
      </c>
      <c r="S396" t="b">
        <v>0</v>
      </c>
      <c r="T396">
        <v>7</v>
      </c>
      <c r="U396">
        <v>4</v>
      </c>
      <c r="V396">
        <v>0</v>
      </c>
      <c r="W396">
        <v>14</v>
      </c>
      <c r="X396">
        <v>1</v>
      </c>
      <c r="Y396">
        <v>5</v>
      </c>
      <c r="Z396">
        <v>0</v>
      </c>
      <c r="AA396">
        <v>0</v>
      </c>
      <c r="AB396">
        <v>5</v>
      </c>
      <c r="AC396">
        <v>1</v>
      </c>
      <c r="AD396">
        <v>0</v>
      </c>
      <c r="AE396">
        <v>949</v>
      </c>
      <c r="AF396">
        <v>12</v>
      </c>
      <c r="AG396">
        <v>3529</v>
      </c>
      <c r="AH396">
        <v>973</v>
      </c>
      <c r="AI396">
        <v>0</v>
      </c>
      <c r="AJ396">
        <v>16</v>
      </c>
      <c r="AK396">
        <v>10</v>
      </c>
      <c r="AL396">
        <v>9</v>
      </c>
      <c r="AM396">
        <v>20</v>
      </c>
      <c r="AN396">
        <v>13.57</v>
      </c>
      <c r="AO396">
        <v>7.17</v>
      </c>
      <c r="AP396" t="s">
        <v>56</v>
      </c>
      <c r="AQ396" t="s">
        <v>56</v>
      </c>
      <c r="AR396" t="s">
        <v>56</v>
      </c>
      <c r="AS396">
        <v>0</v>
      </c>
      <c r="AZ396">
        <v>0</v>
      </c>
      <c r="BA396">
        <f t="shared" si="16"/>
        <v>17543</v>
      </c>
      <c r="BB396">
        <v>4923</v>
      </c>
    </row>
    <row r="397" spans="1:55" hidden="1" x14ac:dyDescent="0.25">
      <c r="A397" t="s">
        <v>459</v>
      </c>
      <c r="B397" t="s">
        <v>414</v>
      </c>
      <c r="C397" t="s">
        <v>415</v>
      </c>
      <c r="D397">
        <v>1000</v>
      </c>
      <c r="E397" t="s">
        <v>54</v>
      </c>
      <c r="F397" s="1">
        <v>42478</v>
      </c>
      <c r="G397" s="1">
        <v>42476</v>
      </c>
      <c r="H397" s="1">
        <v>42478</v>
      </c>
      <c r="I397">
        <v>0</v>
      </c>
      <c r="J397">
        <v>249</v>
      </c>
      <c r="K397">
        <v>249</v>
      </c>
      <c r="L397">
        <v>74035</v>
      </c>
      <c r="M397" t="b">
        <v>1</v>
      </c>
      <c r="N397" t="b">
        <v>1</v>
      </c>
      <c r="O397" t="s">
        <v>55</v>
      </c>
      <c r="P397" s="1">
        <v>42478</v>
      </c>
      <c r="Q397" t="b">
        <v>0</v>
      </c>
      <c r="R397" t="b">
        <v>0</v>
      </c>
      <c r="S397" t="b">
        <v>0</v>
      </c>
      <c r="T397">
        <v>4</v>
      </c>
      <c r="U397">
        <v>2</v>
      </c>
      <c r="V397">
        <v>0</v>
      </c>
      <c r="W397">
        <v>2</v>
      </c>
      <c r="X397">
        <v>2</v>
      </c>
      <c r="Y397">
        <v>3</v>
      </c>
      <c r="Z397">
        <v>0</v>
      </c>
      <c r="AA397">
        <v>0</v>
      </c>
      <c r="AB397">
        <v>2</v>
      </c>
      <c r="AC397">
        <v>2</v>
      </c>
      <c r="AD397">
        <v>0</v>
      </c>
      <c r="AE397">
        <v>1072</v>
      </c>
      <c r="AF397">
        <v>12</v>
      </c>
      <c r="AG397">
        <v>3730</v>
      </c>
      <c r="AH397">
        <v>1042</v>
      </c>
      <c r="AI397">
        <v>0</v>
      </c>
      <c r="AJ397">
        <v>15</v>
      </c>
      <c r="AK397">
        <v>11</v>
      </c>
      <c r="AL397">
        <v>9</v>
      </c>
      <c r="AM397">
        <v>21</v>
      </c>
      <c r="AN397">
        <v>13.62</v>
      </c>
      <c r="AO397">
        <v>7.06</v>
      </c>
      <c r="AP397" t="s">
        <v>56</v>
      </c>
      <c r="AQ397" t="s">
        <v>56</v>
      </c>
      <c r="AR397" t="s">
        <v>56</v>
      </c>
      <c r="AS397">
        <v>0</v>
      </c>
      <c r="AZ397">
        <v>0</v>
      </c>
      <c r="BA397">
        <f t="shared" si="16"/>
        <v>17291</v>
      </c>
      <c r="BB397">
        <v>5238</v>
      </c>
    </row>
    <row r="398" spans="1:55" hidden="1" x14ac:dyDescent="0.25">
      <c r="A398" t="s">
        <v>460</v>
      </c>
      <c r="B398" t="s">
        <v>414</v>
      </c>
      <c r="C398" t="s">
        <v>415</v>
      </c>
      <c r="D398">
        <v>1000</v>
      </c>
      <c r="E398" t="s">
        <v>54</v>
      </c>
      <c r="F398" s="1">
        <v>42447</v>
      </c>
      <c r="G398" s="1">
        <v>42446</v>
      </c>
      <c r="H398" s="1">
        <v>42447</v>
      </c>
      <c r="I398">
        <v>0</v>
      </c>
      <c r="J398">
        <v>245</v>
      </c>
      <c r="K398">
        <v>245</v>
      </c>
      <c r="L398">
        <v>73786</v>
      </c>
      <c r="M398" t="b">
        <v>1</v>
      </c>
      <c r="O398" t="s">
        <v>55</v>
      </c>
      <c r="P398" s="1">
        <v>42447</v>
      </c>
      <c r="Q398" t="b">
        <v>0</v>
      </c>
      <c r="R398" t="b">
        <v>0</v>
      </c>
      <c r="S398" t="b">
        <v>0</v>
      </c>
      <c r="T398">
        <v>4</v>
      </c>
      <c r="U398">
        <v>2</v>
      </c>
      <c r="V398">
        <v>0</v>
      </c>
      <c r="W398">
        <v>9</v>
      </c>
      <c r="X398">
        <v>1</v>
      </c>
      <c r="Y398">
        <v>3</v>
      </c>
      <c r="Z398">
        <v>0</v>
      </c>
      <c r="AA398">
        <v>0</v>
      </c>
      <c r="AB398">
        <v>3</v>
      </c>
      <c r="AC398">
        <v>2</v>
      </c>
      <c r="AD398">
        <v>0</v>
      </c>
      <c r="AE398">
        <v>1135</v>
      </c>
      <c r="AF398">
        <v>15</v>
      </c>
      <c r="AG398">
        <v>3889</v>
      </c>
      <c r="AH398">
        <v>922</v>
      </c>
      <c r="AI398">
        <v>0</v>
      </c>
      <c r="AJ398">
        <v>19</v>
      </c>
      <c r="AK398">
        <v>10</v>
      </c>
      <c r="AL398">
        <v>9</v>
      </c>
      <c r="AM398">
        <v>21</v>
      </c>
      <c r="AN398">
        <v>13.51</v>
      </c>
      <c r="AO398">
        <v>7.11</v>
      </c>
      <c r="AP398" t="s">
        <v>56</v>
      </c>
      <c r="AQ398" t="s">
        <v>56</v>
      </c>
      <c r="AR398" t="s">
        <v>56</v>
      </c>
      <c r="AS398">
        <v>0</v>
      </c>
      <c r="AZ398">
        <v>0</v>
      </c>
      <c r="BA398">
        <f t="shared" si="16"/>
        <v>17042</v>
      </c>
      <c r="BB398">
        <v>5682</v>
      </c>
    </row>
    <row r="399" spans="1:55" hidden="1" x14ac:dyDescent="0.25">
      <c r="A399" t="s">
        <v>461</v>
      </c>
      <c r="B399" t="s">
        <v>414</v>
      </c>
      <c r="C399" t="s">
        <v>415</v>
      </c>
      <c r="D399">
        <v>1000</v>
      </c>
      <c r="E399" t="s">
        <v>54</v>
      </c>
      <c r="F399" s="1">
        <v>42423</v>
      </c>
      <c r="G399" s="1">
        <v>42421</v>
      </c>
      <c r="H399" s="1">
        <v>42423</v>
      </c>
      <c r="I399">
        <v>0</v>
      </c>
      <c r="J399">
        <v>28</v>
      </c>
      <c r="K399">
        <v>228</v>
      </c>
      <c r="L399">
        <v>73541</v>
      </c>
      <c r="M399" t="b">
        <v>1</v>
      </c>
      <c r="O399" t="s">
        <v>55</v>
      </c>
      <c r="P399" s="1">
        <v>42423</v>
      </c>
      <c r="Q399" t="b">
        <v>0</v>
      </c>
      <c r="R399" t="b">
        <v>0</v>
      </c>
      <c r="S399" t="b">
        <v>0</v>
      </c>
      <c r="T399">
        <v>5</v>
      </c>
      <c r="U399">
        <v>2</v>
      </c>
      <c r="V399">
        <v>0</v>
      </c>
      <c r="W399">
        <v>8</v>
      </c>
      <c r="X399">
        <v>1</v>
      </c>
      <c r="Y399">
        <v>3</v>
      </c>
      <c r="Z399">
        <v>0</v>
      </c>
      <c r="AA399">
        <v>0</v>
      </c>
      <c r="AB399">
        <v>3</v>
      </c>
      <c r="AC399">
        <v>1</v>
      </c>
      <c r="AD399">
        <v>0</v>
      </c>
      <c r="AE399">
        <v>961</v>
      </c>
      <c r="AF399">
        <v>12</v>
      </c>
      <c r="AG399">
        <v>3381</v>
      </c>
      <c r="AH399">
        <v>837</v>
      </c>
      <c r="AI399">
        <v>0</v>
      </c>
      <c r="AJ399">
        <v>18</v>
      </c>
      <c r="AK399">
        <v>10</v>
      </c>
      <c r="AL399">
        <v>9</v>
      </c>
      <c r="AM399">
        <v>20</v>
      </c>
      <c r="AN399">
        <v>13.54</v>
      </c>
      <c r="AO399">
        <v>7.22</v>
      </c>
      <c r="AP399" t="s">
        <v>56</v>
      </c>
      <c r="AQ399" t="s">
        <v>56</v>
      </c>
      <c r="AR399" t="s">
        <v>56</v>
      </c>
      <c r="AS399">
        <v>0</v>
      </c>
      <c r="AZ399">
        <v>0</v>
      </c>
      <c r="BA399">
        <f t="shared" si="16"/>
        <v>16797</v>
      </c>
      <c r="BB399">
        <v>5996</v>
      </c>
    </row>
    <row r="400" spans="1:55" hidden="1" x14ac:dyDescent="0.25">
      <c r="A400" t="s">
        <v>462</v>
      </c>
      <c r="B400" t="s">
        <v>414</v>
      </c>
      <c r="C400" t="s">
        <v>415</v>
      </c>
      <c r="D400">
        <v>1000</v>
      </c>
      <c r="E400" t="s">
        <v>54</v>
      </c>
      <c r="F400" s="1">
        <v>42402</v>
      </c>
      <c r="G400" s="1">
        <v>42400</v>
      </c>
      <c r="H400" s="1">
        <v>42402</v>
      </c>
      <c r="I400">
        <v>0</v>
      </c>
      <c r="J400">
        <v>253</v>
      </c>
      <c r="K400">
        <v>253</v>
      </c>
      <c r="L400">
        <v>73313</v>
      </c>
      <c r="M400" t="b">
        <v>1</v>
      </c>
      <c r="O400" t="s">
        <v>55</v>
      </c>
      <c r="P400" s="1">
        <v>42402</v>
      </c>
      <c r="Q400" t="b">
        <v>0</v>
      </c>
      <c r="R400" t="b">
        <v>0</v>
      </c>
      <c r="S400" t="b">
        <v>0</v>
      </c>
      <c r="T400">
        <v>4</v>
      </c>
      <c r="U400">
        <v>2</v>
      </c>
      <c r="V400">
        <v>0</v>
      </c>
      <c r="W400">
        <v>7</v>
      </c>
      <c r="X400">
        <v>1</v>
      </c>
      <c r="Y400">
        <v>2</v>
      </c>
      <c r="Z400">
        <v>0</v>
      </c>
      <c r="AA400">
        <v>0</v>
      </c>
      <c r="AB400">
        <v>2</v>
      </c>
      <c r="AC400">
        <v>1</v>
      </c>
      <c r="AD400">
        <v>0</v>
      </c>
      <c r="AE400">
        <v>1019</v>
      </c>
      <c r="AF400">
        <v>14</v>
      </c>
      <c r="AG400">
        <v>3641</v>
      </c>
      <c r="AH400">
        <v>909</v>
      </c>
      <c r="AI400">
        <v>0</v>
      </c>
      <c r="AJ400">
        <v>14</v>
      </c>
      <c r="AK400">
        <v>9</v>
      </c>
      <c r="AL400">
        <v>7</v>
      </c>
      <c r="AM400">
        <v>18</v>
      </c>
      <c r="AN400">
        <v>13.97</v>
      </c>
      <c r="AO400">
        <v>7.58</v>
      </c>
      <c r="AP400" t="s">
        <v>56</v>
      </c>
      <c r="AQ400" t="s">
        <v>56</v>
      </c>
      <c r="AR400" t="s">
        <v>56</v>
      </c>
      <c r="AS400">
        <v>0</v>
      </c>
      <c r="AZ400">
        <v>0</v>
      </c>
      <c r="BA400">
        <f t="shared" si="16"/>
        <v>16569</v>
      </c>
      <c r="BB400">
        <v>6361</v>
      </c>
    </row>
    <row r="401" spans="1:54" hidden="1" x14ac:dyDescent="0.25">
      <c r="A401" t="s">
        <v>463</v>
      </c>
      <c r="B401" t="s">
        <v>414</v>
      </c>
      <c r="C401" t="s">
        <v>415</v>
      </c>
      <c r="D401">
        <v>1000</v>
      </c>
      <c r="E401" t="s">
        <v>54</v>
      </c>
      <c r="F401" s="1">
        <v>42380</v>
      </c>
      <c r="G401" s="1">
        <v>42378</v>
      </c>
      <c r="H401" s="1">
        <v>42380</v>
      </c>
      <c r="I401">
        <v>0</v>
      </c>
      <c r="J401">
        <v>229</v>
      </c>
      <c r="K401">
        <v>229</v>
      </c>
      <c r="L401">
        <v>73060</v>
      </c>
      <c r="M401" t="b">
        <v>1</v>
      </c>
      <c r="O401" t="s">
        <v>55</v>
      </c>
      <c r="P401" s="1">
        <v>42380</v>
      </c>
      <c r="Q401" t="b">
        <v>0</v>
      </c>
      <c r="R401" t="b">
        <v>0</v>
      </c>
      <c r="S401" t="b">
        <v>0</v>
      </c>
      <c r="T401">
        <v>9</v>
      </c>
      <c r="U401">
        <v>2</v>
      </c>
      <c r="V401">
        <v>0</v>
      </c>
      <c r="W401">
        <v>9</v>
      </c>
      <c r="X401">
        <v>1</v>
      </c>
      <c r="Y401">
        <v>3</v>
      </c>
      <c r="Z401">
        <v>0</v>
      </c>
      <c r="AA401">
        <v>0</v>
      </c>
      <c r="AB401">
        <v>2</v>
      </c>
      <c r="AC401">
        <v>2</v>
      </c>
      <c r="AD401">
        <v>0</v>
      </c>
      <c r="AE401">
        <v>1074</v>
      </c>
      <c r="AF401">
        <v>15</v>
      </c>
      <c r="AG401">
        <v>3586</v>
      </c>
      <c r="AH401">
        <v>930</v>
      </c>
      <c r="AI401">
        <v>0</v>
      </c>
      <c r="AJ401">
        <v>12</v>
      </c>
      <c r="AK401">
        <v>9</v>
      </c>
      <c r="AL401">
        <v>8</v>
      </c>
      <c r="AM401">
        <v>20</v>
      </c>
      <c r="AN401">
        <v>12.87</v>
      </c>
      <c r="AO401">
        <v>9.68</v>
      </c>
      <c r="AP401" t="s">
        <v>56</v>
      </c>
      <c r="AQ401" t="s">
        <v>56</v>
      </c>
      <c r="AR401" t="s">
        <v>56</v>
      </c>
      <c r="AS401">
        <v>0</v>
      </c>
      <c r="AZ401">
        <v>0</v>
      </c>
      <c r="BA401">
        <f t="shared" si="16"/>
        <v>16316</v>
      </c>
      <c r="BB401">
        <v>6619</v>
      </c>
    </row>
    <row r="402" spans="1:54" hidden="1" x14ac:dyDescent="0.25">
      <c r="A402" t="s">
        <v>464</v>
      </c>
      <c r="B402" t="s">
        <v>414</v>
      </c>
      <c r="C402" t="s">
        <v>415</v>
      </c>
      <c r="D402">
        <v>1000</v>
      </c>
      <c r="E402" t="s">
        <v>54</v>
      </c>
      <c r="F402" s="1">
        <v>42357</v>
      </c>
      <c r="G402" s="1">
        <v>42356</v>
      </c>
      <c r="H402" s="1">
        <v>42357</v>
      </c>
      <c r="I402">
        <v>0</v>
      </c>
      <c r="J402">
        <v>231</v>
      </c>
      <c r="K402">
        <v>231</v>
      </c>
      <c r="L402">
        <v>72831</v>
      </c>
      <c r="M402" t="b">
        <v>1</v>
      </c>
      <c r="O402" t="s">
        <v>55</v>
      </c>
      <c r="P402" s="1">
        <v>42357</v>
      </c>
      <c r="Q402" t="b">
        <v>0</v>
      </c>
      <c r="R402" t="b">
        <v>0</v>
      </c>
      <c r="S402" t="b">
        <v>0</v>
      </c>
      <c r="T402">
        <v>6</v>
      </c>
      <c r="U402">
        <v>3</v>
      </c>
      <c r="V402">
        <v>0</v>
      </c>
      <c r="W402">
        <v>12</v>
      </c>
      <c r="X402">
        <v>0</v>
      </c>
      <c r="Y402">
        <v>3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1237</v>
      </c>
      <c r="AF402">
        <v>17</v>
      </c>
      <c r="AG402">
        <v>4975</v>
      </c>
      <c r="AH402">
        <v>1098</v>
      </c>
      <c r="AI402">
        <v>0</v>
      </c>
      <c r="AJ402">
        <v>12</v>
      </c>
      <c r="AK402">
        <v>10</v>
      </c>
      <c r="AL402">
        <v>8</v>
      </c>
      <c r="AM402">
        <v>20</v>
      </c>
      <c r="AN402">
        <v>13.69</v>
      </c>
      <c r="AO402">
        <v>7.28</v>
      </c>
      <c r="AP402" t="s">
        <v>56</v>
      </c>
      <c r="AQ402" t="s">
        <v>56</v>
      </c>
      <c r="AR402" t="s">
        <v>56</v>
      </c>
      <c r="AS402">
        <v>4</v>
      </c>
      <c r="AZ402">
        <v>0</v>
      </c>
      <c r="BA402">
        <f t="shared" si="16"/>
        <v>16087</v>
      </c>
      <c r="BB402">
        <v>6962</v>
      </c>
    </row>
    <row r="403" spans="1:54" hidden="1" x14ac:dyDescent="0.25">
      <c r="A403" t="s">
        <v>465</v>
      </c>
      <c r="B403" t="s">
        <v>414</v>
      </c>
      <c r="C403" t="s">
        <v>415</v>
      </c>
      <c r="D403">
        <v>1000</v>
      </c>
      <c r="E403" t="s">
        <v>54</v>
      </c>
      <c r="F403" s="1">
        <v>42341</v>
      </c>
      <c r="G403" s="1">
        <v>42339</v>
      </c>
      <c r="H403" s="1">
        <v>42341</v>
      </c>
      <c r="I403">
        <v>0</v>
      </c>
      <c r="J403">
        <v>266</v>
      </c>
      <c r="K403">
        <v>266</v>
      </c>
      <c r="L403">
        <v>72600</v>
      </c>
      <c r="M403" t="b">
        <v>1</v>
      </c>
      <c r="O403" t="s">
        <v>55</v>
      </c>
      <c r="P403" s="1">
        <v>42341</v>
      </c>
      <c r="Q403" t="b">
        <v>0</v>
      </c>
      <c r="R403" t="b">
        <v>0</v>
      </c>
      <c r="S403" t="b">
        <v>0</v>
      </c>
      <c r="T403">
        <v>7</v>
      </c>
      <c r="U403">
        <v>3</v>
      </c>
      <c r="V403">
        <v>0</v>
      </c>
      <c r="W403">
        <v>11</v>
      </c>
      <c r="X403">
        <v>1</v>
      </c>
      <c r="Y403">
        <v>5</v>
      </c>
      <c r="Z403">
        <v>0</v>
      </c>
      <c r="AA403">
        <v>0</v>
      </c>
      <c r="AB403">
        <v>3</v>
      </c>
      <c r="AC403">
        <v>1</v>
      </c>
      <c r="AD403">
        <v>0</v>
      </c>
      <c r="AE403">
        <v>1226</v>
      </c>
      <c r="AF403">
        <v>18</v>
      </c>
      <c r="AG403">
        <v>4229</v>
      </c>
      <c r="AH403">
        <v>1089</v>
      </c>
      <c r="AI403">
        <v>0</v>
      </c>
      <c r="AJ403">
        <v>14</v>
      </c>
      <c r="AK403">
        <v>11</v>
      </c>
      <c r="AL403">
        <v>9</v>
      </c>
      <c r="AM403">
        <v>21</v>
      </c>
      <c r="AN403">
        <v>13.64</v>
      </c>
      <c r="AO403">
        <v>7.05</v>
      </c>
      <c r="AP403" t="s">
        <v>56</v>
      </c>
      <c r="AQ403" t="s">
        <v>56</v>
      </c>
      <c r="AR403" t="s">
        <v>56</v>
      </c>
      <c r="AS403">
        <v>3</v>
      </c>
      <c r="AZ403">
        <v>0</v>
      </c>
      <c r="BA403">
        <f t="shared" si="16"/>
        <v>15856</v>
      </c>
      <c r="BB403">
        <v>7226</v>
      </c>
    </row>
    <row r="404" spans="1:54" hidden="1" x14ac:dyDescent="0.25">
      <c r="A404" t="s">
        <v>466</v>
      </c>
      <c r="B404" t="s">
        <v>414</v>
      </c>
      <c r="C404" t="s">
        <v>415</v>
      </c>
      <c r="D404">
        <v>1000</v>
      </c>
      <c r="E404" t="s">
        <v>54</v>
      </c>
      <c r="F404" s="1">
        <v>42317</v>
      </c>
      <c r="G404" s="1">
        <v>42315</v>
      </c>
      <c r="H404" s="1">
        <v>42317</v>
      </c>
      <c r="I404">
        <v>0</v>
      </c>
      <c r="J404">
        <v>307</v>
      </c>
      <c r="K404">
        <v>307</v>
      </c>
      <c r="L404">
        <v>72334</v>
      </c>
      <c r="M404" t="b">
        <v>1</v>
      </c>
      <c r="O404" t="s">
        <v>55</v>
      </c>
      <c r="P404" s="1">
        <v>42317</v>
      </c>
      <c r="Q404" t="b">
        <v>0</v>
      </c>
      <c r="R404" t="b">
        <v>0</v>
      </c>
      <c r="S404" t="b">
        <v>0</v>
      </c>
      <c r="T404">
        <v>6</v>
      </c>
      <c r="U404">
        <v>2</v>
      </c>
      <c r="V404">
        <v>0</v>
      </c>
      <c r="W404">
        <v>11</v>
      </c>
      <c r="X404">
        <v>2</v>
      </c>
      <c r="Y404">
        <v>4</v>
      </c>
      <c r="Z404">
        <v>0</v>
      </c>
      <c r="AA404">
        <v>1</v>
      </c>
      <c r="AB404">
        <v>2</v>
      </c>
      <c r="AC404">
        <v>1</v>
      </c>
      <c r="AD404">
        <v>0</v>
      </c>
      <c r="AE404">
        <v>1088</v>
      </c>
      <c r="AF404">
        <v>12</v>
      </c>
      <c r="AG404">
        <v>3794</v>
      </c>
      <c r="AH404">
        <v>1001</v>
      </c>
      <c r="AI404">
        <v>2</v>
      </c>
      <c r="AJ404">
        <v>13</v>
      </c>
      <c r="AK404">
        <v>11</v>
      </c>
      <c r="AL404">
        <v>8</v>
      </c>
      <c r="AM404">
        <v>20</v>
      </c>
      <c r="AN404">
        <v>13.61</v>
      </c>
      <c r="AO404">
        <v>7.18</v>
      </c>
      <c r="AP404" t="s">
        <v>56</v>
      </c>
      <c r="AQ404" t="s">
        <v>56</v>
      </c>
      <c r="AR404" t="s">
        <v>56</v>
      </c>
      <c r="AS404">
        <v>0</v>
      </c>
      <c r="AZ404">
        <v>0</v>
      </c>
      <c r="BA404">
        <f t="shared" si="16"/>
        <v>15590</v>
      </c>
      <c r="BB404">
        <v>7479</v>
      </c>
    </row>
    <row r="405" spans="1:54" hidden="1" x14ac:dyDescent="0.25">
      <c r="A405" t="s">
        <v>467</v>
      </c>
      <c r="B405" t="s">
        <v>414</v>
      </c>
      <c r="C405" t="s">
        <v>415</v>
      </c>
      <c r="D405">
        <v>1000</v>
      </c>
      <c r="E405" t="s">
        <v>54</v>
      </c>
      <c r="F405" s="1">
        <v>42299</v>
      </c>
      <c r="G405" s="1">
        <v>42297</v>
      </c>
      <c r="H405" s="1">
        <v>42299</v>
      </c>
      <c r="I405">
        <v>0</v>
      </c>
      <c r="J405">
        <v>265</v>
      </c>
      <c r="K405">
        <v>265</v>
      </c>
      <c r="L405">
        <v>72027</v>
      </c>
      <c r="M405" t="b">
        <v>1</v>
      </c>
      <c r="O405" t="s">
        <v>55</v>
      </c>
      <c r="P405" s="1">
        <v>42299</v>
      </c>
      <c r="Q405" t="b">
        <v>0</v>
      </c>
      <c r="R405" t="b">
        <v>0</v>
      </c>
      <c r="S405" t="b">
        <v>0</v>
      </c>
      <c r="T405">
        <v>7</v>
      </c>
      <c r="U405">
        <v>3</v>
      </c>
      <c r="V405">
        <v>0</v>
      </c>
      <c r="W405">
        <v>13</v>
      </c>
      <c r="X405">
        <v>3</v>
      </c>
      <c r="Y405">
        <v>5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1224</v>
      </c>
      <c r="AF405">
        <v>14</v>
      </c>
      <c r="AG405">
        <v>4163</v>
      </c>
      <c r="AH405">
        <v>1103</v>
      </c>
      <c r="AI405">
        <v>0</v>
      </c>
      <c r="AJ405">
        <v>16</v>
      </c>
      <c r="AK405">
        <v>10</v>
      </c>
      <c r="AL405">
        <v>7</v>
      </c>
      <c r="AM405">
        <v>19</v>
      </c>
      <c r="AN405">
        <v>14.24</v>
      </c>
      <c r="AO405">
        <v>7.51</v>
      </c>
      <c r="AP405" t="s">
        <v>56</v>
      </c>
      <c r="AQ405" t="s">
        <v>56</v>
      </c>
      <c r="AR405" t="s">
        <v>56</v>
      </c>
      <c r="AS405">
        <v>1</v>
      </c>
      <c r="AZ405">
        <v>0</v>
      </c>
      <c r="BA405">
        <f t="shared" si="16"/>
        <v>15283</v>
      </c>
      <c r="BB405">
        <v>7740</v>
      </c>
    </row>
    <row r="406" spans="1:54" hidden="1" x14ac:dyDescent="0.25">
      <c r="A406" t="s">
        <v>468</v>
      </c>
      <c r="B406" t="s">
        <v>414</v>
      </c>
      <c r="C406" t="s">
        <v>415</v>
      </c>
      <c r="D406">
        <v>1000</v>
      </c>
      <c r="E406" t="s">
        <v>54</v>
      </c>
      <c r="F406" s="1">
        <v>42280</v>
      </c>
      <c r="G406" s="1">
        <v>42278</v>
      </c>
      <c r="H406" s="1">
        <v>42279</v>
      </c>
      <c r="I406">
        <v>0</v>
      </c>
      <c r="J406">
        <v>346</v>
      </c>
      <c r="K406">
        <v>346</v>
      </c>
      <c r="L406">
        <v>71762</v>
      </c>
      <c r="M406" t="b">
        <v>1</v>
      </c>
      <c r="O406" t="s">
        <v>55</v>
      </c>
      <c r="P406" s="1">
        <v>42280</v>
      </c>
      <c r="Q406" t="b">
        <v>0</v>
      </c>
      <c r="R406" t="b">
        <v>0</v>
      </c>
      <c r="S406" t="b">
        <v>0</v>
      </c>
      <c r="T406">
        <v>8</v>
      </c>
      <c r="U406">
        <v>3</v>
      </c>
      <c r="V406">
        <v>0</v>
      </c>
      <c r="W406">
        <v>21</v>
      </c>
      <c r="X406">
        <v>3</v>
      </c>
      <c r="Y406">
        <v>7</v>
      </c>
      <c r="Z406">
        <v>0</v>
      </c>
      <c r="AA406">
        <v>0</v>
      </c>
      <c r="AB406">
        <v>3</v>
      </c>
      <c r="AC406">
        <v>2</v>
      </c>
      <c r="AD406">
        <v>0</v>
      </c>
      <c r="AE406">
        <v>1282</v>
      </c>
      <c r="AF406">
        <v>16</v>
      </c>
      <c r="AG406">
        <v>4225</v>
      </c>
      <c r="AH406">
        <v>1043</v>
      </c>
      <c r="AI406">
        <v>0</v>
      </c>
      <c r="AJ406">
        <v>24</v>
      </c>
      <c r="AK406">
        <v>11</v>
      </c>
      <c r="AL406">
        <v>8</v>
      </c>
      <c r="AM406">
        <v>21</v>
      </c>
      <c r="AN406">
        <v>13.56</v>
      </c>
      <c r="AO406">
        <v>7</v>
      </c>
      <c r="AP406" t="s">
        <v>56</v>
      </c>
      <c r="AQ406" t="s">
        <v>56</v>
      </c>
      <c r="AR406" t="s">
        <v>56</v>
      </c>
      <c r="AS406">
        <v>2</v>
      </c>
      <c r="AZ406">
        <v>0</v>
      </c>
      <c r="BA406">
        <f t="shared" si="16"/>
        <v>15018</v>
      </c>
      <c r="BB406">
        <v>7988</v>
      </c>
    </row>
    <row r="407" spans="1:54" hidden="1" x14ac:dyDescent="0.25">
      <c r="A407" t="s">
        <v>469</v>
      </c>
      <c r="B407" t="s">
        <v>414</v>
      </c>
      <c r="C407" t="s">
        <v>415</v>
      </c>
      <c r="D407">
        <v>1000</v>
      </c>
      <c r="E407" t="s">
        <v>54</v>
      </c>
      <c r="F407" s="1">
        <v>42257</v>
      </c>
      <c r="G407" s="1">
        <v>42256</v>
      </c>
      <c r="H407" s="1">
        <v>42257</v>
      </c>
      <c r="I407">
        <v>0</v>
      </c>
      <c r="J407">
        <v>330</v>
      </c>
      <c r="K407">
        <v>330</v>
      </c>
      <c r="L407">
        <v>71416</v>
      </c>
      <c r="M407" t="b">
        <v>1</v>
      </c>
      <c r="O407" t="s">
        <v>55</v>
      </c>
      <c r="P407" s="1">
        <v>42257</v>
      </c>
      <c r="Q407" t="b">
        <v>0</v>
      </c>
      <c r="R407" t="b">
        <v>0</v>
      </c>
      <c r="S407" t="b">
        <v>0</v>
      </c>
      <c r="T407">
        <v>7</v>
      </c>
      <c r="U407">
        <v>3</v>
      </c>
      <c r="V407">
        <v>0</v>
      </c>
      <c r="W407">
        <v>15</v>
      </c>
      <c r="X407">
        <v>1</v>
      </c>
      <c r="Y407">
        <v>4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1225</v>
      </c>
      <c r="AF407">
        <v>13</v>
      </c>
      <c r="AG407">
        <v>4213</v>
      </c>
      <c r="AH407">
        <v>1170</v>
      </c>
      <c r="AI407">
        <v>0</v>
      </c>
      <c r="AJ407">
        <v>17</v>
      </c>
      <c r="AK407">
        <v>11</v>
      </c>
      <c r="AL407">
        <v>7</v>
      </c>
      <c r="AM407">
        <v>19</v>
      </c>
      <c r="AN407">
        <v>13.85</v>
      </c>
      <c r="AO407">
        <v>7.38</v>
      </c>
      <c r="AP407" t="s">
        <v>56</v>
      </c>
      <c r="AQ407" t="s">
        <v>56</v>
      </c>
      <c r="AR407" t="s">
        <v>56</v>
      </c>
      <c r="AS407">
        <v>0</v>
      </c>
      <c r="AZ407">
        <v>0</v>
      </c>
      <c r="BA407">
        <f t="shared" si="16"/>
        <v>14672</v>
      </c>
      <c r="BB407">
        <v>8227</v>
      </c>
    </row>
    <row r="408" spans="1:54" hidden="1" x14ac:dyDescent="0.25">
      <c r="A408" t="s">
        <v>470</v>
      </c>
      <c r="B408" t="s">
        <v>414</v>
      </c>
      <c r="C408" t="s">
        <v>415</v>
      </c>
      <c r="D408">
        <v>1000</v>
      </c>
      <c r="E408" t="s">
        <v>54</v>
      </c>
      <c r="F408" s="1">
        <v>42238</v>
      </c>
      <c r="G408" s="1">
        <v>42236</v>
      </c>
      <c r="H408" s="1">
        <v>42237</v>
      </c>
      <c r="I408">
        <v>0</v>
      </c>
      <c r="J408">
        <v>273</v>
      </c>
      <c r="K408">
        <v>273</v>
      </c>
      <c r="L408">
        <v>71086</v>
      </c>
      <c r="M408" t="b">
        <v>1</v>
      </c>
      <c r="O408" t="s">
        <v>55</v>
      </c>
      <c r="P408" s="1">
        <v>42238</v>
      </c>
      <c r="Q408" t="b">
        <v>0</v>
      </c>
      <c r="R408" t="b">
        <v>0</v>
      </c>
      <c r="S408" t="b">
        <v>0</v>
      </c>
      <c r="T408">
        <v>4</v>
      </c>
      <c r="U408">
        <v>2</v>
      </c>
      <c r="V408">
        <v>0</v>
      </c>
      <c r="W408">
        <v>12</v>
      </c>
      <c r="X408">
        <v>2</v>
      </c>
      <c r="Y408">
        <v>4</v>
      </c>
      <c r="Z408">
        <v>0</v>
      </c>
      <c r="AA408">
        <v>0</v>
      </c>
      <c r="AB408">
        <v>2</v>
      </c>
      <c r="AC408">
        <v>0</v>
      </c>
      <c r="AD408">
        <v>0</v>
      </c>
      <c r="AE408">
        <v>1154</v>
      </c>
      <c r="AF408">
        <v>13</v>
      </c>
      <c r="AG408">
        <v>3833</v>
      </c>
      <c r="AH408">
        <v>1027</v>
      </c>
      <c r="AI408">
        <v>0</v>
      </c>
      <c r="AJ408">
        <v>20</v>
      </c>
      <c r="AK408">
        <v>12</v>
      </c>
      <c r="AL408">
        <v>8</v>
      </c>
      <c r="AM408">
        <v>21</v>
      </c>
      <c r="AN408">
        <v>13.93</v>
      </c>
      <c r="AO408">
        <v>7</v>
      </c>
      <c r="AP408" t="s">
        <v>56</v>
      </c>
      <c r="AQ408" t="s">
        <v>56</v>
      </c>
      <c r="AR408" t="s">
        <v>56</v>
      </c>
      <c r="AS408">
        <v>2</v>
      </c>
      <c r="AZ408">
        <v>0</v>
      </c>
      <c r="BA408">
        <f t="shared" si="16"/>
        <v>14342</v>
      </c>
      <c r="BB408">
        <v>8466</v>
      </c>
    </row>
    <row r="409" spans="1:54" hidden="1" x14ac:dyDescent="0.25">
      <c r="A409" t="s">
        <v>471</v>
      </c>
      <c r="B409" t="s">
        <v>414</v>
      </c>
      <c r="C409" t="s">
        <v>415</v>
      </c>
      <c r="D409">
        <v>1000</v>
      </c>
      <c r="E409" t="s">
        <v>54</v>
      </c>
      <c r="F409" s="1">
        <v>42221</v>
      </c>
      <c r="G409" s="1">
        <v>42216</v>
      </c>
      <c r="H409" s="1">
        <v>42220</v>
      </c>
      <c r="I409">
        <v>0</v>
      </c>
      <c r="J409">
        <v>269</v>
      </c>
      <c r="K409">
        <v>269</v>
      </c>
      <c r="L409">
        <v>70813</v>
      </c>
      <c r="M409" t="b">
        <v>1</v>
      </c>
      <c r="O409" t="s">
        <v>55</v>
      </c>
      <c r="P409" s="1">
        <v>42221</v>
      </c>
      <c r="Q409" t="b">
        <v>0</v>
      </c>
      <c r="R409" t="b">
        <v>0</v>
      </c>
      <c r="S409" t="b">
        <v>0</v>
      </c>
      <c r="T409">
        <v>3</v>
      </c>
      <c r="U409">
        <v>1</v>
      </c>
      <c r="V409">
        <v>0</v>
      </c>
      <c r="W409">
        <v>10</v>
      </c>
      <c r="X409">
        <v>0</v>
      </c>
      <c r="Y409">
        <v>4</v>
      </c>
      <c r="Z409">
        <v>0</v>
      </c>
      <c r="AA409">
        <v>0</v>
      </c>
      <c r="AB409">
        <v>2</v>
      </c>
      <c r="AC409">
        <v>0</v>
      </c>
      <c r="AD409">
        <v>1</v>
      </c>
      <c r="AE409">
        <v>1317</v>
      </c>
      <c r="AF409">
        <v>12</v>
      </c>
      <c r="AG409">
        <v>4352</v>
      </c>
      <c r="AH409">
        <v>1215</v>
      </c>
      <c r="AI409">
        <v>0</v>
      </c>
      <c r="AJ409">
        <v>14</v>
      </c>
      <c r="AK409">
        <v>11</v>
      </c>
      <c r="AL409">
        <v>7</v>
      </c>
      <c r="AM409">
        <v>19</v>
      </c>
      <c r="AN409">
        <v>12.97</v>
      </c>
      <c r="AO409">
        <v>7.43</v>
      </c>
      <c r="AP409" t="s">
        <v>56</v>
      </c>
      <c r="AQ409" t="s">
        <v>56</v>
      </c>
      <c r="AR409" t="s">
        <v>56</v>
      </c>
      <c r="AS409">
        <v>0</v>
      </c>
      <c r="AZ409">
        <v>0</v>
      </c>
      <c r="BA409">
        <f t="shared" si="16"/>
        <v>14069</v>
      </c>
      <c r="BB409">
        <v>8710</v>
      </c>
    </row>
    <row r="410" spans="1:54" hidden="1" x14ac:dyDescent="0.25">
      <c r="A410" t="s">
        <v>472</v>
      </c>
      <c r="B410" t="s">
        <v>414</v>
      </c>
      <c r="C410" t="s">
        <v>415</v>
      </c>
      <c r="D410">
        <v>1000</v>
      </c>
      <c r="E410" t="s">
        <v>54</v>
      </c>
      <c r="F410" s="1">
        <v>42191</v>
      </c>
      <c r="G410" s="1">
        <v>42189</v>
      </c>
      <c r="H410" s="1">
        <v>42191</v>
      </c>
      <c r="I410">
        <v>0</v>
      </c>
      <c r="J410">
        <v>276</v>
      </c>
      <c r="K410">
        <v>276</v>
      </c>
      <c r="L410">
        <v>70544</v>
      </c>
      <c r="M410" t="b">
        <v>1</v>
      </c>
      <c r="O410" t="s">
        <v>55</v>
      </c>
      <c r="P410" s="1">
        <v>42191</v>
      </c>
      <c r="Q410" t="b">
        <v>0</v>
      </c>
      <c r="R410" t="b">
        <v>0</v>
      </c>
      <c r="S410" t="b">
        <v>0</v>
      </c>
      <c r="T410">
        <v>4</v>
      </c>
      <c r="U410">
        <v>3</v>
      </c>
      <c r="V410">
        <v>0</v>
      </c>
      <c r="W410">
        <v>9</v>
      </c>
      <c r="X410">
        <v>2</v>
      </c>
      <c r="Y410">
        <v>4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1144</v>
      </c>
      <c r="AF410">
        <v>12</v>
      </c>
      <c r="AG410">
        <v>3803</v>
      </c>
      <c r="AH410">
        <v>1006</v>
      </c>
      <c r="AI410">
        <v>1</v>
      </c>
      <c r="AJ410">
        <v>15</v>
      </c>
      <c r="AK410">
        <v>13</v>
      </c>
      <c r="AL410">
        <v>8</v>
      </c>
      <c r="AM410">
        <v>22</v>
      </c>
      <c r="AN410">
        <v>14.1</v>
      </c>
      <c r="AO410">
        <v>6.8</v>
      </c>
      <c r="AP410" t="s">
        <v>56</v>
      </c>
      <c r="AQ410" t="s">
        <v>56</v>
      </c>
      <c r="AR410" t="s">
        <v>56</v>
      </c>
      <c r="AS410">
        <v>0</v>
      </c>
      <c r="AZ410">
        <v>0</v>
      </c>
      <c r="BA410">
        <f t="shared" si="16"/>
        <v>13800</v>
      </c>
      <c r="BB410">
        <v>8940</v>
      </c>
    </row>
    <row r="411" spans="1:54" hidden="1" x14ac:dyDescent="0.25">
      <c r="A411" t="s">
        <v>473</v>
      </c>
      <c r="B411" t="s">
        <v>414</v>
      </c>
      <c r="C411" t="s">
        <v>415</v>
      </c>
      <c r="D411">
        <v>1000</v>
      </c>
      <c r="E411" t="s">
        <v>54</v>
      </c>
      <c r="F411" s="1">
        <v>42171</v>
      </c>
      <c r="G411" s="1">
        <v>42167</v>
      </c>
      <c r="H411" s="1">
        <v>42171</v>
      </c>
      <c r="I411">
        <v>0</v>
      </c>
      <c r="J411">
        <v>227</v>
      </c>
      <c r="K411">
        <v>227</v>
      </c>
      <c r="L411">
        <v>70268</v>
      </c>
      <c r="M411" t="b">
        <v>1</v>
      </c>
      <c r="O411" t="s">
        <v>55</v>
      </c>
      <c r="P411" s="1">
        <v>42171</v>
      </c>
      <c r="Q411" t="b">
        <v>0</v>
      </c>
      <c r="R411" t="b">
        <v>0</v>
      </c>
      <c r="S411" t="b">
        <v>0</v>
      </c>
      <c r="T411">
        <v>5</v>
      </c>
      <c r="U411">
        <v>3</v>
      </c>
      <c r="V411">
        <v>0</v>
      </c>
      <c r="W411">
        <v>11</v>
      </c>
      <c r="X411">
        <v>2</v>
      </c>
      <c r="Y411">
        <v>4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1159</v>
      </c>
      <c r="AF411">
        <v>12</v>
      </c>
      <c r="AG411">
        <v>3723</v>
      </c>
      <c r="AH411">
        <v>1050</v>
      </c>
      <c r="AI411">
        <v>1</v>
      </c>
      <c r="AJ411">
        <v>10</v>
      </c>
      <c r="AK411">
        <v>12</v>
      </c>
      <c r="AL411">
        <v>8</v>
      </c>
      <c r="AM411">
        <v>21</v>
      </c>
      <c r="AN411">
        <v>13.89</v>
      </c>
      <c r="AO411">
        <v>7.1</v>
      </c>
      <c r="AP411" t="s">
        <v>56</v>
      </c>
      <c r="AQ411" t="s">
        <v>56</v>
      </c>
      <c r="AR411" t="s">
        <v>56</v>
      </c>
      <c r="AS411">
        <v>0</v>
      </c>
      <c r="AZ411">
        <v>0</v>
      </c>
      <c r="BA411">
        <f t="shared" si="16"/>
        <v>13524</v>
      </c>
      <c r="BB411">
        <v>9208</v>
      </c>
    </row>
    <row r="412" spans="1:54" hidden="1" x14ac:dyDescent="0.25">
      <c r="A412" t="s">
        <v>474</v>
      </c>
      <c r="B412" t="s">
        <v>414</v>
      </c>
      <c r="C412" t="s">
        <v>415</v>
      </c>
      <c r="D412">
        <v>1000</v>
      </c>
      <c r="E412" t="s">
        <v>54</v>
      </c>
      <c r="F412" s="1">
        <v>42154</v>
      </c>
      <c r="G412" s="1">
        <v>42150</v>
      </c>
      <c r="H412" s="1">
        <v>42153</v>
      </c>
      <c r="I412">
        <v>0</v>
      </c>
      <c r="J412">
        <v>273</v>
      </c>
      <c r="K412">
        <v>273</v>
      </c>
      <c r="L412">
        <v>70041</v>
      </c>
      <c r="M412" t="b">
        <v>1</v>
      </c>
      <c r="O412" t="s">
        <v>55</v>
      </c>
      <c r="P412" s="1">
        <v>42154</v>
      </c>
      <c r="Q412" t="b">
        <v>0</v>
      </c>
      <c r="R412" t="b">
        <v>0</v>
      </c>
      <c r="S412" t="b">
        <v>0</v>
      </c>
      <c r="T412">
        <v>4</v>
      </c>
      <c r="U412">
        <v>2</v>
      </c>
      <c r="V412">
        <v>0</v>
      </c>
      <c r="W412">
        <v>9</v>
      </c>
      <c r="X412">
        <v>1</v>
      </c>
      <c r="Y412">
        <v>3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1288</v>
      </c>
      <c r="AF412">
        <v>16</v>
      </c>
      <c r="AG412">
        <v>4301</v>
      </c>
      <c r="AH412">
        <v>1081</v>
      </c>
      <c r="AI412">
        <v>0</v>
      </c>
      <c r="AJ412">
        <v>11</v>
      </c>
      <c r="AK412">
        <v>12</v>
      </c>
      <c r="AL412">
        <v>8</v>
      </c>
      <c r="AM412">
        <v>21</v>
      </c>
      <c r="AN412">
        <v>13.8</v>
      </c>
      <c r="AO412">
        <v>7.04</v>
      </c>
      <c r="AP412" t="s">
        <v>56</v>
      </c>
      <c r="AQ412" t="s">
        <v>56</v>
      </c>
      <c r="AR412" t="s">
        <v>56</v>
      </c>
      <c r="AS412">
        <v>1</v>
      </c>
      <c r="AZ412">
        <v>0</v>
      </c>
      <c r="BA412">
        <f t="shared" si="16"/>
        <v>13297</v>
      </c>
      <c r="BB412">
        <v>9431</v>
      </c>
    </row>
    <row r="413" spans="1:54" hidden="1" x14ac:dyDescent="0.25">
      <c r="A413" t="s">
        <v>475</v>
      </c>
      <c r="B413" t="s">
        <v>414</v>
      </c>
      <c r="C413" t="s">
        <v>415</v>
      </c>
      <c r="D413">
        <v>1000</v>
      </c>
      <c r="E413" t="s">
        <v>54</v>
      </c>
      <c r="F413" s="1">
        <v>42135</v>
      </c>
      <c r="G413" s="1">
        <v>42131</v>
      </c>
      <c r="H413" s="1">
        <v>42133</v>
      </c>
      <c r="I413">
        <v>0</v>
      </c>
      <c r="J413">
        <v>274</v>
      </c>
      <c r="K413">
        <v>274</v>
      </c>
      <c r="L413">
        <v>69768</v>
      </c>
      <c r="M413" t="b">
        <v>1</v>
      </c>
      <c r="O413" t="s">
        <v>55</v>
      </c>
      <c r="P413" s="1">
        <v>42135</v>
      </c>
      <c r="Q413" t="b">
        <v>0</v>
      </c>
      <c r="R413" t="b">
        <v>0</v>
      </c>
      <c r="S413" t="b">
        <v>0</v>
      </c>
      <c r="T413">
        <v>4</v>
      </c>
      <c r="U413">
        <v>2</v>
      </c>
      <c r="V413">
        <v>0</v>
      </c>
      <c r="W413">
        <v>8</v>
      </c>
      <c r="X413">
        <v>1</v>
      </c>
      <c r="Y413">
        <v>3</v>
      </c>
      <c r="Z413">
        <v>0</v>
      </c>
      <c r="AA413">
        <v>0</v>
      </c>
      <c r="AB413">
        <v>3</v>
      </c>
      <c r="AC413">
        <v>0</v>
      </c>
      <c r="AD413">
        <v>0</v>
      </c>
      <c r="AE413">
        <v>1199</v>
      </c>
      <c r="AF413">
        <v>14</v>
      </c>
      <c r="AG413">
        <v>4129</v>
      </c>
      <c r="AH413">
        <v>1091</v>
      </c>
      <c r="AI413">
        <v>0</v>
      </c>
      <c r="AJ413">
        <v>14</v>
      </c>
      <c r="AK413">
        <v>12</v>
      </c>
      <c r="AL413">
        <v>8</v>
      </c>
      <c r="AM413">
        <v>21</v>
      </c>
      <c r="AN413">
        <v>13.97</v>
      </c>
      <c r="AO413">
        <v>6.94</v>
      </c>
      <c r="AP413" t="s">
        <v>56</v>
      </c>
      <c r="AQ413" t="s">
        <v>56</v>
      </c>
      <c r="AR413" t="s">
        <v>56</v>
      </c>
      <c r="AS413">
        <v>0</v>
      </c>
      <c r="AZ413">
        <v>0</v>
      </c>
      <c r="BA413">
        <f t="shared" si="16"/>
        <v>13024</v>
      </c>
      <c r="BB413">
        <v>9808</v>
      </c>
    </row>
    <row r="414" spans="1:54" hidden="1" x14ac:dyDescent="0.25">
      <c r="A414" t="s">
        <v>476</v>
      </c>
      <c r="B414" t="s">
        <v>414</v>
      </c>
      <c r="C414" t="s">
        <v>415</v>
      </c>
      <c r="D414">
        <v>1000</v>
      </c>
      <c r="E414" t="s">
        <v>54</v>
      </c>
      <c r="F414" s="1">
        <v>42109</v>
      </c>
      <c r="G414" s="1">
        <v>42108</v>
      </c>
      <c r="H414" s="1">
        <v>42109</v>
      </c>
      <c r="I414">
        <v>0</v>
      </c>
      <c r="J414">
        <v>267</v>
      </c>
      <c r="K414">
        <v>267</v>
      </c>
      <c r="L414">
        <v>69494</v>
      </c>
      <c r="M414" t="b">
        <v>1</v>
      </c>
      <c r="O414" t="s">
        <v>55</v>
      </c>
      <c r="P414" s="1">
        <v>42109</v>
      </c>
      <c r="Q414" t="b">
        <v>0</v>
      </c>
      <c r="R414" t="b">
        <v>0</v>
      </c>
      <c r="S414" t="b">
        <v>0</v>
      </c>
      <c r="T414">
        <v>4</v>
      </c>
      <c r="U414">
        <v>2</v>
      </c>
      <c r="V414">
        <v>0</v>
      </c>
      <c r="W414">
        <v>8</v>
      </c>
      <c r="X414">
        <v>1</v>
      </c>
      <c r="Y414">
        <v>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1248</v>
      </c>
      <c r="AF414">
        <v>15</v>
      </c>
      <c r="AG414">
        <v>4006</v>
      </c>
      <c r="AH414">
        <v>1264</v>
      </c>
      <c r="AI414">
        <v>0</v>
      </c>
      <c r="AJ414">
        <v>11</v>
      </c>
      <c r="AK414">
        <v>11</v>
      </c>
      <c r="AL414">
        <v>7</v>
      </c>
      <c r="AM414">
        <v>20</v>
      </c>
      <c r="AN414">
        <v>13.69</v>
      </c>
      <c r="AO414">
        <v>7.29</v>
      </c>
      <c r="AP414" t="s">
        <v>56</v>
      </c>
      <c r="AQ414" t="s">
        <v>56</v>
      </c>
      <c r="AR414" t="s">
        <v>56</v>
      </c>
      <c r="AS414">
        <v>0</v>
      </c>
      <c r="AZ414">
        <v>0</v>
      </c>
      <c r="BA414">
        <f t="shared" si="16"/>
        <v>12750</v>
      </c>
      <c r="BB414">
        <v>10065</v>
      </c>
    </row>
    <row r="415" spans="1:54" hidden="1" x14ac:dyDescent="0.25">
      <c r="A415" t="s">
        <v>477</v>
      </c>
      <c r="B415" t="s">
        <v>414</v>
      </c>
      <c r="C415" t="s">
        <v>415</v>
      </c>
      <c r="D415">
        <v>1000</v>
      </c>
      <c r="E415" t="s">
        <v>54</v>
      </c>
      <c r="F415" s="1">
        <v>42093</v>
      </c>
      <c r="G415" s="1">
        <v>42088</v>
      </c>
      <c r="H415" s="1">
        <v>42091</v>
      </c>
      <c r="I415">
        <v>0</v>
      </c>
      <c r="J415">
        <v>247</v>
      </c>
      <c r="K415">
        <v>247</v>
      </c>
      <c r="L415">
        <v>69227</v>
      </c>
      <c r="M415" t="b">
        <v>1</v>
      </c>
      <c r="O415" t="s">
        <v>55</v>
      </c>
      <c r="P415" s="1">
        <v>42093</v>
      </c>
      <c r="Q415" t="b">
        <v>0</v>
      </c>
      <c r="R415" t="b">
        <v>0</v>
      </c>
      <c r="S415" t="b">
        <v>0</v>
      </c>
      <c r="T415">
        <v>3</v>
      </c>
      <c r="U415">
        <v>2</v>
      </c>
      <c r="V415">
        <v>0</v>
      </c>
      <c r="W415">
        <v>7</v>
      </c>
      <c r="X415">
        <v>1</v>
      </c>
      <c r="Y415">
        <v>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1238</v>
      </c>
      <c r="AF415">
        <v>13</v>
      </c>
      <c r="AG415">
        <v>3921</v>
      </c>
      <c r="AH415">
        <v>1098</v>
      </c>
      <c r="AI415">
        <v>0</v>
      </c>
      <c r="AJ415">
        <v>11</v>
      </c>
      <c r="AK415">
        <v>11</v>
      </c>
      <c r="AL415">
        <v>8</v>
      </c>
      <c r="AM415">
        <v>20</v>
      </c>
      <c r="AN415">
        <v>13.7</v>
      </c>
      <c r="AO415">
        <v>7.28</v>
      </c>
      <c r="AP415" t="s">
        <v>56</v>
      </c>
      <c r="AQ415" t="s">
        <v>56</v>
      </c>
      <c r="AR415" t="s">
        <v>56</v>
      </c>
      <c r="AS415">
        <v>0</v>
      </c>
      <c r="AZ415">
        <v>0</v>
      </c>
      <c r="BA415">
        <f t="shared" si="16"/>
        <v>12483</v>
      </c>
      <c r="BB415">
        <v>10317</v>
      </c>
    </row>
    <row r="416" spans="1:54" hidden="1" x14ac:dyDescent="0.25">
      <c r="A416" t="s">
        <v>478</v>
      </c>
      <c r="B416" t="s">
        <v>414</v>
      </c>
      <c r="C416" t="s">
        <v>415</v>
      </c>
      <c r="D416">
        <v>1000</v>
      </c>
      <c r="E416" t="s">
        <v>54</v>
      </c>
      <c r="F416" s="1">
        <v>42074</v>
      </c>
      <c r="G416" s="1">
        <v>42070</v>
      </c>
      <c r="H416" s="1">
        <v>42073</v>
      </c>
      <c r="I416">
        <v>0</v>
      </c>
      <c r="J416">
        <v>241</v>
      </c>
      <c r="K416">
        <v>241</v>
      </c>
      <c r="L416">
        <v>68980</v>
      </c>
      <c r="M416" t="b">
        <v>1</v>
      </c>
      <c r="O416" t="s">
        <v>55</v>
      </c>
      <c r="P416" s="1">
        <v>42074</v>
      </c>
      <c r="Q416" t="b">
        <v>0</v>
      </c>
      <c r="R416" t="b">
        <v>0</v>
      </c>
      <c r="S416" t="b">
        <v>0</v>
      </c>
      <c r="T416">
        <v>6</v>
      </c>
      <c r="U416">
        <v>3</v>
      </c>
      <c r="V416">
        <v>0</v>
      </c>
      <c r="W416">
        <v>9</v>
      </c>
      <c r="X416">
        <v>1</v>
      </c>
      <c r="Y416">
        <v>3</v>
      </c>
      <c r="Z416">
        <v>0</v>
      </c>
      <c r="AA416">
        <v>2</v>
      </c>
      <c r="AB416">
        <v>1</v>
      </c>
      <c r="AC416">
        <v>1</v>
      </c>
      <c r="AD416">
        <v>0</v>
      </c>
      <c r="AE416">
        <v>1275</v>
      </c>
      <c r="AF416">
        <v>15</v>
      </c>
      <c r="AG416">
        <v>4153</v>
      </c>
      <c r="AH416">
        <v>1098</v>
      </c>
      <c r="AI416">
        <v>0</v>
      </c>
      <c r="AJ416">
        <v>9</v>
      </c>
      <c r="AK416">
        <v>11</v>
      </c>
      <c r="AL416">
        <v>7</v>
      </c>
      <c r="AM416">
        <v>19</v>
      </c>
      <c r="AN416">
        <v>13.29</v>
      </c>
      <c r="AO416">
        <v>7.48</v>
      </c>
      <c r="AP416" t="s">
        <v>56</v>
      </c>
      <c r="AQ416" t="s">
        <v>56</v>
      </c>
      <c r="AR416" t="s">
        <v>56</v>
      </c>
      <c r="AS416">
        <v>0</v>
      </c>
      <c r="AZ416">
        <v>0</v>
      </c>
      <c r="BA416">
        <f t="shared" si="16"/>
        <v>12236</v>
      </c>
      <c r="BB416">
        <v>10811</v>
      </c>
    </row>
    <row r="417" spans="1:54" hidden="1" x14ac:dyDescent="0.25">
      <c r="A417" t="s">
        <v>479</v>
      </c>
      <c r="B417" t="s">
        <v>414</v>
      </c>
      <c r="C417" t="s">
        <v>415</v>
      </c>
      <c r="D417">
        <v>1000</v>
      </c>
      <c r="E417" t="s">
        <v>54</v>
      </c>
      <c r="F417" s="1">
        <v>42058</v>
      </c>
      <c r="G417" s="1">
        <v>42051</v>
      </c>
      <c r="H417" s="1">
        <v>42056</v>
      </c>
      <c r="I417">
        <v>0</v>
      </c>
      <c r="J417">
        <v>236</v>
      </c>
      <c r="K417">
        <v>236</v>
      </c>
      <c r="L417">
        <v>68739</v>
      </c>
      <c r="M417" t="b">
        <v>1</v>
      </c>
      <c r="O417" t="s">
        <v>55</v>
      </c>
      <c r="P417" s="1">
        <v>42058</v>
      </c>
      <c r="Q417" t="b">
        <v>0</v>
      </c>
      <c r="R417" t="b">
        <v>0</v>
      </c>
      <c r="S417" t="b">
        <v>0</v>
      </c>
      <c r="T417">
        <v>5</v>
      </c>
      <c r="U417">
        <v>3</v>
      </c>
      <c r="V417">
        <v>0</v>
      </c>
      <c r="W417">
        <v>10</v>
      </c>
      <c r="X417">
        <v>1</v>
      </c>
      <c r="Y417">
        <v>5</v>
      </c>
      <c r="Z417">
        <v>0</v>
      </c>
      <c r="AA417">
        <v>1</v>
      </c>
      <c r="AB417">
        <v>4</v>
      </c>
      <c r="AC417">
        <v>1</v>
      </c>
      <c r="AD417">
        <v>0</v>
      </c>
      <c r="AE417">
        <v>1079</v>
      </c>
      <c r="AF417">
        <v>15</v>
      </c>
      <c r="AG417">
        <v>4122</v>
      </c>
      <c r="AH417">
        <v>931</v>
      </c>
      <c r="AI417">
        <v>0</v>
      </c>
      <c r="AJ417">
        <v>11</v>
      </c>
      <c r="AK417">
        <v>9</v>
      </c>
      <c r="AL417">
        <v>7</v>
      </c>
      <c r="AM417">
        <v>18</v>
      </c>
      <c r="AN417">
        <v>13.49</v>
      </c>
      <c r="AO417">
        <v>7.72</v>
      </c>
      <c r="AP417" t="s">
        <v>56</v>
      </c>
      <c r="AQ417" t="s">
        <v>56</v>
      </c>
      <c r="AR417" t="s">
        <v>56</v>
      </c>
      <c r="AS417">
        <v>0</v>
      </c>
      <c r="AZ417">
        <v>0</v>
      </c>
      <c r="BA417">
        <f t="shared" si="16"/>
        <v>11995</v>
      </c>
      <c r="BB417">
        <v>10975</v>
      </c>
    </row>
    <row r="418" spans="1:54" hidden="1" x14ac:dyDescent="0.25">
      <c r="A418" t="s">
        <v>480</v>
      </c>
      <c r="B418" t="s">
        <v>414</v>
      </c>
      <c r="C418" t="s">
        <v>415</v>
      </c>
      <c r="D418">
        <v>1000</v>
      </c>
      <c r="E418" t="s">
        <v>54</v>
      </c>
      <c r="F418" s="1">
        <v>42027</v>
      </c>
      <c r="G418" s="1">
        <v>42021</v>
      </c>
      <c r="H418" s="1">
        <v>42026</v>
      </c>
      <c r="I418">
        <v>0</v>
      </c>
      <c r="J418">
        <v>235</v>
      </c>
      <c r="K418">
        <v>235</v>
      </c>
      <c r="L418">
        <v>68503</v>
      </c>
      <c r="M418" t="b">
        <v>1</v>
      </c>
      <c r="O418" t="s">
        <v>55</v>
      </c>
      <c r="P418" s="1">
        <v>42027</v>
      </c>
      <c r="Q418" t="b">
        <v>0</v>
      </c>
      <c r="R418" t="b">
        <v>0</v>
      </c>
      <c r="S418" t="b">
        <v>0</v>
      </c>
      <c r="T418">
        <v>3</v>
      </c>
      <c r="U418">
        <v>2</v>
      </c>
      <c r="V418">
        <v>0</v>
      </c>
      <c r="W418">
        <v>9</v>
      </c>
      <c r="X418">
        <v>1</v>
      </c>
      <c r="Y418">
        <v>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1094</v>
      </c>
      <c r="AF418">
        <v>13</v>
      </c>
      <c r="AG418">
        <v>3827</v>
      </c>
      <c r="AH418">
        <v>919</v>
      </c>
      <c r="AI418">
        <v>0</v>
      </c>
      <c r="AJ418">
        <v>11</v>
      </c>
      <c r="AK418">
        <v>10</v>
      </c>
      <c r="AL418">
        <v>9</v>
      </c>
      <c r="AM418">
        <v>19</v>
      </c>
      <c r="AN418">
        <v>13.46</v>
      </c>
      <c r="AO418">
        <v>7.37</v>
      </c>
      <c r="AP418" t="s">
        <v>56</v>
      </c>
      <c r="AQ418" t="s">
        <v>56</v>
      </c>
      <c r="AR418" t="s">
        <v>56</v>
      </c>
      <c r="AS418">
        <v>1</v>
      </c>
      <c r="AZ418">
        <v>0</v>
      </c>
      <c r="BA418">
        <f t="shared" si="16"/>
        <v>11759</v>
      </c>
      <c r="BB418">
        <v>11133</v>
      </c>
    </row>
    <row r="419" spans="1:54" hidden="1" x14ac:dyDescent="0.25">
      <c r="A419" t="s">
        <v>481</v>
      </c>
      <c r="B419" t="s">
        <v>414</v>
      </c>
      <c r="C419" t="s">
        <v>415</v>
      </c>
      <c r="D419">
        <v>1000</v>
      </c>
      <c r="E419" t="s">
        <v>54</v>
      </c>
      <c r="F419" s="1">
        <v>42004</v>
      </c>
      <c r="G419" s="1">
        <v>42002</v>
      </c>
      <c r="H419" s="1">
        <v>42004</v>
      </c>
      <c r="I419">
        <v>0</v>
      </c>
      <c r="J419">
        <v>278</v>
      </c>
      <c r="K419">
        <v>278</v>
      </c>
      <c r="L419">
        <v>68268</v>
      </c>
      <c r="M419" t="b">
        <v>1</v>
      </c>
      <c r="O419" t="s">
        <v>34</v>
      </c>
      <c r="P419" s="1">
        <v>42004</v>
      </c>
      <c r="Q419" t="b">
        <v>0</v>
      </c>
      <c r="R419" t="b">
        <v>0</v>
      </c>
      <c r="S419" t="b">
        <v>0</v>
      </c>
      <c r="T419">
        <v>2</v>
      </c>
      <c r="U419">
        <v>2</v>
      </c>
      <c r="V419">
        <v>0</v>
      </c>
      <c r="W419">
        <v>9</v>
      </c>
      <c r="X419">
        <v>2</v>
      </c>
      <c r="Y419">
        <v>21</v>
      </c>
      <c r="Z419">
        <v>0</v>
      </c>
      <c r="AA419">
        <v>0</v>
      </c>
      <c r="AB419">
        <v>4</v>
      </c>
      <c r="AC419">
        <v>0</v>
      </c>
      <c r="AD419">
        <v>0</v>
      </c>
      <c r="AE419">
        <v>1087</v>
      </c>
      <c r="AF419">
        <v>12</v>
      </c>
      <c r="AG419">
        <v>3611</v>
      </c>
      <c r="AH419">
        <v>917</v>
      </c>
      <c r="AI419">
        <v>0</v>
      </c>
      <c r="AJ419">
        <v>10</v>
      </c>
      <c r="AK419">
        <v>9</v>
      </c>
      <c r="AL419">
        <v>7</v>
      </c>
      <c r="AM419">
        <v>18</v>
      </c>
      <c r="AN419">
        <v>13.34</v>
      </c>
      <c r="AO419">
        <v>7.61</v>
      </c>
      <c r="AP419" t="s">
        <v>56</v>
      </c>
      <c r="AQ419" t="s">
        <v>56</v>
      </c>
      <c r="AR419" t="s">
        <v>56</v>
      </c>
      <c r="AS419">
        <v>0</v>
      </c>
      <c r="AZ419">
        <v>0</v>
      </c>
      <c r="BA419">
        <f t="shared" si="16"/>
        <v>11524</v>
      </c>
      <c r="BB419">
        <v>11246</v>
      </c>
    </row>
    <row r="420" spans="1:54" hidden="1" x14ac:dyDescent="0.25">
      <c r="A420" t="s">
        <v>482</v>
      </c>
      <c r="B420" t="s">
        <v>414</v>
      </c>
      <c r="C420" t="s">
        <v>415</v>
      </c>
      <c r="D420">
        <v>1000</v>
      </c>
      <c r="E420" t="s">
        <v>54</v>
      </c>
      <c r="F420" s="1">
        <v>41984</v>
      </c>
      <c r="G420" s="1">
        <v>41981</v>
      </c>
      <c r="H420" s="1">
        <v>41983</v>
      </c>
      <c r="I420">
        <v>0</v>
      </c>
      <c r="J420">
        <v>271</v>
      </c>
      <c r="K420">
        <v>271</v>
      </c>
      <c r="L420">
        <v>67990</v>
      </c>
      <c r="M420" t="b">
        <v>1</v>
      </c>
      <c r="O420" t="s">
        <v>34</v>
      </c>
      <c r="Q420" t="b">
        <v>0</v>
      </c>
      <c r="R420" t="b">
        <v>0</v>
      </c>
      <c r="S420" t="b">
        <v>0</v>
      </c>
      <c r="T420">
        <v>2</v>
      </c>
      <c r="U420">
        <v>1</v>
      </c>
      <c r="V420">
        <v>0</v>
      </c>
      <c r="W420">
        <v>10</v>
      </c>
      <c r="X420">
        <v>2</v>
      </c>
      <c r="Y420">
        <v>129</v>
      </c>
      <c r="Z420">
        <v>0</v>
      </c>
      <c r="AA420">
        <v>1</v>
      </c>
      <c r="AB420">
        <v>5</v>
      </c>
      <c r="AC420">
        <v>1</v>
      </c>
      <c r="AD420">
        <v>0</v>
      </c>
      <c r="AE420">
        <v>952</v>
      </c>
      <c r="AF420">
        <v>13</v>
      </c>
      <c r="AG420">
        <v>3582</v>
      </c>
      <c r="AH420">
        <v>791</v>
      </c>
      <c r="AI420">
        <v>0</v>
      </c>
      <c r="AJ420">
        <v>10</v>
      </c>
      <c r="AK420">
        <v>11</v>
      </c>
      <c r="AL420">
        <v>9</v>
      </c>
      <c r="AM420">
        <v>19</v>
      </c>
      <c r="AN420">
        <v>13.56</v>
      </c>
      <c r="AO420">
        <v>7.45</v>
      </c>
      <c r="AP420" t="s">
        <v>56</v>
      </c>
      <c r="AQ420" t="s">
        <v>56</v>
      </c>
      <c r="AR420" t="s">
        <v>56</v>
      </c>
      <c r="AS420">
        <v>0</v>
      </c>
      <c r="AZ420">
        <v>0</v>
      </c>
      <c r="BA420">
        <f t="shared" si="16"/>
        <v>11246</v>
      </c>
      <c r="BB420">
        <v>11524</v>
      </c>
    </row>
    <row r="421" spans="1:54" hidden="1" x14ac:dyDescent="0.25">
      <c r="A421" t="s">
        <v>483</v>
      </c>
      <c r="B421" t="s">
        <v>414</v>
      </c>
      <c r="C421" t="s">
        <v>415</v>
      </c>
      <c r="D421">
        <v>1000</v>
      </c>
      <c r="E421" t="s">
        <v>54</v>
      </c>
      <c r="F421" s="1">
        <v>41975</v>
      </c>
      <c r="G421" s="1">
        <v>41971</v>
      </c>
      <c r="H421" s="1">
        <v>41974</v>
      </c>
      <c r="I421">
        <v>0</v>
      </c>
      <c r="J421">
        <v>158</v>
      </c>
      <c r="K421">
        <v>158</v>
      </c>
      <c r="L421">
        <v>67877</v>
      </c>
      <c r="M421" t="b">
        <v>0</v>
      </c>
      <c r="O421" t="s">
        <v>34</v>
      </c>
      <c r="P421" s="1">
        <v>41975</v>
      </c>
      <c r="Q421" t="b">
        <v>0</v>
      </c>
      <c r="R421" t="b">
        <v>0</v>
      </c>
      <c r="S421" t="b">
        <v>0</v>
      </c>
      <c r="T421">
        <v>3</v>
      </c>
      <c r="U421">
        <v>2</v>
      </c>
      <c r="V421">
        <v>0</v>
      </c>
      <c r="W421">
        <v>8</v>
      </c>
      <c r="X421">
        <v>1</v>
      </c>
      <c r="Y421">
        <v>101</v>
      </c>
      <c r="Z421">
        <v>0</v>
      </c>
      <c r="AA421">
        <v>0</v>
      </c>
      <c r="AB421">
        <v>4</v>
      </c>
      <c r="AC421">
        <v>0</v>
      </c>
      <c r="AD421">
        <v>0</v>
      </c>
      <c r="AE421">
        <v>992</v>
      </c>
      <c r="AF421">
        <v>12</v>
      </c>
      <c r="AG421">
        <v>3500</v>
      </c>
      <c r="AH421">
        <v>917</v>
      </c>
      <c r="AI421">
        <v>0</v>
      </c>
      <c r="AJ421">
        <v>4</v>
      </c>
      <c r="AK421">
        <v>10</v>
      </c>
      <c r="AL421">
        <v>7</v>
      </c>
      <c r="AM421">
        <v>18</v>
      </c>
      <c r="AN421">
        <v>13.48</v>
      </c>
      <c r="AO421">
        <v>7.64</v>
      </c>
      <c r="AP421" t="s">
        <v>56</v>
      </c>
      <c r="AQ421" t="s">
        <v>56</v>
      </c>
      <c r="AR421" t="s">
        <v>56</v>
      </c>
      <c r="AS421">
        <v>0</v>
      </c>
      <c r="AZ421">
        <v>0</v>
      </c>
      <c r="BA421">
        <f t="shared" si="16"/>
        <v>11133</v>
      </c>
      <c r="BB421">
        <v>11759</v>
      </c>
    </row>
    <row r="422" spans="1:54" hidden="1" x14ac:dyDescent="0.25">
      <c r="A422" t="s">
        <v>484</v>
      </c>
      <c r="B422" t="s">
        <v>414</v>
      </c>
      <c r="C422" t="s">
        <v>415</v>
      </c>
      <c r="D422">
        <v>1000</v>
      </c>
      <c r="E422" t="s">
        <v>54</v>
      </c>
      <c r="F422" s="1">
        <v>41946</v>
      </c>
      <c r="G422" s="1">
        <v>41943</v>
      </c>
      <c r="H422" s="1">
        <v>41944</v>
      </c>
      <c r="I422">
        <v>0</v>
      </c>
      <c r="J422">
        <v>311</v>
      </c>
      <c r="K422">
        <v>164</v>
      </c>
      <c r="L422">
        <v>67719</v>
      </c>
      <c r="M422" t="b">
        <v>1</v>
      </c>
      <c r="O422" t="s">
        <v>60</v>
      </c>
      <c r="P422" s="1">
        <v>41946</v>
      </c>
      <c r="Q422" t="b">
        <v>1</v>
      </c>
      <c r="R422" t="b">
        <v>0</v>
      </c>
      <c r="S422" t="b">
        <v>1</v>
      </c>
      <c r="T422">
        <v>7</v>
      </c>
      <c r="U422">
        <v>4</v>
      </c>
      <c r="V422">
        <v>0</v>
      </c>
      <c r="W422">
        <v>12</v>
      </c>
      <c r="X422">
        <v>1</v>
      </c>
      <c r="Y422">
        <v>362</v>
      </c>
      <c r="Z422">
        <v>0</v>
      </c>
      <c r="AA422">
        <v>0</v>
      </c>
      <c r="AB422">
        <v>4</v>
      </c>
      <c r="AC422">
        <v>0</v>
      </c>
      <c r="AD422">
        <v>1</v>
      </c>
      <c r="AE422">
        <v>1167</v>
      </c>
      <c r="AF422">
        <v>14</v>
      </c>
      <c r="AG422">
        <v>3847</v>
      </c>
      <c r="AH422">
        <v>891</v>
      </c>
      <c r="AI422">
        <v>0</v>
      </c>
      <c r="AJ422">
        <v>10</v>
      </c>
      <c r="AK422">
        <v>12</v>
      </c>
      <c r="AL422">
        <v>9</v>
      </c>
      <c r="AM422">
        <v>21</v>
      </c>
      <c r="AN422">
        <v>13.52</v>
      </c>
      <c r="AO422">
        <v>7.09</v>
      </c>
      <c r="AP422" t="s">
        <v>56</v>
      </c>
      <c r="AQ422" t="s">
        <v>56</v>
      </c>
      <c r="AR422" t="s">
        <v>56</v>
      </c>
      <c r="AS422">
        <v>0</v>
      </c>
      <c r="AZ422">
        <v>0</v>
      </c>
      <c r="BA422">
        <f t="shared" si="16"/>
        <v>10975</v>
      </c>
      <c r="BB422">
        <v>11995</v>
      </c>
    </row>
    <row r="423" spans="1:54" hidden="1" x14ac:dyDescent="0.25">
      <c r="A423" t="s">
        <v>485</v>
      </c>
      <c r="B423" t="s">
        <v>414</v>
      </c>
      <c r="C423" t="s">
        <v>415</v>
      </c>
      <c r="D423">
        <v>1000</v>
      </c>
      <c r="E423" t="s">
        <v>54</v>
      </c>
      <c r="F423" s="1">
        <v>41936</v>
      </c>
      <c r="G423" s="1">
        <v>41932</v>
      </c>
      <c r="H423" s="1">
        <v>41935</v>
      </c>
      <c r="I423">
        <v>0</v>
      </c>
      <c r="J423">
        <v>147</v>
      </c>
      <c r="K423">
        <v>494</v>
      </c>
      <c r="L423">
        <v>67555</v>
      </c>
      <c r="M423" t="b">
        <v>1</v>
      </c>
      <c r="O423" t="s">
        <v>34</v>
      </c>
      <c r="P423" s="1">
        <v>41936</v>
      </c>
      <c r="Q423" t="b">
        <v>0</v>
      </c>
      <c r="R423" t="b">
        <v>0</v>
      </c>
      <c r="S423" t="b">
        <v>0</v>
      </c>
      <c r="T423">
        <v>6</v>
      </c>
      <c r="U423">
        <v>3</v>
      </c>
      <c r="V423">
        <v>0</v>
      </c>
      <c r="W423">
        <v>5</v>
      </c>
      <c r="X423">
        <v>1</v>
      </c>
      <c r="Y423">
        <v>14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1040</v>
      </c>
      <c r="AF423">
        <v>10</v>
      </c>
      <c r="AG423">
        <v>3405</v>
      </c>
      <c r="AH423">
        <v>920</v>
      </c>
      <c r="AI423">
        <v>0</v>
      </c>
      <c r="AJ423">
        <v>3</v>
      </c>
      <c r="AK423">
        <v>10</v>
      </c>
      <c r="AL423">
        <v>7</v>
      </c>
      <c r="AM423">
        <v>18</v>
      </c>
      <c r="AN423">
        <v>13.99</v>
      </c>
      <c r="AO423">
        <v>7.59</v>
      </c>
      <c r="AP423" t="s">
        <v>56</v>
      </c>
      <c r="AQ423" t="s">
        <v>56</v>
      </c>
      <c r="AR423" t="s">
        <v>56</v>
      </c>
      <c r="AS423">
        <v>0</v>
      </c>
      <c r="AZ423">
        <v>0</v>
      </c>
      <c r="BA423">
        <f t="shared" si="16"/>
        <v>10811</v>
      </c>
      <c r="BB423">
        <v>12236</v>
      </c>
    </row>
    <row r="424" spans="1:54" hidden="1" x14ac:dyDescent="0.25">
      <c r="A424" t="s">
        <v>486</v>
      </c>
      <c r="B424" t="s">
        <v>414</v>
      </c>
      <c r="C424" t="s">
        <v>415</v>
      </c>
      <c r="D424">
        <v>1000</v>
      </c>
      <c r="E424" t="s">
        <v>54</v>
      </c>
      <c r="F424" s="1">
        <v>41899</v>
      </c>
      <c r="G424" s="1">
        <v>41897</v>
      </c>
      <c r="H424" s="1">
        <v>41899</v>
      </c>
      <c r="I424">
        <v>0</v>
      </c>
      <c r="J424">
        <v>252</v>
      </c>
      <c r="K424">
        <v>252</v>
      </c>
      <c r="L424">
        <v>67061</v>
      </c>
      <c r="M424" t="b">
        <v>1</v>
      </c>
      <c r="O424" t="s">
        <v>34</v>
      </c>
      <c r="P424" s="1">
        <v>41899</v>
      </c>
      <c r="Q424" t="b">
        <v>0</v>
      </c>
      <c r="R424" t="b">
        <v>0</v>
      </c>
      <c r="S424" t="b">
        <v>0</v>
      </c>
      <c r="T424">
        <v>3</v>
      </c>
      <c r="U424">
        <v>2</v>
      </c>
      <c r="V424">
        <v>0</v>
      </c>
      <c r="W424">
        <v>8</v>
      </c>
      <c r="X424">
        <v>1</v>
      </c>
      <c r="Y424">
        <v>29</v>
      </c>
      <c r="Z424">
        <v>0</v>
      </c>
      <c r="AA424">
        <v>0</v>
      </c>
      <c r="AB424">
        <v>0</v>
      </c>
      <c r="AC424">
        <v>1</v>
      </c>
      <c r="AD424">
        <v>3</v>
      </c>
      <c r="AE424">
        <v>1210</v>
      </c>
      <c r="AF424">
        <v>11</v>
      </c>
      <c r="AG424">
        <v>3699</v>
      </c>
      <c r="AH424">
        <v>1031</v>
      </c>
      <c r="AI424">
        <v>0</v>
      </c>
      <c r="AJ424">
        <v>12</v>
      </c>
      <c r="AK424">
        <v>13</v>
      </c>
      <c r="AL424">
        <v>8</v>
      </c>
      <c r="AM424">
        <v>20</v>
      </c>
      <c r="AN424">
        <v>13.78</v>
      </c>
      <c r="AO424">
        <v>7.26</v>
      </c>
      <c r="AP424" t="s">
        <v>56</v>
      </c>
      <c r="AQ424" t="s">
        <v>56</v>
      </c>
      <c r="AR424" t="s">
        <v>56</v>
      </c>
      <c r="AS424">
        <v>0</v>
      </c>
      <c r="AZ424">
        <v>0</v>
      </c>
      <c r="BA424">
        <f t="shared" si="16"/>
        <v>10317</v>
      </c>
      <c r="BB424">
        <v>12483</v>
      </c>
    </row>
    <row r="425" spans="1:54" hidden="1" x14ac:dyDescent="0.25">
      <c r="A425" t="s">
        <v>487</v>
      </c>
      <c r="B425" t="s">
        <v>414</v>
      </c>
      <c r="C425" t="s">
        <v>415</v>
      </c>
      <c r="D425">
        <v>1000</v>
      </c>
      <c r="E425" t="s">
        <v>54</v>
      </c>
      <c r="F425" s="1">
        <v>41884</v>
      </c>
      <c r="G425" s="1">
        <v>41881</v>
      </c>
      <c r="H425" s="1">
        <v>41884</v>
      </c>
      <c r="I425">
        <v>0</v>
      </c>
      <c r="J425">
        <v>257</v>
      </c>
      <c r="K425">
        <v>257</v>
      </c>
      <c r="L425">
        <v>66809</v>
      </c>
      <c r="M425" t="b">
        <v>1</v>
      </c>
      <c r="O425" t="s">
        <v>34</v>
      </c>
      <c r="P425" s="1">
        <v>41884</v>
      </c>
      <c r="Q425" t="b">
        <v>0</v>
      </c>
      <c r="R425" t="b">
        <v>0</v>
      </c>
      <c r="S425" t="b">
        <v>0</v>
      </c>
      <c r="T425">
        <v>2</v>
      </c>
      <c r="U425">
        <v>2</v>
      </c>
      <c r="V425">
        <v>0</v>
      </c>
      <c r="W425">
        <v>9</v>
      </c>
      <c r="X425">
        <v>1</v>
      </c>
      <c r="Y425">
        <v>42</v>
      </c>
      <c r="Z425">
        <v>0</v>
      </c>
      <c r="AA425">
        <v>0</v>
      </c>
      <c r="AB425">
        <v>3</v>
      </c>
      <c r="AC425">
        <v>1</v>
      </c>
      <c r="AD425">
        <v>3</v>
      </c>
      <c r="AE425">
        <v>1147</v>
      </c>
      <c r="AF425">
        <v>10</v>
      </c>
      <c r="AG425">
        <v>3603</v>
      </c>
      <c r="AH425">
        <v>977</v>
      </c>
      <c r="AI425">
        <v>0</v>
      </c>
      <c r="AJ425">
        <v>9</v>
      </c>
      <c r="AK425">
        <v>12</v>
      </c>
      <c r="AL425">
        <v>8</v>
      </c>
      <c r="AM425">
        <v>21</v>
      </c>
      <c r="AN425">
        <v>13.67</v>
      </c>
      <c r="AO425">
        <v>7.09</v>
      </c>
      <c r="AP425" t="s">
        <v>56</v>
      </c>
      <c r="AQ425" t="s">
        <v>56</v>
      </c>
      <c r="AR425" t="s">
        <v>56</v>
      </c>
      <c r="AS425">
        <v>1</v>
      </c>
      <c r="AZ425">
        <v>0</v>
      </c>
      <c r="BA425">
        <f t="shared" si="16"/>
        <v>10065</v>
      </c>
      <c r="BB425">
        <v>12750</v>
      </c>
    </row>
    <row r="426" spans="1:54" hidden="1" x14ac:dyDescent="0.25">
      <c r="A426" t="s">
        <v>488</v>
      </c>
      <c r="B426" t="s">
        <v>414</v>
      </c>
      <c r="C426" t="s">
        <v>415</v>
      </c>
      <c r="D426">
        <v>1000</v>
      </c>
      <c r="E426" t="s">
        <v>54</v>
      </c>
      <c r="F426" s="1">
        <v>41863</v>
      </c>
      <c r="G426" s="1">
        <v>41860</v>
      </c>
      <c r="H426" s="1">
        <v>41863</v>
      </c>
      <c r="I426">
        <v>0</v>
      </c>
      <c r="J426">
        <v>377</v>
      </c>
      <c r="K426">
        <v>377</v>
      </c>
      <c r="L426">
        <v>66552</v>
      </c>
      <c r="M426" t="b">
        <v>1</v>
      </c>
      <c r="O426" t="s">
        <v>60</v>
      </c>
      <c r="P426" s="1">
        <v>41863</v>
      </c>
      <c r="Q426" t="b">
        <v>1</v>
      </c>
      <c r="R426" t="b">
        <v>0</v>
      </c>
      <c r="S426" t="b">
        <v>1</v>
      </c>
      <c r="T426">
        <v>4</v>
      </c>
      <c r="U426">
        <v>3</v>
      </c>
      <c r="V426">
        <v>0</v>
      </c>
      <c r="W426">
        <v>16</v>
      </c>
      <c r="X426">
        <v>3</v>
      </c>
      <c r="Y426">
        <v>109</v>
      </c>
      <c r="Z426">
        <v>1</v>
      </c>
      <c r="AA426">
        <v>1</v>
      </c>
      <c r="AB426">
        <v>5</v>
      </c>
      <c r="AC426">
        <v>1</v>
      </c>
      <c r="AD426">
        <v>0</v>
      </c>
      <c r="AE426">
        <v>1196</v>
      </c>
      <c r="AF426">
        <v>10</v>
      </c>
      <c r="AG426">
        <v>3757</v>
      </c>
      <c r="AH426">
        <v>1143</v>
      </c>
      <c r="AI426">
        <v>0</v>
      </c>
      <c r="AJ426">
        <v>16</v>
      </c>
      <c r="AK426">
        <v>14</v>
      </c>
      <c r="AL426">
        <v>9</v>
      </c>
      <c r="AM426">
        <v>23</v>
      </c>
      <c r="AN426">
        <v>13.97</v>
      </c>
      <c r="AO426">
        <v>6.6</v>
      </c>
      <c r="AP426" t="s">
        <v>56</v>
      </c>
      <c r="AQ426" t="s">
        <v>56</v>
      </c>
      <c r="AR426" t="s">
        <v>56</v>
      </c>
      <c r="AS426">
        <v>0</v>
      </c>
      <c r="AZ426">
        <v>0</v>
      </c>
      <c r="BA426">
        <f t="shared" si="16"/>
        <v>9808</v>
      </c>
      <c r="BB426">
        <v>13024</v>
      </c>
    </row>
    <row r="427" spans="1:54" hidden="1" x14ac:dyDescent="0.25">
      <c r="A427" t="s">
        <v>489</v>
      </c>
      <c r="B427" t="s">
        <v>414</v>
      </c>
      <c r="C427" t="s">
        <v>415</v>
      </c>
      <c r="D427">
        <v>1000</v>
      </c>
      <c r="E427" t="s">
        <v>54</v>
      </c>
      <c r="F427" s="1">
        <v>41835</v>
      </c>
      <c r="G427" s="1">
        <v>41826</v>
      </c>
      <c r="H427" s="1">
        <v>41831</v>
      </c>
      <c r="I427">
        <v>0</v>
      </c>
      <c r="J427">
        <v>223</v>
      </c>
      <c r="K427">
        <v>223</v>
      </c>
      <c r="L427">
        <v>66175</v>
      </c>
      <c r="M427" t="b">
        <v>1</v>
      </c>
      <c r="O427" t="s">
        <v>34</v>
      </c>
      <c r="P427" s="1">
        <v>41835</v>
      </c>
      <c r="Q427" t="b">
        <v>0</v>
      </c>
      <c r="R427" t="b">
        <v>0</v>
      </c>
      <c r="S427" t="b">
        <v>0</v>
      </c>
      <c r="T427">
        <v>2</v>
      </c>
      <c r="U427">
        <v>2</v>
      </c>
      <c r="V427">
        <v>0</v>
      </c>
      <c r="W427">
        <v>7</v>
      </c>
      <c r="X427">
        <v>1</v>
      </c>
      <c r="Y427">
        <v>28</v>
      </c>
      <c r="Z427">
        <v>0</v>
      </c>
      <c r="AA427">
        <v>0</v>
      </c>
      <c r="AB427">
        <v>4</v>
      </c>
      <c r="AC427">
        <v>0</v>
      </c>
      <c r="AD427">
        <v>0</v>
      </c>
      <c r="AE427">
        <v>1189</v>
      </c>
      <c r="AF427">
        <v>11</v>
      </c>
      <c r="AG427">
        <v>3806</v>
      </c>
      <c r="AH427">
        <v>1170</v>
      </c>
      <c r="AI427">
        <v>0</v>
      </c>
      <c r="AJ427">
        <v>10</v>
      </c>
      <c r="AK427">
        <v>13</v>
      </c>
      <c r="AL427">
        <v>8</v>
      </c>
      <c r="AM427">
        <v>20</v>
      </c>
      <c r="AN427">
        <v>13.99</v>
      </c>
      <c r="AO427">
        <v>7.27</v>
      </c>
      <c r="AP427" t="s">
        <v>56</v>
      </c>
      <c r="AQ427" t="s">
        <v>56</v>
      </c>
      <c r="AR427" t="s">
        <v>56</v>
      </c>
      <c r="AS427">
        <v>0</v>
      </c>
      <c r="AZ427">
        <v>0</v>
      </c>
      <c r="BA427">
        <f t="shared" si="16"/>
        <v>9431</v>
      </c>
      <c r="BB427">
        <v>13297</v>
      </c>
    </row>
    <row r="428" spans="1:54" hidden="1" x14ac:dyDescent="0.25">
      <c r="A428" t="s">
        <v>490</v>
      </c>
      <c r="B428" t="s">
        <v>414</v>
      </c>
      <c r="C428" t="s">
        <v>415</v>
      </c>
      <c r="D428">
        <v>1000</v>
      </c>
      <c r="E428" t="s">
        <v>54</v>
      </c>
      <c r="F428" s="1">
        <v>41803</v>
      </c>
      <c r="G428" s="1">
        <v>41801</v>
      </c>
      <c r="H428" s="1">
        <v>41803</v>
      </c>
      <c r="I428">
        <v>0</v>
      </c>
      <c r="J428">
        <v>268</v>
      </c>
      <c r="K428">
        <v>268</v>
      </c>
      <c r="L428">
        <v>65952</v>
      </c>
      <c r="M428" t="b">
        <v>1</v>
      </c>
      <c r="O428" t="s">
        <v>60</v>
      </c>
      <c r="Q428" t="b">
        <v>1</v>
      </c>
      <c r="R428" t="b">
        <v>0</v>
      </c>
      <c r="S428" t="b">
        <v>1</v>
      </c>
      <c r="T428">
        <v>4</v>
      </c>
      <c r="U428">
        <v>3</v>
      </c>
      <c r="V428">
        <v>0</v>
      </c>
      <c r="W428">
        <v>10</v>
      </c>
      <c r="X428">
        <v>2</v>
      </c>
      <c r="Y428">
        <v>43</v>
      </c>
      <c r="Z428">
        <v>0</v>
      </c>
      <c r="AA428">
        <v>0</v>
      </c>
      <c r="AB428">
        <v>6</v>
      </c>
      <c r="AC428">
        <v>2</v>
      </c>
      <c r="AD428">
        <v>0</v>
      </c>
      <c r="AE428">
        <v>1351</v>
      </c>
      <c r="AF428">
        <v>14</v>
      </c>
      <c r="AG428">
        <v>4172</v>
      </c>
      <c r="AH428">
        <v>1373</v>
      </c>
      <c r="AI428">
        <v>0</v>
      </c>
      <c r="AJ428">
        <v>10</v>
      </c>
      <c r="AK428">
        <v>13</v>
      </c>
      <c r="AL428">
        <v>8</v>
      </c>
      <c r="AM428">
        <v>21</v>
      </c>
      <c r="AN428">
        <v>14.02</v>
      </c>
      <c r="AO428">
        <v>6.98</v>
      </c>
      <c r="AP428" t="s">
        <v>56</v>
      </c>
      <c r="AQ428" t="s">
        <v>56</v>
      </c>
      <c r="AR428" t="s">
        <v>56</v>
      </c>
      <c r="AS428">
        <v>0</v>
      </c>
      <c r="AZ428">
        <v>0</v>
      </c>
      <c r="BA428">
        <f t="shared" si="16"/>
        <v>9208</v>
      </c>
      <c r="BB428">
        <v>13524</v>
      </c>
    </row>
    <row r="429" spans="1:54" hidden="1" x14ac:dyDescent="0.25">
      <c r="A429" t="s">
        <v>491</v>
      </c>
      <c r="B429" t="s">
        <v>414</v>
      </c>
      <c r="C429" t="s">
        <v>415</v>
      </c>
      <c r="D429">
        <v>1000</v>
      </c>
      <c r="E429" t="s">
        <v>54</v>
      </c>
      <c r="F429" s="1">
        <v>41783</v>
      </c>
      <c r="G429" s="1">
        <v>41780</v>
      </c>
      <c r="H429" s="1">
        <v>41782</v>
      </c>
      <c r="I429">
        <v>0</v>
      </c>
      <c r="J429">
        <v>230</v>
      </c>
      <c r="K429">
        <v>230</v>
      </c>
      <c r="L429">
        <v>65684</v>
      </c>
      <c r="M429" t="b">
        <v>1</v>
      </c>
      <c r="O429" t="s">
        <v>34</v>
      </c>
      <c r="P429" s="1">
        <v>41794</v>
      </c>
      <c r="Q429" t="b">
        <v>0</v>
      </c>
      <c r="R429" t="b">
        <v>0</v>
      </c>
      <c r="S429" t="b">
        <v>0</v>
      </c>
      <c r="T429">
        <v>3</v>
      </c>
      <c r="U429">
        <v>2</v>
      </c>
      <c r="V429">
        <v>0</v>
      </c>
      <c r="W429">
        <v>9</v>
      </c>
      <c r="X429">
        <v>3</v>
      </c>
      <c r="Y429">
        <v>27</v>
      </c>
      <c r="Z429">
        <v>0</v>
      </c>
      <c r="AA429">
        <v>1</v>
      </c>
      <c r="AB429">
        <v>6</v>
      </c>
      <c r="AC429">
        <v>0</v>
      </c>
      <c r="AD429">
        <v>0</v>
      </c>
      <c r="AE429">
        <v>1393</v>
      </c>
      <c r="AF429">
        <v>12</v>
      </c>
      <c r="AG429">
        <v>4405</v>
      </c>
      <c r="AH429">
        <v>1342</v>
      </c>
      <c r="AI429">
        <v>0</v>
      </c>
      <c r="AJ429">
        <v>10</v>
      </c>
      <c r="AK429">
        <v>15</v>
      </c>
      <c r="AL429">
        <v>9</v>
      </c>
      <c r="AM429">
        <v>22</v>
      </c>
      <c r="AN429">
        <v>14.12</v>
      </c>
      <c r="AO429">
        <v>6.74</v>
      </c>
      <c r="AP429" t="s">
        <v>56</v>
      </c>
      <c r="AQ429" t="s">
        <v>56</v>
      </c>
      <c r="AR429" t="s">
        <v>56</v>
      </c>
      <c r="AS429">
        <v>0</v>
      </c>
      <c r="AZ429">
        <v>0</v>
      </c>
      <c r="BA429">
        <f t="shared" si="16"/>
        <v>8940</v>
      </c>
      <c r="BB429">
        <v>13800</v>
      </c>
    </row>
    <row r="430" spans="1:54" hidden="1" x14ac:dyDescent="0.25">
      <c r="A430" t="s">
        <v>492</v>
      </c>
      <c r="B430" t="s">
        <v>414</v>
      </c>
      <c r="C430" t="s">
        <v>415</v>
      </c>
      <c r="D430">
        <v>1000</v>
      </c>
      <c r="E430" t="s">
        <v>54</v>
      </c>
      <c r="F430" s="1">
        <v>41760</v>
      </c>
      <c r="G430" s="1">
        <v>41757</v>
      </c>
      <c r="H430" s="1">
        <v>41759</v>
      </c>
      <c r="I430">
        <v>0</v>
      </c>
      <c r="J430">
        <v>244</v>
      </c>
      <c r="K430">
        <v>244</v>
      </c>
      <c r="L430">
        <v>65454</v>
      </c>
      <c r="M430" t="b">
        <v>1</v>
      </c>
      <c r="O430" t="s">
        <v>34</v>
      </c>
      <c r="P430" s="1">
        <v>41760</v>
      </c>
      <c r="Q430" t="b">
        <v>0</v>
      </c>
      <c r="R430" t="b">
        <v>0</v>
      </c>
      <c r="S430" t="b">
        <v>0</v>
      </c>
      <c r="T430">
        <v>4</v>
      </c>
      <c r="U430">
        <v>1</v>
      </c>
      <c r="V430">
        <v>0</v>
      </c>
      <c r="W430">
        <v>7</v>
      </c>
      <c r="X430">
        <v>1</v>
      </c>
      <c r="Y430">
        <v>19</v>
      </c>
      <c r="Z430">
        <v>0</v>
      </c>
      <c r="AA430">
        <v>0</v>
      </c>
      <c r="AB430">
        <v>2</v>
      </c>
      <c r="AC430">
        <v>0</v>
      </c>
      <c r="AD430">
        <v>0</v>
      </c>
      <c r="AE430">
        <v>1114</v>
      </c>
      <c r="AF430">
        <v>10</v>
      </c>
      <c r="AG430">
        <v>3415</v>
      </c>
      <c r="AH430">
        <v>1082</v>
      </c>
      <c r="AI430">
        <v>0</v>
      </c>
      <c r="AJ430">
        <v>11</v>
      </c>
      <c r="AK430">
        <v>15</v>
      </c>
      <c r="AL430">
        <v>9</v>
      </c>
      <c r="AM430">
        <v>23</v>
      </c>
      <c r="AN430">
        <v>14.44</v>
      </c>
      <c r="AO430">
        <v>6.73</v>
      </c>
      <c r="AP430" t="s">
        <v>56</v>
      </c>
      <c r="AQ430" t="s">
        <v>56</v>
      </c>
      <c r="AR430" t="s">
        <v>56</v>
      </c>
      <c r="AS430">
        <v>0</v>
      </c>
      <c r="AZ430">
        <v>0</v>
      </c>
      <c r="BA430">
        <f t="shared" si="16"/>
        <v>8710</v>
      </c>
      <c r="BB430">
        <v>14069</v>
      </c>
    </row>
    <row r="431" spans="1:54" hidden="1" x14ac:dyDescent="0.25">
      <c r="A431" t="s">
        <v>493</v>
      </c>
      <c r="B431" t="s">
        <v>414</v>
      </c>
      <c r="C431" t="s">
        <v>415</v>
      </c>
      <c r="D431">
        <v>1000</v>
      </c>
      <c r="E431" t="s">
        <v>54</v>
      </c>
      <c r="F431" s="1">
        <v>41745</v>
      </c>
      <c r="G431" s="1">
        <v>41741</v>
      </c>
      <c r="H431" s="1">
        <v>41744</v>
      </c>
      <c r="I431">
        <v>0</v>
      </c>
      <c r="J431">
        <v>239</v>
      </c>
      <c r="K431">
        <v>239</v>
      </c>
      <c r="L431">
        <v>65210</v>
      </c>
      <c r="M431" t="b">
        <v>1</v>
      </c>
      <c r="O431" t="s">
        <v>34</v>
      </c>
      <c r="P431" s="1">
        <v>41745</v>
      </c>
      <c r="Q431" t="b">
        <v>0</v>
      </c>
      <c r="R431" t="b">
        <v>0</v>
      </c>
      <c r="S431" t="b">
        <v>0</v>
      </c>
      <c r="T431">
        <v>4</v>
      </c>
      <c r="U431">
        <v>3</v>
      </c>
      <c r="V431">
        <v>0</v>
      </c>
      <c r="W431">
        <v>8</v>
      </c>
      <c r="X431">
        <v>2</v>
      </c>
      <c r="Y431">
        <v>22</v>
      </c>
      <c r="Z431">
        <v>0</v>
      </c>
      <c r="AA431">
        <v>0</v>
      </c>
      <c r="AB431">
        <v>4</v>
      </c>
      <c r="AC431">
        <v>1</v>
      </c>
      <c r="AD431">
        <v>0</v>
      </c>
      <c r="AE431">
        <v>1276</v>
      </c>
      <c r="AF431">
        <v>14</v>
      </c>
      <c r="AG431">
        <v>3954</v>
      </c>
      <c r="AH431">
        <v>1236</v>
      </c>
      <c r="AI431">
        <v>1</v>
      </c>
      <c r="AJ431">
        <v>13</v>
      </c>
      <c r="AK431">
        <v>14</v>
      </c>
      <c r="AL431">
        <v>9</v>
      </c>
      <c r="AM431">
        <v>22</v>
      </c>
      <c r="AN431">
        <v>14.44</v>
      </c>
      <c r="AO431">
        <v>6.78</v>
      </c>
      <c r="AP431" t="s">
        <v>56</v>
      </c>
      <c r="AQ431" t="s">
        <v>56</v>
      </c>
      <c r="AR431" t="s">
        <v>56</v>
      </c>
      <c r="AS431">
        <v>1</v>
      </c>
      <c r="AZ431">
        <v>0</v>
      </c>
      <c r="BA431">
        <f t="shared" si="16"/>
        <v>8466</v>
      </c>
      <c r="BB431">
        <v>14342</v>
      </c>
    </row>
    <row r="432" spans="1:54" hidden="1" x14ac:dyDescent="0.25">
      <c r="A432" t="s">
        <v>494</v>
      </c>
      <c r="B432" t="s">
        <v>414</v>
      </c>
      <c r="C432" t="s">
        <v>415</v>
      </c>
      <c r="D432">
        <v>1000</v>
      </c>
      <c r="E432" t="s">
        <v>54</v>
      </c>
      <c r="F432" s="1">
        <v>41722</v>
      </c>
      <c r="G432" s="1">
        <v>41718</v>
      </c>
      <c r="H432" s="1">
        <v>41720</v>
      </c>
      <c r="I432">
        <v>0</v>
      </c>
      <c r="J432">
        <v>239</v>
      </c>
      <c r="K432">
        <v>239</v>
      </c>
      <c r="L432">
        <v>64971</v>
      </c>
      <c r="M432" t="b">
        <v>1</v>
      </c>
      <c r="O432" t="s">
        <v>34</v>
      </c>
      <c r="P432" s="1">
        <v>41722</v>
      </c>
      <c r="Q432" t="b">
        <v>0</v>
      </c>
      <c r="R432" t="b">
        <v>0</v>
      </c>
      <c r="S432" t="b">
        <v>0</v>
      </c>
      <c r="T432">
        <v>3</v>
      </c>
      <c r="U432">
        <v>2</v>
      </c>
      <c r="V432">
        <v>0</v>
      </c>
      <c r="W432">
        <v>8</v>
      </c>
      <c r="X432">
        <v>2</v>
      </c>
      <c r="Y432">
        <v>17</v>
      </c>
      <c r="Z432">
        <v>0</v>
      </c>
      <c r="AA432">
        <v>0</v>
      </c>
      <c r="AB432">
        <v>4</v>
      </c>
      <c r="AC432">
        <v>0</v>
      </c>
      <c r="AD432">
        <v>0</v>
      </c>
      <c r="AE432">
        <v>1151</v>
      </c>
      <c r="AF432">
        <v>10</v>
      </c>
      <c r="AG432">
        <v>3623</v>
      </c>
      <c r="AH432">
        <v>1049</v>
      </c>
      <c r="AI432">
        <v>0</v>
      </c>
      <c r="AJ432">
        <v>14</v>
      </c>
      <c r="AK432">
        <v>14</v>
      </c>
      <c r="AL432">
        <v>9</v>
      </c>
      <c r="AM432">
        <v>22</v>
      </c>
      <c r="AN432">
        <v>14.05</v>
      </c>
      <c r="AO432">
        <v>6.76</v>
      </c>
      <c r="AP432" t="s">
        <v>56</v>
      </c>
      <c r="AQ432" t="s">
        <v>56</v>
      </c>
      <c r="AR432" t="s">
        <v>56</v>
      </c>
      <c r="AS432">
        <v>0</v>
      </c>
      <c r="AZ432">
        <v>0</v>
      </c>
      <c r="BA432">
        <f t="shared" si="16"/>
        <v>8227</v>
      </c>
      <c r="BB432">
        <v>14672</v>
      </c>
    </row>
    <row r="433" spans="1:54" hidden="1" x14ac:dyDescent="0.25">
      <c r="A433" t="s">
        <v>495</v>
      </c>
      <c r="B433" t="s">
        <v>414</v>
      </c>
      <c r="C433" t="s">
        <v>415</v>
      </c>
      <c r="D433">
        <v>1000</v>
      </c>
      <c r="E433" t="s">
        <v>54</v>
      </c>
      <c r="F433" s="1">
        <v>41705</v>
      </c>
      <c r="G433" s="1">
        <v>41699</v>
      </c>
      <c r="H433" s="1">
        <v>41704</v>
      </c>
      <c r="I433">
        <v>0</v>
      </c>
      <c r="J433">
        <v>248</v>
      </c>
      <c r="K433">
        <v>248</v>
      </c>
      <c r="L433">
        <v>64732</v>
      </c>
      <c r="M433" t="b">
        <v>1</v>
      </c>
      <c r="O433" t="s">
        <v>34</v>
      </c>
      <c r="P433" s="1">
        <v>41706</v>
      </c>
      <c r="Q433" t="b">
        <v>0</v>
      </c>
      <c r="R433" t="b">
        <v>0</v>
      </c>
      <c r="S433" t="b">
        <v>0</v>
      </c>
      <c r="T433">
        <v>3</v>
      </c>
      <c r="U433">
        <v>2</v>
      </c>
      <c r="V433">
        <v>0</v>
      </c>
      <c r="W433">
        <v>9</v>
      </c>
      <c r="X433">
        <v>2</v>
      </c>
      <c r="Y433">
        <v>18</v>
      </c>
      <c r="Z433">
        <v>0</v>
      </c>
      <c r="AA433">
        <v>0</v>
      </c>
      <c r="AB433">
        <v>5</v>
      </c>
      <c r="AC433">
        <v>0</v>
      </c>
      <c r="AD433">
        <v>0</v>
      </c>
      <c r="AE433">
        <v>1096</v>
      </c>
      <c r="AF433">
        <v>11</v>
      </c>
      <c r="AG433">
        <v>3435</v>
      </c>
      <c r="AH433">
        <v>957</v>
      </c>
      <c r="AI433">
        <v>0</v>
      </c>
      <c r="AJ433">
        <v>14</v>
      </c>
      <c r="AK433">
        <v>14</v>
      </c>
      <c r="AL433">
        <v>9</v>
      </c>
      <c r="AM433">
        <v>21</v>
      </c>
      <c r="AN433">
        <v>14.29</v>
      </c>
      <c r="AO433">
        <v>6.94</v>
      </c>
      <c r="AP433" t="s">
        <v>56</v>
      </c>
      <c r="AQ433" t="s">
        <v>56</v>
      </c>
      <c r="AR433" t="s">
        <v>56</v>
      </c>
      <c r="AS433">
        <v>0</v>
      </c>
      <c r="AZ433">
        <v>0</v>
      </c>
      <c r="BA433">
        <f t="shared" si="16"/>
        <v>7988</v>
      </c>
      <c r="BB433">
        <v>15018</v>
      </c>
    </row>
    <row r="434" spans="1:54" hidden="1" x14ac:dyDescent="0.25">
      <c r="A434" t="s">
        <v>496</v>
      </c>
      <c r="B434" t="s">
        <v>414</v>
      </c>
      <c r="C434" t="s">
        <v>415</v>
      </c>
      <c r="D434">
        <v>1000</v>
      </c>
      <c r="E434" t="s">
        <v>54</v>
      </c>
      <c r="F434" s="1">
        <v>41684</v>
      </c>
      <c r="G434" s="1">
        <v>41680</v>
      </c>
      <c r="H434" s="1">
        <v>41682</v>
      </c>
      <c r="I434">
        <v>0</v>
      </c>
      <c r="J434">
        <v>251</v>
      </c>
      <c r="K434">
        <v>261</v>
      </c>
      <c r="L434">
        <v>64484</v>
      </c>
      <c r="M434" t="b">
        <v>1</v>
      </c>
      <c r="O434" t="s">
        <v>60</v>
      </c>
      <c r="P434" s="1">
        <v>41684</v>
      </c>
      <c r="Q434" t="b">
        <v>1</v>
      </c>
      <c r="R434" t="b">
        <v>0</v>
      </c>
      <c r="S434" t="b">
        <v>1</v>
      </c>
      <c r="T434">
        <v>3</v>
      </c>
      <c r="U434">
        <v>5</v>
      </c>
      <c r="V434">
        <v>0</v>
      </c>
      <c r="W434">
        <v>10</v>
      </c>
      <c r="X434">
        <v>2</v>
      </c>
      <c r="Y434">
        <v>21</v>
      </c>
      <c r="Z434">
        <v>0</v>
      </c>
      <c r="AA434">
        <v>0</v>
      </c>
      <c r="AB434">
        <v>5</v>
      </c>
      <c r="AC434">
        <v>4</v>
      </c>
      <c r="AD434">
        <v>0</v>
      </c>
      <c r="AE434">
        <v>1339</v>
      </c>
      <c r="AF434">
        <v>11</v>
      </c>
      <c r="AG434">
        <v>4057</v>
      </c>
      <c r="AH434">
        <v>1107</v>
      </c>
      <c r="AI434">
        <v>1</v>
      </c>
      <c r="AJ434">
        <v>11</v>
      </c>
      <c r="AK434">
        <v>14</v>
      </c>
      <c r="AL434">
        <v>8</v>
      </c>
      <c r="AM434">
        <v>21</v>
      </c>
      <c r="AN434">
        <v>13.8</v>
      </c>
      <c r="AO434">
        <v>6.94</v>
      </c>
      <c r="AP434" t="s">
        <v>56</v>
      </c>
      <c r="AQ434" t="s">
        <v>56</v>
      </c>
      <c r="AR434" t="s">
        <v>56</v>
      </c>
      <c r="AS434">
        <v>0</v>
      </c>
      <c r="AZ434">
        <v>0</v>
      </c>
      <c r="BA434">
        <f t="shared" si="16"/>
        <v>7740</v>
      </c>
      <c r="BB434">
        <v>15283</v>
      </c>
    </row>
    <row r="435" spans="1:54" hidden="1" x14ac:dyDescent="0.25">
      <c r="A435" t="s">
        <v>497</v>
      </c>
      <c r="B435" t="s">
        <v>414</v>
      </c>
      <c r="C435" t="s">
        <v>415</v>
      </c>
      <c r="D435">
        <v>1000</v>
      </c>
      <c r="E435" t="s">
        <v>54</v>
      </c>
      <c r="F435" s="1">
        <v>41667</v>
      </c>
      <c r="G435" s="1">
        <v>41662</v>
      </c>
      <c r="H435" s="1">
        <v>41666</v>
      </c>
      <c r="I435">
        <v>135</v>
      </c>
      <c r="J435">
        <v>253</v>
      </c>
      <c r="K435">
        <v>253</v>
      </c>
      <c r="L435">
        <v>64223</v>
      </c>
      <c r="M435" t="b">
        <v>1</v>
      </c>
      <c r="O435" t="s">
        <v>34</v>
      </c>
      <c r="P435" s="1">
        <v>41667</v>
      </c>
      <c r="Q435" t="b">
        <v>0</v>
      </c>
      <c r="R435" t="b">
        <v>0</v>
      </c>
      <c r="S435" t="b">
        <v>0</v>
      </c>
      <c r="T435">
        <v>4</v>
      </c>
      <c r="U435">
        <v>3</v>
      </c>
      <c r="V435">
        <v>0</v>
      </c>
      <c r="W435">
        <v>10</v>
      </c>
      <c r="X435">
        <v>2</v>
      </c>
      <c r="Y435">
        <v>12</v>
      </c>
      <c r="Z435">
        <v>0</v>
      </c>
      <c r="AA435">
        <v>1</v>
      </c>
      <c r="AB435">
        <v>5</v>
      </c>
      <c r="AC435">
        <v>1</v>
      </c>
      <c r="AD435">
        <v>0</v>
      </c>
      <c r="AE435">
        <v>1242</v>
      </c>
      <c r="AF435">
        <v>11</v>
      </c>
      <c r="AG435">
        <v>3297</v>
      </c>
      <c r="AH435">
        <v>1031</v>
      </c>
      <c r="AI435">
        <v>0</v>
      </c>
      <c r="AJ435">
        <v>14</v>
      </c>
      <c r="AK435">
        <v>14</v>
      </c>
      <c r="AL435">
        <v>8</v>
      </c>
      <c r="AM435">
        <v>21</v>
      </c>
      <c r="AN435">
        <v>13.2</v>
      </c>
      <c r="AO435">
        <v>6.93</v>
      </c>
      <c r="AP435" t="s">
        <v>56</v>
      </c>
      <c r="AQ435" t="s">
        <v>56</v>
      </c>
      <c r="AR435" t="s">
        <v>56</v>
      </c>
      <c r="AS435">
        <v>0</v>
      </c>
      <c r="AZ435">
        <v>0</v>
      </c>
      <c r="BA435">
        <f t="shared" si="16"/>
        <v>7479</v>
      </c>
      <c r="BB435">
        <v>15590</v>
      </c>
    </row>
    <row r="436" spans="1:54" hidden="1" x14ac:dyDescent="0.25">
      <c r="A436" t="s">
        <v>498</v>
      </c>
      <c r="B436" t="s">
        <v>414</v>
      </c>
      <c r="C436" t="s">
        <v>415</v>
      </c>
      <c r="D436">
        <v>1000</v>
      </c>
      <c r="E436" t="s">
        <v>54</v>
      </c>
      <c r="F436" s="1">
        <v>41647</v>
      </c>
      <c r="G436" s="1">
        <v>41642</v>
      </c>
      <c r="H436" s="1">
        <v>41646</v>
      </c>
      <c r="I436">
        <v>0</v>
      </c>
      <c r="J436">
        <v>264</v>
      </c>
      <c r="K436">
        <v>264</v>
      </c>
      <c r="L436">
        <v>63970</v>
      </c>
      <c r="M436" t="b">
        <v>1</v>
      </c>
      <c r="O436" t="s">
        <v>34</v>
      </c>
      <c r="P436" s="1">
        <v>41647</v>
      </c>
      <c r="Q436" t="b">
        <v>0</v>
      </c>
      <c r="R436" t="b">
        <v>0</v>
      </c>
      <c r="S436" t="b">
        <v>0</v>
      </c>
      <c r="T436">
        <v>6</v>
      </c>
      <c r="U436">
        <v>4</v>
      </c>
      <c r="V436">
        <v>0</v>
      </c>
      <c r="W436">
        <v>9</v>
      </c>
      <c r="X436">
        <v>2</v>
      </c>
      <c r="Y436">
        <v>14</v>
      </c>
      <c r="Z436">
        <v>1</v>
      </c>
      <c r="AA436">
        <v>1</v>
      </c>
      <c r="AB436">
        <v>8</v>
      </c>
      <c r="AC436">
        <v>0</v>
      </c>
      <c r="AD436">
        <v>1</v>
      </c>
      <c r="AE436">
        <v>1263</v>
      </c>
      <c r="AF436">
        <v>12</v>
      </c>
      <c r="AG436">
        <v>3895</v>
      </c>
      <c r="AH436">
        <v>1235</v>
      </c>
      <c r="AI436">
        <v>1</v>
      </c>
      <c r="AJ436">
        <v>13</v>
      </c>
      <c r="AK436">
        <v>13</v>
      </c>
      <c r="AL436">
        <v>8</v>
      </c>
      <c r="AM436">
        <v>21</v>
      </c>
      <c r="AN436">
        <v>13.99</v>
      </c>
      <c r="AO436">
        <v>7.03</v>
      </c>
      <c r="AP436" t="s">
        <v>56</v>
      </c>
      <c r="AQ436" t="s">
        <v>56</v>
      </c>
      <c r="AR436" t="s">
        <v>56</v>
      </c>
      <c r="AS436">
        <v>0</v>
      </c>
      <c r="AZ436">
        <v>0</v>
      </c>
      <c r="BA436">
        <f t="shared" si="16"/>
        <v>7226</v>
      </c>
      <c r="BB436">
        <v>15856</v>
      </c>
    </row>
    <row r="437" spans="1:54" hidden="1" x14ac:dyDescent="0.25">
      <c r="A437" t="s">
        <v>499</v>
      </c>
      <c r="B437" t="s">
        <v>414</v>
      </c>
      <c r="C437" t="s">
        <v>415</v>
      </c>
      <c r="D437">
        <v>1000</v>
      </c>
      <c r="E437" t="s">
        <v>54</v>
      </c>
      <c r="F437" s="1">
        <v>41629</v>
      </c>
      <c r="G437" s="1">
        <v>41625</v>
      </c>
      <c r="H437" s="1">
        <v>41628</v>
      </c>
      <c r="I437">
        <v>0</v>
      </c>
      <c r="J437">
        <v>343</v>
      </c>
      <c r="K437">
        <v>343</v>
      </c>
      <c r="L437">
        <v>63706</v>
      </c>
      <c r="M437" t="b">
        <v>1</v>
      </c>
      <c r="O437" t="s">
        <v>60</v>
      </c>
      <c r="P437" s="1">
        <v>41629</v>
      </c>
      <c r="Q437" t="b">
        <v>1</v>
      </c>
      <c r="R437" t="b">
        <v>0</v>
      </c>
      <c r="S437" t="b">
        <v>1</v>
      </c>
      <c r="T437">
        <v>4</v>
      </c>
      <c r="U437">
        <v>3</v>
      </c>
      <c r="V437">
        <v>0</v>
      </c>
      <c r="W437">
        <v>18</v>
      </c>
      <c r="X437">
        <v>3</v>
      </c>
      <c r="Y437">
        <v>15</v>
      </c>
      <c r="Z437">
        <v>0</v>
      </c>
      <c r="AA437">
        <v>0</v>
      </c>
      <c r="AB437">
        <v>6</v>
      </c>
      <c r="AC437">
        <v>0</v>
      </c>
      <c r="AD437">
        <v>0</v>
      </c>
      <c r="AE437">
        <v>1333</v>
      </c>
      <c r="AF437">
        <v>11</v>
      </c>
      <c r="AG437">
        <v>4270</v>
      </c>
      <c r="AH437">
        <v>1292</v>
      </c>
      <c r="AI437">
        <v>0</v>
      </c>
      <c r="AJ437">
        <v>21</v>
      </c>
      <c r="AK437">
        <v>14</v>
      </c>
      <c r="AL437">
        <v>9</v>
      </c>
      <c r="AM437">
        <v>22</v>
      </c>
      <c r="AN437">
        <v>13.8</v>
      </c>
      <c r="AO437">
        <v>6.74</v>
      </c>
      <c r="AP437" t="s">
        <v>56</v>
      </c>
      <c r="AQ437" t="s">
        <v>56</v>
      </c>
      <c r="AR437" t="s">
        <v>56</v>
      </c>
      <c r="AS437">
        <v>1</v>
      </c>
      <c r="AZ437">
        <v>0</v>
      </c>
      <c r="BA437">
        <f t="shared" si="16"/>
        <v>6962</v>
      </c>
      <c r="BB437">
        <v>16087</v>
      </c>
    </row>
    <row r="438" spans="1:54" hidden="1" x14ac:dyDescent="0.25">
      <c r="A438" t="s">
        <v>500</v>
      </c>
      <c r="B438" t="s">
        <v>414</v>
      </c>
      <c r="C438" t="s">
        <v>415</v>
      </c>
      <c r="D438">
        <v>1000</v>
      </c>
      <c r="E438" t="s">
        <v>54</v>
      </c>
      <c r="F438" s="1">
        <v>41604</v>
      </c>
      <c r="G438" s="1">
        <v>41599</v>
      </c>
      <c r="H438" s="1">
        <v>41603</v>
      </c>
      <c r="I438">
        <v>0</v>
      </c>
      <c r="J438">
        <v>258</v>
      </c>
      <c r="K438">
        <v>258</v>
      </c>
      <c r="L438">
        <v>63363</v>
      </c>
      <c r="M438" t="b">
        <v>1</v>
      </c>
      <c r="O438" t="s">
        <v>55</v>
      </c>
      <c r="P438" s="1">
        <v>41604</v>
      </c>
      <c r="Q438" t="b">
        <v>0</v>
      </c>
      <c r="R438" t="b">
        <v>0</v>
      </c>
      <c r="S438" t="b">
        <v>0</v>
      </c>
      <c r="T438">
        <v>4</v>
      </c>
      <c r="U438">
        <v>3</v>
      </c>
      <c r="V438">
        <v>0</v>
      </c>
      <c r="W438">
        <v>10</v>
      </c>
      <c r="X438">
        <v>2</v>
      </c>
      <c r="Y438">
        <v>9</v>
      </c>
      <c r="Z438">
        <v>0</v>
      </c>
      <c r="AA438">
        <v>0</v>
      </c>
      <c r="AB438">
        <v>1</v>
      </c>
      <c r="AC438">
        <v>0</v>
      </c>
      <c r="AD438">
        <v>1</v>
      </c>
      <c r="AE438">
        <v>1257</v>
      </c>
      <c r="AF438">
        <v>11</v>
      </c>
      <c r="AG438">
        <v>3642</v>
      </c>
      <c r="AH438">
        <v>1132</v>
      </c>
      <c r="AI438">
        <v>0</v>
      </c>
      <c r="AJ438">
        <v>16</v>
      </c>
      <c r="AK438">
        <v>12</v>
      </c>
      <c r="AL438">
        <v>7</v>
      </c>
      <c r="AM438">
        <v>20</v>
      </c>
      <c r="AN438">
        <v>13.28</v>
      </c>
      <c r="AO438">
        <v>7.27</v>
      </c>
      <c r="AP438" t="s">
        <v>56</v>
      </c>
      <c r="AQ438" t="s">
        <v>56</v>
      </c>
      <c r="AR438" t="s">
        <v>56</v>
      </c>
      <c r="AS438">
        <v>0</v>
      </c>
      <c r="AZ438">
        <v>0</v>
      </c>
      <c r="BA438">
        <f t="shared" si="16"/>
        <v>6619</v>
      </c>
      <c r="BB438">
        <v>16316</v>
      </c>
    </row>
    <row r="439" spans="1:54" hidden="1" x14ac:dyDescent="0.25">
      <c r="A439" t="s">
        <v>501</v>
      </c>
      <c r="B439" t="s">
        <v>414</v>
      </c>
      <c r="C439" t="s">
        <v>415</v>
      </c>
      <c r="D439">
        <v>1000</v>
      </c>
      <c r="E439" t="s">
        <v>54</v>
      </c>
      <c r="F439" s="1">
        <v>41578</v>
      </c>
      <c r="G439" s="1">
        <v>41573</v>
      </c>
      <c r="H439" s="1">
        <v>41576</v>
      </c>
      <c r="I439">
        <v>0</v>
      </c>
      <c r="J439">
        <v>365</v>
      </c>
      <c r="K439">
        <v>365</v>
      </c>
      <c r="L439">
        <v>63105</v>
      </c>
      <c r="M439" t="b">
        <v>1</v>
      </c>
      <c r="O439" t="s">
        <v>55</v>
      </c>
      <c r="P439" s="1">
        <v>41578</v>
      </c>
      <c r="Q439" t="b">
        <v>0</v>
      </c>
      <c r="R439" t="b">
        <v>0</v>
      </c>
      <c r="S439" t="b">
        <v>0</v>
      </c>
      <c r="T439">
        <v>3</v>
      </c>
      <c r="U439">
        <v>1</v>
      </c>
      <c r="V439">
        <v>0</v>
      </c>
      <c r="W439">
        <v>17</v>
      </c>
      <c r="X439">
        <v>1</v>
      </c>
      <c r="Y439">
        <v>7</v>
      </c>
      <c r="Z439">
        <v>0</v>
      </c>
      <c r="AA439">
        <v>0</v>
      </c>
      <c r="AB439">
        <v>0</v>
      </c>
      <c r="AC439">
        <v>2</v>
      </c>
      <c r="AD439">
        <v>0</v>
      </c>
      <c r="AE439">
        <v>1186</v>
      </c>
      <c r="AF439">
        <v>11</v>
      </c>
      <c r="AG439">
        <v>3586</v>
      </c>
      <c r="AH439">
        <v>1115</v>
      </c>
      <c r="AI439">
        <v>0</v>
      </c>
      <c r="AJ439">
        <v>20</v>
      </c>
      <c r="AK439">
        <v>12</v>
      </c>
      <c r="AL439">
        <v>8</v>
      </c>
      <c r="AM439">
        <v>19</v>
      </c>
      <c r="AN439">
        <v>13.85</v>
      </c>
      <c r="AO439">
        <v>7.34</v>
      </c>
      <c r="AP439" t="s">
        <v>56</v>
      </c>
      <c r="AQ439" t="s">
        <v>56</v>
      </c>
      <c r="AR439" t="s">
        <v>56</v>
      </c>
      <c r="AS439">
        <v>2</v>
      </c>
      <c r="AZ439">
        <v>0</v>
      </c>
      <c r="BA439">
        <f t="shared" si="16"/>
        <v>6361</v>
      </c>
      <c r="BB439">
        <v>16569</v>
      </c>
    </row>
    <row r="440" spans="1:54" hidden="1" x14ac:dyDescent="0.25">
      <c r="A440" t="s">
        <v>502</v>
      </c>
      <c r="B440" t="s">
        <v>414</v>
      </c>
      <c r="C440" t="s">
        <v>415</v>
      </c>
      <c r="D440">
        <v>1000</v>
      </c>
      <c r="E440" t="s">
        <v>54</v>
      </c>
      <c r="F440" s="1">
        <v>41554</v>
      </c>
      <c r="G440" s="1">
        <v>41549</v>
      </c>
      <c r="H440" s="1">
        <v>41551</v>
      </c>
      <c r="I440">
        <v>0</v>
      </c>
      <c r="J440">
        <v>314</v>
      </c>
      <c r="K440">
        <v>314</v>
      </c>
      <c r="L440">
        <v>62740</v>
      </c>
      <c r="M440" t="b">
        <v>1</v>
      </c>
      <c r="O440" t="s">
        <v>55</v>
      </c>
      <c r="P440" s="1">
        <v>41554</v>
      </c>
      <c r="Q440" t="b">
        <v>0</v>
      </c>
      <c r="R440" t="b">
        <v>0</v>
      </c>
      <c r="S440" t="b">
        <v>0</v>
      </c>
      <c r="T440">
        <v>3</v>
      </c>
      <c r="U440">
        <v>1</v>
      </c>
      <c r="V440">
        <v>0</v>
      </c>
      <c r="W440">
        <v>14</v>
      </c>
      <c r="X440">
        <v>1</v>
      </c>
      <c r="Y440">
        <v>7</v>
      </c>
      <c r="Z440">
        <v>0</v>
      </c>
      <c r="AA440">
        <v>0</v>
      </c>
      <c r="AB440">
        <v>6</v>
      </c>
      <c r="AC440">
        <v>1</v>
      </c>
      <c r="AD440">
        <v>0</v>
      </c>
      <c r="AE440">
        <v>1250</v>
      </c>
      <c r="AF440">
        <v>10</v>
      </c>
      <c r="AG440">
        <v>3791</v>
      </c>
      <c r="AH440">
        <v>1161</v>
      </c>
      <c r="AI440">
        <v>0</v>
      </c>
      <c r="AJ440">
        <v>18</v>
      </c>
      <c r="AK440">
        <v>13</v>
      </c>
      <c r="AL440">
        <v>8</v>
      </c>
      <c r="AM440">
        <v>21</v>
      </c>
      <c r="AN440">
        <v>13.66</v>
      </c>
      <c r="AO440">
        <v>7.06</v>
      </c>
      <c r="AP440" t="s">
        <v>56</v>
      </c>
      <c r="AQ440" t="s">
        <v>56</v>
      </c>
      <c r="AR440" t="s">
        <v>56</v>
      </c>
      <c r="AS440">
        <v>3</v>
      </c>
      <c r="AZ440">
        <v>0</v>
      </c>
      <c r="BA440">
        <f t="shared" si="16"/>
        <v>5996</v>
      </c>
      <c r="BB440">
        <v>16797</v>
      </c>
    </row>
    <row r="441" spans="1:54" hidden="1" x14ac:dyDescent="0.25">
      <c r="A441" t="s">
        <v>503</v>
      </c>
      <c r="B441" t="s">
        <v>414</v>
      </c>
      <c r="C441" t="s">
        <v>415</v>
      </c>
      <c r="D441">
        <v>1000</v>
      </c>
      <c r="E441" t="s">
        <v>54</v>
      </c>
      <c r="F441" s="1">
        <v>41536</v>
      </c>
      <c r="G441" s="1">
        <v>41529</v>
      </c>
      <c r="H441" s="1">
        <v>41535</v>
      </c>
      <c r="I441">
        <v>0</v>
      </c>
      <c r="J441">
        <v>444</v>
      </c>
      <c r="K441">
        <v>444</v>
      </c>
      <c r="L441">
        <v>62426</v>
      </c>
      <c r="M441" t="b">
        <v>1</v>
      </c>
      <c r="O441" t="s">
        <v>55</v>
      </c>
      <c r="P441" s="1">
        <v>41536</v>
      </c>
      <c r="Q441" t="b">
        <v>0</v>
      </c>
      <c r="R441" t="b">
        <v>0</v>
      </c>
      <c r="S441" t="b">
        <v>0</v>
      </c>
      <c r="T441">
        <v>5</v>
      </c>
      <c r="U441">
        <v>3</v>
      </c>
      <c r="V441">
        <v>0</v>
      </c>
      <c r="W441">
        <v>17</v>
      </c>
      <c r="X441">
        <v>2</v>
      </c>
      <c r="Y441">
        <v>7</v>
      </c>
      <c r="Z441">
        <v>0</v>
      </c>
      <c r="AA441">
        <v>0</v>
      </c>
      <c r="AB441">
        <v>5</v>
      </c>
      <c r="AC441">
        <v>0</v>
      </c>
      <c r="AD441">
        <v>0</v>
      </c>
      <c r="AE441">
        <v>1269</v>
      </c>
      <c r="AF441">
        <v>10</v>
      </c>
      <c r="AG441">
        <v>3829</v>
      </c>
      <c r="AH441">
        <v>1063</v>
      </c>
      <c r="AI441">
        <v>0</v>
      </c>
      <c r="AJ441">
        <v>19</v>
      </c>
      <c r="AK441">
        <v>11</v>
      </c>
      <c r="AL441">
        <v>7</v>
      </c>
      <c r="AM441">
        <v>19</v>
      </c>
      <c r="AN441">
        <v>13.85</v>
      </c>
      <c r="AO441">
        <v>7.48</v>
      </c>
      <c r="AP441" t="s">
        <v>56</v>
      </c>
      <c r="AQ441" t="s">
        <v>56</v>
      </c>
      <c r="AR441" t="s">
        <v>56</v>
      </c>
      <c r="AS441">
        <v>1</v>
      </c>
      <c r="AZ441">
        <v>0</v>
      </c>
      <c r="BA441">
        <f t="shared" si="16"/>
        <v>5682</v>
      </c>
      <c r="BB441">
        <v>17042</v>
      </c>
    </row>
    <row r="442" spans="1:54" hidden="1" x14ac:dyDescent="0.25">
      <c r="A442" t="s">
        <v>504</v>
      </c>
      <c r="B442" t="s">
        <v>414</v>
      </c>
      <c r="C442" t="s">
        <v>415</v>
      </c>
      <c r="D442">
        <v>1000</v>
      </c>
      <c r="E442" t="s">
        <v>54</v>
      </c>
      <c r="F442" s="1">
        <v>41477</v>
      </c>
      <c r="G442" s="1">
        <v>41473</v>
      </c>
      <c r="H442" s="1">
        <v>41475</v>
      </c>
      <c r="I442">
        <v>0</v>
      </c>
      <c r="J442">
        <v>315</v>
      </c>
      <c r="K442">
        <v>315</v>
      </c>
      <c r="L442">
        <v>61982</v>
      </c>
      <c r="M442" t="b">
        <v>1</v>
      </c>
      <c r="O442" t="s">
        <v>55</v>
      </c>
      <c r="P442" s="1">
        <v>41477</v>
      </c>
      <c r="Q442" t="b">
        <v>0</v>
      </c>
      <c r="R442" t="b">
        <v>0</v>
      </c>
      <c r="S442" t="b">
        <v>0</v>
      </c>
      <c r="T442">
        <v>7</v>
      </c>
      <c r="U442">
        <v>4</v>
      </c>
      <c r="V442">
        <v>0</v>
      </c>
      <c r="W442">
        <v>14</v>
      </c>
      <c r="X442">
        <v>2</v>
      </c>
      <c r="Y442">
        <v>7</v>
      </c>
      <c r="Z442">
        <v>0</v>
      </c>
      <c r="AA442">
        <v>0</v>
      </c>
      <c r="AB442">
        <v>4</v>
      </c>
      <c r="AC442">
        <v>2</v>
      </c>
      <c r="AD442">
        <v>0</v>
      </c>
      <c r="AE442">
        <v>1318</v>
      </c>
      <c r="AF442">
        <v>11</v>
      </c>
      <c r="AG442">
        <v>4025</v>
      </c>
      <c r="AH442">
        <v>1124</v>
      </c>
      <c r="AI442">
        <v>0</v>
      </c>
      <c r="AJ442">
        <v>15</v>
      </c>
      <c r="AK442">
        <v>12</v>
      </c>
      <c r="AL442">
        <v>8</v>
      </c>
      <c r="AM442">
        <v>20</v>
      </c>
      <c r="AN442">
        <v>13.22</v>
      </c>
      <c r="AO442">
        <v>7.22</v>
      </c>
      <c r="AP442" t="s">
        <v>56</v>
      </c>
      <c r="AQ442" t="s">
        <v>56</v>
      </c>
      <c r="AR442" t="s">
        <v>56</v>
      </c>
      <c r="AS442">
        <v>3</v>
      </c>
      <c r="AZ442">
        <v>0</v>
      </c>
      <c r="BA442">
        <f t="shared" si="16"/>
        <v>5238</v>
      </c>
      <c r="BB442">
        <v>17291</v>
      </c>
    </row>
    <row r="443" spans="1:54" hidden="1" x14ac:dyDescent="0.25">
      <c r="A443" t="s">
        <v>505</v>
      </c>
      <c r="B443" t="s">
        <v>414</v>
      </c>
      <c r="C443" t="s">
        <v>415</v>
      </c>
      <c r="D443">
        <v>1000</v>
      </c>
      <c r="E443" t="s">
        <v>54</v>
      </c>
      <c r="F443" s="1">
        <v>41446</v>
      </c>
      <c r="G443" s="1">
        <v>41443</v>
      </c>
      <c r="H443" s="1">
        <v>41445</v>
      </c>
      <c r="I443">
        <v>0</v>
      </c>
      <c r="J443">
        <v>367</v>
      </c>
      <c r="K443">
        <v>367</v>
      </c>
      <c r="L443">
        <v>61667</v>
      </c>
      <c r="M443" t="b">
        <v>1</v>
      </c>
      <c r="O443" t="s">
        <v>34</v>
      </c>
      <c r="P443" s="1">
        <v>41446</v>
      </c>
      <c r="Q443" t="b">
        <v>0</v>
      </c>
      <c r="R443" t="b">
        <v>0</v>
      </c>
      <c r="S443" t="b">
        <v>0</v>
      </c>
      <c r="T443">
        <v>4</v>
      </c>
      <c r="U443">
        <v>3</v>
      </c>
      <c r="V443">
        <v>0</v>
      </c>
      <c r="W443">
        <v>22</v>
      </c>
      <c r="X443">
        <v>2</v>
      </c>
      <c r="Y443">
        <v>9</v>
      </c>
      <c r="Z443">
        <v>1</v>
      </c>
      <c r="AA443">
        <v>0</v>
      </c>
      <c r="AB443">
        <v>7</v>
      </c>
      <c r="AC443">
        <v>0</v>
      </c>
      <c r="AD443">
        <v>1</v>
      </c>
      <c r="AE443">
        <v>1273</v>
      </c>
      <c r="AF443">
        <v>8</v>
      </c>
      <c r="AG443">
        <v>3971</v>
      </c>
      <c r="AH443">
        <v>1069</v>
      </c>
      <c r="AI443">
        <v>1</v>
      </c>
      <c r="AJ443">
        <v>25</v>
      </c>
      <c r="AK443">
        <v>13</v>
      </c>
      <c r="AL443">
        <v>8</v>
      </c>
      <c r="AM443">
        <v>21</v>
      </c>
      <c r="AN443">
        <v>13.63</v>
      </c>
      <c r="AO443">
        <v>7.03</v>
      </c>
      <c r="AP443" t="s">
        <v>56</v>
      </c>
      <c r="AQ443" t="s">
        <v>56</v>
      </c>
      <c r="AR443" t="s">
        <v>56</v>
      </c>
      <c r="AS443">
        <v>0</v>
      </c>
      <c r="AZ443">
        <v>0</v>
      </c>
      <c r="BA443">
        <f t="shared" si="16"/>
        <v>4923</v>
      </c>
      <c r="BB443">
        <v>17543</v>
      </c>
    </row>
    <row r="444" spans="1:54" hidden="1" x14ac:dyDescent="0.25">
      <c r="A444" t="s">
        <v>506</v>
      </c>
      <c r="B444" t="s">
        <v>414</v>
      </c>
      <c r="C444" t="s">
        <v>415</v>
      </c>
      <c r="D444">
        <v>1000</v>
      </c>
      <c r="E444" t="s">
        <v>54</v>
      </c>
      <c r="F444" s="1">
        <v>41418</v>
      </c>
      <c r="G444" s="1">
        <v>41416</v>
      </c>
      <c r="H444" s="1">
        <v>41418</v>
      </c>
      <c r="I444">
        <v>0</v>
      </c>
      <c r="J444">
        <v>305</v>
      </c>
      <c r="K444">
        <v>305</v>
      </c>
      <c r="L444">
        <v>61300</v>
      </c>
      <c r="M444" t="b">
        <v>1</v>
      </c>
      <c r="O444" t="s">
        <v>60</v>
      </c>
      <c r="P444" s="1">
        <v>41418</v>
      </c>
      <c r="Q444" t="b">
        <v>1</v>
      </c>
      <c r="R444" t="b">
        <v>0</v>
      </c>
      <c r="S444" t="b">
        <v>1</v>
      </c>
      <c r="T444">
        <v>11</v>
      </c>
      <c r="U444">
        <v>6</v>
      </c>
      <c r="V444">
        <v>1</v>
      </c>
      <c r="W444">
        <v>42</v>
      </c>
      <c r="X444">
        <v>4</v>
      </c>
      <c r="Y444">
        <v>12</v>
      </c>
      <c r="Z444">
        <v>1</v>
      </c>
      <c r="AA444">
        <v>0</v>
      </c>
      <c r="AB444">
        <v>5</v>
      </c>
      <c r="AC444">
        <v>1</v>
      </c>
      <c r="AD444">
        <v>1</v>
      </c>
      <c r="AE444">
        <v>1282</v>
      </c>
      <c r="AF444">
        <v>11</v>
      </c>
      <c r="AG444">
        <v>4016</v>
      </c>
      <c r="AH444">
        <v>1095</v>
      </c>
      <c r="AI444">
        <v>0</v>
      </c>
      <c r="AJ444">
        <v>29</v>
      </c>
      <c r="AK444">
        <v>12</v>
      </c>
      <c r="AL444">
        <v>8</v>
      </c>
      <c r="AM444">
        <v>23</v>
      </c>
      <c r="AN444">
        <v>12.8</v>
      </c>
      <c r="AO444">
        <v>6.72</v>
      </c>
      <c r="AP444" t="s">
        <v>56</v>
      </c>
      <c r="AQ444" t="s">
        <v>56</v>
      </c>
      <c r="AR444" t="s">
        <v>56</v>
      </c>
      <c r="AS444">
        <v>1</v>
      </c>
      <c r="AZ444">
        <v>0</v>
      </c>
      <c r="BA444">
        <f t="shared" si="16"/>
        <v>4556</v>
      </c>
      <c r="BB444">
        <v>17768</v>
      </c>
    </row>
    <row r="445" spans="1:54" hidden="1" x14ac:dyDescent="0.25">
      <c r="A445" t="s">
        <v>507</v>
      </c>
      <c r="B445" t="s">
        <v>414</v>
      </c>
      <c r="C445" t="s">
        <v>415</v>
      </c>
      <c r="D445">
        <v>1000</v>
      </c>
      <c r="E445" t="s">
        <v>54</v>
      </c>
      <c r="F445" s="1">
        <v>41345</v>
      </c>
      <c r="G445" s="1">
        <v>41339</v>
      </c>
      <c r="H445" s="1">
        <v>41344</v>
      </c>
      <c r="I445">
        <v>0</v>
      </c>
      <c r="J445">
        <v>283</v>
      </c>
      <c r="K445">
        <v>293</v>
      </c>
      <c r="L445">
        <v>60995</v>
      </c>
      <c r="M445" t="b">
        <v>1</v>
      </c>
      <c r="O445" t="s">
        <v>55</v>
      </c>
      <c r="P445" s="1">
        <v>41345</v>
      </c>
      <c r="Q445" t="b">
        <v>0</v>
      </c>
      <c r="R445" t="b">
        <v>0</v>
      </c>
      <c r="S445" t="b">
        <v>0</v>
      </c>
      <c r="T445">
        <v>13</v>
      </c>
      <c r="U445">
        <v>5</v>
      </c>
      <c r="V445">
        <v>0</v>
      </c>
      <c r="W445">
        <v>13</v>
      </c>
      <c r="X445">
        <v>1</v>
      </c>
      <c r="Y445">
        <v>4</v>
      </c>
      <c r="Z445">
        <v>0</v>
      </c>
      <c r="AA445">
        <v>0</v>
      </c>
      <c r="AB445">
        <v>2</v>
      </c>
      <c r="AC445">
        <v>4</v>
      </c>
      <c r="AD445">
        <v>0</v>
      </c>
      <c r="AE445">
        <v>1348</v>
      </c>
      <c r="AF445">
        <v>8</v>
      </c>
      <c r="AG445">
        <v>3820</v>
      </c>
      <c r="AH445">
        <v>1171</v>
      </c>
      <c r="AI445">
        <v>0</v>
      </c>
      <c r="AJ445">
        <v>16</v>
      </c>
      <c r="AK445">
        <v>13</v>
      </c>
      <c r="AL445">
        <v>8</v>
      </c>
      <c r="AM445">
        <v>21</v>
      </c>
      <c r="AN445">
        <v>13.42</v>
      </c>
      <c r="AO445">
        <v>7</v>
      </c>
      <c r="AP445" t="s">
        <v>56</v>
      </c>
      <c r="AQ445" t="s">
        <v>56</v>
      </c>
      <c r="AR445" t="s">
        <v>56</v>
      </c>
      <c r="AS445">
        <v>3</v>
      </c>
      <c r="AZ445">
        <v>0</v>
      </c>
      <c r="BA445">
        <f t="shared" ref="BA445:BA457" si="17">L445-$L$459</f>
        <v>4251</v>
      </c>
      <c r="BB445">
        <v>17993</v>
      </c>
    </row>
    <row r="446" spans="1:54" hidden="1" x14ac:dyDescent="0.25">
      <c r="A446" t="s">
        <v>508</v>
      </c>
      <c r="B446" t="s">
        <v>414</v>
      </c>
      <c r="C446" t="s">
        <v>415</v>
      </c>
      <c r="D446">
        <v>1000</v>
      </c>
      <c r="E446" t="s">
        <v>54</v>
      </c>
      <c r="F446" s="1">
        <v>41279</v>
      </c>
      <c r="G446" s="1">
        <v>41276</v>
      </c>
      <c r="H446" s="1">
        <v>41278</v>
      </c>
      <c r="I446">
        <v>0</v>
      </c>
      <c r="J446">
        <v>293</v>
      </c>
      <c r="K446">
        <v>293</v>
      </c>
      <c r="L446">
        <v>60702</v>
      </c>
      <c r="M446" t="b">
        <v>1</v>
      </c>
      <c r="O446" t="s">
        <v>34</v>
      </c>
      <c r="P446" s="1">
        <v>41279</v>
      </c>
      <c r="Q446" t="b">
        <v>1</v>
      </c>
      <c r="R446" t="b">
        <v>0</v>
      </c>
      <c r="S446" t="b">
        <v>0</v>
      </c>
      <c r="T446">
        <v>15</v>
      </c>
      <c r="U446">
        <v>14</v>
      </c>
      <c r="V446">
        <v>0</v>
      </c>
      <c r="W446">
        <v>21</v>
      </c>
      <c r="X446">
        <v>3</v>
      </c>
      <c r="Y446">
        <v>9</v>
      </c>
      <c r="Z446">
        <v>0</v>
      </c>
      <c r="AA446">
        <v>0</v>
      </c>
      <c r="AB446">
        <v>7</v>
      </c>
      <c r="AC446">
        <v>0</v>
      </c>
      <c r="AD446">
        <v>0</v>
      </c>
      <c r="AE446">
        <v>1242</v>
      </c>
      <c r="AF446">
        <v>9</v>
      </c>
      <c r="AG446">
        <v>3755</v>
      </c>
      <c r="AH446">
        <v>1040</v>
      </c>
      <c r="AI446">
        <v>3</v>
      </c>
      <c r="AJ446">
        <v>16</v>
      </c>
      <c r="AK446">
        <v>12</v>
      </c>
      <c r="AL446">
        <v>8</v>
      </c>
      <c r="AM446">
        <v>20</v>
      </c>
      <c r="AN446">
        <v>13.94</v>
      </c>
      <c r="AO446">
        <v>7.25</v>
      </c>
      <c r="AP446" t="s">
        <v>56</v>
      </c>
      <c r="AQ446" t="s">
        <v>56</v>
      </c>
      <c r="AR446" t="s">
        <v>56</v>
      </c>
      <c r="AS446">
        <v>0</v>
      </c>
      <c r="AZ446">
        <v>0</v>
      </c>
      <c r="BA446">
        <f t="shared" si="17"/>
        <v>3958</v>
      </c>
      <c r="BB446">
        <v>18225</v>
      </c>
    </row>
    <row r="447" spans="1:54" hidden="1" x14ac:dyDescent="0.25">
      <c r="A447" t="s">
        <v>509</v>
      </c>
      <c r="B447" t="s">
        <v>414</v>
      </c>
      <c r="C447" t="s">
        <v>415</v>
      </c>
      <c r="D447">
        <v>1000</v>
      </c>
      <c r="E447" t="s">
        <v>54</v>
      </c>
      <c r="F447" s="1">
        <v>41256</v>
      </c>
      <c r="G447" s="1">
        <v>41253</v>
      </c>
      <c r="H447" s="1">
        <v>41255</v>
      </c>
      <c r="I447">
        <v>0</v>
      </c>
      <c r="J447">
        <v>372</v>
      </c>
      <c r="K447">
        <v>372</v>
      </c>
      <c r="L447">
        <v>60409</v>
      </c>
      <c r="M447" t="b">
        <v>1</v>
      </c>
      <c r="O447" t="s">
        <v>34</v>
      </c>
      <c r="P447" s="1">
        <v>41256</v>
      </c>
      <c r="Q447" t="b">
        <v>1</v>
      </c>
      <c r="R447" t="b">
        <v>0</v>
      </c>
      <c r="S447" t="b">
        <v>0</v>
      </c>
      <c r="T447">
        <v>40</v>
      </c>
      <c r="U447">
        <v>21</v>
      </c>
      <c r="V447">
        <v>0</v>
      </c>
      <c r="W447">
        <v>16</v>
      </c>
      <c r="X447">
        <v>3</v>
      </c>
      <c r="Y447">
        <v>6</v>
      </c>
      <c r="Z447">
        <v>1</v>
      </c>
      <c r="AA447">
        <v>0</v>
      </c>
      <c r="AB447">
        <v>3</v>
      </c>
      <c r="AC447">
        <v>6</v>
      </c>
      <c r="AD447">
        <v>0</v>
      </c>
      <c r="AE447">
        <v>1177</v>
      </c>
      <c r="AF447">
        <v>11</v>
      </c>
      <c r="AG447">
        <v>3606</v>
      </c>
      <c r="AH447">
        <v>1083</v>
      </c>
      <c r="AI447">
        <v>0</v>
      </c>
      <c r="AJ447">
        <v>15</v>
      </c>
      <c r="AK447">
        <v>13</v>
      </c>
      <c r="AL447">
        <v>8</v>
      </c>
      <c r="AM447">
        <v>20</v>
      </c>
      <c r="AN447">
        <v>13.83</v>
      </c>
      <c r="AO447">
        <v>7.17</v>
      </c>
      <c r="AP447" t="s">
        <v>56</v>
      </c>
      <c r="AQ447" t="s">
        <v>56</v>
      </c>
      <c r="AR447" t="s">
        <v>56</v>
      </c>
      <c r="AS447">
        <v>0</v>
      </c>
      <c r="AZ447">
        <v>0</v>
      </c>
      <c r="BA447">
        <f t="shared" si="17"/>
        <v>3665</v>
      </c>
      <c r="BB447">
        <v>18445</v>
      </c>
    </row>
    <row r="448" spans="1:54" hidden="1" x14ac:dyDescent="0.25">
      <c r="A448" t="s">
        <v>510</v>
      </c>
      <c r="B448" t="s">
        <v>414</v>
      </c>
      <c r="C448" t="s">
        <v>415</v>
      </c>
      <c r="D448">
        <v>1000</v>
      </c>
      <c r="E448" t="s">
        <v>54</v>
      </c>
      <c r="F448" s="1">
        <v>41225</v>
      </c>
      <c r="G448" s="1">
        <v>41220</v>
      </c>
      <c r="H448" s="1">
        <v>41223</v>
      </c>
      <c r="I448">
        <v>0</v>
      </c>
      <c r="J448">
        <v>252</v>
      </c>
      <c r="K448">
        <v>252</v>
      </c>
      <c r="L448">
        <v>60037</v>
      </c>
      <c r="M448" t="b">
        <v>1</v>
      </c>
      <c r="O448" t="s">
        <v>34</v>
      </c>
      <c r="P448" s="1">
        <v>41225</v>
      </c>
      <c r="Q448" t="b">
        <v>1</v>
      </c>
      <c r="R448" t="b">
        <v>0</v>
      </c>
      <c r="S448" t="b">
        <v>0</v>
      </c>
      <c r="T448">
        <v>2</v>
      </c>
      <c r="U448">
        <v>2</v>
      </c>
      <c r="V448">
        <v>0</v>
      </c>
      <c r="W448">
        <v>10</v>
      </c>
      <c r="X448">
        <v>2</v>
      </c>
      <c r="Y448">
        <v>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1227</v>
      </c>
      <c r="AF448">
        <v>16</v>
      </c>
      <c r="AG448">
        <v>3909</v>
      </c>
      <c r="AH448">
        <v>1098</v>
      </c>
      <c r="AI448">
        <v>0</v>
      </c>
      <c r="AJ448">
        <v>10</v>
      </c>
      <c r="AK448">
        <v>12</v>
      </c>
      <c r="AL448">
        <v>7</v>
      </c>
      <c r="AM448">
        <v>20</v>
      </c>
      <c r="AN448">
        <v>13.44</v>
      </c>
      <c r="AO448">
        <v>7.18</v>
      </c>
      <c r="AP448" t="s">
        <v>56</v>
      </c>
      <c r="AQ448" t="s">
        <v>56</v>
      </c>
      <c r="AR448" t="s">
        <v>56</v>
      </c>
      <c r="AS448">
        <v>0</v>
      </c>
      <c r="AZ448">
        <v>0</v>
      </c>
      <c r="BA448">
        <f t="shared" si="17"/>
        <v>3293</v>
      </c>
      <c r="BB448">
        <v>18671</v>
      </c>
    </row>
    <row r="449" spans="1:54" hidden="1" x14ac:dyDescent="0.25">
      <c r="A449" t="s">
        <v>511</v>
      </c>
      <c r="B449" t="s">
        <v>414</v>
      </c>
      <c r="C449" t="s">
        <v>415</v>
      </c>
      <c r="D449">
        <v>1000</v>
      </c>
      <c r="E449" t="s">
        <v>54</v>
      </c>
      <c r="F449" s="1">
        <v>41197</v>
      </c>
      <c r="G449" s="1">
        <v>41194</v>
      </c>
      <c r="H449" s="1">
        <v>41197</v>
      </c>
      <c r="I449">
        <v>0</v>
      </c>
      <c r="J449">
        <v>379</v>
      </c>
      <c r="K449">
        <v>379</v>
      </c>
      <c r="L449">
        <v>59785</v>
      </c>
      <c r="M449" t="b">
        <v>1</v>
      </c>
      <c r="O449" t="s">
        <v>34</v>
      </c>
      <c r="P449" s="1">
        <v>41197</v>
      </c>
      <c r="Q449" t="b">
        <v>0</v>
      </c>
      <c r="R449" t="b">
        <v>0</v>
      </c>
      <c r="S449" t="b">
        <v>0</v>
      </c>
      <c r="T449">
        <v>3</v>
      </c>
      <c r="U449">
        <v>2</v>
      </c>
      <c r="V449">
        <v>0</v>
      </c>
      <c r="W449">
        <v>16</v>
      </c>
      <c r="X449">
        <v>4</v>
      </c>
      <c r="Y449">
        <v>6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1217</v>
      </c>
      <c r="AF449">
        <v>11</v>
      </c>
      <c r="AG449">
        <v>3786</v>
      </c>
      <c r="AH449">
        <v>949</v>
      </c>
      <c r="AI449">
        <v>0</v>
      </c>
      <c r="AJ449">
        <v>16</v>
      </c>
      <c r="AK449">
        <v>11</v>
      </c>
      <c r="AL449">
        <v>7</v>
      </c>
      <c r="AM449">
        <v>19</v>
      </c>
      <c r="AN449">
        <v>13.47</v>
      </c>
      <c r="AO449">
        <v>7.25</v>
      </c>
      <c r="AP449" t="s">
        <v>56</v>
      </c>
      <c r="AQ449" t="s">
        <v>56</v>
      </c>
      <c r="AR449" t="s">
        <v>56</v>
      </c>
      <c r="AS449">
        <v>0</v>
      </c>
      <c r="AZ449">
        <v>0</v>
      </c>
      <c r="BA449">
        <f t="shared" si="17"/>
        <v>3041</v>
      </c>
      <c r="BB449">
        <v>18911</v>
      </c>
    </row>
    <row r="450" spans="1:54" hidden="1" x14ac:dyDescent="0.25">
      <c r="A450" t="s">
        <v>512</v>
      </c>
      <c r="B450" t="s">
        <v>414</v>
      </c>
      <c r="C450" t="s">
        <v>415</v>
      </c>
      <c r="D450">
        <v>1000</v>
      </c>
      <c r="E450" t="s">
        <v>54</v>
      </c>
      <c r="F450" s="1">
        <v>41172</v>
      </c>
      <c r="G450" s="1">
        <v>41169</v>
      </c>
      <c r="H450" s="1">
        <v>41171</v>
      </c>
      <c r="I450">
        <v>0</v>
      </c>
      <c r="J450">
        <v>261</v>
      </c>
      <c r="K450">
        <v>261</v>
      </c>
      <c r="L450">
        <v>59406</v>
      </c>
      <c r="M450" t="b">
        <v>1</v>
      </c>
      <c r="O450" t="s">
        <v>55</v>
      </c>
      <c r="P450" s="1">
        <v>41172</v>
      </c>
      <c r="Q450" t="b">
        <v>0</v>
      </c>
      <c r="R450" t="b">
        <v>0</v>
      </c>
      <c r="S450" t="b">
        <v>0</v>
      </c>
      <c r="T450">
        <v>3</v>
      </c>
      <c r="U450">
        <v>2</v>
      </c>
      <c r="V450">
        <v>0</v>
      </c>
      <c r="W450">
        <v>12</v>
      </c>
      <c r="X450">
        <v>3</v>
      </c>
      <c r="Y450">
        <v>5</v>
      </c>
      <c r="Z450">
        <v>0</v>
      </c>
      <c r="AA450">
        <v>0</v>
      </c>
      <c r="AB450">
        <v>4</v>
      </c>
      <c r="AC450">
        <v>0</v>
      </c>
      <c r="AD450">
        <v>0</v>
      </c>
      <c r="AE450">
        <v>1474</v>
      </c>
      <c r="AF450">
        <v>13</v>
      </c>
      <c r="AG450">
        <v>4546</v>
      </c>
      <c r="AH450">
        <v>1359</v>
      </c>
      <c r="AI450">
        <v>0</v>
      </c>
      <c r="AJ450">
        <v>12</v>
      </c>
      <c r="AK450">
        <v>12</v>
      </c>
      <c r="AL450">
        <v>7</v>
      </c>
      <c r="AM450">
        <v>20</v>
      </c>
      <c r="AN450">
        <v>13.73</v>
      </c>
      <c r="AO450">
        <v>7.2</v>
      </c>
      <c r="AP450" t="s">
        <v>56</v>
      </c>
      <c r="AQ450" t="s">
        <v>56</v>
      </c>
      <c r="AR450" t="s">
        <v>56</v>
      </c>
      <c r="AS450">
        <v>0</v>
      </c>
      <c r="AZ450">
        <v>0</v>
      </c>
      <c r="BA450">
        <f t="shared" si="17"/>
        <v>2662</v>
      </c>
      <c r="BB450">
        <v>19171</v>
      </c>
    </row>
    <row r="451" spans="1:54" hidden="1" x14ac:dyDescent="0.25">
      <c r="A451" t="s">
        <v>513</v>
      </c>
      <c r="B451" t="s">
        <v>414</v>
      </c>
      <c r="C451" t="s">
        <v>415</v>
      </c>
      <c r="D451">
        <v>1000</v>
      </c>
      <c r="E451" t="s">
        <v>54</v>
      </c>
      <c r="F451" s="1">
        <v>41158</v>
      </c>
      <c r="G451" s="1">
        <v>41154</v>
      </c>
      <c r="H451" s="1">
        <v>41158</v>
      </c>
      <c r="I451">
        <v>0</v>
      </c>
      <c r="J451">
        <v>250</v>
      </c>
      <c r="K451">
        <v>250</v>
      </c>
      <c r="L451">
        <v>59145</v>
      </c>
      <c r="M451" t="b">
        <v>1</v>
      </c>
      <c r="O451" t="s">
        <v>55</v>
      </c>
      <c r="P451" s="1">
        <v>41158</v>
      </c>
      <c r="Q451" t="b">
        <v>0</v>
      </c>
      <c r="R451" t="b">
        <v>0</v>
      </c>
      <c r="S451" t="b">
        <v>0</v>
      </c>
      <c r="T451">
        <v>3</v>
      </c>
      <c r="U451">
        <v>2</v>
      </c>
      <c r="V451">
        <v>0</v>
      </c>
      <c r="W451">
        <v>13</v>
      </c>
      <c r="X451">
        <v>3</v>
      </c>
      <c r="Y451">
        <v>5</v>
      </c>
      <c r="Z451">
        <v>1</v>
      </c>
      <c r="AA451">
        <v>0</v>
      </c>
      <c r="AB451">
        <v>5</v>
      </c>
      <c r="AC451">
        <v>1</v>
      </c>
      <c r="AD451">
        <v>0</v>
      </c>
      <c r="AE451">
        <v>1141</v>
      </c>
      <c r="AF451">
        <v>9</v>
      </c>
      <c r="AG451">
        <v>3579</v>
      </c>
      <c r="AH451">
        <v>1141</v>
      </c>
      <c r="AI451">
        <v>0</v>
      </c>
      <c r="AJ451">
        <v>9</v>
      </c>
      <c r="AK451">
        <v>11</v>
      </c>
      <c r="AL451">
        <v>7</v>
      </c>
      <c r="AM451">
        <v>19</v>
      </c>
      <c r="AN451">
        <v>13.36</v>
      </c>
      <c r="AO451">
        <v>7.46</v>
      </c>
      <c r="AP451" t="s">
        <v>56</v>
      </c>
      <c r="AQ451" t="s">
        <v>56</v>
      </c>
      <c r="AR451" t="s">
        <v>56</v>
      </c>
      <c r="AS451">
        <v>0</v>
      </c>
      <c r="AZ451">
        <v>0</v>
      </c>
      <c r="BA451">
        <f t="shared" si="17"/>
        <v>2401</v>
      </c>
      <c r="BB451">
        <v>19416</v>
      </c>
    </row>
    <row r="452" spans="1:54" hidden="1" x14ac:dyDescent="0.25">
      <c r="A452" t="s">
        <v>514</v>
      </c>
      <c r="B452" t="s">
        <v>414</v>
      </c>
      <c r="C452" t="s">
        <v>415</v>
      </c>
      <c r="D452">
        <v>1000</v>
      </c>
      <c r="E452" t="s">
        <v>54</v>
      </c>
      <c r="F452" s="1">
        <v>41134</v>
      </c>
      <c r="G452" s="1">
        <v>41132</v>
      </c>
      <c r="H452" s="1">
        <v>41134</v>
      </c>
      <c r="I452">
        <v>0</v>
      </c>
      <c r="J452">
        <v>0</v>
      </c>
      <c r="K452">
        <v>262</v>
      </c>
      <c r="L452">
        <v>58895</v>
      </c>
      <c r="M452" t="b">
        <v>1</v>
      </c>
      <c r="O452" t="s">
        <v>55</v>
      </c>
      <c r="P452" s="1">
        <v>41134</v>
      </c>
      <c r="Q452" t="b">
        <v>0</v>
      </c>
      <c r="R452" t="b">
        <v>0</v>
      </c>
      <c r="S452" t="b">
        <v>0</v>
      </c>
      <c r="T452">
        <v>3</v>
      </c>
      <c r="U452">
        <v>2</v>
      </c>
      <c r="V452">
        <v>0</v>
      </c>
      <c r="W452">
        <v>21</v>
      </c>
      <c r="X452">
        <v>3</v>
      </c>
      <c r="Y452">
        <v>6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1293</v>
      </c>
      <c r="AF452">
        <v>10</v>
      </c>
      <c r="AG452">
        <v>4128</v>
      </c>
      <c r="AH452">
        <v>1241</v>
      </c>
      <c r="AI452">
        <v>1</v>
      </c>
      <c r="AJ452">
        <v>8</v>
      </c>
      <c r="AK452">
        <v>11</v>
      </c>
      <c r="AL452">
        <v>6</v>
      </c>
      <c r="AM452">
        <v>18</v>
      </c>
      <c r="AN452">
        <v>13.7</v>
      </c>
      <c r="AO452">
        <v>7.84</v>
      </c>
      <c r="AP452" t="s">
        <v>56</v>
      </c>
      <c r="AQ452" t="s">
        <v>56</v>
      </c>
      <c r="AR452" t="s">
        <v>56</v>
      </c>
      <c r="AS452">
        <v>0</v>
      </c>
      <c r="AZ452">
        <v>0</v>
      </c>
      <c r="BA452">
        <f t="shared" si="17"/>
        <v>2151</v>
      </c>
      <c r="BB452">
        <v>19658</v>
      </c>
    </row>
    <row r="453" spans="1:54" hidden="1" x14ac:dyDescent="0.25">
      <c r="A453" t="s">
        <v>515</v>
      </c>
      <c r="B453" t="s">
        <v>414</v>
      </c>
      <c r="C453" t="s">
        <v>415</v>
      </c>
      <c r="D453">
        <v>1000</v>
      </c>
      <c r="E453" t="s">
        <v>54</v>
      </c>
      <c r="F453" s="1">
        <v>41108</v>
      </c>
      <c r="G453" s="1">
        <v>41105</v>
      </c>
      <c r="H453" s="1">
        <v>41108</v>
      </c>
      <c r="I453">
        <v>0</v>
      </c>
      <c r="J453">
        <v>271</v>
      </c>
      <c r="K453">
        <v>271</v>
      </c>
      <c r="L453">
        <v>58633</v>
      </c>
      <c r="M453" t="b">
        <v>1</v>
      </c>
      <c r="O453" t="s">
        <v>55</v>
      </c>
      <c r="P453" s="1">
        <v>41108</v>
      </c>
      <c r="Q453" t="b">
        <v>0</v>
      </c>
      <c r="R453" t="b">
        <v>0</v>
      </c>
      <c r="S453" t="b">
        <v>0</v>
      </c>
      <c r="T453">
        <v>3</v>
      </c>
      <c r="U453">
        <v>3</v>
      </c>
      <c r="V453">
        <v>0</v>
      </c>
      <c r="W453">
        <v>13</v>
      </c>
      <c r="X453">
        <v>3</v>
      </c>
      <c r="Y453">
        <v>7</v>
      </c>
      <c r="Z453">
        <v>1</v>
      </c>
      <c r="AA453">
        <v>0</v>
      </c>
      <c r="AB453">
        <v>8</v>
      </c>
      <c r="AC453">
        <v>0</v>
      </c>
      <c r="AD453">
        <v>0</v>
      </c>
      <c r="AE453">
        <v>1389</v>
      </c>
      <c r="AF453">
        <v>12</v>
      </c>
      <c r="AG453">
        <v>4236</v>
      </c>
      <c r="AH453">
        <v>1223</v>
      </c>
      <c r="AI453">
        <v>0</v>
      </c>
      <c r="AJ453">
        <v>10</v>
      </c>
      <c r="AK453">
        <v>11</v>
      </c>
      <c r="AL453">
        <v>6</v>
      </c>
      <c r="AM453">
        <v>18</v>
      </c>
      <c r="AN453">
        <v>13.1</v>
      </c>
      <c r="AO453">
        <v>7.72</v>
      </c>
      <c r="AP453" t="s">
        <v>56</v>
      </c>
      <c r="AQ453" t="s">
        <v>56</v>
      </c>
      <c r="AR453" t="s">
        <v>56</v>
      </c>
      <c r="AS453">
        <v>0</v>
      </c>
      <c r="AZ453">
        <v>0</v>
      </c>
      <c r="BA453">
        <f t="shared" si="17"/>
        <v>1889</v>
      </c>
      <c r="BB453">
        <v>19897</v>
      </c>
    </row>
    <row r="454" spans="1:54" hidden="1" x14ac:dyDescent="0.25">
      <c r="A454" t="s">
        <v>516</v>
      </c>
      <c r="B454" t="s">
        <v>414</v>
      </c>
      <c r="C454" t="s">
        <v>415</v>
      </c>
      <c r="D454">
        <v>1000</v>
      </c>
      <c r="E454" t="s">
        <v>54</v>
      </c>
      <c r="F454" s="1">
        <v>41089</v>
      </c>
      <c r="G454" s="1">
        <v>41083</v>
      </c>
      <c r="H454" s="1">
        <v>41086</v>
      </c>
      <c r="I454">
        <v>0</v>
      </c>
      <c r="J454">
        <v>274</v>
      </c>
      <c r="K454">
        <v>274</v>
      </c>
      <c r="L454">
        <v>58362</v>
      </c>
      <c r="M454" t="b">
        <v>1</v>
      </c>
      <c r="O454" t="s">
        <v>55</v>
      </c>
      <c r="P454" s="1">
        <v>41089</v>
      </c>
      <c r="Q454" t="b">
        <v>0</v>
      </c>
      <c r="R454" t="b">
        <v>0</v>
      </c>
      <c r="S454" t="b">
        <v>0</v>
      </c>
      <c r="T454">
        <v>4</v>
      </c>
      <c r="U454">
        <v>2</v>
      </c>
      <c r="V454">
        <v>0</v>
      </c>
      <c r="W454">
        <v>13</v>
      </c>
      <c r="X454">
        <v>2</v>
      </c>
      <c r="Y454">
        <v>6</v>
      </c>
      <c r="Z454">
        <v>0</v>
      </c>
      <c r="AA454">
        <v>1</v>
      </c>
      <c r="AB454">
        <v>6</v>
      </c>
      <c r="AC454">
        <v>3</v>
      </c>
      <c r="AD454">
        <v>0</v>
      </c>
      <c r="AE454">
        <v>1124</v>
      </c>
      <c r="AF454">
        <v>10</v>
      </c>
      <c r="AG454">
        <v>3335</v>
      </c>
      <c r="AH454">
        <v>1092</v>
      </c>
      <c r="AI454">
        <v>0</v>
      </c>
      <c r="AJ454">
        <v>17</v>
      </c>
      <c r="AK454">
        <v>12</v>
      </c>
      <c r="AL454">
        <v>7</v>
      </c>
      <c r="AM454">
        <v>20</v>
      </c>
      <c r="AN454">
        <v>13.3</v>
      </c>
      <c r="AO454">
        <v>7.34</v>
      </c>
      <c r="AP454" t="s">
        <v>56</v>
      </c>
      <c r="AQ454" t="s">
        <v>56</v>
      </c>
      <c r="AR454" t="s">
        <v>56</v>
      </c>
      <c r="AS454">
        <v>5</v>
      </c>
      <c r="AZ454">
        <v>0</v>
      </c>
      <c r="BA454">
        <f t="shared" si="17"/>
        <v>1618</v>
      </c>
      <c r="BB454">
        <v>20125</v>
      </c>
    </row>
    <row r="455" spans="1:54" hidden="1" x14ac:dyDescent="0.25">
      <c r="A455" t="s">
        <v>517</v>
      </c>
      <c r="B455" t="s">
        <v>414</v>
      </c>
      <c r="C455" t="s">
        <v>415</v>
      </c>
      <c r="D455">
        <v>1000</v>
      </c>
      <c r="E455" t="s">
        <v>54</v>
      </c>
      <c r="F455" s="1">
        <v>41060</v>
      </c>
      <c r="G455" s="1">
        <v>41056</v>
      </c>
      <c r="H455" s="1">
        <v>41059</v>
      </c>
      <c r="I455">
        <v>0</v>
      </c>
      <c r="J455">
        <v>244</v>
      </c>
      <c r="K455">
        <v>244</v>
      </c>
      <c r="L455">
        <v>58088</v>
      </c>
      <c r="M455" t="b">
        <v>1</v>
      </c>
      <c r="O455" t="s">
        <v>55</v>
      </c>
      <c r="P455" s="1">
        <v>41060</v>
      </c>
      <c r="Q455" t="b">
        <v>0</v>
      </c>
      <c r="R455" t="b">
        <v>0</v>
      </c>
      <c r="S455" t="b">
        <v>0</v>
      </c>
      <c r="T455">
        <v>1</v>
      </c>
      <c r="U455">
        <v>2</v>
      </c>
      <c r="V455">
        <v>0</v>
      </c>
      <c r="W455">
        <v>11</v>
      </c>
      <c r="X455">
        <v>2</v>
      </c>
      <c r="Y455">
        <v>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1098</v>
      </c>
      <c r="AF455">
        <v>10</v>
      </c>
      <c r="AG455">
        <v>3384</v>
      </c>
      <c r="AH455">
        <v>1102</v>
      </c>
      <c r="AI455">
        <v>0</v>
      </c>
      <c r="AJ455">
        <v>11</v>
      </c>
      <c r="AK455">
        <v>13</v>
      </c>
      <c r="AL455">
        <v>7</v>
      </c>
      <c r="AM455">
        <v>21</v>
      </c>
      <c r="AN455">
        <v>13.8</v>
      </c>
      <c r="AO455">
        <v>7.13</v>
      </c>
      <c r="AP455" t="s">
        <v>56</v>
      </c>
      <c r="AQ455" t="s">
        <v>56</v>
      </c>
      <c r="AR455" t="s">
        <v>56</v>
      </c>
      <c r="AS455">
        <v>0</v>
      </c>
      <c r="AZ455">
        <v>0</v>
      </c>
      <c r="BA455">
        <f t="shared" si="17"/>
        <v>1344</v>
      </c>
      <c r="BB455">
        <v>20361</v>
      </c>
    </row>
    <row r="456" spans="1:54" hidden="1" x14ac:dyDescent="0.25">
      <c r="A456" t="s">
        <v>518</v>
      </c>
      <c r="B456" t="s">
        <v>414</v>
      </c>
      <c r="C456" t="s">
        <v>415</v>
      </c>
      <c r="D456">
        <v>1000</v>
      </c>
      <c r="E456" t="s">
        <v>54</v>
      </c>
      <c r="F456" s="1">
        <v>41036</v>
      </c>
      <c r="G456" s="1">
        <v>41031</v>
      </c>
      <c r="H456" s="1">
        <v>41033</v>
      </c>
      <c r="I456">
        <v>0</v>
      </c>
      <c r="J456">
        <v>246</v>
      </c>
      <c r="K456">
        <v>246</v>
      </c>
      <c r="L456">
        <v>57844</v>
      </c>
      <c r="M456" t="b">
        <v>1</v>
      </c>
      <c r="O456" t="s">
        <v>55</v>
      </c>
      <c r="P456" s="1">
        <v>41036</v>
      </c>
      <c r="Q456" t="b">
        <v>0</v>
      </c>
      <c r="R456" t="b">
        <v>0</v>
      </c>
      <c r="S456" t="b">
        <v>0</v>
      </c>
      <c r="T456">
        <v>4</v>
      </c>
      <c r="U456">
        <v>3</v>
      </c>
      <c r="V456">
        <v>0</v>
      </c>
      <c r="W456">
        <v>19</v>
      </c>
      <c r="X456">
        <v>3</v>
      </c>
      <c r="Y456">
        <v>9</v>
      </c>
      <c r="Z456">
        <v>1</v>
      </c>
      <c r="AA456">
        <v>0</v>
      </c>
      <c r="AB456">
        <v>2</v>
      </c>
      <c r="AC456">
        <v>2</v>
      </c>
      <c r="AD456">
        <v>0</v>
      </c>
      <c r="AE456">
        <v>1488</v>
      </c>
      <c r="AF456">
        <v>17</v>
      </c>
      <c r="AG456">
        <v>4541</v>
      </c>
      <c r="AH456">
        <v>1302</v>
      </c>
      <c r="AI456">
        <v>0</v>
      </c>
      <c r="AJ456">
        <v>17</v>
      </c>
      <c r="AK456">
        <v>12</v>
      </c>
      <c r="AL456">
        <v>7</v>
      </c>
      <c r="AM456">
        <v>20</v>
      </c>
      <c r="AN456">
        <v>13.6</v>
      </c>
      <c r="AO456">
        <v>7.24</v>
      </c>
      <c r="AP456" t="s">
        <v>56</v>
      </c>
      <c r="AQ456" t="s">
        <v>56</v>
      </c>
      <c r="AR456" t="s">
        <v>56</v>
      </c>
      <c r="AS456">
        <v>0</v>
      </c>
      <c r="AZ456">
        <v>0</v>
      </c>
      <c r="BA456">
        <f t="shared" si="17"/>
        <v>1100</v>
      </c>
      <c r="BB456">
        <v>20587</v>
      </c>
    </row>
    <row r="457" spans="1:54" hidden="1" x14ac:dyDescent="0.25">
      <c r="A457" t="s">
        <v>519</v>
      </c>
      <c r="B457" t="s">
        <v>414</v>
      </c>
      <c r="C457" t="s">
        <v>415</v>
      </c>
      <c r="D457">
        <v>1000</v>
      </c>
      <c r="E457" t="s">
        <v>54</v>
      </c>
      <c r="F457" s="1">
        <v>41006</v>
      </c>
      <c r="G457" s="1">
        <v>41003</v>
      </c>
      <c r="H457" s="1">
        <v>41006</v>
      </c>
      <c r="I457">
        <v>0</v>
      </c>
      <c r="J457">
        <v>342</v>
      </c>
      <c r="K457">
        <v>342</v>
      </c>
      <c r="L457">
        <v>57598</v>
      </c>
      <c r="M457" t="b">
        <v>1</v>
      </c>
      <c r="O457" t="s">
        <v>34</v>
      </c>
      <c r="P457" s="1">
        <v>41006</v>
      </c>
      <c r="Q457" t="b">
        <v>0</v>
      </c>
      <c r="R457" t="b">
        <v>0</v>
      </c>
      <c r="S457" t="b">
        <v>0</v>
      </c>
      <c r="T457">
        <v>4</v>
      </c>
      <c r="U457">
        <v>3</v>
      </c>
      <c r="V457">
        <v>1</v>
      </c>
      <c r="W457">
        <v>25</v>
      </c>
      <c r="X457">
        <v>4</v>
      </c>
      <c r="Y457">
        <v>12</v>
      </c>
      <c r="Z457">
        <v>1</v>
      </c>
      <c r="AA457">
        <v>0</v>
      </c>
      <c r="AB457">
        <v>5</v>
      </c>
      <c r="AC457">
        <v>0</v>
      </c>
      <c r="AD457">
        <v>0</v>
      </c>
      <c r="AE457">
        <v>1085</v>
      </c>
      <c r="AF457">
        <v>43</v>
      </c>
      <c r="AG457">
        <v>3242</v>
      </c>
      <c r="AH457">
        <v>898</v>
      </c>
      <c r="AI457">
        <v>0</v>
      </c>
      <c r="AJ457">
        <v>16</v>
      </c>
      <c r="AK457">
        <v>12</v>
      </c>
      <c r="AL457">
        <v>7</v>
      </c>
      <c r="AM457">
        <v>19</v>
      </c>
      <c r="AN457">
        <v>13.8</v>
      </c>
      <c r="AO457">
        <v>7.44</v>
      </c>
      <c r="AP457" t="s">
        <v>56</v>
      </c>
      <c r="AQ457" t="s">
        <v>56</v>
      </c>
      <c r="AR457" t="s">
        <v>56</v>
      </c>
      <c r="AS457">
        <v>0</v>
      </c>
      <c r="AZ457">
        <v>0</v>
      </c>
      <c r="BA457">
        <f t="shared" si="17"/>
        <v>854</v>
      </c>
      <c r="BB457">
        <v>20864</v>
      </c>
    </row>
    <row r="458" spans="1:54" hidden="1" x14ac:dyDescent="0.25">
      <c r="A458" t="s">
        <v>520</v>
      </c>
      <c r="B458" t="s">
        <v>414</v>
      </c>
      <c r="C458" t="s">
        <v>415</v>
      </c>
      <c r="D458">
        <v>1000</v>
      </c>
      <c r="E458" t="s">
        <v>54</v>
      </c>
      <c r="F458" s="1">
        <v>40984</v>
      </c>
      <c r="G458" s="1">
        <v>40979</v>
      </c>
      <c r="H458" s="1">
        <v>40982</v>
      </c>
      <c r="I458">
        <v>0</v>
      </c>
      <c r="J458">
        <v>310</v>
      </c>
      <c r="K458">
        <v>512</v>
      </c>
      <c r="L458">
        <v>57256</v>
      </c>
      <c r="M458" t="b">
        <v>1</v>
      </c>
      <c r="O458" t="s">
        <v>60</v>
      </c>
      <c r="P458" s="1">
        <v>40984</v>
      </c>
      <c r="Q458" t="b">
        <v>0</v>
      </c>
      <c r="R458" t="b">
        <v>0</v>
      </c>
      <c r="S458" t="b">
        <v>1</v>
      </c>
      <c r="T458">
        <v>8</v>
      </c>
      <c r="U458">
        <v>4</v>
      </c>
      <c r="V458">
        <v>0</v>
      </c>
      <c r="W458">
        <v>26</v>
      </c>
      <c r="X458">
        <v>5</v>
      </c>
      <c r="Y458">
        <v>17</v>
      </c>
      <c r="Z458">
        <v>1</v>
      </c>
      <c r="AA458">
        <v>0</v>
      </c>
      <c r="AB458">
        <v>8</v>
      </c>
      <c r="AC458">
        <v>0</v>
      </c>
      <c r="AD458">
        <v>1</v>
      </c>
      <c r="AE458">
        <v>1184</v>
      </c>
      <c r="AF458">
        <v>213</v>
      </c>
      <c r="AG458">
        <v>2430</v>
      </c>
      <c r="AH458">
        <v>1096</v>
      </c>
      <c r="AI458">
        <v>0</v>
      </c>
      <c r="AJ458">
        <v>15</v>
      </c>
      <c r="AK458">
        <v>13</v>
      </c>
      <c r="AL458">
        <v>8</v>
      </c>
      <c r="AM458">
        <v>20</v>
      </c>
      <c r="AN458">
        <v>13.3</v>
      </c>
      <c r="AO458">
        <v>7.31</v>
      </c>
      <c r="AP458" t="s">
        <v>56</v>
      </c>
      <c r="AQ458" t="s">
        <v>56</v>
      </c>
      <c r="AR458" t="s">
        <v>56</v>
      </c>
      <c r="AS458">
        <v>20</v>
      </c>
      <c r="AZ458">
        <v>0</v>
      </c>
      <c r="BA458">
        <f>L458-$L$459</f>
        <v>512</v>
      </c>
      <c r="BB458">
        <v>21118</v>
      </c>
    </row>
    <row r="459" spans="1:54" hidden="1" x14ac:dyDescent="0.25">
      <c r="A459" t="s">
        <v>521</v>
      </c>
      <c r="B459" t="s">
        <v>414</v>
      </c>
      <c r="C459" t="s">
        <v>415</v>
      </c>
      <c r="D459">
        <v>1000</v>
      </c>
      <c r="E459" t="s">
        <v>54</v>
      </c>
      <c r="F459" s="1">
        <v>40910</v>
      </c>
      <c r="G459" s="1">
        <v>40907</v>
      </c>
      <c r="H459" s="1">
        <v>40910</v>
      </c>
      <c r="I459">
        <v>0</v>
      </c>
      <c r="J459">
        <v>201</v>
      </c>
      <c r="K459">
        <v>201</v>
      </c>
      <c r="L459">
        <v>56744</v>
      </c>
      <c r="M459" t="b">
        <v>1</v>
      </c>
      <c r="O459" t="s">
        <v>55</v>
      </c>
      <c r="P459" s="1">
        <v>40910</v>
      </c>
      <c r="Q459" t="b">
        <v>0</v>
      </c>
      <c r="R459" t="b">
        <v>0</v>
      </c>
      <c r="S459" t="b">
        <v>0</v>
      </c>
      <c r="T459">
        <v>2</v>
      </c>
      <c r="U459">
        <v>2</v>
      </c>
      <c r="V459">
        <v>0</v>
      </c>
      <c r="W459">
        <v>6</v>
      </c>
      <c r="X459">
        <v>1</v>
      </c>
      <c r="Y459">
        <v>11</v>
      </c>
      <c r="Z459">
        <v>0</v>
      </c>
      <c r="AA459">
        <v>0</v>
      </c>
      <c r="AB459">
        <v>8</v>
      </c>
      <c r="AC459">
        <v>2</v>
      </c>
      <c r="AD459">
        <v>0</v>
      </c>
      <c r="AE459">
        <v>1125</v>
      </c>
      <c r="AF459">
        <v>10</v>
      </c>
      <c r="AG459">
        <v>3339</v>
      </c>
      <c r="AH459">
        <v>965</v>
      </c>
      <c r="AI459">
        <v>0</v>
      </c>
      <c r="AJ459">
        <v>11</v>
      </c>
      <c r="AK459">
        <v>11</v>
      </c>
      <c r="AL459">
        <v>7</v>
      </c>
      <c r="AM459">
        <v>18</v>
      </c>
      <c r="AN459">
        <v>13.7</v>
      </c>
      <c r="AO459">
        <v>7.51</v>
      </c>
      <c r="AP459" t="s">
        <v>56</v>
      </c>
      <c r="AQ459" t="s">
        <v>56</v>
      </c>
      <c r="AR459" t="s">
        <v>56</v>
      </c>
      <c r="AS459">
        <v>0</v>
      </c>
      <c r="AZ459">
        <v>1</v>
      </c>
      <c r="BA459">
        <f t="shared" ref="BA459:BA504" si="18">L459-$L$506</f>
        <v>14392</v>
      </c>
      <c r="BB459">
        <v>0</v>
      </c>
    </row>
    <row r="460" spans="1:54" hidden="1" x14ac:dyDescent="0.25">
      <c r="A460" t="s">
        <v>522</v>
      </c>
      <c r="B460" t="s">
        <v>414</v>
      </c>
      <c r="C460" t="s">
        <v>415</v>
      </c>
      <c r="D460">
        <v>1000</v>
      </c>
      <c r="E460" t="s">
        <v>54</v>
      </c>
      <c r="F460" s="1">
        <v>40893</v>
      </c>
      <c r="G460" s="1">
        <v>40890</v>
      </c>
      <c r="H460" s="1">
        <v>40893</v>
      </c>
      <c r="I460">
        <v>0</v>
      </c>
      <c r="J460">
        <v>200</v>
      </c>
      <c r="K460">
        <v>200</v>
      </c>
      <c r="L460">
        <v>56543</v>
      </c>
      <c r="M460" t="b">
        <v>1</v>
      </c>
      <c r="O460" t="s">
        <v>34</v>
      </c>
      <c r="P460" s="1">
        <v>40893</v>
      </c>
      <c r="Q460" t="b">
        <v>0</v>
      </c>
      <c r="R460" t="b">
        <v>0</v>
      </c>
      <c r="S460" t="b">
        <v>0</v>
      </c>
      <c r="T460">
        <v>3</v>
      </c>
      <c r="U460">
        <v>2</v>
      </c>
      <c r="V460">
        <v>0</v>
      </c>
      <c r="W460">
        <v>9</v>
      </c>
      <c r="X460">
        <v>1</v>
      </c>
      <c r="Y460">
        <v>16</v>
      </c>
      <c r="Z460">
        <v>0</v>
      </c>
      <c r="AA460">
        <v>0</v>
      </c>
      <c r="AB460">
        <v>4</v>
      </c>
      <c r="AC460">
        <v>1</v>
      </c>
      <c r="AD460">
        <v>1</v>
      </c>
      <c r="AE460">
        <v>1190</v>
      </c>
      <c r="AF460">
        <v>11</v>
      </c>
      <c r="AG460">
        <v>3677</v>
      </c>
      <c r="AH460">
        <v>1110</v>
      </c>
      <c r="AI460">
        <v>2</v>
      </c>
      <c r="AJ460">
        <v>15</v>
      </c>
      <c r="AK460">
        <v>11</v>
      </c>
      <c r="AL460">
        <v>7</v>
      </c>
      <c r="AM460">
        <v>18</v>
      </c>
      <c r="AN460">
        <v>13.5</v>
      </c>
      <c r="AO460">
        <v>7.55</v>
      </c>
      <c r="AP460" t="s">
        <v>56</v>
      </c>
      <c r="AQ460" t="s">
        <v>56</v>
      </c>
      <c r="AR460" t="s">
        <v>56</v>
      </c>
      <c r="AS460">
        <v>0</v>
      </c>
      <c r="AZ460">
        <v>0</v>
      </c>
      <c r="BA460">
        <f t="shared" si="18"/>
        <v>14191</v>
      </c>
      <c r="BB460">
        <v>562</v>
      </c>
    </row>
    <row r="461" spans="1:54" hidden="1" x14ac:dyDescent="0.25">
      <c r="A461" t="s">
        <v>523</v>
      </c>
      <c r="B461" t="s">
        <v>414</v>
      </c>
      <c r="C461" t="s">
        <v>415</v>
      </c>
      <c r="D461">
        <v>1000</v>
      </c>
      <c r="E461" t="s">
        <v>54</v>
      </c>
      <c r="F461" s="1">
        <v>40878</v>
      </c>
      <c r="G461" s="1">
        <v>40873</v>
      </c>
      <c r="H461" s="1">
        <v>40877</v>
      </c>
      <c r="I461">
        <v>0</v>
      </c>
      <c r="J461">
        <v>338</v>
      </c>
      <c r="K461">
        <v>338</v>
      </c>
      <c r="L461">
        <v>56343</v>
      </c>
      <c r="M461" t="b">
        <v>1</v>
      </c>
      <c r="O461" t="s">
        <v>34</v>
      </c>
      <c r="P461" s="1">
        <v>40878</v>
      </c>
      <c r="Q461" t="b">
        <v>0</v>
      </c>
      <c r="R461" t="b">
        <v>0</v>
      </c>
      <c r="S461" t="b">
        <v>0</v>
      </c>
      <c r="T461">
        <v>4</v>
      </c>
      <c r="U461">
        <v>2</v>
      </c>
      <c r="V461">
        <v>0</v>
      </c>
      <c r="W461">
        <v>12</v>
      </c>
      <c r="X461">
        <v>1</v>
      </c>
      <c r="Y461">
        <v>23</v>
      </c>
      <c r="Z461">
        <v>0</v>
      </c>
      <c r="AA461">
        <v>0</v>
      </c>
      <c r="AB461">
        <v>8</v>
      </c>
      <c r="AC461">
        <v>1</v>
      </c>
      <c r="AD461">
        <v>0</v>
      </c>
      <c r="AE461">
        <v>1271</v>
      </c>
      <c r="AF461">
        <v>13</v>
      </c>
      <c r="AG461">
        <v>3769</v>
      </c>
      <c r="AH461">
        <v>1171</v>
      </c>
      <c r="AI461">
        <v>0</v>
      </c>
      <c r="AJ461">
        <v>23</v>
      </c>
      <c r="AK461">
        <v>12</v>
      </c>
      <c r="AL461">
        <v>8</v>
      </c>
      <c r="AM461">
        <v>22</v>
      </c>
      <c r="AN461">
        <v>13.7</v>
      </c>
      <c r="AO461">
        <v>6.83</v>
      </c>
      <c r="AP461" t="s">
        <v>56</v>
      </c>
      <c r="AQ461" t="s">
        <v>56</v>
      </c>
      <c r="AR461" t="s">
        <v>56</v>
      </c>
      <c r="AS461">
        <v>0</v>
      </c>
      <c r="AZ461">
        <v>0</v>
      </c>
      <c r="BA461">
        <f t="shared" si="18"/>
        <v>13991</v>
      </c>
      <c r="BB461">
        <v>849</v>
      </c>
    </row>
    <row r="462" spans="1:54" hidden="1" x14ac:dyDescent="0.25">
      <c r="A462" t="s">
        <v>524</v>
      </c>
      <c r="B462" t="s">
        <v>414</v>
      </c>
      <c r="C462" t="s">
        <v>415</v>
      </c>
      <c r="D462">
        <v>1000</v>
      </c>
      <c r="E462" t="s">
        <v>54</v>
      </c>
      <c r="F462" s="1">
        <v>40854</v>
      </c>
      <c r="G462" s="1">
        <v>40845</v>
      </c>
      <c r="H462" s="1">
        <v>40852</v>
      </c>
      <c r="I462">
        <v>0</v>
      </c>
      <c r="J462">
        <v>249</v>
      </c>
      <c r="K462">
        <v>249</v>
      </c>
      <c r="L462">
        <v>56005</v>
      </c>
      <c r="M462" t="b">
        <v>1</v>
      </c>
      <c r="O462" t="s">
        <v>34</v>
      </c>
      <c r="P462" s="1">
        <v>40854</v>
      </c>
      <c r="Q462" t="b">
        <v>0</v>
      </c>
      <c r="R462" t="b">
        <v>0</v>
      </c>
      <c r="S462" t="b">
        <v>0</v>
      </c>
      <c r="T462">
        <v>2</v>
      </c>
      <c r="U462">
        <v>2</v>
      </c>
      <c r="V462">
        <v>0</v>
      </c>
      <c r="W462">
        <v>12</v>
      </c>
      <c r="X462">
        <v>1</v>
      </c>
      <c r="Y462">
        <v>22</v>
      </c>
      <c r="Z462">
        <v>0</v>
      </c>
      <c r="AA462">
        <v>0</v>
      </c>
      <c r="AB462">
        <v>7</v>
      </c>
      <c r="AC462">
        <v>0</v>
      </c>
      <c r="AD462">
        <v>0</v>
      </c>
      <c r="AE462">
        <v>1142</v>
      </c>
      <c r="AF462">
        <v>12</v>
      </c>
      <c r="AG462">
        <v>3618</v>
      </c>
      <c r="AH462">
        <v>923</v>
      </c>
      <c r="AI462">
        <v>0</v>
      </c>
      <c r="AJ462">
        <v>22</v>
      </c>
      <c r="AK462">
        <v>11</v>
      </c>
      <c r="AL462">
        <v>7</v>
      </c>
      <c r="AM462">
        <v>19</v>
      </c>
      <c r="AN462">
        <v>13.7</v>
      </c>
      <c r="AO462">
        <v>7.35</v>
      </c>
      <c r="AP462" t="s">
        <v>56</v>
      </c>
      <c r="AQ462" t="s">
        <v>56</v>
      </c>
      <c r="AR462" t="s">
        <v>56</v>
      </c>
      <c r="AS462">
        <v>3</v>
      </c>
      <c r="AZ462">
        <v>0</v>
      </c>
      <c r="BA462">
        <f t="shared" si="18"/>
        <v>13653</v>
      </c>
      <c r="BB462">
        <v>1097</v>
      </c>
    </row>
    <row r="463" spans="1:54" hidden="1" x14ac:dyDescent="0.25">
      <c r="A463" t="s">
        <v>525</v>
      </c>
      <c r="B463" t="s">
        <v>414</v>
      </c>
      <c r="C463" t="s">
        <v>415</v>
      </c>
      <c r="D463">
        <v>1000</v>
      </c>
      <c r="E463" t="s">
        <v>54</v>
      </c>
      <c r="F463" s="1">
        <v>40831</v>
      </c>
      <c r="G463" s="1">
        <v>40826</v>
      </c>
      <c r="H463" s="1">
        <v>40830</v>
      </c>
      <c r="I463">
        <v>0</v>
      </c>
      <c r="J463">
        <v>263</v>
      </c>
      <c r="K463">
        <v>263</v>
      </c>
      <c r="L463">
        <v>55756</v>
      </c>
      <c r="M463" t="b">
        <v>1</v>
      </c>
      <c r="O463" t="s">
        <v>34</v>
      </c>
      <c r="P463" s="1">
        <v>40831</v>
      </c>
      <c r="Q463" t="b">
        <v>0</v>
      </c>
      <c r="R463" t="b">
        <v>0</v>
      </c>
      <c r="S463" t="b">
        <v>0</v>
      </c>
      <c r="T463">
        <v>3</v>
      </c>
      <c r="U463">
        <v>2</v>
      </c>
      <c r="V463">
        <v>0</v>
      </c>
      <c r="W463">
        <v>8</v>
      </c>
      <c r="X463">
        <v>1</v>
      </c>
      <c r="Y463">
        <v>19</v>
      </c>
      <c r="Z463">
        <v>0</v>
      </c>
      <c r="AA463">
        <v>0</v>
      </c>
      <c r="AB463">
        <v>6</v>
      </c>
      <c r="AC463">
        <v>3</v>
      </c>
      <c r="AD463">
        <v>0</v>
      </c>
      <c r="AE463">
        <v>1055</v>
      </c>
      <c r="AF463">
        <v>10</v>
      </c>
      <c r="AG463">
        <v>3142</v>
      </c>
      <c r="AH463">
        <v>978</v>
      </c>
      <c r="AI463">
        <v>2</v>
      </c>
      <c r="AJ463">
        <v>17</v>
      </c>
      <c r="AK463">
        <v>11</v>
      </c>
      <c r="AL463">
        <v>7</v>
      </c>
      <c r="AM463">
        <v>19</v>
      </c>
      <c r="AN463">
        <v>13.7</v>
      </c>
      <c r="AO463">
        <v>7.55</v>
      </c>
      <c r="AP463" t="s">
        <v>56</v>
      </c>
      <c r="AQ463" t="s">
        <v>56</v>
      </c>
      <c r="AR463" t="s">
        <v>56</v>
      </c>
      <c r="AS463">
        <v>1</v>
      </c>
      <c r="AZ463">
        <v>0</v>
      </c>
      <c r="BA463">
        <f t="shared" si="18"/>
        <v>13404</v>
      </c>
      <c r="BB463">
        <v>1361</v>
      </c>
    </row>
    <row r="464" spans="1:54" hidden="1" x14ac:dyDescent="0.25">
      <c r="A464" t="s">
        <v>526</v>
      </c>
      <c r="B464" t="s">
        <v>414</v>
      </c>
      <c r="C464" t="s">
        <v>415</v>
      </c>
      <c r="D464">
        <v>1000</v>
      </c>
      <c r="E464" t="s">
        <v>54</v>
      </c>
      <c r="F464" s="1">
        <v>40814</v>
      </c>
      <c r="G464" s="1">
        <v>40809</v>
      </c>
      <c r="H464" s="1">
        <v>40812</v>
      </c>
      <c r="I464">
        <v>0</v>
      </c>
      <c r="J464">
        <v>255</v>
      </c>
      <c r="K464">
        <v>604</v>
      </c>
      <c r="L464">
        <v>55493</v>
      </c>
      <c r="M464" t="b">
        <v>1</v>
      </c>
      <c r="O464" t="s">
        <v>55</v>
      </c>
      <c r="P464" s="1">
        <v>40814</v>
      </c>
      <c r="Q464" t="b">
        <v>0</v>
      </c>
      <c r="R464" t="b">
        <v>0</v>
      </c>
      <c r="S464" t="b">
        <v>0</v>
      </c>
      <c r="T464">
        <v>6</v>
      </c>
      <c r="U464">
        <v>3</v>
      </c>
      <c r="V464">
        <v>0</v>
      </c>
      <c r="W464">
        <v>11</v>
      </c>
      <c r="X464">
        <v>1</v>
      </c>
      <c r="Y464">
        <v>14</v>
      </c>
      <c r="Z464">
        <v>0</v>
      </c>
      <c r="AA464">
        <v>0</v>
      </c>
      <c r="AB464">
        <v>7</v>
      </c>
      <c r="AC464">
        <v>1</v>
      </c>
      <c r="AD464">
        <v>0</v>
      </c>
      <c r="AE464">
        <v>1137</v>
      </c>
      <c r="AF464">
        <v>10</v>
      </c>
      <c r="AG464">
        <v>3497</v>
      </c>
      <c r="AH464">
        <v>1016</v>
      </c>
      <c r="AI464">
        <v>0</v>
      </c>
      <c r="AJ464">
        <v>14</v>
      </c>
      <c r="AK464">
        <v>11</v>
      </c>
      <c r="AL464">
        <v>7</v>
      </c>
      <c r="AM464">
        <v>19</v>
      </c>
      <c r="AN464">
        <v>13.9</v>
      </c>
      <c r="AO464">
        <v>7.55</v>
      </c>
      <c r="AP464" t="s">
        <v>56</v>
      </c>
      <c r="AQ464" t="s">
        <v>56</v>
      </c>
      <c r="AR464" t="s">
        <v>56</v>
      </c>
      <c r="AS464">
        <v>0</v>
      </c>
      <c r="AZ464">
        <v>0</v>
      </c>
      <c r="BA464">
        <f t="shared" si="18"/>
        <v>13141</v>
      </c>
      <c r="BB464">
        <v>1713</v>
      </c>
    </row>
    <row r="465" spans="1:54" hidden="1" x14ac:dyDescent="0.25">
      <c r="A465" t="s">
        <v>527</v>
      </c>
      <c r="B465" t="s">
        <v>414</v>
      </c>
      <c r="C465" t="s">
        <v>415</v>
      </c>
      <c r="D465">
        <v>1000</v>
      </c>
      <c r="E465" t="s">
        <v>54</v>
      </c>
      <c r="F465" s="1">
        <v>40801</v>
      </c>
      <c r="G465" s="1">
        <v>40793</v>
      </c>
      <c r="H465" s="1">
        <v>40798</v>
      </c>
      <c r="I465">
        <v>0</v>
      </c>
      <c r="J465">
        <v>349</v>
      </c>
      <c r="K465">
        <v>349</v>
      </c>
      <c r="L465">
        <v>55238</v>
      </c>
      <c r="M465" t="b">
        <v>0</v>
      </c>
      <c r="O465" t="s">
        <v>34</v>
      </c>
      <c r="P465" s="1">
        <v>40801</v>
      </c>
      <c r="Q465" t="b">
        <v>0</v>
      </c>
      <c r="R465" t="b">
        <v>0</v>
      </c>
      <c r="S465" t="b">
        <v>0</v>
      </c>
      <c r="T465">
        <v>3</v>
      </c>
      <c r="U465">
        <v>2</v>
      </c>
      <c r="V465">
        <v>0</v>
      </c>
      <c r="W465">
        <v>15</v>
      </c>
      <c r="X465">
        <v>1</v>
      </c>
      <c r="Y465">
        <v>16</v>
      </c>
      <c r="Z465">
        <v>0</v>
      </c>
      <c r="AA465">
        <v>0</v>
      </c>
      <c r="AB465">
        <v>5</v>
      </c>
      <c r="AC465">
        <v>1</v>
      </c>
      <c r="AD465">
        <v>1</v>
      </c>
      <c r="AE465">
        <v>1170</v>
      </c>
      <c r="AF465">
        <v>10</v>
      </c>
      <c r="AG465">
        <v>3625</v>
      </c>
      <c r="AH465">
        <v>1048</v>
      </c>
      <c r="AI465">
        <v>0</v>
      </c>
      <c r="AJ465">
        <v>22</v>
      </c>
      <c r="AK465">
        <v>11</v>
      </c>
      <c r="AL465">
        <v>8</v>
      </c>
      <c r="AM465">
        <v>19</v>
      </c>
      <c r="AN465">
        <v>13.8</v>
      </c>
      <c r="AO465">
        <v>7.19</v>
      </c>
      <c r="AP465" t="s">
        <v>56</v>
      </c>
      <c r="AQ465" t="s">
        <v>56</v>
      </c>
      <c r="AR465" t="s">
        <v>56</v>
      </c>
      <c r="AS465">
        <v>0</v>
      </c>
      <c r="AZ465">
        <v>0</v>
      </c>
      <c r="BA465">
        <f t="shared" si="18"/>
        <v>12886</v>
      </c>
      <c r="BB465">
        <v>2056</v>
      </c>
    </row>
    <row r="466" spans="1:54" hidden="1" x14ac:dyDescent="0.25">
      <c r="A466" t="s">
        <v>528</v>
      </c>
      <c r="B466" t="s">
        <v>414</v>
      </c>
      <c r="C466" t="s">
        <v>415</v>
      </c>
      <c r="D466">
        <v>1000</v>
      </c>
      <c r="E466" t="s">
        <v>54</v>
      </c>
      <c r="F466" s="1">
        <v>40773</v>
      </c>
      <c r="G466" s="1">
        <v>40766</v>
      </c>
      <c r="H466" s="1">
        <v>40770</v>
      </c>
      <c r="I466">
        <v>0</v>
      </c>
      <c r="J466">
        <v>335</v>
      </c>
      <c r="K466">
        <v>335</v>
      </c>
      <c r="L466">
        <v>54889</v>
      </c>
      <c r="M466" t="b">
        <v>1</v>
      </c>
      <c r="O466" t="s">
        <v>34</v>
      </c>
      <c r="P466" s="1">
        <v>40773</v>
      </c>
      <c r="Q466" t="b">
        <v>0</v>
      </c>
      <c r="R466" t="b">
        <v>0</v>
      </c>
      <c r="S466" t="b">
        <v>0</v>
      </c>
      <c r="T466">
        <v>4</v>
      </c>
      <c r="U466">
        <v>2</v>
      </c>
      <c r="V466">
        <v>0</v>
      </c>
      <c r="W466">
        <v>15</v>
      </c>
      <c r="X466">
        <v>2</v>
      </c>
      <c r="Y466">
        <v>13</v>
      </c>
      <c r="Z466">
        <v>1</v>
      </c>
      <c r="AA466">
        <v>0</v>
      </c>
      <c r="AB466">
        <v>6</v>
      </c>
      <c r="AC466">
        <v>0</v>
      </c>
      <c r="AD466">
        <v>0</v>
      </c>
      <c r="AE466">
        <v>1411</v>
      </c>
      <c r="AF466">
        <v>13</v>
      </c>
      <c r="AG466">
        <v>4270</v>
      </c>
      <c r="AH466">
        <v>1241</v>
      </c>
      <c r="AI466">
        <v>0</v>
      </c>
      <c r="AJ466">
        <v>22</v>
      </c>
      <c r="AK466">
        <v>11</v>
      </c>
      <c r="AL466">
        <v>8</v>
      </c>
      <c r="AM466">
        <v>19</v>
      </c>
      <c r="AN466">
        <v>13.3</v>
      </c>
      <c r="AO466">
        <v>7.59</v>
      </c>
      <c r="AP466" t="s">
        <v>56</v>
      </c>
      <c r="AQ466" t="s">
        <v>56</v>
      </c>
      <c r="AR466" t="s">
        <v>56</v>
      </c>
      <c r="AS466">
        <v>0</v>
      </c>
      <c r="AZ466">
        <v>0</v>
      </c>
      <c r="BA466">
        <f t="shared" si="18"/>
        <v>12537</v>
      </c>
      <c r="BB466">
        <v>2369</v>
      </c>
    </row>
    <row r="467" spans="1:54" hidden="1" x14ac:dyDescent="0.25">
      <c r="A467" t="s">
        <v>529</v>
      </c>
      <c r="B467" t="s">
        <v>414</v>
      </c>
      <c r="C467" t="s">
        <v>415</v>
      </c>
      <c r="D467">
        <v>1000</v>
      </c>
      <c r="E467" t="s">
        <v>54</v>
      </c>
      <c r="F467" s="1">
        <v>40751</v>
      </c>
      <c r="G467" s="1">
        <v>40745</v>
      </c>
      <c r="H467" s="1">
        <v>40747</v>
      </c>
      <c r="I467">
        <v>0</v>
      </c>
      <c r="J467">
        <v>337</v>
      </c>
      <c r="K467">
        <v>337</v>
      </c>
      <c r="L467">
        <v>54554</v>
      </c>
      <c r="M467" t="b">
        <v>1</v>
      </c>
      <c r="O467" t="s">
        <v>55</v>
      </c>
      <c r="P467" s="1">
        <v>40751</v>
      </c>
      <c r="Q467" t="b">
        <v>0</v>
      </c>
      <c r="R467" t="b">
        <v>0</v>
      </c>
      <c r="S467" t="b">
        <v>0</v>
      </c>
      <c r="T467">
        <v>3</v>
      </c>
      <c r="U467">
        <v>2</v>
      </c>
      <c r="V467">
        <v>0</v>
      </c>
      <c r="W467">
        <v>11</v>
      </c>
      <c r="X467">
        <v>1</v>
      </c>
      <c r="Y467">
        <v>10</v>
      </c>
      <c r="Z467">
        <v>0</v>
      </c>
      <c r="AA467">
        <v>0</v>
      </c>
      <c r="AB467">
        <v>10</v>
      </c>
      <c r="AC467">
        <v>3</v>
      </c>
      <c r="AD467">
        <v>0</v>
      </c>
      <c r="AE467">
        <v>1140</v>
      </c>
      <c r="AF467">
        <v>10</v>
      </c>
      <c r="AG467">
        <v>3389</v>
      </c>
      <c r="AH467">
        <v>1016</v>
      </c>
      <c r="AI467">
        <v>1</v>
      </c>
      <c r="AJ467">
        <v>17</v>
      </c>
      <c r="AK467">
        <v>12</v>
      </c>
      <c r="AL467">
        <v>7</v>
      </c>
      <c r="AM467">
        <v>19</v>
      </c>
      <c r="AN467">
        <v>13.5</v>
      </c>
      <c r="AO467">
        <v>7.55</v>
      </c>
      <c r="AP467" t="s">
        <v>56</v>
      </c>
      <c r="AQ467" t="s">
        <v>56</v>
      </c>
      <c r="AR467" t="s">
        <v>56</v>
      </c>
      <c r="AS467">
        <v>0</v>
      </c>
      <c r="AZ467">
        <v>0</v>
      </c>
      <c r="BA467">
        <f t="shared" si="18"/>
        <v>12202</v>
      </c>
      <c r="BB467">
        <v>2637</v>
      </c>
    </row>
    <row r="468" spans="1:54" hidden="1" x14ac:dyDescent="0.25">
      <c r="A468" t="s">
        <v>530</v>
      </c>
      <c r="B468" t="s">
        <v>414</v>
      </c>
      <c r="C468" t="s">
        <v>415</v>
      </c>
      <c r="D468">
        <v>1000</v>
      </c>
      <c r="E468" t="s">
        <v>54</v>
      </c>
      <c r="F468" s="1">
        <v>40722</v>
      </c>
      <c r="G468" s="1">
        <v>40718</v>
      </c>
      <c r="H468" s="1">
        <v>40721</v>
      </c>
      <c r="I468">
        <v>0</v>
      </c>
      <c r="J468">
        <v>274</v>
      </c>
      <c r="K468">
        <v>274</v>
      </c>
      <c r="L468">
        <v>54217</v>
      </c>
      <c r="M468" t="b">
        <v>1</v>
      </c>
      <c r="O468" t="s">
        <v>55</v>
      </c>
      <c r="P468" s="1">
        <v>40722</v>
      </c>
      <c r="Q468" t="b">
        <v>0</v>
      </c>
      <c r="R468" t="b">
        <v>0</v>
      </c>
      <c r="S468" t="b">
        <v>0</v>
      </c>
      <c r="T468">
        <v>3</v>
      </c>
      <c r="U468">
        <v>2</v>
      </c>
      <c r="V468">
        <v>0</v>
      </c>
      <c r="W468">
        <v>9</v>
      </c>
      <c r="X468">
        <v>1</v>
      </c>
      <c r="Y468">
        <v>8</v>
      </c>
      <c r="Z468">
        <v>0</v>
      </c>
      <c r="AA468">
        <v>0</v>
      </c>
      <c r="AB468">
        <v>8</v>
      </c>
      <c r="AC468">
        <v>3</v>
      </c>
      <c r="AD468">
        <v>0</v>
      </c>
      <c r="AE468">
        <v>1169</v>
      </c>
      <c r="AF468">
        <v>11</v>
      </c>
      <c r="AG468">
        <v>3518</v>
      </c>
      <c r="AH468">
        <v>1068</v>
      </c>
      <c r="AI468">
        <v>0</v>
      </c>
      <c r="AJ468">
        <v>14</v>
      </c>
      <c r="AK468">
        <v>11</v>
      </c>
      <c r="AL468">
        <v>7</v>
      </c>
      <c r="AM468">
        <v>19</v>
      </c>
      <c r="AN468">
        <v>14.2</v>
      </c>
      <c r="AO468">
        <v>7.75</v>
      </c>
      <c r="AP468" t="s">
        <v>56</v>
      </c>
      <c r="AQ468" t="s">
        <v>56</v>
      </c>
      <c r="AR468" t="s">
        <v>56</v>
      </c>
      <c r="AS468">
        <v>0</v>
      </c>
      <c r="AZ468">
        <v>0</v>
      </c>
      <c r="BA468">
        <f t="shared" si="18"/>
        <v>11865</v>
      </c>
      <c r="BB468">
        <v>2896</v>
      </c>
    </row>
    <row r="469" spans="1:54" hidden="1" x14ac:dyDescent="0.25">
      <c r="A469" t="s">
        <v>531</v>
      </c>
      <c r="B469" t="s">
        <v>414</v>
      </c>
      <c r="C469" t="s">
        <v>415</v>
      </c>
      <c r="D469">
        <v>1000</v>
      </c>
      <c r="E469" t="s">
        <v>54</v>
      </c>
      <c r="F469" s="1">
        <v>40698</v>
      </c>
      <c r="G469" s="1">
        <v>40695</v>
      </c>
      <c r="H469" s="1">
        <v>40698</v>
      </c>
      <c r="I469">
        <v>0</v>
      </c>
      <c r="J469">
        <v>258</v>
      </c>
      <c r="K469">
        <v>258</v>
      </c>
      <c r="L469">
        <v>53943</v>
      </c>
      <c r="M469" t="b">
        <v>1</v>
      </c>
      <c r="O469" t="s">
        <v>55</v>
      </c>
      <c r="P469" s="1">
        <v>40698</v>
      </c>
      <c r="Q469" t="b">
        <v>0</v>
      </c>
      <c r="R469" t="b">
        <v>0</v>
      </c>
      <c r="S469" t="b">
        <v>0</v>
      </c>
      <c r="T469">
        <v>4</v>
      </c>
      <c r="U469">
        <v>2</v>
      </c>
      <c r="V469">
        <v>0</v>
      </c>
      <c r="W469">
        <v>10</v>
      </c>
      <c r="X469">
        <v>1</v>
      </c>
      <c r="Y469">
        <v>8</v>
      </c>
      <c r="Z469">
        <v>0</v>
      </c>
      <c r="AA469">
        <v>0</v>
      </c>
      <c r="AB469">
        <v>8</v>
      </c>
      <c r="AC469">
        <v>2</v>
      </c>
      <c r="AD469">
        <v>0</v>
      </c>
      <c r="AE469">
        <v>1191</v>
      </c>
      <c r="AF469">
        <v>15</v>
      </c>
      <c r="AG469">
        <v>3620</v>
      </c>
      <c r="AH469">
        <v>1066</v>
      </c>
      <c r="AI469">
        <v>2</v>
      </c>
      <c r="AJ469">
        <v>15</v>
      </c>
      <c r="AK469">
        <v>11</v>
      </c>
      <c r="AL469">
        <v>7</v>
      </c>
      <c r="AM469">
        <v>18</v>
      </c>
      <c r="AN469">
        <v>14.5</v>
      </c>
      <c r="AO469">
        <v>7.72</v>
      </c>
      <c r="AP469" t="s">
        <v>56</v>
      </c>
      <c r="AQ469" t="s">
        <v>56</v>
      </c>
      <c r="AR469" t="s">
        <v>56</v>
      </c>
      <c r="AS469">
        <v>0</v>
      </c>
      <c r="AZ469">
        <v>0</v>
      </c>
      <c r="BA469">
        <f t="shared" si="18"/>
        <v>11591</v>
      </c>
      <c r="BB469">
        <v>3275</v>
      </c>
    </row>
    <row r="470" spans="1:54" hidden="1" x14ac:dyDescent="0.25">
      <c r="A470" t="s">
        <v>532</v>
      </c>
      <c r="B470" t="s">
        <v>414</v>
      </c>
      <c r="C470" t="s">
        <v>415</v>
      </c>
      <c r="D470">
        <v>1000</v>
      </c>
      <c r="E470" t="s">
        <v>54</v>
      </c>
      <c r="F470" s="1">
        <v>40679</v>
      </c>
      <c r="G470" s="1">
        <v>40674</v>
      </c>
      <c r="H470" s="1">
        <v>40676</v>
      </c>
      <c r="I470">
        <v>0</v>
      </c>
      <c r="J470">
        <v>316</v>
      </c>
      <c r="K470">
        <v>316</v>
      </c>
      <c r="L470">
        <v>53685</v>
      </c>
      <c r="M470" t="b">
        <v>1</v>
      </c>
      <c r="O470" t="s">
        <v>55</v>
      </c>
      <c r="P470" s="1">
        <v>40679</v>
      </c>
      <c r="Q470" t="b">
        <v>0</v>
      </c>
      <c r="R470" t="b">
        <v>0</v>
      </c>
      <c r="S470" t="b">
        <v>0</v>
      </c>
      <c r="T470">
        <v>3</v>
      </c>
      <c r="U470">
        <v>2</v>
      </c>
      <c r="V470">
        <v>0</v>
      </c>
      <c r="W470">
        <v>13</v>
      </c>
      <c r="X470">
        <v>1</v>
      </c>
      <c r="Y470">
        <v>13</v>
      </c>
      <c r="Z470">
        <v>0</v>
      </c>
      <c r="AA470">
        <v>1</v>
      </c>
      <c r="AB470">
        <v>13</v>
      </c>
      <c r="AC470">
        <v>5</v>
      </c>
      <c r="AD470">
        <v>0</v>
      </c>
      <c r="AE470">
        <v>1444</v>
      </c>
      <c r="AF470">
        <v>14</v>
      </c>
      <c r="AG470">
        <v>4461</v>
      </c>
      <c r="AH470">
        <v>1307</v>
      </c>
      <c r="AI470">
        <v>0</v>
      </c>
      <c r="AJ470">
        <v>16</v>
      </c>
      <c r="AK470">
        <v>11</v>
      </c>
      <c r="AL470">
        <v>7</v>
      </c>
      <c r="AM470">
        <v>19</v>
      </c>
      <c r="AN470">
        <v>14.4</v>
      </c>
      <c r="AO470">
        <v>7.38</v>
      </c>
      <c r="AP470" t="s">
        <v>56</v>
      </c>
      <c r="AQ470" t="s">
        <v>56</v>
      </c>
      <c r="AR470" t="s">
        <v>56</v>
      </c>
      <c r="AS470">
        <v>0</v>
      </c>
      <c r="AZ470">
        <v>0</v>
      </c>
      <c r="BA470">
        <f t="shared" si="18"/>
        <v>11333</v>
      </c>
      <c r="BB470">
        <v>3466</v>
      </c>
    </row>
    <row r="471" spans="1:54" hidden="1" x14ac:dyDescent="0.25">
      <c r="A471" t="s">
        <v>533</v>
      </c>
      <c r="B471" t="s">
        <v>414</v>
      </c>
      <c r="C471" t="s">
        <v>415</v>
      </c>
      <c r="D471">
        <v>1000</v>
      </c>
      <c r="E471" t="s">
        <v>54</v>
      </c>
      <c r="F471" s="1">
        <v>40662</v>
      </c>
      <c r="G471" s="1">
        <v>40655</v>
      </c>
      <c r="H471" s="1">
        <v>40661</v>
      </c>
      <c r="I471">
        <v>0</v>
      </c>
      <c r="J471">
        <v>270</v>
      </c>
      <c r="K471">
        <v>270</v>
      </c>
      <c r="L471">
        <v>53369</v>
      </c>
      <c r="M471" t="b">
        <v>1</v>
      </c>
      <c r="O471" t="s">
        <v>55</v>
      </c>
      <c r="P471" s="1">
        <v>40662</v>
      </c>
      <c r="Q471" t="b">
        <v>0</v>
      </c>
      <c r="R471" t="b">
        <v>0</v>
      </c>
      <c r="S471" t="b">
        <v>0</v>
      </c>
      <c r="T471">
        <v>3</v>
      </c>
      <c r="U471">
        <v>2</v>
      </c>
      <c r="V471">
        <v>0</v>
      </c>
      <c r="W471">
        <v>12</v>
      </c>
      <c r="X471">
        <v>1</v>
      </c>
      <c r="Y471">
        <v>10</v>
      </c>
      <c r="Z471">
        <v>0</v>
      </c>
      <c r="AA471">
        <v>0</v>
      </c>
      <c r="AB471">
        <v>10</v>
      </c>
      <c r="AC471">
        <v>2</v>
      </c>
      <c r="AD471">
        <v>0</v>
      </c>
      <c r="AE471">
        <v>1415</v>
      </c>
      <c r="AF471">
        <v>13</v>
      </c>
      <c r="AG471">
        <v>4328</v>
      </c>
      <c r="AH471">
        <v>1222</v>
      </c>
      <c r="AI471">
        <v>0</v>
      </c>
      <c r="AJ471">
        <v>16</v>
      </c>
      <c r="AK471">
        <v>12</v>
      </c>
      <c r="AL471">
        <v>8</v>
      </c>
      <c r="AM471">
        <v>20</v>
      </c>
      <c r="AN471">
        <v>14.1</v>
      </c>
      <c r="AO471">
        <v>7.43</v>
      </c>
      <c r="AP471" t="s">
        <v>56</v>
      </c>
      <c r="AQ471" t="s">
        <v>56</v>
      </c>
      <c r="AR471" t="s">
        <v>56</v>
      </c>
      <c r="AS471">
        <v>0</v>
      </c>
      <c r="AZ471">
        <v>0</v>
      </c>
      <c r="BA471">
        <f t="shared" si="18"/>
        <v>11017</v>
      </c>
      <c r="BB471">
        <v>3804</v>
      </c>
    </row>
    <row r="472" spans="1:54" hidden="1" x14ac:dyDescent="0.25">
      <c r="A472" t="s">
        <v>534</v>
      </c>
      <c r="B472" t="s">
        <v>414</v>
      </c>
      <c r="C472" t="s">
        <v>415</v>
      </c>
      <c r="D472">
        <v>1000</v>
      </c>
      <c r="E472" t="s">
        <v>54</v>
      </c>
      <c r="F472" s="1">
        <v>40645</v>
      </c>
      <c r="G472" s="1">
        <v>40639</v>
      </c>
      <c r="H472" s="1">
        <v>40644</v>
      </c>
      <c r="I472">
        <v>0</v>
      </c>
      <c r="J472">
        <v>263</v>
      </c>
      <c r="K472">
        <v>1572</v>
      </c>
      <c r="L472">
        <v>53099</v>
      </c>
      <c r="M472" t="b">
        <v>1</v>
      </c>
      <c r="O472" t="s">
        <v>55</v>
      </c>
      <c r="P472" s="1">
        <v>40645</v>
      </c>
      <c r="Q472" t="b">
        <v>0</v>
      </c>
      <c r="R472" t="b">
        <v>0</v>
      </c>
      <c r="S472" t="b">
        <v>0</v>
      </c>
      <c r="T472">
        <v>4</v>
      </c>
      <c r="U472">
        <v>2</v>
      </c>
      <c r="V472">
        <v>0</v>
      </c>
      <c r="W472">
        <v>12</v>
      </c>
      <c r="X472">
        <v>1</v>
      </c>
      <c r="Y472">
        <v>10</v>
      </c>
      <c r="Z472">
        <v>1</v>
      </c>
      <c r="AA472">
        <v>0</v>
      </c>
      <c r="AB472">
        <v>6</v>
      </c>
      <c r="AC472">
        <v>3</v>
      </c>
      <c r="AD472">
        <v>0</v>
      </c>
      <c r="AE472">
        <v>1526</v>
      </c>
      <c r="AF472">
        <v>14</v>
      </c>
      <c r="AG472">
        <v>4511</v>
      </c>
      <c r="AH472">
        <v>1354</v>
      </c>
      <c r="AI472">
        <v>1</v>
      </c>
      <c r="AJ472">
        <v>16</v>
      </c>
      <c r="AK472">
        <v>11</v>
      </c>
      <c r="AL472">
        <v>7</v>
      </c>
      <c r="AM472">
        <v>18</v>
      </c>
      <c r="AN472">
        <v>14.1</v>
      </c>
      <c r="AO472">
        <v>7.26</v>
      </c>
      <c r="AP472" t="s">
        <v>56</v>
      </c>
      <c r="AQ472" t="s">
        <v>56</v>
      </c>
      <c r="AR472" t="s">
        <v>56</v>
      </c>
      <c r="AS472">
        <v>0</v>
      </c>
      <c r="AZ472">
        <v>0</v>
      </c>
      <c r="BA472">
        <f t="shared" si="18"/>
        <v>10747</v>
      </c>
      <c r="BB472">
        <v>4120</v>
      </c>
    </row>
    <row r="473" spans="1:54" hidden="1" x14ac:dyDescent="0.25">
      <c r="A473" t="s">
        <v>535</v>
      </c>
      <c r="B473" t="s">
        <v>414</v>
      </c>
      <c r="C473" t="s">
        <v>415</v>
      </c>
      <c r="D473">
        <v>1000</v>
      </c>
      <c r="E473" t="s">
        <v>54</v>
      </c>
      <c r="F473" s="1">
        <v>40625</v>
      </c>
      <c r="G473" s="1">
        <v>40592</v>
      </c>
      <c r="H473" s="1">
        <v>40625</v>
      </c>
      <c r="I473">
        <v>0</v>
      </c>
      <c r="J473">
        <v>250</v>
      </c>
      <c r="K473">
        <v>-163</v>
      </c>
      <c r="L473">
        <v>52836</v>
      </c>
      <c r="M473" t="b">
        <v>1</v>
      </c>
      <c r="O473" t="s">
        <v>34</v>
      </c>
      <c r="P473" s="1">
        <v>40625</v>
      </c>
      <c r="Q473" t="b">
        <v>0</v>
      </c>
      <c r="R473" t="b">
        <v>0</v>
      </c>
      <c r="S473" t="b">
        <v>0</v>
      </c>
      <c r="T473">
        <v>3</v>
      </c>
      <c r="U473">
        <v>2</v>
      </c>
      <c r="V473">
        <v>0</v>
      </c>
      <c r="W473">
        <v>16</v>
      </c>
      <c r="X473">
        <v>1</v>
      </c>
      <c r="Y473">
        <v>14</v>
      </c>
      <c r="Z473">
        <v>0</v>
      </c>
      <c r="AA473">
        <v>0</v>
      </c>
      <c r="AB473">
        <v>7</v>
      </c>
      <c r="AC473">
        <v>1</v>
      </c>
      <c r="AD473">
        <v>0</v>
      </c>
      <c r="AE473">
        <v>1379</v>
      </c>
      <c r="AF473">
        <v>13</v>
      </c>
      <c r="AG473">
        <v>4226</v>
      </c>
      <c r="AH473">
        <v>1223</v>
      </c>
      <c r="AI473">
        <v>1</v>
      </c>
      <c r="AJ473">
        <v>18</v>
      </c>
      <c r="AK473">
        <v>12</v>
      </c>
      <c r="AL473">
        <v>8</v>
      </c>
      <c r="AM473">
        <v>19</v>
      </c>
      <c r="AN473">
        <v>14</v>
      </c>
      <c r="AO473">
        <v>7.48</v>
      </c>
      <c r="AP473" t="s">
        <v>56</v>
      </c>
      <c r="AQ473" t="s">
        <v>56</v>
      </c>
      <c r="AR473" t="s">
        <v>56</v>
      </c>
      <c r="AS473">
        <v>3</v>
      </c>
      <c r="AZ473">
        <v>0</v>
      </c>
      <c r="BA473">
        <f t="shared" si="18"/>
        <v>10484</v>
      </c>
      <c r="BB473">
        <v>4420</v>
      </c>
    </row>
    <row r="474" spans="1:54" hidden="1" x14ac:dyDescent="0.25">
      <c r="A474" t="s">
        <v>536</v>
      </c>
      <c r="B474" t="s">
        <v>414</v>
      </c>
      <c r="C474" t="s">
        <v>415</v>
      </c>
      <c r="D474">
        <v>1000</v>
      </c>
      <c r="E474" t="s">
        <v>54</v>
      </c>
      <c r="F474" s="1">
        <v>40605</v>
      </c>
      <c r="G474" s="1">
        <v>40601</v>
      </c>
      <c r="H474" s="1">
        <v>40605</v>
      </c>
      <c r="I474">
        <v>0</v>
      </c>
      <c r="J474">
        <v>328</v>
      </c>
      <c r="K474">
        <v>-1309</v>
      </c>
      <c r="L474">
        <v>52527</v>
      </c>
      <c r="M474" t="b">
        <v>1</v>
      </c>
      <c r="O474" t="s">
        <v>55</v>
      </c>
      <c r="P474" s="1">
        <v>40605</v>
      </c>
      <c r="Q474" t="b">
        <v>0</v>
      </c>
      <c r="R474" t="b">
        <v>0</v>
      </c>
      <c r="S474" t="b">
        <v>0</v>
      </c>
      <c r="T474">
        <v>3</v>
      </c>
      <c r="U474">
        <v>2</v>
      </c>
      <c r="V474">
        <v>0</v>
      </c>
      <c r="W474">
        <v>14</v>
      </c>
      <c r="X474">
        <v>2</v>
      </c>
      <c r="Y474">
        <v>11</v>
      </c>
      <c r="Z474">
        <v>0</v>
      </c>
      <c r="AA474">
        <v>0</v>
      </c>
      <c r="AB474">
        <v>9</v>
      </c>
      <c r="AC474">
        <v>2</v>
      </c>
      <c r="AD474">
        <v>1</v>
      </c>
      <c r="AE474">
        <v>1062</v>
      </c>
      <c r="AF474">
        <v>10</v>
      </c>
      <c r="AG474">
        <v>3203</v>
      </c>
      <c r="AH474">
        <v>953</v>
      </c>
      <c r="AI474">
        <v>1</v>
      </c>
      <c r="AJ474">
        <v>22</v>
      </c>
      <c r="AK474">
        <v>11</v>
      </c>
      <c r="AL474">
        <v>7</v>
      </c>
      <c r="AM474">
        <v>20</v>
      </c>
      <c r="AN474">
        <v>14.1</v>
      </c>
      <c r="AO474">
        <v>7.12</v>
      </c>
      <c r="AP474" t="s">
        <v>56</v>
      </c>
      <c r="AQ474" t="s">
        <v>56</v>
      </c>
      <c r="AR474" t="s">
        <v>56</v>
      </c>
      <c r="AS474">
        <v>0</v>
      </c>
      <c r="AZ474">
        <v>0</v>
      </c>
      <c r="BA474">
        <f t="shared" si="18"/>
        <v>10175</v>
      </c>
      <c r="BB474">
        <v>4769</v>
      </c>
    </row>
    <row r="475" spans="1:54" hidden="1" x14ac:dyDescent="0.25">
      <c r="A475" t="s">
        <v>537</v>
      </c>
      <c r="B475" t="s">
        <v>414</v>
      </c>
      <c r="C475" t="s">
        <v>415</v>
      </c>
      <c r="D475">
        <v>1000</v>
      </c>
      <c r="E475" t="s">
        <v>54</v>
      </c>
      <c r="F475" s="1">
        <v>40579</v>
      </c>
      <c r="G475" s="1">
        <v>40574</v>
      </c>
      <c r="H475" s="1">
        <v>40577</v>
      </c>
      <c r="I475">
        <v>0</v>
      </c>
      <c r="J475">
        <v>313</v>
      </c>
      <c r="K475">
        <v>1113</v>
      </c>
      <c r="L475">
        <v>52999</v>
      </c>
      <c r="M475" t="b">
        <v>1</v>
      </c>
      <c r="O475" t="s">
        <v>55</v>
      </c>
      <c r="P475" s="1">
        <v>40579</v>
      </c>
      <c r="Q475" t="b">
        <v>0</v>
      </c>
      <c r="R475" t="b">
        <v>0</v>
      </c>
      <c r="S475" t="b">
        <v>0</v>
      </c>
      <c r="T475">
        <v>3</v>
      </c>
      <c r="U475">
        <v>2</v>
      </c>
      <c r="V475">
        <v>0</v>
      </c>
      <c r="W475">
        <v>11</v>
      </c>
      <c r="X475">
        <v>2</v>
      </c>
      <c r="Y475">
        <v>11</v>
      </c>
      <c r="Z475">
        <v>0</v>
      </c>
      <c r="AA475">
        <v>0</v>
      </c>
      <c r="AB475">
        <v>5</v>
      </c>
      <c r="AC475">
        <v>0</v>
      </c>
      <c r="AD475">
        <v>1</v>
      </c>
      <c r="AE475">
        <v>1131</v>
      </c>
      <c r="AF475">
        <v>11</v>
      </c>
      <c r="AG475">
        <v>3423</v>
      </c>
      <c r="AH475">
        <v>1033</v>
      </c>
      <c r="AI475">
        <v>6</v>
      </c>
      <c r="AJ475">
        <v>16</v>
      </c>
      <c r="AK475">
        <v>11</v>
      </c>
      <c r="AL475">
        <v>7</v>
      </c>
      <c r="AM475">
        <v>19</v>
      </c>
      <c r="AN475">
        <v>13.5</v>
      </c>
      <c r="AO475">
        <v>7.5</v>
      </c>
      <c r="AP475" t="s">
        <v>56</v>
      </c>
      <c r="AQ475" t="s">
        <v>56</v>
      </c>
      <c r="AR475" t="s">
        <v>56</v>
      </c>
      <c r="AS475">
        <v>0</v>
      </c>
      <c r="AZ475">
        <v>0</v>
      </c>
      <c r="BA475">
        <f t="shared" si="18"/>
        <v>10647</v>
      </c>
      <c r="BB475">
        <v>5062</v>
      </c>
    </row>
    <row r="476" spans="1:54" hidden="1" x14ac:dyDescent="0.25">
      <c r="A476" t="s">
        <v>538</v>
      </c>
      <c r="B476" t="s">
        <v>414</v>
      </c>
      <c r="C476" t="s">
        <v>415</v>
      </c>
      <c r="D476">
        <v>1000</v>
      </c>
      <c r="E476" t="s">
        <v>54</v>
      </c>
      <c r="F476" s="1">
        <v>40561</v>
      </c>
      <c r="G476" s="1">
        <v>40553</v>
      </c>
      <c r="H476" s="1">
        <v>40558</v>
      </c>
      <c r="I476">
        <v>0</v>
      </c>
      <c r="J476">
        <v>0</v>
      </c>
      <c r="K476">
        <v>289</v>
      </c>
      <c r="L476">
        <v>51886</v>
      </c>
      <c r="M476" t="b">
        <v>1</v>
      </c>
      <c r="O476" t="s">
        <v>55</v>
      </c>
      <c r="P476" s="1">
        <v>40561</v>
      </c>
      <c r="Q476" t="b">
        <v>0</v>
      </c>
      <c r="R476" t="b">
        <v>0</v>
      </c>
      <c r="S476" t="b">
        <v>0</v>
      </c>
      <c r="T476">
        <v>2</v>
      </c>
      <c r="U476">
        <v>2</v>
      </c>
      <c r="V476">
        <v>0</v>
      </c>
      <c r="W476">
        <v>9</v>
      </c>
      <c r="X476">
        <v>1</v>
      </c>
      <c r="Y476">
        <v>9</v>
      </c>
      <c r="Z476">
        <v>1</v>
      </c>
      <c r="AA476">
        <v>0</v>
      </c>
      <c r="AB476">
        <v>3</v>
      </c>
      <c r="AC476">
        <v>0</v>
      </c>
      <c r="AD476">
        <v>0</v>
      </c>
      <c r="AE476">
        <v>1181</v>
      </c>
      <c r="AF476">
        <v>11</v>
      </c>
      <c r="AG476">
        <v>3434</v>
      </c>
      <c r="AH476">
        <v>1003</v>
      </c>
      <c r="AI476">
        <v>3</v>
      </c>
      <c r="AJ476">
        <v>14</v>
      </c>
      <c r="AK476">
        <v>12</v>
      </c>
      <c r="AL476">
        <v>7</v>
      </c>
      <c r="AM476">
        <v>19</v>
      </c>
      <c r="AN476">
        <v>13.4</v>
      </c>
      <c r="AO476">
        <v>7.27</v>
      </c>
      <c r="AP476" t="s">
        <v>56</v>
      </c>
      <c r="AQ476" t="s">
        <v>56</v>
      </c>
      <c r="AR476" t="s">
        <v>56</v>
      </c>
      <c r="AS476">
        <v>0</v>
      </c>
      <c r="AZ476">
        <v>0</v>
      </c>
      <c r="BA476">
        <f t="shared" si="18"/>
        <v>9534</v>
      </c>
      <c r="BB476">
        <v>5387</v>
      </c>
    </row>
    <row r="477" spans="1:54" hidden="1" x14ac:dyDescent="0.25">
      <c r="A477" t="s">
        <v>539</v>
      </c>
      <c r="B477" t="s">
        <v>414</v>
      </c>
      <c r="C477" t="s">
        <v>415</v>
      </c>
      <c r="D477">
        <v>1000</v>
      </c>
      <c r="E477" t="s">
        <v>54</v>
      </c>
      <c r="F477" s="1">
        <v>40535</v>
      </c>
      <c r="G477" s="1">
        <v>40532</v>
      </c>
      <c r="H477" s="1">
        <v>40534</v>
      </c>
      <c r="I477">
        <v>0</v>
      </c>
      <c r="J477">
        <v>335</v>
      </c>
      <c r="K477">
        <v>335</v>
      </c>
      <c r="L477">
        <v>51597</v>
      </c>
      <c r="M477" t="b">
        <v>1</v>
      </c>
      <c r="O477" t="s">
        <v>55</v>
      </c>
      <c r="P477" s="1">
        <v>40536</v>
      </c>
      <c r="Q477" t="b">
        <v>0</v>
      </c>
      <c r="R477" t="b">
        <v>0</v>
      </c>
      <c r="S477" t="b">
        <v>0</v>
      </c>
      <c r="T477">
        <v>2</v>
      </c>
      <c r="U477">
        <v>1</v>
      </c>
      <c r="V477">
        <v>0</v>
      </c>
      <c r="W477">
        <v>8</v>
      </c>
      <c r="X477">
        <v>1</v>
      </c>
      <c r="Y477">
        <v>10</v>
      </c>
      <c r="Z477">
        <v>0</v>
      </c>
      <c r="AA477">
        <v>0</v>
      </c>
      <c r="AB477">
        <v>4</v>
      </c>
      <c r="AC477">
        <v>1</v>
      </c>
      <c r="AD477">
        <v>0</v>
      </c>
      <c r="AE477">
        <v>1174</v>
      </c>
      <c r="AF477">
        <v>10</v>
      </c>
      <c r="AG477">
        <v>3610</v>
      </c>
      <c r="AH477">
        <v>1034</v>
      </c>
      <c r="AI477">
        <v>3</v>
      </c>
      <c r="AJ477">
        <v>15</v>
      </c>
      <c r="AK477">
        <v>11</v>
      </c>
      <c r="AL477">
        <v>7</v>
      </c>
      <c r="AM477">
        <v>19</v>
      </c>
      <c r="AN477">
        <v>15.3</v>
      </c>
      <c r="AO477">
        <v>7.39</v>
      </c>
      <c r="AP477" t="s">
        <v>56</v>
      </c>
      <c r="AQ477" t="s">
        <v>56</v>
      </c>
      <c r="AR477" t="s">
        <v>56</v>
      </c>
      <c r="AS477">
        <v>0</v>
      </c>
      <c r="AZ477">
        <v>0</v>
      </c>
      <c r="BA477">
        <f t="shared" si="18"/>
        <v>9245</v>
      </c>
      <c r="BB477">
        <v>5892</v>
      </c>
    </row>
    <row r="478" spans="1:54" hidden="1" x14ac:dyDescent="0.25">
      <c r="A478" t="s">
        <v>540</v>
      </c>
      <c r="B478" t="s">
        <v>414</v>
      </c>
      <c r="C478" t="s">
        <v>415</v>
      </c>
      <c r="D478">
        <v>1000</v>
      </c>
      <c r="E478" t="s">
        <v>54</v>
      </c>
      <c r="F478" s="1">
        <v>40516</v>
      </c>
      <c r="G478" s="1">
        <v>40510</v>
      </c>
      <c r="H478" s="1">
        <v>40513</v>
      </c>
      <c r="I478">
        <v>0</v>
      </c>
      <c r="J478">
        <v>325</v>
      </c>
      <c r="K478">
        <v>325</v>
      </c>
      <c r="L478">
        <v>51262</v>
      </c>
      <c r="M478" t="b">
        <v>1</v>
      </c>
      <c r="O478" t="s">
        <v>34</v>
      </c>
      <c r="P478" s="1">
        <v>40516</v>
      </c>
      <c r="Q478" t="b">
        <v>0</v>
      </c>
      <c r="R478" t="b">
        <v>0</v>
      </c>
      <c r="S478" t="b">
        <v>0</v>
      </c>
      <c r="T478">
        <v>3</v>
      </c>
      <c r="U478">
        <v>2</v>
      </c>
      <c r="V478">
        <v>0</v>
      </c>
      <c r="W478">
        <v>13</v>
      </c>
      <c r="X478">
        <v>1</v>
      </c>
      <c r="Y478">
        <v>13</v>
      </c>
      <c r="Z478">
        <v>0</v>
      </c>
      <c r="AA478">
        <v>0</v>
      </c>
      <c r="AB478">
        <v>11</v>
      </c>
      <c r="AC478">
        <v>0</v>
      </c>
      <c r="AD478">
        <v>1</v>
      </c>
      <c r="AE478">
        <v>1215</v>
      </c>
      <c r="AF478">
        <v>10</v>
      </c>
      <c r="AG478">
        <v>3882</v>
      </c>
      <c r="AH478">
        <v>1095</v>
      </c>
      <c r="AI478">
        <v>4</v>
      </c>
      <c r="AJ478">
        <v>22</v>
      </c>
      <c r="AK478">
        <v>9</v>
      </c>
      <c r="AL478">
        <v>5</v>
      </c>
      <c r="AM478">
        <v>8</v>
      </c>
      <c r="AN478">
        <v>13.8</v>
      </c>
      <c r="AO478">
        <v>8.0399999999999991</v>
      </c>
      <c r="AP478" t="s">
        <v>56</v>
      </c>
      <c r="AQ478" t="s">
        <v>56</v>
      </c>
      <c r="AR478" t="s">
        <v>56</v>
      </c>
      <c r="AS478">
        <v>0</v>
      </c>
      <c r="AZ478">
        <v>0</v>
      </c>
      <c r="BA478">
        <f t="shared" si="18"/>
        <v>8910</v>
      </c>
      <c r="BB478">
        <v>6468</v>
      </c>
    </row>
    <row r="479" spans="1:54" hidden="1" x14ac:dyDescent="0.25">
      <c r="A479" t="s">
        <v>541</v>
      </c>
      <c r="B479" t="s">
        <v>414</v>
      </c>
      <c r="C479" t="s">
        <v>415</v>
      </c>
      <c r="D479">
        <v>1000</v>
      </c>
      <c r="E479" t="s">
        <v>54</v>
      </c>
      <c r="F479" s="1">
        <v>40492</v>
      </c>
      <c r="G479" s="1">
        <v>40487</v>
      </c>
      <c r="H479" s="1">
        <v>40490</v>
      </c>
      <c r="I479">
        <v>0</v>
      </c>
      <c r="J479">
        <v>233</v>
      </c>
      <c r="K479">
        <v>233</v>
      </c>
      <c r="L479">
        <v>50937</v>
      </c>
      <c r="M479" t="b">
        <v>1</v>
      </c>
      <c r="O479" t="s">
        <v>55</v>
      </c>
      <c r="P479" s="1">
        <v>40492</v>
      </c>
      <c r="Q479" t="b">
        <v>0</v>
      </c>
      <c r="R479" t="b">
        <v>0</v>
      </c>
      <c r="S479" t="b">
        <v>0</v>
      </c>
      <c r="T479">
        <v>3</v>
      </c>
      <c r="U479">
        <v>2</v>
      </c>
      <c r="V479">
        <v>0</v>
      </c>
      <c r="W479">
        <v>10</v>
      </c>
      <c r="X479">
        <v>1</v>
      </c>
      <c r="Y479">
        <v>11</v>
      </c>
      <c r="Z479">
        <v>0</v>
      </c>
      <c r="AA479">
        <v>0</v>
      </c>
      <c r="AB479">
        <v>7</v>
      </c>
      <c r="AC479">
        <v>0</v>
      </c>
      <c r="AD479">
        <v>0</v>
      </c>
      <c r="AE479">
        <v>1295</v>
      </c>
      <c r="AF479">
        <v>10</v>
      </c>
      <c r="AG479">
        <v>4062</v>
      </c>
      <c r="AH479">
        <v>1228</v>
      </c>
      <c r="AI479">
        <v>4</v>
      </c>
      <c r="AJ479">
        <v>11</v>
      </c>
      <c r="AK479">
        <v>11</v>
      </c>
      <c r="AL479">
        <v>7</v>
      </c>
      <c r="AM479">
        <v>18</v>
      </c>
      <c r="AN479">
        <v>13.4</v>
      </c>
      <c r="AO479">
        <v>7.6</v>
      </c>
      <c r="AP479" t="s">
        <v>56</v>
      </c>
      <c r="AQ479" t="s">
        <v>56</v>
      </c>
      <c r="AR479" t="s">
        <v>56</v>
      </c>
      <c r="AS479">
        <v>0</v>
      </c>
      <c r="AZ479">
        <v>0</v>
      </c>
      <c r="BA479">
        <f t="shared" si="18"/>
        <v>8585</v>
      </c>
      <c r="BB479">
        <v>6799</v>
      </c>
    </row>
    <row r="480" spans="1:54" hidden="1" x14ac:dyDescent="0.25">
      <c r="A480" t="s">
        <v>542</v>
      </c>
      <c r="B480" t="s">
        <v>414</v>
      </c>
      <c r="C480" t="s">
        <v>415</v>
      </c>
      <c r="D480">
        <v>1000</v>
      </c>
      <c r="E480" t="s">
        <v>54</v>
      </c>
      <c r="F480" s="1">
        <v>40473</v>
      </c>
      <c r="G480" s="1">
        <v>40461</v>
      </c>
      <c r="H480" s="1">
        <v>40469</v>
      </c>
      <c r="I480">
        <v>0</v>
      </c>
      <c r="J480">
        <v>325</v>
      </c>
      <c r="K480">
        <v>325</v>
      </c>
      <c r="L480">
        <v>50704</v>
      </c>
      <c r="M480" t="b">
        <v>1</v>
      </c>
      <c r="O480" t="s">
        <v>55</v>
      </c>
      <c r="P480" s="1">
        <v>40473</v>
      </c>
      <c r="Q480" t="b">
        <v>0</v>
      </c>
      <c r="R480" t="b">
        <v>0</v>
      </c>
      <c r="S480" t="b">
        <v>0</v>
      </c>
      <c r="T480">
        <v>2</v>
      </c>
      <c r="U480">
        <v>2</v>
      </c>
      <c r="V480">
        <v>0</v>
      </c>
      <c r="W480">
        <v>8</v>
      </c>
      <c r="X480">
        <v>1</v>
      </c>
      <c r="Y480">
        <v>9</v>
      </c>
      <c r="Z480">
        <v>0</v>
      </c>
      <c r="AA480">
        <v>0</v>
      </c>
      <c r="AB480">
        <v>0</v>
      </c>
      <c r="AC480">
        <v>4</v>
      </c>
      <c r="AD480">
        <v>0</v>
      </c>
      <c r="AE480">
        <v>1002</v>
      </c>
      <c r="AF480">
        <v>11</v>
      </c>
      <c r="AG480">
        <v>3101</v>
      </c>
      <c r="AH480">
        <v>836</v>
      </c>
      <c r="AI480">
        <v>38</v>
      </c>
      <c r="AJ480">
        <v>20</v>
      </c>
      <c r="AK480">
        <v>11</v>
      </c>
      <c r="AL480">
        <v>7</v>
      </c>
      <c r="AM480">
        <v>18</v>
      </c>
      <c r="AN480">
        <v>13.8</v>
      </c>
      <c r="AO480">
        <v>7.8</v>
      </c>
      <c r="AP480" t="s">
        <v>56</v>
      </c>
      <c r="AQ480" t="s">
        <v>56</v>
      </c>
      <c r="AR480" t="s">
        <v>56</v>
      </c>
      <c r="AS480">
        <v>0</v>
      </c>
      <c r="AZ480">
        <v>0</v>
      </c>
      <c r="BA480">
        <f t="shared" si="18"/>
        <v>8352</v>
      </c>
      <c r="BB480">
        <v>7177</v>
      </c>
    </row>
    <row r="481" spans="1:54" hidden="1" x14ac:dyDescent="0.25">
      <c r="A481" t="s">
        <v>543</v>
      </c>
      <c r="B481" t="s">
        <v>414</v>
      </c>
      <c r="C481" t="s">
        <v>415</v>
      </c>
      <c r="D481">
        <v>1000</v>
      </c>
      <c r="E481" t="s">
        <v>54</v>
      </c>
      <c r="F481" s="1">
        <v>40439</v>
      </c>
      <c r="G481" s="1">
        <v>40435</v>
      </c>
      <c r="H481" s="1">
        <v>40438</v>
      </c>
      <c r="I481">
        <v>0</v>
      </c>
      <c r="J481">
        <v>236</v>
      </c>
      <c r="K481">
        <v>236</v>
      </c>
      <c r="L481">
        <v>50379</v>
      </c>
      <c r="M481" t="b">
        <v>1</v>
      </c>
      <c r="O481" t="s">
        <v>34</v>
      </c>
      <c r="P481" s="1">
        <v>40439</v>
      </c>
      <c r="Q481" t="b">
        <v>0</v>
      </c>
      <c r="R481" t="b">
        <v>0</v>
      </c>
      <c r="S481" t="b">
        <v>0</v>
      </c>
      <c r="T481">
        <v>2</v>
      </c>
      <c r="U481">
        <v>1</v>
      </c>
      <c r="V481">
        <v>0</v>
      </c>
      <c r="W481">
        <v>6</v>
      </c>
      <c r="X481">
        <v>1</v>
      </c>
      <c r="Y481">
        <v>8</v>
      </c>
      <c r="Z481">
        <v>0</v>
      </c>
      <c r="AA481">
        <v>0</v>
      </c>
      <c r="AB481">
        <v>4</v>
      </c>
      <c r="AC481">
        <v>1</v>
      </c>
      <c r="AD481">
        <v>1</v>
      </c>
      <c r="AE481">
        <v>1162</v>
      </c>
      <c r="AF481">
        <v>8</v>
      </c>
      <c r="AG481">
        <v>3533</v>
      </c>
      <c r="AH481">
        <v>1058</v>
      </c>
      <c r="AI481">
        <v>5</v>
      </c>
      <c r="AJ481">
        <v>10</v>
      </c>
      <c r="AK481">
        <v>10</v>
      </c>
      <c r="AL481">
        <v>6</v>
      </c>
      <c r="AM481">
        <v>17</v>
      </c>
      <c r="AN481">
        <v>13.8</v>
      </c>
      <c r="AO481">
        <v>9.15</v>
      </c>
      <c r="AP481" t="s">
        <v>56</v>
      </c>
      <c r="AQ481" t="s">
        <v>56</v>
      </c>
      <c r="AR481" t="s">
        <v>56</v>
      </c>
      <c r="AS481">
        <v>0</v>
      </c>
      <c r="AZ481">
        <v>0</v>
      </c>
      <c r="BA481">
        <f t="shared" si="18"/>
        <v>8027</v>
      </c>
      <c r="BB481">
        <v>7543</v>
      </c>
    </row>
    <row r="482" spans="1:54" hidden="1" x14ac:dyDescent="0.25">
      <c r="A482" t="s">
        <v>544</v>
      </c>
      <c r="B482" t="s">
        <v>414</v>
      </c>
      <c r="C482" t="s">
        <v>415</v>
      </c>
      <c r="D482">
        <v>1000</v>
      </c>
      <c r="E482" t="s">
        <v>54</v>
      </c>
      <c r="F482" s="1">
        <v>40421</v>
      </c>
      <c r="G482" s="1">
        <v>40414</v>
      </c>
      <c r="H482" s="1">
        <v>40417</v>
      </c>
      <c r="I482">
        <v>0</v>
      </c>
      <c r="J482">
        <v>248</v>
      </c>
      <c r="K482">
        <v>248</v>
      </c>
      <c r="L482">
        <v>50143</v>
      </c>
      <c r="M482" t="b">
        <v>1</v>
      </c>
      <c r="O482" t="s">
        <v>34</v>
      </c>
      <c r="P482" s="1">
        <v>40421</v>
      </c>
      <c r="Q482" t="b">
        <v>0</v>
      </c>
      <c r="R482" t="b">
        <v>0</v>
      </c>
      <c r="S482" t="b">
        <v>0</v>
      </c>
      <c r="T482">
        <v>2</v>
      </c>
      <c r="U482">
        <v>2</v>
      </c>
      <c r="V482">
        <v>0</v>
      </c>
      <c r="W482">
        <v>12</v>
      </c>
      <c r="X482">
        <v>1</v>
      </c>
      <c r="Y482">
        <v>17</v>
      </c>
      <c r="Z482">
        <v>0</v>
      </c>
      <c r="AA482">
        <v>0</v>
      </c>
      <c r="AB482">
        <v>4</v>
      </c>
      <c r="AC482">
        <v>2</v>
      </c>
      <c r="AD482">
        <v>0</v>
      </c>
      <c r="AE482">
        <v>1229</v>
      </c>
      <c r="AF482">
        <v>9</v>
      </c>
      <c r="AG482">
        <v>3678</v>
      </c>
      <c r="AH482">
        <v>1079</v>
      </c>
      <c r="AI482">
        <v>6</v>
      </c>
      <c r="AJ482">
        <v>81</v>
      </c>
      <c r="AK482">
        <v>16</v>
      </c>
      <c r="AL482">
        <v>24</v>
      </c>
      <c r="AM482">
        <v>19</v>
      </c>
      <c r="AN482">
        <v>14.2</v>
      </c>
      <c r="AO482">
        <v>8.32</v>
      </c>
      <c r="AP482" t="s">
        <v>56</v>
      </c>
      <c r="AQ482" t="s">
        <v>56</v>
      </c>
      <c r="AR482" t="s">
        <v>56</v>
      </c>
      <c r="AS482">
        <v>0</v>
      </c>
      <c r="AZ482">
        <v>0</v>
      </c>
      <c r="BA482">
        <f t="shared" si="18"/>
        <v>7791</v>
      </c>
      <c r="BB482">
        <v>7791</v>
      </c>
    </row>
    <row r="483" spans="1:54" hidden="1" x14ac:dyDescent="0.25">
      <c r="A483" t="s">
        <v>545</v>
      </c>
      <c r="B483" t="s">
        <v>414</v>
      </c>
      <c r="C483" t="s">
        <v>415</v>
      </c>
      <c r="D483">
        <v>1000</v>
      </c>
      <c r="E483" t="s">
        <v>54</v>
      </c>
      <c r="F483" s="1">
        <v>40395</v>
      </c>
      <c r="G483" s="1">
        <v>40390</v>
      </c>
      <c r="H483" s="1">
        <v>40394</v>
      </c>
      <c r="I483">
        <v>0</v>
      </c>
      <c r="J483">
        <v>366</v>
      </c>
      <c r="K483">
        <v>366</v>
      </c>
      <c r="L483">
        <v>49895</v>
      </c>
      <c r="M483" t="b">
        <v>1</v>
      </c>
      <c r="O483" t="s">
        <v>34</v>
      </c>
      <c r="P483" s="1">
        <v>40395</v>
      </c>
      <c r="Q483" t="b">
        <v>0</v>
      </c>
      <c r="R483" t="b">
        <v>0</v>
      </c>
      <c r="S483" t="b">
        <v>0</v>
      </c>
      <c r="T483">
        <v>3</v>
      </c>
      <c r="U483">
        <v>2</v>
      </c>
      <c r="V483">
        <v>0</v>
      </c>
      <c r="W483">
        <v>19</v>
      </c>
      <c r="X483">
        <v>2</v>
      </c>
      <c r="Y483">
        <v>26</v>
      </c>
      <c r="Z483">
        <v>0</v>
      </c>
      <c r="AA483">
        <v>0</v>
      </c>
      <c r="AB483">
        <v>5</v>
      </c>
      <c r="AC483">
        <v>0</v>
      </c>
      <c r="AD483">
        <v>0</v>
      </c>
      <c r="AE483">
        <v>1246</v>
      </c>
      <c r="AF483">
        <v>10</v>
      </c>
      <c r="AG483">
        <v>3833</v>
      </c>
      <c r="AH483">
        <v>1051</v>
      </c>
      <c r="AI483">
        <v>355</v>
      </c>
      <c r="AJ483">
        <v>88</v>
      </c>
      <c r="AK483">
        <v>14</v>
      </c>
      <c r="AL483">
        <v>24</v>
      </c>
      <c r="AM483">
        <v>19</v>
      </c>
      <c r="AN483">
        <v>13.6</v>
      </c>
      <c r="AO483">
        <v>8.3000000000000007</v>
      </c>
      <c r="AP483" t="s">
        <v>56</v>
      </c>
      <c r="AQ483" t="s">
        <v>56</v>
      </c>
      <c r="AR483" t="s">
        <v>56</v>
      </c>
      <c r="AS483">
        <v>0</v>
      </c>
      <c r="AZ483">
        <v>0</v>
      </c>
      <c r="BA483">
        <f t="shared" si="18"/>
        <v>7543</v>
      </c>
      <c r="BB483">
        <v>8027</v>
      </c>
    </row>
    <row r="484" spans="1:54" hidden="1" x14ac:dyDescent="0.25">
      <c r="A484" t="s">
        <v>546</v>
      </c>
      <c r="B484" t="s">
        <v>414</v>
      </c>
      <c r="C484" t="s">
        <v>415</v>
      </c>
      <c r="D484">
        <v>1000</v>
      </c>
      <c r="E484" t="s">
        <v>54</v>
      </c>
      <c r="F484" s="1">
        <v>40343</v>
      </c>
      <c r="G484" s="1">
        <v>40340</v>
      </c>
      <c r="H484" s="1">
        <v>40343</v>
      </c>
      <c r="I484">
        <v>0</v>
      </c>
      <c r="J484">
        <v>378</v>
      </c>
      <c r="K484">
        <v>378</v>
      </c>
      <c r="L484">
        <v>49529</v>
      </c>
      <c r="M484" t="b">
        <v>1</v>
      </c>
      <c r="O484" t="s">
        <v>34</v>
      </c>
      <c r="P484" s="1">
        <v>40343</v>
      </c>
      <c r="Q484" t="b">
        <v>0</v>
      </c>
      <c r="R484" t="b">
        <v>0</v>
      </c>
      <c r="S484" t="b">
        <v>0</v>
      </c>
      <c r="T484">
        <v>3</v>
      </c>
      <c r="U484">
        <v>4</v>
      </c>
      <c r="V484">
        <v>0</v>
      </c>
      <c r="W484">
        <v>18</v>
      </c>
      <c r="X484">
        <v>1</v>
      </c>
      <c r="Y484">
        <v>54</v>
      </c>
      <c r="Z484">
        <v>0</v>
      </c>
      <c r="AA484">
        <v>0</v>
      </c>
      <c r="AB484">
        <v>7</v>
      </c>
      <c r="AC484">
        <v>1</v>
      </c>
      <c r="AD484">
        <v>7</v>
      </c>
      <c r="AE484">
        <v>1323</v>
      </c>
      <c r="AF484">
        <v>12</v>
      </c>
      <c r="AG484">
        <v>3744</v>
      </c>
      <c r="AH484">
        <v>1187</v>
      </c>
      <c r="AI484">
        <v>268</v>
      </c>
      <c r="AJ484">
        <v>93</v>
      </c>
      <c r="AK484">
        <v>17</v>
      </c>
      <c r="AL484">
        <v>32</v>
      </c>
      <c r="AM484">
        <v>23</v>
      </c>
      <c r="AN484">
        <v>13.4</v>
      </c>
      <c r="AO484">
        <v>8.17</v>
      </c>
      <c r="AP484" t="s">
        <v>56</v>
      </c>
      <c r="AQ484" t="s">
        <v>56</v>
      </c>
      <c r="AR484" t="s">
        <v>56</v>
      </c>
      <c r="AS484">
        <v>0</v>
      </c>
      <c r="AZ484">
        <v>0</v>
      </c>
      <c r="BA484">
        <f t="shared" si="18"/>
        <v>7177</v>
      </c>
      <c r="BB484">
        <v>8352</v>
      </c>
    </row>
    <row r="485" spans="1:54" hidden="1" x14ac:dyDescent="0.25">
      <c r="A485" t="s">
        <v>547</v>
      </c>
      <c r="B485" t="s">
        <v>414</v>
      </c>
      <c r="C485" t="s">
        <v>415</v>
      </c>
      <c r="D485">
        <v>1000</v>
      </c>
      <c r="E485" t="s">
        <v>54</v>
      </c>
      <c r="F485" s="1">
        <v>40323</v>
      </c>
      <c r="G485" s="1">
        <v>40317</v>
      </c>
      <c r="H485" s="1">
        <v>40319</v>
      </c>
      <c r="J485">
        <v>323</v>
      </c>
      <c r="K485">
        <v>44269</v>
      </c>
      <c r="L485">
        <v>49151</v>
      </c>
      <c r="M485" t="b">
        <v>1</v>
      </c>
      <c r="O485" t="s">
        <v>34</v>
      </c>
      <c r="Q485" t="b">
        <v>0</v>
      </c>
      <c r="R485" t="b">
        <v>0</v>
      </c>
      <c r="S485" t="b">
        <v>0</v>
      </c>
      <c r="T485">
        <v>2.452</v>
      </c>
      <c r="U485">
        <v>1.6439999999999999</v>
      </c>
      <c r="V485">
        <v>0.251</v>
      </c>
      <c r="W485">
        <v>15.496</v>
      </c>
      <c r="X485">
        <v>3.0129999999999999</v>
      </c>
      <c r="Y485">
        <v>71.349999999999994</v>
      </c>
      <c r="Z485">
        <v>0.55500000000000005</v>
      </c>
      <c r="AA485">
        <v>0.36799999999999999</v>
      </c>
      <c r="AB485">
        <v>3.3250000000000002</v>
      </c>
      <c r="AC485">
        <v>1.3049999999999999</v>
      </c>
      <c r="AD485">
        <v>0.3</v>
      </c>
      <c r="AE485">
        <v>1390.1610000000001</v>
      </c>
      <c r="AF485">
        <v>10.712999999999999</v>
      </c>
      <c r="AG485">
        <v>3404.2860000000001</v>
      </c>
      <c r="AH485">
        <v>1177.8530000000001</v>
      </c>
      <c r="AI485">
        <v>343.678</v>
      </c>
      <c r="AJ485">
        <v>95</v>
      </c>
      <c r="AK485">
        <v>21</v>
      </c>
      <c r="AL485">
        <v>38</v>
      </c>
      <c r="AM485">
        <v>31</v>
      </c>
      <c r="AN485">
        <v>14.1</v>
      </c>
      <c r="AO485">
        <v>8.0299999999999994</v>
      </c>
      <c r="AP485" t="s">
        <v>56</v>
      </c>
      <c r="AQ485" t="s">
        <v>56</v>
      </c>
      <c r="AR485" t="s">
        <v>56</v>
      </c>
      <c r="AS485">
        <v>0</v>
      </c>
      <c r="AZ485">
        <v>0</v>
      </c>
      <c r="BA485">
        <f t="shared" si="18"/>
        <v>6799</v>
      </c>
      <c r="BB485">
        <v>8585</v>
      </c>
    </row>
    <row r="486" spans="1:54" hidden="1" x14ac:dyDescent="0.25">
      <c r="A486" t="s">
        <v>548</v>
      </c>
      <c r="B486" t="s">
        <v>414</v>
      </c>
      <c r="C486" t="s">
        <v>415</v>
      </c>
      <c r="D486">
        <v>1000</v>
      </c>
      <c r="E486" t="s">
        <v>54</v>
      </c>
      <c r="F486" s="1">
        <v>40294</v>
      </c>
      <c r="G486" s="1">
        <v>40289</v>
      </c>
      <c r="H486" s="1">
        <v>40292</v>
      </c>
      <c r="J486">
        <v>0</v>
      </c>
      <c r="K486">
        <v>-43362</v>
      </c>
      <c r="L486">
        <v>48820</v>
      </c>
      <c r="M486" t="b">
        <v>1</v>
      </c>
      <c r="O486" t="s">
        <v>60</v>
      </c>
      <c r="Q486" t="b">
        <v>0</v>
      </c>
      <c r="R486" t="b">
        <v>0</v>
      </c>
      <c r="S486" t="b">
        <v>0</v>
      </c>
      <c r="T486">
        <v>3.9620000000000002</v>
      </c>
      <c r="U486">
        <v>3.8050000000000002</v>
      </c>
      <c r="V486">
        <v>0.63100000000000001</v>
      </c>
      <c r="W486">
        <v>33.729999999999997</v>
      </c>
      <c r="X486">
        <v>3.8610000000000002</v>
      </c>
      <c r="Y486">
        <v>250.5</v>
      </c>
      <c r="Z486">
        <v>0.51300000000000001</v>
      </c>
      <c r="AA486">
        <v>0.21199999999999999</v>
      </c>
      <c r="AB486">
        <v>8.6539999999999999</v>
      </c>
      <c r="AC486">
        <v>0.87</v>
      </c>
      <c r="AD486">
        <v>1.7669999999999999</v>
      </c>
      <c r="AE486">
        <v>1243.116</v>
      </c>
      <c r="AF486">
        <v>10.457000000000001</v>
      </c>
      <c r="AG486">
        <v>3430.9110000000001</v>
      </c>
      <c r="AH486">
        <v>1039.6110000000001</v>
      </c>
      <c r="AI486">
        <v>306.13900000000001</v>
      </c>
      <c r="AJ486">
        <v>110</v>
      </c>
      <c r="AK486">
        <v>19</v>
      </c>
      <c r="AL486">
        <v>32</v>
      </c>
      <c r="AM486">
        <v>25</v>
      </c>
      <c r="AN486">
        <v>13.6</v>
      </c>
      <c r="AO486">
        <v>8.24</v>
      </c>
      <c r="AP486" t="s">
        <v>56</v>
      </c>
      <c r="AQ486" t="s">
        <v>56</v>
      </c>
      <c r="AR486" t="s">
        <v>56</v>
      </c>
      <c r="AS486">
        <v>0</v>
      </c>
      <c r="AZ486">
        <v>0</v>
      </c>
      <c r="BA486">
        <f t="shared" si="18"/>
        <v>6468</v>
      </c>
      <c r="BB486">
        <v>8910</v>
      </c>
    </row>
    <row r="487" spans="1:54" hidden="1" x14ac:dyDescent="0.25">
      <c r="A487" t="s">
        <v>549</v>
      </c>
      <c r="B487" t="s">
        <v>414</v>
      </c>
      <c r="C487" t="s">
        <v>415</v>
      </c>
      <c r="D487">
        <v>1000</v>
      </c>
      <c r="E487" t="s">
        <v>54</v>
      </c>
      <c r="F487" s="1">
        <v>40246</v>
      </c>
      <c r="G487" s="1">
        <v>40242</v>
      </c>
      <c r="H487" s="1">
        <v>40245</v>
      </c>
      <c r="J487">
        <v>505</v>
      </c>
      <c r="K487">
        <v>505</v>
      </c>
      <c r="L487">
        <v>48244</v>
      </c>
      <c r="M487" t="b">
        <v>1</v>
      </c>
      <c r="O487" t="s">
        <v>34</v>
      </c>
      <c r="Q487" t="b">
        <v>0</v>
      </c>
      <c r="R487" t="b">
        <v>0</v>
      </c>
      <c r="S487" t="b">
        <v>0</v>
      </c>
      <c r="T487">
        <v>4.2549999999999999</v>
      </c>
      <c r="U487">
        <v>3.3359999999999999</v>
      </c>
      <c r="V487">
        <v>0.55100000000000005</v>
      </c>
      <c r="W487">
        <v>31.132000000000001</v>
      </c>
      <c r="X487">
        <v>3.3330000000000002</v>
      </c>
      <c r="Y487">
        <v>17.335999999999999</v>
      </c>
      <c r="Z487">
        <v>0.27400000000000002</v>
      </c>
      <c r="AA487">
        <v>0.58199999999999996</v>
      </c>
      <c r="AB487">
        <v>0.501</v>
      </c>
      <c r="AC487">
        <v>3.0379999999999998</v>
      </c>
      <c r="AD487">
        <v>0.16700000000000001</v>
      </c>
      <c r="AE487">
        <v>1216.3040000000001</v>
      </c>
      <c r="AF487">
        <v>8.6329999999999991</v>
      </c>
      <c r="AG487">
        <v>4547.2290000000003</v>
      </c>
      <c r="AH487">
        <v>1070.241</v>
      </c>
      <c r="AI487">
        <v>359.84699999999998</v>
      </c>
      <c r="AJ487">
        <v>105</v>
      </c>
      <c r="AK487">
        <v>21</v>
      </c>
      <c r="AL487">
        <v>38</v>
      </c>
      <c r="AM487">
        <v>34</v>
      </c>
      <c r="AN487">
        <v>13.7</v>
      </c>
      <c r="AO487">
        <v>7.87</v>
      </c>
      <c r="AP487" t="s">
        <v>56</v>
      </c>
      <c r="AQ487" t="s">
        <v>56</v>
      </c>
      <c r="AR487" t="s">
        <v>56</v>
      </c>
      <c r="AS487">
        <v>0</v>
      </c>
      <c r="AZ487">
        <v>0</v>
      </c>
      <c r="BA487">
        <f t="shared" si="18"/>
        <v>5892</v>
      </c>
      <c r="BB487">
        <v>9245</v>
      </c>
    </row>
    <row r="488" spans="1:54" hidden="1" x14ac:dyDescent="0.25">
      <c r="A488" t="s">
        <v>550</v>
      </c>
      <c r="B488" t="s">
        <v>414</v>
      </c>
      <c r="C488" t="s">
        <v>415</v>
      </c>
      <c r="D488">
        <v>1000</v>
      </c>
      <c r="E488" t="s">
        <v>54</v>
      </c>
      <c r="F488" s="1">
        <v>40215</v>
      </c>
      <c r="G488" s="1">
        <v>40211</v>
      </c>
      <c r="H488" s="1">
        <v>40214</v>
      </c>
      <c r="J488">
        <v>325</v>
      </c>
      <c r="K488">
        <v>325</v>
      </c>
      <c r="L488">
        <v>47739</v>
      </c>
      <c r="M488" t="b">
        <v>1</v>
      </c>
      <c r="O488" t="s">
        <v>55</v>
      </c>
      <c r="Q488" t="b">
        <v>0</v>
      </c>
      <c r="R488" t="b">
        <v>0</v>
      </c>
      <c r="S488" t="b">
        <v>0</v>
      </c>
      <c r="T488">
        <v>5.298</v>
      </c>
      <c r="U488">
        <v>2.4689999999999999</v>
      </c>
      <c r="V488">
        <v>0.23200000000000001</v>
      </c>
      <c r="W488">
        <v>20.657</v>
      </c>
      <c r="X488">
        <v>1.776</v>
      </c>
      <c r="Y488">
        <v>6.1</v>
      </c>
      <c r="Z488">
        <v>0.46400000000000002</v>
      </c>
      <c r="AA488">
        <v>3.3000000000000002E-2</v>
      </c>
      <c r="AB488">
        <v>3.085</v>
      </c>
      <c r="AC488">
        <v>2.1999999999999999E-2</v>
      </c>
      <c r="AD488">
        <v>0.52200000000000002</v>
      </c>
      <c r="AE488">
        <v>1179.297</v>
      </c>
      <c r="AF488">
        <v>9.8949999999999996</v>
      </c>
      <c r="AG488">
        <v>2842.4140000000002</v>
      </c>
      <c r="AH488">
        <v>1135.182</v>
      </c>
      <c r="AI488">
        <v>395.72199999999998</v>
      </c>
      <c r="AJ488">
        <v>84</v>
      </c>
      <c r="AK488">
        <v>15</v>
      </c>
      <c r="AL488">
        <v>35</v>
      </c>
      <c r="AM488">
        <v>20</v>
      </c>
      <c r="AN488">
        <v>13.8</v>
      </c>
      <c r="AO488">
        <v>8.32</v>
      </c>
      <c r="AP488" t="s">
        <v>56</v>
      </c>
      <c r="AQ488" t="s">
        <v>56</v>
      </c>
      <c r="AR488" t="s">
        <v>56</v>
      </c>
      <c r="AS488">
        <v>1</v>
      </c>
      <c r="AZ488">
        <v>0</v>
      </c>
      <c r="BA488">
        <f t="shared" si="18"/>
        <v>5387</v>
      </c>
      <c r="BB488">
        <v>9534</v>
      </c>
    </row>
    <row r="489" spans="1:54" hidden="1" x14ac:dyDescent="0.25">
      <c r="A489" t="s">
        <v>551</v>
      </c>
      <c r="B489" t="s">
        <v>414</v>
      </c>
      <c r="C489" t="s">
        <v>415</v>
      </c>
      <c r="D489">
        <v>1000</v>
      </c>
      <c r="E489" t="s">
        <v>54</v>
      </c>
      <c r="F489" s="1">
        <v>40194</v>
      </c>
      <c r="G489" s="1">
        <v>40190</v>
      </c>
      <c r="H489" s="1">
        <v>40192</v>
      </c>
      <c r="J489">
        <v>293</v>
      </c>
      <c r="K489">
        <v>293</v>
      </c>
      <c r="L489">
        <v>47414</v>
      </c>
      <c r="M489" t="b">
        <v>1</v>
      </c>
      <c r="O489" t="s">
        <v>55</v>
      </c>
      <c r="Q489" t="b">
        <v>0</v>
      </c>
      <c r="R489" t="b">
        <v>0</v>
      </c>
      <c r="S489" t="b">
        <v>0</v>
      </c>
      <c r="T489">
        <v>2.996</v>
      </c>
      <c r="U489">
        <v>2.274</v>
      </c>
      <c r="V489">
        <v>0.26100000000000001</v>
      </c>
      <c r="W489">
        <v>11.955</v>
      </c>
      <c r="X489">
        <v>1.839</v>
      </c>
      <c r="Y489">
        <v>5.0410000000000004</v>
      </c>
      <c r="Z489">
        <v>0.218</v>
      </c>
      <c r="AA489">
        <v>0.437</v>
      </c>
      <c r="AB489">
        <v>2.7610000000000001</v>
      </c>
      <c r="AC489">
        <v>2.8</v>
      </c>
      <c r="AD489">
        <v>2.7050000000000001</v>
      </c>
      <c r="AE489">
        <v>1209.106</v>
      </c>
      <c r="AF489">
        <v>9.3290000000000006</v>
      </c>
      <c r="AG489">
        <v>3260.5659999999998</v>
      </c>
      <c r="AH489">
        <v>1031.529</v>
      </c>
      <c r="AI489">
        <v>343.31799999999998</v>
      </c>
      <c r="AJ489">
        <v>91</v>
      </c>
      <c r="AK489">
        <v>14</v>
      </c>
      <c r="AL489">
        <v>32</v>
      </c>
      <c r="AM489">
        <v>18</v>
      </c>
      <c r="AN489">
        <v>13.8</v>
      </c>
      <c r="AO489">
        <v>8.24</v>
      </c>
      <c r="AP489" t="s">
        <v>56</v>
      </c>
      <c r="AQ489" t="s">
        <v>56</v>
      </c>
      <c r="AR489" t="s">
        <v>56</v>
      </c>
      <c r="AS489">
        <v>1</v>
      </c>
      <c r="AZ489">
        <v>0</v>
      </c>
      <c r="BA489">
        <f t="shared" si="18"/>
        <v>5062</v>
      </c>
      <c r="BB489">
        <v>10175</v>
      </c>
    </row>
    <row r="490" spans="1:54" hidden="1" x14ac:dyDescent="0.25">
      <c r="A490" t="s">
        <v>552</v>
      </c>
      <c r="B490" t="s">
        <v>414</v>
      </c>
      <c r="C490" t="s">
        <v>415</v>
      </c>
      <c r="D490">
        <v>1000</v>
      </c>
      <c r="E490" t="s">
        <v>54</v>
      </c>
      <c r="F490" s="1">
        <v>40176</v>
      </c>
      <c r="G490" s="1">
        <v>40168</v>
      </c>
      <c r="H490" s="1">
        <v>40171</v>
      </c>
      <c r="J490">
        <v>349</v>
      </c>
      <c r="K490">
        <v>349</v>
      </c>
      <c r="L490">
        <v>47121</v>
      </c>
      <c r="M490" t="b">
        <v>1</v>
      </c>
      <c r="O490" t="s">
        <v>55</v>
      </c>
      <c r="Q490" t="b">
        <v>0</v>
      </c>
      <c r="R490" t="b">
        <v>0</v>
      </c>
      <c r="S490" t="b">
        <v>0</v>
      </c>
      <c r="T490">
        <v>6.5279999999999996</v>
      </c>
      <c r="U490">
        <v>3.2759999999999998</v>
      </c>
      <c r="V490">
        <v>0.374</v>
      </c>
      <c r="W490">
        <v>19.847000000000001</v>
      </c>
      <c r="X490">
        <v>4.9980000000000002</v>
      </c>
      <c r="Y490">
        <v>6.4729999999999999</v>
      </c>
      <c r="Z490">
        <v>1.0999999999999999E-2</v>
      </c>
      <c r="AA490">
        <v>0.42399999999999999</v>
      </c>
      <c r="AB490">
        <v>4.5350000000000001</v>
      </c>
      <c r="AC490">
        <v>0.05</v>
      </c>
      <c r="AD490">
        <v>0.93500000000000005</v>
      </c>
      <c r="AE490">
        <v>1323.5940000000001</v>
      </c>
      <c r="AF490">
        <v>11.041</v>
      </c>
      <c r="AG490">
        <v>3987.55</v>
      </c>
      <c r="AH490">
        <v>1198.9449999999999</v>
      </c>
      <c r="AI490">
        <v>271.27699999999999</v>
      </c>
      <c r="AJ490">
        <v>90</v>
      </c>
      <c r="AK490">
        <v>14</v>
      </c>
      <c r="AL490">
        <v>36</v>
      </c>
      <c r="AM490">
        <v>16</v>
      </c>
      <c r="AN490">
        <v>14.1</v>
      </c>
      <c r="AO490">
        <v>8.56</v>
      </c>
      <c r="AP490" t="s">
        <v>56</v>
      </c>
      <c r="AQ490" t="s">
        <v>56</v>
      </c>
      <c r="AR490" t="s">
        <v>56</v>
      </c>
      <c r="AS490">
        <v>24</v>
      </c>
      <c r="AZ490">
        <v>0</v>
      </c>
      <c r="BA490">
        <f t="shared" si="18"/>
        <v>4769</v>
      </c>
      <c r="BB490">
        <v>10484</v>
      </c>
    </row>
    <row r="491" spans="1:54" hidden="1" x14ac:dyDescent="0.25">
      <c r="A491" t="s">
        <v>553</v>
      </c>
      <c r="B491" t="s">
        <v>414</v>
      </c>
      <c r="C491" t="s">
        <v>415</v>
      </c>
      <c r="D491">
        <v>1000</v>
      </c>
      <c r="E491" t="s">
        <v>54</v>
      </c>
      <c r="F491" s="1">
        <v>40149</v>
      </c>
      <c r="G491" s="1">
        <v>40146</v>
      </c>
      <c r="H491" s="1">
        <v>40149</v>
      </c>
      <c r="J491">
        <v>300</v>
      </c>
      <c r="K491">
        <v>616</v>
      </c>
      <c r="L491">
        <v>46772</v>
      </c>
      <c r="M491" t="b">
        <v>1</v>
      </c>
      <c r="O491" t="s">
        <v>55</v>
      </c>
      <c r="Q491" t="b">
        <v>0</v>
      </c>
      <c r="R491" t="b">
        <v>0</v>
      </c>
      <c r="S491" t="b">
        <v>0</v>
      </c>
      <c r="T491">
        <v>3.169</v>
      </c>
      <c r="U491">
        <v>2.1859999999999999</v>
      </c>
      <c r="V491">
        <v>0.29699999999999999</v>
      </c>
      <c r="W491">
        <v>17.683</v>
      </c>
      <c r="X491">
        <v>2.855</v>
      </c>
      <c r="Y491">
        <v>7.3259999999999996</v>
      </c>
      <c r="Z491">
        <v>0.14899999999999999</v>
      </c>
      <c r="AA491">
        <v>2.0470000000000002</v>
      </c>
      <c r="AB491">
        <v>3.7040000000000002</v>
      </c>
      <c r="AC491">
        <v>0.33400000000000002</v>
      </c>
      <c r="AD491">
        <v>0.754</v>
      </c>
      <c r="AE491">
        <v>1630.8920000000001</v>
      </c>
      <c r="AF491">
        <v>13.829000000000001</v>
      </c>
      <c r="AG491">
        <v>5053.9189999999999</v>
      </c>
      <c r="AH491">
        <v>1265.9690000000001</v>
      </c>
      <c r="AI491">
        <v>315.19499999999999</v>
      </c>
      <c r="AJ491">
        <v>68</v>
      </c>
      <c r="AK491">
        <v>11</v>
      </c>
      <c r="AL491">
        <v>28</v>
      </c>
      <c r="AM491">
        <v>7</v>
      </c>
      <c r="AN491">
        <v>14.3</v>
      </c>
      <c r="AO491">
        <v>8.89</v>
      </c>
      <c r="AP491" t="s">
        <v>56</v>
      </c>
      <c r="AQ491" t="s">
        <v>56</v>
      </c>
      <c r="AR491" t="s">
        <v>56</v>
      </c>
      <c r="AS491">
        <v>0</v>
      </c>
      <c r="AZ491">
        <v>0</v>
      </c>
      <c r="BA491">
        <f t="shared" si="18"/>
        <v>4420</v>
      </c>
      <c r="BB491">
        <v>10647</v>
      </c>
    </row>
    <row r="492" spans="1:54" hidden="1" x14ac:dyDescent="0.25">
      <c r="A492" t="s">
        <v>554</v>
      </c>
      <c r="B492" t="s">
        <v>414</v>
      </c>
      <c r="C492" t="s">
        <v>415</v>
      </c>
      <c r="D492">
        <v>1000</v>
      </c>
      <c r="E492" t="s">
        <v>54</v>
      </c>
      <c r="F492" s="1">
        <v>40133</v>
      </c>
      <c r="G492" s="1">
        <v>40125</v>
      </c>
      <c r="H492" s="1">
        <v>40128</v>
      </c>
      <c r="J492">
        <v>316</v>
      </c>
      <c r="K492">
        <v>316</v>
      </c>
      <c r="L492">
        <v>46472</v>
      </c>
      <c r="O492" t="s">
        <v>55</v>
      </c>
      <c r="Q492" t="b">
        <v>0</v>
      </c>
      <c r="R492" t="b">
        <v>0</v>
      </c>
      <c r="S492" t="b">
        <v>0</v>
      </c>
      <c r="T492">
        <v>3.484</v>
      </c>
      <c r="U492">
        <v>2.3260000000000001</v>
      </c>
      <c r="V492">
        <v>0.433</v>
      </c>
      <c r="W492">
        <v>14.004</v>
      </c>
      <c r="X492">
        <v>1.379</v>
      </c>
      <c r="Y492">
        <v>6.29</v>
      </c>
      <c r="Z492">
        <v>0.64900000000000002</v>
      </c>
      <c r="AA492">
        <v>0.68799999999999994</v>
      </c>
      <c r="AB492">
        <v>5.0229999999999997</v>
      </c>
      <c r="AC492">
        <v>0.58599999999999997</v>
      </c>
      <c r="AD492">
        <v>0.35499999999999998</v>
      </c>
      <c r="AE492">
        <v>1052.9939999999999</v>
      </c>
      <c r="AF492">
        <v>9.2769999999999992</v>
      </c>
      <c r="AG492">
        <v>2919.1129999999998</v>
      </c>
      <c r="AH492">
        <v>945.375</v>
      </c>
      <c r="AI492">
        <v>239.256</v>
      </c>
      <c r="AJ492">
        <v>68</v>
      </c>
      <c r="AK492">
        <v>15</v>
      </c>
      <c r="AL492">
        <v>24</v>
      </c>
      <c r="AM492">
        <v>20</v>
      </c>
      <c r="AN492">
        <v>14.2</v>
      </c>
      <c r="AO492">
        <v>8.11</v>
      </c>
      <c r="AP492" t="s">
        <v>56</v>
      </c>
      <c r="AQ492" t="s">
        <v>56</v>
      </c>
      <c r="AR492" t="s">
        <v>56</v>
      </c>
      <c r="AS492">
        <v>0</v>
      </c>
      <c r="AZ492">
        <v>0</v>
      </c>
      <c r="BA492">
        <f t="shared" si="18"/>
        <v>4120</v>
      </c>
      <c r="BB492">
        <v>10747</v>
      </c>
    </row>
    <row r="493" spans="1:54" hidden="1" x14ac:dyDescent="0.25">
      <c r="A493" t="s">
        <v>555</v>
      </c>
      <c r="B493" t="s">
        <v>414</v>
      </c>
      <c r="C493" t="s">
        <v>415</v>
      </c>
      <c r="D493">
        <v>1000</v>
      </c>
      <c r="E493" t="s">
        <v>54</v>
      </c>
      <c r="F493" s="1">
        <v>40113</v>
      </c>
      <c r="G493" s="1">
        <v>40107</v>
      </c>
      <c r="H493" s="1">
        <v>40109</v>
      </c>
      <c r="J493">
        <v>340</v>
      </c>
      <c r="K493">
        <v>338</v>
      </c>
      <c r="L493">
        <v>46156</v>
      </c>
      <c r="M493" t="b">
        <v>1</v>
      </c>
      <c r="O493" t="s">
        <v>55</v>
      </c>
      <c r="Q493" t="b">
        <v>0</v>
      </c>
      <c r="R493" t="b">
        <v>0</v>
      </c>
      <c r="S493" t="b">
        <v>0</v>
      </c>
      <c r="T493">
        <v>2.0379999999999998</v>
      </c>
      <c r="U493">
        <v>2.1219999999999999</v>
      </c>
      <c r="V493">
        <v>0.26500000000000001</v>
      </c>
      <c r="W493">
        <v>16.405000000000001</v>
      </c>
      <c r="X493">
        <v>2.7469999999999999</v>
      </c>
      <c r="Y493">
        <v>6.952</v>
      </c>
      <c r="Z493">
        <v>0.61799999999999999</v>
      </c>
      <c r="AA493">
        <v>0.28599999999999998</v>
      </c>
      <c r="AB493">
        <v>4.8860000000000001</v>
      </c>
      <c r="AC493">
        <v>0.41</v>
      </c>
      <c r="AD493">
        <v>0.2</v>
      </c>
      <c r="AE493">
        <v>1255.559</v>
      </c>
      <c r="AF493">
        <v>10.241</v>
      </c>
      <c r="AG493">
        <v>3573.9279999999999</v>
      </c>
      <c r="AH493">
        <v>1086.336</v>
      </c>
      <c r="AI493">
        <v>255.69499999999999</v>
      </c>
      <c r="AJ493">
        <v>72</v>
      </c>
      <c r="AK493">
        <v>16</v>
      </c>
      <c r="AL493">
        <v>24</v>
      </c>
      <c r="AM493">
        <v>23</v>
      </c>
      <c r="AN493">
        <v>14</v>
      </c>
      <c r="AO493">
        <v>8.4600000000000009</v>
      </c>
      <c r="AP493" t="s">
        <v>56</v>
      </c>
      <c r="AQ493" t="s">
        <v>56</v>
      </c>
      <c r="AR493" t="s">
        <v>56</v>
      </c>
      <c r="AS493">
        <v>0</v>
      </c>
      <c r="AZ493">
        <v>0</v>
      </c>
      <c r="BA493">
        <f t="shared" si="18"/>
        <v>3804</v>
      </c>
      <c r="BB493">
        <v>11017</v>
      </c>
    </row>
    <row r="494" spans="1:54" hidden="1" x14ac:dyDescent="0.25">
      <c r="A494" t="s">
        <v>556</v>
      </c>
      <c r="B494" t="s">
        <v>414</v>
      </c>
      <c r="C494" t="s">
        <v>415</v>
      </c>
      <c r="D494">
        <v>1000</v>
      </c>
      <c r="E494" t="s">
        <v>54</v>
      </c>
      <c r="F494" s="1">
        <v>40095</v>
      </c>
      <c r="G494" s="1">
        <v>40088</v>
      </c>
      <c r="H494" s="1">
        <v>40093</v>
      </c>
      <c r="J494">
        <v>191</v>
      </c>
      <c r="K494">
        <v>191</v>
      </c>
      <c r="L494">
        <v>45818</v>
      </c>
      <c r="M494" t="b">
        <v>1</v>
      </c>
      <c r="O494" t="s">
        <v>55</v>
      </c>
      <c r="Q494" t="b">
        <v>0</v>
      </c>
      <c r="R494" t="b">
        <v>0</v>
      </c>
      <c r="S494" t="b">
        <v>0</v>
      </c>
      <c r="T494">
        <v>1.925</v>
      </c>
      <c r="U494">
        <v>1.0580000000000001</v>
      </c>
      <c r="V494">
        <v>0.69</v>
      </c>
      <c r="W494">
        <v>9.4600000000000009</v>
      </c>
      <c r="X494">
        <v>0.96899999999999997</v>
      </c>
      <c r="Y494">
        <v>2.867</v>
      </c>
      <c r="Z494">
        <v>0.63300000000000001</v>
      </c>
      <c r="AA494">
        <v>0.67200000000000004</v>
      </c>
      <c r="AB494">
        <v>3.3490000000000002</v>
      </c>
      <c r="AC494">
        <v>0.436</v>
      </c>
      <c r="AD494">
        <v>1.8240000000000001</v>
      </c>
      <c r="AE494">
        <v>1363.2329999999999</v>
      </c>
      <c r="AF494">
        <v>8.5860000000000003</v>
      </c>
      <c r="AG494">
        <v>4394.9939999999997</v>
      </c>
      <c r="AH494">
        <v>1155.299</v>
      </c>
      <c r="AI494">
        <v>273.05200000000002</v>
      </c>
      <c r="AJ494">
        <v>49</v>
      </c>
      <c r="AK494">
        <v>9</v>
      </c>
      <c r="AL494">
        <v>15</v>
      </c>
      <c r="AM494">
        <v>12</v>
      </c>
      <c r="AN494">
        <v>13.9</v>
      </c>
      <c r="AO494">
        <v>8.67</v>
      </c>
      <c r="AP494" t="s">
        <v>56</v>
      </c>
      <c r="AQ494" t="s">
        <v>56</v>
      </c>
      <c r="AR494" t="s">
        <v>56</v>
      </c>
      <c r="AS494">
        <v>0</v>
      </c>
      <c r="AZ494">
        <v>0</v>
      </c>
      <c r="BA494">
        <f t="shared" si="18"/>
        <v>3466</v>
      </c>
      <c r="BB494">
        <v>11333</v>
      </c>
    </row>
    <row r="495" spans="1:54" hidden="1" x14ac:dyDescent="0.25">
      <c r="A495" t="s">
        <v>557</v>
      </c>
      <c r="B495" t="s">
        <v>414</v>
      </c>
      <c r="C495" t="s">
        <v>415</v>
      </c>
      <c r="D495">
        <v>1000</v>
      </c>
      <c r="E495" t="s">
        <v>54</v>
      </c>
      <c r="F495" s="1">
        <v>40075</v>
      </c>
      <c r="G495" s="1">
        <v>40071</v>
      </c>
      <c r="H495" s="1">
        <v>40073</v>
      </c>
      <c r="J495">
        <v>379</v>
      </c>
      <c r="K495">
        <v>379</v>
      </c>
      <c r="L495">
        <v>45627</v>
      </c>
      <c r="M495" t="b">
        <v>1</v>
      </c>
      <c r="O495" t="s">
        <v>55</v>
      </c>
      <c r="Q495" t="b">
        <v>0</v>
      </c>
      <c r="R495" t="b">
        <v>0</v>
      </c>
      <c r="S495" t="b">
        <v>0</v>
      </c>
      <c r="T495">
        <v>2.5920000000000001</v>
      </c>
      <c r="U495">
        <v>1.4339999999999999</v>
      </c>
      <c r="V495">
        <v>0.48299999999999998</v>
      </c>
      <c r="W495">
        <v>23.047999999999998</v>
      </c>
      <c r="X495">
        <v>1.986</v>
      </c>
      <c r="Y495">
        <v>8.0809999999999995</v>
      </c>
      <c r="Z495">
        <v>0.73699999999999999</v>
      </c>
      <c r="AA495">
        <v>5.7000000000000002E-2</v>
      </c>
      <c r="AB495">
        <v>6.681</v>
      </c>
      <c r="AC495">
        <v>0.97</v>
      </c>
      <c r="AD495">
        <v>0.45700000000000002</v>
      </c>
      <c r="AE495">
        <v>1430.088</v>
      </c>
      <c r="AF495">
        <v>11.717000000000001</v>
      </c>
      <c r="AG495">
        <v>3372.8850000000002</v>
      </c>
      <c r="AH495">
        <v>1524.491</v>
      </c>
      <c r="AI495">
        <v>387.99299999999999</v>
      </c>
      <c r="AJ495">
        <v>88</v>
      </c>
      <c r="AK495">
        <v>14</v>
      </c>
      <c r="AL495">
        <v>22</v>
      </c>
      <c r="AM495">
        <v>25</v>
      </c>
      <c r="AN495">
        <v>13.4</v>
      </c>
      <c r="AO495">
        <v>8.3800000000000008</v>
      </c>
      <c r="AP495" t="s">
        <v>56</v>
      </c>
      <c r="AQ495" t="s">
        <v>56</v>
      </c>
      <c r="AR495" t="s">
        <v>56</v>
      </c>
      <c r="AS495">
        <v>2</v>
      </c>
      <c r="AZ495">
        <v>0</v>
      </c>
      <c r="BA495">
        <f t="shared" si="18"/>
        <v>3275</v>
      </c>
      <c r="BB495">
        <v>11591</v>
      </c>
    </row>
    <row r="496" spans="1:54" hidden="1" x14ac:dyDescent="0.25">
      <c r="A496" t="s">
        <v>558</v>
      </c>
      <c r="B496" t="s">
        <v>414</v>
      </c>
      <c r="C496" t="s">
        <v>415</v>
      </c>
      <c r="D496">
        <v>1000</v>
      </c>
      <c r="E496" t="s">
        <v>54</v>
      </c>
      <c r="F496" s="1">
        <v>40053</v>
      </c>
      <c r="G496" s="1">
        <v>40051</v>
      </c>
      <c r="H496" s="1">
        <v>40053</v>
      </c>
      <c r="J496">
        <v>259</v>
      </c>
      <c r="K496">
        <v>527</v>
      </c>
      <c r="L496">
        <v>45248</v>
      </c>
      <c r="M496" t="b">
        <v>1</v>
      </c>
      <c r="O496" t="s">
        <v>55</v>
      </c>
      <c r="Q496" t="b">
        <v>0</v>
      </c>
      <c r="R496" t="b">
        <v>0</v>
      </c>
      <c r="S496" t="b">
        <v>0</v>
      </c>
      <c r="T496">
        <v>1.7270000000000001</v>
      </c>
      <c r="U496">
        <v>2.2250000000000001</v>
      </c>
      <c r="V496">
        <v>0.20399999999999999</v>
      </c>
      <c r="W496">
        <v>14.077</v>
      </c>
      <c r="X496">
        <v>4.6360000000000001</v>
      </c>
      <c r="Y496">
        <v>5.42</v>
      </c>
      <c r="Z496">
        <v>2.16</v>
      </c>
      <c r="AA496">
        <v>0.126</v>
      </c>
      <c r="AB496">
        <v>0.96</v>
      </c>
      <c r="AC496">
        <v>5.8209999999999997</v>
      </c>
      <c r="AD496">
        <v>1.66</v>
      </c>
      <c r="AE496">
        <v>1421.184</v>
      </c>
      <c r="AF496">
        <v>11.381</v>
      </c>
      <c r="AG496">
        <v>4477.4210000000003</v>
      </c>
      <c r="AH496">
        <v>1310.645</v>
      </c>
      <c r="AI496">
        <v>655.55</v>
      </c>
      <c r="AJ496">
        <v>73</v>
      </c>
      <c r="AK496">
        <v>11</v>
      </c>
      <c r="AL496">
        <v>17</v>
      </c>
      <c r="AM496">
        <v>18</v>
      </c>
      <c r="AN496">
        <v>13.5</v>
      </c>
      <c r="AO496">
        <v>8.6199999999999992</v>
      </c>
      <c r="AP496" t="s">
        <v>56</v>
      </c>
      <c r="AQ496" t="s">
        <v>56</v>
      </c>
      <c r="AR496" t="s">
        <v>56</v>
      </c>
      <c r="AS496">
        <v>1</v>
      </c>
      <c r="AZ496">
        <v>0</v>
      </c>
      <c r="BA496">
        <f t="shared" si="18"/>
        <v>2896</v>
      </c>
      <c r="BB496">
        <v>11865</v>
      </c>
    </row>
    <row r="497" spans="1:54" hidden="1" x14ac:dyDescent="0.25">
      <c r="A497" t="s">
        <v>559</v>
      </c>
      <c r="B497" t="s">
        <v>414</v>
      </c>
      <c r="C497" t="s">
        <v>415</v>
      </c>
      <c r="D497">
        <v>1000</v>
      </c>
      <c r="E497" t="s">
        <v>54</v>
      </c>
      <c r="F497" s="1">
        <v>40040</v>
      </c>
      <c r="G497" s="1">
        <v>40037</v>
      </c>
      <c r="H497" s="1">
        <v>40038</v>
      </c>
      <c r="K497">
        <v>268</v>
      </c>
      <c r="L497">
        <v>44989</v>
      </c>
      <c r="M497" t="b">
        <v>0</v>
      </c>
      <c r="O497" t="s">
        <v>55</v>
      </c>
      <c r="Q497" t="b">
        <v>0</v>
      </c>
      <c r="R497" t="b">
        <v>0</v>
      </c>
      <c r="S497" t="b">
        <v>0</v>
      </c>
      <c r="T497">
        <v>3.4129999999999998</v>
      </c>
      <c r="U497">
        <v>1.748</v>
      </c>
      <c r="V497">
        <v>0.45700000000000002</v>
      </c>
      <c r="W497">
        <v>15.013</v>
      </c>
      <c r="X497">
        <v>0.98899999999999999</v>
      </c>
      <c r="Y497">
        <v>5.7640000000000002</v>
      </c>
      <c r="Z497">
        <v>1.163</v>
      </c>
      <c r="AA497">
        <v>0.69299999999999995</v>
      </c>
      <c r="AB497">
        <v>5.4249999999999998</v>
      </c>
      <c r="AC497">
        <v>4.1020000000000003</v>
      </c>
      <c r="AD497">
        <v>0.5</v>
      </c>
      <c r="AE497">
        <v>1185.761</v>
      </c>
      <c r="AF497">
        <v>10.826000000000001</v>
      </c>
      <c r="AG497">
        <v>3080.2530000000002</v>
      </c>
      <c r="AH497">
        <v>1023.2</v>
      </c>
      <c r="AI497">
        <v>369.82799999999997</v>
      </c>
      <c r="AJ497">
        <v>71</v>
      </c>
      <c r="AK497">
        <v>15</v>
      </c>
      <c r="AL497">
        <v>52</v>
      </c>
      <c r="AM497">
        <v>5</v>
      </c>
      <c r="AN497">
        <v>13.6</v>
      </c>
      <c r="AO497">
        <v>8.8000000000000007</v>
      </c>
      <c r="AP497" t="s">
        <v>56</v>
      </c>
      <c r="AQ497" t="s">
        <v>56</v>
      </c>
      <c r="AR497" t="s">
        <v>56</v>
      </c>
      <c r="AS497">
        <v>0</v>
      </c>
      <c r="AZ497">
        <v>0</v>
      </c>
      <c r="BA497">
        <f t="shared" si="18"/>
        <v>2637</v>
      </c>
      <c r="BB497">
        <v>12202</v>
      </c>
    </row>
    <row r="498" spans="1:54" hidden="1" x14ac:dyDescent="0.25">
      <c r="A498" t="s">
        <v>560</v>
      </c>
      <c r="B498" t="s">
        <v>414</v>
      </c>
      <c r="C498" t="s">
        <v>415</v>
      </c>
      <c r="D498">
        <v>1000</v>
      </c>
      <c r="E498" t="s">
        <v>54</v>
      </c>
      <c r="F498" s="1">
        <v>40026</v>
      </c>
      <c r="G498" s="1">
        <v>40020</v>
      </c>
      <c r="H498" s="1">
        <v>40025</v>
      </c>
      <c r="J498">
        <v>313</v>
      </c>
      <c r="K498">
        <v>313</v>
      </c>
      <c r="L498">
        <v>44721</v>
      </c>
      <c r="M498" t="b">
        <v>1</v>
      </c>
      <c r="O498" t="s">
        <v>55</v>
      </c>
      <c r="Q498" t="b">
        <v>0</v>
      </c>
      <c r="R498" t="b">
        <v>0</v>
      </c>
      <c r="S498" t="b">
        <v>0</v>
      </c>
      <c r="T498">
        <v>5.4969999999999999</v>
      </c>
      <c r="U498">
        <v>4.12</v>
      </c>
      <c r="V498">
        <v>0.32</v>
      </c>
      <c r="W498">
        <v>19.254000000000001</v>
      </c>
      <c r="X498">
        <v>3.2269999999999999</v>
      </c>
      <c r="Y498">
        <v>7.9269999999999996</v>
      </c>
      <c r="Z498">
        <v>0.31900000000000001</v>
      </c>
      <c r="AA498">
        <v>0.90100000000000002</v>
      </c>
      <c r="AB498">
        <v>6.9020000000000001</v>
      </c>
      <c r="AC498">
        <v>1.5269999999999999</v>
      </c>
      <c r="AD498">
        <v>4.8479999999999999</v>
      </c>
      <c r="AE498">
        <v>1305.42</v>
      </c>
      <c r="AF498">
        <v>11.584</v>
      </c>
      <c r="AG498">
        <v>3230.9229999999998</v>
      </c>
      <c r="AH498">
        <v>1121.865</v>
      </c>
      <c r="AI498">
        <v>327.447</v>
      </c>
      <c r="AJ498">
        <v>81</v>
      </c>
      <c r="AK498">
        <v>14</v>
      </c>
      <c r="AL498">
        <v>22</v>
      </c>
      <c r="AM498">
        <v>23</v>
      </c>
      <c r="AN498">
        <v>13.8</v>
      </c>
      <c r="AO498">
        <v>7.83</v>
      </c>
      <c r="AP498" t="s">
        <v>56</v>
      </c>
      <c r="AQ498" t="s">
        <v>56</v>
      </c>
      <c r="AR498" t="s">
        <v>56</v>
      </c>
      <c r="AS498">
        <v>0</v>
      </c>
      <c r="AZ498">
        <v>0</v>
      </c>
      <c r="BA498">
        <f t="shared" si="18"/>
        <v>2369</v>
      </c>
      <c r="BB498">
        <v>12537</v>
      </c>
    </row>
    <row r="499" spans="1:54" hidden="1" x14ac:dyDescent="0.25">
      <c r="A499" t="s">
        <v>561</v>
      </c>
      <c r="B499" t="s">
        <v>414</v>
      </c>
      <c r="C499" t="s">
        <v>415</v>
      </c>
      <c r="D499">
        <v>1000</v>
      </c>
      <c r="E499" t="s">
        <v>54</v>
      </c>
      <c r="F499" s="1">
        <v>40005</v>
      </c>
      <c r="G499" s="1">
        <v>40002</v>
      </c>
      <c r="H499" s="1">
        <v>40004</v>
      </c>
      <c r="J499">
        <v>343</v>
      </c>
      <c r="K499">
        <v>343</v>
      </c>
      <c r="L499">
        <v>44408</v>
      </c>
      <c r="M499" t="b">
        <v>1</v>
      </c>
      <c r="O499" t="s">
        <v>55</v>
      </c>
      <c r="Q499" t="b">
        <v>0</v>
      </c>
      <c r="R499" t="b">
        <v>0</v>
      </c>
      <c r="S499" t="b">
        <v>0</v>
      </c>
      <c r="T499">
        <v>2.165</v>
      </c>
      <c r="U499">
        <v>1.9510000000000001</v>
      </c>
      <c r="V499">
        <v>0.38400000000000001</v>
      </c>
      <c r="W499">
        <v>18.698</v>
      </c>
      <c r="X499">
        <v>1.964</v>
      </c>
      <c r="Y499">
        <v>6.7919999999999998</v>
      </c>
      <c r="Z499">
        <v>0.79800000000000004</v>
      </c>
      <c r="AA499">
        <v>0.17699999999999999</v>
      </c>
      <c r="AB499">
        <v>4.5670000000000002</v>
      </c>
      <c r="AC499">
        <v>0.50700000000000001</v>
      </c>
      <c r="AD499">
        <v>0.79600000000000004</v>
      </c>
      <c r="AE499">
        <v>1240.931</v>
      </c>
      <c r="AF499">
        <v>9.6479999999999997</v>
      </c>
      <c r="AG499">
        <v>2951.2429999999999</v>
      </c>
      <c r="AH499">
        <v>907.37699999999995</v>
      </c>
      <c r="AI499">
        <v>296.49</v>
      </c>
      <c r="AJ499">
        <v>67</v>
      </c>
      <c r="AK499">
        <v>15</v>
      </c>
      <c r="AL499">
        <v>21</v>
      </c>
      <c r="AM499">
        <v>20</v>
      </c>
      <c r="AN499">
        <v>13.5</v>
      </c>
      <c r="AO499">
        <v>8.4600000000000009</v>
      </c>
      <c r="AP499" t="s">
        <v>56</v>
      </c>
      <c r="AQ499" t="s">
        <v>56</v>
      </c>
      <c r="AR499" t="s">
        <v>56</v>
      </c>
      <c r="AS499">
        <v>0</v>
      </c>
      <c r="AZ499">
        <v>0</v>
      </c>
      <c r="BA499">
        <f t="shared" si="18"/>
        <v>2056</v>
      </c>
      <c r="BB499">
        <v>12886</v>
      </c>
    </row>
    <row r="500" spans="1:54" hidden="1" x14ac:dyDescent="0.25">
      <c r="A500" t="s">
        <v>562</v>
      </c>
      <c r="B500" t="s">
        <v>414</v>
      </c>
      <c r="C500" t="s">
        <v>415</v>
      </c>
      <c r="D500">
        <v>1000</v>
      </c>
      <c r="E500" t="s">
        <v>54</v>
      </c>
      <c r="F500" s="1">
        <v>39988</v>
      </c>
      <c r="G500" s="1">
        <v>39984</v>
      </c>
      <c r="H500" s="1">
        <v>39986</v>
      </c>
      <c r="J500">
        <v>352</v>
      </c>
      <c r="K500">
        <v>352</v>
      </c>
      <c r="L500">
        <v>44065</v>
      </c>
      <c r="M500" t="b">
        <v>1</v>
      </c>
      <c r="O500" t="s">
        <v>55</v>
      </c>
      <c r="Q500" t="b">
        <v>0</v>
      </c>
      <c r="R500" t="b">
        <v>0</v>
      </c>
      <c r="S500" t="b">
        <v>0</v>
      </c>
      <c r="T500">
        <v>3.2229999999999999</v>
      </c>
      <c r="U500">
        <v>2.5910000000000002</v>
      </c>
      <c r="V500">
        <v>6.0000000000000001E-3</v>
      </c>
      <c r="W500">
        <v>26.509</v>
      </c>
      <c r="X500">
        <v>1.5049999999999999</v>
      </c>
      <c r="Y500">
        <v>11.769</v>
      </c>
      <c r="Z500">
        <v>0.77100000000000002</v>
      </c>
      <c r="AA500">
        <v>9.2999999999999999E-2</v>
      </c>
      <c r="AB500">
        <v>10.805999999999999</v>
      </c>
      <c r="AC500">
        <v>0.58499999999999996</v>
      </c>
      <c r="AD500">
        <v>1.645</v>
      </c>
      <c r="AE500">
        <v>1380.4110000000001</v>
      </c>
      <c r="AF500">
        <v>11.534000000000001</v>
      </c>
      <c r="AG500">
        <v>4105.9830000000002</v>
      </c>
      <c r="AH500">
        <v>1279.7739999999999</v>
      </c>
      <c r="AI500">
        <v>387.05399999999997</v>
      </c>
      <c r="AJ500">
        <v>81</v>
      </c>
      <c r="AK500">
        <v>16</v>
      </c>
      <c r="AL500">
        <v>23</v>
      </c>
      <c r="AM500">
        <v>21</v>
      </c>
      <c r="AN500">
        <v>13.6</v>
      </c>
      <c r="AO500">
        <v>8.3800000000000008</v>
      </c>
      <c r="AP500" t="s">
        <v>56</v>
      </c>
      <c r="AQ500" t="s">
        <v>56</v>
      </c>
      <c r="AR500" t="s">
        <v>56</v>
      </c>
      <c r="AS500">
        <v>0</v>
      </c>
      <c r="AZ500">
        <v>0</v>
      </c>
      <c r="BA500">
        <f t="shared" si="18"/>
        <v>1713</v>
      </c>
      <c r="BB500">
        <v>13141</v>
      </c>
    </row>
    <row r="501" spans="1:54" hidden="1" x14ac:dyDescent="0.25">
      <c r="A501" t="s">
        <v>563</v>
      </c>
      <c r="B501" t="s">
        <v>414</v>
      </c>
      <c r="C501" t="s">
        <v>415</v>
      </c>
      <c r="D501">
        <v>1000</v>
      </c>
      <c r="E501" t="s">
        <v>54</v>
      </c>
      <c r="F501" s="1">
        <v>39968</v>
      </c>
      <c r="G501" s="1">
        <v>39966</v>
      </c>
      <c r="H501" s="1">
        <v>39968</v>
      </c>
      <c r="J501">
        <v>264</v>
      </c>
      <c r="K501">
        <v>264</v>
      </c>
      <c r="L501">
        <v>43713</v>
      </c>
      <c r="M501" t="b">
        <v>1</v>
      </c>
      <c r="O501" t="s">
        <v>55</v>
      </c>
      <c r="Q501" t="b">
        <v>0</v>
      </c>
      <c r="R501" t="b">
        <v>0</v>
      </c>
      <c r="S501" t="b">
        <v>0</v>
      </c>
      <c r="T501">
        <v>4.2510000000000003</v>
      </c>
      <c r="U501">
        <v>2.7719999999999998</v>
      </c>
      <c r="V501">
        <v>4.3999999999999997E-2</v>
      </c>
      <c r="W501">
        <v>23.97</v>
      </c>
      <c r="X501">
        <v>1.444</v>
      </c>
      <c r="Y501">
        <v>7.968</v>
      </c>
      <c r="Z501">
        <v>0.39300000000000002</v>
      </c>
      <c r="AA501">
        <v>3.5000000000000003E-2</v>
      </c>
      <c r="AB501">
        <v>2.028</v>
      </c>
      <c r="AC501">
        <v>0.47299999999999998</v>
      </c>
      <c r="AD501">
        <v>0.14799999999999999</v>
      </c>
      <c r="AE501">
        <v>1292.92</v>
      </c>
      <c r="AF501">
        <v>11.468999999999999</v>
      </c>
      <c r="AG501">
        <v>4083.2089999999998</v>
      </c>
      <c r="AH501">
        <v>1147.7619999999999</v>
      </c>
      <c r="AI501">
        <v>369.97800000000001</v>
      </c>
      <c r="AJ501">
        <v>91</v>
      </c>
      <c r="AK501">
        <v>14</v>
      </c>
      <c r="AL501">
        <v>23</v>
      </c>
      <c r="AM501">
        <v>20</v>
      </c>
      <c r="AN501">
        <v>13.7</v>
      </c>
      <c r="AO501">
        <v>8.42</v>
      </c>
      <c r="AP501" t="s">
        <v>56</v>
      </c>
      <c r="AQ501" t="s">
        <v>56</v>
      </c>
      <c r="AR501" t="s">
        <v>56</v>
      </c>
      <c r="AS501">
        <v>0</v>
      </c>
      <c r="AZ501">
        <v>0</v>
      </c>
      <c r="BA501">
        <f t="shared" si="18"/>
        <v>1361</v>
      </c>
      <c r="BB501">
        <v>13404</v>
      </c>
    </row>
    <row r="502" spans="1:54" hidden="1" x14ac:dyDescent="0.25">
      <c r="A502" t="s">
        <v>564</v>
      </c>
      <c r="B502" t="s">
        <v>414</v>
      </c>
      <c r="C502" t="s">
        <v>415</v>
      </c>
      <c r="D502">
        <v>1000</v>
      </c>
      <c r="E502" t="s">
        <v>54</v>
      </c>
      <c r="F502" s="1">
        <v>39954</v>
      </c>
      <c r="G502" s="1">
        <v>39949</v>
      </c>
      <c r="H502" s="1">
        <v>39953</v>
      </c>
      <c r="J502">
        <v>248</v>
      </c>
      <c r="K502">
        <v>248</v>
      </c>
      <c r="L502">
        <v>43449</v>
      </c>
      <c r="M502" t="b">
        <v>1</v>
      </c>
      <c r="O502" t="s">
        <v>55</v>
      </c>
      <c r="Q502" t="b">
        <v>0</v>
      </c>
      <c r="R502" t="b">
        <v>0</v>
      </c>
      <c r="S502" t="b">
        <v>0</v>
      </c>
      <c r="T502">
        <v>3.75</v>
      </c>
      <c r="U502">
        <v>2.1219999999999999</v>
      </c>
      <c r="V502">
        <v>0.188</v>
      </c>
      <c r="W502">
        <v>16.945</v>
      </c>
      <c r="X502">
        <v>1.306</v>
      </c>
      <c r="Y502">
        <v>3.32</v>
      </c>
      <c r="Z502">
        <v>0.41299999999999998</v>
      </c>
      <c r="AA502">
        <v>5.6000000000000001E-2</v>
      </c>
      <c r="AB502">
        <v>3.9929999999999999</v>
      </c>
      <c r="AC502">
        <v>0.86</v>
      </c>
      <c r="AD502">
        <v>7.0999999999999994E-2</v>
      </c>
      <c r="AE502">
        <v>1244.769</v>
      </c>
      <c r="AF502">
        <v>10.169</v>
      </c>
      <c r="AG502">
        <v>2208.8000000000002</v>
      </c>
      <c r="AH502">
        <v>902.78</v>
      </c>
      <c r="AI502">
        <v>282.678</v>
      </c>
      <c r="AJ502">
        <v>80</v>
      </c>
      <c r="AK502">
        <v>10</v>
      </c>
      <c r="AL502">
        <v>20</v>
      </c>
      <c r="AM502">
        <v>10</v>
      </c>
      <c r="AN502">
        <v>13</v>
      </c>
      <c r="AO502">
        <v>8.24</v>
      </c>
      <c r="AP502" t="s">
        <v>56</v>
      </c>
      <c r="AQ502" t="s">
        <v>56</v>
      </c>
      <c r="AR502" t="s">
        <v>56</v>
      </c>
      <c r="AS502">
        <v>1</v>
      </c>
      <c r="AZ502">
        <v>0</v>
      </c>
      <c r="BA502">
        <f t="shared" si="18"/>
        <v>1097</v>
      </c>
      <c r="BB502">
        <v>13653</v>
      </c>
    </row>
    <row r="503" spans="1:54" hidden="1" x14ac:dyDescent="0.25">
      <c r="A503" t="s">
        <v>565</v>
      </c>
      <c r="B503" t="s">
        <v>414</v>
      </c>
      <c r="C503" t="s">
        <v>415</v>
      </c>
      <c r="D503">
        <v>1000</v>
      </c>
      <c r="E503" t="s">
        <v>54</v>
      </c>
      <c r="F503" s="1">
        <v>39939</v>
      </c>
      <c r="G503" s="1">
        <v>39932</v>
      </c>
      <c r="H503" s="1">
        <v>39934</v>
      </c>
      <c r="J503">
        <v>287</v>
      </c>
      <c r="K503">
        <v>287</v>
      </c>
      <c r="L503">
        <v>43201</v>
      </c>
      <c r="M503" t="b">
        <v>1</v>
      </c>
      <c r="O503" t="s">
        <v>55</v>
      </c>
      <c r="Q503" t="b">
        <v>0</v>
      </c>
      <c r="R503" t="b">
        <v>0</v>
      </c>
      <c r="S503" t="b">
        <v>0</v>
      </c>
      <c r="T503">
        <v>5.9630000000000001</v>
      </c>
      <c r="U503">
        <v>2.87</v>
      </c>
      <c r="V503">
        <v>0.64700000000000002</v>
      </c>
      <c r="W503">
        <v>19.474</v>
      </c>
      <c r="X503">
        <v>1.8069999999999999</v>
      </c>
      <c r="Y503">
        <v>4.2949999999999999</v>
      </c>
      <c r="Z503">
        <v>1.5149999999999999</v>
      </c>
      <c r="AA503">
        <v>1.6E-2</v>
      </c>
      <c r="AB503">
        <v>3.92</v>
      </c>
      <c r="AC503">
        <v>1.365</v>
      </c>
      <c r="AD503">
        <v>0.45100000000000001</v>
      </c>
      <c r="AE503">
        <v>1477.875</v>
      </c>
      <c r="AF503">
        <v>20.56</v>
      </c>
      <c r="AG503">
        <v>4502.857</v>
      </c>
      <c r="AH503">
        <v>1350.923</v>
      </c>
      <c r="AI503">
        <v>224.16</v>
      </c>
      <c r="AJ503">
        <v>110</v>
      </c>
      <c r="AK503">
        <v>14</v>
      </c>
      <c r="AL503">
        <v>20</v>
      </c>
      <c r="AM503">
        <v>16</v>
      </c>
      <c r="AN503">
        <v>14.2</v>
      </c>
      <c r="AO503">
        <v>8.3000000000000007</v>
      </c>
      <c r="AP503" t="s">
        <v>56</v>
      </c>
      <c r="AQ503" t="s">
        <v>56</v>
      </c>
      <c r="AR503" t="s">
        <v>56</v>
      </c>
      <c r="AS503">
        <v>1</v>
      </c>
      <c r="AZ503">
        <v>0</v>
      </c>
      <c r="BA503">
        <f t="shared" si="18"/>
        <v>849</v>
      </c>
      <c r="BB503">
        <v>13991</v>
      </c>
    </row>
    <row r="504" spans="1:54" hidden="1" x14ac:dyDescent="0.25">
      <c r="A504" t="s">
        <v>566</v>
      </c>
      <c r="B504" t="s">
        <v>414</v>
      </c>
      <c r="C504" t="s">
        <v>415</v>
      </c>
      <c r="D504">
        <v>1000</v>
      </c>
      <c r="E504" t="s">
        <v>54</v>
      </c>
      <c r="F504" s="1">
        <v>39920</v>
      </c>
      <c r="G504" s="1">
        <v>39914</v>
      </c>
      <c r="H504" s="1">
        <v>39918</v>
      </c>
      <c r="J504">
        <v>281</v>
      </c>
      <c r="K504">
        <v>281</v>
      </c>
      <c r="L504">
        <v>42914</v>
      </c>
      <c r="M504" t="b">
        <v>1</v>
      </c>
      <c r="O504" t="s">
        <v>60</v>
      </c>
      <c r="Q504" t="b">
        <v>0</v>
      </c>
      <c r="R504" t="b">
        <v>0</v>
      </c>
      <c r="S504" t="b">
        <v>1</v>
      </c>
      <c r="T504">
        <v>12.231999999999999</v>
      </c>
      <c r="U504">
        <v>4.2770000000000001</v>
      </c>
      <c r="V504">
        <v>1.2130000000000001</v>
      </c>
      <c r="W504">
        <v>37.939</v>
      </c>
      <c r="X504">
        <v>3.6960000000000002</v>
      </c>
      <c r="Y504">
        <v>9.3659999999999997</v>
      </c>
      <c r="Z504">
        <v>1.512</v>
      </c>
      <c r="AA504">
        <v>1.014</v>
      </c>
      <c r="AB504">
        <v>8.4879999999999995</v>
      </c>
      <c r="AC504">
        <v>3.5449999999999999</v>
      </c>
      <c r="AD504">
        <v>7.3999999999999996E-2</v>
      </c>
      <c r="AE504">
        <v>1550.0640000000001</v>
      </c>
      <c r="AF504">
        <v>53.832000000000001</v>
      </c>
      <c r="AG504">
        <v>5148.223</v>
      </c>
      <c r="AH504">
        <v>1429.056</v>
      </c>
      <c r="AI504">
        <v>494.34500000000003</v>
      </c>
      <c r="AJ504">
        <v>87</v>
      </c>
      <c r="AK504">
        <v>4</v>
      </c>
      <c r="AL504">
        <v>24</v>
      </c>
      <c r="AM504">
        <v>3</v>
      </c>
      <c r="AN504">
        <v>13.6</v>
      </c>
      <c r="AO504">
        <v>8.58</v>
      </c>
      <c r="AP504" t="s">
        <v>56</v>
      </c>
      <c r="AQ504" t="s">
        <v>56</v>
      </c>
      <c r="AR504" t="s">
        <v>56</v>
      </c>
      <c r="AS504">
        <v>0</v>
      </c>
      <c r="AZ504">
        <v>0</v>
      </c>
      <c r="BA504">
        <f t="shared" si="18"/>
        <v>562</v>
      </c>
      <c r="BB504">
        <v>14191</v>
      </c>
    </row>
    <row r="505" spans="1:54" hidden="1" x14ac:dyDescent="0.25">
      <c r="A505" t="s">
        <v>567</v>
      </c>
      <c r="B505" t="s">
        <v>414</v>
      </c>
      <c r="C505" t="s">
        <v>415</v>
      </c>
      <c r="D505">
        <v>1000</v>
      </c>
      <c r="E505" t="s">
        <v>54</v>
      </c>
      <c r="F505" s="1">
        <v>39896</v>
      </c>
      <c r="G505" s="1">
        <v>39891</v>
      </c>
      <c r="H505" s="1">
        <v>39895</v>
      </c>
      <c r="J505">
        <v>281</v>
      </c>
      <c r="K505">
        <v>281</v>
      </c>
      <c r="L505">
        <v>42633</v>
      </c>
      <c r="M505" t="b">
        <v>1</v>
      </c>
      <c r="O505" t="s">
        <v>60</v>
      </c>
      <c r="Q505" t="b">
        <v>0</v>
      </c>
      <c r="R505" t="b">
        <v>0</v>
      </c>
      <c r="S505" t="b">
        <v>1</v>
      </c>
      <c r="T505">
        <v>4</v>
      </c>
      <c r="U505">
        <v>3</v>
      </c>
      <c r="V505">
        <v>0</v>
      </c>
      <c r="W505">
        <v>33</v>
      </c>
      <c r="X505">
        <v>2</v>
      </c>
      <c r="Y505">
        <v>17</v>
      </c>
      <c r="Z505">
        <v>0</v>
      </c>
      <c r="AA505">
        <v>0</v>
      </c>
      <c r="AB505">
        <v>3</v>
      </c>
      <c r="AC505">
        <v>3</v>
      </c>
      <c r="AD505">
        <v>0</v>
      </c>
      <c r="AE505">
        <v>1436</v>
      </c>
      <c r="AF505">
        <v>225</v>
      </c>
      <c r="AG505">
        <v>3126</v>
      </c>
      <c r="AH505">
        <v>1294</v>
      </c>
      <c r="AI505">
        <v>294</v>
      </c>
      <c r="AJ505">
        <v>70</v>
      </c>
      <c r="AK505">
        <v>17</v>
      </c>
      <c r="AL505">
        <v>16</v>
      </c>
      <c r="AM505">
        <v>8</v>
      </c>
      <c r="AN505">
        <v>12.8</v>
      </c>
      <c r="AO505">
        <v>8.64</v>
      </c>
      <c r="AP505" t="s">
        <v>56</v>
      </c>
      <c r="AQ505" t="s">
        <v>56</v>
      </c>
      <c r="AR505" t="s">
        <v>56</v>
      </c>
      <c r="AS505">
        <v>0</v>
      </c>
      <c r="AZ505">
        <v>0</v>
      </c>
      <c r="BA505">
        <f>L505-$L$506</f>
        <v>281</v>
      </c>
      <c r="BB505">
        <v>14392</v>
      </c>
    </row>
    <row r="506" spans="1:54" hidden="1" x14ac:dyDescent="0.25">
      <c r="A506" t="s">
        <v>568</v>
      </c>
      <c r="B506" t="s">
        <v>414</v>
      </c>
      <c r="C506" t="s">
        <v>415</v>
      </c>
      <c r="D506">
        <v>1000</v>
      </c>
      <c r="E506" t="s">
        <v>54</v>
      </c>
      <c r="F506" s="1">
        <v>39863</v>
      </c>
      <c r="G506" s="1">
        <v>39859</v>
      </c>
      <c r="H506" s="1">
        <v>39862</v>
      </c>
      <c r="J506">
        <v>202</v>
      </c>
      <c r="K506">
        <v>202</v>
      </c>
      <c r="L506">
        <v>42352</v>
      </c>
      <c r="M506" t="b">
        <v>1</v>
      </c>
      <c r="O506" t="s">
        <v>55</v>
      </c>
      <c r="Q506" t="b">
        <v>0</v>
      </c>
      <c r="R506" t="b">
        <v>0</v>
      </c>
      <c r="S506" t="b">
        <v>0</v>
      </c>
      <c r="T506">
        <v>0.215</v>
      </c>
      <c r="U506">
        <v>1.9019999999999999</v>
      </c>
      <c r="V506">
        <v>0.40400000000000003</v>
      </c>
      <c r="W506">
        <v>9.86</v>
      </c>
      <c r="X506">
        <v>0.28499999999999998</v>
      </c>
      <c r="Y506">
        <v>3.347</v>
      </c>
      <c r="Z506">
        <v>0.36499999999999999</v>
      </c>
      <c r="AA506">
        <v>0.71899999999999997</v>
      </c>
      <c r="AB506">
        <v>6.86</v>
      </c>
      <c r="AC506">
        <v>1.8140000000000001</v>
      </c>
      <c r="AD506">
        <v>1.022</v>
      </c>
      <c r="AE506">
        <v>1393.4380000000001</v>
      </c>
      <c r="AF506">
        <v>10.727</v>
      </c>
      <c r="AG506">
        <v>3876.4760000000001</v>
      </c>
      <c r="AH506">
        <v>1213.681</v>
      </c>
      <c r="AI506">
        <v>371.62099999999998</v>
      </c>
      <c r="AJ506">
        <v>61</v>
      </c>
      <c r="AK506">
        <v>32</v>
      </c>
      <c r="AL506">
        <v>15</v>
      </c>
      <c r="AM506">
        <v>30</v>
      </c>
      <c r="AN506">
        <v>13.4</v>
      </c>
      <c r="AO506">
        <v>7.73</v>
      </c>
      <c r="AP506" t="s">
        <v>56</v>
      </c>
      <c r="AQ506" t="s">
        <v>56</v>
      </c>
      <c r="AR506" t="s">
        <v>56</v>
      </c>
      <c r="AS506">
        <v>9</v>
      </c>
      <c r="AZ506">
        <v>1</v>
      </c>
      <c r="BA506">
        <f t="shared" ref="BA506:BA527" si="19">L506-24979</f>
        <v>17373</v>
      </c>
      <c r="BB506">
        <f>$BA$506-BA506</f>
        <v>0</v>
      </c>
    </row>
    <row r="507" spans="1:54" hidden="1" x14ac:dyDescent="0.25">
      <c r="A507" t="s">
        <v>569</v>
      </c>
      <c r="B507" t="s">
        <v>414</v>
      </c>
      <c r="C507" t="s">
        <v>415</v>
      </c>
      <c r="D507">
        <v>1000</v>
      </c>
      <c r="E507" t="s">
        <v>54</v>
      </c>
      <c r="F507" s="1">
        <v>39849</v>
      </c>
      <c r="G507" s="1">
        <v>39846</v>
      </c>
      <c r="H507" s="1">
        <v>39848</v>
      </c>
      <c r="J507">
        <v>250</v>
      </c>
      <c r="K507">
        <v>250</v>
      </c>
      <c r="L507">
        <v>42150</v>
      </c>
      <c r="M507" t="b">
        <v>1</v>
      </c>
      <c r="O507" t="s">
        <v>55</v>
      </c>
      <c r="Q507" t="b">
        <v>0</v>
      </c>
      <c r="R507" t="b">
        <v>0</v>
      </c>
      <c r="S507" t="b">
        <v>0</v>
      </c>
      <c r="T507">
        <v>11.257</v>
      </c>
      <c r="U507">
        <v>5.4459999999999997</v>
      </c>
      <c r="V507">
        <v>0.51400000000000001</v>
      </c>
      <c r="W507">
        <v>14.749000000000001</v>
      </c>
      <c r="X507">
        <v>0.25900000000000001</v>
      </c>
      <c r="Y507">
        <v>4.37</v>
      </c>
      <c r="Z507">
        <v>0.41199999999999998</v>
      </c>
      <c r="AA507">
        <v>0.248</v>
      </c>
      <c r="AB507">
        <v>10.826000000000001</v>
      </c>
      <c r="AC507">
        <v>1.41</v>
      </c>
      <c r="AD507">
        <v>1.8640000000000001</v>
      </c>
      <c r="AE507">
        <v>1540.6389999999999</v>
      </c>
      <c r="AF507">
        <v>13.718999999999999</v>
      </c>
      <c r="AG507">
        <v>4104.8090000000002</v>
      </c>
      <c r="AH507">
        <v>1684.48</v>
      </c>
      <c r="AI507">
        <v>372.93</v>
      </c>
      <c r="AJ507">
        <v>61</v>
      </c>
      <c r="AK507">
        <v>33</v>
      </c>
      <c r="AL507">
        <v>18</v>
      </c>
      <c r="AM507">
        <v>31</v>
      </c>
      <c r="AN507">
        <v>14.2</v>
      </c>
      <c r="AO507">
        <v>7.62</v>
      </c>
      <c r="AP507" t="s">
        <v>56</v>
      </c>
      <c r="AQ507" t="s">
        <v>56</v>
      </c>
      <c r="AR507" t="s">
        <v>56</v>
      </c>
      <c r="AS507">
        <v>1</v>
      </c>
      <c r="AZ507">
        <v>0</v>
      </c>
      <c r="BA507">
        <f t="shared" si="19"/>
        <v>17171</v>
      </c>
      <c r="BB507">
        <f t="shared" ref="BB507:BB528" si="20">$BA$506-BA507</f>
        <v>202</v>
      </c>
    </row>
    <row r="508" spans="1:54" hidden="1" x14ac:dyDescent="0.25">
      <c r="A508" t="s">
        <v>570</v>
      </c>
      <c r="B508" t="s">
        <v>414</v>
      </c>
      <c r="C508" t="s">
        <v>415</v>
      </c>
      <c r="D508">
        <v>1000</v>
      </c>
      <c r="E508" t="s">
        <v>54</v>
      </c>
      <c r="F508" s="1">
        <v>39829</v>
      </c>
      <c r="G508" s="1">
        <v>39825</v>
      </c>
      <c r="H508" s="1">
        <v>39828</v>
      </c>
      <c r="J508">
        <v>275</v>
      </c>
      <c r="K508">
        <v>275</v>
      </c>
      <c r="L508">
        <v>41900</v>
      </c>
      <c r="M508" t="b">
        <v>1</v>
      </c>
      <c r="O508" t="s">
        <v>34</v>
      </c>
      <c r="Q508" t="b">
        <v>0</v>
      </c>
      <c r="R508" t="b">
        <v>0</v>
      </c>
      <c r="S508" t="b">
        <v>0</v>
      </c>
      <c r="T508">
        <v>16.928999999999998</v>
      </c>
      <c r="U508">
        <v>5.7270000000000003</v>
      </c>
      <c r="V508">
        <v>0.74099999999999999</v>
      </c>
      <c r="W508">
        <v>29.866</v>
      </c>
      <c r="X508">
        <v>1.0249999999999999</v>
      </c>
      <c r="Y508">
        <v>6.4370000000000003</v>
      </c>
      <c r="AB508">
        <v>12.429</v>
      </c>
      <c r="AD508">
        <v>4.5279999999999996</v>
      </c>
      <c r="AE508">
        <v>1462.2850000000001</v>
      </c>
      <c r="AF508">
        <v>15.999000000000001</v>
      </c>
      <c r="AJ508">
        <v>68</v>
      </c>
      <c r="AK508">
        <v>32</v>
      </c>
      <c r="AL508">
        <v>23</v>
      </c>
      <c r="AM508">
        <v>33</v>
      </c>
      <c r="AN508">
        <v>14.5</v>
      </c>
      <c r="AO508">
        <v>7.68</v>
      </c>
      <c r="AP508" t="s">
        <v>56</v>
      </c>
      <c r="AQ508" t="s">
        <v>56</v>
      </c>
      <c r="AR508" t="s">
        <v>56</v>
      </c>
      <c r="AS508">
        <v>4</v>
      </c>
      <c r="AZ508">
        <v>0</v>
      </c>
      <c r="BA508">
        <f t="shared" si="19"/>
        <v>16921</v>
      </c>
      <c r="BB508">
        <f t="shared" si="20"/>
        <v>452</v>
      </c>
    </row>
    <row r="509" spans="1:54" hidden="1" x14ac:dyDescent="0.25">
      <c r="A509" t="s">
        <v>571</v>
      </c>
      <c r="B509" t="s">
        <v>414</v>
      </c>
      <c r="C509" t="s">
        <v>415</v>
      </c>
      <c r="D509">
        <v>1000</v>
      </c>
      <c r="E509" t="s">
        <v>54</v>
      </c>
      <c r="F509" s="1">
        <v>39807</v>
      </c>
      <c r="G509" s="1">
        <v>39801</v>
      </c>
      <c r="H509" s="1">
        <v>39806</v>
      </c>
      <c r="J509">
        <v>498</v>
      </c>
      <c r="K509">
        <v>498</v>
      </c>
      <c r="L509">
        <v>41625</v>
      </c>
      <c r="M509" t="b">
        <v>1</v>
      </c>
      <c r="O509" t="s">
        <v>34</v>
      </c>
      <c r="Q509" t="b">
        <v>0</v>
      </c>
      <c r="R509" t="b">
        <v>0</v>
      </c>
      <c r="S509" t="b">
        <v>0</v>
      </c>
      <c r="T509">
        <v>11.94</v>
      </c>
      <c r="U509">
        <v>5.8239999999999998</v>
      </c>
      <c r="V509">
        <v>1.0580000000000001</v>
      </c>
      <c r="W509">
        <v>23.646000000000001</v>
      </c>
      <c r="X509">
        <v>0.86699999999999999</v>
      </c>
      <c r="Y509">
        <v>6.1269999999999998</v>
      </c>
      <c r="AB509">
        <v>14.742000000000001</v>
      </c>
      <c r="AD509">
        <v>1.8169999999999999</v>
      </c>
      <c r="AE509">
        <v>1617.499</v>
      </c>
      <c r="AF509">
        <v>18.295999999999999</v>
      </c>
      <c r="AJ509">
        <v>59</v>
      </c>
      <c r="AK509">
        <v>32</v>
      </c>
      <c r="AL509">
        <v>21</v>
      </c>
      <c r="AM509">
        <v>29</v>
      </c>
      <c r="AN509">
        <v>13.8</v>
      </c>
      <c r="AO509">
        <v>7.74</v>
      </c>
      <c r="AP509" t="s">
        <v>56</v>
      </c>
      <c r="AQ509" t="s">
        <v>56</v>
      </c>
      <c r="AR509" t="s">
        <v>56</v>
      </c>
      <c r="AS509">
        <v>0</v>
      </c>
      <c r="AZ509">
        <v>0</v>
      </c>
      <c r="BA509">
        <f t="shared" si="19"/>
        <v>16646</v>
      </c>
      <c r="BB509">
        <f t="shared" si="20"/>
        <v>727</v>
      </c>
    </row>
    <row r="510" spans="1:54" hidden="1" x14ac:dyDescent="0.25">
      <c r="A510" t="s">
        <v>572</v>
      </c>
      <c r="B510" t="s">
        <v>414</v>
      </c>
      <c r="C510" t="s">
        <v>415</v>
      </c>
      <c r="D510">
        <v>1000</v>
      </c>
      <c r="E510" t="s">
        <v>54</v>
      </c>
      <c r="F510" s="1">
        <v>39799</v>
      </c>
      <c r="G510" s="1">
        <v>39786</v>
      </c>
      <c r="H510" s="1">
        <v>39797</v>
      </c>
      <c r="J510">
        <v>314</v>
      </c>
      <c r="K510">
        <v>314</v>
      </c>
      <c r="L510">
        <v>41441</v>
      </c>
      <c r="O510" t="s">
        <v>55</v>
      </c>
      <c r="Q510" t="b">
        <v>0</v>
      </c>
      <c r="R510" t="b">
        <v>0</v>
      </c>
      <c r="S510" t="b">
        <v>0</v>
      </c>
      <c r="T510">
        <v>7.694</v>
      </c>
      <c r="U510">
        <v>3.448</v>
      </c>
      <c r="V510">
        <v>1.044</v>
      </c>
      <c r="W510">
        <v>18.658999999999999</v>
      </c>
      <c r="X510">
        <v>1.1379999999999999</v>
      </c>
      <c r="Y510">
        <v>5.7990000000000004</v>
      </c>
      <c r="AB510">
        <v>4.6239999999999997</v>
      </c>
      <c r="AD510">
        <v>5.9779999999999998</v>
      </c>
      <c r="AE510">
        <v>1236.8109999999999</v>
      </c>
      <c r="AF510">
        <v>16.425000000000001</v>
      </c>
      <c r="AJ510">
        <v>71</v>
      </c>
      <c r="AK510">
        <v>33</v>
      </c>
      <c r="AL510">
        <v>28</v>
      </c>
      <c r="AM510">
        <v>36</v>
      </c>
      <c r="AN510">
        <v>13.5</v>
      </c>
      <c r="AO510">
        <v>7.32</v>
      </c>
      <c r="AP510" t="s">
        <v>56</v>
      </c>
      <c r="AQ510" t="s">
        <v>56</v>
      </c>
      <c r="AR510" t="s">
        <v>56</v>
      </c>
      <c r="AS510">
        <v>2</v>
      </c>
      <c r="AZ510">
        <v>0</v>
      </c>
      <c r="BA510">
        <f t="shared" si="19"/>
        <v>16462</v>
      </c>
      <c r="BB510">
        <f t="shared" si="20"/>
        <v>911</v>
      </c>
    </row>
    <row r="511" spans="1:54" hidden="1" x14ac:dyDescent="0.25">
      <c r="A511" t="s">
        <v>573</v>
      </c>
      <c r="B511" t="s">
        <v>414</v>
      </c>
      <c r="C511" t="s">
        <v>415</v>
      </c>
      <c r="D511">
        <v>1000</v>
      </c>
      <c r="E511" t="s">
        <v>54</v>
      </c>
      <c r="F511" s="1">
        <v>39773</v>
      </c>
      <c r="G511" s="1">
        <v>39766</v>
      </c>
      <c r="H511" s="1">
        <v>39769</v>
      </c>
      <c r="J511">
        <v>349</v>
      </c>
      <c r="K511">
        <v>349</v>
      </c>
      <c r="L511">
        <v>41127</v>
      </c>
      <c r="M511" t="b">
        <v>1</v>
      </c>
      <c r="O511" t="s">
        <v>34</v>
      </c>
      <c r="Q511" t="b">
        <v>0</v>
      </c>
      <c r="R511" t="b">
        <v>0</v>
      </c>
      <c r="S511" t="b">
        <v>0</v>
      </c>
      <c r="T511">
        <v>11.2</v>
      </c>
      <c r="U511">
        <v>5.0819999999999999</v>
      </c>
      <c r="V511">
        <v>0.745</v>
      </c>
      <c r="W511">
        <v>25.067</v>
      </c>
      <c r="X511">
        <v>1.0389999999999999</v>
      </c>
      <c r="Y511">
        <v>8.4079999999999995</v>
      </c>
      <c r="AB511">
        <v>7.0529999999999999</v>
      </c>
      <c r="AD511">
        <v>0.68200000000000005</v>
      </c>
      <c r="AE511">
        <v>1370.972</v>
      </c>
      <c r="AF511">
        <v>21.149000000000001</v>
      </c>
      <c r="AJ511">
        <v>77</v>
      </c>
      <c r="AK511">
        <v>33</v>
      </c>
      <c r="AL511">
        <v>26</v>
      </c>
      <c r="AM511">
        <v>39</v>
      </c>
      <c r="AN511">
        <v>15</v>
      </c>
      <c r="AO511">
        <v>7.84</v>
      </c>
      <c r="AP511" t="s">
        <v>56</v>
      </c>
      <c r="AQ511" t="s">
        <v>56</v>
      </c>
      <c r="AR511" t="s">
        <v>56</v>
      </c>
      <c r="AZ511">
        <v>0</v>
      </c>
      <c r="BA511">
        <f t="shared" si="19"/>
        <v>16148</v>
      </c>
      <c r="BB511">
        <f t="shared" si="20"/>
        <v>1225</v>
      </c>
    </row>
    <row r="512" spans="1:54" hidden="1" x14ac:dyDescent="0.25">
      <c r="A512" t="s">
        <v>574</v>
      </c>
      <c r="B512" t="s">
        <v>414</v>
      </c>
      <c r="C512" t="s">
        <v>415</v>
      </c>
      <c r="D512">
        <v>1000</v>
      </c>
      <c r="E512" t="s">
        <v>54</v>
      </c>
      <c r="F512" s="1">
        <v>39752</v>
      </c>
      <c r="G512" s="1">
        <v>39743</v>
      </c>
      <c r="H512" s="1">
        <v>39749</v>
      </c>
      <c r="J512">
        <v>233</v>
      </c>
      <c r="K512">
        <v>233</v>
      </c>
      <c r="L512">
        <v>40778</v>
      </c>
      <c r="M512" t="b">
        <v>1</v>
      </c>
      <c r="O512" t="s">
        <v>60</v>
      </c>
      <c r="Q512" t="b">
        <v>0</v>
      </c>
      <c r="R512" t="b">
        <v>0</v>
      </c>
      <c r="S512" t="b">
        <v>0</v>
      </c>
      <c r="T512">
        <v>47.537999999999997</v>
      </c>
      <c r="U512">
        <v>14.537000000000001</v>
      </c>
      <c r="V512">
        <v>1.048</v>
      </c>
      <c r="W512">
        <v>71.272000000000006</v>
      </c>
      <c r="X512">
        <v>0.96699999999999997</v>
      </c>
      <c r="Y512">
        <v>7.3029999999999999</v>
      </c>
      <c r="AB512">
        <v>10.657999999999999</v>
      </c>
      <c r="AD512">
        <v>1.054</v>
      </c>
      <c r="AE512">
        <v>1488.4480000000001</v>
      </c>
      <c r="AF512">
        <v>30.39</v>
      </c>
      <c r="AJ512">
        <v>64</v>
      </c>
      <c r="AK512">
        <v>8</v>
      </c>
      <c r="AL512">
        <v>34</v>
      </c>
      <c r="AM512">
        <v>1</v>
      </c>
      <c r="AN512">
        <v>14.4</v>
      </c>
      <c r="AO512">
        <v>8.73</v>
      </c>
      <c r="AP512" t="s">
        <v>56</v>
      </c>
      <c r="AQ512" t="s">
        <v>56</v>
      </c>
      <c r="AR512" t="s">
        <v>56</v>
      </c>
      <c r="AZ512">
        <v>0</v>
      </c>
      <c r="BA512">
        <f t="shared" si="19"/>
        <v>15799</v>
      </c>
      <c r="BB512">
        <f t="shared" si="20"/>
        <v>1574</v>
      </c>
    </row>
    <row r="513" spans="1:54" hidden="1" x14ac:dyDescent="0.25">
      <c r="A513" t="s">
        <v>575</v>
      </c>
      <c r="B513" t="s">
        <v>414</v>
      </c>
      <c r="C513" t="s">
        <v>415</v>
      </c>
      <c r="D513">
        <v>1000</v>
      </c>
      <c r="E513" t="s">
        <v>54</v>
      </c>
      <c r="F513" s="1">
        <v>39736</v>
      </c>
      <c r="G513" s="1">
        <v>39730</v>
      </c>
      <c r="H513" s="1">
        <v>39734</v>
      </c>
      <c r="J513">
        <v>275</v>
      </c>
      <c r="K513">
        <v>275</v>
      </c>
      <c r="L513">
        <v>40545</v>
      </c>
      <c r="M513" t="b">
        <v>1</v>
      </c>
      <c r="O513" t="s">
        <v>55</v>
      </c>
      <c r="Q513" t="b">
        <v>0</v>
      </c>
      <c r="R513" t="b">
        <v>0</v>
      </c>
      <c r="S513" t="b">
        <v>0</v>
      </c>
      <c r="T513">
        <v>9.3260000000000005</v>
      </c>
      <c r="U513">
        <v>4.8659999999999997</v>
      </c>
      <c r="V513">
        <v>1.0409999999999999</v>
      </c>
      <c r="W513">
        <v>19.309999999999999</v>
      </c>
      <c r="X513">
        <v>0.81599999999999995</v>
      </c>
      <c r="Y513">
        <v>6.3040000000000003</v>
      </c>
      <c r="AB513">
        <v>9.1359999999999992</v>
      </c>
      <c r="AD513">
        <v>0.64500000000000002</v>
      </c>
      <c r="AE513">
        <v>1338.0429999999999</v>
      </c>
      <c r="AF513">
        <v>22.52</v>
      </c>
      <c r="AJ513">
        <v>71</v>
      </c>
      <c r="AK513">
        <v>13</v>
      </c>
      <c r="AL513">
        <v>28</v>
      </c>
      <c r="AM513">
        <v>11</v>
      </c>
      <c r="AN513">
        <v>15</v>
      </c>
      <c r="AO513">
        <v>8.49</v>
      </c>
      <c r="AP513" t="s">
        <v>56</v>
      </c>
      <c r="AQ513" t="s">
        <v>56</v>
      </c>
      <c r="AR513" t="s">
        <v>56</v>
      </c>
      <c r="AZ513">
        <v>0</v>
      </c>
      <c r="BA513">
        <f t="shared" si="19"/>
        <v>15566</v>
      </c>
      <c r="BB513">
        <f t="shared" si="20"/>
        <v>1807</v>
      </c>
    </row>
    <row r="514" spans="1:54" hidden="1" x14ac:dyDescent="0.25">
      <c r="A514" t="s">
        <v>576</v>
      </c>
      <c r="B514" t="s">
        <v>414</v>
      </c>
      <c r="C514" t="s">
        <v>415</v>
      </c>
      <c r="D514">
        <v>1000</v>
      </c>
      <c r="E514" t="s">
        <v>54</v>
      </c>
      <c r="F514" s="1">
        <v>39717</v>
      </c>
      <c r="G514" s="1">
        <v>39711</v>
      </c>
      <c r="H514" s="1">
        <v>39713</v>
      </c>
      <c r="J514">
        <v>527</v>
      </c>
      <c r="K514">
        <v>526</v>
      </c>
      <c r="L514">
        <v>40270</v>
      </c>
      <c r="M514" t="b">
        <v>1</v>
      </c>
      <c r="O514" t="s">
        <v>55</v>
      </c>
      <c r="Q514" t="b">
        <v>0</v>
      </c>
      <c r="R514" t="b">
        <v>0</v>
      </c>
      <c r="S514" t="b">
        <v>0</v>
      </c>
      <c r="T514">
        <v>5.22</v>
      </c>
      <c r="U514">
        <v>3.0590000000000002</v>
      </c>
      <c r="V514">
        <v>1.2549999999999999</v>
      </c>
      <c r="W514">
        <v>13.035</v>
      </c>
      <c r="X514">
        <v>1.256</v>
      </c>
      <c r="Y514">
        <v>4.375</v>
      </c>
      <c r="AB514">
        <v>3.472</v>
      </c>
      <c r="AD514">
        <v>2.109</v>
      </c>
      <c r="AE514">
        <v>1203.731</v>
      </c>
      <c r="AF514">
        <v>30.562000000000001</v>
      </c>
      <c r="AJ514">
        <v>58</v>
      </c>
      <c r="AK514">
        <v>33</v>
      </c>
      <c r="AL514">
        <v>20</v>
      </c>
      <c r="AM514">
        <v>31</v>
      </c>
      <c r="AN514">
        <v>14</v>
      </c>
      <c r="AO514">
        <v>8.27</v>
      </c>
      <c r="AP514" t="s">
        <v>56</v>
      </c>
      <c r="AQ514" t="s">
        <v>56</v>
      </c>
      <c r="AR514" t="s">
        <v>56</v>
      </c>
      <c r="AZ514">
        <v>0</v>
      </c>
      <c r="BA514">
        <f t="shared" si="19"/>
        <v>15291</v>
      </c>
      <c r="BB514">
        <f t="shared" si="20"/>
        <v>2082</v>
      </c>
    </row>
    <row r="515" spans="1:54" hidden="1" x14ac:dyDescent="0.25">
      <c r="A515" t="s">
        <v>577</v>
      </c>
      <c r="B515" t="s">
        <v>414</v>
      </c>
      <c r="C515" t="s">
        <v>415</v>
      </c>
      <c r="D515">
        <v>1000</v>
      </c>
      <c r="E515" t="s">
        <v>54</v>
      </c>
      <c r="F515" s="1">
        <v>39700</v>
      </c>
      <c r="G515" s="1">
        <v>39693</v>
      </c>
      <c r="H515" s="1">
        <v>39699</v>
      </c>
      <c r="J515">
        <v>274</v>
      </c>
      <c r="K515">
        <v>274</v>
      </c>
      <c r="L515">
        <v>40018</v>
      </c>
      <c r="O515" t="s">
        <v>34</v>
      </c>
      <c r="Q515" t="b">
        <v>0</v>
      </c>
      <c r="R515" t="b">
        <v>0</v>
      </c>
      <c r="S515" t="b">
        <v>0</v>
      </c>
      <c r="T515">
        <v>6.2350000000000003</v>
      </c>
      <c r="U515">
        <v>3.0209999999999999</v>
      </c>
      <c r="V515">
        <v>1.5660000000000001</v>
      </c>
      <c r="W515">
        <v>13.393000000000001</v>
      </c>
      <c r="X515">
        <v>2.1429999999999998</v>
      </c>
      <c r="Y515">
        <v>5.89</v>
      </c>
      <c r="AB515">
        <v>7</v>
      </c>
      <c r="AD515">
        <v>1.038</v>
      </c>
      <c r="AE515">
        <v>1191.5119999999999</v>
      </c>
      <c r="AF515">
        <v>36.475000000000001</v>
      </c>
      <c r="AJ515">
        <v>60</v>
      </c>
      <c r="AK515">
        <v>31</v>
      </c>
      <c r="AL515">
        <v>29</v>
      </c>
      <c r="AM515">
        <v>37</v>
      </c>
      <c r="AN515">
        <v>14.7</v>
      </c>
      <c r="AO515">
        <v>7.87</v>
      </c>
      <c r="AP515" t="s">
        <v>56</v>
      </c>
      <c r="AQ515" t="s">
        <v>56</v>
      </c>
      <c r="AR515" t="s">
        <v>56</v>
      </c>
      <c r="AZ515">
        <v>0</v>
      </c>
      <c r="BA515">
        <f t="shared" si="19"/>
        <v>15039</v>
      </c>
      <c r="BB515">
        <f t="shared" si="20"/>
        <v>2334</v>
      </c>
    </row>
    <row r="516" spans="1:54" hidden="1" x14ac:dyDescent="0.25">
      <c r="A516" t="s">
        <v>578</v>
      </c>
      <c r="B516" t="s">
        <v>414</v>
      </c>
      <c r="C516" t="s">
        <v>415</v>
      </c>
      <c r="D516">
        <v>1000</v>
      </c>
      <c r="E516" t="s">
        <v>54</v>
      </c>
      <c r="F516" s="1">
        <v>39678</v>
      </c>
      <c r="G516" s="1">
        <v>39674</v>
      </c>
      <c r="H516" s="1">
        <v>39676</v>
      </c>
      <c r="K516">
        <v>300</v>
      </c>
      <c r="L516">
        <v>39744</v>
      </c>
      <c r="M516" t="b">
        <v>1</v>
      </c>
      <c r="O516" t="s">
        <v>60</v>
      </c>
      <c r="Q516" t="b">
        <v>0</v>
      </c>
      <c r="R516" t="b">
        <v>0</v>
      </c>
      <c r="S516" t="b">
        <v>0</v>
      </c>
      <c r="T516">
        <v>30.975999999999999</v>
      </c>
      <c r="U516">
        <v>14.21</v>
      </c>
      <c r="V516">
        <v>1.6639999999999999</v>
      </c>
      <c r="W516">
        <v>59.042000000000002</v>
      </c>
      <c r="X516">
        <v>1.7649999999999999</v>
      </c>
      <c r="Y516">
        <v>16.571999999999999</v>
      </c>
      <c r="AB516">
        <v>6</v>
      </c>
      <c r="AD516">
        <v>2.8159999999999998</v>
      </c>
      <c r="AE516">
        <v>1517.3109999999999</v>
      </c>
      <c r="AF516">
        <v>36.959000000000003</v>
      </c>
      <c r="AJ516">
        <v>63</v>
      </c>
      <c r="AK516">
        <v>31</v>
      </c>
      <c r="AL516">
        <v>22</v>
      </c>
      <c r="AM516">
        <v>33</v>
      </c>
      <c r="AN516">
        <v>13.7</v>
      </c>
      <c r="AO516">
        <v>7.92</v>
      </c>
      <c r="AP516" t="s">
        <v>56</v>
      </c>
      <c r="AQ516" t="s">
        <v>56</v>
      </c>
      <c r="AR516" t="s">
        <v>56</v>
      </c>
      <c r="AZ516">
        <v>0</v>
      </c>
      <c r="BA516">
        <f t="shared" si="19"/>
        <v>14765</v>
      </c>
      <c r="BB516">
        <f t="shared" si="20"/>
        <v>2608</v>
      </c>
    </row>
    <row r="517" spans="1:54" hidden="1" x14ac:dyDescent="0.25">
      <c r="A517" t="s">
        <v>579</v>
      </c>
      <c r="B517" t="s">
        <v>414</v>
      </c>
      <c r="C517" t="s">
        <v>415</v>
      </c>
      <c r="D517">
        <v>1000</v>
      </c>
      <c r="E517" t="s">
        <v>54</v>
      </c>
      <c r="F517" s="1">
        <v>39657</v>
      </c>
      <c r="G517" s="1">
        <v>39648</v>
      </c>
      <c r="H517" s="1">
        <v>39655</v>
      </c>
      <c r="J517">
        <v>335</v>
      </c>
      <c r="K517">
        <v>335</v>
      </c>
      <c r="L517">
        <v>39444</v>
      </c>
      <c r="M517" t="b">
        <v>1</v>
      </c>
      <c r="O517" t="s">
        <v>55</v>
      </c>
      <c r="Q517" t="b">
        <v>0</v>
      </c>
      <c r="R517" t="b">
        <v>0</v>
      </c>
      <c r="S517" t="b">
        <v>0</v>
      </c>
      <c r="T517">
        <v>6.5519999999999996</v>
      </c>
      <c r="U517">
        <v>3.6219999999999999</v>
      </c>
      <c r="V517">
        <v>1.306</v>
      </c>
      <c r="W517">
        <v>15.625</v>
      </c>
      <c r="X517">
        <v>1.849</v>
      </c>
      <c r="Y517">
        <v>4.1630000000000003</v>
      </c>
      <c r="AB517">
        <v>6</v>
      </c>
      <c r="AD517">
        <v>1.3720000000000001</v>
      </c>
      <c r="AE517">
        <v>1338.106</v>
      </c>
      <c r="AF517">
        <v>43.62</v>
      </c>
      <c r="AJ517">
        <v>67</v>
      </c>
      <c r="AK517">
        <v>31</v>
      </c>
      <c r="AL517">
        <v>19</v>
      </c>
      <c r="AM517">
        <v>33</v>
      </c>
      <c r="AN517">
        <v>13.6</v>
      </c>
      <c r="AO517">
        <v>7.72</v>
      </c>
      <c r="AP517" t="s">
        <v>56</v>
      </c>
      <c r="AQ517" t="s">
        <v>56</v>
      </c>
      <c r="AR517" t="s">
        <v>56</v>
      </c>
      <c r="AZ517">
        <v>0</v>
      </c>
      <c r="BA517">
        <f t="shared" si="19"/>
        <v>14465</v>
      </c>
      <c r="BB517">
        <f t="shared" si="20"/>
        <v>2908</v>
      </c>
    </row>
    <row r="518" spans="1:54" hidden="1" x14ac:dyDescent="0.25">
      <c r="A518" t="s">
        <v>580</v>
      </c>
      <c r="B518" t="s">
        <v>414</v>
      </c>
      <c r="C518" t="s">
        <v>415</v>
      </c>
      <c r="D518">
        <v>1000</v>
      </c>
      <c r="E518" t="s">
        <v>54</v>
      </c>
      <c r="F518" s="1">
        <v>39637</v>
      </c>
      <c r="G518" s="1">
        <v>39629</v>
      </c>
      <c r="H518" s="1">
        <v>39636</v>
      </c>
      <c r="J518">
        <v>283</v>
      </c>
      <c r="K518">
        <v>283</v>
      </c>
      <c r="L518">
        <v>39109</v>
      </c>
      <c r="M518" t="b">
        <v>1</v>
      </c>
      <c r="O518" t="s">
        <v>55</v>
      </c>
      <c r="Q518" t="b">
        <v>0</v>
      </c>
      <c r="R518" t="b">
        <v>0</v>
      </c>
      <c r="S518" t="b">
        <v>0</v>
      </c>
      <c r="T518">
        <v>8.8179999999999996</v>
      </c>
      <c r="U518">
        <v>4.1760000000000002</v>
      </c>
      <c r="V518">
        <v>1.363</v>
      </c>
      <c r="W518">
        <v>16.516999999999999</v>
      </c>
      <c r="X518">
        <v>1.456</v>
      </c>
      <c r="Y518">
        <v>5.09</v>
      </c>
      <c r="AB518">
        <v>7</v>
      </c>
      <c r="AD518">
        <v>1.262</v>
      </c>
      <c r="AE518">
        <v>1486.5</v>
      </c>
      <c r="AF518">
        <v>81.638000000000005</v>
      </c>
      <c r="AJ518">
        <v>66</v>
      </c>
      <c r="AK518">
        <v>32</v>
      </c>
      <c r="AL518">
        <v>20</v>
      </c>
      <c r="AM518">
        <v>34</v>
      </c>
      <c r="AN518">
        <v>14.1</v>
      </c>
      <c r="AO518">
        <v>7.63</v>
      </c>
      <c r="AP518" t="s">
        <v>56</v>
      </c>
      <c r="AQ518" t="s">
        <v>56</v>
      </c>
      <c r="AR518" t="s">
        <v>56</v>
      </c>
      <c r="AZ518">
        <v>0</v>
      </c>
      <c r="BA518">
        <f t="shared" si="19"/>
        <v>14130</v>
      </c>
      <c r="BB518">
        <f t="shared" si="20"/>
        <v>3243</v>
      </c>
    </row>
    <row r="519" spans="1:54" hidden="1" x14ac:dyDescent="0.25">
      <c r="A519" t="s">
        <v>581</v>
      </c>
      <c r="B519" t="s">
        <v>414</v>
      </c>
      <c r="C519" t="s">
        <v>415</v>
      </c>
      <c r="D519">
        <v>1000</v>
      </c>
      <c r="E519" t="s">
        <v>54</v>
      </c>
      <c r="F519" s="1">
        <v>39618</v>
      </c>
      <c r="G519" s="1">
        <v>39611</v>
      </c>
      <c r="H519" s="1">
        <v>39617</v>
      </c>
      <c r="J519">
        <v>285</v>
      </c>
      <c r="K519">
        <v>285</v>
      </c>
      <c r="L519">
        <v>38826</v>
      </c>
      <c r="M519" t="b">
        <v>1</v>
      </c>
      <c r="O519" t="s">
        <v>55</v>
      </c>
      <c r="Q519" t="b">
        <v>0</v>
      </c>
      <c r="R519" t="b">
        <v>0</v>
      </c>
      <c r="S519" t="b">
        <v>0</v>
      </c>
      <c r="T519">
        <v>5.18</v>
      </c>
      <c r="U519">
        <v>1.984</v>
      </c>
      <c r="V519">
        <v>1.113</v>
      </c>
      <c r="W519">
        <v>10.441000000000001</v>
      </c>
      <c r="X519">
        <v>1.1399999999999999</v>
      </c>
      <c r="Y519">
        <v>2.702</v>
      </c>
      <c r="AB519">
        <v>6</v>
      </c>
      <c r="AD519">
        <v>1.448</v>
      </c>
      <c r="AE519">
        <v>1304.93</v>
      </c>
      <c r="AF519">
        <v>70.8</v>
      </c>
      <c r="AJ519">
        <v>69</v>
      </c>
      <c r="AK519">
        <v>31</v>
      </c>
      <c r="AL519">
        <v>18</v>
      </c>
      <c r="AM519">
        <v>34</v>
      </c>
      <c r="AN519">
        <v>14</v>
      </c>
      <c r="AO519">
        <v>7.82</v>
      </c>
      <c r="AP519" t="s">
        <v>56</v>
      </c>
      <c r="AQ519" t="s">
        <v>56</v>
      </c>
      <c r="AR519" t="s">
        <v>56</v>
      </c>
      <c r="AZ519">
        <v>0</v>
      </c>
      <c r="BA519">
        <f t="shared" si="19"/>
        <v>13847</v>
      </c>
      <c r="BB519">
        <f t="shared" si="20"/>
        <v>3526</v>
      </c>
    </row>
    <row r="520" spans="1:54" hidden="1" x14ac:dyDescent="0.25">
      <c r="A520" t="s">
        <v>582</v>
      </c>
      <c r="B520" t="s">
        <v>414</v>
      </c>
      <c r="C520" t="s">
        <v>415</v>
      </c>
      <c r="D520">
        <v>1000</v>
      </c>
      <c r="E520" t="s">
        <v>54</v>
      </c>
      <c r="F520" s="1">
        <v>39597</v>
      </c>
      <c r="G520" s="1">
        <v>39592</v>
      </c>
      <c r="H520" s="1">
        <v>39596</v>
      </c>
      <c r="J520">
        <v>260</v>
      </c>
      <c r="K520">
        <v>260</v>
      </c>
      <c r="L520">
        <v>38541</v>
      </c>
      <c r="M520" t="b">
        <v>1</v>
      </c>
      <c r="O520" t="s">
        <v>55</v>
      </c>
      <c r="Q520" t="b">
        <v>0</v>
      </c>
      <c r="R520" t="b">
        <v>0</v>
      </c>
      <c r="S520" t="b">
        <v>0</v>
      </c>
      <c r="T520">
        <v>4.0179999999999998</v>
      </c>
      <c r="U520">
        <v>1.7569999999999999</v>
      </c>
      <c r="V520">
        <v>1.2090000000000001</v>
      </c>
      <c r="W520">
        <v>10.866</v>
      </c>
      <c r="X520">
        <v>1.0860000000000001</v>
      </c>
      <c r="Y520">
        <v>2.923</v>
      </c>
      <c r="AB520">
        <v>6</v>
      </c>
      <c r="AD520">
        <v>0.88700000000000001</v>
      </c>
      <c r="AE520">
        <v>1324.05</v>
      </c>
      <c r="AF520">
        <v>66.09</v>
      </c>
      <c r="AJ520">
        <v>63</v>
      </c>
      <c r="AK520">
        <v>31</v>
      </c>
      <c r="AL520">
        <v>18</v>
      </c>
      <c r="AM520">
        <v>32</v>
      </c>
      <c r="AN520">
        <v>15</v>
      </c>
      <c r="AO520">
        <v>7.73</v>
      </c>
      <c r="AP520" t="s">
        <v>56</v>
      </c>
      <c r="AQ520" t="s">
        <v>56</v>
      </c>
      <c r="AR520" t="s">
        <v>56</v>
      </c>
      <c r="AZ520">
        <v>0</v>
      </c>
      <c r="BA520">
        <f t="shared" si="19"/>
        <v>13562</v>
      </c>
      <c r="BB520">
        <f t="shared" si="20"/>
        <v>3811</v>
      </c>
    </row>
    <row r="521" spans="1:54" hidden="1" x14ac:dyDescent="0.25">
      <c r="A521" t="s">
        <v>583</v>
      </c>
      <c r="B521" t="s">
        <v>414</v>
      </c>
      <c r="C521" t="s">
        <v>415</v>
      </c>
      <c r="D521">
        <v>1000</v>
      </c>
      <c r="E521" t="s">
        <v>54</v>
      </c>
      <c r="F521" s="1">
        <v>39582</v>
      </c>
      <c r="G521" s="1">
        <v>39578</v>
      </c>
      <c r="H521" s="1">
        <v>39581</v>
      </c>
      <c r="J521">
        <v>222</v>
      </c>
      <c r="K521">
        <v>222</v>
      </c>
      <c r="L521">
        <v>38281</v>
      </c>
      <c r="M521" t="b">
        <v>1</v>
      </c>
      <c r="O521" t="s">
        <v>34</v>
      </c>
      <c r="Q521" t="b">
        <v>0</v>
      </c>
      <c r="R521" t="b">
        <v>0</v>
      </c>
      <c r="S521" t="b">
        <v>0</v>
      </c>
      <c r="T521">
        <v>8</v>
      </c>
      <c r="U521">
        <v>7</v>
      </c>
      <c r="V521">
        <v>1</v>
      </c>
      <c r="W521">
        <v>13</v>
      </c>
      <c r="X521">
        <v>2</v>
      </c>
      <c r="Y521">
        <v>5</v>
      </c>
      <c r="AB521">
        <v>6</v>
      </c>
      <c r="AD521">
        <v>1</v>
      </c>
      <c r="AE521">
        <v>1236</v>
      </c>
      <c r="AF521">
        <v>48</v>
      </c>
      <c r="AJ521">
        <v>94</v>
      </c>
      <c r="AK521">
        <v>32</v>
      </c>
      <c r="AL521">
        <v>19</v>
      </c>
      <c r="AM521">
        <v>39</v>
      </c>
      <c r="AN521">
        <v>15.3</v>
      </c>
      <c r="AO521">
        <v>7.75</v>
      </c>
      <c r="AP521" t="s">
        <v>56</v>
      </c>
      <c r="AQ521" t="s">
        <v>56</v>
      </c>
      <c r="AR521" t="s">
        <v>56</v>
      </c>
      <c r="AZ521">
        <v>0</v>
      </c>
      <c r="BA521">
        <f t="shared" si="19"/>
        <v>13302</v>
      </c>
      <c r="BB521">
        <f t="shared" si="20"/>
        <v>4071</v>
      </c>
    </row>
    <row r="522" spans="1:54" hidden="1" x14ac:dyDescent="0.25">
      <c r="A522" t="s">
        <v>584</v>
      </c>
      <c r="B522" t="s">
        <v>414</v>
      </c>
      <c r="C522" t="s">
        <v>415</v>
      </c>
      <c r="D522">
        <v>1000</v>
      </c>
      <c r="E522" t="s">
        <v>54</v>
      </c>
      <c r="F522" s="1">
        <v>39564</v>
      </c>
      <c r="G522" s="1">
        <v>39561</v>
      </c>
      <c r="H522" s="1">
        <v>39563</v>
      </c>
      <c r="J522">
        <v>244</v>
      </c>
      <c r="K522">
        <v>244</v>
      </c>
      <c r="L522">
        <v>38059</v>
      </c>
      <c r="M522" t="b">
        <v>1</v>
      </c>
      <c r="O522" t="s">
        <v>55</v>
      </c>
      <c r="Q522" t="b">
        <v>0</v>
      </c>
      <c r="R522" t="b">
        <v>0</v>
      </c>
      <c r="S522" t="b">
        <v>0</v>
      </c>
      <c r="T522">
        <v>4.5620000000000003</v>
      </c>
      <c r="U522">
        <v>2.67</v>
      </c>
      <c r="V522">
        <v>1.2889999999999999</v>
      </c>
      <c r="W522">
        <v>13.593999999999999</v>
      </c>
      <c r="X522">
        <v>0.51400000000000001</v>
      </c>
      <c r="Y522">
        <v>3.68</v>
      </c>
      <c r="AB522">
        <v>14.009</v>
      </c>
      <c r="AD522">
        <v>1.135</v>
      </c>
      <c r="AE522">
        <v>1484.48</v>
      </c>
      <c r="AF522">
        <v>42.956000000000003</v>
      </c>
      <c r="AJ522">
        <v>85</v>
      </c>
      <c r="AK522">
        <v>33</v>
      </c>
      <c r="AL522">
        <v>20</v>
      </c>
      <c r="AM522">
        <v>36</v>
      </c>
      <c r="AN522">
        <v>14.5</v>
      </c>
      <c r="AO522">
        <v>7.39</v>
      </c>
      <c r="AP522" t="s">
        <v>56</v>
      </c>
      <c r="AQ522" t="s">
        <v>56</v>
      </c>
      <c r="AR522" t="s">
        <v>56</v>
      </c>
      <c r="AZ522">
        <v>0</v>
      </c>
      <c r="BA522">
        <f t="shared" si="19"/>
        <v>13080</v>
      </c>
      <c r="BB522">
        <f t="shared" si="20"/>
        <v>4293</v>
      </c>
    </row>
    <row r="523" spans="1:54" hidden="1" x14ac:dyDescent="0.25">
      <c r="A523" t="s">
        <v>585</v>
      </c>
      <c r="B523" t="s">
        <v>414</v>
      </c>
      <c r="C523" t="s">
        <v>415</v>
      </c>
      <c r="D523">
        <v>1000</v>
      </c>
      <c r="E523" t="s">
        <v>54</v>
      </c>
      <c r="F523" s="1">
        <v>39549</v>
      </c>
      <c r="G523" s="1">
        <v>39543</v>
      </c>
      <c r="H523" s="1">
        <v>39548</v>
      </c>
      <c r="J523">
        <v>0</v>
      </c>
      <c r="K523">
        <v>237</v>
      </c>
      <c r="L523">
        <v>37815</v>
      </c>
      <c r="M523" t="b">
        <v>1</v>
      </c>
      <c r="O523" t="s">
        <v>55</v>
      </c>
      <c r="Q523" t="b">
        <v>0</v>
      </c>
      <c r="R523" t="b">
        <v>0</v>
      </c>
      <c r="S523" t="b">
        <v>0</v>
      </c>
      <c r="T523">
        <v>4.0339999999999998</v>
      </c>
      <c r="U523">
        <v>1.5</v>
      </c>
      <c r="V523">
        <v>1.198</v>
      </c>
      <c r="W523">
        <v>9.2070000000000007</v>
      </c>
      <c r="X523">
        <v>1.0860000000000001</v>
      </c>
      <c r="Y523">
        <v>2.4140000000000001</v>
      </c>
      <c r="AB523">
        <v>6.2549999999999999</v>
      </c>
      <c r="AD523">
        <v>1.016</v>
      </c>
      <c r="AE523">
        <v>1358.51</v>
      </c>
      <c r="AF523">
        <v>34.707000000000001</v>
      </c>
      <c r="AJ523">
        <v>36</v>
      </c>
      <c r="AK523">
        <v>13</v>
      </c>
      <c r="AL523">
        <v>19</v>
      </c>
      <c r="AM523">
        <v>14</v>
      </c>
      <c r="AN523">
        <v>13.4</v>
      </c>
      <c r="AO523">
        <v>8.4700000000000006</v>
      </c>
      <c r="AP523" t="s">
        <v>56</v>
      </c>
      <c r="AQ523" t="s">
        <v>56</v>
      </c>
      <c r="AR523" t="s">
        <v>56</v>
      </c>
      <c r="AZ523">
        <v>0</v>
      </c>
      <c r="BA523">
        <f t="shared" si="19"/>
        <v>12836</v>
      </c>
      <c r="BB523">
        <f t="shared" si="20"/>
        <v>4537</v>
      </c>
    </row>
    <row r="524" spans="1:54" hidden="1" x14ac:dyDescent="0.25">
      <c r="A524" t="s">
        <v>586</v>
      </c>
      <c r="B524" t="s">
        <v>414</v>
      </c>
      <c r="C524" t="s">
        <v>415</v>
      </c>
      <c r="D524">
        <v>1000</v>
      </c>
      <c r="E524" t="s">
        <v>54</v>
      </c>
      <c r="F524" s="1">
        <v>39535</v>
      </c>
      <c r="G524" s="1">
        <v>39528</v>
      </c>
      <c r="H524" s="1">
        <v>39531</v>
      </c>
      <c r="J524">
        <v>262</v>
      </c>
      <c r="K524">
        <v>262</v>
      </c>
      <c r="L524">
        <v>37578</v>
      </c>
      <c r="M524" t="b">
        <v>1</v>
      </c>
      <c r="O524" t="s">
        <v>55</v>
      </c>
      <c r="Q524" t="b">
        <v>0</v>
      </c>
      <c r="R524" t="b">
        <v>0</v>
      </c>
      <c r="S524" t="b">
        <v>0</v>
      </c>
      <c r="T524">
        <v>2</v>
      </c>
      <c r="U524">
        <v>1</v>
      </c>
      <c r="V524">
        <v>1</v>
      </c>
      <c r="W524">
        <v>5</v>
      </c>
      <c r="X524">
        <v>1</v>
      </c>
      <c r="Y524">
        <v>2</v>
      </c>
      <c r="AB524">
        <v>8</v>
      </c>
      <c r="AD524">
        <v>1</v>
      </c>
      <c r="AE524">
        <v>1208</v>
      </c>
      <c r="AF524">
        <v>15</v>
      </c>
      <c r="AJ524">
        <v>88</v>
      </c>
      <c r="AK524">
        <v>32</v>
      </c>
      <c r="AL524">
        <v>20</v>
      </c>
      <c r="AM524">
        <v>37</v>
      </c>
      <c r="AN524">
        <v>14.6</v>
      </c>
      <c r="AO524">
        <v>7.64</v>
      </c>
      <c r="AP524" t="s">
        <v>56</v>
      </c>
      <c r="AQ524" t="s">
        <v>56</v>
      </c>
      <c r="AR524" t="s">
        <v>56</v>
      </c>
      <c r="AZ524">
        <v>0</v>
      </c>
      <c r="BA524">
        <f t="shared" si="19"/>
        <v>12599</v>
      </c>
      <c r="BB524">
        <f t="shared" si="20"/>
        <v>4774</v>
      </c>
    </row>
    <row r="525" spans="1:54" hidden="1" x14ac:dyDescent="0.25">
      <c r="A525" t="s">
        <v>587</v>
      </c>
      <c r="B525" t="s">
        <v>414</v>
      </c>
      <c r="C525" t="s">
        <v>415</v>
      </c>
      <c r="D525">
        <v>1000</v>
      </c>
      <c r="E525" t="s">
        <v>54</v>
      </c>
      <c r="F525" s="1">
        <v>39517</v>
      </c>
      <c r="G525" s="1">
        <v>39512</v>
      </c>
      <c r="H525" s="1">
        <v>39513</v>
      </c>
      <c r="J525">
        <v>247</v>
      </c>
      <c r="K525">
        <v>247</v>
      </c>
      <c r="L525">
        <v>37316</v>
      </c>
      <c r="M525" t="b">
        <v>1</v>
      </c>
      <c r="O525" t="s">
        <v>55</v>
      </c>
      <c r="Q525" t="b">
        <v>0</v>
      </c>
      <c r="R525" t="b">
        <v>0</v>
      </c>
      <c r="S525" t="b">
        <v>0</v>
      </c>
      <c r="T525">
        <v>6</v>
      </c>
      <c r="U525">
        <v>4</v>
      </c>
      <c r="V525">
        <v>1</v>
      </c>
      <c r="W525">
        <v>13</v>
      </c>
      <c r="X525">
        <v>1</v>
      </c>
      <c r="Y525">
        <v>3</v>
      </c>
      <c r="AB525">
        <v>7</v>
      </c>
      <c r="AD525">
        <v>1</v>
      </c>
      <c r="AE525">
        <v>1415</v>
      </c>
      <c r="AF525">
        <v>20</v>
      </c>
      <c r="AJ525">
        <v>77</v>
      </c>
      <c r="AK525">
        <v>31</v>
      </c>
      <c r="AL525">
        <v>16</v>
      </c>
      <c r="AM525">
        <v>30</v>
      </c>
      <c r="AN525">
        <v>14.4</v>
      </c>
      <c r="AO525">
        <v>7.48</v>
      </c>
      <c r="AP525" t="s">
        <v>56</v>
      </c>
      <c r="AQ525" t="s">
        <v>56</v>
      </c>
      <c r="AR525" t="s">
        <v>56</v>
      </c>
      <c r="AZ525">
        <v>0</v>
      </c>
      <c r="BA525">
        <f t="shared" si="19"/>
        <v>12337</v>
      </c>
      <c r="BB525">
        <f t="shared" si="20"/>
        <v>5036</v>
      </c>
    </row>
    <row r="526" spans="1:54" hidden="1" x14ac:dyDescent="0.25">
      <c r="A526" t="s">
        <v>588</v>
      </c>
      <c r="B526" t="s">
        <v>414</v>
      </c>
      <c r="C526" t="s">
        <v>415</v>
      </c>
      <c r="D526">
        <v>1000</v>
      </c>
      <c r="E526" t="s">
        <v>54</v>
      </c>
      <c r="F526" s="1">
        <v>39501</v>
      </c>
      <c r="G526" s="1">
        <v>39497</v>
      </c>
      <c r="H526" s="1">
        <v>39500</v>
      </c>
      <c r="J526">
        <v>275</v>
      </c>
      <c r="K526">
        <v>275</v>
      </c>
      <c r="L526">
        <v>37069</v>
      </c>
      <c r="M526" t="b">
        <v>1</v>
      </c>
      <c r="O526" t="s">
        <v>55</v>
      </c>
      <c r="Q526" t="b">
        <v>0</v>
      </c>
      <c r="R526" t="b">
        <v>0</v>
      </c>
      <c r="S526" t="b">
        <v>0</v>
      </c>
      <c r="T526">
        <v>4.0339999999999998</v>
      </c>
      <c r="U526">
        <v>2.1360000000000001</v>
      </c>
      <c r="V526">
        <v>1.452</v>
      </c>
      <c r="W526">
        <v>10.363</v>
      </c>
      <c r="X526">
        <v>0.68</v>
      </c>
      <c r="Y526">
        <v>3.2810000000000001</v>
      </c>
      <c r="AB526">
        <v>6.0289999999999999</v>
      </c>
      <c r="AD526">
        <v>1.2669999999999999</v>
      </c>
      <c r="AE526">
        <v>1364.75</v>
      </c>
      <c r="AF526">
        <v>44.445999999999998</v>
      </c>
      <c r="AJ526">
        <v>65</v>
      </c>
      <c r="AK526">
        <v>12</v>
      </c>
      <c r="AL526">
        <v>46</v>
      </c>
      <c r="AM526">
        <v>11</v>
      </c>
      <c r="AN526">
        <v>13.8</v>
      </c>
      <c r="AO526">
        <v>7.95</v>
      </c>
      <c r="AP526" t="s">
        <v>56</v>
      </c>
      <c r="AQ526" t="s">
        <v>56</v>
      </c>
      <c r="AR526" t="s">
        <v>56</v>
      </c>
      <c r="AZ526">
        <v>0</v>
      </c>
      <c r="BA526">
        <f t="shared" si="19"/>
        <v>12090</v>
      </c>
      <c r="BB526">
        <f t="shared" si="20"/>
        <v>5283</v>
      </c>
    </row>
    <row r="527" spans="1:54" hidden="1" x14ac:dyDescent="0.25">
      <c r="A527" t="s">
        <v>589</v>
      </c>
      <c r="B527" t="s">
        <v>414</v>
      </c>
      <c r="C527" t="s">
        <v>415</v>
      </c>
      <c r="D527">
        <v>1000</v>
      </c>
      <c r="E527" t="s">
        <v>54</v>
      </c>
      <c r="F527" s="1">
        <v>39490</v>
      </c>
      <c r="G527" s="1">
        <v>39480</v>
      </c>
      <c r="H527" s="1">
        <v>39486</v>
      </c>
      <c r="J527">
        <v>266</v>
      </c>
      <c r="K527">
        <v>266</v>
      </c>
      <c r="L527">
        <v>36794</v>
      </c>
      <c r="M527" t="b">
        <v>1</v>
      </c>
      <c r="O527" t="s">
        <v>55</v>
      </c>
      <c r="Q527" t="b">
        <v>0</v>
      </c>
      <c r="R527" t="b">
        <v>0</v>
      </c>
      <c r="S527" t="b">
        <v>0</v>
      </c>
      <c r="T527">
        <v>4.7850000000000001</v>
      </c>
      <c r="U527">
        <v>2.359</v>
      </c>
      <c r="V527">
        <v>1.288</v>
      </c>
      <c r="W527">
        <v>11.445</v>
      </c>
      <c r="X527">
        <v>0.77400000000000002</v>
      </c>
      <c r="Y527">
        <v>2.8809999999999998</v>
      </c>
      <c r="AB527">
        <v>10.305999999999999</v>
      </c>
      <c r="AD527">
        <v>1.66</v>
      </c>
      <c r="AE527">
        <v>1518.26</v>
      </c>
      <c r="AF527">
        <v>46.969000000000001</v>
      </c>
      <c r="AJ527">
        <v>64</v>
      </c>
      <c r="AK527">
        <v>32</v>
      </c>
      <c r="AL527">
        <v>14</v>
      </c>
      <c r="AM527">
        <v>27</v>
      </c>
      <c r="AN527">
        <v>14.4</v>
      </c>
      <c r="AO527">
        <v>7.89</v>
      </c>
      <c r="AP527" t="s">
        <v>56</v>
      </c>
      <c r="AQ527" t="s">
        <v>56</v>
      </c>
      <c r="AR527" t="s">
        <v>56</v>
      </c>
      <c r="AZ527">
        <v>0</v>
      </c>
      <c r="BA527">
        <f t="shared" si="19"/>
        <v>11815</v>
      </c>
      <c r="BB527">
        <f t="shared" si="20"/>
        <v>5558</v>
      </c>
    </row>
    <row r="528" spans="1:54" hidden="1" x14ac:dyDescent="0.25">
      <c r="A528" t="s">
        <v>590</v>
      </c>
      <c r="B528" t="s">
        <v>414</v>
      </c>
      <c r="C528" t="s">
        <v>415</v>
      </c>
      <c r="D528">
        <v>1000</v>
      </c>
      <c r="E528" t="s">
        <v>54</v>
      </c>
      <c r="F528" s="1">
        <v>39468</v>
      </c>
      <c r="G528" s="1">
        <v>39463</v>
      </c>
      <c r="H528" s="1">
        <v>39466</v>
      </c>
      <c r="J528">
        <v>260</v>
      </c>
      <c r="K528">
        <v>36528</v>
      </c>
      <c r="L528">
        <v>36528</v>
      </c>
      <c r="M528" t="b">
        <v>1</v>
      </c>
      <c r="O528" t="s">
        <v>55</v>
      </c>
      <c r="Q528" t="b">
        <v>0</v>
      </c>
      <c r="R528" t="b">
        <v>0</v>
      </c>
      <c r="S528" t="b">
        <v>0</v>
      </c>
      <c r="T528">
        <v>5.3630000000000004</v>
      </c>
      <c r="U528">
        <v>3.0390000000000001</v>
      </c>
      <c r="V528">
        <v>1.3220000000000001</v>
      </c>
      <c r="W528">
        <v>14.436</v>
      </c>
      <c r="X528">
        <v>0.78</v>
      </c>
      <c r="Y528">
        <v>4.6180000000000003</v>
      </c>
      <c r="AB528">
        <v>7.548</v>
      </c>
      <c r="AD528">
        <v>0.93100000000000005</v>
      </c>
      <c r="AE528">
        <v>1635.79</v>
      </c>
      <c r="AF528">
        <v>51.335999999999999</v>
      </c>
      <c r="AJ528">
        <v>73</v>
      </c>
      <c r="AK528">
        <v>33</v>
      </c>
      <c r="AL528">
        <v>15</v>
      </c>
      <c r="AM528">
        <v>32</v>
      </c>
      <c r="AN528">
        <v>13.7</v>
      </c>
      <c r="AO528">
        <v>7.83</v>
      </c>
      <c r="AP528" t="s">
        <v>56</v>
      </c>
      <c r="AQ528" t="s">
        <v>56</v>
      </c>
      <c r="AR528" t="s">
        <v>56</v>
      </c>
      <c r="AZ528">
        <v>0</v>
      </c>
      <c r="BA528">
        <f>L528-24979</f>
        <v>11549</v>
      </c>
      <c r="BB528">
        <f t="shared" si="20"/>
        <v>5824</v>
      </c>
    </row>
    <row r="529" spans="1:55" hidden="1" x14ac:dyDescent="0.25">
      <c r="A529" t="s">
        <v>591</v>
      </c>
      <c r="B529" t="s">
        <v>592</v>
      </c>
      <c r="C529" t="s">
        <v>593</v>
      </c>
      <c r="D529">
        <v>1000</v>
      </c>
      <c r="E529" t="s">
        <v>54</v>
      </c>
      <c r="F529" s="1">
        <v>43446</v>
      </c>
      <c r="G529" s="1">
        <v>43443</v>
      </c>
      <c r="H529" s="1">
        <v>43445</v>
      </c>
      <c r="I529">
        <v>0</v>
      </c>
      <c r="J529">
        <v>273</v>
      </c>
      <c r="K529">
        <v>273</v>
      </c>
      <c r="L529">
        <v>83473</v>
      </c>
      <c r="M529" t="b">
        <v>1</v>
      </c>
      <c r="N529" t="b">
        <v>1</v>
      </c>
      <c r="O529" t="s">
        <v>55</v>
      </c>
      <c r="P529" s="1">
        <v>43446</v>
      </c>
      <c r="Q529" t="b">
        <v>0</v>
      </c>
      <c r="R529" t="b">
        <v>0</v>
      </c>
      <c r="S529" t="b">
        <v>0</v>
      </c>
      <c r="T529">
        <v>2</v>
      </c>
      <c r="U529">
        <v>1</v>
      </c>
      <c r="V529">
        <v>0</v>
      </c>
      <c r="W529">
        <v>11</v>
      </c>
      <c r="X529">
        <v>2</v>
      </c>
      <c r="Y529">
        <v>3</v>
      </c>
      <c r="Z529">
        <v>0</v>
      </c>
      <c r="AA529">
        <v>0</v>
      </c>
      <c r="AB529">
        <v>2</v>
      </c>
      <c r="AC529">
        <v>2</v>
      </c>
      <c r="AD529">
        <v>11</v>
      </c>
      <c r="AE529">
        <v>1197</v>
      </c>
      <c r="AF529">
        <v>14</v>
      </c>
      <c r="AG529">
        <v>4023</v>
      </c>
      <c r="AH529">
        <v>1237</v>
      </c>
      <c r="AI529">
        <v>21</v>
      </c>
      <c r="AJ529">
        <v>19</v>
      </c>
      <c r="AK529">
        <v>11</v>
      </c>
      <c r="AL529">
        <v>9</v>
      </c>
      <c r="AM529">
        <v>21</v>
      </c>
      <c r="AN529">
        <v>13.22</v>
      </c>
      <c r="AO529">
        <v>9.25</v>
      </c>
      <c r="AP529" t="s">
        <v>56</v>
      </c>
      <c r="AQ529" t="s">
        <v>56</v>
      </c>
      <c r="AR529" t="s">
        <v>56</v>
      </c>
      <c r="AS529">
        <v>1</v>
      </c>
      <c r="AY529" t="s">
        <v>57</v>
      </c>
      <c r="AZ529">
        <v>0</v>
      </c>
      <c r="BA529">
        <f t="shared" ref="BA529:BA592" si="21">L529-$L$595</f>
        <v>15951</v>
      </c>
      <c r="BB529">
        <f t="shared" ref="BB529:BB593" si="22">(18000-BA529)</f>
        <v>2049</v>
      </c>
      <c r="BC529" t="s">
        <v>55</v>
      </c>
    </row>
    <row r="530" spans="1:55" hidden="1" x14ac:dyDescent="0.25">
      <c r="A530" t="s">
        <v>594</v>
      </c>
      <c r="B530" t="s">
        <v>592</v>
      </c>
      <c r="C530" t="s">
        <v>593</v>
      </c>
      <c r="D530">
        <v>1000</v>
      </c>
      <c r="E530" t="s">
        <v>54</v>
      </c>
      <c r="F530" s="1">
        <v>43426</v>
      </c>
      <c r="G530" s="1">
        <v>43421</v>
      </c>
      <c r="H530" s="1">
        <v>43423</v>
      </c>
      <c r="I530">
        <v>0</v>
      </c>
      <c r="J530">
        <v>257</v>
      </c>
      <c r="K530">
        <v>455</v>
      </c>
      <c r="L530">
        <v>83200</v>
      </c>
      <c r="M530" t="b">
        <v>1</v>
      </c>
      <c r="O530" t="s">
        <v>55</v>
      </c>
      <c r="P530" s="1">
        <v>43426</v>
      </c>
      <c r="Q530" t="b">
        <v>0</v>
      </c>
      <c r="R530" t="b">
        <v>0</v>
      </c>
      <c r="S530" t="b">
        <v>0</v>
      </c>
      <c r="T530">
        <v>3</v>
      </c>
      <c r="U530">
        <v>2</v>
      </c>
      <c r="V530">
        <v>0</v>
      </c>
      <c r="W530">
        <v>9</v>
      </c>
      <c r="X530">
        <v>1</v>
      </c>
      <c r="Y530">
        <v>2</v>
      </c>
      <c r="Z530">
        <v>0</v>
      </c>
      <c r="AA530">
        <v>1</v>
      </c>
      <c r="AB530">
        <v>5</v>
      </c>
      <c r="AC530">
        <v>0</v>
      </c>
      <c r="AD530">
        <v>11</v>
      </c>
      <c r="AE530">
        <v>1197</v>
      </c>
      <c r="AF530">
        <v>15</v>
      </c>
      <c r="AG530">
        <v>3593</v>
      </c>
      <c r="AH530">
        <v>1192</v>
      </c>
      <c r="AI530">
        <v>14</v>
      </c>
      <c r="AJ530">
        <v>17</v>
      </c>
      <c r="AK530">
        <v>11</v>
      </c>
      <c r="AL530">
        <v>8</v>
      </c>
      <c r="AM530">
        <v>20</v>
      </c>
      <c r="AN530">
        <v>13.41</v>
      </c>
      <c r="AO530">
        <v>9.42</v>
      </c>
      <c r="AP530" t="s">
        <v>56</v>
      </c>
      <c r="AQ530" t="s">
        <v>56</v>
      </c>
      <c r="AR530" t="s">
        <v>56</v>
      </c>
      <c r="AS530">
        <v>3</v>
      </c>
      <c r="AY530" t="s">
        <v>57</v>
      </c>
      <c r="AZ530">
        <v>0</v>
      </c>
      <c r="BA530">
        <f t="shared" si="21"/>
        <v>15678</v>
      </c>
      <c r="BB530">
        <f t="shared" si="22"/>
        <v>2322</v>
      </c>
      <c r="BC530" t="s">
        <v>55</v>
      </c>
    </row>
    <row r="531" spans="1:55" hidden="1" x14ac:dyDescent="0.25">
      <c r="A531" t="s">
        <v>595</v>
      </c>
      <c r="B531" t="s">
        <v>592</v>
      </c>
      <c r="C531" t="s">
        <v>593</v>
      </c>
      <c r="D531">
        <v>1000</v>
      </c>
      <c r="E531" t="s">
        <v>54</v>
      </c>
      <c r="F531" s="1">
        <v>43407</v>
      </c>
      <c r="G531" s="1">
        <v>43403</v>
      </c>
      <c r="H531" s="1">
        <v>43405</v>
      </c>
      <c r="I531">
        <v>0</v>
      </c>
      <c r="J531">
        <v>105</v>
      </c>
      <c r="K531">
        <v>105</v>
      </c>
      <c r="L531">
        <v>82745</v>
      </c>
      <c r="M531" t="b">
        <v>1</v>
      </c>
      <c r="N531" t="b">
        <v>1</v>
      </c>
      <c r="O531" t="s">
        <v>55</v>
      </c>
      <c r="P531" s="1">
        <v>43407</v>
      </c>
      <c r="Q531" t="b">
        <v>0</v>
      </c>
      <c r="R531" t="b">
        <v>0</v>
      </c>
      <c r="S531" t="b">
        <v>0</v>
      </c>
      <c r="T531">
        <v>2</v>
      </c>
      <c r="U531">
        <v>2</v>
      </c>
      <c r="V531">
        <v>0</v>
      </c>
      <c r="W531">
        <v>10</v>
      </c>
      <c r="X531">
        <v>1</v>
      </c>
      <c r="Y531">
        <v>2</v>
      </c>
      <c r="Z531">
        <v>0</v>
      </c>
      <c r="AA531">
        <v>0</v>
      </c>
      <c r="AB531">
        <v>4</v>
      </c>
      <c r="AC531">
        <v>3</v>
      </c>
      <c r="AD531">
        <v>10</v>
      </c>
      <c r="AE531">
        <v>1151</v>
      </c>
      <c r="AF531">
        <v>17</v>
      </c>
      <c r="AG531">
        <v>3369</v>
      </c>
      <c r="AH531">
        <v>1098</v>
      </c>
      <c r="AI531">
        <v>19</v>
      </c>
      <c r="AJ531">
        <v>19</v>
      </c>
      <c r="AK531">
        <v>11</v>
      </c>
      <c r="AL531">
        <v>8</v>
      </c>
      <c r="AM531">
        <v>20</v>
      </c>
      <c r="AN531">
        <v>13.19</v>
      </c>
      <c r="AO531">
        <v>9.4</v>
      </c>
      <c r="AP531" t="s">
        <v>56</v>
      </c>
      <c r="AQ531" t="s">
        <v>56</v>
      </c>
      <c r="AR531" t="s">
        <v>56</v>
      </c>
      <c r="AS531">
        <v>0</v>
      </c>
      <c r="AY531" t="s">
        <v>57</v>
      </c>
      <c r="AZ531">
        <v>0</v>
      </c>
      <c r="BA531">
        <f t="shared" si="21"/>
        <v>15223</v>
      </c>
      <c r="BB531">
        <f t="shared" si="22"/>
        <v>2777</v>
      </c>
      <c r="BC531" t="s">
        <v>55</v>
      </c>
    </row>
    <row r="532" spans="1:55" hidden="1" x14ac:dyDescent="0.25">
      <c r="A532" t="s">
        <v>596</v>
      </c>
      <c r="B532" t="s">
        <v>592</v>
      </c>
      <c r="C532" t="s">
        <v>593</v>
      </c>
      <c r="D532">
        <v>1000</v>
      </c>
      <c r="E532" t="s">
        <v>54</v>
      </c>
      <c r="F532" s="1">
        <v>43381</v>
      </c>
      <c r="G532" s="1">
        <v>43378</v>
      </c>
      <c r="H532" s="1">
        <v>43381</v>
      </c>
      <c r="I532">
        <v>0</v>
      </c>
      <c r="J532">
        <v>266</v>
      </c>
      <c r="K532">
        <v>266</v>
      </c>
      <c r="L532">
        <v>82640</v>
      </c>
      <c r="M532" t="b">
        <v>1</v>
      </c>
      <c r="N532" t="b">
        <v>1</v>
      </c>
      <c r="O532" t="s">
        <v>55</v>
      </c>
      <c r="P532" s="1">
        <v>43381</v>
      </c>
      <c r="Q532" t="b">
        <v>0</v>
      </c>
      <c r="R532" t="b">
        <v>0</v>
      </c>
      <c r="S532" t="b">
        <v>0</v>
      </c>
      <c r="T532">
        <v>4</v>
      </c>
      <c r="U532">
        <v>2</v>
      </c>
      <c r="V532">
        <v>0</v>
      </c>
      <c r="W532">
        <v>9</v>
      </c>
      <c r="X532">
        <v>0</v>
      </c>
      <c r="Y532">
        <v>2</v>
      </c>
      <c r="Z532">
        <v>0</v>
      </c>
      <c r="AA532">
        <v>0</v>
      </c>
      <c r="AB532">
        <v>2</v>
      </c>
      <c r="AC532">
        <v>1</v>
      </c>
      <c r="AD532">
        <v>5</v>
      </c>
      <c r="AE532">
        <v>1173</v>
      </c>
      <c r="AF532">
        <v>13</v>
      </c>
      <c r="AG532">
        <v>3723</v>
      </c>
      <c r="AH532">
        <v>1089</v>
      </c>
      <c r="AI532">
        <v>9</v>
      </c>
      <c r="AJ532">
        <v>20</v>
      </c>
      <c r="AK532">
        <v>11</v>
      </c>
      <c r="AL532">
        <v>8</v>
      </c>
      <c r="AM532">
        <v>20</v>
      </c>
      <c r="AN532">
        <v>13.58</v>
      </c>
      <c r="AO532">
        <v>9.49</v>
      </c>
      <c r="AP532" t="s">
        <v>56</v>
      </c>
      <c r="AQ532" t="s">
        <v>56</v>
      </c>
      <c r="AR532" t="s">
        <v>56</v>
      </c>
      <c r="AS532">
        <v>0</v>
      </c>
      <c r="AY532" t="s">
        <v>57</v>
      </c>
      <c r="AZ532">
        <v>0</v>
      </c>
      <c r="BA532">
        <f t="shared" si="21"/>
        <v>15118</v>
      </c>
      <c r="BB532">
        <f t="shared" si="22"/>
        <v>2882</v>
      </c>
    </row>
    <row r="533" spans="1:55" hidden="1" x14ac:dyDescent="0.25">
      <c r="A533" t="s">
        <v>597</v>
      </c>
      <c r="B533" t="s">
        <v>592</v>
      </c>
      <c r="C533" t="s">
        <v>593</v>
      </c>
      <c r="D533">
        <v>1000</v>
      </c>
      <c r="E533" t="s">
        <v>54</v>
      </c>
      <c r="F533" s="1">
        <v>43363</v>
      </c>
      <c r="G533" s="1">
        <v>43361</v>
      </c>
      <c r="H533" s="1">
        <v>43363</v>
      </c>
      <c r="I533">
        <v>0</v>
      </c>
      <c r="J533">
        <v>234</v>
      </c>
      <c r="K533">
        <v>234</v>
      </c>
      <c r="L533">
        <v>82374</v>
      </c>
      <c r="M533" t="b">
        <v>1</v>
      </c>
      <c r="N533" t="b">
        <v>1</v>
      </c>
      <c r="O533" t="s">
        <v>55</v>
      </c>
      <c r="P533" s="1">
        <v>43363</v>
      </c>
      <c r="Q533" t="b">
        <v>0</v>
      </c>
      <c r="R533" t="b">
        <v>0</v>
      </c>
      <c r="S533" t="b">
        <v>0</v>
      </c>
      <c r="T533">
        <v>2</v>
      </c>
      <c r="U533">
        <v>1</v>
      </c>
      <c r="V533">
        <v>0</v>
      </c>
      <c r="W533">
        <v>7</v>
      </c>
      <c r="X533">
        <v>0</v>
      </c>
      <c r="Y533">
        <v>1</v>
      </c>
      <c r="Z533">
        <v>0</v>
      </c>
      <c r="AA533">
        <v>0</v>
      </c>
      <c r="AB533">
        <v>2</v>
      </c>
      <c r="AC533">
        <v>2</v>
      </c>
      <c r="AD533">
        <v>3</v>
      </c>
      <c r="AE533">
        <v>917</v>
      </c>
      <c r="AF533">
        <v>8</v>
      </c>
      <c r="AG533">
        <v>3749</v>
      </c>
      <c r="AH533">
        <v>921</v>
      </c>
      <c r="AI533">
        <v>8</v>
      </c>
      <c r="AJ533">
        <v>17</v>
      </c>
      <c r="AK533">
        <v>9</v>
      </c>
      <c r="AL533">
        <v>7</v>
      </c>
      <c r="AM533">
        <v>18</v>
      </c>
      <c r="AN533">
        <v>13.25</v>
      </c>
      <c r="AO533">
        <v>9.9700000000000006</v>
      </c>
      <c r="AP533" t="s">
        <v>56</v>
      </c>
      <c r="AQ533" t="s">
        <v>56</v>
      </c>
      <c r="AR533" t="s">
        <v>56</v>
      </c>
      <c r="AS533">
        <v>0</v>
      </c>
      <c r="AY533" t="s">
        <v>57</v>
      </c>
      <c r="AZ533">
        <v>0</v>
      </c>
      <c r="BA533">
        <f t="shared" si="21"/>
        <v>14852</v>
      </c>
      <c r="BB533">
        <f t="shared" si="22"/>
        <v>3148</v>
      </c>
      <c r="BC533" t="s">
        <v>55</v>
      </c>
    </row>
    <row r="534" spans="1:55" hidden="1" x14ac:dyDescent="0.25">
      <c r="A534" t="s">
        <v>598</v>
      </c>
      <c r="B534" t="s">
        <v>592</v>
      </c>
      <c r="C534" t="s">
        <v>593</v>
      </c>
      <c r="D534">
        <v>1000</v>
      </c>
      <c r="E534" t="s">
        <v>54</v>
      </c>
      <c r="F534" s="1">
        <v>43349</v>
      </c>
      <c r="G534" s="1">
        <v>43345</v>
      </c>
      <c r="H534" s="1">
        <v>43348</v>
      </c>
      <c r="I534">
        <v>0</v>
      </c>
      <c r="J534">
        <v>249</v>
      </c>
      <c r="K534">
        <v>249</v>
      </c>
      <c r="L534">
        <v>82140</v>
      </c>
      <c r="M534" t="b">
        <v>1</v>
      </c>
      <c r="N534" t="b">
        <v>1</v>
      </c>
      <c r="O534" t="s">
        <v>55</v>
      </c>
      <c r="P534" s="1">
        <v>43349</v>
      </c>
      <c r="Q534" t="b">
        <v>0</v>
      </c>
      <c r="R534" t="b">
        <v>0</v>
      </c>
      <c r="S534" t="b">
        <v>0</v>
      </c>
      <c r="T534">
        <v>2</v>
      </c>
      <c r="U534">
        <v>2</v>
      </c>
      <c r="V534">
        <v>0</v>
      </c>
      <c r="W534">
        <v>10</v>
      </c>
      <c r="X534">
        <v>1</v>
      </c>
      <c r="Y534">
        <v>3</v>
      </c>
      <c r="Z534">
        <v>0</v>
      </c>
      <c r="AA534">
        <v>0</v>
      </c>
      <c r="AB534">
        <v>1</v>
      </c>
      <c r="AC534">
        <v>0</v>
      </c>
      <c r="AD534">
        <v>6</v>
      </c>
      <c r="AE534">
        <v>998</v>
      </c>
      <c r="AF534">
        <v>13</v>
      </c>
      <c r="AG534">
        <v>3750</v>
      </c>
      <c r="AH534">
        <v>993</v>
      </c>
      <c r="AI534">
        <v>12</v>
      </c>
      <c r="AJ534">
        <v>20</v>
      </c>
      <c r="AK534">
        <v>9</v>
      </c>
      <c r="AL534">
        <v>8</v>
      </c>
      <c r="AM534">
        <v>19</v>
      </c>
      <c r="AN534">
        <v>13.46</v>
      </c>
      <c r="AO534">
        <v>9.7799999999999994</v>
      </c>
      <c r="AP534" t="s">
        <v>56</v>
      </c>
      <c r="AQ534" t="s">
        <v>56</v>
      </c>
      <c r="AR534" t="s">
        <v>56</v>
      </c>
      <c r="AS534">
        <v>3</v>
      </c>
      <c r="AY534" t="s">
        <v>57</v>
      </c>
      <c r="AZ534">
        <v>0</v>
      </c>
      <c r="BA534">
        <f t="shared" si="21"/>
        <v>14618</v>
      </c>
      <c r="BB534">
        <f t="shared" si="22"/>
        <v>3382</v>
      </c>
      <c r="BC534" t="s">
        <v>55</v>
      </c>
    </row>
    <row r="535" spans="1:55" hidden="1" x14ac:dyDescent="0.25">
      <c r="A535" t="s">
        <v>599</v>
      </c>
      <c r="B535" t="s">
        <v>592</v>
      </c>
      <c r="C535" t="s">
        <v>593</v>
      </c>
      <c r="D535">
        <v>1000</v>
      </c>
      <c r="E535" t="s">
        <v>54</v>
      </c>
      <c r="F535" s="1">
        <v>43333</v>
      </c>
      <c r="G535" s="1">
        <v>43329</v>
      </c>
      <c r="H535" s="1">
        <v>43332</v>
      </c>
      <c r="I535">
        <v>0</v>
      </c>
      <c r="J535">
        <v>300</v>
      </c>
      <c r="K535">
        <v>300</v>
      </c>
      <c r="L535">
        <v>81891</v>
      </c>
      <c r="M535" t="b">
        <v>1</v>
      </c>
      <c r="N535" t="b">
        <v>1</v>
      </c>
      <c r="O535" t="s">
        <v>55</v>
      </c>
      <c r="P535" s="1">
        <v>43333</v>
      </c>
      <c r="Q535" t="b">
        <v>0</v>
      </c>
      <c r="R535" t="b">
        <v>0</v>
      </c>
      <c r="S535" t="b">
        <v>0</v>
      </c>
      <c r="T535">
        <v>3</v>
      </c>
      <c r="U535">
        <v>2</v>
      </c>
      <c r="V535">
        <v>0</v>
      </c>
      <c r="W535">
        <v>9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6</v>
      </c>
      <c r="AE535">
        <v>1062</v>
      </c>
      <c r="AF535">
        <v>17</v>
      </c>
      <c r="AG535">
        <v>4350</v>
      </c>
      <c r="AH535">
        <v>1068</v>
      </c>
      <c r="AI535">
        <v>10</v>
      </c>
      <c r="AJ535">
        <v>21</v>
      </c>
      <c r="AK535">
        <v>10</v>
      </c>
      <c r="AL535">
        <v>8</v>
      </c>
      <c r="AM535">
        <v>20</v>
      </c>
      <c r="AN535">
        <v>13.26</v>
      </c>
      <c r="AO535">
        <v>9.5299999999999994</v>
      </c>
      <c r="AP535" t="s">
        <v>56</v>
      </c>
      <c r="AQ535" t="s">
        <v>56</v>
      </c>
      <c r="AR535" t="s">
        <v>56</v>
      </c>
      <c r="AS535">
        <v>0</v>
      </c>
      <c r="AY535" t="s">
        <v>57</v>
      </c>
      <c r="AZ535">
        <v>0</v>
      </c>
      <c r="BA535">
        <f t="shared" si="21"/>
        <v>14369</v>
      </c>
      <c r="BB535">
        <f t="shared" si="22"/>
        <v>3631</v>
      </c>
      <c r="BC535" t="s">
        <v>55</v>
      </c>
    </row>
    <row r="536" spans="1:55" hidden="1" x14ac:dyDescent="0.25">
      <c r="A536" t="s">
        <v>600</v>
      </c>
      <c r="B536" t="s">
        <v>592</v>
      </c>
      <c r="C536" t="s">
        <v>593</v>
      </c>
      <c r="D536">
        <v>1000</v>
      </c>
      <c r="E536" t="s">
        <v>54</v>
      </c>
      <c r="F536" s="1">
        <v>43312</v>
      </c>
      <c r="G536" s="1">
        <v>43307</v>
      </c>
      <c r="H536" s="1">
        <v>43311</v>
      </c>
      <c r="I536">
        <v>20</v>
      </c>
      <c r="J536">
        <v>243</v>
      </c>
      <c r="K536">
        <v>243</v>
      </c>
      <c r="L536">
        <v>81591</v>
      </c>
      <c r="M536" t="b">
        <v>1</v>
      </c>
      <c r="N536" t="b">
        <v>1</v>
      </c>
      <c r="O536" t="s">
        <v>55</v>
      </c>
      <c r="P536" s="1">
        <v>43321</v>
      </c>
      <c r="Q536" t="b">
        <v>0</v>
      </c>
      <c r="R536" t="b">
        <v>0</v>
      </c>
      <c r="S536" t="b">
        <v>0</v>
      </c>
      <c r="T536">
        <v>3</v>
      </c>
      <c r="U536">
        <v>1</v>
      </c>
      <c r="V536">
        <v>0</v>
      </c>
      <c r="W536">
        <v>5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1132</v>
      </c>
      <c r="AF536">
        <v>7</v>
      </c>
      <c r="AG536">
        <v>3144</v>
      </c>
      <c r="AH536">
        <v>1118</v>
      </c>
      <c r="AI536">
        <v>0</v>
      </c>
      <c r="AJ536">
        <v>16</v>
      </c>
      <c r="AK536">
        <v>9</v>
      </c>
      <c r="AL536">
        <v>8</v>
      </c>
      <c r="AM536">
        <v>19</v>
      </c>
      <c r="AN536">
        <v>13.23</v>
      </c>
      <c r="AO536">
        <v>9.6999999999999993</v>
      </c>
      <c r="AP536" t="s">
        <v>56</v>
      </c>
      <c r="AQ536" t="s">
        <v>56</v>
      </c>
      <c r="AR536" t="s">
        <v>56</v>
      </c>
      <c r="AS536">
        <v>3</v>
      </c>
      <c r="AY536" t="s">
        <v>57</v>
      </c>
      <c r="AZ536">
        <v>0</v>
      </c>
      <c r="BA536">
        <f t="shared" si="21"/>
        <v>14069</v>
      </c>
      <c r="BB536">
        <f t="shared" si="22"/>
        <v>3931</v>
      </c>
      <c r="BC536" t="s">
        <v>55</v>
      </c>
    </row>
    <row r="537" spans="1:55" hidden="1" x14ac:dyDescent="0.25">
      <c r="A537" t="s">
        <v>601</v>
      </c>
      <c r="B537" t="s">
        <v>592</v>
      </c>
      <c r="C537" t="s">
        <v>593</v>
      </c>
      <c r="D537">
        <v>1000</v>
      </c>
      <c r="E537" t="s">
        <v>54</v>
      </c>
      <c r="F537" s="1">
        <v>43291</v>
      </c>
      <c r="G537" s="1">
        <v>43288</v>
      </c>
      <c r="H537" s="1">
        <v>43290</v>
      </c>
      <c r="I537">
        <v>0</v>
      </c>
      <c r="J537">
        <v>240</v>
      </c>
      <c r="K537">
        <v>240</v>
      </c>
      <c r="L537">
        <v>81348</v>
      </c>
      <c r="M537" t="b">
        <v>1</v>
      </c>
      <c r="N537" t="b">
        <v>1</v>
      </c>
      <c r="O537" t="s">
        <v>55</v>
      </c>
      <c r="P537" s="1">
        <v>43291</v>
      </c>
      <c r="Q537" t="b">
        <v>0</v>
      </c>
      <c r="R537" t="b">
        <v>0</v>
      </c>
      <c r="S537" t="b">
        <v>0</v>
      </c>
      <c r="T537">
        <v>3</v>
      </c>
      <c r="U537">
        <v>2</v>
      </c>
      <c r="V537">
        <v>0</v>
      </c>
      <c r="W537">
        <v>7</v>
      </c>
      <c r="X537">
        <v>1</v>
      </c>
      <c r="Y537">
        <v>2</v>
      </c>
      <c r="Z537">
        <v>0</v>
      </c>
      <c r="AA537">
        <v>0</v>
      </c>
      <c r="AB537">
        <v>3</v>
      </c>
      <c r="AC537">
        <v>0</v>
      </c>
      <c r="AD537">
        <v>6</v>
      </c>
      <c r="AE537">
        <v>981</v>
      </c>
      <c r="AF537">
        <v>61</v>
      </c>
      <c r="AG537">
        <v>3631</v>
      </c>
      <c r="AH537">
        <v>951</v>
      </c>
      <c r="AI537">
        <v>12</v>
      </c>
      <c r="AJ537">
        <v>17</v>
      </c>
      <c r="AK537">
        <v>9</v>
      </c>
      <c r="AL537">
        <v>7</v>
      </c>
      <c r="AM537">
        <v>18</v>
      </c>
      <c r="AN537">
        <v>13.22</v>
      </c>
      <c r="AO537">
        <v>9.99</v>
      </c>
      <c r="AP537" t="s">
        <v>56</v>
      </c>
      <c r="AQ537" t="s">
        <v>56</v>
      </c>
      <c r="AR537" t="s">
        <v>56</v>
      </c>
      <c r="AS537">
        <v>0</v>
      </c>
      <c r="AY537" t="s">
        <v>57</v>
      </c>
      <c r="AZ537">
        <v>0</v>
      </c>
      <c r="BA537">
        <f t="shared" si="21"/>
        <v>13826</v>
      </c>
      <c r="BB537">
        <f t="shared" si="22"/>
        <v>4174</v>
      </c>
      <c r="BC537" t="s">
        <v>55</v>
      </c>
    </row>
    <row r="538" spans="1:55" hidden="1" x14ac:dyDescent="0.25">
      <c r="A538" t="s">
        <v>602</v>
      </c>
      <c r="B538" t="s">
        <v>592</v>
      </c>
      <c r="C538" t="s">
        <v>593</v>
      </c>
      <c r="D538">
        <v>1000</v>
      </c>
      <c r="E538" t="s">
        <v>54</v>
      </c>
      <c r="F538" s="1">
        <v>43265</v>
      </c>
      <c r="G538" s="1">
        <v>43262</v>
      </c>
      <c r="H538" s="1">
        <v>43264</v>
      </c>
      <c r="I538">
        <v>0</v>
      </c>
      <c r="J538">
        <v>244</v>
      </c>
      <c r="K538">
        <v>244</v>
      </c>
      <c r="L538">
        <v>81108</v>
      </c>
      <c r="M538" t="b">
        <v>1</v>
      </c>
      <c r="N538" t="b">
        <v>1</v>
      </c>
      <c r="O538" t="s">
        <v>55</v>
      </c>
      <c r="P538" s="1">
        <v>43266</v>
      </c>
      <c r="Q538" t="b">
        <v>0</v>
      </c>
      <c r="R538" t="b">
        <v>0</v>
      </c>
      <c r="S538" t="b">
        <v>0</v>
      </c>
      <c r="T538">
        <v>2</v>
      </c>
      <c r="U538">
        <v>1</v>
      </c>
      <c r="V538">
        <v>0</v>
      </c>
      <c r="W538">
        <v>8</v>
      </c>
      <c r="X538">
        <v>2</v>
      </c>
      <c r="Y538">
        <v>2</v>
      </c>
      <c r="Z538">
        <v>0</v>
      </c>
      <c r="AA538">
        <v>0</v>
      </c>
      <c r="AB538">
        <v>2</v>
      </c>
      <c r="AC538">
        <v>1</v>
      </c>
      <c r="AD538">
        <v>6</v>
      </c>
      <c r="AE538">
        <v>956</v>
      </c>
      <c r="AF538">
        <v>53</v>
      </c>
      <c r="AG538">
        <v>3439</v>
      </c>
      <c r="AH538">
        <v>909</v>
      </c>
      <c r="AI538">
        <v>10</v>
      </c>
      <c r="AJ538">
        <v>16</v>
      </c>
      <c r="AK538">
        <v>9</v>
      </c>
      <c r="AL538">
        <v>8</v>
      </c>
      <c r="AM538">
        <v>19</v>
      </c>
      <c r="AN538">
        <v>13.39</v>
      </c>
      <c r="AO538">
        <v>9.77</v>
      </c>
      <c r="AP538" t="s">
        <v>56</v>
      </c>
      <c r="AQ538" t="s">
        <v>56</v>
      </c>
      <c r="AR538" t="s">
        <v>56</v>
      </c>
      <c r="AS538">
        <v>1</v>
      </c>
      <c r="AY538" t="s">
        <v>57</v>
      </c>
      <c r="AZ538">
        <v>0</v>
      </c>
      <c r="BA538">
        <f t="shared" si="21"/>
        <v>13586</v>
      </c>
      <c r="BB538">
        <f t="shared" si="22"/>
        <v>4414</v>
      </c>
      <c r="BC538" t="s">
        <v>55</v>
      </c>
    </row>
    <row r="539" spans="1:55" hidden="1" x14ac:dyDescent="0.25">
      <c r="A539" t="s">
        <v>603</v>
      </c>
      <c r="B539" t="s">
        <v>592</v>
      </c>
      <c r="C539" t="s">
        <v>593</v>
      </c>
      <c r="D539">
        <v>1000</v>
      </c>
      <c r="E539" t="s">
        <v>54</v>
      </c>
      <c r="F539" s="1">
        <v>43249</v>
      </c>
      <c r="G539" s="1">
        <v>43245</v>
      </c>
      <c r="H539" s="1">
        <v>43248</v>
      </c>
      <c r="I539">
        <v>0</v>
      </c>
      <c r="J539">
        <v>224</v>
      </c>
      <c r="K539">
        <v>224</v>
      </c>
      <c r="L539">
        <v>80864</v>
      </c>
      <c r="M539" t="b">
        <v>1</v>
      </c>
      <c r="N539" t="b">
        <v>1</v>
      </c>
      <c r="O539" t="s">
        <v>55</v>
      </c>
      <c r="P539" s="1">
        <v>43249</v>
      </c>
      <c r="Q539" t="b">
        <v>0</v>
      </c>
      <c r="R539" t="b">
        <v>0</v>
      </c>
      <c r="S539" t="b">
        <v>0</v>
      </c>
      <c r="T539">
        <v>3</v>
      </c>
      <c r="U539">
        <v>2</v>
      </c>
      <c r="V539">
        <v>0</v>
      </c>
      <c r="W539">
        <v>8</v>
      </c>
      <c r="X539">
        <v>0</v>
      </c>
      <c r="Y539">
        <v>3</v>
      </c>
      <c r="Z539">
        <v>0</v>
      </c>
      <c r="AA539">
        <v>0</v>
      </c>
      <c r="AB539">
        <v>1</v>
      </c>
      <c r="AC539">
        <v>0</v>
      </c>
      <c r="AD539">
        <v>4</v>
      </c>
      <c r="AE539">
        <v>903</v>
      </c>
      <c r="AF539">
        <v>14</v>
      </c>
      <c r="AG539">
        <v>3482</v>
      </c>
      <c r="AH539">
        <v>887</v>
      </c>
      <c r="AI539">
        <v>13</v>
      </c>
      <c r="AJ539">
        <v>13</v>
      </c>
      <c r="AK539">
        <v>9</v>
      </c>
      <c r="AL539">
        <v>8</v>
      </c>
      <c r="AM539">
        <v>18</v>
      </c>
      <c r="AN539">
        <v>12.71</v>
      </c>
      <c r="AO539">
        <v>9.94</v>
      </c>
      <c r="AP539" t="s">
        <v>56</v>
      </c>
      <c r="AQ539" t="s">
        <v>56</v>
      </c>
      <c r="AR539" t="s">
        <v>56</v>
      </c>
      <c r="AS539">
        <v>0</v>
      </c>
      <c r="AY539" t="s">
        <v>57</v>
      </c>
      <c r="AZ539">
        <v>0</v>
      </c>
      <c r="BA539">
        <f t="shared" si="21"/>
        <v>13342</v>
      </c>
      <c r="BB539">
        <f t="shared" si="22"/>
        <v>4658</v>
      </c>
      <c r="BC539" t="s">
        <v>55</v>
      </c>
    </row>
    <row r="540" spans="1:55" hidden="1" x14ac:dyDescent="0.25">
      <c r="A540" t="s">
        <v>604</v>
      </c>
      <c r="B540" t="s">
        <v>592</v>
      </c>
      <c r="C540" t="s">
        <v>593</v>
      </c>
      <c r="D540">
        <v>1000</v>
      </c>
      <c r="E540" t="s">
        <v>54</v>
      </c>
      <c r="F540" s="1">
        <v>43225</v>
      </c>
      <c r="G540" s="1">
        <v>43223</v>
      </c>
      <c r="H540" s="1">
        <v>43224</v>
      </c>
      <c r="I540">
        <v>0</v>
      </c>
      <c r="J540">
        <v>195</v>
      </c>
      <c r="K540">
        <v>195</v>
      </c>
      <c r="L540">
        <v>80640</v>
      </c>
      <c r="M540" t="b">
        <v>1</v>
      </c>
      <c r="N540" t="b">
        <v>1</v>
      </c>
      <c r="O540" t="s">
        <v>55</v>
      </c>
      <c r="P540" s="1">
        <v>43225</v>
      </c>
      <c r="Q540" t="b">
        <v>0</v>
      </c>
      <c r="R540" t="b">
        <v>0</v>
      </c>
      <c r="S540" t="b">
        <v>0</v>
      </c>
      <c r="T540">
        <v>3</v>
      </c>
      <c r="U540">
        <v>1</v>
      </c>
      <c r="V540">
        <v>0</v>
      </c>
      <c r="W540">
        <v>6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6</v>
      </c>
      <c r="AE540">
        <v>922</v>
      </c>
      <c r="AF540">
        <v>11</v>
      </c>
      <c r="AG540">
        <v>3643</v>
      </c>
      <c r="AH540">
        <v>937</v>
      </c>
      <c r="AI540">
        <v>9</v>
      </c>
      <c r="AJ540">
        <v>11</v>
      </c>
      <c r="AK540">
        <v>9</v>
      </c>
      <c r="AL540">
        <v>7</v>
      </c>
      <c r="AM540">
        <v>17</v>
      </c>
      <c r="AN540">
        <v>13.14</v>
      </c>
      <c r="AO540">
        <v>9.23</v>
      </c>
      <c r="AP540" t="s">
        <v>56</v>
      </c>
      <c r="AQ540" t="s">
        <v>56</v>
      </c>
      <c r="AR540" t="s">
        <v>56</v>
      </c>
      <c r="AS540">
        <v>0</v>
      </c>
      <c r="AY540" t="s">
        <v>57</v>
      </c>
      <c r="AZ540">
        <v>0</v>
      </c>
      <c r="BA540">
        <f t="shared" si="21"/>
        <v>13118</v>
      </c>
      <c r="BB540">
        <f t="shared" si="22"/>
        <v>4882</v>
      </c>
      <c r="BC540" t="s">
        <v>55</v>
      </c>
    </row>
    <row r="541" spans="1:55" hidden="1" x14ac:dyDescent="0.25">
      <c r="A541" t="s">
        <v>605</v>
      </c>
      <c r="B541" t="s">
        <v>592</v>
      </c>
      <c r="C541" t="s">
        <v>593</v>
      </c>
      <c r="D541">
        <v>1000</v>
      </c>
      <c r="E541" t="s">
        <v>54</v>
      </c>
      <c r="F541" s="1">
        <v>43204</v>
      </c>
      <c r="G541" s="1">
        <v>43202</v>
      </c>
      <c r="H541" s="1">
        <v>43204</v>
      </c>
      <c r="I541">
        <v>0</v>
      </c>
      <c r="J541">
        <v>229</v>
      </c>
      <c r="K541">
        <v>229</v>
      </c>
      <c r="L541">
        <v>80445</v>
      </c>
      <c r="M541" t="b">
        <v>1</v>
      </c>
      <c r="N541" t="b">
        <v>1</v>
      </c>
      <c r="O541" t="s">
        <v>55</v>
      </c>
      <c r="P541" s="1">
        <v>43204</v>
      </c>
      <c r="Q541" t="b">
        <v>0</v>
      </c>
      <c r="R541" t="b">
        <v>0</v>
      </c>
      <c r="S541" t="b">
        <v>0</v>
      </c>
      <c r="T541">
        <v>4</v>
      </c>
      <c r="U541">
        <v>2</v>
      </c>
      <c r="V541">
        <v>0</v>
      </c>
      <c r="W541">
        <v>8</v>
      </c>
      <c r="X541">
        <v>0</v>
      </c>
      <c r="Y541">
        <v>2</v>
      </c>
      <c r="Z541">
        <v>0</v>
      </c>
      <c r="AA541">
        <v>0</v>
      </c>
      <c r="AB541">
        <v>2</v>
      </c>
      <c r="AC541">
        <v>1</v>
      </c>
      <c r="AD541">
        <v>4</v>
      </c>
      <c r="AE541">
        <v>1101</v>
      </c>
      <c r="AF541">
        <v>14</v>
      </c>
      <c r="AG541">
        <v>4072</v>
      </c>
      <c r="AH541">
        <v>1083</v>
      </c>
      <c r="AI541">
        <v>8</v>
      </c>
      <c r="AJ541">
        <v>14</v>
      </c>
      <c r="AK541">
        <v>9</v>
      </c>
      <c r="AL541">
        <v>8</v>
      </c>
      <c r="AM541">
        <v>18</v>
      </c>
      <c r="AN541">
        <v>13.66</v>
      </c>
      <c r="AO541">
        <v>9.85</v>
      </c>
      <c r="AP541" t="s">
        <v>56</v>
      </c>
      <c r="AQ541" t="s">
        <v>56</v>
      </c>
      <c r="AR541" t="s">
        <v>56</v>
      </c>
      <c r="AS541">
        <v>0</v>
      </c>
      <c r="AY541" t="s">
        <v>57</v>
      </c>
      <c r="AZ541">
        <v>0</v>
      </c>
      <c r="BA541">
        <f t="shared" si="21"/>
        <v>12923</v>
      </c>
      <c r="BB541">
        <f t="shared" si="22"/>
        <v>5077</v>
      </c>
      <c r="BC541" t="s">
        <v>55</v>
      </c>
    </row>
    <row r="542" spans="1:55" hidden="1" x14ac:dyDescent="0.25">
      <c r="A542" t="s">
        <v>606</v>
      </c>
      <c r="B542" t="s">
        <v>592</v>
      </c>
      <c r="C542" t="s">
        <v>593</v>
      </c>
      <c r="D542">
        <v>1000</v>
      </c>
      <c r="E542" t="s">
        <v>54</v>
      </c>
      <c r="F542" s="1">
        <v>43178</v>
      </c>
      <c r="G542" s="1">
        <v>43176</v>
      </c>
      <c r="H542" s="1">
        <v>43178</v>
      </c>
      <c r="I542">
        <v>0</v>
      </c>
      <c r="J542">
        <v>237</v>
      </c>
      <c r="K542">
        <v>237</v>
      </c>
      <c r="L542">
        <v>80216</v>
      </c>
      <c r="M542" t="b">
        <v>1</v>
      </c>
      <c r="N542" t="b">
        <v>1</v>
      </c>
      <c r="O542" t="s">
        <v>55</v>
      </c>
      <c r="P542" s="1">
        <v>43178</v>
      </c>
      <c r="Q542" t="b">
        <v>0</v>
      </c>
      <c r="R542" t="b">
        <v>0</v>
      </c>
      <c r="S542" t="b">
        <v>0</v>
      </c>
      <c r="T542">
        <v>3</v>
      </c>
      <c r="U542">
        <v>2</v>
      </c>
      <c r="V542">
        <v>0</v>
      </c>
      <c r="W542">
        <v>9</v>
      </c>
      <c r="X542">
        <v>2</v>
      </c>
      <c r="Y542">
        <v>4</v>
      </c>
      <c r="Z542">
        <v>0</v>
      </c>
      <c r="AA542">
        <v>0</v>
      </c>
      <c r="AB542">
        <v>0</v>
      </c>
      <c r="AC542">
        <v>0</v>
      </c>
      <c r="AD542">
        <v>4</v>
      </c>
      <c r="AE542">
        <v>951</v>
      </c>
      <c r="AF542">
        <v>12</v>
      </c>
      <c r="AG542">
        <v>3350</v>
      </c>
      <c r="AH542">
        <v>928</v>
      </c>
      <c r="AI542">
        <v>9</v>
      </c>
      <c r="AJ542">
        <v>17</v>
      </c>
      <c r="AK542">
        <v>9</v>
      </c>
      <c r="AL542">
        <v>8</v>
      </c>
      <c r="AM542">
        <v>19</v>
      </c>
      <c r="AN542">
        <v>13.28</v>
      </c>
      <c r="AO542">
        <v>9.8000000000000007</v>
      </c>
      <c r="AP542" t="s">
        <v>56</v>
      </c>
      <c r="AQ542" t="s">
        <v>56</v>
      </c>
      <c r="AR542" t="s">
        <v>56</v>
      </c>
      <c r="AS542">
        <v>0</v>
      </c>
      <c r="AY542" t="s">
        <v>57</v>
      </c>
      <c r="AZ542">
        <v>0</v>
      </c>
      <c r="BA542">
        <f t="shared" si="21"/>
        <v>12694</v>
      </c>
      <c r="BB542">
        <f t="shared" si="22"/>
        <v>5306</v>
      </c>
      <c r="BC542" t="s">
        <v>55</v>
      </c>
    </row>
    <row r="543" spans="1:55" hidden="1" x14ac:dyDescent="0.25">
      <c r="A543" t="s">
        <v>607</v>
      </c>
      <c r="B543" t="s">
        <v>592</v>
      </c>
      <c r="C543" t="s">
        <v>593</v>
      </c>
      <c r="D543">
        <v>1000</v>
      </c>
      <c r="E543" t="s">
        <v>54</v>
      </c>
      <c r="F543" s="1">
        <v>43155</v>
      </c>
      <c r="G543" s="1">
        <v>43153</v>
      </c>
      <c r="H543" s="1">
        <v>43155</v>
      </c>
      <c r="I543">
        <v>0</v>
      </c>
      <c r="J543">
        <v>229</v>
      </c>
      <c r="K543">
        <v>229</v>
      </c>
      <c r="L543">
        <v>79979</v>
      </c>
      <c r="M543" t="b">
        <v>1</v>
      </c>
      <c r="N543" t="b">
        <v>1</v>
      </c>
      <c r="O543" t="s">
        <v>55</v>
      </c>
      <c r="P543" s="1">
        <v>43155</v>
      </c>
      <c r="Q543" t="b">
        <v>0</v>
      </c>
      <c r="R543" t="b">
        <v>0</v>
      </c>
      <c r="S543" t="b">
        <v>0</v>
      </c>
      <c r="T543">
        <v>2</v>
      </c>
      <c r="U543">
        <v>2</v>
      </c>
      <c r="V543">
        <v>0</v>
      </c>
      <c r="W543">
        <v>8</v>
      </c>
      <c r="X543">
        <v>1</v>
      </c>
      <c r="Y543">
        <v>2</v>
      </c>
      <c r="Z543">
        <v>0</v>
      </c>
      <c r="AA543">
        <v>0</v>
      </c>
      <c r="AB543">
        <v>0</v>
      </c>
      <c r="AC543">
        <v>1</v>
      </c>
      <c r="AD543">
        <v>7</v>
      </c>
      <c r="AE543">
        <v>993</v>
      </c>
      <c r="AF543">
        <v>13</v>
      </c>
      <c r="AG543">
        <v>3670</v>
      </c>
      <c r="AH543">
        <v>1010</v>
      </c>
      <c r="AI543">
        <v>10</v>
      </c>
      <c r="AJ543">
        <v>13</v>
      </c>
      <c r="AK543">
        <v>9</v>
      </c>
      <c r="AL543">
        <v>7</v>
      </c>
      <c r="AM543">
        <v>18</v>
      </c>
      <c r="AN543">
        <v>13.3</v>
      </c>
      <c r="AO543">
        <v>9.98</v>
      </c>
      <c r="AP543" t="s">
        <v>56</v>
      </c>
      <c r="AQ543" t="s">
        <v>56</v>
      </c>
      <c r="AR543" t="s">
        <v>56</v>
      </c>
      <c r="AS543">
        <v>0</v>
      </c>
      <c r="AY543" t="s">
        <v>57</v>
      </c>
      <c r="AZ543">
        <v>0</v>
      </c>
      <c r="BA543">
        <f t="shared" si="21"/>
        <v>12457</v>
      </c>
      <c r="BB543">
        <f t="shared" si="22"/>
        <v>5543</v>
      </c>
    </row>
    <row r="544" spans="1:55" hidden="1" x14ac:dyDescent="0.25">
      <c r="A544" t="s">
        <v>608</v>
      </c>
      <c r="B544" t="s">
        <v>592</v>
      </c>
      <c r="C544" t="s">
        <v>593</v>
      </c>
      <c r="D544">
        <v>1000</v>
      </c>
      <c r="E544" t="s">
        <v>54</v>
      </c>
      <c r="F544" s="1">
        <v>43133</v>
      </c>
      <c r="G544" s="1">
        <v>43132</v>
      </c>
      <c r="H544" s="1">
        <v>43133</v>
      </c>
      <c r="I544">
        <v>0</v>
      </c>
      <c r="J544">
        <v>231</v>
      </c>
      <c r="K544">
        <v>231</v>
      </c>
      <c r="L544">
        <v>79750</v>
      </c>
      <c r="M544" t="b">
        <v>1</v>
      </c>
      <c r="N544" t="b">
        <v>1</v>
      </c>
      <c r="O544" t="s">
        <v>55</v>
      </c>
      <c r="P544" s="1">
        <v>43133</v>
      </c>
      <c r="Q544" t="b">
        <v>0</v>
      </c>
      <c r="R544" t="b">
        <v>0</v>
      </c>
      <c r="S544" t="b">
        <v>0</v>
      </c>
      <c r="T544">
        <v>0</v>
      </c>
      <c r="U544">
        <v>0</v>
      </c>
      <c r="V544">
        <v>0</v>
      </c>
      <c r="W544">
        <v>7</v>
      </c>
      <c r="X544">
        <v>0</v>
      </c>
      <c r="Y544">
        <v>1</v>
      </c>
      <c r="Z544">
        <v>0</v>
      </c>
      <c r="AA544">
        <v>0</v>
      </c>
      <c r="AB544">
        <v>4</v>
      </c>
      <c r="AC544">
        <v>2</v>
      </c>
      <c r="AD544">
        <v>1</v>
      </c>
      <c r="AE544">
        <v>986</v>
      </c>
      <c r="AF544">
        <v>9</v>
      </c>
      <c r="AG544">
        <v>3294</v>
      </c>
      <c r="AH544">
        <v>867</v>
      </c>
      <c r="AI544">
        <v>1</v>
      </c>
      <c r="AJ544">
        <v>17</v>
      </c>
      <c r="AK544">
        <v>9</v>
      </c>
      <c r="AL544">
        <v>7</v>
      </c>
      <c r="AM544">
        <v>18</v>
      </c>
      <c r="AN544">
        <v>13.33</v>
      </c>
      <c r="AO544">
        <v>9.92</v>
      </c>
      <c r="AP544" t="s">
        <v>56</v>
      </c>
      <c r="AQ544" t="s">
        <v>56</v>
      </c>
      <c r="AR544" t="s">
        <v>56</v>
      </c>
      <c r="AS544">
        <v>0</v>
      </c>
      <c r="AY544" t="s">
        <v>57</v>
      </c>
      <c r="AZ544">
        <v>0</v>
      </c>
      <c r="BA544">
        <f t="shared" si="21"/>
        <v>12228</v>
      </c>
      <c r="BB544">
        <f t="shared" si="22"/>
        <v>5772</v>
      </c>
      <c r="BC544" t="s">
        <v>55</v>
      </c>
    </row>
    <row r="545" spans="1:55" hidden="1" x14ac:dyDescent="0.25">
      <c r="A545" t="s">
        <v>609</v>
      </c>
      <c r="B545" t="s">
        <v>592</v>
      </c>
      <c r="C545" t="s">
        <v>593</v>
      </c>
      <c r="D545">
        <v>1000</v>
      </c>
      <c r="E545" t="s">
        <v>54</v>
      </c>
      <c r="F545" s="1">
        <v>43115</v>
      </c>
      <c r="G545" s="1">
        <v>43114</v>
      </c>
      <c r="H545" s="1">
        <v>43115</v>
      </c>
      <c r="I545">
        <v>0</v>
      </c>
      <c r="J545">
        <v>236</v>
      </c>
      <c r="K545">
        <v>236</v>
      </c>
      <c r="L545">
        <v>79519</v>
      </c>
      <c r="M545" t="b">
        <v>1</v>
      </c>
      <c r="N545" t="b">
        <v>1</v>
      </c>
      <c r="O545" t="s">
        <v>55</v>
      </c>
      <c r="P545" s="1">
        <v>43115</v>
      </c>
      <c r="Q545" t="b">
        <v>0</v>
      </c>
      <c r="R545" t="b">
        <v>0</v>
      </c>
      <c r="S545" t="b">
        <v>0</v>
      </c>
      <c r="T545">
        <v>3</v>
      </c>
      <c r="U545">
        <v>2</v>
      </c>
      <c r="V545">
        <v>0</v>
      </c>
      <c r="W545">
        <v>12</v>
      </c>
      <c r="X545">
        <v>2</v>
      </c>
      <c r="Y545">
        <v>2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918</v>
      </c>
      <c r="AF545">
        <v>13</v>
      </c>
      <c r="AG545">
        <v>3655</v>
      </c>
      <c r="AH545">
        <v>946</v>
      </c>
      <c r="AI545">
        <v>2</v>
      </c>
      <c r="AJ545">
        <v>17</v>
      </c>
      <c r="AK545">
        <v>9</v>
      </c>
      <c r="AL545">
        <v>7</v>
      </c>
      <c r="AM545">
        <v>18</v>
      </c>
      <c r="AN545">
        <v>13.1</v>
      </c>
      <c r="AO545">
        <v>9.91</v>
      </c>
      <c r="AP545" t="s">
        <v>56</v>
      </c>
      <c r="AQ545" t="s">
        <v>56</v>
      </c>
      <c r="AR545" t="s">
        <v>56</v>
      </c>
      <c r="AS545">
        <v>0</v>
      </c>
      <c r="AY545" t="s">
        <v>57</v>
      </c>
      <c r="AZ545">
        <v>0</v>
      </c>
      <c r="BA545">
        <f t="shared" si="21"/>
        <v>11997</v>
      </c>
      <c r="BB545">
        <f t="shared" si="22"/>
        <v>6003</v>
      </c>
      <c r="BC545" t="s">
        <v>55</v>
      </c>
    </row>
    <row r="546" spans="1:55" hidden="1" x14ac:dyDescent="0.25">
      <c r="A546" t="s">
        <v>610</v>
      </c>
      <c r="B546" t="s">
        <v>592</v>
      </c>
      <c r="C546" t="s">
        <v>593</v>
      </c>
      <c r="D546">
        <v>1000</v>
      </c>
      <c r="E546" t="s">
        <v>54</v>
      </c>
      <c r="F546" s="1">
        <v>43092</v>
      </c>
      <c r="G546" s="1">
        <v>43091</v>
      </c>
      <c r="H546" s="1">
        <v>43092</v>
      </c>
      <c r="I546">
        <v>0</v>
      </c>
      <c r="J546">
        <v>336</v>
      </c>
      <c r="K546">
        <v>336</v>
      </c>
      <c r="L546">
        <v>79283</v>
      </c>
      <c r="M546" t="b">
        <v>1</v>
      </c>
      <c r="N546" t="b">
        <v>1</v>
      </c>
      <c r="O546" t="s">
        <v>55</v>
      </c>
      <c r="P546" s="1">
        <v>43092</v>
      </c>
      <c r="Q546" t="b">
        <v>0</v>
      </c>
      <c r="R546" t="b">
        <v>0</v>
      </c>
      <c r="S546" t="b">
        <v>0</v>
      </c>
      <c r="T546">
        <v>3</v>
      </c>
      <c r="U546">
        <v>2</v>
      </c>
      <c r="V546">
        <v>0</v>
      </c>
      <c r="W546">
        <v>13</v>
      </c>
      <c r="X546">
        <v>2</v>
      </c>
      <c r="Y546">
        <v>2</v>
      </c>
      <c r="Z546">
        <v>0</v>
      </c>
      <c r="AA546">
        <v>0</v>
      </c>
      <c r="AB546">
        <v>0</v>
      </c>
      <c r="AC546">
        <v>1</v>
      </c>
      <c r="AD546">
        <v>2</v>
      </c>
      <c r="AE546">
        <v>1134</v>
      </c>
      <c r="AF546">
        <v>17</v>
      </c>
      <c r="AG546">
        <v>4337</v>
      </c>
      <c r="AH546">
        <v>1007</v>
      </c>
      <c r="AI546">
        <v>1</v>
      </c>
      <c r="AJ546">
        <v>26</v>
      </c>
      <c r="AK546">
        <v>9</v>
      </c>
      <c r="AL546">
        <v>8</v>
      </c>
      <c r="AM546">
        <v>20</v>
      </c>
      <c r="AN546">
        <v>13.19</v>
      </c>
      <c r="AO546">
        <v>9.52</v>
      </c>
      <c r="AP546" t="s">
        <v>56</v>
      </c>
      <c r="AQ546" t="s">
        <v>56</v>
      </c>
      <c r="AR546" t="s">
        <v>56</v>
      </c>
      <c r="AS546">
        <v>3</v>
      </c>
      <c r="AY546" t="s">
        <v>57</v>
      </c>
      <c r="AZ546">
        <v>0</v>
      </c>
      <c r="BA546">
        <f t="shared" si="21"/>
        <v>11761</v>
      </c>
      <c r="BB546">
        <f t="shared" si="22"/>
        <v>6239</v>
      </c>
      <c r="BC546" t="s">
        <v>55</v>
      </c>
    </row>
    <row r="547" spans="1:55" hidden="1" x14ac:dyDescent="0.25">
      <c r="A547" t="s">
        <v>611</v>
      </c>
      <c r="B547" t="s">
        <v>592</v>
      </c>
      <c r="C547" t="s">
        <v>593</v>
      </c>
      <c r="D547">
        <v>1000</v>
      </c>
      <c r="E547" t="s">
        <v>54</v>
      </c>
      <c r="F547" s="1">
        <v>43067</v>
      </c>
      <c r="G547" s="1">
        <v>43064</v>
      </c>
      <c r="H547" s="1">
        <v>43066</v>
      </c>
      <c r="I547">
        <v>0</v>
      </c>
      <c r="J547">
        <v>245</v>
      </c>
      <c r="K547">
        <v>245</v>
      </c>
      <c r="L547">
        <v>78947</v>
      </c>
      <c r="M547" t="b">
        <v>1</v>
      </c>
      <c r="N547" t="b">
        <v>1</v>
      </c>
      <c r="O547" t="s">
        <v>55</v>
      </c>
      <c r="P547" s="1">
        <v>43067</v>
      </c>
      <c r="Q547" t="b">
        <v>0</v>
      </c>
      <c r="R547" t="b">
        <v>0</v>
      </c>
      <c r="S547" t="b">
        <v>0</v>
      </c>
      <c r="T547">
        <v>2</v>
      </c>
      <c r="U547">
        <v>2</v>
      </c>
      <c r="V547">
        <v>0</v>
      </c>
      <c r="W547">
        <v>10</v>
      </c>
      <c r="X547">
        <v>1</v>
      </c>
      <c r="Y547">
        <v>2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972</v>
      </c>
      <c r="AF547">
        <v>21</v>
      </c>
      <c r="AG547">
        <v>3798</v>
      </c>
      <c r="AH547">
        <v>999</v>
      </c>
      <c r="AI547">
        <v>0</v>
      </c>
      <c r="AJ547">
        <v>20</v>
      </c>
      <c r="AK547">
        <v>9</v>
      </c>
      <c r="AL547">
        <v>8</v>
      </c>
      <c r="AM547">
        <v>19</v>
      </c>
      <c r="AN547">
        <v>13.08</v>
      </c>
      <c r="AO547">
        <v>9.69</v>
      </c>
      <c r="AP547" t="s">
        <v>56</v>
      </c>
      <c r="AQ547" t="s">
        <v>56</v>
      </c>
      <c r="AR547" t="s">
        <v>56</v>
      </c>
      <c r="AS547">
        <v>2</v>
      </c>
      <c r="AY547" t="s">
        <v>57</v>
      </c>
      <c r="AZ547">
        <v>0</v>
      </c>
      <c r="BA547">
        <f t="shared" si="21"/>
        <v>11425</v>
      </c>
      <c r="BB547">
        <f t="shared" si="22"/>
        <v>6575</v>
      </c>
      <c r="BC547" t="s">
        <v>55</v>
      </c>
    </row>
    <row r="548" spans="1:55" hidden="1" x14ac:dyDescent="0.25">
      <c r="A548" t="s">
        <v>612</v>
      </c>
      <c r="B548" t="s">
        <v>592</v>
      </c>
      <c r="C548" t="s">
        <v>593</v>
      </c>
      <c r="D548">
        <v>1000</v>
      </c>
      <c r="E548" t="s">
        <v>54</v>
      </c>
      <c r="F548" s="1">
        <v>43040</v>
      </c>
      <c r="G548" s="1">
        <v>43038</v>
      </c>
      <c r="H548" s="1">
        <v>43040</v>
      </c>
      <c r="I548">
        <v>0</v>
      </c>
      <c r="J548">
        <v>252</v>
      </c>
      <c r="K548">
        <v>252</v>
      </c>
      <c r="L548">
        <v>78702</v>
      </c>
      <c r="M548" t="b">
        <v>1</v>
      </c>
      <c r="N548" t="b">
        <v>1</v>
      </c>
      <c r="O548" t="s">
        <v>55</v>
      </c>
      <c r="P548" s="1">
        <v>43040</v>
      </c>
      <c r="Q548" t="b">
        <v>0</v>
      </c>
      <c r="R548" t="b">
        <v>0</v>
      </c>
      <c r="S548" t="b">
        <v>0</v>
      </c>
      <c r="T548">
        <v>1</v>
      </c>
      <c r="U548">
        <v>2</v>
      </c>
      <c r="V548">
        <v>0</v>
      </c>
      <c r="W548">
        <v>15</v>
      </c>
      <c r="X548">
        <v>1</v>
      </c>
      <c r="Y548">
        <v>2</v>
      </c>
      <c r="Z548">
        <v>0</v>
      </c>
      <c r="AA548">
        <v>0</v>
      </c>
      <c r="AB548">
        <v>3</v>
      </c>
      <c r="AC548">
        <v>2</v>
      </c>
      <c r="AD548">
        <v>0</v>
      </c>
      <c r="AE548">
        <v>894</v>
      </c>
      <c r="AF548">
        <v>21</v>
      </c>
      <c r="AG548">
        <v>3329</v>
      </c>
      <c r="AH548">
        <v>826</v>
      </c>
      <c r="AI548">
        <v>0</v>
      </c>
      <c r="AJ548">
        <v>15</v>
      </c>
      <c r="AK548">
        <v>8</v>
      </c>
      <c r="AL548">
        <v>7</v>
      </c>
      <c r="AM548">
        <v>18</v>
      </c>
      <c r="AN548">
        <v>12.92</v>
      </c>
      <c r="AO548">
        <v>9.9600000000000009</v>
      </c>
      <c r="AP548" t="s">
        <v>56</v>
      </c>
      <c r="AQ548" t="s">
        <v>56</v>
      </c>
      <c r="AR548" t="s">
        <v>56</v>
      </c>
      <c r="AS548">
        <v>2</v>
      </c>
      <c r="AY548" t="s">
        <v>57</v>
      </c>
      <c r="AZ548">
        <v>0</v>
      </c>
      <c r="BA548">
        <f t="shared" si="21"/>
        <v>11180</v>
      </c>
      <c r="BB548">
        <f t="shared" si="22"/>
        <v>6820</v>
      </c>
      <c r="BC548" t="s">
        <v>55</v>
      </c>
    </row>
    <row r="549" spans="1:55" hidden="1" x14ac:dyDescent="0.25">
      <c r="A549" t="s">
        <v>613</v>
      </c>
      <c r="B549" t="s">
        <v>592</v>
      </c>
      <c r="C549" t="s">
        <v>593</v>
      </c>
      <c r="D549">
        <v>1000</v>
      </c>
      <c r="E549" t="s">
        <v>54</v>
      </c>
      <c r="F549" s="1">
        <v>43021</v>
      </c>
      <c r="G549" s="1">
        <v>43020</v>
      </c>
      <c r="H549" s="1">
        <v>43021</v>
      </c>
      <c r="I549">
        <v>0</v>
      </c>
      <c r="J549">
        <v>232</v>
      </c>
      <c r="K549">
        <v>232</v>
      </c>
      <c r="L549">
        <v>78450</v>
      </c>
      <c r="M549" t="b">
        <v>1</v>
      </c>
      <c r="N549" t="b">
        <v>1</v>
      </c>
      <c r="O549" t="s">
        <v>55</v>
      </c>
      <c r="P549" s="1">
        <v>43021</v>
      </c>
      <c r="Q549" t="b">
        <v>0</v>
      </c>
      <c r="R549" t="b">
        <v>0</v>
      </c>
      <c r="S549" t="b">
        <v>0</v>
      </c>
      <c r="T549">
        <v>3</v>
      </c>
      <c r="U549">
        <v>2</v>
      </c>
      <c r="V549">
        <v>1</v>
      </c>
      <c r="W549">
        <v>13</v>
      </c>
      <c r="X549">
        <v>2</v>
      </c>
      <c r="Y549">
        <v>2</v>
      </c>
      <c r="Z549">
        <v>0</v>
      </c>
      <c r="AA549">
        <v>0</v>
      </c>
      <c r="AB549">
        <v>6</v>
      </c>
      <c r="AC549">
        <v>1</v>
      </c>
      <c r="AD549">
        <v>1</v>
      </c>
      <c r="AE549">
        <v>1004</v>
      </c>
      <c r="AF549">
        <v>15</v>
      </c>
      <c r="AG549">
        <v>3846</v>
      </c>
      <c r="AH549">
        <v>993</v>
      </c>
      <c r="AI549">
        <v>1</v>
      </c>
      <c r="AJ549">
        <v>19</v>
      </c>
      <c r="AK549">
        <v>9</v>
      </c>
      <c r="AL549">
        <v>8</v>
      </c>
      <c r="AM549">
        <v>19</v>
      </c>
      <c r="AN549">
        <v>13.21</v>
      </c>
      <c r="AO549">
        <v>9.7799999999999994</v>
      </c>
      <c r="AP549" t="s">
        <v>56</v>
      </c>
      <c r="AQ549" t="s">
        <v>56</v>
      </c>
      <c r="AR549" t="s">
        <v>56</v>
      </c>
      <c r="AS549">
        <v>3</v>
      </c>
      <c r="AY549" t="s">
        <v>57</v>
      </c>
      <c r="AZ549">
        <v>0</v>
      </c>
      <c r="BA549">
        <f t="shared" si="21"/>
        <v>10928</v>
      </c>
      <c r="BB549">
        <f t="shared" si="22"/>
        <v>7072</v>
      </c>
      <c r="BC549" t="s">
        <v>55</v>
      </c>
    </row>
    <row r="550" spans="1:55" hidden="1" x14ac:dyDescent="0.25">
      <c r="A550" t="s">
        <v>614</v>
      </c>
      <c r="B550" t="s">
        <v>592</v>
      </c>
      <c r="C550" t="s">
        <v>593</v>
      </c>
      <c r="D550">
        <v>1000</v>
      </c>
      <c r="E550" t="s">
        <v>54</v>
      </c>
      <c r="F550" s="1">
        <v>43005</v>
      </c>
      <c r="G550" s="1">
        <v>43002</v>
      </c>
      <c r="H550" s="1">
        <v>43004</v>
      </c>
      <c r="I550">
        <v>0</v>
      </c>
      <c r="J550">
        <v>304</v>
      </c>
      <c r="K550">
        <v>304</v>
      </c>
      <c r="L550">
        <v>78218</v>
      </c>
      <c r="M550" t="b">
        <v>1</v>
      </c>
      <c r="N550" t="b">
        <v>1</v>
      </c>
      <c r="O550" t="s">
        <v>55</v>
      </c>
      <c r="P550" s="1">
        <v>43005</v>
      </c>
      <c r="Q550" t="b">
        <v>0</v>
      </c>
      <c r="R550" t="b">
        <v>0</v>
      </c>
      <c r="S550" t="b">
        <v>0</v>
      </c>
      <c r="T550">
        <v>3</v>
      </c>
      <c r="U550">
        <v>1</v>
      </c>
      <c r="V550">
        <v>0</v>
      </c>
      <c r="W550">
        <v>13</v>
      </c>
      <c r="X550">
        <v>2</v>
      </c>
      <c r="Y550">
        <v>2</v>
      </c>
      <c r="Z550">
        <v>0</v>
      </c>
      <c r="AA550">
        <v>0</v>
      </c>
      <c r="AB550">
        <v>15</v>
      </c>
      <c r="AC550">
        <v>0</v>
      </c>
      <c r="AD550">
        <v>0</v>
      </c>
      <c r="AE550">
        <v>912</v>
      </c>
      <c r="AF550">
        <v>16</v>
      </c>
      <c r="AG550">
        <v>3605</v>
      </c>
      <c r="AH550">
        <v>926</v>
      </c>
      <c r="AI550">
        <v>2</v>
      </c>
      <c r="AJ550">
        <v>18</v>
      </c>
      <c r="AK550">
        <v>9</v>
      </c>
      <c r="AL550">
        <v>8</v>
      </c>
      <c r="AM550">
        <v>19</v>
      </c>
      <c r="AN550">
        <v>13.51</v>
      </c>
      <c r="AO550">
        <v>9.69</v>
      </c>
      <c r="AP550" t="s">
        <v>56</v>
      </c>
      <c r="AQ550" t="s">
        <v>56</v>
      </c>
      <c r="AR550" t="s">
        <v>56</v>
      </c>
      <c r="AS550">
        <v>3</v>
      </c>
      <c r="AY550" t="s">
        <v>57</v>
      </c>
      <c r="AZ550">
        <v>0</v>
      </c>
      <c r="BA550">
        <f t="shared" si="21"/>
        <v>10696</v>
      </c>
      <c r="BB550">
        <f t="shared" si="22"/>
        <v>7304</v>
      </c>
      <c r="BC550" t="s">
        <v>55</v>
      </c>
    </row>
    <row r="551" spans="1:55" hidden="1" x14ac:dyDescent="0.25">
      <c r="A551" t="s">
        <v>615</v>
      </c>
      <c r="B551" t="s">
        <v>592</v>
      </c>
      <c r="C551" t="s">
        <v>593</v>
      </c>
      <c r="D551">
        <v>1000</v>
      </c>
      <c r="E551" t="s">
        <v>54</v>
      </c>
      <c r="F551" s="1">
        <v>42985</v>
      </c>
      <c r="G551" s="1">
        <v>42982</v>
      </c>
      <c r="H551" s="1">
        <v>42984</v>
      </c>
      <c r="J551">
        <v>270</v>
      </c>
      <c r="K551">
        <v>270</v>
      </c>
      <c r="L551">
        <v>77914</v>
      </c>
      <c r="M551" t="b">
        <v>1</v>
      </c>
      <c r="N551" t="b">
        <v>1</v>
      </c>
      <c r="O551" t="s">
        <v>55</v>
      </c>
      <c r="P551" s="1">
        <v>42985</v>
      </c>
      <c r="Q551" t="b">
        <v>0</v>
      </c>
      <c r="R551" t="b">
        <v>0</v>
      </c>
      <c r="S551" t="b">
        <v>0</v>
      </c>
      <c r="T551">
        <v>6</v>
      </c>
      <c r="U551">
        <v>3</v>
      </c>
      <c r="V551">
        <v>0</v>
      </c>
      <c r="W551">
        <v>15</v>
      </c>
      <c r="X551">
        <v>2</v>
      </c>
      <c r="Y551">
        <v>3</v>
      </c>
      <c r="Z551">
        <v>0</v>
      </c>
      <c r="AA551">
        <v>0</v>
      </c>
      <c r="AB551">
        <v>3</v>
      </c>
      <c r="AC551">
        <v>0</v>
      </c>
      <c r="AD551">
        <v>1</v>
      </c>
      <c r="AE551">
        <v>1135</v>
      </c>
      <c r="AF551">
        <v>38</v>
      </c>
      <c r="AG551">
        <v>4073</v>
      </c>
      <c r="AH551">
        <v>1106</v>
      </c>
      <c r="AI551">
        <v>0</v>
      </c>
      <c r="AJ551">
        <v>15</v>
      </c>
      <c r="AK551">
        <v>9</v>
      </c>
      <c r="AL551">
        <v>7</v>
      </c>
      <c r="AM551">
        <v>18</v>
      </c>
      <c r="AN551">
        <v>13.49</v>
      </c>
      <c r="AO551">
        <v>9.8699999999999992</v>
      </c>
      <c r="AP551" t="s">
        <v>56</v>
      </c>
      <c r="AQ551" t="s">
        <v>56</v>
      </c>
      <c r="AR551" t="s">
        <v>56</v>
      </c>
      <c r="AS551">
        <v>4</v>
      </c>
      <c r="AY551" t="s">
        <v>57</v>
      </c>
      <c r="AZ551">
        <v>0</v>
      </c>
      <c r="BA551">
        <f t="shared" si="21"/>
        <v>10392</v>
      </c>
      <c r="BB551">
        <f t="shared" si="22"/>
        <v>7608</v>
      </c>
      <c r="BC551" t="s">
        <v>55</v>
      </c>
    </row>
    <row r="552" spans="1:55" hidden="1" x14ac:dyDescent="0.25">
      <c r="A552" t="s">
        <v>616</v>
      </c>
      <c r="B552" t="s">
        <v>592</v>
      </c>
      <c r="C552" t="s">
        <v>593</v>
      </c>
      <c r="D552">
        <v>1000</v>
      </c>
      <c r="E552" t="s">
        <v>54</v>
      </c>
      <c r="F552" s="1">
        <v>42963</v>
      </c>
      <c r="G552" s="1">
        <v>42959</v>
      </c>
      <c r="H552" s="1">
        <v>42962</v>
      </c>
      <c r="J552">
        <v>286</v>
      </c>
      <c r="K552">
        <v>286</v>
      </c>
      <c r="L552">
        <v>77644</v>
      </c>
      <c r="M552" t="b">
        <v>1</v>
      </c>
      <c r="N552" t="b">
        <v>1</v>
      </c>
      <c r="O552" t="s">
        <v>34</v>
      </c>
      <c r="P552" s="1">
        <v>42963</v>
      </c>
      <c r="Q552" t="b">
        <v>0</v>
      </c>
      <c r="R552" t="b">
        <v>0</v>
      </c>
      <c r="S552" t="b">
        <v>0</v>
      </c>
      <c r="T552">
        <v>3</v>
      </c>
      <c r="U552">
        <v>2</v>
      </c>
      <c r="V552">
        <v>0</v>
      </c>
      <c r="W552">
        <v>13</v>
      </c>
      <c r="X552">
        <v>2</v>
      </c>
      <c r="Y552">
        <v>3</v>
      </c>
      <c r="Z552">
        <v>1</v>
      </c>
      <c r="AA552">
        <v>0</v>
      </c>
      <c r="AB552">
        <v>3</v>
      </c>
      <c r="AC552">
        <v>0</v>
      </c>
      <c r="AD552">
        <v>0</v>
      </c>
      <c r="AE552">
        <v>1040</v>
      </c>
      <c r="AF552">
        <v>15</v>
      </c>
      <c r="AG552">
        <v>3921</v>
      </c>
      <c r="AH552">
        <v>1042</v>
      </c>
      <c r="AI552">
        <v>0</v>
      </c>
      <c r="AJ552">
        <v>18</v>
      </c>
      <c r="AK552">
        <v>9</v>
      </c>
      <c r="AL552">
        <v>8</v>
      </c>
      <c r="AM552">
        <v>19</v>
      </c>
      <c r="AN552">
        <v>13.25</v>
      </c>
      <c r="AO552">
        <v>9.61</v>
      </c>
      <c r="AP552" t="s">
        <v>56</v>
      </c>
      <c r="AQ552" t="s">
        <v>56</v>
      </c>
      <c r="AR552" t="s">
        <v>56</v>
      </c>
      <c r="AS552">
        <v>12</v>
      </c>
      <c r="AY552" t="s">
        <v>57</v>
      </c>
      <c r="AZ552">
        <v>0</v>
      </c>
      <c r="BA552">
        <f t="shared" si="21"/>
        <v>10122</v>
      </c>
      <c r="BB552">
        <f t="shared" si="22"/>
        <v>7878</v>
      </c>
      <c r="BC552" t="s">
        <v>55</v>
      </c>
    </row>
    <row r="553" spans="1:55" hidden="1" x14ac:dyDescent="0.25">
      <c r="A553" t="s">
        <v>617</v>
      </c>
      <c r="B553" t="s">
        <v>592</v>
      </c>
      <c r="C553" t="s">
        <v>593</v>
      </c>
      <c r="D553">
        <v>1000</v>
      </c>
      <c r="E553" t="s">
        <v>54</v>
      </c>
      <c r="F553" s="1">
        <v>42941</v>
      </c>
      <c r="G553" s="1">
        <v>42938</v>
      </c>
      <c r="H553" s="1">
        <v>42941</v>
      </c>
      <c r="J553">
        <v>228</v>
      </c>
      <c r="K553">
        <v>228</v>
      </c>
      <c r="L553">
        <v>77358</v>
      </c>
      <c r="M553" t="b">
        <v>1</v>
      </c>
      <c r="N553" t="b">
        <v>1</v>
      </c>
      <c r="O553" t="s">
        <v>55</v>
      </c>
      <c r="P553" s="1">
        <v>42941</v>
      </c>
      <c r="Q553" t="b">
        <v>0</v>
      </c>
      <c r="R553" t="b">
        <v>0</v>
      </c>
      <c r="S553" t="b">
        <v>0</v>
      </c>
      <c r="T553">
        <v>3</v>
      </c>
      <c r="U553">
        <v>1</v>
      </c>
      <c r="V553">
        <v>0</v>
      </c>
      <c r="W553">
        <v>10</v>
      </c>
      <c r="X553">
        <v>3</v>
      </c>
      <c r="Y553">
        <v>2</v>
      </c>
      <c r="Z553">
        <v>0</v>
      </c>
      <c r="AA553">
        <v>0</v>
      </c>
      <c r="AB553">
        <v>3</v>
      </c>
      <c r="AC553">
        <v>0</v>
      </c>
      <c r="AD553">
        <v>1</v>
      </c>
      <c r="AE553">
        <v>1102</v>
      </c>
      <c r="AF553">
        <v>14</v>
      </c>
      <c r="AG553">
        <v>4095</v>
      </c>
      <c r="AH553">
        <v>1054</v>
      </c>
      <c r="AI553">
        <v>0</v>
      </c>
      <c r="AJ553">
        <v>17</v>
      </c>
      <c r="AK553">
        <v>9</v>
      </c>
      <c r="AL553">
        <v>8</v>
      </c>
      <c r="AM553">
        <v>19</v>
      </c>
      <c r="AN553">
        <v>13.35</v>
      </c>
      <c r="AO553">
        <v>9.73</v>
      </c>
      <c r="AP553" t="s">
        <v>56</v>
      </c>
      <c r="AQ553" t="s">
        <v>56</v>
      </c>
      <c r="AR553" t="s">
        <v>56</v>
      </c>
      <c r="AS553">
        <v>1</v>
      </c>
      <c r="AY553" t="s">
        <v>57</v>
      </c>
      <c r="AZ553">
        <v>0</v>
      </c>
      <c r="BA553">
        <f t="shared" si="21"/>
        <v>9836</v>
      </c>
      <c r="BB553">
        <f t="shared" si="22"/>
        <v>8164</v>
      </c>
      <c r="BC553" t="s">
        <v>55</v>
      </c>
    </row>
    <row r="554" spans="1:55" hidden="1" x14ac:dyDescent="0.25">
      <c r="A554" t="s">
        <v>618</v>
      </c>
      <c r="B554" t="s">
        <v>592</v>
      </c>
      <c r="C554" t="s">
        <v>593</v>
      </c>
      <c r="D554">
        <v>1000</v>
      </c>
      <c r="E554" t="s">
        <v>54</v>
      </c>
      <c r="F554" s="1">
        <v>42906</v>
      </c>
      <c r="G554" s="1">
        <v>42904</v>
      </c>
      <c r="H554" s="1">
        <v>42906</v>
      </c>
      <c r="J554">
        <v>263</v>
      </c>
      <c r="K554">
        <v>263</v>
      </c>
      <c r="L554">
        <v>77130</v>
      </c>
      <c r="M554" t="b">
        <v>1</v>
      </c>
      <c r="N554" t="b">
        <v>1</v>
      </c>
      <c r="O554" t="s">
        <v>55</v>
      </c>
      <c r="P554" s="1">
        <v>42906</v>
      </c>
      <c r="Q554" t="b">
        <v>0</v>
      </c>
      <c r="R554" t="b">
        <v>0</v>
      </c>
      <c r="S554" t="b">
        <v>0</v>
      </c>
      <c r="T554">
        <v>2</v>
      </c>
      <c r="U554">
        <v>2</v>
      </c>
      <c r="V554">
        <v>0</v>
      </c>
      <c r="W554">
        <v>9</v>
      </c>
      <c r="X554">
        <v>1</v>
      </c>
      <c r="Y554">
        <v>2</v>
      </c>
      <c r="Z554">
        <v>0</v>
      </c>
      <c r="AA554">
        <v>0</v>
      </c>
      <c r="AB554">
        <v>6</v>
      </c>
      <c r="AC554">
        <v>1</v>
      </c>
      <c r="AD554">
        <v>0</v>
      </c>
      <c r="AE554">
        <v>931</v>
      </c>
      <c r="AF554">
        <v>12</v>
      </c>
      <c r="AG554">
        <v>3565</v>
      </c>
      <c r="AH554">
        <v>974</v>
      </c>
      <c r="AI554">
        <v>0</v>
      </c>
      <c r="AJ554">
        <v>19</v>
      </c>
      <c r="AK554">
        <v>9</v>
      </c>
      <c r="AL554">
        <v>8</v>
      </c>
      <c r="AM554">
        <v>19</v>
      </c>
      <c r="AN554">
        <v>13.35</v>
      </c>
      <c r="AO554">
        <v>9.6300000000000008</v>
      </c>
      <c r="AP554" t="s">
        <v>56</v>
      </c>
      <c r="AQ554" t="s">
        <v>56</v>
      </c>
      <c r="AR554" t="s">
        <v>56</v>
      </c>
      <c r="AS554">
        <v>0</v>
      </c>
      <c r="AY554" t="s">
        <v>57</v>
      </c>
      <c r="AZ554">
        <v>0</v>
      </c>
      <c r="BA554">
        <f t="shared" si="21"/>
        <v>9608</v>
      </c>
      <c r="BB554">
        <f t="shared" si="22"/>
        <v>8392</v>
      </c>
      <c r="BC554" t="s">
        <v>55</v>
      </c>
    </row>
    <row r="555" spans="1:55" hidden="1" x14ac:dyDescent="0.25">
      <c r="A555" t="s">
        <v>619</v>
      </c>
      <c r="B555" t="s">
        <v>592</v>
      </c>
      <c r="C555" t="s">
        <v>593</v>
      </c>
      <c r="D555">
        <v>1000</v>
      </c>
      <c r="E555" t="s">
        <v>54</v>
      </c>
      <c r="F555" s="1">
        <v>42882</v>
      </c>
      <c r="G555" s="1">
        <v>42880</v>
      </c>
      <c r="H555" s="1">
        <v>42882</v>
      </c>
      <c r="J555">
        <v>245</v>
      </c>
      <c r="K555">
        <v>245</v>
      </c>
      <c r="L555">
        <v>76867</v>
      </c>
      <c r="M555" t="b">
        <v>1</v>
      </c>
      <c r="N555" t="b">
        <v>1</v>
      </c>
      <c r="O555" t="s">
        <v>34</v>
      </c>
      <c r="P555" s="1">
        <v>42882</v>
      </c>
      <c r="Q555" t="b">
        <v>0</v>
      </c>
      <c r="R555" t="b">
        <v>0</v>
      </c>
      <c r="S555" t="b">
        <v>0</v>
      </c>
      <c r="T555">
        <v>3</v>
      </c>
      <c r="U555">
        <v>2</v>
      </c>
      <c r="V555">
        <v>0</v>
      </c>
      <c r="W555">
        <v>11</v>
      </c>
      <c r="X555">
        <v>2</v>
      </c>
      <c r="Y555">
        <v>3</v>
      </c>
      <c r="Z555">
        <v>0</v>
      </c>
      <c r="AA555">
        <v>0</v>
      </c>
      <c r="AB555">
        <v>5</v>
      </c>
      <c r="AC555">
        <v>1</v>
      </c>
      <c r="AD555">
        <v>0</v>
      </c>
      <c r="AE555">
        <v>1025</v>
      </c>
      <c r="AF555">
        <v>16</v>
      </c>
      <c r="AG555">
        <v>3970</v>
      </c>
      <c r="AH555">
        <v>1099</v>
      </c>
      <c r="AI555">
        <v>0</v>
      </c>
      <c r="AJ555">
        <v>21</v>
      </c>
      <c r="AK555">
        <v>10</v>
      </c>
      <c r="AL555">
        <v>8</v>
      </c>
      <c r="AM555">
        <v>20</v>
      </c>
      <c r="AN555">
        <v>13.82</v>
      </c>
      <c r="AO555">
        <v>9.56</v>
      </c>
      <c r="AP555" t="s">
        <v>56</v>
      </c>
      <c r="AQ555" t="s">
        <v>56</v>
      </c>
      <c r="AR555" t="s">
        <v>56</v>
      </c>
      <c r="AS555">
        <v>16</v>
      </c>
      <c r="AY555" t="s">
        <v>57</v>
      </c>
      <c r="AZ555">
        <v>0</v>
      </c>
      <c r="BA555">
        <f t="shared" si="21"/>
        <v>9345</v>
      </c>
      <c r="BB555">
        <f t="shared" si="22"/>
        <v>8655</v>
      </c>
      <c r="BC555" t="s">
        <v>55</v>
      </c>
    </row>
    <row r="556" spans="1:55" hidden="1" x14ac:dyDescent="0.25">
      <c r="A556" t="s">
        <v>620</v>
      </c>
      <c r="B556" t="s">
        <v>592</v>
      </c>
      <c r="C556" t="s">
        <v>593</v>
      </c>
      <c r="D556">
        <v>1000</v>
      </c>
      <c r="E556" t="s">
        <v>54</v>
      </c>
      <c r="F556" s="1">
        <v>42861</v>
      </c>
      <c r="G556" s="1">
        <v>42858</v>
      </c>
      <c r="H556" s="1">
        <v>42860</v>
      </c>
      <c r="J556">
        <v>256</v>
      </c>
      <c r="K556">
        <v>256</v>
      </c>
      <c r="L556">
        <v>76622</v>
      </c>
      <c r="M556" t="b">
        <v>1</v>
      </c>
      <c r="N556" t="b">
        <v>1</v>
      </c>
      <c r="O556" t="s">
        <v>55</v>
      </c>
      <c r="P556" s="1">
        <v>42861</v>
      </c>
      <c r="Q556" t="b">
        <v>0</v>
      </c>
      <c r="R556" t="b">
        <v>0</v>
      </c>
      <c r="S556" t="b">
        <v>0</v>
      </c>
      <c r="T556">
        <v>2</v>
      </c>
      <c r="U556">
        <v>1</v>
      </c>
      <c r="V556">
        <v>0</v>
      </c>
      <c r="W556">
        <v>7</v>
      </c>
      <c r="X556">
        <v>1</v>
      </c>
      <c r="Y556">
        <v>2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943</v>
      </c>
      <c r="AF556">
        <v>11</v>
      </c>
      <c r="AG556">
        <v>3456</v>
      </c>
      <c r="AH556">
        <v>926</v>
      </c>
      <c r="AI556">
        <v>0</v>
      </c>
      <c r="AJ556">
        <v>20</v>
      </c>
      <c r="AK556">
        <v>9</v>
      </c>
      <c r="AL556">
        <v>8</v>
      </c>
      <c r="AM556">
        <v>19</v>
      </c>
      <c r="AN556">
        <v>13.56</v>
      </c>
      <c r="AO556">
        <v>9.7899999999999991</v>
      </c>
      <c r="AP556" t="s">
        <v>56</v>
      </c>
      <c r="AQ556" t="s">
        <v>56</v>
      </c>
      <c r="AR556" t="s">
        <v>56</v>
      </c>
      <c r="AS556">
        <v>0</v>
      </c>
      <c r="AY556" t="s">
        <v>57</v>
      </c>
      <c r="AZ556">
        <v>0</v>
      </c>
      <c r="BA556">
        <f t="shared" si="21"/>
        <v>9100</v>
      </c>
      <c r="BB556">
        <f t="shared" si="22"/>
        <v>8900</v>
      </c>
      <c r="BC556" t="s">
        <v>55</v>
      </c>
    </row>
    <row r="557" spans="1:55" hidden="1" x14ac:dyDescent="0.25">
      <c r="A557" t="s">
        <v>621</v>
      </c>
      <c r="B557" t="s">
        <v>592</v>
      </c>
      <c r="C557" t="s">
        <v>593</v>
      </c>
      <c r="D557">
        <v>1000</v>
      </c>
      <c r="E557" t="s">
        <v>54</v>
      </c>
      <c r="F557" s="1">
        <v>42840</v>
      </c>
      <c r="G557" s="1">
        <v>42838</v>
      </c>
      <c r="H557" s="1">
        <v>42840</v>
      </c>
      <c r="J557">
        <v>231</v>
      </c>
      <c r="K557">
        <v>231</v>
      </c>
      <c r="L557">
        <v>76366</v>
      </c>
      <c r="M557" t="b">
        <v>1</v>
      </c>
      <c r="N557" t="b">
        <v>1</v>
      </c>
      <c r="O557" t="s">
        <v>55</v>
      </c>
      <c r="P557" s="1">
        <v>42840</v>
      </c>
      <c r="Q557" t="b">
        <v>0</v>
      </c>
      <c r="R557" t="b">
        <v>0</v>
      </c>
      <c r="S557" t="b">
        <v>0</v>
      </c>
      <c r="T557">
        <v>4</v>
      </c>
      <c r="U557">
        <v>2</v>
      </c>
      <c r="V557">
        <v>0</v>
      </c>
      <c r="W557">
        <v>9</v>
      </c>
      <c r="X557">
        <v>1</v>
      </c>
      <c r="Y557">
        <v>2</v>
      </c>
      <c r="Z557">
        <v>0</v>
      </c>
      <c r="AA557">
        <v>0</v>
      </c>
      <c r="AB557">
        <v>5</v>
      </c>
      <c r="AC557">
        <v>0</v>
      </c>
      <c r="AD557">
        <v>0</v>
      </c>
      <c r="AE557">
        <v>1017</v>
      </c>
      <c r="AF557">
        <v>16</v>
      </c>
      <c r="AG557">
        <v>3471</v>
      </c>
      <c r="AH557">
        <v>997</v>
      </c>
      <c r="AI557">
        <v>0</v>
      </c>
      <c r="AJ557">
        <v>19</v>
      </c>
      <c r="AK557">
        <v>9</v>
      </c>
      <c r="AL557">
        <v>8</v>
      </c>
      <c r="AM557">
        <v>19</v>
      </c>
      <c r="AN557">
        <v>13.45</v>
      </c>
      <c r="AO557">
        <v>9.75</v>
      </c>
      <c r="AP557" t="s">
        <v>56</v>
      </c>
      <c r="AQ557" t="s">
        <v>56</v>
      </c>
      <c r="AR557" t="s">
        <v>56</v>
      </c>
      <c r="AS557">
        <v>0</v>
      </c>
      <c r="AY557" t="s">
        <v>57</v>
      </c>
      <c r="AZ557">
        <v>0</v>
      </c>
      <c r="BA557">
        <f t="shared" si="21"/>
        <v>8844</v>
      </c>
      <c r="BB557">
        <f t="shared" si="22"/>
        <v>9156</v>
      </c>
      <c r="BC557" t="s">
        <v>55</v>
      </c>
    </row>
    <row r="558" spans="1:55" hidden="1" x14ac:dyDescent="0.25">
      <c r="A558" t="s">
        <v>622</v>
      </c>
      <c r="B558" t="s">
        <v>592</v>
      </c>
      <c r="C558" t="s">
        <v>593</v>
      </c>
      <c r="D558">
        <v>1000</v>
      </c>
      <c r="E558" t="s">
        <v>54</v>
      </c>
      <c r="F558" s="1">
        <v>42816</v>
      </c>
      <c r="G558" s="1">
        <v>42814</v>
      </c>
      <c r="H558" s="1">
        <v>42816</v>
      </c>
      <c r="J558">
        <v>269</v>
      </c>
      <c r="K558">
        <v>269</v>
      </c>
      <c r="L558">
        <v>76135</v>
      </c>
      <c r="M558" t="b">
        <v>1</v>
      </c>
      <c r="N558" t="b">
        <v>1</v>
      </c>
      <c r="O558" t="s">
        <v>55</v>
      </c>
      <c r="P558" s="1">
        <v>42816</v>
      </c>
      <c r="Q558" t="b">
        <v>0</v>
      </c>
      <c r="R558" t="b">
        <v>0</v>
      </c>
      <c r="S558" t="b">
        <v>0</v>
      </c>
      <c r="T558">
        <v>3</v>
      </c>
      <c r="U558">
        <v>2</v>
      </c>
      <c r="V558">
        <v>0</v>
      </c>
      <c r="W558">
        <v>10</v>
      </c>
      <c r="X558">
        <v>2</v>
      </c>
      <c r="Y558">
        <v>3</v>
      </c>
      <c r="Z558">
        <v>0</v>
      </c>
      <c r="AA558">
        <v>0</v>
      </c>
      <c r="AB558">
        <v>4</v>
      </c>
      <c r="AC558">
        <v>1</v>
      </c>
      <c r="AD558">
        <v>0</v>
      </c>
      <c r="AE558">
        <v>996</v>
      </c>
      <c r="AF558">
        <v>12</v>
      </c>
      <c r="AG558">
        <v>3875</v>
      </c>
      <c r="AH558">
        <v>933</v>
      </c>
      <c r="AI558">
        <v>0</v>
      </c>
      <c r="AJ558">
        <v>20</v>
      </c>
      <c r="AK558">
        <v>9</v>
      </c>
      <c r="AL558">
        <v>8</v>
      </c>
      <c r="AM558">
        <v>19</v>
      </c>
      <c r="AN558">
        <v>13.41</v>
      </c>
      <c r="AO558">
        <v>9.68</v>
      </c>
      <c r="AP558" t="s">
        <v>56</v>
      </c>
      <c r="AQ558" t="s">
        <v>56</v>
      </c>
      <c r="AR558" t="s">
        <v>56</v>
      </c>
      <c r="AS558">
        <v>0</v>
      </c>
      <c r="AY558" t="s">
        <v>57</v>
      </c>
      <c r="AZ558">
        <v>0</v>
      </c>
      <c r="BA558">
        <f t="shared" si="21"/>
        <v>8613</v>
      </c>
      <c r="BB558">
        <f t="shared" si="22"/>
        <v>9387</v>
      </c>
      <c r="BC558" t="s">
        <v>55</v>
      </c>
    </row>
    <row r="559" spans="1:55" hidden="1" x14ac:dyDescent="0.25">
      <c r="A559" t="s">
        <v>623</v>
      </c>
      <c r="B559" t="s">
        <v>592</v>
      </c>
      <c r="C559" t="s">
        <v>593</v>
      </c>
      <c r="D559">
        <v>1000</v>
      </c>
      <c r="E559" t="s">
        <v>54</v>
      </c>
      <c r="F559" s="1">
        <v>42794</v>
      </c>
      <c r="G559" s="1">
        <v>42792</v>
      </c>
      <c r="H559" s="1">
        <v>42794</v>
      </c>
      <c r="J559">
        <v>228</v>
      </c>
      <c r="K559">
        <v>228</v>
      </c>
      <c r="L559">
        <v>75866</v>
      </c>
      <c r="M559" t="b">
        <v>1</v>
      </c>
      <c r="N559" t="b">
        <v>1</v>
      </c>
      <c r="O559" t="s">
        <v>55</v>
      </c>
      <c r="P559" s="1">
        <v>42794</v>
      </c>
      <c r="Q559" t="b">
        <v>0</v>
      </c>
      <c r="R559" t="b">
        <v>0</v>
      </c>
      <c r="S559" t="b">
        <v>0</v>
      </c>
      <c r="T559">
        <v>4</v>
      </c>
      <c r="U559">
        <v>2</v>
      </c>
      <c r="V559">
        <v>0</v>
      </c>
      <c r="W559">
        <v>8</v>
      </c>
      <c r="X559">
        <v>1</v>
      </c>
      <c r="Y559">
        <v>2</v>
      </c>
      <c r="Z559">
        <v>0</v>
      </c>
      <c r="AA559">
        <v>0</v>
      </c>
      <c r="AB559">
        <v>3</v>
      </c>
      <c r="AC559">
        <v>1</v>
      </c>
      <c r="AD559">
        <v>0</v>
      </c>
      <c r="AE559">
        <v>1018</v>
      </c>
      <c r="AF559">
        <v>13</v>
      </c>
      <c r="AG559">
        <v>3746</v>
      </c>
      <c r="AH559">
        <v>1003</v>
      </c>
      <c r="AI559">
        <v>0</v>
      </c>
      <c r="AJ559">
        <v>16</v>
      </c>
      <c r="AK559">
        <v>9</v>
      </c>
      <c r="AL559">
        <v>7</v>
      </c>
      <c r="AM559">
        <v>18</v>
      </c>
      <c r="AN559">
        <v>13.87</v>
      </c>
      <c r="AO559">
        <v>9.89</v>
      </c>
      <c r="AP559" t="s">
        <v>56</v>
      </c>
      <c r="AQ559" t="s">
        <v>56</v>
      </c>
      <c r="AR559" t="s">
        <v>56</v>
      </c>
      <c r="AS559">
        <v>7</v>
      </c>
      <c r="AY559" t="s">
        <v>57</v>
      </c>
      <c r="AZ559">
        <v>0</v>
      </c>
      <c r="BA559">
        <f t="shared" si="21"/>
        <v>8344</v>
      </c>
      <c r="BB559">
        <f t="shared" si="22"/>
        <v>9656</v>
      </c>
      <c r="BC559" t="s">
        <v>55</v>
      </c>
    </row>
    <row r="560" spans="1:55" hidden="1" x14ac:dyDescent="0.25">
      <c r="A560" t="s">
        <v>624</v>
      </c>
      <c r="B560" t="s">
        <v>592</v>
      </c>
      <c r="C560" t="s">
        <v>593</v>
      </c>
      <c r="D560">
        <v>1000</v>
      </c>
      <c r="E560" t="s">
        <v>54</v>
      </c>
      <c r="F560" s="1">
        <v>42770</v>
      </c>
      <c r="G560" s="1">
        <v>42769</v>
      </c>
      <c r="H560" s="1">
        <v>42770</v>
      </c>
      <c r="J560">
        <v>249</v>
      </c>
      <c r="K560">
        <v>249</v>
      </c>
      <c r="L560">
        <v>75638</v>
      </c>
      <c r="M560" t="b">
        <v>1</v>
      </c>
      <c r="N560" t="b">
        <v>1</v>
      </c>
      <c r="O560" t="s">
        <v>55</v>
      </c>
      <c r="P560" s="1">
        <v>42770</v>
      </c>
      <c r="Q560" t="b">
        <v>0</v>
      </c>
      <c r="R560" t="b">
        <v>0</v>
      </c>
      <c r="S560" t="b">
        <v>0</v>
      </c>
      <c r="T560">
        <v>3</v>
      </c>
      <c r="U560">
        <v>1</v>
      </c>
      <c r="V560">
        <v>0</v>
      </c>
      <c r="W560">
        <v>8</v>
      </c>
      <c r="X560">
        <v>0</v>
      </c>
      <c r="Y560">
        <v>2</v>
      </c>
      <c r="Z560">
        <v>0</v>
      </c>
      <c r="AA560">
        <v>1</v>
      </c>
      <c r="AB560">
        <v>3</v>
      </c>
      <c r="AC560">
        <v>2</v>
      </c>
      <c r="AD560">
        <v>3</v>
      </c>
      <c r="AE560">
        <v>988</v>
      </c>
      <c r="AF560">
        <v>12</v>
      </c>
      <c r="AG560">
        <v>3536</v>
      </c>
      <c r="AH560">
        <v>950</v>
      </c>
      <c r="AI560">
        <v>0</v>
      </c>
      <c r="AJ560">
        <v>21</v>
      </c>
      <c r="AK560">
        <v>9</v>
      </c>
      <c r="AL560">
        <v>8</v>
      </c>
      <c r="AM560">
        <v>19</v>
      </c>
      <c r="AN560">
        <v>13.97</v>
      </c>
      <c r="AO560">
        <v>9.81</v>
      </c>
      <c r="AP560" t="s">
        <v>56</v>
      </c>
      <c r="AQ560" t="s">
        <v>56</v>
      </c>
      <c r="AR560" t="s">
        <v>56</v>
      </c>
      <c r="AS560">
        <v>1</v>
      </c>
      <c r="AY560" t="s">
        <v>57</v>
      </c>
      <c r="AZ560">
        <v>0</v>
      </c>
      <c r="BA560">
        <f t="shared" si="21"/>
        <v>8116</v>
      </c>
      <c r="BB560">
        <f t="shared" si="22"/>
        <v>9884</v>
      </c>
      <c r="BC560" t="s">
        <v>55</v>
      </c>
    </row>
    <row r="561" spans="1:55" hidden="1" x14ac:dyDescent="0.25">
      <c r="A561" t="s">
        <v>625</v>
      </c>
      <c r="B561" t="s">
        <v>592</v>
      </c>
      <c r="C561" t="s">
        <v>593</v>
      </c>
      <c r="D561">
        <v>1000</v>
      </c>
      <c r="E561" t="s">
        <v>54</v>
      </c>
      <c r="F561" s="1">
        <v>42749</v>
      </c>
      <c r="G561" s="1">
        <v>42747</v>
      </c>
      <c r="H561" s="1">
        <v>42749</v>
      </c>
      <c r="J561">
        <v>244</v>
      </c>
      <c r="K561">
        <v>244</v>
      </c>
      <c r="L561">
        <v>75389</v>
      </c>
      <c r="M561" t="b">
        <v>1</v>
      </c>
      <c r="N561" t="b">
        <v>1</v>
      </c>
      <c r="O561" t="s">
        <v>55</v>
      </c>
      <c r="P561" s="1">
        <v>42749</v>
      </c>
      <c r="Q561" t="b">
        <v>0</v>
      </c>
      <c r="R561" t="b">
        <v>0</v>
      </c>
      <c r="S561" t="b">
        <v>0</v>
      </c>
      <c r="T561">
        <v>4</v>
      </c>
      <c r="U561">
        <v>2</v>
      </c>
      <c r="V561">
        <v>0</v>
      </c>
      <c r="W561">
        <v>10</v>
      </c>
      <c r="X561">
        <v>2</v>
      </c>
      <c r="Y561">
        <v>2</v>
      </c>
      <c r="Z561">
        <v>0</v>
      </c>
      <c r="AA561">
        <v>0</v>
      </c>
      <c r="AB561">
        <v>5</v>
      </c>
      <c r="AC561">
        <v>0</v>
      </c>
      <c r="AD561">
        <v>0</v>
      </c>
      <c r="AE561">
        <v>1084</v>
      </c>
      <c r="AF561">
        <v>13</v>
      </c>
      <c r="AG561">
        <v>3747</v>
      </c>
      <c r="AH561">
        <v>1048</v>
      </c>
      <c r="AI561">
        <v>1</v>
      </c>
      <c r="AJ561">
        <v>19</v>
      </c>
      <c r="AK561">
        <v>10</v>
      </c>
      <c r="AL561">
        <v>8</v>
      </c>
      <c r="AM561">
        <v>20</v>
      </c>
      <c r="AN561">
        <v>13.82</v>
      </c>
      <c r="AO561">
        <v>9.4700000000000006</v>
      </c>
      <c r="AP561" t="s">
        <v>56</v>
      </c>
      <c r="AQ561" t="s">
        <v>56</v>
      </c>
      <c r="AR561" t="s">
        <v>56</v>
      </c>
      <c r="AS561">
        <v>0</v>
      </c>
      <c r="AY561" t="s">
        <v>57</v>
      </c>
      <c r="AZ561">
        <v>0</v>
      </c>
      <c r="BA561">
        <f t="shared" si="21"/>
        <v>7867</v>
      </c>
      <c r="BB561">
        <f t="shared" si="22"/>
        <v>10133</v>
      </c>
      <c r="BC561" t="s">
        <v>55</v>
      </c>
    </row>
    <row r="562" spans="1:55" hidden="1" x14ac:dyDescent="0.25">
      <c r="A562" t="s">
        <v>626</v>
      </c>
      <c r="B562" t="s">
        <v>592</v>
      </c>
      <c r="C562" t="s">
        <v>593</v>
      </c>
      <c r="D562">
        <v>1000</v>
      </c>
      <c r="E562" t="s">
        <v>54</v>
      </c>
      <c r="F562" s="1">
        <v>42721</v>
      </c>
      <c r="G562" s="1">
        <v>42720</v>
      </c>
      <c r="H562" s="1">
        <v>42721</v>
      </c>
      <c r="J562">
        <v>236</v>
      </c>
      <c r="K562">
        <v>236</v>
      </c>
      <c r="L562">
        <v>75145</v>
      </c>
      <c r="M562" t="b">
        <v>1</v>
      </c>
      <c r="N562" t="b">
        <v>1</v>
      </c>
      <c r="O562" t="s">
        <v>55</v>
      </c>
      <c r="P562" s="1">
        <v>42721</v>
      </c>
      <c r="Q562" t="b">
        <v>0</v>
      </c>
      <c r="R562" t="b">
        <v>0</v>
      </c>
      <c r="S562" t="b">
        <v>0</v>
      </c>
      <c r="T562">
        <v>2</v>
      </c>
      <c r="U562">
        <v>2</v>
      </c>
      <c r="V562">
        <v>0</v>
      </c>
      <c r="W562">
        <v>10</v>
      </c>
      <c r="X562">
        <v>0</v>
      </c>
      <c r="Y562">
        <v>2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1017</v>
      </c>
      <c r="AF562">
        <v>13</v>
      </c>
      <c r="AG562">
        <v>3441</v>
      </c>
      <c r="AH562">
        <v>979</v>
      </c>
      <c r="AI562">
        <v>0</v>
      </c>
      <c r="AJ562">
        <v>19</v>
      </c>
      <c r="AK562">
        <v>10</v>
      </c>
      <c r="AL562">
        <v>8</v>
      </c>
      <c r="AM562">
        <v>20</v>
      </c>
      <c r="AN562">
        <v>13.77</v>
      </c>
      <c r="AO562">
        <v>9.5399999999999991</v>
      </c>
      <c r="AP562" t="s">
        <v>56</v>
      </c>
      <c r="AQ562" t="s">
        <v>56</v>
      </c>
      <c r="AR562" t="s">
        <v>56</v>
      </c>
      <c r="AS562">
        <v>0</v>
      </c>
      <c r="AY562" t="s">
        <v>57</v>
      </c>
      <c r="AZ562">
        <v>0</v>
      </c>
      <c r="BA562">
        <f t="shared" si="21"/>
        <v>7623</v>
      </c>
      <c r="BB562">
        <f t="shared" si="22"/>
        <v>10377</v>
      </c>
    </row>
    <row r="563" spans="1:55" hidden="1" x14ac:dyDescent="0.25">
      <c r="A563" t="s">
        <v>627</v>
      </c>
      <c r="B563" t="s">
        <v>592</v>
      </c>
      <c r="C563" t="s">
        <v>593</v>
      </c>
      <c r="D563">
        <v>1000</v>
      </c>
      <c r="E563" t="s">
        <v>54</v>
      </c>
      <c r="F563" s="1">
        <v>42699</v>
      </c>
      <c r="G563" s="1">
        <v>42696</v>
      </c>
      <c r="H563" s="1">
        <v>42698</v>
      </c>
      <c r="J563">
        <v>236</v>
      </c>
      <c r="K563">
        <v>236</v>
      </c>
      <c r="L563">
        <v>74909</v>
      </c>
      <c r="M563" t="b">
        <v>1</v>
      </c>
      <c r="N563" t="b">
        <v>1</v>
      </c>
      <c r="O563" t="s">
        <v>55</v>
      </c>
      <c r="P563" s="1">
        <v>42699</v>
      </c>
      <c r="Q563" t="b">
        <v>0</v>
      </c>
      <c r="R563" t="b">
        <v>0</v>
      </c>
      <c r="S563" t="b">
        <v>0</v>
      </c>
      <c r="T563">
        <v>2</v>
      </c>
      <c r="U563">
        <v>2</v>
      </c>
      <c r="V563">
        <v>0</v>
      </c>
      <c r="W563">
        <v>10</v>
      </c>
      <c r="X563">
        <v>1</v>
      </c>
      <c r="Y563">
        <v>2</v>
      </c>
      <c r="Z563">
        <v>0</v>
      </c>
      <c r="AA563">
        <v>0</v>
      </c>
      <c r="AB563">
        <v>4</v>
      </c>
      <c r="AC563">
        <v>0</v>
      </c>
      <c r="AD563">
        <v>0</v>
      </c>
      <c r="AE563">
        <v>997</v>
      </c>
      <c r="AF563">
        <v>15</v>
      </c>
      <c r="AG563">
        <v>3766</v>
      </c>
      <c r="AH563">
        <v>1012</v>
      </c>
      <c r="AI563">
        <v>0</v>
      </c>
      <c r="AJ563">
        <v>14</v>
      </c>
      <c r="AK563">
        <v>9</v>
      </c>
      <c r="AL563">
        <v>8</v>
      </c>
      <c r="AM563">
        <v>19</v>
      </c>
      <c r="AN563">
        <v>13.86</v>
      </c>
      <c r="AO563">
        <v>9.77</v>
      </c>
      <c r="AP563" t="s">
        <v>56</v>
      </c>
      <c r="AQ563" t="s">
        <v>56</v>
      </c>
      <c r="AR563" t="s">
        <v>56</v>
      </c>
      <c r="AS563">
        <v>0</v>
      </c>
      <c r="AY563" t="s">
        <v>57</v>
      </c>
      <c r="AZ563">
        <v>0</v>
      </c>
      <c r="BA563">
        <f t="shared" si="21"/>
        <v>7387</v>
      </c>
      <c r="BB563">
        <f t="shared" si="22"/>
        <v>10613</v>
      </c>
    </row>
    <row r="564" spans="1:55" hidden="1" x14ac:dyDescent="0.25">
      <c r="A564" t="s">
        <v>628</v>
      </c>
      <c r="B564" t="s">
        <v>592</v>
      </c>
      <c r="C564" t="s">
        <v>593</v>
      </c>
      <c r="D564">
        <v>1000</v>
      </c>
      <c r="E564" t="s">
        <v>54</v>
      </c>
      <c r="F564" s="1">
        <v>42677</v>
      </c>
      <c r="G564" s="1">
        <v>42675</v>
      </c>
      <c r="H564" s="1">
        <v>42676</v>
      </c>
      <c r="J564">
        <v>247</v>
      </c>
      <c r="K564">
        <v>247</v>
      </c>
      <c r="L564">
        <v>74673</v>
      </c>
      <c r="M564" t="b">
        <v>1</v>
      </c>
      <c r="N564" t="b">
        <v>1</v>
      </c>
      <c r="O564" t="s">
        <v>55</v>
      </c>
      <c r="P564" s="1">
        <v>42677</v>
      </c>
      <c r="Q564" t="b">
        <v>0</v>
      </c>
      <c r="R564" t="b">
        <v>0</v>
      </c>
      <c r="S564" t="b">
        <v>0</v>
      </c>
      <c r="T564">
        <v>2</v>
      </c>
      <c r="U564">
        <v>1</v>
      </c>
      <c r="V564">
        <v>0</v>
      </c>
      <c r="W564">
        <v>9</v>
      </c>
      <c r="X564">
        <v>2</v>
      </c>
      <c r="Y564">
        <v>2</v>
      </c>
      <c r="Z564">
        <v>0</v>
      </c>
      <c r="AA564">
        <v>0</v>
      </c>
      <c r="AB564">
        <v>7</v>
      </c>
      <c r="AC564">
        <v>0</v>
      </c>
      <c r="AD564">
        <v>0</v>
      </c>
      <c r="AE564">
        <v>1015</v>
      </c>
      <c r="AF564">
        <v>14</v>
      </c>
      <c r="AG564">
        <v>3699</v>
      </c>
      <c r="AH564">
        <v>1100</v>
      </c>
      <c r="AI564">
        <v>2</v>
      </c>
      <c r="AJ564">
        <v>18</v>
      </c>
      <c r="AK564">
        <v>9</v>
      </c>
      <c r="AL564">
        <v>8</v>
      </c>
      <c r="AM564">
        <v>19</v>
      </c>
      <c r="AN564">
        <v>13.56</v>
      </c>
      <c r="AO564">
        <v>7.37</v>
      </c>
      <c r="AP564" t="s">
        <v>56</v>
      </c>
      <c r="AQ564" t="s">
        <v>56</v>
      </c>
      <c r="AR564" t="s">
        <v>56</v>
      </c>
      <c r="AS564">
        <v>0</v>
      </c>
      <c r="AY564" t="s">
        <v>57</v>
      </c>
      <c r="AZ564">
        <v>0</v>
      </c>
      <c r="BA564">
        <f t="shared" si="21"/>
        <v>7151</v>
      </c>
      <c r="BB564">
        <f t="shared" si="22"/>
        <v>10849</v>
      </c>
    </row>
    <row r="565" spans="1:55" hidden="1" x14ac:dyDescent="0.25">
      <c r="A565" t="s">
        <v>629</v>
      </c>
      <c r="B565" t="s">
        <v>592</v>
      </c>
      <c r="C565" t="s">
        <v>593</v>
      </c>
      <c r="D565">
        <v>1000</v>
      </c>
      <c r="E565" t="s">
        <v>54</v>
      </c>
      <c r="F565" s="1">
        <v>42657</v>
      </c>
      <c r="G565" s="1">
        <v>42655</v>
      </c>
      <c r="H565" s="1">
        <v>42657</v>
      </c>
      <c r="J565">
        <v>225</v>
      </c>
      <c r="K565">
        <v>225</v>
      </c>
      <c r="L565">
        <v>74426</v>
      </c>
      <c r="M565" t="b">
        <v>1</v>
      </c>
      <c r="N565" t="b">
        <v>1</v>
      </c>
      <c r="O565" t="s">
        <v>55</v>
      </c>
      <c r="P565" s="1">
        <v>42657</v>
      </c>
      <c r="Q565" t="b">
        <v>0</v>
      </c>
      <c r="R565" t="b">
        <v>0</v>
      </c>
      <c r="S565" t="b">
        <v>0</v>
      </c>
      <c r="T565">
        <v>3</v>
      </c>
      <c r="U565">
        <v>2</v>
      </c>
      <c r="V565">
        <v>0</v>
      </c>
      <c r="W565">
        <v>9</v>
      </c>
      <c r="X565">
        <v>1</v>
      </c>
      <c r="Y565">
        <v>2</v>
      </c>
      <c r="Z565">
        <v>0</v>
      </c>
      <c r="AA565">
        <v>0</v>
      </c>
      <c r="AB565">
        <v>5</v>
      </c>
      <c r="AC565">
        <v>0</v>
      </c>
      <c r="AD565">
        <v>0</v>
      </c>
      <c r="AE565">
        <v>1003</v>
      </c>
      <c r="AF565">
        <v>12</v>
      </c>
      <c r="AG565">
        <v>3887</v>
      </c>
      <c r="AH565">
        <v>1051</v>
      </c>
      <c r="AI565">
        <v>0</v>
      </c>
      <c r="AJ565">
        <v>18</v>
      </c>
      <c r="AK565">
        <v>9</v>
      </c>
      <c r="AL565">
        <v>8</v>
      </c>
      <c r="AM565">
        <v>19</v>
      </c>
      <c r="AN565">
        <v>13.83</v>
      </c>
      <c r="AO565">
        <v>7.53</v>
      </c>
      <c r="AP565" t="s">
        <v>56</v>
      </c>
      <c r="AQ565" t="s">
        <v>56</v>
      </c>
      <c r="AR565" t="s">
        <v>56</v>
      </c>
      <c r="AS565">
        <v>0</v>
      </c>
      <c r="AY565" t="s">
        <v>57</v>
      </c>
      <c r="AZ565">
        <v>0</v>
      </c>
      <c r="BA565">
        <f t="shared" si="21"/>
        <v>6904</v>
      </c>
      <c r="BB565">
        <f t="shared" si="22"/>
        <v>11096</v>
      </c>
    </row>
    <row r="566" spans="1:55" hidden="1" x14ac:dyDescent="0.25">
      <c r="A566" t="s">
        <v>630</v>
      </c>
      <c r="B566" t="s">
        <v>592</v>
      </c>
      <c r="C566" t="s">
        <v>593</v>
      </c>
      <c r="D566">
        <v>1000</v>
      </c>
      <c r="E566" t="s">
        <v>54</v>
      </c>
      <c r="F566" s="1">
        <v>42636</v>
      </c>
      <c r="G566" s="1">
        <v>42634</v>
      </c>
      <c r="H566" s="1">
        <v>42635</v>
      </c>
      <c r="J566">
        <v>229</v>
      </c>
      <c r="K566">
        <v>229</v>
      </c>
      <c r="L566">
        <v>74201</v>
      </c>
      <c r="M566" t="b">
        <v>1</v>
      </c>
      <c r="N566" t="b">
        <v>1</v>
      </c>
      <c r="O566" t="s">
        <v>55</v>
      </c>
      <c r="P566" s="1">
        <v>42636</v>
      </c>
      <c r="Q566" t="b">
        <v>0</v>
      </c>
      <c r="R566" t="b">
        <v>0</v>
      </c>
      <c r="S566" t="b">
        <v>0</v>
      </c>
      <c r="T566">
        <v>2</v>
      </c>
      <c r="U566">
        <v>2</v>
      </c>
      <c r="V566">
        <v>0</v>
      </c>
      <c r="W566">
        <v>10</v>
      </c>
      <c r="X566">
        <v>0</v>
      </c>
      <c r="Y566">
        <v>2</v>
      </c>
      <c r="Z566">
        <v>0</v>
      </c>
      <c r="AA566">
        <v>0</v>
      </c>
      <c r="AB566">
        <v>6</v>
      </c>
      <c r="AC566">
        <v>1</v>
      </c>
      <c r="AD566">
        <v>1</v>
      </c>
      <c r="AE566">
        <v>1056</v>
      </c>
      <c r="AF566">
        <v>16</v>
      </c>
      <c r="AG566">
        <v>4084</v>
      </c>
      <c r="AH566">
        <v>1079</v>
      </c>
      <c r="AI566">
        <v>1</v>
      </c>
      <c r="AJ566">
        <v>15</v>
      </c>
      <c r="AK566">
        <v>9</v>
      </c>
      <c r="AL566">
        <v>8</v>
      </c>
      <c r="AM566">
        <v>18</v>
      </c>
      <c r="AN566">
        <v>13.63</v>
      </c>
      <c r="AO566">
        <v>7.64</v>
      </c>
      <c r="AP566" t="s">
        <v>56</v>
      </c>
      <c r="AQ566" t="s">
        <v>56</v>
      </c>
      <c r="AR566" t="s">
        <v>56</v>
      </c>
      <c r="AS566">
        <v>0</v>
      </c>
      <c r="AY566" t="s">
        <v>57</v>
      </c>
      <c r="AZ566">
        <v>0</v>
      </c>
      <c r="BA566">
        <f t="shared" si="21"/>
        <v>6679</v>
      </c>
      <c r="BB566">
        <f t="shared" si="22"/>
        <v>11321</v>
      </c>
    </row>
    <row r="567" spans="1:55" hidden="1" x14ac:dyDescent="0.25">
      <c r="A567" t="s">
        <v>631</v>
      </c>
      <c r="B567" t="s">
        <v>592</v>
      </c>
      <c r="C567" t="s">
        <v>593</v>
      </c>
      <c r="D567">
        <v>1000</v>
      </c>
      <c r="E567" t="s">
        <v>54</v>
      </c>
      <c r="F567" s="1">
        <v>42613</v>
      </c>
      <c r="G567" s="1">
        <v>42610</v>
      </c>
      <c r="H567" s="1">
        <v>42612</v>
      </c>
      <c r="J567">
        <v>226</v>
      </c>
      <c r="K567">
        <v>226</v>
      </c>
      <c r="L567">
        <v>73972</v>
      </c>
      <c r="M567" t="b">
        <v>1</v>
      </c>
      <c r="N567" t="b">
        <v>1</v>
      </c>
      <c r="O567" t="s">
        <v>55</v>
      </c>
      <c r="P567" s="1">
        <v>42613</v>
      </c>
      <c r="Q567" t="b">
        <v>0</v>
      </c>
      <c r="R567" t="b">
        <v>0</v>
      </c>
      <c r="S567" t="b">
        <v>0</v>
      </c>
      <c r="T567">
        <v>3</v>
      </c>
      <c r="U567">
        <v>2</v>
      </c>
      <c r="V567">
        <v>0</v>
      </c>
      <c r="W567">
        <v>10</v>
      </c>
      <c r="X567">
        <v>0</v>
      </c>
      <c r="Y567">
        <v>2</v>
      </c>
      <c r="Z567">
        <v>0</v>
      </c>
      <c r="AA567">
        <v>0</v>
      </c>
      <c r="AB567">
        <v>4</v>
      </c>
      <c r="AC567">
        <v>1</v>
      </c>
      <c r="AD567">
        <v>0</v>
      </c>
      <c r="AE567">
        <v>971</v>
      </c>
      <c r="AF567">
        <v>12</v>
      </c>
      <c r="AG567">
        <v>3702</v>
      </c>
      <c r="AH567">
        <v>963</v>
      </c>
      <c r="AI567">
        <v>0</v>
      </c>
      <c r="AJ567">
        <v>17</v>
      </c>
      <c r="AK567">
        <v>9</v>
      </c>
      <c r="AL567">
        <v>7</v>
      </c>
      <c r="AM567">
        <v>18</v>
      </c>
      <c r="AN567">
        <v>13.56</v>
      </c>
      <c r="AO567">
        <v>7.58</v>
      </c>
      <c r="AP567" t="s">
        <v>56</v>
      </c>
      <c r="AQ567" t="s">
        <v>56</v>
      </c>
      <c r="AR567" t="s">
        <v>56</v>
      </c>
      <c r="AS567">
        <v>0</v>
      </c>
      <c r="AZ567">
        <v>0</v>
      </c>
      <c r="BA567">
        <f t="shared" si="21"/>
        <v>6450</v>
      </c>
      <c r="BB567">
        <f t="shared" si="22"/>
        <v>11550</v>
      </c>
    </row>
    <row r="568" spans="1:55" hidden="1" x14ac:dyDescent="0.25">
      <c r="A568" t="s">
        <v>632</v>
      </c>
      <c r="B568" t="s">
        <v>592</v>
      </c>
      <c r="C568" t="s">
        <v>593</v>
      </c>
      <c r="D568">
        <v>1000</v>
      </c>
      <c r="E568" t="s">
        <v>54</v>
      </c>
      <c r="F568" s="1">
        <v>42592</v>
      </c>
      <c r="G568" s="1">
        <v>42589</v>
      </c>
      <c r="H568" s="1">
        <v>42591</v>
      </c>
      <c r="J568">
        <v>226</v>
      </c>
      <c r="K568">
        <v>226</v>
      </c>
      <c r="L568">
        <v>73746</v>
      </c>
      <c r="M568" t="b">
        <v>1</v>
      </c>
      <c r="N568" t="b">
        <v>1</v>
      </c>
      <c r="O568" t="s">
        <v>55</v>
      </c>
      <c r="P568" s="1">
        <v>42592</v>
      </c>
      <c r="Q568" t="b">
        <v>0</v>
      </c>
      <c r="R568" t="b">
        <v>0</v>
      </c>
      <c r="S568" t="b">
        <v>0</v>
      </c>
      <c r="T568">
        <v>3</v>
      </c>
      <c r="U568">
        <v>2</v>
      </c>
      <c r="V568">
        <v>0</v>
      </c>
      <c r="W568">
        <v>9</v>
      </c>
      <c r="X568">
        <v>2</v>
      </c>
      <c r="Y568">
        <v>3</v>
      </c>
      <c r="Z568">
        <v>0</v>
      </c>
      <c r="AA568">
        <v>0</v>
      </c>
      <c r="AB568">
        <v>4</v>
      </c>
      <c r="AC568">
        <v>0</v>
      </c>
      <c r="AD568">
        <v>0</v>
      </c>
      <c r="AE568">
        <v>1027</v>
      </c>
      <c r="AF568">
        <v>14</v>
      </c>
      <c r="AG568">
        <v>3730</v>
      </c>
      <c r="AH568">
        <v>973</v>
      </c>
      <c r="AI568">
        <v>0</v>
      </c>
      <c r="AJ568">
        <v>18</v>
      </c>
      <c r="AK568">
        <v>9</v>
      </c>
      <c r="AL568">
        <v>7</v>
      </c>
      <c r="AM568">
        <v>18</v>
      </c>
      <c r="AN568">
        <v>13.64</v>
      </c>
      <c r="AO568">
        <v>7.54</v>
      </c>
      <c r="AP568" t="s">
        <v>56</v>
      </c>
      <c r="AQ568" t="s">
        <v>56</v>
      </c>
      <c r="AR568" t="s">
        <v>56</v>
      </c>
      <c r="AS568">
        <v>0</v>
      </c>
      <c r="AZ568">
        <v>0</v>
      </c>
      <c r="BA568">
        <f t="shared" si="21"/>
        <v>6224</v>
      </c>
      <c r="BB568">
        <f t="shared" si="22"/>
        <v>11776</v>
      </c>
    </row>
    <row r="569" spans="1:55" hidden="1" x14ac:dyDescent="0.25">
      <c r="A569" t="s">
        <v>633</v>
      </c>
      <c r="B569" t="s">
        <v>592</v>
      </c>
      <c r="C569" t="s">
        <v>593</v>
      </c>
      <c r="D569">
        <v>1000</v>
      </c>
      <c r="E569" t="s">
        <v>54</v>
      </c>
      <c r="F569" s="1">
        <v>42564</v>
      </c>
      <c r="G569" s="1">
        <v>42560</v>
      </c>
      <c r="H569" s="1">
        <v>42563</v>
      </c>
      <c r="I569">
        <v>0</v>
      </c>
      <c r="J569">
        <v>230</v>
      </c>
      <c r="K569">
        <v>230</v>
      </c>
      <c r="L569">
        <v>73520</v>
      </c>
      <c r="M569" t="b">
        <v>1</v>
      </c>
      <c r="N569" t="b">
        <v>1</v>
      </c>
      <c r="O569" t="s">
        <v>55</v>
      </c>
      <c r="P569" s="1">
        <v>42564</v>
      </c>
      <c r="Q569" t="b">
        <v>0</v>
      </c>
      <c r="R569" t="b">
        <v>0</v>
      </c>
      <c r="S569" t="b">
        <v>0</v>
      </c>
      <c r="T569">
        <v>1</v>
      </c>
      <c r="U569">
        <v>2</v>
      </c>
      <c r="V569">
        <v>0</v>
      </c>
      <c r="W569">
        <v>12</v>
      </c>
      <c r="X569">
        <v>1</v>
      </c>
      <c r="Y569">
        <v>3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951</v>
      </c>
      <c r="AF569">
        <v>12</v>
      </c>
      <c r="AG569">
        <v>3414</v>
      </c>
      <c r="AH569">
        <v>981</v>
      </c>
      <c r="AI569">
        <v>0</v>
      </c>
      <c r="AJ569">
        <v>19</v>
      </c>
      <c r="AK569">
        <v>10</v>
      </c>
      <c r="AL569">
        <v>9</v>
      </c>
      <c r="AM569">
        <v>20</v>
      </c>
      <c r="AN569">
        <v>13.47</v>
      </c>
      <c r="AO569">
        <v>7.23</v>
      </c>
      <c r="AP569" t="s">
        <v>56</v>
      </c>
      <c r="AQ569" t="s">
        <v>56</v>
      </c>
      <c r="AR569" t="s">
        <v>56</v>
      </c>
      <c r="AS569">
        <v>0</v>
      </c>
      <c r="AZ569">
        <v>0</v>
      </c>
      <c r="BA569">
        <f t="shared" si="21"/>
        <v>5998</v>
      </c>
      <c r="BB569">
        <f t="shared" si="22"/>
        <v>12002</v>
      </c>
    </row>
    <row r="570" spans="1:55" hidden="1" x14ac:dyDescent="0.25">
      <c r="A570" t="s">
        <v>634</v>
      </c>
      <c r="B570" t="s">
        <v>592</v>
      </c>
      <c r="C570" t="s">
        <v>593</v>
      </c>
      <c r="D570">
        <v>1000</v>
      </c>
      <c r="E570" t="s">
        <v>54</v>
      </c>
      <c r="F570" s="1">
        <v>42537</v>
      </c>
      <c r="G570" s="1">
        <v>42535</v>
      </c>
      <c r="H570" s="1">
        <v>42537</v>
      </c>
      <c r="I570">
        <v>0</v>
      </c>
      <c r="J570">
        <v>256</v>
      </c>
      <c r="K570">
        <v>256</v>
      </c>
      <c r="L570">
        <v>73290</v>
      </c>
      <c r="M570" t="b">
        <v>1</v>
      </c>
      <c r="N570" t="b">
        <v>1</v>
      </c>
      <c r="O570" t="s">
        <v>55</v>
      </c>
      <c r="P570" s="1">
        <v>42537</v>
      </c>
      <c r="Q570" t="b">
        <v>0</v>
      </c>
      <c r="R570" t="b">
        <v>0</v>
      </c>
      <c r="S570" t="b">
        <v>0</v>
      </c>
      <c r="T570">
        <v>3</v>
      </c>
      <c r="U570">
        <v>2</v>
      </c>
      <c r="V570">
        <v>0</v>
      </c>
      <c r="W570">
        <v>13</v>
      </c>
      <c r="X570">
        <v>1</v>
      </c>
      <c r="Y570">
        <v>4</v>
      </c>
      <c r="Z570">
        <v>0</v>
      </c>
      <c r="AA570">
        <v>0</v>
      </c>
      <c r="AB570">
        <v>3</v>
      </c>
      <c r="AC570">
        <v>1</v>
      </c>
      <c r="AD570">
        <v>0</v>
      </c>
      <c r="AE570">
        <v>1037</v>
      </c>
      <c r="AF570">
        <v>13</v>
      </c>
      <c r="AG570">
        <v>4030</v>
      </c>
      <c r="AH570">
        <v>1086</v>
      </c>
      <c r="AI570">
        <v>0</v>
      </c>
      <c r="AJ570">
        <v>19</v>
      </c>
      <c r="AK570">
        <v>10</v>
      </c>
      <c r="AL570">
        <v>9</v>
      </c>
      <c r="AM570">
        <v>21</v>
      </c>
      <c r="AN570">
        <v>13.16</v>
      </c>
      <c r="AO570">
        <v>7.07</v>
      </c>
      <c r="AP570" t="s">
        <v>56</v>
      </c>
      <c r="AQ570" t="s">
        <v>56</v>
      </c>
      <c r="AR570" t="s">
        <v>56</v>
      </c>
      <c r="AS570">
        <v>1</v>
      </c>
      <c r="AZ570">
        <v>0</v>
      </c>
      <c r="BA570">
        <f t="shared" si="21"/>
        <v>5768</v>
      </c>
      <c r="BB570">
        <f t="shared" si="22"/>
        <v>12232</v>
      </c>
    </row>
    <row r="571" spans="1:55" hidden="1" x14ac:dyDescent="0.25">
      <c r="A571" t="s">
        <v>635</v>
      </c>
      <c r="B571" t="s">
        <v>592</v>
      </c>
      <c r="C571" t="s">
        <v>593</v>
      </c>
      <c r="D571">
        <v>1000</v>
      </c>
      <c r="E571" t="s">
        <v>54</v>
      </c>
      <c r="F571" s="1">
        <v>42515</v>
      </c>
      <c r="G571" s="1">
        <v>42512</v>
      </c>
      <c r="H571" s="1">
        <v>42514</v>
      </c>
      <c r="J571">
        <v>227</v>
      </c>
      <c r="K571">
        <v>227</v>
      </c>
      <c r="L571">
        <v>73034</v>
      </c>
      <c r="M571" t="b">
        <v>1</v>
      </c>
      <c r="N571" t="b">
        <v>1</v>
      </c>
      <c r="O571" t="s">
        <v>55</v>
      </c>
      <c r="P571" s="1">
        <v>42515</v>
      </c>
      <c r="Q571" t="b">
        <v>0</v>
      </c>
      <c r="R571" t="b">
        <v>0</v>
      </c>
      <c r="S571" t="b">
        <v>0</v>
      </c>
      <c r="T571">
        <v>2</v>
      </c>
      <c r="U571">
        <v>1</v>
      </c>
      <c r="V571">
        <v>0</v>
      </c>
      <c r="W571">
        <v>6</v>
      </c>
      <c r="X571">
        <v>1</v>
      </c>
      <c r="Y571">
        <v>2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1037</v>
      </c>
      <c r="AF571">
        <v>11</v>
      </c>
      <c r="AG571">
        <v>3332</v>
      </c>
      <c r="AH571">
        <v>944</v>
      </c>
      <c r="AI571">
        <v>0</v>
      </c>
      <c r="AJ571">
        <v>20</v>
      </c>
      <c r="AK571">
        <v>9</v>
      </c>
      <c r="AL571">
        <v>8</v>
      </c>
      <c r="AM571">
        <v>20</v>
      </c>
      <c r="AN571">
        <v>13.58</v>
      </c>
      <c r="AO571">
        <v>7.31</v>
      </c>
      <c r="AP571" t="s">
        <v>56</v>
      </c>
      <c r="AQ571" t="s">
        <v>56</v>
      </c>
      <c r="AR571" t="s">
        <v>56</v>
      </c>
      <c r="AS571">
        <v>0</v>
      </c>
      <c r="AZ571">
        <v>0</v>
      </c>
      <c r="BA571">
        <f t="shared" si="21"/>
        <v>5512</v>
      </c>
      <c r="BB571">
        <f t="shared" si="22"/>
        <v>12488</v>
      </c>
    </row>
    <row r="572" spans="1:55" hidden="1" x14ac:dyDescent="0.25">
      <c r="A572" t="s">
        <v>636</v>
      </c>
      <c r="B572" t="s">
        <v>592</v>
      </c>
      <c r="C572" t="s">
        <v>593</v>
      </c>
      <c r="D572">
        <v>1000</v>
      </c>
      <c r="E572" t="s">
        <v>54</v>
      </c>
      <c r="F572" s="1">
        <v>42490</v>
      </c>
      <c r="G572" s="1">
        <v>42488</v>
      </c>
      <c r="H572" s="1">
        <v>42489</v>
      </c>
      <c r="I572">
        <v>0</v>
      </c>
      <c r="J572">
        <v>224</v>
      </c>
      <c r="K572">
        <v>224</v>
      </c>
      <c r="L572">
        <v>72807</v>
      </c>
      <c r="M572" t="b">
        <v>1</v>
      </c>
      <c r="N572" t="b">
        <v>1</v>
      </c>
      <c r="O572" t="s">
        <v>55</v>
      </c>
      <c r="P572" s="1">
        <v>42490</v>
      </c>
      <c r="Q572" t="b">
        <v>0</v>
      </c>
      <c r="R572" t="b">
        <v>0</v>
      </c>
      <c r="S572" t="b">
        <v>0</v>
      </c>
      <c r="T572">
        <v>1</v>
      </c>
      <c r="U572">
        <v>2</v>
      </c>
      <c r="V572">
        <v>0</v>
      </c>
      <c r="W572">
        <v>12</v>
      </c>
      <c r="X572">
        <v>2</v>
      </c>
      <c r="Y572">
        <v>3</v>
      </c>
      <c r="Z572">
        <v>1</v>
      </c>
      <c r="AA572">
        <v>0</v>
      </c>
      <c r="AB572">
        <v>4</v>
      </c>
      <c r="AC572">
        <v>0</v>
      </c>
      <c r="AD572">
        <v>0</v>
      </c>
      <c r="AE572">
        <v>1141</v>
      </c>
      <c r="AF572">
        <v>15</v>
      </c>
      <c r="AG572">
        <v>4067</v>
      </c>
      <c r="AH572">
        <v>1116</v>
      </c>
      <c r="AI572">
        <v>0</v>
      </c>
      <c r="AJ572">
        <v>22</v>
      </c>
      <c r="AK572">
        <v>8</v>
      </c>
      <c r="AL572">
        <v>7</v>
      </c>
      <c r="AM572">
        <v>18</v>
      </c>
      <c r="AN572">
        <v>13.7</v>
      </c>
      <c r="AO572">
        <v>7.58</v>
      </c>
      <c r="AP572" t="s">
        <v>56</v>
      </c>
      <c r="AQ572" t="s">
        <v>56</v>
      </c>
      <c r="AR572" t="s">
        <v>56</v>
      </c>
      <c r="AS572">
        <v>2</v>
      </c>
      <c r="AZ572">
        <v>0</v>
      </c>
      <c r="BA572">
        <f t="shared" si="21"/>
        <v>5285</v>
      </c>
      <c r="BB572">
        <f t="shared" si="22"/>
        <v>12715</v>
      </c>
    </row>
    <row r="573" spans="1:55" hidden="1" x14ac:dyDescent="0.25">
      <c r="A573" t="s">
        <v>637</v>
      </c>
      <c r="B573" t="s">
        <v>592</v>
      </c>
      <c r="C573" t="s">
        <v>593</v>
      </c>
      <c r="D573">
        <v>1000</v>
      </c>
      <c r="E573" t="s">
        <v>54</v>
      </c>
      <c r="F573" s="1">
        <v>42459</v>
      </c>
      <c r="G573" s="1">
        <v>42458</v>
      </c>
      <c r="H573" s="1">
        <v>42459</v>
      </c>
      <c r="I573">
        <v>0</v>
      </c>
      <c r="J573">
        <v>225</v>
      </c>
      <c r="K573">
        <v>225</v>
      </c>
      <c r="L573">
        <v>72583</v>
      </c>
      <c r="M573" t="b">
        <v>1</v>
      </c>
      <c r="O573" t="s">
        <v>55</v>
      </c>
      <c r="P573" s="1">
        <v>42459</v>
      </c>
      <c r="Q573" t="b">
        <v>0</v>
      </c>
      <c r="R573" t="b">
        <v>0</v>
      </c>
      <c r="S573" t="b">
        <v>0</v>
      </c>
      <c r="T573">
        <v>3</v>
      </c>
      <c r="U573">
        <v>2</v>
      </c>
      <c r="V573">
        <v>0</v>
      </c>
      <c r="W573">
        <v>11</v>
      </c>
      <c r="X573">
        <v>2</v>
      </c>
      <c r="Y573">
        <v>4</v>
      </c>
      <c r="Z573">
        <v>0</v>
      </c>
      <c r="AA573">
        <v>0</v>
      </c>
      <c r="AB573">
        <v>3</v>
      </c>
      <c r="AC573">
        <v>2</v>
      </c>
      <c r="AD573">
        <v>0</v>
      </c>
      <c r="AE573">
        <v>1240</v>
      </c>
      <c r="AF573">
        <v>17</v>
      </c>
      <c r="AG573">
        <v>4183</v>
      </c>
      <c r="AH573">
        <v>984</v>
      </c>
      <c r="AI573">
        <v>0</v>
      </c>
      <c r="AJ573">
        <v>22</v>
      </c>
      <c r="AK573">
        <v>9</v>
      </c>
      <c r="AL573">
        <v>7</v>
      </c>
      <c r="AM573">
        <v>18</v>
      </c>
      <c r="AN573">
        <v>14.7</v>
      </c>
      <c r="AO573">
        <v>7.59</v>
      </c>
      <c r="AP573" t="s">
        <v>56</v>
      </c>
      <c r="AQ573" t="s">
        <v>56</v>
      </c>
      <c r="AR573" t="s">
        <v>56</v>
      </c>
      <c r="AS573">
        <v>1</v>
      </c>
      <c r="AZ573">
        <v>0</v>
      </c>
      <c r="BA573">
        <f t="shared" si="21"/>
        <v>5061</v>
      </c>
      <c r="BB573">
        <f t="shared" si="22"/>
        <v>12939</v>
      </c>
    </row>
    <row r="574" spans="1:55" hidden="1" x14ac:dyDescent="0.25">
      <c r="A574" t="s">
        <v>638</v>
      </c>
      <c r="B574" t="s">
        <v>592</v>
      </c>
      <c r="C574" t="s">
        <v>593</v>
      </c>
      <c r="D574">
        <v>1000</v>
      </c>
      <c r="E574" t="s">
        <v>54</v>
      </c>
      <c r="F574" s="1">
        <v>42425</v>
      </c>
      <c r="G574" s="1">
        <v>42424</v>
      </c>
      <c r="H574" s="1">
        <v>42425</v>
      </c>
      <c r="I574">
        <v>0</v>
      </c>
      <c r="J574">
        <v>226</v>
      </c>
      <c r="K574">
        <v>226</v>
      </c>
      <c r="L574">
        <v>72358</v>
      </c>
      <c r="M574" t="b">
        <v>1</v>
      </c>
      <c r="O574" t="s">
        <v>55</v>
      </c>
      <c r="P574" s="1">
        <v>42425</v>
      </c>
      <c r="Q574" t="b">
        <v>0</v>
      </c>
      <c r="R574" t="b">
        <v>0</v>
      </c>
      <c r="S574" t="b">
        <v>0</v>
      </c>
      <c r="T574">
        <v>3</v>
      </c>
      <c r="U574">
        <v>2</v>
      </c>
      <c r="V574">
        <v>0</v>
      </c>
      <c r="W574">
        <v>12</v>
      </c>
      <c r="X574">
        <v>0</v>
      </c>
      <c r="Y574">
        <v>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1036</v>
      </c>
      <c r="AF574">
        <v>12</v>
      </c>
      <c r="AG574">
        <v>3481</v>
      </c>
      <c r="AH574">
        <v>905</v>
      </c>
      <c r="AI574">
        <v>0</v>
      </c>
      <c r="AJ574">
        <v>21</v>
      </c>
      <c r="AK574">
        <v>9</v>
      </c>
      <c r="AL574">
        <v>8</v>
      </c>
      <c r="AM574">
        <v>19</v>
      </c>
      <c r="AN574">
        <v>13.42</v>
      </c>
      <c r="AO574">
        <v>7.44</v>
      </c>
      <c r="AP574" t="s">
        <v>56</v>
      </c>
      <c r="AQ574" t="s">
        <v>56</v>
      </c>
      <c r="AR574" t="s">
        <v>56</v>
      </c>
      <c r="AS574">
        <v>0</v>
      </c>
      <c r="AZ574">
        <v>0</v>
      </c>
      <c r="BA574">
        <f t="shared" si="21"/>
        <v>4836</v>
      </c>
      <c r="BB574">
        <f t="shared" si="22"/>
        <v>13164</v>
      </c>
    </row>
    <row r="575" spans="1:55" hidden="1" x14ac:dyDescent="0.25">
      <c r="A575" t="s">
        <v>639</v>
      </c>
      <c r="B575" t="s">
        <v>592</v>
      </c>
      <c r="C575" t="s">
        <v>593</v>
      </c>
      <c r="D575">
        <v>1000</v>
      </c>
      <c r="E575" t="s">
        <v>54</v>
      </c>
      <c r="F575" s="1">
        <v>42402</v>
      </c>
      <c r="G575" s="1">
        <v>42398</v>
      </c>
      <c r="H575" s="1">
        <v>42401</v>
      </c>
      <c r="I575">
        <v>0</v>
      </c>
      <c r="J575">
        <v>229</v>
      </c>
      <c r="K575">
        <v>229</v>
      </c>
      <c r="L575">
        <v>72132</v>
      </c>
      <c r="M575" t="b">
        <v>1</v>
      </c>
      <c r="O575" t="s">
        <v>55</v>
      </c>
      <c r="P575" s="1">
        <v>42402</v>
      </c>
      <c r="Q575" t="b">
        <v>0</v>
      </c>
      <c r="R575" t="b">
        <v>0</v>
      </c>
      <c r="S575" t="b">
        <v>0</v>
      </c>
      <c r="T575">
        <v>2</v>
      </c>
      <c r="U575">
        <v>1</v>
      </c>
      <c r="V575">
        <v>0</v>
      </c>
      <c r="W575">
        <v>9</v>
      </c>
      <c r="X575">
        <v>0</v>
      </c>
      <c r="Y575">
        <v>4</v>
      </c>
      <c r="Z575">
        <v>0</v>
      </c>
      <c r="AA575">
        <v>0</v>
      </c>
      <c r="AB575">
        <v>3</v>
      </c>
      <c r="AC575">
        <v>1</v>
      </c>
      <c r="AD575">
        <v>0</v>
      </c>
      <c r="AE575">
        <v>1050</v>
      </c>
      <c r="AF575">
        <v>12</v>
      </c>
      <c r="AG575">
        <v>3647</v>
      </c>
      <c r="AH575">
        <v>826</v>
      </c>
      <c r="AI575">
        <v>1</v>
      </c>
      <c r="AJ575">
        <v>18</v>
      </c>
      <c r="AK575">
        <v>8</v>
      </c>
      <c r="AL575">
        <v>8</v>
      </c>
      <c r="AM575">
        <v>19</v>
      </c>
      <c r="AN575">
        <v>13.01</v>
      </c>
      <c r="AO575">
        <v>8.2100000000000009</v>
      </c>
      <c r="AP575" t="s">
        <v>56</v>
      </c>
      <c r="AQ575" t="s">
        <v>56</v>
      </c>
      <c r="AR575" t="s">
        <v>56</v>
      </c>
      <c r="AS575">
        <v>0</v>
      </c>
      <c r="AZ575">
        <v>0</v>
      </c>
      <c r="BA575">
        <f t="shared" si="21"/>
        <v>4610</v>
      </c>
      <c r="BB575">
        <f t="shared" si="22"/>
        <v>13390</v>
      </c>
    </row>
    <row r="576" spans="1:55" hidden="1" x14ac:dyDescent="0.25">
      <c r="A576" t="s">
        <v>640</v>
      </c>
      <c r="B576" t="s">
        <v>592</v>
      </c>
      <c r="C576" t="s">
        <v>593</v>
      </c>
      <c r="D576">
        <v>1000</v>
      </c>
      <c r="E576" t="s">
        <v>54</v>
      </c>
      <c r="F576" s="1">
        <v>42380</v>
      </c>
      <c r="G576" s="1">
        <v>42378</v>
      </c>
      <c r="H576" s="1">
        <v>42380</v>
      </c>
      <c r="I576">
        <v>0</v>
      </c>
      <c r="J576">
        <v>227</v>
      </c>
      <c r="K576">
        <v>227</v>
      </c>
      <c r="L576">
        <v>71903</v>
      </c>
      <c r="M576" t="b">
        <v>1</v>
      </c>
      <c r="O576" t="s">
        <v>55</v>
      </c>
      <c r="P576" s="1">
        <v>42380</v>
      </c>
      <c r="Q576" t="b">
        <v>0</v>
      </c>
      <c r="R576" t="b">
        <v>0</v>
      </c>
      <c r="S576" t="b">
        <v>0</v>
      </c>
      <c r="T576">
        <v>10</v>
      </c>
      <c r="U576">
        <v>1</v>
      </c>
      <c r="V576">
        <v>0</v>
      </c>
      <c r="W576">
        <v>10</v>
      </c>
      <c r="X576">
        <v>1</v>
      </c>
      <c r="Y576">
        <v>5</v>
      </c>
      <c r="Z576">
        <v>0</v>
      </c>
      <c r="AA576">
        <v>0</v>
      </c>
      <c r="AB576">
        <v>2</v>
      </c>
      <c r="AC576">
        <v>1</v>
      </c>
      <c r="AD576">
        <v>0</v>
      </c>
      <c r="AE576">
        <v>1026</v>
      </c>
      <c r="AF576">
        <v>11</v>
      </c>
      <c r="AG576">
        <v>3258</v>
      </c>
      <c r="AH576">
        <v>916</v>
      </c>
      <c r="AI576">
        <v>0</v>
      </c>
      <c r="AJ576">
        <v>18</v>
      </c>
      <c r="AK576">
        <v>7</v>
      </c>
      <c r="AL576">
        <v>7</v>
      </c>
      <c r="AM576">
        <v>19</v>
      </c>
      <c r="AN576">
        <v>12.72</v>
      </c>
      <c r="AO576">
        <v>9.0399999999999991</v>
      </c>
      <c r="AP576" t="s">
        <v>56</v>
      </c>
      <c r="AQ576" t="s">
        <v>56</v>
      </c>
      <c r="AR576" t="s">
        <v>56</v>
      </c>
      <c r="AS576">
        <v>0</v>
      </c>
      <c r="AZ576">
        <v>0</v>
      </c>
      <c r="BA576">
        <f t="shared" si="21"/>
        <v>4381</v>
      </c>
      <c r="BB576">
        <f t="shared" si="22"/>
        <v>13619</v>
      </c>
    </row>
    <row r="577" spans="1:54" hidden="1" x14ac:dyDescent="0.25">
      <c r="A577" t="s">
        <v>641</v>
      </c>
      <c r="B577" t="s">
        <v>592</v>
      </c>
      <c r="C577" t="s">
        <v>593</v>
      </c>
      <c r="D577">
        <v>1000</v>
      </c>
      <c r="E577" t="s">
        <v>54</v>
      </c>
      <c r="F577" s="1">
        <v>42355</v>
      </c>
      <c r="G577" s="1">
        <v>42353</v>
      </c>
      <c r="H577" s="1">
        <v>42355</v>
      </c>
      <c r="I577">
        <v>0</v>
      </c>
      <c r="J577">
        <v>231</v>
      </c>
      <c r="K577">
        <v>231</v>
      </c>
      <c r="L577">
        <v>71676</v>
      </c>
      <c r="M577" t="b">
        <v>1</v>
      </c>
      <c r="O577" t="s">
        <v>34</v>
      </c>
      <c r="P577" s="1">
        <v>42355</v>
      </c>
      <c r="Q577" t="b">
        <v>0</v>
      </c>
      <c r="R577" t="b">
        <v>0</v>
      </c>
      <c r="S577" t="b">
        <v>0</v>
      </c>
      <c r="T577">
        <v>23</v>
      </c>
      <c r="U577">
        <v>3</v>
      </c>
      <c r="V577">
        <v>0</v>
      </c>
      <c r="W577">
        <v>15</v>
      </c>
      <c r="X577">
        <v>2</v>
      </c>
      <c r="Y577">
        <v>4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1293</v>
      </c>
      <c r="AF577">
        <v>17</v>
      </c>
      <c r="AG577">
        <v>4642</v>
      </c>
      <c r="AH577">
        <v>1086</v>
      </c>
      <c r="AI577">
        <v>0</v>
      </c>
      <c r="AJ577">
        <v>22</v>
      </c>
      <c r="AK577">
        <v>9</v>
      </c>
      <c r="AL577">
        <v>8</v>
      </c>
      <c r="AM577">
        <v>19</v>
      </c>
      <c r="AN577">
        <v>14.3</v>
      </c>
      <c r="AO577">
        <v>7.35</v>
      </c>
      <c r="AP577" t="s">
        <v>56</v>
      </c>
      <c r="AQ577" t="s">
        <v>56</v>
      </c>
      <c r="AR577" t="s">
        <v>56</v>
      </c>
      <c r="AS577">
        <v>1</v>
      </c>
      <c r="AZ577">
        <v>0</v>
      </c>
      <c r="BA577">
        <f t="shared" si="21"/>
        <v>4154</v>
      </c>
      <c r="BB577">
        <f t="shared" si="22"/>
        <v>13846</v>
      </c>
    </row>
    <row r="578" spans="1:54" hidden="1" x14ac:dyDescent="0.25">
      <c r="A578" t="s">
        <v>642</v>
      </c>
      <c r="B578" t="s">
        <v>592</v>
      </c>
      <c r="C578" t="s">
        <v>593</v>
      </c>
      <c r="D578">
        <v>1000</v>
      </c>
      <c r="E578" t="s">
        <v>54</v>
      </c>
      <c r="F578" s="1">
        <v>42335</v>
      </c>
      <c r="G578" s="1">
        <v>42334</v>
      </c>
      <c r="H578" s="1">
        <v>42335</v>
      </c>
      <c r="I578">
        <v>0</v>
      </c>
      <c r="J578">
        <v>219</v>
      </c>
      <c r="K578">
        <v>219</v>
      </c>
      <c r="L578">
        <v>71445</v>
      </c>
      <c r="M578" t="b">
        <v>1</v>
      </c>
      <c r="O578" t="s">
        <v>55</v>
      </c>
      <c r="P578" s="1">
        <v>42335</v>
      </c>
      <c r="Q578" t="b">
        <v>0</v>
      </c>
      <c r="R578" t="b">
        <v>0</v>
      </c>
      <c r="S578" t="b">
        <v>0</v>
      </c>
      <c r="T578">
        <v>2</v>
      </c>
      <c r="U578">
        <v>2</v>
      </c>
      <c r="V578">
        <v>0</v>
      </c>
      <c r="W578">
        <v>11</v>
      </c>
      <c r="X578">
        <v>1</v>
      </c>
      <c r="Y578">
        <v>3</v>
      </c>
      <c r="Z578">
        <v>0</v>
      </c>
      <c r="AA578">
        <v>0</v>
      </c>
      <c r="AB578">
        <v>3</v>
      </c>
      <c r="AC578">
        <v>2</v>
      </c>
      <c r="AD578">
        <v>0</v>
      </c>
      <c r="AE578">
        <v>1168</v>
      </c>
      <c r="AF578">
        <v>14</v>
      </c>
      <c r="AG578">
        <v>4241</v>
      </c>
      <c r="AH578">
        <v>1020</v>
      </c>
      <c r="AI578">
        <v>0</v>
      </c>
      <c r="AJ578">
        <v>16</v>
      </c>
      <c r="AK578">
        <v>9</v>
      </c>
      <c r="AL578">
        <v>8</v>
      </c>
      <c r="AM578">
        <v>19</v>
      </c>
      <c r="AN578">
        <v>13.86</v>
      </c>
      <c r="AO578">
        <v>7.5</v>
      </c>
      <c r="AP578" t="s">
        <v>56</v>
      </c>
      <c r="AQ578" t="s">
        <v>56</v>
      </c>
      <c r="AR578" t="s">
        <v>56</v>
      </c>
      <c r="AS578">
        <v>2</v>
      </c>
      <c r="AZ578">
        <v>0</v>
      </c>
      <c r="BA578">
        <f t="shared" si="21"/>
        <v>3923</v>
      </c>
      <c r="BB578">
        <f t="shared" si="22"/>
        <v>14077</v>
      </c>
    </row>
    <row r="579" spans="1:54" hidden="1" x14ac:dyDescent="0.25">
      <c r="A579" t="s">
        <v>643</v>
      </c>
      <c r="B579" t="s">
        <v>592</v>
      </c>
      <c r="C579" t="s">
        <v>593</v>
      </c>
      <c r="D579">
        <v>1000</v>
      </c>
      <c r="E579" t="s">
        <v>54</v>
      </c>
      <c r="F579" s="1">
        <v>42311</v>
      </c>
      <c r="G579" s="1">
        <v>42309</v>
      </c>
      <c r="H579" s="1">
        <v>42311</v>
      </c>
      <c r="I579">
        <v>0</v>
      </c>
      <c r="J579">
        <v>244</v>
      </c>
      <c r="K579">
        <v>244</v>
      </c>
      <c r="L579">
        <v>71226</v>
      </c>
      <c r="M579" t="b">
        <v>1</v>
      </c>
      <c r="O579" t="s">
        <v>55</v>
      </c>
      <c r="P579" s="1">
        <v>42311</v>
      </c>
      <c r="Q579" t="b">
        <v>0</v>
      </c>
      <c r="R579" t="b">
        <v>0</v>
      </c>
      <c r="S579" t="b">
        <v>0</v>
      </c>
      <c r="T579">
        <v>4</v>
      </c>
      <c r="U579">
        <v>2</v>
      </c>
      <c r="V579">
        <v>0</v>
      </c>
      <c r="W579">
        <v>14</v>
      </c>
      <c r="X579">
        <v>3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1145</v>
      </c>
      <c r="AF579">
        <v>13</v>
      </c>
      <c r="AG579">
        <v>4010</v>
      </c>
      <c r="AH579">
        <v>887</v>
      </c>
      <c r="AI579">
        <v>0</v>
      </c>
      <c r="AJ579">
        <v>19</v>
      </c>
      <c r="AK579">
        <v>9</v>
      </c>
      <c r="AL579">
        <v>6</v>
      </c>
      <c r="AM579">
        <v>17</v>
      </c>
      <c r="AN579">
        <v>13.23</v>
      </c>
      <c r="AO579">
        <v>7.79</v>
      </c>
      <c r="AP579" t="s">
        <v>56</v>
      </c>
      <c r="AQ579" t="s">
        <v>56</v>
      </c>
      <c r="AR579" t="s">
        <v>56</v>
      </c>
      <c r="AS579">
        <v>0</v>
      </c>
      <c r="AZ579">
        <v>0</v>
      </c>
      <c r="BA579">
        <f t="shared" si="21"/>
        <v>3704</v>
      </c>
      <c r="BB579">
        <f t="shared" si="22"/>
        <v>14296</v>
      </c>
    </row>
    <row r="580" spans="1:54" hidden="1" x14ac:dyDescent="0.25">
      <c r="A580" t="s">
        <v>644</v>
      </c>
      <c r="B580" t="s">
        <v>592</v>
      </c>
      <c r="C580" t="s">
        <v>593</v>
      </c>
      <c r="D580">
        <v>1000</v>
      </c>
      <c r="E580" t="s">
        <v>54</v>
      </c>
      <c r="F580" s="1">
        <v>42293</v>
      </c>
      <c r="G580" s="1">
        <v>42291</v>
      </c>
      <c r="H580" s="1">
        <v>42292</v>
      </c>
      <c r="I580">
        <v>0</v>
      </c>
      <c r="J580">
        <v>237</v>
      </c>
      <c r="K580">
        <v>236</v>
      </c>
      <c r="L580">
        <v>70982</v>
      </c>
      <c r="M580" t="b">
        <v>1</v>
      </c>
      <c r="O580" t="s">
        <v>55</v>
      </c>
      <c r="P580" s="1">
        <v>42293</v>
      </c>
      <c r="Q580" t="b">
        <v>0</v>
      </c>
      <c r="R580" t="b">
        <v>0</v>
      </c>
      <c r="S580" t="b">
        <v>0</v>
      </c>
      <c r="T580">
        <v>2</v>
      </c>
      <c r="U580">
        <v>1</v>
      </c>
      <c r="V580">
        <v>0</v>
      </c>
      <c r="W580">
        <v>12</v>
      </c>
      <c r="X580">
        <v>2</v>
      </c>
      <c r="Y580">
        <v>4</v>
      </c>
      <c r="Z580">
        <v>0</v>
      </c>
      <c r="AA580">
        <v>0</v>
      </c>
      <c r="AB580">
        <v>3</v>
      </c>
      <c r="AC580">
        <v>0</v>
      </c>
      <c r="AD580">
        <v>0</v>
      </c>
      <c r="AE580">
        <v>1180</v>
      </c>
      <c r="AF580">
        <v>12</v>
      </c>
      <c r="AG580">
        <v>3799</v>
      </c>
      <c r="AH580">
        <v>1040</v>
      </c>
      <c r="AI580">
        <v>0</v>
      </c>
      <c r="AJ580">
        <v>20</v>
      </c>
      <c r="AK580">
        <v>12</v>
      </c>
      <c r="AL580">
        <v>8</v>
      </c>
      <c r="AM580">
        <v>21</v>
      </c>
      <c r="AN580">
        <v>13.79</v>
      </c>
      <c r="AO580">
        <v>7.04</v>
      </c>
      <c r="AP580" t="s">
        <v>56</v>
      </c>
      <c r="AQ580" t="s">
        <v>56</v>
      </c>
      <c r="AR580" t="s">
        <v>56</v>
      </c>
      <c r="AS580">
        <v>0</v>
      </c>
      <c r="AZ580">
        <v>0</v>
      </c>
      <c r="BA580">
        <f t="shared" si="21"/>
        <v>3460</v>
      </c>
      <c r="BB580">
        <f t="shared" si="22"/>
        <v>14540</v>
      </c>
    </row>
    <row r="581" spans="1:54" hidden="1" x14ac:dyDescent="0.25">
      <c r="A581" t="s">
        <v>645</v>
      </c>
      <c r="B581" t="s">
        <v>592</v>
      </c>
      <c r="C581" t="s">
        <v>593</v>
      </c>
      <c r="D581">
        <v>1000</v>
      </c>
      <c r="E581" t="s">
        <v>54</v>
      </c>
      <c r="F581" s="1">
        <v>42278</v>
      </c>
      <c r="G581" s="1">
        <v>42275</v>
      </c>
      <c r="H581" s="1">
        <v>42277</v>
      </c>
      <c r="I581">
        <v>0</v>
      </c>
      <c r="J581">
        <v>255</v>
      </c>
      <c r="K581">
        <v>248</v>
      </c>
      <c r="L581">
        <v>70746</v>
      </c>
      <c r="M581" t="b">
        <v>1</v>
      </c>
      <c r="O581" t="s">
        <v>55</v>
      </c>
      <c r="P581" s="1">
        <v>42278</v>
      </c>
      <c r="Q581" t="b">
        <v>0</v>
      </c>
      <c r="R581" t="b">
        <v>0</v>
      </c>
      <c r="S581" t="b">
        <v>0</v>
      </c>
      <c r="T581">
        <v>3</v>
      </c>
      <c r="U581">
        <v>2</v>
      </c>
      <c r="V581">
        <v>0</v>
      </c>
      <c r="W581">
        <v>15</v>
      </c>
      <c r="X581">
        <v>2</v>
      </c>
      <c r="Y581">
        <v>6</v>
      </c>
      <c r="Z581">
        <v>0</v>
      </c>
      <c r="AA581">
        <v>0</v>
      </c>
      <c r="AB581">
        <v>2</v>
      </c>
      <c r="AC581">
        <v>0</v>
      </c>
      <c r="AD581">
        <v>0</v>
      </c>
      <c r="AE581">
        <v>1177</v>
      </c>
      <c r="AF581">
        <v>11</v>
      </c>
      <c r="AG581">
        <v>3832</v>
      </c>
      <c r="AH581">
        <v>988</v>
      </c>
      <c r="AI581">
        <v>0</v>
      </c>
      <c r="AJ581">
        <v>20</v>
      </c>
      <c r="AK581">
        <v>10</v>
      </c>
      <c r="AL581">
        <v>6</v>
      </c>
      <c r="AM581">
        <v>18</v>
      </c>
      <c r="AN581">
        <v>13.79</v>
      </c>
      <c r="AO581">
        <v>7.64</v>
      </c>
      <c r="AP581" t="s">
        <v>56</v>
      </c>
      <c r="AQ581" t="s">
        <v>56</v>
      </c>
      <c r="AR581" t="s">
        <v>56</v>
      </c>
      <c r="AS581">
        <v>9</v>
      </c>
      <c r="AZ581">
        <v>0</v>
      </c>
      <c r="BA581">
        <f t="shared" si="21"/>
        <v>3224</v>
      </c>
      <c r="BB581">
        <f t="shared" si="22"/>
        <v>14776</v>
      </c>
    </row>
    <row r="582" spans="1:54" hidden="1" x14ac:dyDescent="0.25">
      <c r="A582" t="s">
        <v>646</v>
      </c>
      <c r="B582" t="s">
        <v>592</v>
      </c>
      <c r="C582" t="s">
        <v>593</v>
      </c>
      <c r="D582">
        <v>1000</v>
      </c>
      <c r="E582" t="s">
        <v>54</v>
      </c>
      <c r="F582" s="1">
        <v>42263</v>
      </c>
      <c r="G582" s="1">
        <v>42260</v>
      </c>
      <c r="H582" s="1">
        <v>42262</v>
      </c>
      <c r="I582">
        <v>0</v>
      </c>
      <c r="J582">
        <v>318</v>
      </c>
      <c r="K582">
        <v>326</v>
      </c>
      <c r="L582">
        <v>70498</v>
      </c>
      <c r="M582" t="b">
        <v>1</v>
      </c>
      <c r="O582" t="s">
        <v>55</v>
      </c>
      <c r="P582" s="1">
        <v>42263</v>
      </c>
      <c r="Q582" t="b">
        <v>0</v>
      </c>
      <c r="R582" t="b">
        <v>0</v>
      </c>
      <c r="S582" t="b">
        <v>0</v>
      </c>
      <c r="T582">
        <v>2</v>
      </c>
      <c r="U582">
        <v>2</v>
      </c>
      <c r="V582">
        <v>0</v>
      </c>
      <c r="W582">
        <v>19</v>
      </c>
      <c r="X582">
        <v>3</v>
      </c>
      <c r="Y582">
        <v>7</v>
      </c>
      <c r="Z582">
        <v>0</v>
      </c>
      <c r="AA582">
        <v>0</v>
      </c>
      <c r="AB582">
        <v>5</v>
      </c>
      <c r="AC582">
        <v>0</v>
      </c>
      <c r="AD582">
        <v>0</v>
      </c>
      <c r="AE582">
        <v>1156</v>
      </c>
      <c r="AF582">
        <v>11</v>
      </c>
      <c r="AG582">
        <v>4121</v>
      </c>
      <c r="AH582">
        <v>1090</v>
      </c>
      <c r="AI582">
        <v>0</v>
      </c>
      <c r="AJ582">
        <v>26</v>
      </c>
      <c r="AK582">
        <v>11</v>
      </c>
      <c r="AL582">
        <v>8</v>
      </c>
      <c r="AM582">
        <v>21</v>
      </c>
      <c r="AN582">
        <v>13.72</v>
      </c>
      <c r="AO582">
        <v>7.1</v>
      </c>
      <c r="AP582" t="s">
        <v>56</v>
      </c>
      <c r="AQ582" t="s">
        <v>56</v>
      </c>
      <c r="AR582" t="s">
        <v>56</v>
      </c>
      <c r="AS582">
        <v>0</v>
      </c>
      <c r="AZ582">
        <v>0</v>
      </c>
      <c r="BA582">
        <f t="shared" si="21"/>
        <v>2976</v>
      </c>
      <c r="BB582">
        <f t="shared" si="22"/>
        <v>15024</v>
      </c>
    </row>
    <row r="583" spans="1:54" hidden="1" x14ac:dyDescent="0.25">
      <c r="A583" t="s">
        <v>647</v>
      </c>
      <c r="B583" t="s">
        <v>592</v>
      </c>
      <c r="C583" t="s">
        <v>593</v>
      </c>
      <c r="D583">
        <v>1000</v>
      </c>
      <c r="E583" t="s">
        <v>54</v>
      </c>
      <c r="F583" s="1">
        <v>42189</v>
      </c>
      <c r="G583" s="1">
        <v>42187</v>
      </c>
      <c r="H583" s="1">
        <v>42189</v>
      </c>
      <c r="I583">
        <v>0</v>
      </c>
      <c r="J583">
        <v>234</v>
      </c>
      <c r="K583">
        <v>234</v>
      </c>
      <c r="L583">
        <v>70172</v>
      </c>
      <c r="M583" t="b">
        <v>1</v>
      </c>
      <c r="O583" t="s">
        <v>55</v>
      </c>
      <c r="P583" s="1">
        <v>42189</v>
      </c>
      <c r="Q583" t="b">
        <v>0</v>
      </c>
      <c r="R583" t="b">
        <v>0</v>
      </c>
      <c r="S583" t="b">
        <v>0</v>
      </c>
      <c r="T583">
        <v>3</v>
      </c>
      <c r="U583">
        <v>1</v>
      </c>
      <c r="V583">
        <v>0</v>
      </c>
      <c r="W583">
        <v>10</v>
      </c>
      <c r="X583">
        <v>2</v>
      </c>
      <c r="Y583">
        <v>5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1000</v>
      </c>
      <c r="AF583">
        <v>13</v>
      </c>
      <c r="AG583">
        <v>3567</v>
      </c>
      <c r="AH583">
        <v>969</v>
      </c>
      <c r="AI583">
        <v>0</v>
      </c>
      <c r="AJ583">
        <v>16</v>
      </c>
      <c r="AK583">
        <v>10</v>
      </c>
      <c r="AL583">
        <v>7</v>
      </c>
      <c r="AM583">
        <v>20</v>
      </c>
      <c r="AN583">
        <v>13.68</v>
      </c>
      <c r="AO583">
        <v>7.29</v>
      </c>
      <c r="AP583" t="s">
        <v>56</v>
      </c>
      <c r="AQ583" t="s">
        <v>56</v>
      </c>
      <c r="AR583" t="s">
        <v>56</v>
      </c>
      <c r="AS583">
        <v>0</v>
      </c>
      <c r="AZ583">
        <v>0</v>
      </c>
      <c r="BA583">
        <f t="shared" si="21"/>
        <v>2650</v>
      </c>
      <c r="BB583">
        <f t="shared" si="22"/>
        <v>15350</v>
      </c>
    </row>
    <row r="584" spans="1:54" hidden="1" x14ac:dyDescent="0.25">
      <c r="A584" t="s">
        <v>648</v>
      </c>
      <c r="B584" t="s">
        <v>592</v>
      </c>
      <c r="C584" t="s">
        <v>593</v>
      </c>
      <c r="D584">
        <v>1000</v>
      </c>
      <c r="E584" t="s">
        <v>54</v>
      </c>
      <c r="F584" s="1">
        <v>42171</v>
      </c>
      <c r="G584" s="1">
        <v>42168</v>
      </c>
      <c r="H584" s="1">
        <v>42171</v>
      </c>
      <c r="I584">
        <v>0</v>
      </c>
      <c r="J584">
        <v>285</v>
      </c>
      <c r="K584">
        <v>285</v>
      </c>
      <c r="L584">
        <v>69938</v>
      </c>
      <c r="M584" t="b">
        <v>1</v>
      </c>
      <c r="O584" t="s">
        <v>55</v>
      </c>
      <c r="P584" s="1">
        <v>42171</v>
      </c>
      <c r="Q584" t="b">
        <v>0</v>
      </c>
      <c r="R584" t="b">
        <v>0</v>
      </c>
      <c r="S584" t="b">
        <v>0</v>
      </c>
      <c r="T584">
        <v>3</v>
      </c>
      <c r="U584">
        <v>2</v>
      </c>
      <c r="V584">
        <v>0</v>
      </c>
      <c r="W584">
        <v>16</v>
      </c>
      <c r="X584">
        <v>3</v>
      </c>
      <c r="Y584">
        <v>9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1240</v>
      </c>
      <c r="AF584">
        <v>14</v>
      </c>
      <c r="AG584">
        <v>3926</v>
      </c>
      <c r="AH584">
        <v>1037</v>
      </c>
      <c r="AI584">
        <v>1</v>
      </c>
      <c r="AJ584">
        <v>19</v>
      </c>
      <c r="AK584">
        <v>12</v>
      </c>
      <c r="AL584">
        <v>8</v>
      </c>
      <c r="AM584">
        <v>22</v>
      </c>
      <c r="AN584">
        <v>13.74</v>
      </c>
      <c r="AO584">
        <v>6.85</v>
      </c>
      <c r="AP584" t="s">
        <v>56</v>
      </c>
      <c r="AQ584" t="s">
        <v>56</v>
      </c>
      <c r="AR584" t="s">
        <v>56</v>
      </c>
      <c r="AS584">
        <v>3</v>
      </c>
      <c r="AZ584">
        <v>0</v>
      </c>
      <c r="BA584">
        <f t="shared" si="21"/>
        <v>2416</v>
      </c>
      <c r="BB584">
        <f t="shared" si="22"/>
        <v>15584</v>
      </c>
    </row>
    <row r="585" spans="1:54" hidden="1" x14ac:dyDescent="0.25">
      <c r="A585" t="s">
        <v>649</v>
      </c>
      <c r="B585" t="s">
        <v>592</v>
      </c>
      <c r="C585" t="s">
        <v>593</v>
      </c>
      <c r="D585">
        <v>1000</v>
      </c>
      <c r="E585" t="s">
        <v>54</v>
      </c>
      <c r="F585" s="1">
        <v>42147</v>
      </c>
      <c r="G585" s="1">
        <v>42144</v>
      </c>
      <c r="H585" s="1">
        <v>42147</v>
      </c>
      <c r="I585">
        <v>0</v>
      </c>
      <c r="J585">
        <v>263</v>
      </c>
      <c r="K585">
        <v>263</v>
      </c>
      <c r="L585">
        <v>69653</v>
      </c>
      <c r="M585" t="b">
        <v>1</v>
      </c>
      <c r="O585" t="s">
        <v>55</v>
      </c>
      <c r="P585" s="1">
        <v>42147</v>
      </c>
      <c r="Q585" t="b">
        <v>0</v>
      </c>
      <c r="R585" t="b">
        <v>0</v>
      </c>
      <c r="S585" t="b">
        <v>0</v>
      </c>
      <c r="T585">
        <v>3</v>
      </c>
      <c r="U585">
        <v>2</v>
      </c>
      <c r="V585">
        <v>0</v>
      </c>
      <c r="W585">
        <v>11</v>
      </c>
      <c r="X585">
        <v>2</v>
      </c>
      <c r="Y585">
        <v>5</v>
      </c>
      <c r="Z585">
        <v>0</v>
      </c>
      <c r="AA585">
        <v>0</v>
      </c>
      <c r="AB585">
        <v>4</v>
      </c>
      <c r="AC585">
        <v>0</v>
      </c>
      <c r="AD585">
        <v>0</v>
      </c>
      <c r="AE585">
        <v>1226</v>
      </c>
      <c r="AF585">
        <v>13</v>
      </c>
      <c r="AG585">
        <v>3734</v>
      </c>
      <c r="AH585">
        <v>1022</v>
      </c>
      <c r="AI585">
        <v>0</v>
      </c>
      <c r="AJ585">
        <v>16</v>
      </c>
      <c r="AK585">
        <v>10</v>
      </c>
      <c r="AL585">
        <v>7</v>
      </c>
      <c r="AM585">
        <v>19</v>
      </c>
      <c r="AN585">
        <v>13.61</v>
      </c>
      <c r="AO585">
        <v>7.49</v>
      </c>
      <c r="AP585" t="s">
        <v>56</v>
      </c>
      <c r="AQ585" t="s">
        <v>56</v>
      </c>
      <c r="AR585" t="s">
        <v>56</v>
      </c>
      <c r="AS585">
        <v>1</v>
      </c>
      <c r="AZ585">
        <v>0</v>
      </c>
      <c r="BA585">
        <f t="shared" si="21"/>
        <v>2131</v>
      </c>
      <c r="BB585">
        <f t="shared" si="22"/>
        <v>15869</v>
      </c>
    </row>
    <row r="586" spans="1:54" hidden="1" x14ac:dyDescent="0.25">
      <c r="A586" t="s">
        <v>650</v>
      </c>
      <c r="B586" t="s">
        <v>592</v>
      </c>
      <c r="C586" t="s">
        <v>593</v>
      </c>
      <c r="D586">
        <v>1000</v>
      </c>
      <c r="E586" t="s">
        <v>54</v>
      </c>
      <c r="F586" s="1">
        <v>42128</v>
      </c>
      <c r="G586" s="1">
        <v>42124</v>
      </c>
      <c r="H586" s="1">
        <v>42126</v>
      </c>
      <c r="I586">
        <v>0</v>
      </c>
      <c r="J586">
        <v>244</v>
      </c>
      <c r="K586">
        <v>244</v>
      </c>
      <c r="L586">
        <v>69390</v>
      </c>
      <c r="M586" t="b">
        <v>1</v>
      </c>
      <c r="O586" t="s">
        <v>55</v>
      </c>
      <c r="P586" s="1">
        <v>42128</v>
      </c>
      <c r="Q586" t="b">
        <v>0</v>
      </c>
      <c r="R586" t="b">
        <v>0</v>
      </c>
      <c r="S586" t="b">
        <v>0</v>
      </c>
      <c r="T586">
        <v>3</v>
      </c>
      <c r="U586">
        <v>1</v>
      </c>
      <c r="V586">
        <v>0</v>
      </c>
      <c r="W586">
        <v>13</v>
      </c>
      <c r="X586">
        <v>3</v>
      </c>
      <c r="Y586">
        <v>5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1239</v>
      </c>
      <c r="AF586">
        <v>13</v>
      </c>
      <c r="AG586">
        <v>4097</v>
      </c>
      <c r="AH586">
        <v>1044</v>
      </c>
      <c r="AI586">
        <v>0</v>
      </c>
      <c r="AJ586">
        <v>17</v>
      </c>
      <c r="AK586">
        <v>9</v>
      </c>
      <c r="AL586">
        <v>6</v>
      </c>
      <c r="AM586">
        <v>18</v>
      </c>
      <c r="AN586">
        <v>13.54</v>
      </c>
      <c r="AO586">
        <v>7.57</v>
      </c>
      <c r="AP586" t="s">
        <v>56</v>
      </c>
      <c r="AQ586" t="s">
        <v>56</v>
      </c>
      <c r="AR586" t="s">
        <v>56</v>
      </c>
      <c r="AS586">
        <v>0</v>
      </c>
      <c r="AZ586">
        <v>0</v>
      </c>
      <c r="BA586">
        <f t="shared" si="21"/>
        <v>1868</v>
      </c>
      <c r="BB586">
        <f t="shared" si="22"/>
        <v>16132</v>
      </c>
    </row>
    <row r="587" spans="1:54" hidden="1" x14ac:dyDescent="0.25">
      <c r="A587" t="s">
        <v>651</v>
      </c>
      <c r="B587" t="s">
        <v>592</v>
      </c>
      <c r="C587" t="s">
        <v>593</v>
      </c>
      <c r="D587">
        <v>1000</v>
      </c>
      <c r="E587" t="s">
        <v>54</v>
      </c>
      <c r="F587" s="1">
        <v>42105</v>
      </c>
      <c r="G587" s="1">
        <v>42102</v>
      </c>
      <c r="H587" s="1">
        <v>42104</v>
      </c>
      <c r="I587">
        <v>0</v>
      </c>
      <c r="J587">
        <v>239</v>
      </c>
      <c r="K587">
        <v>239</v>
      </c>
      <c r="L587">
        <v>69146</v>
      </c>
      <c r="M587" t="b">
        <v>1</v>
      </c>
      <c r="O587" t="s">
        <v>34</v>
      </c>
      <c r="P587" s="1">
        <v>42105</v>
      </c>
      <c r="Q587" t="b">
        <v>0</v>
      </c>
      <c r="R587" t="b">
        <v>0</v>
      </c>
      <c r="S587" t="b">
        <v>0</v>
      </c>
      <c r="T587">
        <v>4</v>
      </c>
      <c r="U587">
        <v>2</v>
      </c>
      <c r="V587">
        <v>0</v>
      </c>
      <c r="W587">
        <v>19</v>
      </c>
      <c r="X587">
        <v>5</v>
      </c>
      <c r="Y587">
        <v>8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1263</v>
      </c>
      <c r="AF587">
        <v>16</v>
      </c>
      <c r="AG587">
        <v>4061</v>
      </c>
      <c r="AH587">
        <v>1148</v>
      </c>
      <c r="AI587">
        <v>1</v>
      </c>
      <c r="AJ587">
        <v>15</v>
      </c>
      <c r="AK587">
        <v>10</v>
      </c>
      <c r="AL587">
        <v>7</v>
      </c>
      <c r="AM587">
        <v>19</v>
      </c>
      <c r="AN587">
        <v>13.42</v>
      </c>
      <c r="AO587">
        <v>7.46</v>
      </c>
      <c r="AP587" t="s">
        <v>56</v>
      </c>
      <c r="AQ587" t="s">
        <v>56</v>
      </c>
      <c r="AR587" t="s">
        <v>56</v>
      </c>
      <c r="AS587">
        <v>0</v>
      </c>
      <c r="AZ587">
        <v>0</v>
      </c>
      <c r="BA587">
        <f t="shared" si="21"/>
        <v>1624</v>
      </c>
      <c r="BB587">
        <f t="shared" si="22"/>
        <v>16376</v>
      </c>
    </row>
    <row r="588" spans="1:54" hidden="1" x14ac:dyDescent="0.25">
      <c r="A588" t="s">
        <v>652</v>
      </c>
      <c r="B588" t="s">
        <v>592</v>
      </c>
      <c r="C588" t="s">
        <v>593</v>
      </c>
      <c r="D588">
        <v>1000</v>
      </c>
      <c r="E588" t="s">
        <v>54</v>
      </c>
      <c r="F588" s="1">
        <v>42079</v>
      </c>
      <c r="G588" s="1">
        <v>42076</v>
      </c>
      <c r="H588" s="1">
        <v>42079</v>
      </c>
      <c r="I588">
        <v>0</v>
      </c>
      <c r="J588">
        <v>234</v>
      </c>
      <c r="K588">
        <v>234</v>
      </c>
      <c r="L588">
        <v>68907</v>
      </c>
      <c r="M588" t="b">
        <v>1</v>
      </c>
      <c r="O588" t="s">
        <v>34</v>
      </c>
      <c r="P588" s="1">
        <v>42079</v>
      </c>
      <c r="Q588" t="b">
        <v>0</v>
      </c>
      <c r="R588" t="b">
        <v>0</v>
      </c>
      <c r="S588" t="b">
        <v>0</v>
      </c>
      <c r="T588">
        <v>2</v>
      </c>
      <c r="U588">
        <v>1</v>
      </c>
      <c r="V588">
        <v>0</v>
      </c>
      <c r="W588">
        <v>11</v>
      </c>
      <c r="X588">
        <v>8</v>
      </c>
      <c r="Y588">
        <v>4</v>
      </c>
      <c r="Z588">
        <v>1</v>
      </c>
      <c r="AA588">
        <v>0</v>
      </c>
      <c r="AB588">
        <v>3</v>
      </c>
      <c r="AC588">
        <v>1</v>
      </c>
      <c r="AD588">
        <v>0</v>
      </c>
      <c r="AE588">
        <v>1171</v>
      </c>
      <c r="AF588">
        <v>11</v>
      </c>
      <c r="AG588">
        <v>3630</v>
      </c>
      <c r="AH588">
        <v>970</v>
      </c>
      <c r="AI588">
        <v>1</v>
      </c>
      <c r="AJ588">
        <v>14</v>
      </c>
      <c r="AK588">
        <v>10</v>
      </c>
      <c r="AL588">
        <v>7</v>
      </c>
      <c r="AM588">
        <v>18</v>
      </c>
      <c r="AN588">
        <v>13.38</v>
      </c>
      <c r="AO588">
        <v>7.59</v>
      </c>
      <c r="AP588" t="s">
        <v>56</v>
      </c>
      <c r="AQ588" t="s">
        <v>56</v>
      </c>
      <c r="AR588" t="s">
        <v>56</v>
      </c>
      <c r="AS588">
        <v>1</v>
      </c>
      <c r="AZ588">
        <v>0</v>
      </c>
      <c r="BA588">
        <f t="shared" si="21"/>
        <v>1385</v>
      </c>
      <c r="BB588">
        <f t="shared" si="22"/>
        <v>16615</v>
      </c>
    </row>
    <row r="589" spans="1:54" hidden="1" x14ac:dyDescent="0.25">
      <c r="A589" t="s">
        <v>653</v>
      </c>
      <c r="B589" t="s">
        <v>592</v>
      </c>
      <c r="C589" t="s">
        <v>593</v>
      </c>
      <c r="D589">
        <v>1000</v>
      </c>
      <c r="E589" t="s">
        <v>54</v>
      </c>
      <c r="F589" s="1">
        <v>42059</v>
      </c>
      <c r="G589" s="1">
        <v>42055</v>
      </c>
      <c r="H589" s="1">
        <v>42058</v>
      </c>
      <c r="I589">
        <v>0</v>
      </c>
      <c r="J589">
        <v>254</v>
      </c>
      <c r="K589">
        <v>254</v>
      </c>
      <c r="L589">
        <v>68673</v>
      </c>
      <c r="M589" t="b">
        <v>1</v>
      </c>
      <c r="O589" t="s">
        <v>60</v>
      </c>
      <c r="P589" s="1">
        <v>42059</v>
      </c>
      <c r="Q589" t="b">
        <v>0</v>
      </c>
      <c r="R589" t="b">
        <v>0</v>
      </c>
      <c r="S589" t="b">
        <v>1</v>
      </c>
      <c r="T589">
        <v>3</v>
      </c>
      <c r="U589">
        <v>2</v>
      </c>
      <c r="V589">
        <v>0</v>
      </c>
      <c r="W589">
        <v>19</v>
      </c>
      <c r="X589">
        <v>14</v>
      </c>
      <c r="Y589">
        <v>6</v>
      </c>
      <c r="Z589">
        <v>2</v>
      </c>
      <c r="AA589">
        <v>0</v>
      </c>
      <c r="AB589">
        <v>5</v>
      </c>
      <c r="AC589">
        <v>1</v>
      </c>
      <c r="AD589">
        <v>0</v>
      </c>
      <c r="AE589">
        <v>1208</v>
      </c>
      <c r="AF589">
        <v>16</v>
      </c>
      <c r="AG589">
        <v>4353</v>
      </c>
      <c r="AH589">
        <v>1155</v>
      </c>
      <c r="AI589">
        <v>0</v>
      </c>
      <c r="AJ589">
        <v>20</v>
      </c>
      <c r="AK589">
        <v>9</v>
      </c>
      <c r="AL589">
        <v>7</v>
      </c>
      <c r="AM589">
        <v>17</v>
      </c>
      <c r="AN589">
        <v>13.29</v>
      </c>
      <c r="AO589">
        <v>7.75</v>
      </c>
      <c r="AP589" t="s">
        <v>56</v>
      </c>
      <c r="AQ589" t="s">
        <v>56</v>
      </c>
      <c r="AR589" t="s">
        <v>56</v>
      </c>
      <c r="AS589">
        <v>0</v>
      </c>
      <c r="AZ589">
        <v>0</v>
      </c>
      <c r="BA589">
        <f t="shared" si="21"/>
        <v>1151</v>
      </c>
      <c r="BB589">
        <f t="shared" si="22"/>
        <v>16849</v>
      </c>
    </row>
    <row r="590" spans="1:54" hidden="1" x14ac:dyDescent="0.25">
      <c r="A590" t="s">
        <v>654</v>
      </c>
      <c r="B590" t="s">
        <v>592</v>
      </c>
      <c r="C590" t="s">
        <v>593</v>
      </c>
      <c r="D590">
        <v>1000</v>
      </c>
      <c r="E590" t="s">
        <v>54</v>
      </c>
      <c r="F590" s="1">
        <v>42038</v>
      </c>
      <c r="G590" s="1">
        <v>42034</v>
      </c>
      <c r="H590" s="1">
        <v>42037</v>
      </c>
      <c r="I590">
        <v>0</v>
      </c>
      <c r="J590">
        <v>243</v>
      </c>
      <c r="K590">
        <v>243</v>
      </c>
      <c r="L590">
        <v>68419</v>
      </c>
      <c r="M590" t="b">
        <v>1</v>
      </c>
      <c r="O590" t="s">
        <v>60</v>
      </c>
      <c r="P590" s="1">
        <v>42038</v>
      </c>
      <c r="Q590" t="b">
        <v>1</v>
      </c>
      <c r="R590" t="b">
        <v>0</v>
      </c>
      <c r="S590" t="b">
        <v>1</v>
      </c>
      <c r="T590">
        <v>3</v>
      </c>
      <c r="U590">
        <v>2</v>
      </c>
      <c r="V590">
        <v>0</v>
      </c>
      <c r="W590">
        <v>14</v>
      </c>
      <c r="X590">
        <v>10</v>
      </c>
      <c r="Y590">
        <v>5</v>
      </c>
      <c r="Z590">
        <v>2</v>
      </c>
      <c r="AA590">
        <v>1</v>
      </c>
      <c r="AB590">
        <v>2</v>
      </c>
      <c r="AC590">
        <v>0</v>
      </c>
      <c r="AD590">
        <v>0</v>
      </c>
      <c r="AE590">
        <v>1090</v>
      </c>
      <c r="AF590">
        <v>17</v>
      </c>
      <c r="AG590">
        <v>3912</v>
      </c>
      <c r="AH590">
        <v>1063</v>
      </c>
      <c r="AI590">
        <v>0</v>
      </c>
      <c r="AJ590">
        <v>15</v>
      </c>
      <c r="AK590">
        <v>8</v>
      </c>
      <c r="AL590">
        <v>7</v>
      </c>
      <c r="AM590">
        <v>18</v>
      </c>
      <c r="AN590">
        <v>13.2</v>
      </c>
      <c r="AO590">
        <v>7.67</v>
      </c>
      <c r="AP590" t="s">
        <v>56</v>
      </c>
      <c r="AQ590" t="s">
        <v>56</v>
      </c>
      <c r="AR590" t="s">
        <v>56</v>
      </c>
      <c r="AS590">
        <v>1</v>
      </c>
      <c r="AZ590">
        <v>0</v>
      </c>
      <c r="BA590">
        <f t="shared" si="21"/>
        <v>897</v>
      </c>
      <c r="BB590">
        <f t="shared" si="22"/>
        <v>17103</v>
      </c>
    </row>
    <row r="591" spans="1:54" hidden="1" x14ac:dyDescent="0.25">
      <c r="A591" t="s">
        <v>655</v>
      </c>
      <c r="B591" t="s">
        <v>592</v>
      </c>
      <c r="C591" t="s">
        <v>593</v>
      </c>
      <c r="D591">
        <v>1000</v>
      </c>
      <c r="E591" t="s">
        <v>54</v>
      </c>
      <c r="F591" s="1">
        <v>42020</v>
      </c>
      <c r="G591" s="1">
        <v>42017</v>
      </c>
      <c r="H591" s="1">
        <v>42019</v>
      </c>
      <c r="I591">
        <v>0</v>
      </c>
      <c r="J591">
        <v>222</v>
      </c>
      <c r="K591">
        <v>222</v>
      </c>
      <c r="L591">
        <v>68176</v>
      </c>
      <c r="M591" t="b">
        <v>1</v>
      </c>
      <c r="O591" t="s">
        <v>60</v>
      </c>
      <c r="P591" s="1">
        <v>42020</v>
      </c>
      <c r="Q591" t="b">
        <v>1</v>
      </c>
      <c r="R591" t="b">
        <v>0</v>
      </c>
      <c r="S591" t="b">
        <v>1</v>
      </c>
      <c r="T591">
        <v>7</v>
      </c>
      <c r="U591">
        <v>2</v>
      </c>
      <c r="V591">
        <v>0</v>
      </c>
      <c r="W591">
        <v>21</v>
      </c>
      <c r="X591">
        <v>6</v>
      </c>
      <c r="Y591">
        <v>7</v>
      </c>
      <c r="Z591">
        <v>2</v>
      </c>
      <c r="AA591">
        <v>0</v>
      </c>
      <c r="AB591">
        <v>0</v>
      </c>
      <c r="AC591">
        <v>1</v>
      </c>
      <c r="AD591">
        <v>0</v>
      </c>
      <c r="AE591">
        <v>1019</v>
      </c>
      <c r="AF591">
        <v>36</v>
      </c>
      <c r="AG591">
        <v>3599</v>
      </c>
      <c r="AH591">
        <v>864</v>
      </c>
      <c r="AI591">
        <v>0</v>
      </c>
      <c r="AJ591">
        <v>12</v>
      </c>
      <c r="AK591">
        <v>9</v>
      </c>
      <c r="AL591">
        <v>7</v>
      </c>
      <c r="AM591">
        <v>18</v>
      </c>
      <c r="AN591">
        <v>13.28</v>
      </c>
      <c r="AO591">
        <v>7.6</v>
      </c>
      <c r="AP591" t="s">
        <v>56</v>
      </c>
      <c r="AQ591" t="s">
        <v>56</v>
      </c>
      <c r="AR591" t="s">
        <v>56</v>
      </c>
      <c r="AS591">
        <v>0</v>
      </c>
      <c r="AZ591">
        <v>0</v>
      </c>
      <c r="BA591">
        <f t="shared" si="21"/>
        <v>654</v>
      </c>
      <c r="BB591">
        <f t="shared" si="22"/>
        <v>17346</v>
      </c>
    </row>
    <row r="592" spans="1:54" hidden="1" x14ac:dyDescent="0.25">
      <c r="A592" t="s">
        <v>656</v>
      </c>
      <c r="B592" t="s">
        <v>592</v>
      </c>
      <c r="C592" t="s">
        <v>593</v>
      </c>
      <c r="D592">
        <v>1000</v>
      </c>
      <c r="E592" t="s">
        <v>54</v>
      </c>
      <c r="F592" s="1">
        <v>41993</v>
      </c>
      <c r="G592" s="1">
        <v>41992</v>
      </c>
      <c r="H592" s="1">
        <v>41993</v>
      </c>
      <c r="I592">
        <v>0</v>
      </c>
      <c r="J592">
        <v>334</v>
      </c>
      <c r="K592">
        <v>334</v>
      </c>
      <c r="L592">
        <v>67954</v>
      </c>
      <c r="M592" t="b">
        <v>1</v>
      </c>
      <c r="O592" t="s">
        <v>60</v>
      </c>
      <c r="P592" s="1">
        <v>41993</v>
      </c>
      <c r="Q592" t="b">
        <v>0</v>
      </c>
      <c r="R592" t="b">
        <v>0</v>
      </c>
      <c r="S592" t="b">
        <v>1</v>
      </c>
      <c r="T592">
        <v>37</v>
      </c>
      <c r="U592">
        <v>2</v>
      </c>
      <c r="V592">
        <v>0</v>
      </c>
      <c r="W592">
        <v>27</v>
      </c>
      <c r="X592">
        <v>6</v>
      </c>
      <c r="Y592">
        <v>20</v>
      </c>
      <c r="Z592">
        <v>2</v>
      </c>
      <c r="AA592">
        <v>0</v>
      </c>
      <c r="AB592">
        <v>2</v>
      </c>
      <c r="AC592">
        <v>0</v>
      </c>
      <c r="AD592">
        <v>0</v>
      </c>
      <c r="AE592">
        <v>1207</v>
      </c>
      <c r="AF592">
        <v>234</v>
      </c>
      <c r="AG592">
        <v>2604</v>
      </c>
      <c r="AH592">
        <v>1206</v>
      </c>
      <c r="AI592">
        <v>0</v>
      </c>
      <c r="AJ592">
        <v>16</v>
      </c>
      <c r="AK592">
        <v>12</v>
      </c>
      <c r="AL592">
        <v>7</v>
      </c>
      <c r="AM592">
        <v>19</v>
      </c>
      <c r="AN592">
        <v>13.44</v>
      </c>
      <c r="AO592">
        <v>7.42</v>
      </c>
      <c r="AP592" t="s">
        <v>56</v>
      </c>
      <c r="AQ592" t="s">
        <v>56</v>
      </c>
      <c r="AR592" t="s">
        <v>56</v>
      </c>
      <c r="AS592">
        <v>0</v>
      </c>
      <c r="AZ592">
        <v>0</v>
      </c>
      <c r="BA592">
        <f t="shared" si="21"/>
        <v>432</v>
      </c>
      <c r="BB592">
        <f t="shared" si="22"/>
        <v>17568</v>
      </c>
    </row>
    <row r="593" spans="1:54" hidden="1" x14ac:dyDescent="0.25">
      <c r="A593" t="s">
        <v>657</v>
      </c>
      <c r="B593" t="s">
        <v>592</v>
      </c>
      <c r="C593" t="s">
        <v>593</v>
      </c>
      <c r="D593">
        <v>1000</v>
      </c>
      <c r="E593" t="s">
        <v>54</v>
      </c>
      <c r="F593" s="1">
        <v>41979</v>
      </c>
      <c r="G593" s="1">
        <v>41977</v>
      </c>
      <c r="H593" s="1">
        <v>41979</v>
      </c>
      <c r="I593">
        <v>0</v>
      </c>
      <c r="J593">
        <v>175</v>
      </c>
      <c r="K593">
        <v>175</v>
      </c>
      <c r="L593">
        <v>67795</v>
      </c>
      <c r="M593" t="b">
        <v>0</v>
      </c>
      <c r="O593" t="s">
        <v>34</v>
      </c>
      <c r="Q593" t="b">
        <v>0</v>
      </c>
      <c r="R593" t="b">
        <v>0</v>
      </c>
      <c r="S593" t="b">
        <v>0</v>
      </c>
      <c r="T593">
        <v>39</v>
      </c>
      <c r="U593">
        <v>2</v>
      </c>
      <c r="V593">
        <v>0</v>
      </c>
      <c r="W593">
        <v>16</v>
      </c>
      <c r="X593">
        <v>4</v>
      </c>
      <c r="Y593">
        <v>17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1257</v>
      </c>
      <c r="AF593">
        <v>217</v>
      </c>
      <c r="AG593">
        <v>2673</v>
      </c>
      <c r="AH593">
        <v>1217</v>
      </c>
      <c r="AI593">
        <v>1</v>
      </c>
      <c r="AJ593">
        <v>8</v>
      </c>
      <c r="AK593">
        <v>11</v>
      </c>
      <c r="AL593">
        <v>7</v>
      </c>
      <c r="AM593">
        <v>17</v>
      </c>
      <c r="AN593">
        <v>13.54</v>
      </c>
      <c r="AO593">
        <v>7.84</v>
      </c>
      <c r="AP593" t="s">
        <v>56</v>
      </c>
      <c r="AQ593" t="s">
        <v>56</v>
      </c>
      <c r="AR593" t="s">
        <v>56</v>
      </c>
      <c r="AS593">
        <v>0</v>
      </c>
      <c r="AZ593">
        <v>0</v>
      </c>
      <c r="BA593">
        <f t="shared" ref="BA593" si="23">L593-$L$595</f>
        <v>273</v>
      </c>
      <c r="BB593">
        <f t="shared" si="22"/>
        <v>17727</v>
      </c>
    </row>
    <row r="594" spans="1:54" hidden="1" x14ac:dyDescent="0.25">
      <c r="A594" t="s">
        <v>658</v>
      </c>
      <c r="B594" t="s">
        <v>592</v>
      </c>
      <c r="C594" t="s">
        <v>593</v>
      </c>
      <c r="D594">
        <v>1000</v>
      </c>
      <c r="E594" t="s">
        <v>54</v>
      </c>
      <c r="F594" s="1">
        <v>41969</v>
      </c>
      <c r="G594" s="1">
        <v>41966</v>
      </c>
      <c r="H594" s="1">
        <v>41968</v>
      </c>
      <c r="I594">
        <v>0</v>
      </c>
      <c r="J594">
        <v>0</v>
      </c>
      <c r="K594">
        <v>254</v>
      </c>
      <c r="L594">
        <v>67620</v>
      </c>
      <c r="M594" t="b">
        <v>1</v>
      </c>
      <c r="O594" t="s">
        <v>34</v>
      </c>
      <c r="P594" s="1">
        <v>41969</v>
      </c>
      <c r="Q594" t="b">
        <v>0</v>
      </c>
      <c r="R594" t="b">
        <v>0</v>
      </c>
      <c r="S594" t="b">
        <v>0</v>
      </c>
      <c r="T594">
        <v>33</v>
      </c>
      <c r="U594">
        <v>1</v>
      </c>
      <c r="V594">
        <v>0</v>
      </c>
      <c r="W594">
        <v>4</v>
      </c>
      <c r="X594">
        <v>2</v>
      </c>
      <c r="Y594">
        <v>4</v>
      </c>
      <c r="Z594">
        <v>0</v>
      </c>
      <c r="AA594">
        <v>1</v>
      </c>
      <c r="AB594">
        <v>5</v>
      </c>
      <c r="AC594">
        <v>2</v>
      </c>
      <c r="AD594">
        <v>0</v>
      </c>
      <c r="AE594">
        <v>1085</v>
      </c>
      <c r="AF594">
        <v>196</v>
      </c>
      <c r="AG594">
        <v>2231</v>
      </c>
      <c r="AH594">
        <v>965</v>
      </c>
      <c r="AI594">
        <v>0</v>
      </c>
      <c r="AJ594">
        <v>0</v>
      </c>
      <c r="AK594">
        <v>11</v>
      </c>
      <c r="AL594">
        <v>5</v>
      </c>
      <c r="AM594">
        <v>16</v>
      </c>
      <c r="AN594">
        <v>14</v>
      </c>
      <c r="AO594">
        <v>11.25</v>
      </c>
      <c r="AP594" t="s">
        <v>56</v>
      </c>
      <c r="AQ594" t="s">
        <v>56</v>
      </c>
      <c r="AR594" t="s">
        <v>56</v>
      </c>
      <c r="AS594">
        <v>0</v>
      </c>
      <c r="AZ594">
        <v>0</v>
      </c>
      <c r="BA594">
        <f>L594-$L$595</f>
        <v>98</v>
      </c>
      <c r="BB594">
        <f>(18000-BA594)</f>
        <v>17902</v>
      </c>
    </row>
    <row r="595" spans="1:54" hidden="1" x14ac:dyDescent="0.25">
      <c r="A595" t="s">
        <v>659</v>
      </c>
      <c r="B595" t="s">
        <v>592</v>
      </c>
      <c r="C595" t="s">
        <v>593</v>
      </c>
      <c r="D595">
        <v>1000</v>
      </c>
      <c r="E595" t="s">
        <v>54</v>
      </c>
      <c r="F595" s="1">
        <v>41951</v>
      </c>
      <c r="G595" s="1">
        <v>41947</v>
      </c>
      <c r="H595" s="1">
        <v>41950</v>
      </c>
      <c r="I595">
        <v>0</v>
      </c>
      <c r="J595">
        <v>156</v>
      </c>
      <c r="K595">
        <v>156</v>
      </c>
      <c r="L595">
        <v>67522</v>
      </c>
      <c r="M595" t="b">
        <v>0</v>
      </c>
      <c r="O595" t="s">
        <v>55</v>
      </c>
      <c r="P595" s="1">
        <v>41951</v>
      </c>
      <c r="Q595" t="b">
        <v>0</v>
      </c>
      <c r="R595" t="b">
        <v>0</v>
      </c>
      <c r="S595" t="b">
        <v>0</v>
      </c>
      <c r="T595">
        <v>6</v>
      </c>
      <c r="U595">
        <v>3</v>
      </c>
      <c r="V595">
        <v>0</v>
      </c>
      <c r="W595">
        <v>11</v>
      </c>
      <c r="X595">
        <v>0</v>
      </c>
      <c r="Y595">
        <v>2</v>
      </c>
      <c r="Z595">
        <v>1</v>
      </c>
      <c r="AA595">
        <v>0</v>
      </c>
      <c r="AB595">
        <v>2</v>
      </c>
      <c r="AC595">
        <v>1</v>
      </c>
      <c r="AD595">
        <v>1</v>
      </c>
      <c r="AE595">
        <v>1076</v>
      </c>
      <c r="AF595">
        <v>14</v>
      </c>
      <c r="AG595">
        <v>3692</v>
      </c>
      <c r="AH595">
        <v>868</v>
      </c>
      <c r="AI595">
        <v>0</v>
      </c>
      <c r="AJ595">
        <v>6</v>
      </c>
      <c r="AK595">
        <v>8</v>
      </c>
      <c r="AL595">
        <v>7</v>
      </c>
      <c r="AM595">
        <v>17</v>
      </c>
      <c r="AN595">
        <v>13.6</v>
      </c>
      <c r="AO595">
        <v>9.84</v>
      </c>
      <c r="AP595" t="s">
        <v>56</v>
      </c>
      <c r="AQ595" t="s">
        <v>56</v>
      </c>
      <c r="AR595" t="s">
        <v>56</v>
      </c>
      <c r="AS595">
        <v>0</v>
      </c>
      <c r="AZ595">
        <v>1</v>
      </c>
      <c r="BA595">
        <f t="shared" ref="BA595:BA646" si="24">L595-$L$648</f>
        <v>15471</v>
      </c>
      <c r="BB595">
        <v>524</v>
      </c>
    </row>
    <row r="596" spans="1:54" hidden="1" x14ac:dyDescent="0.25">
      <c r="A596" t="s">
        <v>660</v>
      </c>
      <c r="B596" t="s">
        <v>592</v>
      </c>
      <c r="C596" t="s">
        <v>593</v>
      </c>
      <c r="D596">
        <v>1000</v>
      </c>
      <c r="E596" t="s">
        <v>54</v>
      </c>
      <c r="F596" s="1">
        <v>41936</v>
      </c>
      <c r="G596" s="1">
        <v>41934</v>
      </c>
      <c r="H596" s="1">
        <v>41935</v>
      </c>
      <c r="I596">
        <v>0</v>
      </c>
      <c r="J596">
        <v>249</v>
      </c>
      <c r="K596">
        <v>249</v>
      </c>
      <c r="L596">
        <v>67366</v>
      </c>
      <c r="M596" t="b">
        <v>1</v>
      </c>
      <c r="N596" t="b">
        <v>1</v>
      </c>
      <c r="O596" t="s">
        <v>55</v>
      </c>
      <c r="P596" s="1">
        <v>41936</v>
      </c>
      <c r="Q596" t="b">
        <v>0</v>
      </c>
      <c r="R596" t="b">
        <v>0</v>
      </c>
      <c r="S596" t="b">
        <v>0</v>
      </c>
      <c r="T596">
        <v>2</v>
      </c>
      <c r="U596">
        <v>1</v>
      </c>
      <c r="V596">
        <v>0</v>
      </c>
      <c r="W596">
        <v>9</v>
      </c>
      <c r="X596">
        <v>0</v>
      </c>
      <c r="Y596">
        <v>2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1018</v>
      </c>
      <c r="AF596">
        <v>10</v>
      </c>
      <c r="AG596">
        <v>3354</v>
      </c>
      <c r="AH596">
        <v>875</v>
      </c>
      <c r="AI596">
        <v>0</v>
      </c>
      <c r="AJ596">
        <v>14</v>
      </c>
      <c r="AK596">
        <v>9</v>
      </c>
      <c r="AL596">
        <v>7</v>
      </c>
      <c r="AM596">
        <v>18</v>
      </c>
      <c r="AN596">
        <v>14.23</v>
      </c>
      <c r="AO596">
        <v>7.55</v>
      </c>
      <c r="AP596" t="s">
        <v>56</v>
      </c>
      <c r="AQ596" t="s">
        <v>56</v>
      </c>
      <c r="AR596" t="s">
        <v>56</v>
      </c>
      <c r="AS596">
        <v>2</v>
      </c>
      <c r="AZ596">
        <v>0</v>
      </c>
      <c r="BA596">
        <f t="shared" si="24"/>
        <v>15315</v>
      </c>
      <c r="BB596">
        <v>790</v>
      </c>
    </row>
    <row r="597" spans="1:54" hidden="1" x14ac:dyDescent="0.25">
      <c r="A597" t="s">
        <v>661</v>
      </c>
      <c r="B597" t="s">
        <v>592</v>
      </c>
      <c r="C597" t="s">
        <v>593</v>
      </c>
      <c r="D597">
        <v>1000</v>
      </c>
      <c r="E597" t="s">
        <v>54</v>
      </c>
      <c r="F597" s="1">
        <v>41927</v>
      </c>
      <c r="G597" s="1">
        <v>41924</v>
      </c>
      <c r="H597" s="1">
        <v>41926</v>
      </c>
      <c r="I597">
        <v>0</v>
      </c>
      <c r="J597">
        <v>171</v>
      </c>
      <c r="K597">
        <v>171</v>
      </c>
      <c r="L597">
        <v>67288</v>
      </c>
      <c r="M597" t="b">
        <v>0</v>
      </c>
      <c r="N597" t="b">
        <v>0</v>
      </c>
      <c r="O597" t="s">
        <v>55</v>
      </c>
      <c r="P597" s="1">
        <v>41927</v>
      </c>
      <c r="Q597" t="b">
        <v>0</v>
      </c>
      <c r="R597" t="b">
        <v>0</v>
      </c>
      <c r="S597" t="b">
        <v>0</v>
      </c>
      <c r="T597">
        <v>3</v>
      </c>
      <c r="U597">
        <v>2</v>
      </c>
      <c r="V597">
        <v>0</v>
      </c>
      <c r="W597">
        <v>7</v>
      </c>
      <c r="X597">
        <v>0</v>
      </c>
      <c r="Y597">
        <v>2</v>
      </c>
      <c r="Z597">
        <v>0</v>
      </c>
      <c r="AA597">
        <v>0</v>
      </c>
      <c r="AB597">
        <v>2</v>
      </c>
      <c r="AC597">
        <v>0</v>
      </c>
      <c r="AD597">
        <v>0</v>
      </c>
      <c r="AE597">
        <v>1024</v>
      </c>
      <c r="AF597">
        <v>10</v>
      </c>
      <c r="AG597">
        <v>3486</v>
      </c>
      <c r="AH597">
        <v>950</v>
      </c>
      <c r="AI597">
        <v>0</v>
      </c>
      <c r="AJ597">
        <v>6</v>
      </c>
      <c r="AK597">
        <v>9</v>
      </c>
      <c r="AL597">
        <v>6</v>
      </c>
      <c r="AM597">
        <v>17</v>
      </c>
      <c r="AN597">
        <v>14.02</v>
      </c>
      <c r="AO597">
        <v>7.82</v>
      </c>
      <c r="AP597" t="s">
        <v>56</v>
      </c>
      <c r="AQ597" t="s">
        <v>56</v>
      </c>
      <c r="AR597" t="s">
        <v>56</v>
      </c>
      <c r="AS597">
        <v>0</v>
      </c>
      <c r="AZ597">
        <v>0</v>
      </c>
      <c r="BA597">
        <f t="shared" si="24"/>
        <v>15237</v>
      </c>
      <c r="BB597">
        <v>1023</v>
      </c>
    </row>
    <row r="598" spans="1:54" hidden="1" x14ac:dyDescent="0.25">
      <c r="A598" t="s">
        <v>662</v>
      </c>
      <c r="B598" t="s">
        <v>592</v>
      </c>
      <c r="C598" t="s">
        <v>593</v>
      </c>
      <c r="D598">
        <v>1000</v>
      </c>
      <c r="E598" t="s">
        <v>54</v>
      </c>
      <c r="F598" s="1">
        <v>41916</v>
      </c>
      <c r="G598" s="1">
        <v>41912</v>
      </c>
      <c r="H598" s="1">
        <v>41915</v>
      </c>
      <c r="I598">
        <v>0</v>
      </c>
      <c r="J598">
        <v>246</v>
      </c>
      <c r="K598">
        <v>246</v>
      </c>
      <c r="L598">
        <v>67117</v>
      </c>
      <c r="M598" t="b">
        <v>1</v>
      </c>
      <c r="O598" t="s">
        <v>55</v>
      </c>
      <c r="P598" s="1">
        <v>41916</v>
      </c>
      <c r="Q598" t="b">
        <v>0</v>
      </c>
      <c r="R598" t="b">
        <v>0</v>
      </c>
      <c r="S598" t="b">
        <v>0</v>
      </c>
      <c r="T598">
        <v>5</v>
      </c>
      <c r="U598">
        <v>2</v>
      </c>
      <c r="V598">
        <v>0</v>
      </c>
      <c r="W598">
        <v>11</v>
      </c>
      <c r="X598">
        <v>1</v>
      </c>
      <c r="Y598">
        <v>4</v>
      </c>
      <c r="Z598">
        <v>0</v>
      </c>
      <c r="AA598">
        <v>0</v>
      </c>
      <c r="AB598">
        <v>1</v>
      </c>
      <c r="AC598">
        <v>1</v>
      </c>
      <c r="AD598">
        <v>4</v>
      </c>
      <c r="AE598">
        <v>1231</v>
      </c>
      <c r="AF598">
        <v>12</v>
      </c>
      <c r="AG598">
        <v>3949</v>
      </c>
      <c r="AH598">
        <v>1112</v>
      </c>
      <c r="AI598">
        <v>0</v>
      </c>
      <c r="AJ598">
        <v>12</v>
      </c>
      <c r="AK598">
        <v>11</v>
      </c>
      <c r="AL598">
        <v>7</v>
      </c>
      <c r="AM598">
        <v>19</v>
      </c>
      <c r="AN598">
        <v>13.82</v>
      </c>
      <c r="AO598">
        <v>7.38</v>
      </c>
      <c r="AP598" t="s">
        <v>56</v>
      </c>
      <c r="AQ598" t="s">
        <v>56</v>
      </c>
      <c r="AR598" t="s">
        <v>56</v>
      </c>
      <c r="AS598">
        <v>1</v>
      </c>
      <c r="AZ598">
        <v>0</v>
      </c>
      <c r="BA598">
        <f t="shared" si="24"/>
        <v>15066</v>
      </c>
      <c r="BB598">
        <v>1337</v>
      </c>
    </row>
    <row r="599" spans="1:54" hidden="1" x14ac:dyDescent="0.25">
      <c r="A599" t="s">
        <v>663</v>
      </c>
      <c r="B599" t="s">
        <v>592</v>
      </c>
      <c r="C599" t="s">
        <v>593</v>
      </c>
      <c r="D599">
        <v>1000</v>
      </c>
      <c r="E599" t="s">
        <v>54</v>
      </c>
      <c r="F599" s="1">
        <v>41883</v>
      </c>
      <c r="G599" s="1">
        <v>41881</v>
      </c>
      <c r="H599" s="1">
        <v>41883</v>
      </c>
      <c r="I599">
        <v>0</v>
      </c>
      <c r="J599">
        <v>296</v>
      </c>
      <c r="K599">
        <v>685</v>
      </c>
      <c r="L599">
        <v>66871</v>
      </c>
      <c r="M599" t="b">
        <v>1</v>
      </c>
      <c r="O599" t="s">
        <v>55</v>
      </c>
      <c r="P599" s="1">
        <v>41883</v>
      </c>
      <c r="Q599" t="b">
        <v>0</v>
      </c>
      <c r="R599" t="b">
        <v>0</v>
      </c>
      <c r="S599" t="b">
        <v>0</v>
      </c>
      <c r="T599">
        <v>4</v>
      </c>
      <c r="U599">
        <v>2</v>
      </c>
      <c r="V599">
        <v>0</v>
      </c>
      <c r="W599">
        <v>13</v>
      </c>
      <c r="X599">
        <v>1</v>
      </c>
      <c r="Y599">
        <v>5</v>
      </c>
      <c r="Z599">
        <v>0</v>
      </c>
      <c r="AA599">
        <v>0</v>
      </c>
      <c r="AB599">
        <v>3</v>
      </c>
      <c r="AC599">
        <v>2</v>
      </c>
      <c r="AD599">
        <v>2</v>
      </c>
      <c r="AE599">
        <v>1195</v>
      </c>
      <c r="AF599">
        <v>11</v>
      </c>
      <c r="AG599">
        <v>4028</v>
      </c>
      <c r="AH599">
        <v>1119</v>
      </c>
      <c r="AI599">
        <v>0</v>
      </c>
      <c r="AJ599">
        <v>18</v>
      </c>
      <c r="AK599">
        <v>10</v>
      </c>
      <c r="AL599">
        <v>7</v>
      </c>
      <c r="AM599">
        <v>20</v>
      </c>
      <c r="AN599">
        <v>13.66</v>
      </c>
      <c r="AO599">
        <v>7.31</v>
      </c>
      <c r="AP599" t="s">
        <v>56</v>
      </c>
      <c r="AQ599" t="s">
        <v>56</v>
      </c>
      <c r="AR599" t="s">
        <v>56</v>
      </c>
      <c r="AS599">
        <v>0</v>
      </c>
      <c r="AZ599">
        <v>0</v>
      </c>
      <c r="BA599">
        <f t="shared" si="24"/>
        <v>14820</v>
      </c>
      <c r="BB599">
        <v>1633</v>
      </c>
    </row>
    <row r="600" spans="1:54" hidden="1" x14ac:dyDescent="0.25">
      <c r="A600" t="s">
        <v>664</v>
      </c>
      <c r="B600" t="s">
        <v>592</v>
      </c>
      <c r="C600" t="s">
        <v>593</v>
      </c>
      <c r="D600">
        <v>1000</v>
      </c>
      <c r="E600" t="s">
        <v>54</v>
      </c>
      <c r="F600" s="1">
        <v>41820</v>
      </c>
      <c r="G600" s="1">
        <v>41817</v>
      </c>
      <c r="H600" s="1">
        <v>41820</v>
      </c>
      <c r="I600">
        <v>0</v>
      </c>
      <c r="J600">
        <v>247</v>
      </c>
      <c r="K600">
        <v>247</v>
      </c>
      <c r="L600">
        <v>66186</v>
      </c>
      <c r="M600" t="b">
        <v>1</v>
      </c>
      <c r="O600" t="s">
        <v>55</v>
      </c>
      <c r="P600" s="1">
        <v>41848</v>
      </c>
      <c r="Q600" t="b">
        <v>1</v>
      </c>
      <c r="R600" t="b">
        <v>0</v>
      </c>
      <c r="S600" t="b">
        <v>0</v>
      </c>
      <c r="T600">
        <v>3</v>
      </c>
      <c r="U600">
        <v>3</v>
      </c>
      <c r="V600">
        <v>0</v>
      </c>
      <c r="W600">
        <v>15</v>
      </c>
      <c r="X600">
        <v>1</v>
      </c>
      <c r="Y600">
        <v>5</v>
      </c>
      <c r="Z600">
        <v>0</v>
      </c>
      <c r="AA600">
        <v>0</v>
      </c>
      <c r="AB600">
        <v>2</v>
      </c>
      <c r="AC600">
        <v>2</v>
      </c>
      <c r="AD600">
        <v>0</v>
      </c>
      <c r="AE600">
        <v>1209</v>
      </c>
      <c r="AF600">
        <v>10</v>
      </c>
      <c r="AG600">
        <v>3530</v>
      </c>
      <c r="AH600">
        <v>963</v>
      </c>
      <c r="AI600">
        <v>0</v>
      </c>
      <c r="AJ600">
        <v>15</v>
      </c>
      <c r="AK600">
        <v>11</v>
      </c>
      <c r="AL600">
        <v>6</v>
      </c>
      <c r="AM600">
        <v>19</v>
      </c>
      <c r="AN600">
        <v>14.03</v>
      </c>
      <c r="AO600">
        <v>7.52</v>
      </c>
      <c r="AP600" t="s">
        <v>56</v>
      </c>
      <c r="AQ600" t="s">
        <v>56</v>
      </c>
      <c r="AR600" t="s">
        <v>56</v>
      </c>
      <c r="AS600">
        <v>3</v>
      </c>
      <c r="AZ600">
        <v>0</v>
      </c>
      <c r="BA600">
        <f t="shared" si="24"/>
        <v>14135</v>
      </c>
      <c r="BB600">
        <v>1925</v>
      </c>
    </row>
    <row r="601" spans="1:54" hidden="1" x14ac:dyDescent="0.25">
      <c r="A601" t="s">
        <v>665</v>
      </c>
      <c r="B601" t="s">
        <v>592</v>
      </c>
      <c r="C601" t="s">
        <v>593</v>
      </c>
      <c r="D601">
        <v>1000</v>
      </c>
      <c r="E601" t="s">
        <v>54</v>
      </c>
      <c r="F601" s="1">
        <v>41801</v>
      </c>
      <c r="G601" s="1">
        <v>41798</v>
      </c>
      <c r="H601" s="1">
        <v>41800</v>
      </c>
      <c r="I601">
        <v>0</v>
      </c>
      <c r="J601">
        <v>239</v>
      </c>
      <c r="K601">
        <v>239</v>
      </c>
      <c r="L601">
        <v>65939</v>
      </c>
      <c r="M601" t="b">
        <v>1</v>
      </c>
      <c r="O601" t="s">
        <v>55</v>
      </c>
      <c r="Q601" t="b">
        <v>1</v>
      </c>
      <c r="R601" t="b">
        <v>0</v>
      </c>
      <c r="S601" t="b">
        <v>0</v>
      </c>
      <c r="T601">
        <v>4</v>
      </c>
      <c r="U601">
        <v>3</v>
      </c>
      <c r="V601">
        <v>0</v>
      </c>
      <c r="W601">
        <v>12</v>
      </c>
      <c r="X601">
        <v>0</v>
      </c>
      <c r="Y601">
        <v>5</v>
      </c>
      <c r="Z601">
        <v>0</v>
      </c>
      <c r="AA601">
        <v>0</v>
      </c>
      <c r="AB601">
        <v>3</v>
      </c>
      <c r="AC601">
        <v>1</v>
      </c>
      <c r="AD601">
        <v>0</v>
      </c>
      <c r="AE601">
        <v>1205</v>
      </c>
      <c r="AF601">
        <v>9</v>
      </c>
      <c r="AG601">
        <v>3745</v>
      </c>
      <c r="AH601">
        <v>1314</v>
      </c>
      <c r="AI601">
        <v>0</v>
      </c>
      <c r="AJ601">
        <v>19</v>
      </c>
      <c r="AK601">
        <v>13</v>
      </c>
      <c r="AL601">
        <v>7</v>
      </c>
      <c r="AM601">
        <v>21</v>
      </c>
      <c r="AN601">
        <v>14.03</v>
      </c>
      <c r="AO601">
        <v>7.03</v>
      </c>
      <c r="AP601" t="s">
        <v>56</v>
      </c>
      <c r="AQ601" t="s">
        <v>56</v>
      </c>
      <c r="AR601" t="s">
        <v>56</v>
      </c>
      <c r="AS601">
        <v>0</v>
      </c>
      <c r="AZ601">
        <v>0</v>
      </c>
      <c r="BA601">
        <f t="shared" si="24"/>
        <v>13888</v>
      </c>
      <c r="BB601">
        <v>2434</v>
      </c>
    </row>
    <row r="602" spans="1:54" hidden="1" x14ac:dyDescent="0.25">
      <c r="A602" t="s">
        <v>666</v>
      </c>
      <c r="B602" t="s">
        <v>592</v>
      </c>
      <c r="C602" t="s">
        <v>593</v>
      </c>
      <c r="D602">
        <v>1000</v>
      </c>
      <c r="E602" t="s">
        <v>54</v>
      </c>
      <c r="F602" s="1">
        <v>41780</v>
      </c>
      <c r="G602" s="1">
        <v>41777</v>
      </c>
      <c r="H602" s="1">
        <v>41780</v>
      </c>
      <c r="I602">
        <v>0</v>
      </c>
      <c r="J602">
        <v>244</v>
      </c>
      <c r="K602">
        <v>244</v>
      </c>
      <c r="L602">
        <v>65700</v>
      </c>
      <c r="M602" t="b">
        <v>1</v>
      </c>
      <c r="O602" t="s">
        <v>55</v>
      </c>
      <c r="P602" s="1">
        <v>41794</v>
      </c>
      <c r="Q602" t="b">
        <v>0</v>
      </c>
      <c r="R602" t="b">
        <v>0</v>
      </c>
      <c r="S602" t="b">
        <v>0</v>
      </c>
      <c r="T602">
        <v>3</v>
      </c>
      <c r="U602">
        <v>2</v>
      </c>
      <c r="V602">
        <v>0</v>
      </c>
      <c r="W602">
        <v>11</v>
      </c>
      <c r="X602">
        <v>1</v>
      </c>
      <c r="Y602">
        <v>5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1179</v>
      </c>
      <c r="AF602">
        <v>8</v>
      </c>
      <c r="AG602">
        <v>3604</v>
      </c>
      <c r="AH602">
        <v>1119</v>
      </c>
      <c r="AI602">
        <v>0</v>
      </c>
      <c r="AJ602">
        <v>20</v>
      </c>
      <c r="AK602">
        <v>13</v>
      </c>
      <c r="AL602">
        <v>8</v>
      </c>
      <c r="AM602">
        <v>21</v>
      </c>
      <c r="AN602">
        <v>13.95</v>
      </c>
      <c r="AO602">
        <v>6.97</v>
      </c>
      <c r="AP602" t="s">
        <v>56</v>
      </c>
      <c r="AQ602" t="s">
        <v>56</v>
      </c>
      <c r="AR602" t="s">
        <v>56</v>
      </c>
      <c r="AS602">
        <v>0</v>
      </c>
      <c r="AZ602">
        <v>0</v>
      </c>
      <c r="BA602">
        <f t="shared" si="24"/>
        <v>13649</v>
      </c>
      <c r="BB602">
        <v>2506</v>
      </c>
    </row>
    <row r="603" spans="1:54" hidden="1" x14ac:dyDescent="0.25">
      <c r="A603" t="s">
        <v>667</v>
      </c>
      <c r="B603" t="s">
        <v>592</v>
      </c>
      <c r="C603" t="s">
        <v>593</v>
      </c>
      <c r="D603">
        <v>1000</v>
      </c>
      <c r="E603" t="s">
        <v>54</v>
      </c>
      <c r="F603" s="1">
        <v>41757</v>
      </c>
      <c r="G603" s="1">
        <v>41753</v>
      </c>
      <c r="H603" s="1">
        <v>41755</v>
      </c>
      <c r="I603">
        <v>0</v>
      </c>
      <c r="J603">
        <v>225</v>
      </c>
      <c r="K603">
        <v>225</v>
      </c>
      <c r="L603">
        <v>65456</v>
      </c>
      <c r="M603" t="b">
        <v>1</v>
      </c>
      <c r="O603" t="s">
        <v>55</v>
      </c>
      <c r="P603" s="1">
        <v>41757</v>
      </c>
      <c r="Q603" t="b">
        <v>0</v>
      </c>
      <c r="R603" t="b">
        <v>0</v>
      </c>
      <c r="S603" t="b">
        <v>0</v>
      </c>
      <c r="T603">
        <v>5</v>
      </c>
      <c r="U603">
        <v>3</v>
      </c>
      <c r="V603">
        <v>0</v>
      </c>
      <c r="W603">
        <v>9</v>
      </c>
      <c r="X603">
        <v>1</v>
      </c>
      <c r="Y603">
        <v>5</v>
      </c>
      <c r="Z603">
        <v>0</v>
      </c>
      <c r="AA603">
        <v>0</v>
      </c>
      <c r="AB603">
        <v>3</v>
      </c>
      <c r="AC603">
        <v>0</v>
      </c>
      <c r="AD603">
        <v>0</v>
      </c>
      <c r="AE603">
        <v>1128</v>
      </c>
      <c r="AF603">
        <v>8</v>
      </c>
      <c r="AG603">
        <v>3534</v>
      </c>
      <c r="AH603">
        <v>1096</v>
      </c>
      <c r="AI603">
        <v>0</v>
      </c>
      <c r="AJ603">
        <v>24</v>
      </c>
      <c r="AK603">
        <v>11</v>
      </c>
      <c r="AL603">
        <v>7</v>
      </c>
      <c r="AM603">
        <v>20</v>
      </c>
      <c r="AN603">
        <v>14.34</v>
      </c>
      <c r="AO603">
        <v>7.25</v>
      </c>
      <c r="AP603" t="s">
        <v>56</v>
      </c>
      <c r="AQ603" t="s">
        <v>56</v>
      </c>
      <c r="AR603" t="s">
        <v>56</v>
      </c>
      <c r="AS603">
        <v>0</v>
      </c>
      <c r="AZ603">
        <v>0</v>
      </c>
      <c r="BA603">
        <f t="shared" si="24"/>
        <v>13405</v>
      </c>
      <c r="BB603">
        <v>2526</v>
      </c>
    </row>
    <row r="604" spans="1:54" hidden="1" x14ac:dyDescent="0.25">
      <c r="A604" t="s">
        <v>668</v>
      </c>
      <c r="B604" t="s">
        <v>592</v>
      </c>
      <c r="C604" t="s">
        <v>593</v>
      </c>
      <c r="D604">
        <v>1000</v>
      </c>
      <c r="E604" t="s">
        <v>54</v>
      </c>
      <c r="F604" s="1">
        <v>41733</v>
      </c>
      <c r="G604" s="1">
        <v>41729</v>
      </c>
      <c r="H604" s="1">
        <v>41732</v>
      </c>
      <c r="I604">
        <v>0</v>
      </c>
      <c r="J604">
        <v>242</v>
      </c>
      <c r="K604">
        <v>242</v>
      </c>
      <c r="L604">
        <v>65231</v>
      </c>
      <c r="M604" t="b">
        <v>1</v>
      </c>
      <c r="O604" t="s">
        <v>55</v>
      </c>
      <c r="P604" s="1">
        <v>41733</v>
      </c>
      <c r="Q604" t="b">
        <v>0</v>
      </c>
      <c r="R604" t="b">
        <v>0</v>
      </c>
      <c r="S604" t="b">
        <v>0</v>
      </c>
      <c r="T604">
        <v>7</v>
      </c>
      <c r="U604">
        <v>4</v>
      </c>
      <c r="V604">
        <v>0</v>
      </c>
      <c r="W604">
        <v>15</v>
      </c>
      <c r="X604">
        <v>1</v>
      </c>
      <c r="Y604">
        <v>6</v>
      </c>
      <c r="Z604">
        <v>0</v>
      </c>
      <c r="AA604">
        <v>0</v>
      </c>
      <c r="AB604">
        <v>8</v>
      </c>
      <c r="AC604">
        <v>0</v>
      </c>
      <c r="AD604">
        <v>0</v>
      </c>
      <c r="AE604">
        <v>1263</v>
      </c>
      <c r="AF604">
        <v>9</v>
      </c>
      <c r="AG604">
        <v>3758</v>
      </c>
      <c r="AH604">
        <v>1261</v>
      </c>
      <c r="AI604">
        <v>0</v>
      </c>
      <c r="AJ604">
        <v>27</v>
      </c>
      <c r="AK604">
        <v>12</v>
      </c>
      <c r="AL604">
        <v>8</v>
      </c>
      <c r="AM604">
        <v>21</v>
      </c>
      <c r="AN604">
        <v>14.14</v>
      </c>
      <c r="AO604">
        <v>7.06</v>
      </c>
      <c r="AP604" t="s">
        <v>56</v>
      </c>
      <c r="AQ604" t="s">
        <v>56</v>
      </c>
      <c r="AR604" t="s">
        <v>56</v>
      </c>
      <c r="AS604">
        <v>0</v>
      </c>
      <c r="AZ604">
        <v>0</v>
      </c>
      <c r="BA604">
        <f t="shared" si="24"/>
        <v>13180</v>
      </c>
      <c r="BB604">
        <v>2809</v>
      </c>
    </row>
    <row r="605" spans="1:54" hidden="1" x14ac:dyDescent="0.25">
      <c r="A605" t="s">
        <v>669</v>
      </c>
      <c r="B605" t="s">
        <v>592</v>
      </c>
      <c r="C605" t="s">
        <v>593</v>
      </c>
      <c r="D605">
        <v>1000</v>
      </c>
      <c r="E605" t="s">
        <v>54</v>
      </c>
      <c r="F605" s="1">
        <v>41708</v>
      </c>
      <c r="G605" s="1">
        <v>41705</v>
      </c>
      <c r="H605" s="1">
        <v>41706</v>
      </c>
      <c r="I605">
        <v>0</v>
      </c>
      <c r="J605">
        <v>237</v>
      </c>
      <c r="K605">
        <v>237</v>
      </c>
      <c r="L605">
        <v>64989</v>
      </c>
      <c r="M605" t="b">
        <v>1</v>
      </c>
      <c r="O605" t="s">
        <v>55</v>
      </c>
      <c r="P605" s="1">
        <v>41710</v>
      </c>
      <c r="Q605" t="b">
        <v>0</v>
      </c>
      <c r="R605" t="b">
        <v>0</v>
      </c>
      <c r="S605" t="b">
        <v>0</v>
      </c>
      <c r="T605">
        <v>5</v>
      </c>
      <c r="U605">
        <v>4</v>
      </c>
      <c r="V605">
        <v>0</v>
      </c>
      <c r="W605">
        <v>10</v>
      </c>
      <c r="X605">
        <v>1</v>
      </c>
      <c r="Y605">
        <v>6</v>
      </c>
      <c r="Z605">
        <v>0</v>
      </c>
      <c r="AA605">
        <v>0</v>
      </c>
      <c r="AB605">
        <v>2</v>
      </c>
      <c r="AC605">
        <v>0</v>
      </c>
      <c r="AD605">
        <v>0</v>
      </c>
      <c r="AE605">
        <v>1269</v>
      </c>
      <c r="AF605">
        <v>11</v>
      </c>
      <c r="AG605">
        <v>3895</v>
      </c>
      <c r="AH605">
        <v>1212</v>
      </c>
      <c r="AI605">
        <v>0</v>
      </c>
      <c r="AJ605">
        <v>20</v>
      </c>
      <c r="AK605">
        <v>11</v>
      </c>
      <c r="AL605">
        <v>7</v>
      </c>
      <c r="AM605">
        <v>20</v>
      </c>
      <c r="AN605">
        <v>13.8</v>
      </c>
      <c r="AO605">
        <v>7.32</v>
      </c>
      <c r="AP605" t="s">
        <v>56</v>
      </c>
      <c r="AQ605" t="s">
        <v>56</v>
      </c>
      <c r="AR605" t="s">
        <v>56</v>
      </c>
      <c r="AS605">
        <v>0</v>
      </c>
      <c r="AZ605">
        <v>0</v>
      </c>
      <c r="BA605">
        <f t="shared" si="24"/>
        <v>12938</v>
      </c>
      <c r="BB605">
        <v>3089</v>
      </c>
    </row>
    <row r="606" spans="1:54" hidden="1" x14ac:dyDescent="0.25">
      <c r="A606" t="s">
        <v>670</v>
      </c>
      <c r="B606" t="s">
        <v>592</v>
      </c>
      <c r="C606" t="s">
        <v>593</v>
      </c>
      <c r="D606">
        <v>1000</v>
      </c>
      <c r="E606" t="s">
        <v>54</v>
      </c>
      <c r="F606" s="1">
        <v>41690</v>
      </c>
      <c r="G606" s="1">
        <v>41684</v>
      </c>
      <c r="H606" s="1">
        <v>41689</v>
      </c>
      <c r="I606">
        <v>0</v>
      </c>
      <c r="J606">
        <v>270</v>
      </c>
      <c r="K606">
        <v>270</v>
      </c>
      <c r="L606">
        <v>64752</v>
      </c>
      <c r="M606" t="b">
        <v>1</v>
      </c>
      <c r="O606" t="s">
        <v>55</v>
      </c>
      <c r="P606" s="1">
        <v>41690</v>
      </c>
      <c r="Q606" t="b">
        <v>0</v>
      </c>
      <c r="R606" t="b">
        <v>0</v>
      </c>
      <c r="S606" t="b">
        <v>0</v>
      </c>
      <c r="T606">
        <v>4</v>
      </c>
      <c r="U606">
        <v>3</v>
      </c>
      <c r="V606">
        <v>0</v>
      </c>
      <c r="W606">
        <v>10</v>
      </c>
      <c r="X606">
        <v>1</v>
      </c>
      <c r="Y606">
        <v>5</v>
      </c>
      <c r="Z606">
        <v>0</v>
      </c>
      <c r="AA606">
        <v>1</v>
      </c>
      <c r="AB606">
        <v>9</v>
      </c>
      <c r="AC606">
        <v>3</v>
      </c>
      <c r="AD606">
        <v>0</v>
      </c>
      <c r="AE606">
        <v>1318</v>
      </c>
      <c r="AF606">
        <v>9</v>
      </c>
      <c r="AG606">
        <v>3975</v>
      </c>
      <c r="AH606">
        <v>1172</v>
      </c>
      <c r="AI606">
        <v>0</v>
      </c>
      <c r="AJ606">
        <v>20</v>
      </c>
      <c r="AK606">
        <v>12</v>
      </c>
      <c r="AL606">
        <v>7</v>
      </c>
      <c r="AM606">
        <v>20</v>
      </c>
      <c r="AN606">
        <v>13.92</v>
      </c>
      <c r="AO606">
        <v>7.14</v>
      </c>
      <c r="AP606" t="s">
        <v>56</v>
      </c>
      <c r="AQ606" t="s">
        <v>56</v>
      </c>
      <c r="AR606" t="s">
        <v>56</v>
      </c>
      <c r="AS606">
        <v>0</v>
      </c>
      <c r="AZ606">
        <v>0</v>
      </c>
      <c r="BA606">
        <f t="shared" si="24"/>
        <v>12701</v>
      </c>
      <c r="BB606">
        <v>3404</v>
      </c>
    </row>
    <row r="607" spans="1:54" hidden="1" x14ac:dyDescent="0.25">
      <c r="A607" t="s">
        <v>671</v>
      </c>
      <c r="B607" t="s">
        <v>592</v>
      </c>
      <c r="C607" t="s">
        <v>593</v>
      </c>
      <c r="D607">
        <v>1000</v>
      </c>
      <c r="E607" t="s">
        <v>54</v>
      </c>
      <c r="F607" s="1">
        <v>41668</v>
      </c>
      <c r="G607" s="1">
        <v>41666</v>
      </c>
      <c r="H607" s="1">
        <v>41667</v>
      </c>
      <c r="I607">
        <v>0</v>
      </c>
      <c r="J607">
        <v>272</v>
      </c>
      <c r="K607">
        <v>272</v>
      </c>
      <c r="L607">
        <v>64482</v>
      </c>
      <c r="M607" t="b">
        <v>1</v>
      </c>
      <c r="O607" t="s">
        <v>55</v>
      </c>
      <c r="P607" s="1">
        <v>41668</v>
      </c>
      <c r="Q607" t="b">
        <v>0</v>
      </c>
      <c r="R607" t="b">
        <v>0</v>
      </c>
      <c r="S607" t="b">
        <v>0</v>
      </c>
      <c r="T607">
        <v>4</v>
      </c>
      <c r="U607">
        <v>3</v>
      </c>
      <c r="V607">
        <v>0</v>
      </c>
      <c r="W607">
        <v>8</v>
      </c>
      <c r="X607">
        <v>1</v>
      </c>
      <c r="Y607">
        <v>7</v>
      </c>
      <c r="Z607">
        <v>0</v>
      </c>
      <c r="AA607">
        <v>0</v>
      </c>
      <c r="AB607">
        <v>6</v>
      </c>
      <c r="AC607">
        <v>0</v>
      </c>
      <c r="AD607">
        <v>1</v>
      </c>
      <c r="AE607">
        <v>1281</v>
      </c>
      <c r="AF607">
        <v>10</v>
      </c>
      <c r="AG607">
        <v>4070</v>
      </c>
      <c r="AH607">
        <v>1233</v>
      </c>
      <c r="AI607">
        <v>0</v>
      </c>
      <c r="AJ607">
        <v>24</v>
      </c>
      <c r="AK607">
        <v>13</v>
      </c>
      <c r="AL607">
        <v>8</v>
      </c>
      <c r="AM607">
        <v>21</v>
      </c>
      <c r="AN607">
        <v>13.95</v>
      </c>
      <c r="AO607">
        <v>7.05</v>
      </c>
      <c r="AP607" t="s">
        <v>56</v>
      </c>
      <c r="AQ607" t="s">
        <v>56</v>
      </c>
      <c r="AR607" t="s">
        <v>56</v>
      </c>
      <c r="AS607">
        <v>2</v>
      </c>
      <c r="AZ607">
        <v>0</v>
      </c>
      <c r="BA607">
        <f t="shared" si="24"/>
        <v>12431</v>
      </c>
      <c r="BB607">
        <v>3635</v>
      </c>
    </row>
    <row r="608" spans="1:54" hidden="1" x14ac:dyDescent="0.25">
      <c r="A608" t="s">
        <v>672</v>
      </c>
      <c r="B608" t="s">
        <v>592</v>
      </c>
      <c r="C608" t="s">
        <v>593</v>
      </c>
      <c r="D608">
        <v>1000</v>
      </c>
      <c r="E608" t="s">
        <v>54</v>
      </c>
      <c r="F608" s="1">
        <v>41654</v>
      </c>
      <c r="G608" s="1">
        <v>41647</v>
      </c>
      <c r="H608" s="1">
        <v>41653</v>
      </c>
      <c r="I608">
        <v>0</v>
      </c>
      <c r="J608">
        <v>244</v>
      </c>
      <c r="K608">
        <v>244</v>
      </c>
      <c r="L608">
        <v>64210</v>
      </c>
      <c r="M608" t="b">
        <v>1</v>
      </c>
      <c r="O608" t="s">
        <v>55</v>
      </c>
      <c r="P608" s="1">
        <v>41654</v>
      </c>
      <c r="Q608" t="b">
        <v>0</v>
      </c>
      <c r="R608" t="b">
        <v>0</v>
      </c>
      <c r="S608" t="b">
        <v>0</v>
      </c>
      <c r="T608">
        <v>4</v>
      </c>
      <c r="U608">
        <v>3</v>
      </c>
      <c r="V608">
        <v>0</v>
      </c>
      <c r="W608">
        <v>15</v>
      </c>
      <c r="X608">
        <v>2</v>
      </c>
      <c r="Y608">
        <v>7</v>
      </c>
      <c r="Z608">
        <v>0</v>
      </c>
      <c r="AA608">
        <v>0</v>
      </c>
      <c r="AB608">
        <v>4</v>
      </c>
      <c r="AC608">
        <v>0</v>
      </c>
      <c r="AD608">
        <v>0</v>
      </c>
      <c r="AE608">
        <v>1305</v>
      </c>
      <c r="AF608">
        <v>10</v>
      </c>
      <c r="AG608">
        <v>3751</v>
      </c>
      <c r="AH608">
        <v>1114</v>
      </c>
      <c r="AI608">
        <v>0</v>
      </c>
      <c r="AJ608">
        <v>29</v>
      </c>
      <c r="AK608">
        <v>12</v>
      </c>
      <c r="AL608">
        <v>8</v>
      </c>
      <c r="AM608">
        <v>21</v>
      </c>
      <c r="AN608">
        <v>14.31</v>
      </c>
      <c r="AO608">
        <v>7.06</v>
      </c>
      <c r="AP608" t="s">
        <v>56</v>
      </c>
      <c r="AQ608" t="s">
        <v>56</v>
      </c>
      <c r="AR608" t="s">
        <v>56</v>
      </c>
      <c r="AS608">
        <v>1</v>
      </c>
      <c r="AZ608">
        <v>0</v>
      </c>
      <c r="BA608">
        <f t="shared" si="24"/>
        <v>12159</v>
      </c>
      <c r="BB608">
        <v>3952</v>
      </c>
    </row>
    <row r="609" spans="1:54" hidden="1" x14ac:dyDescent="0.25">
      <c r="A609" t="s">
        <v>673</v>
      </c>
      <c r="B609" t="s">
        <v>592</v>
      </c>
      <c r="C609" t="s">
        <v>593</v>
      </c>
      <c r="D609">
        <v>1000</v>
      </c>
      <c r="E609" t="s">
        <v>54</v>
      </c>
      <c r="F609" s="1">
        <v>41632</v>
      </c>
      <c r="G609" s="1">
        <v>41628</v>
      </c>
      <c r="H609" s="1">
        <v>41631</v>
      </c>
      <c r="I609">
        <v>0</v>
      </c>
      <c r="J609">
        <v>332</v>
      </c>
      <c r="K609">
        <v>332</v>
      </c>
      <c r="L609">
        <v>63966</v>
      </c>
      <c r="M609" t="b">
        <v>1</v>
      </c>
      <c r="O609" t="s">
        <v>55</v>
      </c>
      <c r="P609" s="1">
        <v>41632</v>
      </c>
      <c r="Q609" t="b">
        <v>0</v>
      </c>
      <c r="R609" t="b">
        <v>0</v>
      </c>
      <c r="S609" t="b">
        <v>0</v>
      </c>
      <c r="T609">
        <v>6</v>
      </c>
      <c r="U609">
        <v>4</v>
      </c>
      <c r="V609">
        <v>0</v>
      </c>
      <c r="W609">
        <v>15</v>
      </c>
      <c r="X609">
        <v>1</v>
      </c>
      <c r="Y609">
        <v>7</v>
      </c>
      <c r="Z609">
        <v>0</v>
      </c>
      <c r="AA609">
        <v>0</v>
      </c>
      <c r="AB609">
        <v>5</v>
      </c>
      <c r="AC609">
        <v>0</v>
      </c>
      <c r="AD609">
        <v>0</v>
      </c>
      <c r="AE609">
        <v>1215</v>
      </c>
      <c r="AF609">
        <v>10</v>
      </c>
      <c r="AG609">
        <v>3719</v>
      </c>
      <c r="AH609">
        <v>1188</v>
      </c>
      <c r="AI609">
        <v>0</v>
      </c>
      <c r="AJ609">
        <v>25</v>
      </c>
      <c r="AK609">
        <v>12</v>
      </c>
      <c r="AL609">
        <v>8</v>
      </c>
      <c r="AM609">
        <v>21</v>
      </c>
      <c r="AN609">
        <v>14.09</v>
      </c>
      <c r="AO609">
        <v>7.01</v>
      </c>
      <c r="AP609" t="s">
        <v>56</v>
      </c>
      <c r="AQ609" t="s">
        <v>56</v>
      </c>
      <c r="AR609" t="s">
        <v>56</v>
      </c>
      <c r="AS609">
        <v>1</v>
      </c>
      <c r="AZ609">
        <v>0</v>
      </c>
      <c r="BA609">
        <f t="shared" si="24"/>
        <v>11915</v>
      </c>
      <c r="BB609">
        <v>4233</v>
      </c>
    </row>
    <row r="610" spans="1:54" hidden="1" x14ac:dyDescent="0.25">
      <c r="A610" t="s">
        <v>674</v>
      </c>
      <c r="B610" t="s">
        <v>592</v>
      </c>
      <c r="C610" t="s">
        <v>593</v>
      </c>
      <c r="D610">
        <v>1000</v>
      </c>
      <c r="E610" t="s">
        <v>54</v>
      </c>
      <c r="F610" s="1">
        <v>41592</v>
      </c>
      <c r="G610" s="1">
        <v>41589</v>
      </c>
      <c r="H610" s="1">
        <v>41591</v>
      </c>
      <c r="I610">
        <v>0</v>
      </c>
      <c r="J610">
        <v>357</v>
      </c>
      <c r="K610">
        <v>357</v>
      </c>
      <c r="L610">
        <v>63634</v>
      </c>
      <c r="M610" t="b">
        <v>1</v>
      </c>
      <c r="O610" t="s">
        <v>55</v>
      </c>
      <c r="P610" s="1">
        <v>41592</v>
      </c>
      <c r="Q610" t="b">
        <v>0</v>
      </c>
      <c r="R610" t="b">
        <v>0</v>
      </c>
      <c r="S610" t="b">
        <v>0</v>
      </c>
      <c r="T610">
        <v>2</v>
      </c>
      <c r="U610">
        <v>2</v>
      </c>
      <c r="V610">
        <v>0</v>
      </c>
      <c r="W610">
        <v>15</v>
      </c>
      <c r="X610">
        <v>0</v>
      </c>
      <c r="Y610">
        <v>7</v>
      </c>
      <c r="Z610">
        <v>0</v>
      </c>
      <c r="AA610">
        <v>0</v>
      </c>
      <c r="AB610">
        <v>2</v>
      </c>
      <c r="AC610">
        <v>0</v>
      </c>
      <c r="AD610">
        <v>1</v>
      </c>
      <c r="AE610">
        <v>1210</v>
      </c>
      <c r="AF610">
        <v>9</v>
      </c>
      <c r="AG610">
        <v>3622</v>
      </c>
      <c r="AH610">
        <v>1032</v>
      </c>
      <c r="AI610">
        <v>0</v>
      </c>
      <c r="AJ610">
        <v>30</v>
      </c>
      <c r="AK610">
        <v>12</v>
      </c>
      <c r="AL610">
        <v>8</v>
      </c>
      <c r="AM610">
        <v>21</v>
      </c>
      <c r="AN610">
        <v>13.96</v>
      </c>
      <c r="AO610">
        <v>7.09</v>
      </c>
      <c r="AP610" t="s">
        <v>56</v>
      </c>
      <c r="AQ610" t="s">
        <v>56</v>
      </c>
      <c r="AR610" t="s">
        <v>56</v>
      </c>
      <c r="AS610">
        <v>3</v>
      </c>
      <c r="AZ610">
        <v>0</v>
      </c>
      <c r="BA610">
        <f t="shared" si="24"/>
        <v>11583</v>
      </c>
      <c r="BB610">
        <v>4430</v>
      </c>
    </row>
    <row r="611" spans="1:54" hidden="1" x14ac:dyDescent="0.25">
      <c r="A611" t="s">
        <v>675</v>
      </c>
      <c r="B611" t="s">
        <v>592</v>
      </c>
      <c r="C611" t="s">
        <v>593</v>
      </c>
      <c r="D611">
        <v>1000</v>
      </c>
      <c r="E611" t="s">
        <v>54</v>
      </c>
      <c r="F611" s="1">
        <v>41566</v>
      </c>
      <c r="G611" s="1">
        <v>41563</v>
      </c>
      <c r="H611" s="1">
        <v>41565</v>
      </c>
      <c r="I611">
        <v>0</v>
      </c>
      <c r="J611">
        <v>334</v>
      </c>
      <c r="K611">
        <v>334</v>
      </c>
      <c r="L611">
        <v>63277</v>
      </c>
      <c r="M611" t="b">
        <v>1</v>
      </c>
      <c r="O611" t="s">
        <v>55</v>
      </c>
      <c r="P611" s="1">
        <v>41566</v>
      </c>
      <c r="Q611" t="b">
        <v>0</v>
      </c>
      <c r="R611" t="b">
        <v>0</v>
      </c>
      <c r="S611" t="b">
        <v>0</v>
      </c>
      <c r="T611">
        <v>4</v>
      </c>
      <c r="U611">
        <v>3</v>
      </c>
      <c r="V611">
        <v>0</v>
      </c>
      <c r="W611">
        <v>15</v>
      </c>
      <c r="X611">
        <v>1</v>
      </c>
      <c r="Y611">
        <v>8</v>
      </c>
      <c r="Z611">
        <v>0</v>
      </c>
      <c r="AA611">
        <v>0</v>
      </c>
      <c r="AB611">
        <v>4</v>
      </c>
      <c r="AC611">
        <v>0</v>
      </c>
      <c r="AD611">
        <v>0</v>
      </c>
      <c r="AE611">
        <v>1199</v>
      </c>
      <c r="AF611">
        <v>11</v>
      </c>
      <c r="AG611">
        <v>3865</v>
      </c>
      <c r="AH611">
        <v>1082</v>
      </c>
      <c r="AI611">
        <v>0</v>
      </c>
      <c r="AJ611">
        <v>27</v>
      </c>
      <c r="AK611">
        <v>13</v>
      </c>
      <c r="AL611">
        <v>8</v>
      </c>
      <c r="AM611">
        <v>21</v>
      </c>
      <c r="AN611">
        <v>14.24</v>
      </c>
      <c r="AO611">
        <v>7.11</v>
      </c>
      <c r="AP611" t="s">
        <v>56</v>
      </c>
      <c r="AQ611" t="s">
        <v>56</v>
      </c>
      <c r="AR611" t="s">
        <v>56</v>
      </c>
      <c r="AS611">
        <v>3</v>
      </c>
      <c r="AZ611">
        <v>0</v>
      </c>
      <c r="BA611">
        <f t="shared" si="24"/>
        <v>11226</v>
      </c>
      <c r="BB611">
        <v>4739</v>
      </c>
    </row>
    <row r="612" spans="1:54" hidden="1" x14ac:dyDescent="0.25">
      <c r="A612" t="s">
        <v>676</v>
      </c>
      <c r="B612" t="s">
        <v>592</v>
      </c>
      <c r="C612" t="s">
        <v>593</v>
      </c>
      <c r="D612">
        <v>1000</v>
      </c>
      <c r="E612" t="s">
        <v>54</v>
      </c>
      <c r="F612" s="1">
        <v>41543</v>
      </c>
      <c r="G612" s="1">
        <v>41536</v>
      </c>
      <c r="H612" s="1">
        <v>41541</v>
      </c>
      <c r="I612">
        <v>0</v>
      </c>
      <c r="J612">
        <v>462</v>
      </c>
      <c r="K612">
        <v>462</v>
      </c>
      <c r="L612">
        <v>62943</v>
      </c>
      <c r="M612" t="b">
        <v>1</v>
      </c>
      <c r="O612" t="s">
        <v>55</v>
      </c>
      <c r="P612" s="1">
        <v>41543</v>
      </c>
      <c r="Q612" t="b">
        <v>0</v>
      </c>
      <c r="R612" t="b">
        <v>0</v>
      </c>
      <c r="S612" t="b">
        <v>0</v>
      </c>
      <c r="T612">
        <v>5</v>
      </c>
      <c r="U612">
        <v>3</v>
      </c>
      <c r="V612">
        <v>0</v>
      </c>
      <c r="W612">
        <v>21</v>
      </c>
      <c r="X612">
        <v>1</v>
      </c>
      <c r="Y612">
        <v>11</v>
      </c>
      <c r="Z612">
        <v>0</v>
      </c>
      <c r="AA612">
        <v>0</v>
      </c>
      <c r="AB612">
        <v>4</v>
      </c>
      <c r="AC612">
        <v>0</v>
      </c>
      <c r="AD612">
        <v>0</v>
      </c>
      <c r="AE612">
        <v>1175</v>
      </c>
      <c r="AF612">
        <v>10</v>
      </c>
      <c r="AG612">
        <v>3698</v>
      </c>
      <c r="AH612">
        <v>1049</v>
      </c>
      <c r="AI612">
        <v>0</v>
      </c>
      <c r="AJ612">
        <v>36</v>
      </c>
      <c r="AK612">
        <v>12</v>
      </c>
      <c r="AL612">
        <v>8</v>
      </c>
      <c r="AM612">
        <v>22</v>
      </c>
      <c r="AN612">
        <v>14.12</v>
      </c>
      <c r="AO612">
        <v>6.92</v>
      </c>
      <c r="AP612" t="s">
        <v>56</v>
      </c>
      <c r="AQ612" t="s">
        <v>56</v>
      </c>
      <c r="AR612" t="s">
        <v>56</v>
      </c>
      <c r="AS612">
        <v>8</v>
      </c>
      <c r="AZ612">
        <v>0</v>
      </c>
      <c r="BA612">
        <f t="shared" si="24"/>
        <v>10892</v>
      </c>
      <c r="BB612">
        <v>5104</v>
      </c>
    </row>
    <row r="613" spans="1:54" hidden="1" x14ac:dyDescent="0.25">
      <c r="A613" t="s">
        <v>677</v>
      </c>
      <c r="B613" t="s">
        <v>592</v>
      </c>
      <c r="C613" t="s">
        <v>593</v>
      </c>
      <c r="D613">
        <v>1000</v>
      </c>
      <c r="E613" t="s">
        <v>54</v>
      </c>
      <c r="F613" s="1">
        <v>41485</v>
      </c>
      <c r="G613" s="1">
        <v>41480</v>
      </c>
      <c r="H613" s="1">
        <v>41484</v>
      </c>
      <c r="I613">
        <v>0</v>
      </c>
      <c r="J613">
        <v>252</v>
      </c>
      <c r="K613">
        <v>252</v>
      </c>
      <c r="L613">
        <v>62481</v>
      </c>
      <c r="M613" t="b">
        <v>1</v>
      </c>
      <c r="O613" t="s">
        <v>55</v>
      </c>
      <c r="P613" s="1">
        <v>41485</v>
      </c>
      <c r="Q613" t="b">
        <v>0</v>
      </c>
      <c r="R613" t="b">
        <v>0</v>
      </c>
      <c r="S613" t="b">
        <v>0</v>
      </c>
      <c r="T613">
        <v>4</v>
      </c>
      <c r="U613">
        <v>3</v>
      </c>
      <c r="V613">
        <v>0</v>
      </c>
      <c r="W613">
        <v>17</v>
      </c>
      <c r="X613">
        <v>1</v>
      </c>
      <c r="Y613">
        <v>7</v>
      </c>
      <c r="Z613">
        <v>0</v>
      </c>
      <c r="AA613">
        <v>0</v>
      </c>
      <c r="AB613">
        <v>4</v>
      </c>
      <c r="AC613">
        <v>0</v>
      </c>
      <c r="AD613">
        <v>0</v>
      </c>
      <c r="AE613">
        <v>1257</v>
      </c>
      <c r="AF613">
        <v>10</v>
      </c>
      <c r="AG613">
        <v>3847</v>
      </c>
      <c r="AH613">
        <v>1094</v>
      </c>
      <c r="AI613">
        <v>1</v>
      </c>
      <c r="AJ613">
        <v>19</v>
      </c>
      <c r="AK613">
        <v>11</v>
      </c>
      <c r="AL613">
        <v>7</v>
      </c>
      <c r="AM613">
        <v>19</v>
      </c>
      <c r="AN613">
        <v>14.2</v>
      </c>
      <c r="AO613">
        <v>7.47</v>
      </c>
      <c r="AP613" t="s">
        <v>56</v>
      </c>
      <c r="AQ613" t="s">
        <v>56</v>
      </c>
      <c r="AR613" t="s">
        <v>56</v>
      </c>
      <c r="AS613">
        <v>0</v>
      </c>
      <c r="AZ613">
        <v>0</v>
      </c>
      <c r="BA613">
        <f t="shared" si="24"/>
        <v>10430</v>
      </c>
      <c r="BB613">
        <v>5370</v>
      </c>
    </row>
    <row r="614" spans="1:54" hidden="1" x14ac:dyDescent="0.25">
      <c r="A614" t="s">
        <v>678</v>
      </c>
      <c r="B614" t="s">
        <v>592</v>
      </c>
      <c r="C614" t="s">
        <v>593</v>
      </c>
      <c r="D614">
        <v>1000</v>
      </c>
      <c r="E614" t="s">
        <v>54</v>
      </c>
      <c r="F614" s="1">
        <v>41453</v>
      </c>
      <c r="G614" s="1">
        <v>41449</v>
      </c>
      <c r="H614" s="1">
        <v>41451</v>
      </c>
      <c r="I614">
        <v>0</v>
      </c>
      <c r="J614">
        <v>526</v>
      </c>
      <c r="K614">
        <v>526</v>
      </c>
      <c r="L614">
        <v>62229</v>
      </c>
      <c r="M614" t="b">
        <v>1</v>
      </c>
      <c r="O614" t="s">
        <v>34</v>
      </c>
      <c r="P614" s="1">
        <v>41453</v>
      </c>
      <c r="Q614" t="b">
        <v>0</v>
      </c>
      <c r="R614" t="b">
        <v>0</v>
      </c>
      <c r="S614" t="b">
        <v>0</v>
      </c>
      <c r="T614">
        <v>4</v>
      </c>
      <c r="U614">
        <v>3</v>
      </c>
      <c r="V614">
        <v>0</v>
      </c>
      <c r="W614">
        <v>28</v>
      </c>
      <c r="X614">
        <v>1</v>
      </c>
      <c r="Y614">
        <v>11</v>
      </c>
      <c r="Z614">
        <v>0</v>
      </c>
      <c r="AA614">
        <v>0</v>
      </c>
      <c r="AB614">
        <v>4</v>
      </c>
      <c r="AC614">
        <v>0</v>
      </c>
      <c r="AD614">
        <v>1</v>
      </c>
      <c r="AE614">
        <v>1292</v>
      </c>
      <c r="AF614">
        <v>10</v>
      </c>
      <c r="AG614">
        <v>4092</v>
      </c>
      <c r="AH614">
        <v>1113</v>
      </c>
      <c r="AI614">
        <v>0</v>
      </c>
      <c r="AJ614">
        <v>50</v>
      </c>
      <c r="AK614">
        <v>12</v>
      </c>
      <c r="AL614">
        <v>8</v>
      </c>
      <c r="AM614">
        <v>22</v>
      </c>
      <c r="AN614">
        <v>13.68</v>
      </c>
      <c r="AO614">
        <v>6.82</v>
      </c>
      <c r="AP614" t="s">
        <v>56</v>
      </c>
      <c r="AQ614" t="s">
        <v>56</v>
      </c>
      <c r="AR614" t="s">
        <v>56</v>
      </c>
      <c r="AS614">
        <v>1</v>
      </c>
      <c r="AZ614">
        <v>0</v>
      </c>
      <c r="BA614">
        <f t="shared" si="24"/>
        <v>10178</v>
      </c>
      <c r="BB614">
        <v>5663</v>
      </c>
    </row>
    <row r="615" spans="1:54" hidden="1" x14ac:dyDescent="0.25">
      <c r="A615" t="s">
        <v>679</v>
      </c>
      <c r="B615" t="s">
        <v>592</v>
      </c>
      <c r="C615" t="s">
        <v>593</v>
      </c>
      <c r="D615">
        <v>1000</v>
      </c>
      <c r="E615" t="s">
        <v>54</v>
      </c>
      <c r="F615" s="1">
        <v>41414</v>
      </c>
      <c r="G615" s="1">
        <v>41410</v>
      </c>
      <c r="H615" s="1">
        <v>41414</v>
      </c>
      <c r="I615">
        <v>0</v>
      </c>
      <c r="J615">
        <v>321</v>
      </c>
      <c r="K615">
        <v>321</v>
      </c>
      <c r="L615">
        <v>61703</v>
      </c>
      <c r="M615" t="b">
        <v>1</v>
      </c>
      <c r="O615" t="s">
        <v>60</v>
      </c>
      <c r="P615" s="1">
        <v>41414</v>
      </c>
      <c r="Q615" t="b">
        <v>1</v>
      </c>
      <c r="R615" t="b">
        <v>0</v>
      </c>
      <c r="S615" t="b">
        <v>1</v>
      </c>
      <c r="T615">
        <v>5</v>
      </c>
      <c r="U615">
        <v>3</v>
      </c>
      <c r="V615">
        <v>0</v>
      </c>
      <c r="W615">
        <v>31</v>
      </c>
      <c r="X615">
        <v>1</v>
      </c>
      <c r="Y615">
        <v>14</v>
      </c>
      <c r="Z615">
        <v>0</v>
      </c>
      <c r="AA615">
        <v>0</v>
      </c>
      <c r="AB615">
        <v>6</v>
      </c>
      <c r="AC615">
        <v>0</v>
      </c>
      <c r="AD615">
        <v>0</v>
      </c>
      <c r="AE615">
        <v>1217</v>
      </c>
      <c r="AF615">
        <v>9</v>
      </c>
      <c r="AG615">
        <v>3755</v>
      </c>
      <c r="AH615">
        <v>1106</v>
      </c>
      <c r="AI615">
        <v>0</v>
      </c>
      <c r="AJ615">
        <v>28</v>
      </c>
      <c r="AK615">
        <v>11</v>
      </c>
      <c r="AL615">
        <v>7</v>
      </c>
      <c r="AM615">
        <v>19</v>
      </c>
      <c r="AN615">
        <v>13.96</v>
      </c>
      <c r="AO615">
        <v>7.38</v>
      </c>
      <c r="AP615" t="s">
        <v>56</v>
      </c>
      <c r="AQ615" t="s">
        <v>56</v>
      </c>
      <c r="AR615" t="s">
        <v>56</v>
      </c>
      <c r="AS615">
        <v>1</v>
      </c>
      <c r="AZ615">
        <v>0</v>
      </c>
      <c r="BA615">
        <f t="shared" si="24"/>
        <v>9652</v>
      </c>
      <c r="BB615">
        <v>5933</v>
      </c>
    </row>
    <row r="616" spans="1:54" hidden="1" x14ac:dyDescent="0.25">
      <c r="A616" t="s">
        <v>680</v>
      </c>
      <c r="B616" t="s">
        <v>592</v>
      </c>
      <c r="C616" t="s">
        <v>593</v>
      </c>
      <c r="D616">
        <v>1000</v>
      </c>
      <c r="E616" t="s">
        <v>54</v>
      </c>
      <c r="F616" s="1">
        <v>41386</v>
      </c>
      <c r="G616" s="1">
        <v>41382</v>
      </c>
      <c r="H616" s="1">
        <v>41384</v>
      </c>
      <c r="I616">
        <v>0</v>
      </c>
      <c r="J616">
        <v>269</v>
      </c>
      <c r="K616">
        <v>269</v>
      </c>
      <c r="L616">
        <v>61382</v>
      </c>
      <c r="M616" t="b">
        <v>1</v>
      </c>
      <c r="O616" t="s">
        <v>55</v>
      </c>
      <c r="P616" s="1">
        <v>41386</v>
      </c>
      <c r="Q616" t="b">
        <v>0</v>
      </c>
      <c r="R616" t="b">
        <v>0</v>
      </c>
      <c r="S616" t="b">
        <v>0</v>
      </c>
      <c r="T616">
        <v>4</v>
      </c>
      <c r="U616">
        <v>1</v>
      </c>
      <c r="V616">
        <v>0</v>
      </c>
      <c r="W616">
        <v>16</v>
      </c>
      <c r="X616">
        <v>1</v>
      </c>
      <c r="Y616">
        <v>5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1170</v>
      </c>
      <c r="AF616">
        <v>8</v>
      </c>
      <c r="AG616">
        <v>3481</v>
      </c>
      <c r="AH616">
        <v>1084</v>
      </c>
      <c r="AI616">
        <v>0</v>
      </c>
      <c r="AJ616">
        <v>30</v>
      </c>
      <c r="AK616">
        <v>12</v>
      </c>
      <c r="AL616">
        <v>8</v>
      </c>
      <c r="AM616">
        <v>21</v>
      </c>
      <c r="AN616">
        <v>14.04</v>
      </c>
      <c r="AO616">
        <v>7.02</v>
      </c>
      <c r="AP616" t="s">
        <v>56</v>
      </c>
      <c r="AQ616" t="s">
        <v>56</v>
      </c>
      <c r="AR616" t="s">
        <v>56</v>
      </c>
      <c r="AS616">
        <v>2</v>
      </c>
      <c r="AZ616">
        <v>0</v>
      </c>
      <c r="BA616">
        <f t="shared" si="24"/>
        <v>9331</v>
      </c>
      <c r="BB616">
        <v>6308</v>
      </c>
    </row>
    <row r="617" spans="1:54" hidden="1" x14ac:dyDescent="0.25">
      <c r="A617" t="s">
        <v>681</v>
      </c>
      <c r="B617" t="s">
        <v>592</v>
      </c>
      <c r="C617" t="s">
        <v>593</v>
      </c>
      <c r="D617">
        <v>1000</v>
      </c>
      <c r="E617" t="s">
        <v>54</v>
      </c>
      <c r="F617" s="1">
        <v>41339</v>
      </c>
      <c r="G617" s="1">
        <v>41336</v>
      </c>
      <c r="H617" s="1">
        <v>41338</v>
      </c>
      <c r="I617">
        <v>0</v>
      </c>
      <c r="J617">
        <v>310</v>
      </c>
      <c r="K617">
        <v>746</v>
      </c>
      <c r="L617">
        <v>61113</v>
      </c>
      <c r="M617" t="b">
        <v>1</v>
      </c>
      <c r="O617" t="s">
        <v>34</v>
      </c>
      <c r="P617" s="1">
        <v>41339</v>
      </c>
      <c r="Q617" t="b">
        <v>0</v>
      </c>
      <c r="R617" t="b">
        <v>0</v>
      </c>
      <c r="S617" t="b">
        <v>0</v>
      </c>
      <c r="T617">
        <v>3</v>
      </c>
      <c r="U617">
        <v>3</v>
      </c>
      <c r="V617">
        <v>0</v>
      </c>
      <c r="W617">
        <v>22</v>
      </c>
      <c r="X617">
        <v>0</v>
      </c>
      <c r="Y617">
        <v>8</v>
      </c>
      <c r="Z617">
        <v>0</v>
      </c>
      <c r="AA617">
        <v>0</v>
      </c>
      <c r="AB617">
        <v>10</v>
      </c>
      <c r="AC617">
        <v>5</v>
      </c>
      <c r="AD617">
        <v>1</v>
      </c>
      <c r="AE617">
        <v>1152</v>
      </c>
      <c r="AF617">
        <v>8</v>
      </c>
      <c r="AG617">
        <v>3674</v>
      </c>
      <c r="AH617">
        <v>1124</v>
      </c>
      <c r="AI617">
        <v>0</v>
      </c>
      <c r="AJ617">
        <v>33</v>
      </c>
      <c r="AK617">
        <v>12</v>
      </c>
      <c r="AL617">
        <v>8</v>
      </c>
      <c r="AM617">
        <v>21</v>
      </c>
      <c r="AN617">
        <v>13.5</v>
      </c>
      <c r="AO617">
        <v>7</v>
      </c>
      <c r="AP617" t="s">
        <v>56</v>
      </c>
      <c r="AQ617" t="s">
        <v>56</v>
      </c>
      <c r="AR617" t="s">
        <v>56</v>
      </c>
      <c r="AS617">
        <v>0</v>
      </c>
      <c r="AZ617">
        <v>0</v>
      </c>
      <c r="BA617">
        <f t="shared" si="24"/>
        <v>9062</v>
      </c>
      <c r="BB617">
        <v>6566</v>
      </c>
    </row>
    <row r="618" spans="1:54" hidden="1" x14ac:dyDescent="0.25">
      <c r="A618" t="s">
        <v>682</v>
      </c>
      <c r="B618" t="s">
        <v>592</v>
      </c>
      <c r="C618" t="s">
        <v>593</v>
      </c>
      <c r="D618">
        <v>1000</v>
      </c>
      <c r="E618" t="s">
        <v>54</v>
      </c>
      <c r="F618" s="1">
        <v>41306</v>
      </c>
      <c r="G618" s="1">
        <v>41299</v>
      </c>
      <c r="H618" s="1">
        <v>41306</v>
      </c>
      <c r="I618">
        <v>0</v>
      </c>
      <c r="J618">
        <v>436</v>
      </c>
      <c r="K618">
        <v>436</v>
      </c>
      <c r="L618">
        <v>60803</v>
      </c>
      <c r="O618" t="s">
        <v>60</v>
      </c>
      <c r="P618" s="1">
        <v>41306</v>
      </c>
      <c r="Q618" t="b">
        <v>1</v>
      </c>
      <c r="R618" t="b">
        <v>0</v>
      </c>
      <c r="S618" t="b">
        <v>1</v>
      </c>
      <c r="T618">
        <v>5</v>
      </c>
      <c r="U618">
        <v>4</v>
      </c>
      <c r="V618">
        <v>0</v>
      </c>
      <c r="W618">
        <v>42</v>
      </c>
      <c r="X618">
        <v>1</v>
      </c>
      <c r="Y618">
        <v>18</v>
      </c>
      <c r="Z618">
        <v>0</v>
      </c>
      <c r="AA618">
        <v>3</v>
      </c>
      <c r="AB618">
        <v>12</v>
      </c>
      <c r="AC618">
        <v>0</v>
      </c>
      <c r="AD618">
        <v>0</v>
      </c>
      <c r="AE618">
        <v>1275</v>
      </c>
      <c r="AF618">
        <v>11</v>
      </c>
      <c r="AG618">
        <v>4085</v>
      </c>
      <c r="AH618">
        <v>1112</v>
      </c>
      <c r="AI618">
        <v>1</v>
      </c>
      <c r="AJ618">
        <v>27</v>
      </c>
      <c r="AK618">
        <v>12</v>
      </c>
      <c r="AL618">
        <v>8</v>
      </c>
      <c r="AM618">
        <v>21</v>
      </c>
      <c r="AN618">
        <v>13.57</v>
      </c>
      <c r="AO618">
        <v>6.94</v>
      </c>
      <c r="AP618" t="s">
        <v>56</v>
      </c>
      <c r="AQ618" t="s">
        <v>56</v>
      </c>
      <c r="AR618" t="s">
        <v>56</v>
      </c>
      <c r="AS618">
        <v>2</v>
      </c>
      <c r="AZ618">
        <v>0</v>
      </c>
      <c r="BA618">
        <f t="shared" si="24"/>
        <v>8752</v>
      </c>
      <c r="BB618">
        <v>6816</v>
      </c>
    </row>
    <row r="619" spans="1:54" hidden="1" x14ac:dyDescent="0.25">
      <c r="A619" t="s">
        <v>683</v>
      </c>
      <c r="B619" t="s">
        <v>592</v>
      </c>
      <c r="C619" t="s">
        <v>593</v>
      </c>
      <c r="D619">
        <v>1000</v>
      </c>
      <c r="E619" t="s">
        <v>54</v>
      </c>
      <c r="F619" s="1">
        <v>41262</v>
      </c>
      <c r="G619" s="1">
        <v>41259</v>
      </c>
      <c r="H619" s="1">
        <v>41261</v>
      </c>
      <c r="I619">
        <v>0</v>
      </c>
      <c r="J619">
        <v>276</v>
      </c>
      <c r="K619">
        <v>276</v>
      </c>
      <c r="L619">
        <v>60367</v>
      </c>
      <c r="M619" t="b">
        <v>1</v>
      </c>
      <c r="O619" t="s">
        <v>55</v>
      </c>
      <c r="P619" s="1">
        <v>41262</v>
      </c>
      <c r="Q619" t="b">
        <v>1</v>
      </c>
      <c r="R619" t="b">
        <v>0</v>
      </c>
      <c r="S619" t="b">
        <v>0</v>
      </c>
      <c r="T619">
        <v>3</v>
      </c>
      <c r="U619">
        <v>2</v>
      </c>
      <c r="V619">
        <v>0</v>
      </c>
      <c r="W619">
        <v>13</v>
      </c>
      <c r="X619">
        <v>0</v>
      </c>
      <c r="Y619">
        <v>4</v>
      </c>
      <c r="Z619">
        <v>0</v>
      </c>
      <c r="AA619">
        <v>0</v>
      </c>
      <c r="AB619">
        <v>3</v>
      </c>
      <c r="AC619">
        <v>0</v>
      </c>
      <c r="AD619">
        <v>0</v>
      </c>
      <c r="AE619">
        <v>1097</v>
      </c>
      <c r="AF619">
        <v>8</v>
      </c>
      <c r="AG619">
        <v>3274</v>
      </c>
      <c r="AH619">
        <v>875</v>
      </c>
      <c r="AI619">
        <v>0</v>
      </c>
      <c r="AJ619">
        <v>20</v>
      </c>
      <c r="AK619">
        <v>12</v>
      </c>
      <c r="AL619">
        <v>7</v>
      </c>
      <c r="AM619">
        <v>19</v>
      </c>
      <c r="AN619">
        <v>13.54</v>
      </c>
      <c r="AO619">
        <v>7.52</v>
      </c>
      <c r="AP619" t="s">
        <v>56</v>
      </c>
      <c r="AQ619" t="s">
        <v>56</v>
      </c>
      <c r="AR619" t="s">
        <v>56</v>
      </c>
      <c r="AS619">
        <v>1</v>
      </c>
      <c r="AZ619">
        <v>0</v>
      </c>
      <c r="BA619">
        <f t="shared" si="24"/>
        <v>8316</v>
      </c>
      <c r="BB619">
        <v>7123</v>
      </c>
    </row>
    <row r="620" spans="1:54" hidden="1" x14ac:dyDescent="0.25">
      <c r="A620" t="s">
        <v>684</v>
      </c>
      <c r="B620" t="s">
        <v>592</v>
      </c>
      <c r="C620" t="s">
        <v>593</v>
      </c>
      <c r="D620">
        <v>1000</v>
      </c>
      <c r="E620" t="s">
        <v>54</v>
      </c>
      <c r="F620" s="1">
        <v>41241</v>
      </c>
      <c r="G620" s="1">
        <v>41237</v>
      </c>
      <c r="H620" s="1">
        <v>41240</v>
      </c>
      <c r="I620">
        <v>0</v>
      </c>
      <c r="J620">
        <v>319</v>
      </c>
      <c r="K620">
        <v>319</v>
      </c>
      <c r="L620">
        <v>60091</v>
      </c>
      <c r="M620" t="b">
        <v>1</v>
      </c>
      <c r="O620" t="s">
        <v>55</v>
      </c>
      <c r="P620" s="1">
        <v>41241</v>
      </c>
      <c r="Q620" t="b">
        <v>1</v>
      </c>
      <c r="R620" t="b">
        <v>0</v>
      </c>
      <c r="S620" t="b">
        <v>0</v>
      </c>
      <c r="T620">
        <v>3</v>
      </c>
      <c r="U620">
        <v>2</v>
      </c>
      <c r="V620">
        <v>0</v>
      </c>
      <c r="W620">
        <v>17</v>
      </c>
      <c r="X620">
        <v>1</v>
      </c>
      <c r="Y620">
        <v>5</v>
      </c>
      <c r="Z620">
        <v>0</v>
      </c>
      <c r="AA620">
        <v>0</v>
      </c>
      <c r="AB620">
        <v>3</v>
      </c>
      <c r="AC620">
        <v>0</v>
      </c>
      <c r="AD620">
        <v>2</v>
      </c>
      <c r="AE620">
        <v>1244</v>
      </c>
      <c r="AF620">
        <v>16</v>
      </c>
      <c r="AG620">
        <v>3779</v>
      </c>
      <c r="AH620">
        <v>1043</v>
      </c>
      <c r="AI620">
        <v>0</v>
      </c>
      <c r="AJ620">
        <v>26</v>
      </c>
      <c r="AK620">
        <v>12</v>
      </c>
      <c r="AL620">
        <v>7</v>
      </c>
      <c r="AM620">
        <v>20</v>
      </c>
      <c r="AN620">
        <v>13.08</v>
      </c>
      <c r="AO620">
        <v>7.15</v>
      </c>
      <c r="AP620" t="s">
        <v>56</v>
      </c>
      <c r="AQ620" t="s">
        <v>56</v>
      </c>
      <c r="AR620" t="s">
        <v>56</v>
      </c>
      <c r="AS620">
        <v>3</v>
      </c>
      <c r="AZ620">
        <v>0</v>
      </c>
      <c r="BA620">
        <f t="shared" si="24"/>
        <v>8040</v>
      </c>
      <c r="BB620">
        <v>7454</v>
      </c>
    </row>
    <row r="621" spans="1:54" hidden="1" x14ac:dyDescent="0.25">
      <c r="A621" t="s">
        <v>685</v>
      </c>
      <c r="B621" t="s">
        <v>592</v>
      </c>
      <c r="C621" t="s">
        <v>593</v>
      </c>
      <c r="D621">
        <v>1000</v>
      </c>
      <c r="E621" t="s">
        <v>54</v>
      </c>
      <c r="F621" s="1">
        <v>41216</v>
      </c>
      <c r="G621" s="1">
        <v>41214</v>
      </c>
      <c r="H621" s="1">
        <v>41216</v>
      </c>
      <c r="I621">
        <v>0</v>
      </c>
      <c r="J621">
        <v>267</v>
      </c>
      <c r="K621">
        <v>267</v>
      </c>
      <c r="L621">
        <v>59772</v>
      </c>
      <c r="M621" t="b">
        <v>1</v>
      </c>
      <c r="O621" t="s">
        <v>55</v>
      </c>
      <c r="P621" s="1">
        <v>41216</v>
      </c>
      <c r="Q621" t="b">
        <v>1</v>
      </c>
      <c r="R621" t="b">
        <v>0</v>
      </c>
      <c r="S621" t="b">
        <v>0</v>
      </c>
      <c r="T621">
        <v>4</v>
      </c>
      <c r="U621">
        <v>2</v>
      </c>
      <c r="V621">
        <v>0</v>
      </c>
      <c r="W621">
        <v>14</v>
      </c>
      <c r="X621">
        <v>0</v>
      </c>
      <c r="Y621">
        <v>4</v>
      </c>
      <c r="Z621">
        <v>0</v>
      </c>
      <c r="AA621">
        <v>0</v>
      </c>
      <c r="AB621">
        <v>4</v>
      </c>
      <c r="AC621">
        <v>0</v>
      </c>
      <c r="AD621">
        <v>0</v>
      </c>
      <c r="AE621">
        <v>1167</v>
      </c>
      <c r="AF621">
        <v>15</v>
      </c>
      <c r="AG621">
        <v>3648</v>
      </c>
      <c r="AH621">
        <v>1131</v>
      </c>
      <c r="AI621">
        <v>0</v>
      </c>
      <c r="AJ621">
        <v>20</v>
      </c>
      <c r="AK621">
        <v>12</v>
      </c>
      <c r="AL621">
        <v>7</v>
      </c>
      <c r="AM621">
        <v>20</v>
      </c>
      <c r="AN621">
        <v>13.63</v>
      </c>
      <c r="AO621">
        <v>7.17</v>
      </c>
      <c r="AP621" t="s">
        <v>56</v>
      </c>
      <c r="AQ621" t="s">
        <v>56</v>
      </c>
      <c r="AR621" t="s">
        <v>56</v>
      </c>
      <c r="AS621">
        <v>1</v>
      </c>
      <c r="AZ621">
        <v>0</v>
      </c>
      <c r="BA621">
        <f t="shared" si="24"/>
        <v>7721</v>
      </c>
      <c r="BB621">
        <v>7721</v>
      </c>
    </row>
    <row r="622" spans="1:54" hidden="1" x14ac:dyDescent="0.25">
      <c r="A622" t="s">
        <v>686</v>
      </c>
      <c r="B622" t="s">
        <v>592</v>
      </c>
      <c r="C622" t="s">
        <v>593</v>
      </c>
      <c r="D622">
        <v>1000</v>
      </c>
      <c r="E622" t="s">
        <v>54</v>
      </c>
      <c r="F622" s="1">
        <v>41199</v>
      </c>
      <c r="G622" s="1">
        <v>41195</v>
      </c>
      <c r="H622" s="1">
        <v>41198</v>
      </c>
      <c r="I622">
        <v>0</v>
      </c>
      <c r="J622">
        <v>331</v>
      </c>
      <c r="K622">
        <v>331</v>
      </c>
      <c r="L622">
        <v>59505</v>
      </c>
      <c r="M622" t="b">
        <v>1</v>
      </c>
      <c r="O622" t="s">
        <v>55</v>
      </c>
      <c r="P622" s="1">
        <v>41199</v>
      </c>
      <c r="Q622" t="b">
        <v>0</v>
      </c>
      <c r="R622" t="b">
        <v>0</v>
      </c>
      <c r="S622" t="b">
        <v>0</v>
      </c>
      <c r="T622">
        <v>3</v>
      </c>
      <c r="U622">
        <v>2</v>
      </c>
      <c r="V622">
        <v>0</v>
      </c>
      <c r="W622">
        <v>18</v>
      </c>
      <c r="X622">
        <v>0</v>
      </c>
      <c r="Y622">
        <v>6</v>
      </c>
      <c r="Z622">
        <v>0</v>
      </c>
      <c r="AA622">
        <v>0</v>
      </c>
      <c r="AB622">
        <v>4</v>
      </c>
      <c r="AC622">
        <v>1</v>
      </c>
      <c r="AD622">
        <v>2</v>
      </c>
      <c r="AE622">
        <v>1141</v>
      </c>
      <c r="AF622">
        <v>9</v>
      </c>
      <c r="AG622">
        <v>3455</v>
      </c>
      <c r="AH622">
        <v>1048</v>
      </c>
      <c r="AI622">
        <v>1</v>
      </c>
      <c r="AJ622">
        <v>26</v>
      </c>
      <c r="AK622">
        <v>12</v>
      </c>
      <c r="AL622">
        <v>7</v>
      </c>
      <c r="AM622">
        <v>20</v>
      </c>
      <c r="AN622">
        <v>13.97</v>
      </c>
      <c r="AO622">
        <v>7.16</v>
      </c>
      <c r="AP622" t="s">
        <v>56</v>
      </c>
      <c r="AQ622" t="s">
        <v>56</v>
      </c>
      <c r="AR622" t="s">
        <v>56</v>
      </c>
      <c r="AS622">
        <v>0</v>
      </c>
      <c r="AZ622">
        <v>0</v>
      </c>
      <c r="BA622">
        <f t="shared" si="24"/>
        <v>7454</v>
      </c>
      <c r="BB622">
        <v>8040</v>
      </c>
    </row>
    <row r="623" spans="1:54" hidden="1" x14ac:dyDescent="0.25">
      <c r="A623" t="s">
        <v>687</v>
      </c>
      <c r="B623" t="s">
        <v>592</v>
      </c>
      <c r="C623" t="s">
        <v>593</v>
      </c>
      <c r="D623">
        <v>1000</v>
      </c>
      <c r="E623" t="s">
        <v>54</v>
      </c>
      <c r="F623" s="1">
        <v>41173</v>
      </c>
      <c r="G623" s="1">
        <v>41170</v>
      </c>
      <c r="H623" s="1">
        <v>41172</v>
      </c>
      <c r="I623">
        <v>0</v>
      </c>
      <c r="J623">
        <v>362</v>
      </c>
      <c r="K623">
        <v>307</v>
      </c>
      <c r="L623">
        <v>59174</v>
      </c>
      <c r="M623" t="b">
        <v>1</v>
      </c>
      <c r="O623" t="s">
        <v>55</v>
      </c>
      <c r="P623" s="1">
        <v>41173</v>
      </c>
      <c r="Q623" t="b">
        <v>0</v>
      </c>
      <c r="R623" t="b">
        <v>0</v>
      </c>
      <c r="S623" t="b">
        <v>0</v>
      </c>
      <c r="T623">
        <v>3</v>
      </c>
      <c r="U623">
        <v>2</v>
      </c>
      <c r="V623">
        <v>0</v>
      </c>
      <c r="W623">
        <v>13</v>
      </c>
      <c r="X623">
        <v>0</v>
      </c>
      <c r="Y623">
        <v>4</v>
      </c>
      <c r="Z623">
        <v>0</v>
      </c>
      <c r="AA623">
        <v>0</v>
      </c>
      <c r="AB623">
        <v>6</v>
      </c>
      <c r="AC623">
        <v>1</v>
      </c>
      <c r="AD623">
        <v>0</v>
      </c>
      <c r="AE623">
        <v>1204</v>
      </c>
      <c r="AF623">
        <v>17</v>
      </c>
      <c r="AG623">
        <v>3770</v>
      </c>
      <c r="AH623">
        <v>1235</v>
      </c>
      <c r="AI623">
        <v>0</v>
      </c>
      <c r="AJ623">
        <v>20</v>
      </c>
      <c r="AK623">
        <v>11</v>
      </c>
      <c r="AL623">
        <v>7</v>
      </c>
      <c r="AM623">
        <v>20</v>
      </c>
      <c r="AN623">
        <v>13.86</v>
      </c>
      <c r="AO623">
        <v>7.26</v>
      </c>
      <c r="AP623" t="s">
        <v>56</v>
      </c>
      <c r="AQ623" t="s">
        <v>56</v>
      </c>
      <c r="AR623" t="s">
        <v>56</v>
      </c>
      <c r="AS623">
        <v>0</v>
      </c>
      <c r="AZ623">
        <v>0</v>
      </c>
      <c r="BA623">
        <f t="shared" si="24"/>
        <v>7123</v>
      </c>
      <c r="BB623">
        <v>8316</v>
      </c>
    </row>
    <row r="624" spans="1:54" hidden="1" x14ac:dyDescent="0.25">
      <c r="A624" t="s">
        <v>688</v>
      </c>
      <c r="B624" t="s">
        <v>592</v>
      </c>
      <c r="C624" t="s">
        <v>593</v>
      </c>
      <c r="D624">
        <v>1000</v>
      </c>
      <c r="E624" t="s">
        <v>54</v>
      </c>
      <c r="F624" s="1">
        <v>41157</v>
      </c>
      <c r="G624" s="1">
        <v>41153</v>
      </c>
      <c r="H624" s="1">
        <v>41156</v>
      </c>
      <c r="I624">
        <v>0</v>
      </c>
      <c r="J624">
        <v>250</v>
      </c>
      <c r="K624">
        <v>250</v>
      </c>
      <c r="L624">
        <v>58867</v>
      </c>
      <c r="M624" t="b">
        <v>1</v>
      </c>
      <c r="O624" t="s">
        <v>55</v>
      </c>
      <c r="P624" s="1">
        <v>41157</v>
      </c>
      <c r="Q624" t="b">
        <v>0</v>
      </c>
      <c r="R624" t="b">
        <v>0</v>
      </c>
      <c r="S624" t="b">
        <v>0</v>
      </c>
      <c r="T624">
        <v>4</v>
      </c>
      <c r="U624">
        <v>3</v>
      </c>
      <c r="V624">
        <v>0</v>
      </c>
      <c r="W624">
        <v>16</v>
      </c>
      <c r="X624">
        <v>0</v>
      </c>
      <c r="Y624">
        <v>6</v>
      </c>
      <c r="Z624">
        <v>0</v>
      </c>
      <c r="AA624">
        <v>0</v>
      </c>
      <c r="AB624">
        <v>8</v>
      </c>
      <c r="AC624">
        <v>0</v>
      </c>
      <c r="AD624">
        <v>0</v>
      </c>
      <c r="AE624">
        <v>1250</v>
      </c>
      <c r="AF624">
        <v>10</v>
      </c>
      <c r="AG624">
        <v>3734</v>
      </c>
      <c r="AH624">
        <v>1049</v>
      </c>
      <c r="AI624">
        <v>0</v>
      </c>
      <c r="AJ624">
        <v>14</v>
      </c>
      <c r="AK624">
        <v>11</v>
      </c>
      <c r="AL624">
        <v>6</v>
      </c>
      <c r="AM624">
        <v>18</v>
      </c>
      <c r="AN624">
        <v>13.53</v>
      </c>
      <c r="AO624">
        <v>7.72</v>
      </c>
      <c r="AP624" t="s">
        <v>56</v>
      </c>
      <c r="AQ624" t="s">
        <v>56</v>
      </c>
      <c r="AR624" t="s">
        <v>56</v>
      </c>
      <c r="AS624">
        <v>0</v>
      </c>
      <c r="AZ624">
        <v>0</v>
      </c>
      <c r="BA624">
        <f t="shared" si="24"/>
        <v>6816</v>
      </c>
      <c r="BB624">
        <v>8752</v>
      </c>
    </row>
    <row r="625" spans="1:54" hidden="1" x14ac:dyDescent="0.25">
      <c r="A625" t="s">
        <v>689</v>
      </c>
      <c r="B625" t="s">
        <v>592</v>
      </c>
      <c r="C625" t="s">
        <v>593</v>
      </c>
      <c r="D625">
        <v>1000</v>
      </c>
      <c r="E625" t="s">
        <v>54</v>
      </c>
      <c r="F625" s="1">
        <v>41123</v>
      </c>
      <c r="G625" s="1">
        <v>41120</v>
      </c>
      <c r="H625" s="1">
        <v>41122</v>
      </c>
      <c r="I625">
        <v>0</v>
      </c>
      <c r="J625">
        <v>258</v>
      </c>
      <c r="K625">
        <v>258</v>
      </c>
      <c r="L625">
        <v>58617</v>
      </c>
      <c r="M625" t="b">
        <v>1</v>
      </c>
      <c r="O625" t="s">
        <v>55</v>
      </c>
      <c r="P625" s="1">
        <v>41123</v>
      </c>
      <c r="Q625" t="b">
        <v>0</v>
      </c>
      <c r="R625" t="b">
        <v>0</v>
      </c>
      <c r="S625" t="b">
        <v>0</v>
      </c>
      <c r="T625">
        <v>2</v>
      </c>
      <c r="U625">
        <v>3</v>
      </c>
      <c r="V625">
        <v>0</v>
      </c>
      <c r="W625">
        <v>14</v>
      </c>
      <c r="X625">
        <v>0</v>
      </c>
      <c r="Y625">
        <v>4</v>
      </c>
      <c r="Z625">
        <v>0</v>
      </c>
      <c r="AA625">
        <v>0</v>
      </c>
      <c r="AB625">
        <v>4</v>
      </c>
      <c r="AC625">
        <v>0</v>
      </c>
      <c r="AD625">
        <v>0</v>
      </c>
      <c r="AE625">
        <v>1191</v>
      </c>
      <c r="AF625">
        <v>9</v>
      </c>
      <c r="AG625">
        <v>3695</v>
      </c>
      <c r="AH625">
        <v>1038</v>
      </c>
      <c r="AI625">
        <v>0</v>
      </c>
      <c r="AJ625">
        <v>21</v>
      </c>
      <c r="AK625">
        <v>11</v>
      </c>
      <c r="AL625">
        <v>7</v>
      </c>
      <c r="AM625">
        <v>20</v>
      </c>
      <c r="AN625">
        <v>13.6</v>
      </c>
      <c r="AO625">
        <v>7.35</v>
      </c>
      <c r="AP625" t="s">
        <v>56</v>
      </c>
      <c r="AQ625" t="s">
        <v>56</v>
      </c>
      <c r="AR625" t="s">
        <v>56</v>
      </c>
      <c r="AS625">
        <v>3</v>
      </c>
      <c r="AZ625">
        <v>0</v>
      </c>
      <c r="BA625">
        <f t="shared" si="24"/>
        <v>6566</v>
      </c>
      <c r="BB625">
        <v>9062</v>
      </c>
    </row>
    <row r="626" spans="1:54" hidden="1" x14ac:dyDescent="0.25">
      <c r="A626" t="s">
        <v>690</v>
      </c>
      <c r="B626" t="s">
        <v>592</v>
      </c>
      <c r="C626" t="s">
        <v>593</v>
      </c>
      <c r="D626">
        <v>1000</v>
      </c>
      <c r="E626" t="s">
        <v>54</v>
      </c>
      <c r="F626" s="1">
        <v>41103</v>
      </c>
      <c r="G626" s="1">
        <v>41099</v>
      </c>
      <c r="H626" s="1">
        <v>41101</v>
      </c>
      <c r="I626">
        <v>0</v>
      </c>
      <c r="J626">
        <v>375</v>
      </c>
      <c r="K626">
        <v>375</v>
      </c>
      <c r="L626">
        <v>58359</v>
      </c>
      <c r="M626" t="b">
        <v>1</v>
      </c>
      <c r="O626" t="s">
        <v>55</v>
      </c>
      <c r="P626" s="1">
        <v>41103</v>
      </c>
      <c r="Q626" t="b">
        <v>0</v>
      </c>
      <c r="R626" t="b">
        <v>0</v>
      </c>
      <c r="S626" t="b">
        <v>0</v>
      </c>
      <c r="T626">
        <v>4</v>
      </c>
      <c r="U626">
        <v>3</v>
      </c>
      <c r="V626">
        <v>0</v>
      </c>
      <c r="W626">
        <v>20</v>
      </c>
      <c r="X626">
        <v>1</v>
      </c>
      <c r="Y626">
        <v>6</v>
      </c>
      <c r="Z626">
        <v>0</v>
      </c>
      <c r="AA626">
        <v>0</v>
      </c>
      <c r="AB626">
        <v>4</v>
      </c>
      <c r="AC626">
        <v>2</v>
      </c>
      <c r="AD626">
        <v>0</v>
      </c>
      <c r="AE626">
        <v>1253</v>
      </c>
      <c r="AF626">
        <v>10</v>
      </c>
      <c r="AG626">
        <v>3811</v>
      </c>
      <c r="AH626">
        <v>1144</v>
      </c>
      <c r="AI626">
        <v>0</v>
      </c>
      <c r="AJ626">
        <v>28</v>
      </c>
      <c r="AK626">
        <v>12</v>
      </c>
      <c r="AL626">
        <v>7</v>
      </c>
      <c r="AM626">
        <v>21</v>
      </c>
      <c r="AN626">
        <v>14</v>
      </c>
      <c r="AO626">
        <v>7.15</v>
      </c>
      <c r="AP626" t="s">
        <v>56</v>
      </c>
      <c r="AQ626" t="s">
        <v>56</v>
      </c>
      <c r="AR626" t="s">
        <v>56</v>
      </c>
      <c r="AS626">
        <v>4</v>
      </c>
      <c r="AZ626">
        <v>0</v>
      </c>
      <c r="BA626">
        <f t="shared" si="24"/>
        <v>6308</v>
      </c>
      <c r="BB626">
        <v>9331</v>
      </c>
    </row>
    <row r="627" spans="1:54" hidden="1" x14ac:dyDescent="0.25">
      <c r="A627" t="s">
        <v>691</v>
      </c>
      <c r="B627" t="s">
        <v>592</v>
      </c>
      <c r="C627" t="s">
        <v>593</v>
      </c>
      <c r="D627">
        <v>1000</v>
      </c>
      <c r="E627" t="s">
        <v>54</v>
      </c>
      <c r="F627" s="1">
        <v>41072</v>
      </c>
      <c r="G627" s="1">
        <v>41068</v>
      </c>
      <c r="H627" s="1">
        <v>41071</v>
      </c>
      <c r="I627">
        <v>135</v>
      </c>
      <c r="J627">
        <v>270</v>
      </c>
      <c r="K627">
        <v>270</v>
      </c>
      <c r="L627">
        <v>57984</v>
      </c>
      <c r="M627" t="b">
        <v>1</v>
      </c>
      <c r="O627" t="s">
        <v>55</v>
      </c>
      <c r="P627" s="1">
        <v>41072</v>
      </c>
      <c r="Q627" t="b">
        <v>0</v>
      </c>
      <c r="R627" t="b">
        <v>0</v>
      </c>
      <c r="S627" t="b">
        <v>0</v>
      </c>
      <c r="T627">
        <v>3</v>
      </c>
      <c r="U627">
        <v>2</v>
      </c>
      <c r="V627">
        <v>1</v>
      </c>
      <c r="W627">
        <v>17</v>
      </c>
      <c r="X627">
        <v>1</v>
      </c>
      <c r="Y627">
        <v>4</v>
      </c>
      <c r="Z627">
        <v>0</v>
      </c>
      <c r="AA627">
        <v>0</v>
      </c>
      <c r="AB627">
        <v>5</v>
      </c>
      <c r="AC627">
        <v>1</v>
      </c>
      <c r="AD627">
        <v>0</v>
      </c>
      <c r="AE627">
        <v>1164</v>
      </c>
      <c r="AF627">
        <v>17</v>
      </c>
      <c r="AG627">
        <v>3650</v>
      </c>
      <c r="AH627">
        <v>1166</v>
      </c>
      <c r="AI627">
        <v>1</v>
      </c>
      <c r="AJ627">
        <v>22</v>
      </c>
      <c r="AK627">
        <v>11</v>
      </c>
      <c r="AL627">
        <v>7</v>
      </c>
      <c r="AM627">
        <v>19</v>
      </c>
      <c r="AN627">
        <v>13.6</v>
      </c>
      <c r="AO627">
        <v>7.35</v>
      </c>
      <c r="AP627" t="s">
        <v>56</v>
      </c>
      <c r="AQ627" t="s">
        <v>56</v>
      </c>
      <c r="AR627" t="s">
        <v>56</v>
      </c>
      <c r="AS627">
        <v>0</v>
      </c>
      <c r="AZ627">
        <v>0</v>
      </c>
      <c r="BA627">
        <f t="shared" si="24"/>
        <v>5933</v>
      </c>
      <c r="BB627">
        <v>9652</v>
      </c>
    </row>
    <row r="628" spans="1:54" hidden="1" x14ac:dyDescent="0.25">
      <c r="A628" t="s">
        <v>692</v>
      </c>
      <c r="B628" t="s">
        <v>592</v>
      </c>
      <c r="C628" t="s">
        <v>593</v>
      </c>
      <c r="D628">
        <v>1000</v>
      </c>
      <c r="E628" t="s">
        <v>54</v>
      </c>
      <c r="F628" s="1">
        <v>41053</v>
      </c>
      <c r="G628" s="1">
        <v>41048</v>
      </c>
      <c r="H628" s="1">
        <v>41051</v>
      </c>
      <c r="I628">
        <v>0</v>
      </c>
      <c r="J628">
        <v>293</v>
      </c>
      <c r="K628">
        <v>293</v>
      </c>
      <c r="L628">
        <v>57714</v>
      </c>
      <c r="M628" t="b">
        <v>1</v>
      </c>
      <c r="O628" t="s">
        <v>55</v>
      </c>
      <c r="P628" s="1">
        <v>41053</v>
      </c>
      <c r="Q628" t="b">
        <v>0</v>
      </c>
      <c r="R628" t="b">
        <v>0</v>
      </c>
      <c r="S628" t="b">
        <v>0</v>
      </c>
      <c r="T628">
        <v>1</v>
      </c>
      <c r="U628">
        <v>1</v>
      </c>
      <c r="V628">
        <v>0</v>
      </c>
      <c r="W628">
        <v>9</v>
      </c>
      <c r="X628">
        <v>0</v>
      </c>
      <c r="Y628">
        <v>3</v>
      </c>
      <c r="Z628">
        <v>0</v>
      </c>
      <c r="AA628">
        <v>1</v>
      </c>
      <c r="AB628">
        <v>2</v>
      </c>
      <c r="AC628">
        <v>0</v>
      </c>
      <c r="AD628">
        <v>0</v>
      </c>
      <c r="AE628">
        <v>948</v>
      </c>
      <c r="AF628">
        <v>5</v>
      </c>
      <c r="AG628">
        <v>2065</v>
      </c>
      <c r="AH628">
        <v>878</v>
      </c>
      <c r="AI628">
        <v>0</v>
      </c>
      <c r="AJ628">
        <v>24</v>
      </c>
      <c r="AK628">
        <v>10</v>
      </c>
      <c r="AL628">
        <v>6</v>
      </c>
      <c r="AM628">
        <v>18</v>
      </c>
      <c r="AN628">
        <v>13.6</v>
      </c>
      <c r="AO628">
        <v>7.68</v>
      </c>
      <c r="AP628" t="s">
        <v>56</v>
      </c>
      <c r="AQ628" t="s">
        <v>56</v>
      </c>
      <c r="AR628" t="s">
        <v>56</v>
      </c>
      <c r="AS628">
        <v>0</v>
      </c>
      <c r="AZ628">
        <v>0</v>
      </c>
      <c r="BA628">
        <f t="shared" si="24"/>
        <v>5663</v>
      </c>
      <c r="BB628">
        <v>10178</v>
      </c>
    </row>
    <row r="629" spans="1:54" hidden="1" x14ac:dyDescent="0.25">
      <c r="A629" t="s">
        <v>693</v>
      </c>
      <c r="B629" t="s">
        <v>592</v>
      </c>
      <c r="C629" t="s">
        <v>593</v>
      </c>
      <c r="D629">
        <v>1000</v>
      </c>
      <c r="E629" t="s">
        <v>54</v>
      </c>
      <c r="F629" s="1">
        <v>41033</v>
      </c>
      <c r="G629" s="1">
        <v>41027</v>
      </c>
      <c r="H629" s="1">
        <v>41031</v>
      </c>
      <c r="I629">
        <v>0</v>
      </c>
      <c r="J629">
        <v>266</v>
      </c>
      <c r="K629">
        <v>266</v>
      </c>
      <c r="L629">
        <v>57421</v>
      </c>
      <c r="M629" t="b">
        <v>1</v>
      </c>
      <c r="O629" t="s">
        <v>55</v>
      </c>
      <c r="P629" s="1">
        <v>41033</v>
      </c>
      <c r="Q629" t="b">
        <v>0</v>
      </c>
      <c r="R629" t="b">
        <v>0</v>
      </c>
      <c r="S629" t="b">
        <v>0</v>
      </c>
      <c r="T629">
        <v>1</v>
      </c>
      <c r="U629">
        <v>2</v>
      </c>
      <c r="V629">
        <v>0</v>
      </c>
      <c r="W629">
        <v>18</v>
      </c>
      <c r="X629">
        <v>1</v>
      </c>
      <c r="Y629">
        <v>5</v>
      </c>
      <c r="Z629">
        <v>0</v>
      </c>
      <c r="AA629">
        <v>0</v>
      </c>
      <c r="AB629">
        <v>2</v>
      </c>
      <c r="AC629">
        <v>0</v>
      </c>
      <c r="AD629">
        <v>1</v>
      </c>
      <c r="AE629">
        <v>1182</v>
      </c>
      <c r="AF629">
        <v>0</v>
      </c>
      <c r="AG629">
        <v>4075</v>
      </c>
      <c r="AH629">
        <v>987</v>
      </c>
      <c r="AI629">
        <v>0</v>
      </c>
      <c r="AJ629">
        <v>25</v>
      </c>
      <c r="AK629">
        <v>11</v>
      </c>
      <c r="AL629">
        <v>7</v>
      </c>
      <c r="AM629">
        <v>19</v>
      </c>
      <c r="AN629">
        <v>13.6</v>
      </c>
      <c r="AO629">
        <v>7.57</v>
      </c>
      <c r="AP629" t="s">
        <v>56</v>
      </c>
      <c r="AQ629" t="s">
        <v>56</v>
      </c>
      <c r="AR629" t="s">
        <v>56</v>
      </c>
      <c r="AS629">
        <v>0</v>
      </c>
      <c r="AZ629">
        <v>0</v>
      </c>
      <c r="BA629">
        <f t="shared" si="24"/>
        <v>5370</v>
      </c>
      <c r="BB629">
        <v>10430</v>
      </c>
    </row>
    <row r="630" spans="1:54" hidden="1" x14ac:dyDescent="0.25">
      <c r="A630" t="s">
        <v>694</v>
      </c>
      <c r="B630" t="s">
        <v>592</v>
      </c>
      <c r="C630" t="s">
        <v>593</v>
      </c>
      <c r="D630">
        <v>1000</v>
      </c>
      <c r="E630" t="s">
        <v>54</v>
      </c>
      <c r="F630" s="1">
        <v>41005</v>
      </c>
      <c r="G630" s="1">
        <v>41002</v>
      </c>
      <c r="H630" s="1">
        <v>41004</v>
      </c>
      <c r="I630">
        <v>0</v>
      </c>
      <c r="J630">
        <v>365</v>
      </c>
      <c r="K630">
        <v>365</v>
      </c>
      <c r="L630">
        <v>57155</v>
      </c>
      <c r="M630" t="b">
        <v>1</v>
      </c>
      <c r="O630" t="s">
        <v>55</v>
      </c>
      <c r="P630" s="1">
        <v>41005</v>
      </c>
      <c r="Q630" t="b">
        <v>0</v>
      </c>
      <c r="R630" t="b">
        <v>0</v>
      </c>
      <c r="S630" t="b">
        <v>0</v>
      </c>
      <c r="T630">
        <v>3</v>
      </c>
      <c r="U630">
        <v>3</v>
      </c>
      <c r="V630">
        <v>0</v>
      </c>
      <c r="W630">
        <v>20</v>
      </c>
      <c r="X630">
        <v>1</v>
      </c>
      <c r="Y630">
        <v>7</v>
      </c>
      <c r="Z630">
        <v>0</v>
      </c>
      <c r="AA630">
        <v>0</v>
      </c>
      <c r="AB630">
        <v>5</v>
      </c>
      <c r="AC630">
        <v>0</v>
      </c>
      <c r="AD630">
        <v>0</v>
      </c>
      <c r="AE630">
        <v>1190</v>
      </c>
      <c r="AF630">
        <v>9</v>
      </c>
      <c r="AG630">
        <v>3680</v>
      </c>
      <c r="AH630">
        <v>1130</v>
      </c>
      <c r="AI630">
        <v>0</v>
      </c>
      <c r="AJ630">
        <v>32</v>
      </c>
      <c r="AK630">
        <v>11</v>
      </c>
      <c r="AL630">
        <v>7</v>
      </c>
      <c r="AM630">
        <v>20</v>
      </c>
      <c r="AN630">
        <v>14.6</v>
      </c>
      <c r="AO630">
        <v>7.21</v>
      </c>
      <c r="AP630" t="s">
        <v>56</v>
      </c>
      <c r="AQ630" t="s">
        <v>56</v>
      </c>
      <c r="AR630" t="s">
        <v>56</v>
      </c>
      <c r="AS630">
        <v>3</v>
      </c>
      <c r="AZ630">
        <v>0</v>
      </c>
      <c r="BA630">
        <f t="shared" si="24"/>
        <v>5104</v>
      </c>
      <c r="BB630">
        <v>10892</v>
      </c>
    </row>
    <row r="631" spans="1:54" hidden="1" x14ac:dyDescent="0.25">
      <c r="A631" t="s">
        <v>695</v>
      </c>
      <c r="B631" t="s">
        <v>592</v>
      </c>
      <c r="C631" t="s">
        <v>593</v>
      </c>
      <c r="D631">
        <v>1000</v>
      </c>
      <c r="E631" t="s">
        <v>54</v>
      </c>
      <c r="F631" s="1">
        <v>40984</v>
      </c>
      <c r="G631" s="1">
        <v>40979</v>
      </c>
      <c r="H631" s="1">
        <v>40982</v>
      </c>
      <c r="I631">
        <v>0</v>
      </c>
      <c r="J631">
        <v>309</v>
      </c>
      <c r="K631">
        <v>309</v>
      </c>
      <c r="L631">
        <v>56790</v>
      </c>
      <c r="M631" t="b">
        <v>1</v>
      </c>
      <c r="O631" t="s">
        <v>55</v>
      </c>
      <c r="P631" s="1">
        <v>40984</v>
      </c>
      <c r="Q631" t="b">
        <v>0</v>
      </c>
      <c r="R631" t="b">
        <v>0</v>
      </c>
      <c r="S631" t="b">
        <v>0</v>
      </c>
      <c r="T631">
        <v>3</v>
      </c>
      <c r="U631">
        <v>2</v>
      </c>
      <c r="V631">
        <v>0</v>
      </c>
      <c r="W631">
        <v>18</v>
      </c>
      <c r="X631">
        <v>2</v>
      </c>
      <c r="Y631">
        <v>6</v>
      </c>
      <c r="Z631">
        <v>0</v>
      </c>
      <c r="AA631">
        <v>0</v>
      </c>
      <c r="AB631">
        <v>4</v>
      </c>
      <c r="AC631">
        <v>0</v>
      </c>
      <c r="AD631">
        <v>0</v>
      </c>
      <c r="AE631">
        <v>1076</v>
      </c>
      <c r="AF631">
        <v>9</v>
      </c>
      <c r="AG631">
        <v>3239</v>
      </c>
      <c r="AH631">
        <v>1004</v>
      </c>
      <c r="AI631">
        <v>0</v>
      </c>
      <c r="AJ631">
        <v>30</v>
      </c>
      <c r="AK631">
        <v>11</v>
      </c>
      <c r="AL631">
        <v>7</v>
      </c>
      <c r="AM631">
        <v>21</v>
      </c>
      <c r="AN631">
        <v>13.6</v>
      </c>
      <c r="AO631">
        <v>7.07</v>
      </c>
      <c r="AP631" t="s">
        <v>56</v>
      </c>
      <c r="AQ631" t="s">
        <v>56</v>
      </c>
      <c r="AR631" t="s">
        <v>56</v>
      </c>
      <c r="AS631">
        <v>0</v>
      </c>
      <c r="AZ631">
        <v>0</v>
      </c>
      <c r="BA631">
        <f t="shared" si="24"/>
        <v>4739</v>
      </c>
      <c r="BB631">
        <v>11226</v>
      </c>
    </row>
    <row r="632" spans="1:54" hidden="1" x14ac:dyDescent="0.25">
      <c r="A632" t="s">
        <v>696</v>
      </c>
      <c r="B632" t="s">
        <v>592</v>
      </c>
      <c r="C632" t="s">
        <v>593</v>
      </c>
      <c r="D632">
        <v>1000</v>
      </c>
      <c r="E632" t="s">
        <v>54</v>
      </c>
      <c r="F632" s="1">
        <v>40949</v>
      </c>
      <c r="G632" s="1">
        <v>40945</v>
      </c>
      <c r="H632" s="1">
        <v>40949</v>
      </c>
      <c r="I632">
        <v>0</v>
      </c>
      <c r="J632">
        <v>197</v>
      </c>
      <c r="K632">
        <v>197</v>
      </c>
      <c r="L632">
        <v>56481</v>
      </c>
      <c r="M632" t="b">
        <v>1</v>
      </c>
      <c r="O632" t="s">
        <v>55</v>
      </c>
      <c r="P632" s="1">
        <v>40949</v>
      </c>
      <c r="Q632" t="b">
        <v>0</v>
      </c>
      <c r="R632" t="b">
        <v>0</v>
      </c>
      <c r="S632" t="b">
        <v>0</v>
      </c>
      <c r="T632">
        <v>2</v>
      </c>
      <c r="U632">
        <v>2</v>
      </c>
      <c r="V632">
        <v>0</v>
      </c>
      <c r="W632">
        <v>10</v>
      </c>
      <c r="X632">
        <v>1</v>
      </c>
      <c r="Y632">
        <v>3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1158</v>
      </c>
      <c r="AF632">
        <v>11</v>
      </c>
      <c r="AG632">
        <v>3517</v>
      </c>
      <c r="AH632">
        <v>1039</v>
      </c>
      <c r="AI632">
        <v>1</v>
      </c>
      <c r="AJ632">
        <v>17</v>
      </c>
      <c r="AK632">
        <v>10</v>
      </c>
      <c r="AL632">
        <v>6</v>
      </c>
      <c r="AM632">
        <v>18</v>
      </c>
      <c r="AN632">
        <v>13.7</v>
      </c>
      <c r="AO632">
        <v>7.48</v>
      </c>
      <c r="AP632" t="s">
        <v>56</v>
      </c>
      <c r="AQ632" t="s">
        <v>56</v>
      </c>
      <c r="AR632" t="s">
        <v>56</v>
      </c>
      <c r="AS632">
        <v>0</v>
      </c>
      <c r="AZ632">
        <v>0</v>
      </c>
      <c r="BA632">
        <f t="shared" si="24"/>
        <v>4430</v>
      </c>
      <c r="BB632">
        <v>11583</v>
      </c>
    </row>
    <row r="633" spans="1:54" hidden="1" x14ac:dyDescent="0.25">
      <c r="A633" t="s">
        <v>697</v>
      </c>
      <c r="B633" t="s">
        <v>592</v>
      </c>
      <c r="C633" t="s">
        <v>593</v>
      </c>
      <c r="D633">
        <v>1000</v>
      </c>
      <c r="E633" t="s">
        <v>54</v>
      </c>
      <c r="F633" s="1">
        <v>40935</v>
      </c>
      <c r="G633" s="1">
        <v>40930</v>
      </c>
      <c r="H633" s="1">
        <v>40934</v>
      </c>
      <c r="I633">
        <v>0</v>
      </c>
      <c r="J633">
        <v>251</v>
      </c>
      <c r="K633">
        <v>281</v>
      </c>
      <c r="L633">
        <v>56284</v>
      </c>
      <c r="M633" t="b">
        <v>1</v>
      </c>
      <c r="O633" t="s">
        <v>55</v>
      </c>
      <c r="P633" s="1">
        <v>40935</v>
      </c>
      <c r="Q633" t="b">
        <v>0</v>
      </c>
      <c r="R633" t="b">
        <v>0</v>
      </c>
      <c r="S633" t="b">
        <v>0</v>
      </c>
      <c r="T633">
        <v>7</v>
      </c>
      <c r="U633">
        <v>4</v>
      </c>
      <c r="V633">
        <v>0</v>
      </c>
      <c r="W633">
        <v>18</v>
      </c>
      <c r="X633">
        <v>1</v>
      </c>
      <c r="Y633">
        <v>7</v>
      </c>
      <c r="Z633">
        <v>0</v>
      </c>
      <c r="AA633">
        <v>0</v>
      </c>
      <c r="AB633">
        <v>3</v>
      </c>
      <c r="AC633">
        <v>1</v>
      </c>
      <c r="AD633">
        <v>1</v>
      </c>
      <c r="AE633">
        <v>1316</v>
      </c>
      <c r="AF633">
        <v>10</v>
      </c>
      <c r="AG633">
        <v>4245</v>
      </c>
      <c r="AH633">
        <v>1201</v>
      </c>
      <c r="AI633">
        <v>0</v>
      </c>
      <c r="AJ633">
        <v>19</v>
      </c>
      <c r="AK633">
        <v>11</v>
      </c>
      <c r="AL633">
        <v>7</v>
      </c>
      <c r="AM633">
        <v>19</v>
      </c>
      <c r="AN633">
        <v>13.5</v>
      </c>
      <c r="AO633">
        <v>7.51</v>
      </c>
      <c r="AP633" t="s">
        <v>56</v>
      </c>
      <c r="AQ633" t="s">
        <v>56</v>
      </c>
      <c r="AR633" t="s">
        <v>56</v>
      </c>
      <c r="AS633">
        <v>0</v>
      </c>
      <c r="AZ633">
        <v>0</v>
      </c>
      <c r="BA633">
        <f t="shared" si="24"/>
        <v>4233</v>
      </c>
      <c r="BB633">
        <v>11915</v>
      </c>
    </row>
    <row r="634" spans="1:54" hidden="1" x14ac:dyDescent="0.25">
      <c r="A634" t="s">
        <v>698</v>
      </c>
      <c r="B634" t="s">
        <v>592</v>
      </c>
      <c r="C634" t="s">
        <v>593</v>
      </c>
      <c r="D634">
        <v>1000</v>
      </c>
      <c r="E634" t="s">
        <v>54</v>
      </c>
      <c r="F634" s="1">
        <v>40901</v>
      </c>
      <c r="G634" s="1">
        <v>40897</v>
      </c>
      <c r="H634" s="1">
        <v>40899</v>
      </c>
      <c r="I634">
        <v>0</v>
      </c>
      <c r="J634">
        <v>347</v>
      </c>
      <c r="K634">
        <v>317</v>
      </c>
      <c r="L634">
        <v>56003</v>
      </c>
      <c r="M634" t="b">
        <v>1</v>
      </c>
      <c r="O634" t="s">
        <v>34</v>
      </c>
      <c r="P634" s="1">
        <v>40901</v>
      </c>
      <c r="Q634" t="b">
        <v>0</v>
      </c>
      <c r="R634" t="b">
        <v>0</v>
      </c>
      <c r="S634" t="b">
        <v>0</v>
      </c>
      <c r="T634">
        <v>4</v>
      </c>
      <c r="U634">
        <v>3</v>
      </c>
      <c r="V634">
        <v>0</v>
      </c>
      <c r="W634">
        <v>27</v>
      </c>
      <c r="X634">
        <v>2</v>
      </c>
      <c r="Y634">
        <v>9</v>
      </c>
      <c r="Z634">
        <v>1</v>
      </c>
      <c r="AA634">
        <v>0</v>
      </c>
      <c r="AB634">
        <v>9</v>
      </c>
      <c r="AC634">
        <v>0</v>
      </c>
      <c r="AD634">
        <v>1</v>
      </c>
      <c r="AE634">
        <v>1193</v>
      </c>
      <c r="AF634">
        <v>18</v>
      </c>
      <c r="AG634">
        <v>3399</v>
      </c>
      <c r="AH634">
        <v>1011</v>
      </c>
      <c r="AI634">
        <v>0</v>
      </c>
      <c r="AJ634">
        <v>43</v>
      </c>
      <c r="AK634">
        <v>12</v>
      </c>
      <c r="AL634">
        <v>8</v>
      </c>
      <c r="AM634">
        <v>22</v>
      </c>
      <c r="AN634">
        <v>13.8</v>
      </c>
      <c r="AO634">
        <v>6.88</v>
      </c>
      <c r="AP634" t="s">
        <v>56</v>
      </c>
      <c r="AQ634" t="s">
        <v>56</v>
      </c>
      <c r="AR634" t="s">
        <v>56</v>
      </c>
      <c r="AS634">
        <v>0</v>
      </c>
      <c r="AZ634">
        <v>0</v>
      </c>
      <c r="BA634">
        <f t="shared" si="24"/>
        <v>3952</v>
      </c>
      <c r="BB634">
        <v>12159</v>
      </c>
    </row>
    <row r="635" spans="1:54" hidden="1" x14ac:dyDescent="0.25">
      <c r="A635" t="s">
        <v>699</v>
      </c>
      <c r="B635" t="s">
        <v>592</v>
      </c>
      <c r="C635" t="s">
        <v>593</v>
      </c>
      <c r="D635">
        <v>1000</v>
      </c>
      <c r="E635" t="s">
        <v>54</v>
      </c>
      <c r="F635" s="1">
        <v>40869</v>
      </c>
      <c r="G635" s="1">
        <v>40864</v>
      </c>
      <c r="H635" s="1">
        <v>40868</v>
      </c>
      <c r="I635">
        <v>0</v>
      </c>
      <c r="J635">
        <v>231</v>
      </c>
      <c r="K635">
        <v>231</v>
      </c>
      <c r="L635">
        <v>55686</v>
      </c>
      <c r="M635" t="b">
        <v>1</v>
      </c>
      <c r="O635" t="s">
        <v>55</v>
      </c>
      <c r="P635" s="1">
        <v>40869</v>
      </c>
      <c r="Q635" t="b">
        <v>0</v>
      </c>
      <c r="R635" t="b">
        <v>0</v>
      </c>
      <c r="S635" t="b">
        <v>0</v>
      </c>
      <c r="T635">
        <v>2</v>
      </c>
      <c r="U635">
        <v>2</v>
      </c>
      <c r="V635">
        <v>0</v>
      </c>
      <c r="W635">
        <v>17</v>
      </c>
      <c r="X635">
        <v>1</v>
      </c>
      <c r="Y635">
        <v>5</v>
      </c>
      <c r="Z635">
        <v>0</v>
      </c>
      <c r="AA635">
        <v>1</v>
      </c>
      <c r="AB635">
        <v>6</v>
      </c>
      <c r="AC635">
        <v>1</v>
      </c>
      <c r="AD635">
        <v>0</v>
      </c>
      <c r="AE635">
        <v>1246</v>
      </c>
      <c r="AF635">
        <v>12</v>
      </c>
      <c r="AG635">
        <v>3712</v>
      </c>
      <c r="AH635">
        <v>1132</v>
      </c>
      <c r="AI635">
        <v>0</v>
      </c>
      <c r="AJ635">
        <v>23</v>
      </c>
      <c r="AK635">
        <v>11</v>
      </c>
      <c r="AL635">
        <v>7</v>
      </c>
      <c r="AM635">
        <v>19</v>
      </c>
      <c r="AN635">
        <v>13.6</v>
      </c>
      <c r="AO635">
        <v>7.36</v>
      </c>
      <c r="AP635" t="s">
        <v>56</v>
      </c>
      <c r="AQ635" t="s">
        <v>56</v>
      </c>
      <c r="AR635" t="s">
        <v>56</v>
      </c>
      <c r="AS635">
        <v>0</v>
      </c>
      <c r="AZ635">
        <v>0</v>
      </c>
      <c r="BA635">
        <f t="shared" si="24"/>
        <v>3635</v>
      </c>
      <c r="BB635">
        <v>12431</v>
      </c>
    </row>
    <row r="636" spans="1:54" hidden="1" x14ac:dyDescent="0.25">
      <c r="A636" t="s">
        <v>700</v>
      </c>
      <c r="B636" t="s">
        <v>592</v>
      </c>
      <c r="C636" t="s">
        <v>593</v>
      </c>
      <c r="D636">
        <v>1000</v>
      </c>
      <c r="E636" t="s">
        <v>54</v>
      </c>
      <c r="F636" s="1">
        <v>40851</v>
      </c>
      <c r="G636" s="1">
        <v>40845</v>
      </c>
      <c r="H636" s="1">
        <v>40849</v>
      </c>
      <c r="I636">
        <v>0</v>
      </c>
      <c r="J636">
        <v>315</v>
      </c>
      <c r="K636">
        <v>315</v>
      </c>
      <c r="L636">
        <v>55455</v>
      </c>
      <c r="M636" t="b">
        <v>1</v>
      </c>
      <c r="O636" t="s">
        <v>55</v>
      </c>
      <c r="P636" s="1">
        <v>40851</v>
      </c>
      <c r="Q636" t="b">
        <v>0</v>
      </c>
      <c r="R636" t="b">
        <v>0</v>
      </c>
      <c r="S636" t="b">
        <v>0</v>
      </c>
      <c r="T636">
        <v>0</v>
      </c>
      <c r="U636">
        <v>1</v>
      </c>
      <c r="V636">
        <v>0</v>
      </c>
      <c r="W636">
        <v>16</v>
      </c>
      <c r="X636">
        <v>1</v>
      </c>
      <c r="Y636">
        <v>4</v>
      </c>
      <c r="Z636">
        <v>0</v>
      </c>
      <c r="AA636">
        <v>0</v>
      </c>
      <c r="AB636">
        <v>13</v>
      </c>
      <c r="AC636">
        <v>3</v>
      </c>
      <c r="AD636">
        <v>0</v>
      </c>
      <c r="AE636">
        <v>1080</v>
      </c>
      <c r="AF636">
        <v>10</v>
      </c>
      <c r="AG636">
        <v>3151</v>
      </c>
      <c r="AH636">
        <v>1129</v>
      </c>
      <c r="AI636">
        <v>5</v>
      </c>
      <c r="AJ636">
        <v>28</v>
      </c>
      <c r="AK636">
        <v>12</v>
      </c>
      <c r="AL636">
        <v>8</v>
      </c>
      <c r="AM636">
        <v>20</v>
      </c>
      <c r="AN636">
        <v>13.7</v>
      </c>
      <c r="AO636">
        <v>7.5</v>
      </c>
      <c r="AP636" t="s">
        <v>56</v>
      </c>
      <c r="AQ636" t="s">
        <v>56</v>
      </c>
      <c r="AR636" t="s">
        <v>56</v>
      </c>
      <c r="AS636">
        <v>0</v>
      </c>
      <c r="AZ636">
        <v>0</v>
      </c>
      <c r="BA636">
        <f t="shared" si="24"/>
        <v>3404</v>
      </c>
      <c r="BB636">
        <v>12701</v>
      </c>
    </row>
    <row r="637" spans="1:54" hidden="1" x14ac:dyDescent="0.25">
      <c r="A637" t="s">
        <v>701</v>
      </c>
      <c r="B637" t="s">
        <v>592</v>
      </c>
      <c r="C637" t="s">
        <v>593</v>
      </c>
      <c r="D637">
        <v>1000</v>
      </c>
      <c r="E637" t="s">
        <v>54</v>
      </c>
      <c r="F637" s="1">
        <v>40827</v>
      </c>
      <c r="G637" s="1">
        <v>40823</v>
      </c>
      <c r="H637" s="1">
        <v>40826</v>
      </c>
      <c r="I637">
        <v>0</v>
      </c>
      <c r="J637">
        <v>280</v>
      </c>
      <c r="K637">
        <v>280</v>
      </c>
      <c r="L637">
        <v>55140</v>
      </c>
      <c r="M637" t="b">
        <v>1</v>
      </c>
      <c r="O637" t="s">
        <v>55</v>
      </c>
      <c r="P637" s="1">
        <v>40827</v>
      </c>
      <c r="Q637" t="b">
        <v>0</v>
      </c>
      <c r="R637" t="b">
        <v>0</v>
      </c>
      <c r="S637" t="b">
        <v>0</v>
      </c>
      <c r="T637">
        <v>2</v>
      </c>
      <c r="U637">
        <v>2</v>
      </c>
      <c r="V637">
        <v>0</v>
      </c>
      <c r="W637">
        <v>19</v>
      </c>
      <c r="X637">
        <v>1</v>
      </c>
      <c r="Y637">
        <v>6</v>
      </c>
      <c r="Z637">
        <v>0</v>
      </c>
      <c r="AA637">
        <v>0</v>
      </c>
      <c r="AB637">
        <v>7</v>
      </c>
      <c r="AC637">
        <v>0</v>
      </c>
      <c r="AD637">
        <v>0</v>
      </c>
      <c r="AE637">
        <v>1130</v>
      </c>
      <c r="AF637">
        <v>10</v>
      </c>
      <c r="AG637">
        <v>3472</v>
      </c>
      <c r="AH637">
        <v>967</v>
      </c>
      <c r="AI637">
        <v>0</v>
      </c>
      <c r="AJ637">
        <v>27</v>
      </c>
      <c r="AK637">
        <v>11</v>
      </c>
      <c r="AL637">
        <v>7</v>
      </c>
      <c r="AM637">
        <v>20</v>
      </c>
      <c r="AN637">
        <v>13.9</v>
      </c>
      <c r="AO637">
        <v>7.5</v>
      </c>
      <c r="AP637" t="s">
        <v>56</v>
      </c>
      <c r="AQ637" t="s">
        <v>56</v>
      </c>
      <c r="AR637" t="s">
        <v>56</v>
      </c>
      <c r="AS637">
        <v>0</v>
      </c>
      <c r="AZ637">
        <v>0</v>
      </c>
      <c r="BA637">
        <f t="shared" si="24"/>
        <v>3089</v>
      </c>
      <c r="BB637">
        <v>12938</v>
      </c>
    </row>
    <row r="638" spans="1:54" hidden="1" x14ac:dyDescent="0.25">
      <c r="A638" t="s">
        <v>702</v>
      </c>
      <c r="B638" t="s">
        <v>592</v>
      </c>
      <c r="C638" t="s">
        <v>593</v>
      </c>
      <c r="D638">
        <v>1000</v>
      </c>
      <c r="E638" t="s">
        <v>54</v>
      </c>
      <c r="F638" s="1">
        <v>40809</v>
      </c>
      <c r="G638" s="1">
        <v>40803</v>
      </c>
      <c r="H638" s="1">
        <v>40805</v>
      </c>
      <c r="I638">
        <v>0</v>
      </c>
      <c r="J638">
        <v>375</v>
      </c>
      <c r="K638">
        <v>303</v>
      </c>
      <c r="L638">
        <v>54860</v>
      </c>
      <c r="M638" t="b">
        <v>1</v>
      </c>
      <c r="O638" t="s">
        <v>55</v>
      </c>
      <c r="P638" s="1">
        <v>40809</v>
      </c>
      <c r="Q638" t="b">
        <v>0</v>
      </c>
      <c r="R638" t="b">
        <v>0</v>
      </c>
      <c r="S638" t="b">
        <v>0</v>
      </c>
      <c r="T638">
        <v>3</v>
      </c>
      <c r="U638">
        <v>3</v>
      </c>
      <c r="V638">
        <v>0</v>
      </c>
      <c r="W638">
        <v>21</v>
      </c>
      <c r="X638">
        <v>2</v>
      </c>
      <c r="Y638">
        <v>8</v>
      </c>
      <c r="Z638">
        <v>0</v>
      </c>
      <c r="AA638">
        <v>0</v>
      </c>
      <c r="AB638">
        <v>10</v>
      </c>
      <c r="AC638">
        <v>0</v>
      </c>
      <c r="AD638">
        <v>0</v>
      </c>
      <c r="AE638">
        <v>1107</v>
      </c>
      <c r="AF638">
        <v>10</v>
      </c>
      <c r="AG638">
        <v>3490</v>
      </c>
      <c r="AH638">
        <v>960</v>
      </c>
      <c r="AI638">
        <v>1</v>
      </c>
      <c r="AJ638">
        <v>26</v>
      </c>
      <c r="AK638">
        <v>11</v>
      </c>
      <c r="AL638">
        <v>8</v>
      </c>
      <c r="AM638">
        <v>20</v>
      </c>
      <c r="AN638">
        <v>14</v>
      </c>
      <c r="AO638">
        <v>7.47</v>
      </c>
      <c r="AP638" t="s">
        <v>56</v>
      </c>
      <c r="AQ638" t="s">
        <v>56</v>
      </c>
      <c r="AR638" t="s">
        <v>56</v>
      </c>
      <c r="AS638">
        <v>0</v>
      </c>
      <c r="AZ638">
        <v>0</v>
      </c>
      <c r="BA638">
        <f t="shared" si="24"/>
        <v>2809</v>
      </c>
      <c r="BB638">
        <v>13180</v>
      </c>
    </row>
    <row r="639" spans="1:54" hidden="1" x14ac:dyDescent="0.25">
      <c r="A639" t="s">
        <v>703</v>
      </c>
      <c r="B639" t="s">
        <v>592</v>
      </c>
      <c r="C639" t="s">
        <v>593</v>
      </c>
      <c r="D639">
        <v>1000</v>
      </c>
      <c r="E639" t="s">
        <v>54</v>
      </c>
      <c r="F639" s="1">
        <v>40781</v>
      </c>
      <c r="G639" s="1">
        <v>40772</v>
      </c>
      <c r="H639" s="1">
        <v>40774</v>
      </c>
      <c r="I639">
        <v>0</v>
      </c>
      <c r="J639">
        <v>280</v>
      </c>
      <c r="K639">
        <v>-20</v>
      </c>
      <c r="L639">
        <v>54557</v>
      </c>
      <c r="M639" t="b">
        <v>1</v>
      </c>
      <c r="O639" t="s">
        <v>55</v>
      </c>
      <c r="P639" s="1">
        <v>40781</v>
      </c>
      <c r="Q639" t="b">
        <v>0</v>
      </c>
      <c r="R639" t="b">
        <v>0</v>
      </c>
      <c r="S639" t="b">
        <v>0</v>
      </c>
      <c r="T639">
        <v>3</v>
      </c>
      <c r="U639">
        <v>3</v>
      </c>
      <c r="V639">
        <v>0</v>
      </c>
      <c r="W639">
        <v>22</v>
      </c>
      <c r="X639">
        <v>1</v>
      </c>
      <c r="Y639">
        <v>7</v>
      </c>
      <c r="Z639">
        <v>1</v>
      </c>
      <c r="AA639">
        <v>0</v>
      </c>
      <c r="AB639">
        <v>2</v>
      </c>
      <c r="AC639">
        <v>2</v>
      </c>
      <c r="AD639">
        <v>1</v>
      </c>
      <c r="AE639">
        <v>1439</v>
      </c>
      <c r="AF639">
        <v>14</v>
      </c>
      <c r="AG639">
        <v>4249</v>
      </c>
      <c r="AH639">
        <v>1343</v>
      </c>
      <c r="AI639">
        <v>4</v>
      </c>
      <c r="AJ639">
        <v>32</v>
      </c>
      <c r="AK639">
        <v>12</v>
      </c>
      <c r="AL639">
        <v>8</v>
      </c>
      <c r="AM639">
        <v>21</v>
      </c>
      <c r="AN639">
        <v>13.8</v>
      </c>
      <c r="AO639">
        <v>7.25</v>
      </c>
      <c r="AP639" t="s">
        <v>56</v>
      </c>
      <c r="AQ639" t="s">
        <v>56</v>
      </c>
      <c r="AR639" t="s">
        <v>56</v>
      </c>
      <c r="AS639">
        <v>0</v>
      </c>
      <c r="AZ639">
        <v>0</v>
      </c>
      <c r="BA639">
        <f t="shared" si="24"/>
        <v>2506</v>
      </c>
      <c r="BB639">
        <v>13405</v>
      </c>
    </row>
    <row r="640" spans="1:54" hidden="1" x14ac:dyDescent="0.25">
      <c r="A640" t="s">
        <v>704</v>
      </c>
      <c r="B640" t="s">
        <v>592</v>
      </c>
      <c r="C640" t="s">
        <v>593</v>
      </c>
      <c r="D640">
        <v>1000</v>
      </c>
      <c r="E640" t="s">
        <v>54</v>
      </c>
      <c r="F640" s="1">
        <v>40772</v>
      </c>
      <c r="G640" s="1">
        <v>40765</v>
      </c>
      <c r="H640" s="1">
        <v>40770</v>
      </c>
      <c r="I640">
        <v>0</v>
      </c>
      <c r="J640">
        <v>208</v>
      </c>
      <c r="K640">
        <v>-92</v>
      </c>
      <c r="L640">
        <v>54485</v>
      </c>
      <c r="M640" t="b">
        <v>0</v>
      </c>
      <c r="O640" t="s">
        <v>55</v>
      </c>
      <c r="P640" s="1">
        <v>40772</v>
      </c>
      <c r="Q640" t="b">
        <v>0</v>
      </c>
      <c r="R640" t="b">
        <v>0</v>
      </c>
      <c r="S640" t="b">
        <v>0</v>
      </c>
      <c r="T640">
        <v>3</v>
      </c>
      <c r="U640">
        <v>2</v>
      </c>
      <c r="V640">
        <v>0</v>
      </c>
      <c r="W640">
        <v>18</v>
      </c>
      <c r="X640">
        <v>1</v>
      </c>
      <c r="Y640">
        <v>4</v>
      </c>
      <c r="Z640">
        <v>0</v>
      </c>
      <c r="AA640">
        <v>0</v>
      </c>
      <c r="AB640">
        <v>8</v>
      </c>
      <c r="AC640">
        <v>0</v>
      </c>
      <c r="AD640">
        <v>0</v>
      </c>
      <c r="AE640">
        <v>1405</v>
      </c>
      <c r="AF640">
        <v>13</v>
      </c>
      <c r="AG640">
        <v>4372</v>
      </c>
      <c r="AH640">
        <v>1313</v>
      </c>
      <c r="AI640">
        <v>0</v>
      </c>
      <c r="AJ640">
        <v>20</v>
      </c>
      <c r="AK640">
        <v>11</v>
      </c>
      <c r="AL640">
        <v>7</v>
      </c>
      <c r="AM640">
        <v>19</v>
      </c>
      <c r="AN640">
        <v>13.7</v>
      </c>
      <c r="AO640">
        <v>7.56</v>
      </c>
      <c r="AP640" t="s">
        <v>56</v>
      </c>
      <c r="AQ640" t="s">
        <v>56</v>
      </c>
      <c r="AR640" t="s">
        <v>56</v>
      </c>
      <c r="AS640">
        <v>0</v>
      </c>
      <c r="AZ640">
        <v>0</v>
      </c>
      <c r="BA640">
        <f t="shared" si="24"/>
        <v>2434</v>
      </c>
      <c r="BB640">
        <v>13649</v>
      </c>
    </row>
    <row r="641" spans="1:54" hidden="1" x14ac:dyDescent="0.25">
      <c r="A641" t="s">
        <v>705</v>
      </c>
      <c r="B641" t="s">
        <v>592</v>
      </c>
      <c r="C641" t="s">
        <v>593</v>
      </c>
      <c r="D641">
        <v>1000</v>
      </c>
      <c r="E641" t="s">
        <v>54</v>
      </c>
      <c r="F641" s="1">
        <v>40752</v>
      </c>
      <c r="G641" s="1">
        <v>40747</v>
      </c>
      <c r="H641" s="1">
        <v>40749</v>
      </c>
      <c r="I641">
        <v>0</v>
      </c>
      <c r="J641">
        <v>301</v>
      </c>
      <c r="K641">
        <v>601</v>
      </c>
      <c r="L641">
        <v>54577</v>
      </c>
      <c r="M641" t="b">
        <v>1</v>
      </c>
      <c r="O641" t="s">
        <v>55</v>
      </c>
      <c r="P641" s="1">
        <v>40752</v>
      </c>
      <c r="Q641" t="b">
        <v>0</v>
      </c>
      <c r="R641" t="b">
        <v>0</v>
      </c>
      <c r="S641" t="b">
        <v>0</v>
      </c>
      <c r="T641">
        <v>3</v>
      </c>
      <c r="U641">
        <v>3</v>
      </c>
      <c r="V641">
        <v>0</v>
      </c>
      <c r="W641">
        <v>22</v>
      </c>
      <c r="X641">
        <v>2</v>
      </c>
      <c r="Y641">
        <v>8</v>
      </c>
      <c r="Z641">
        <v>0</v>
      </c>
      <c r="AA641">
        <v>0</v>
      </c>
      <c r="AB641">
        <v>12</v>
      </c>
      <c r="AC641">
        <v>2</v>
      </c>
      <c r="AD641">
        <v>1</v>
      </c>
      <c r="AE641">
        <v>1299</v>
      </c>
      <c r="AF641">
        <v>14</v>
      </c>
      <c r="AG641">
        <v>4098</v>
      </c>
      <c r="AH641">
        <v>1154</v>
      </c>
      <c r="AI641">
        <v>0</v>
      </c>
      <c r="AJ641">
        <v>26</v>
      </c>
      <c r="AK641">
        <v>12</v>
      </c>
      <c r="AL641">
        <v>8</v>
      </c>
      <c r="AM641">
        <v>20</v>
      </c>
      <c r="AN641">
        <v>13.4</v>
      </c>
      <c r="AO641">
        <v>7.08</v>
      </c>
      <c r="AP641" t="s">
        <v>56</v>
      </c>
      <c r="AQ641" t="s">
        <v>56</v>
      </c>
      <c r="AR641" t="s">
        <v>56</v>
      </c>
      <c r="AS641">
        <v>3</v>
      </c>
      <c r="AZ641">
        <v>0</v>
      </c>
      <c r="BA641">
        <f t="shared" si="24"/>
        <v>2526</v>
      </c>
      <c r="BB641">
        <v>13888</v>
      </c>
    </row>
    <row r="642" spans="1:54" hidden="1" x14ac:dyDescent="0.25">
      <c r="A642" t="s">
        <v>706</v>
      </c>
      <c r="B642" t="s">
        <v>592</v>
      </c>
      <c r="C642" t="s">
        <v>593</v>
      </c>
      <c r="D642">
        <v>1000</v>
      </c>
      <c r="E642" t="s">
        <v>54</v>
      </c>
      <c r="F642" s="1">
        <v>40730</v>
      </c>
      <c r="G642" s="1">
        <v>40726</v>
      </c>
      <c r="H642" s="1">
        <v>40728</v>
      </c>
      <c r="I642">
        <v>0</v>
      </c>
      <c r="J642">
        <v>292</v>
      </c>
      <c r="K642">
        <v>292</v>
      </c>
      <c r="L642">
        <v>53976</v>
      </c>
      <c r="M642" t="b">
        <v>1</v>
      </c>
      <c r="O642" t="s">
        <v>55</v>
      </c>
      <c r="P642" s="1">
        <v>40730</v>
      </c>
      <c r="Q642" t="b">
        <v>0</v>
      </c>
      <c r="R642" t="b">
        <v>0</v>
      </c>
      <c r="S642" t="b">
        <v>0</v>
      </c>
      <c r="T642">
        <v>3</v>
      </c>
      <c r="U642">
        <v>2</v>
      </c>
      <c r="V642">
        <v>0</v>
      </c>
      <c r="W642">
        <v>22</v>
      </c>
      <c r="X642">
        <v>3</v>
      </c>
      <c r="Y642">
        <v>10</v>
      </c>
      <c r="Z642">
        <v>1</v>
      </c>
      <c r="AA642">
        <v>0</v>
      </c>
      <c r="AB642">
        <v>12</v>
      </c>
      <c r="AC642">
        <v>2</v>
      </c>
      <c r="AD642">
        <v>1</v>
      </c>
      <c r="AE642">
        <v>1351</v>
      </c>
      <c r="AF642">
        <v>13</v>
      </c>
      <c r="AG642">
        <v>4075</v>
      </c>
      <c r="AH642">
        <v>1164</v>
      </c>
      <c r="AI642">
        <v>0</v>
      </c>
      <c r="AJ642">
        <v>21</v>
      </c>
      <c r="AK642">
        <v>12</v>
      </c>
      <c r="AL642">
        <v>8</v>
      </c>
      <c r="AM642">
        <v>20</v>
      </c>
      <c r="AN642">
        <v>14.6</v>
      </c>
      <c r="AO642">
        <v>7.49</v>
      </c>
      <c r="AP642" t="s">
        <v>56</v>
      </c>
      <c r="AQ642" t="s">
        <v>56</v>
      </c>
      <c r="AR642" t="s">
        <v>56</v>
      </c>
      <c r="AS642">
        <v>0</v>
      </c>
      <c r="AZ642">
        <v>0</v>
      </c>
      <c r="BA642">
        <f t="shared" si="24"/>
        <v>1925</v>
      </c>
      <c r="BB642">
        <v>14135</v>
      </c>
    </row>
    <row r="643" spans="1:54" hidden="1" x14ac:dyDescent="0.25">
      <c r="A643" t="s">
        <v>707</v>
      </c>
      <c r="B643" t="s">
        <v>592</v>
      </c>
      <c r="C643" t="s">
        <v>593</v>
      </c>
      <c r="D643">
        <v>1000</v>
      </c>
      <c r="E643" t="s">
        <v>54</v>
      </c>
      <c r="F643" s="1">
        <v>40709</v>
      </c>
      <c r="G643" s="1">
        <v>40707</v>
      </c>
      <c r="H643" s="1">
        <v>40709</v>
      </c>
      <c r="I643">
        <v>0</v>
      </c>
      <c r="J643">
        <v>296</v>
      </c>
      <c r="K643">
        <v>296</v>
      </c>
      <c r="L643">
        <v>53684</v>
      </c>
      <c r="M643" t="b">
        <v>1</v>
      </c>
      <c r="O643" t="s">
        <v>34</v>
      </c>
      <c r="P643" s="1">
        <v>40709</v>
      </c>
      <c r="Q643" t="b">
        <v>0</v>
      </c>
      <c r="R643" t="b">
        <v>0</v>
      </c>
      <c r="S643" t="b">
        <v>0</v>
      </c>
      <c r="T643">
        <v>4</v>
      </c>
      <c r="U643">
        <v>3</v>
      </c>
      <c r="V643">
        <v>1</v>
      </c>
      <c r="W643">
        <v>27</v>
      </c>
      <c r="X643">
        <v>6</v>
      </c>
      <c r="Y643">
        <v>10</v>
      </c>
      <c r="Z643">
        <v>1</v>
      </c>
      <c r="AA643">
        <v>0</v>
      </c>
      <c r="AB643">
        <v>10</v>
      </c>
      <c r="AC643">
        <v>2</v>
      </c>
      <c r="AD643">
        <v>0</v>
      </c>
      <c r="AE643">
        <v>1463</v>
      </c>
      <c r="AF643">
        <v>14</v>
      </c>
      <c r="AG643">
        <v>4613</v>
      </c>
      <c r="AH643">
        <v>1324</v>
      </c>
      <c r="AI643">
        <v>1</v>
      </c>
      <c r="AJ643">
        <v>21</v>
      </c>
      <c r="AK643">
        <v>11</v>
      </c>
      <c r="AL643">
        <v>7</v>
      </c>
      <c r="AM643">
        <v>19</v>
      </c>
      <c r="AN643">
        <v>13.7</v>
      </c>
      <c r="AO643">
        <v>7.63</v>
      </c>
      <c r="AP643" t="s">
        <v>56</v>
      </c>
      <c r="AQ643" t="s">
        <v>56</v>
      </c>
      <c r="AR643" t="s">
        <v>56</v>
      </c>
      <c r="AS643">
        <v>7</v>
      </c>
      <c r="AZ643">
        <v>0</v>
      </c>
      <c r="BA643">
        <f t="shared" si="24"/>
        <v>1633</v>
      </c>
      <c r="BB643">
        <v>14820</v>
      </c>
    </row>
    <row r="644" spans="1:54" hidden="1" x14ac:dyDescent="0.25">
      <c r="A644" t="s">
        <v>708</v>
      </c>
      <c r="B644" t="s">
        <v>592</v>
      </c>
      <c r="C644" t="s">
        <v>593</v>
      </c>
      <c r="D644">
        <v>1000</v>
      </c>
      <c r="E644" t="s">
        <v>54</v>
      </c>
      <c r="F644" s="1">
        <v>40686</v>
      </c>
      <c r="G644" s="1">
        <v>40681</v>
      </c>
      <c r="H644" s="1">
        <v>40684</v>
      </c>
      <c r="I644">
        <v>0</v>
      </c>
      <c r="J644">
        <v>0</v>
      </c>
      <c r="K644">
        <v>314</v>
      </c>
      <c r="L644">
        <v>53388</v>
      </c>
      <c r="M644" t="b">
        <v>1</v>
      </c>
      <c r="O644" t="s">
        <v>60</v>
      </c>
      <c r="P644" s="1">
        <v>40686</v>
      </c>
      <c r="Q644" t="b">
        <v>0</v>
      </c>
      <c r="R644" t="b">
        <v>0</v>
      </c>
      <c r="S644" t="b">
        <v>0</v>
      </c>
      <c r="T644">
        <v>13</v>
      </c>
      <c r="U644">
        <v>7</v>
      </c>
      <c r="V644">
        <v>0</v>
      </c>
      <c r="W644">
        <v>18</v>
      </c>
      <c r="X644">
        <v>3</v>
      </c>
      <c r="Y644">
        <v>148</v>
      </c>
      <c r="Z644">
        <v>0</v>
      </c>
      <c r="AA644">
        <v>0</v>
      </c>
      <c r="AB644">
        <v>11</v>
      </c>
      <c r="AC644">
        <v>5</v>
      </c>
      <c r="AD644">
        <v>0</v>
      </c>
      <c r="AE644">
        <v>1455</v>
      </c>
      <c r="AF644">
        <v>15</v>
      </c>
      <c r="AG644">
        <v>4557</v>
      </c>
      <c r="AH644">
        <v>1253</v>
      </c>
      <c r="AI644">
        <v>2</v>
      </c>
      <c r="AJ644">
        <v>20</v>
      </c>
      <c r="AK644">
        <v>10</v>
      </c>
      <c r="AL644">
        <v>6</v>
      </c>
      <c r="AM644">
        <v>18</v>
      </c>
      <c r="AN644">
        <v>14.3</v>
      </c>
      <c r="AO644">
        <v>7.58</v>
      </c>
      <c r="AP644" t="s">
        <v>56</v>
      </c>
      <c r="AQ644" t="s">
        <v>56</v>
      </c>
      <c r="AR644" t="s">
        <v>56</v>
      </c>
      <c r="AS644">
        <v>0</v>
      </c>
      <c r="AZ644">
        <v>0</v>
      </c>
      <c r="BA644">
        <f t="shared" si="24"/>
        <v>1337</v>
      </c>
      <c r="BB644">
        <v>15066</v>
      </c>
    </row>
    <row r="645" spans="1:54" hidden="1" x14ac:dyDescent="0.25">
      <c r="A645" t="s">
        <v>709</v>
      </c>
      <c r="B645" t="s">
        <v>592</v>
      </c>
      <c r="C645" t="s">
        <v>593</v>
      </c>
      <c r="D645">
        <v>1000</v>
      </c>
      <c r="E645" t="s">
        <v>54</v>
      </c>
      <c r="F645" s="1">
        <v>40668</v>
      </c>
      <c r="G645" s="1">
        <v>40663</v>
      </c>
      <c r="H645" s="1">
        <v>40667</v>
      </c>
      <c r="I645">
        <v>0</v>
      </c>
      <c r="J645">
        <v>233</v>
      </c>
      <c r="K645">
        <v>233</v>
      </c>
      <c r="L645">
        <v>53074</v>
      </c>
      <c r="M645" t="b">
        <v>1</v>
      </c>
      <c r="O645" t="s">
        <v>55</v>
      </c>
      <c r="P645" s="1">
        <v>40668</v>
      </c>
      <c r="Q645" t="b">
        <v>0</v>
      </c>
      <c r="R645" t="b">
        <v>0</v>
      </c>
      <c r="S645" t="b">
        <v>0</v>
      </c>
      <c r="T645">
        <v>1</v>
      </c>
      <c r="U645">
        <v>2</v>
      </c>
      <c r="V645">
        <v>0</v>
      </c>
      <c r="W645">
        <v>17</v>
      </c>
      <c r="X645">
        <v>4</v>
      </c>
      <c r="Y645">
        <v>8</v>
      </c>
      <c r="Z645">
        <v>1</v>
      </c>
      <c r="AA645">
        <v>0</v>
      </c>
      <c r="AB645">
        <v>6</v>
      </c>
      <c r="AC645">
        <v>2</v>
      </c>
      <c r="AD645">
        <v>0</v>
      </c>
      <c r="AE645">
        <v>1263</v>
      </c>
      <c r="AF645">
        <v>13</v>
      </c>
      <c r="AG645">
        <v>3603</v>
      </c>
      <c r="AH645">
        <v>1107</v>
      </c>
      <c r="AI645">
        <v>1</v>
      </c>
      <c r="AJ645">
        <v>20</v>
      </c>
      <c r="AK645">
        <v>10</v>
      </c>
      <c r="AL645">
        <v>6</v>
      </c>
      <c r="AM645">
        <v>18</v>
      </c>
      <c r="AN645">
        <v>14</v>
      </c>
      <c r="AO645">
        <v>7.63</v>
      </c>
      <c r="AP645" t="s">
        <v>56</v>
      </c>
      <c r="AQ645" t="s">
        <v>56</v>
      </c>
      <c r="AR645" t="s">
        <v>56</v>
      </c>
      <c r="AS645">
        <v>0</v>
      </c>
      <c r="AZ645">
        <v>0</v>
      </c>
      <c r="BA645">
        <f t="shared" si="24"/>
        <v>1023</v>
      </c>
      <c r="BB645">
        <v>15237</v>
      </c>
    </row>
    <row r="646" spans="1:54" hidden="1" x14ac:dyDescent="0.25">
      <c r="A646" t="s">
        <v>710</v>
      </c>
      <c r="B646" t="s">
        <v>592</v>
      </c>
      <c r="C646" t="s">
        <v>593</v>
      </c>
      <c r="D646">
        <v>1000</v>
      </c>
      <c r="E646" t="s">
        <v>54</v>
      </c>
      <c r="F646" s="1">
        <v>40651</v>
      </c>
      <c r="G646" s="1">
        <v>40648</v>
      </c>
      <c r="H646" s="1">
        <v>40649</v>
      </c>
      <c r="I646">
        <v>0</v>
      </c>
      <c r="J646">
        <v>266</v>
      </c>
      <c r="K646">
        <v>266</v>
      </c>
      <c r="L646">
        <v>52841</v>
      </c>
      <c r="M646" t="b">
        <v>1</v>
      </c>
      <c r="O646" t="s">
        <v>34</v>
      </c>
      <c r="P646" s="1">
        <v>40651</v>
      </c>
      <c r="Q646" t="b">
        <v>0</v>
      </c>
      <c r="R646" t="b">
        <v>0</v>
      </c>
      <c r="S646" t="b">
        <v>0</v>
      </c>
      <c r="T646">
        <v>4</v>
      </c>
      <c r="U646">
        <v>3</v>
      </c>
      <c r="V646">
        <v>0</v>
      </c>
      <c r="W646">
        <v>30</v>
      </c>
      <c r="X646">
        <v>3</v>
      </c>
      <c r="Y646">
        <v>22</v>
      </c>
      <c r="Z646">
        <v>2</v>
      </c>
      <c r="AA646">
        <v>0</v>
      </c>
      <c r="AB646">
        <v>9</v>
      </c>
      <c r="AC646">
        <v>5</v>
      </c>
      <c r="AD646">
        <v>1</v>
      </c>
      <c r="AE646">
        <v>1432</v>
      </c>
      <c r="AF646">
        <v>43</v>
      </c>
      <c r="AG646">
        <v>4050</v>
      </c>
      <c r="AH646">
        <v>1321</v>
      </c>
      <c r="AI646">
        <v>2</v>
      </c>
      <c r="AJ646">
        <v>27</v>
      </c>
      <c r="AK646">
        <v>11</v>
      </c>
      <c r="AL646">
        <v>6</v>
      </c>
      <c r="AM646">
        <v>18</v>
      </c>
      <c r="AN646">
        <v>13.7</v>
      </c>
      <c r="AO646">
        <v>7.58</v>
      </c>
      <c r="AP646" t="s">
        <v>56</v>
      </c>
      <c r="AQ646" t="s">
        <v>56</v>
      </c>
      <c r="AR646" t="s">
        <v>56</v>
      </c>
      <c r="AS646">
        <v>1</v>
      </c>
      <c r="AZ646">
        <v>0</v>
      </c>
      <c r="BA646">
        <f t="shared" si="24"/>
        <v>790</v>
      </c>
      <c r="BB646">
        <v>15315</v>
      </c>
    </row>
    <row r="647" spans="1:54" hidden="1" x14ac:dyDescent="0.25">
      <c r="A647" t="s">
        <v>711</v>
      </c>
      <c r="B647" t="s">
        <v>592</v>
      </c>
      <c r="C647" t="s">
        <v>593</v>
      </c>
      <c r="D647">
        <v>1000</v>
      </c>
      <c r="E647" t="s">
        <v>54</v>
      </c>
      <c r="F647" s="1">
        <v>40637</v>
      </c>
      <c r="G647" s="1">
        <v>40630</v>
      </c>
      <c r="H647" s="1">
        <v>40635</v>
      </c>
      <c r="I647">
        <v>0</v>
      </c>
      <c r="J647">
        <v>350</v>
      </c>
      <c r="K647">
        <v>524</v>
      </c>
      <c r="L647">
        <v>52575</v>
      </c>
      <c r="M647" t="b">
        <v>1</v>
      </c>
      <c r="O647" t="s">
        <v>60</v>
      </c>
      <c r="P647" s="1">
        <v>40637</v>
      </c>
      <c r="Q647" t="b">
        <v>0</v>
      </c>
      <c r="R647" t="b">
        <v>0</v>
      </c>
      <c r="S647" t="b">
        <v>1</v>
      </c>
      <c r="T647">
        <v>7</v>
      </c>
      <c r="U647">
        <v>4</v>
      </c>
      <c r="V647">
        <v>1</v>
      </c>
      <c r="W647">
        <v>38</v>
      </c>
      <c r="X647">
        <v>5</v>
      </c>
      <c r="Y647">
        <v>51</v>
      </c>
      <c r="Z647">
        <v>2</v>
      </c>
      <c r="AA647">
        <v>0</v>
      </c>
      <c r="AB647">
        <v>10</v>
      </c>
      <c r="AC647">
        <v>3</v>
      </c>
      <c r="AD647">
        <v>0</v>
      </c>
      <c r="AE647">
        <v>1308</v>
      </c>
      <c r="AF647">
        <v>228</v>
      </c>
      <c r="AG647">
        <v>2746</v>
      </c>
      <c r="AH647">
        <v>1189</v>
      </c>
      <c r="AI647">
        <v>2</v>
      </c>
      <c r="AJ647">
        <v>32</v>
      </c>
      <c r="AK647">
        <v>11</v>
      </c>
      <c r="AL647">
        <v>6</v>
      </c>
      <c r="AM647">
        <v>17</v>
      </c>
      <c r="AN647">
        <v>13.4</v>
      </c>
      <c r="AO647">
        <v>7.73</v>
      </c>
      <c r="AP647" t="s">
        <v>56</v>
      </c>
      <c r="AQ647" t="s">
        <v>56</v>
      </c>
      <c r="AR647" t="s">
        <v>56</v>
      </c>
      <c r="AS647">
        <v>0</v>
      </c>
      <c r="AZ647">
        <v>0</v>
      </c>
      <c r="BA647">
        <f>L647-$L$648</f>
        <v>524</v>
      </c>
      <c r="BB647">
        <v>15471</v>
      </c>
    </row>
    <row r="648" spans="1:54" hidden="1" x14ac:dyDescent="0.25">
      <c r="A648" t="s">
        <v>712</v>
      </c>
      <c r="B648" t="s">
        <v>592</v>
      </c>
      <c r="C648" t="s">
        <v>593</v>
      </c>
      <c r="D648">
        <v>1000</v>
      </c>
      <c r="E648" t="s">
        <v>54</v>
      </c>
      <c r="F648" s="1">
        <v>40576</v>
      </c>
      <c r="G648" s="1">
        <v>40570</v>
      </c>
      <c r="H648" s="1">
        <v>40572</v>
      </c>
      <c r="I648">
        <v>0</v>
      </c>
      <c r="J648">
        <v>331</v>
      </c>
      <c r="K648">
        <v>331</v>
      </c>
      <c r="L648">
        <v>52051</v>
      </c>
      <c r="M648" t="b">
        <v>1</v>
      </c>
      <c r="O648" t="s">
        <v>55</v>
      </c>
      <c r="P648" s="1">
        <v>40576</v>
      </c>
      <c r="Q648" t="b">
        <v>0</v>
      </c>
      <c r="R648" t="b">
        <v>0</v>
      </c>
      <c r="S648" t="b">
        <v>0</v>
      </c>
      <c r="T648">
        <v>2</v>
      </c>
      <c r="U648">
        <v>2</v>
      </c>
      <c r="V648">
        <v>0</v>
      </c>
      <c r="W648">
        <v>12</v>
      </c>
      <c r="X648">
        <v>0</v>
      </c>
      <c r="Y648">
        <v>7</v>
      </c>
      <c r="Z648">
        <v>0</v>
      </c>
      <c r="AA648">
        <v>0</v>
      </c>
      <c r="AB648">
        <v>10</v>
      </c>
      <c r="AC648">
        <v>0</v>
      </c>
      <c r="AD648">
        <v>0</v>
      </c>
      <c r="AE648">
        <v>1175</v>
      </c>
      <c r="AF648">
        <v>9</v>
      </c>
      <c r="AG648">
        <v>3549</v>
      </c>
      <c r="AH648">
        <v>1041</v>
      </c>
      <c r="AI648">
        <v>7</v>
      </c>
      <c r="AJ648">
        <v>23</v>
      </c>
      <c r="AK648">
        <v>11</v>
      </c>
      <c r="AL648">
        <v>7</v>
      </c>
      <c r="AM648">
        <v>18</v>
      </c>
      <c r="AN648">
        <v>12.3</v>
      </c>
      <c r="AO648">
        <v>7.5</v>
      </c>
      <c r="AP648" t="s">
        <v>56</v>
      </c>
      <c r="AQ648" t="s">
        <v>56</v>
      </c>
      <c r="AR648" t="s">
        <v>56</v>
      </c>
      <c r="AS648">
        <v>1</v>
      </c>
      <c r="AZ648">
        <v>1</v>
      </c>
      <c r="BA648">
        <f t="shared" ref="BA648:BA699" si="25">L648-36478</f>
        <v>15573</v>
      </c>
      <c r="BB648">
        <f>$L$648-L648</f>
        <v>0</v>
      </c>
    </row>
    <row r="649" spans="1:54" hidden="1" x14ac:dyDescent="0.25">
      <c r="A649" t="s">
        <v>713</v>
      </c>
      <c r="B649" t="s">
        <v>592</v>
      </c>
      <c r="C649" t="s">
        <v>593</v>
      </c>
      <c r="D649">
        <v>1000</v>
      </c>
      <c r="E649" t="s">
        <v>54</v>
      </c>
      <c r="F649" s="1">
        <v>40542</v>
      </c>
      <c r="G649" s="1">
        <v>40538</v>
      </c>
      <c r="H649" s="1">
        <v>40541</v>
      </c>
      <c r="I649">
        <v>0</v>
      </c>
      <c r="J649">
        <v>363</v>
      </c>
      <c r="K649">
        <v>363</v>
      </c>
      <c r="L649">
        <v>51720</v>
      </c>
      <c r="M649" t="b">
        <v>1</v>
      </c>
      <c r="O649" t="s">
        <v>55</v>
      </c>
      <c r="P649" s="1">
        <v>40542</v>
      </c>
      <c r="Q649" t="b">
        <v>0</v>
      </c>
      <c r="R649" t="b">
        <v>0</v>
      </c>
      <c r="S649" t="b">
        <v>0</v>
      </c>
      <c r="T649">
        <v>4</v>
      </c>
      <c r="U649">
        <v>3</v>
      </c>
      <c r="V649">
        <v>1</v>
      </c>
      <c r="W649">
        <v>20</v>
      </c>
      <c r="X649">
        <v>1</v>
      </c>
      <c r="Y649">
        <v>10</v>
      </c>
      <c r="Z649">
        <v>0</v>
      </c>
      <c r="AA649">
        <v>0</v>
      </c>
      <c r="AB649">
        <v>5</v>
      </c>
      <c r="AC649">
        <v>3</v>
      </c>
      <c r="AD649">
        <v>1</v>
      </c>
      <c r="AE649">
        <v>1417</v>
      </c>
      <c r="AF649">
        <v>10</v>
      </c>
      <c r="AG649">
        <v>4267</v>
      </c>
      <c r="AH649">
        <v>1225</v>
      </c>
      <c r="AI649">
        <v>5</v>
      </c>
      <c r="AJ649">
        <v>27</v>
      </c>
      <c r="AK649">
        <v>11</v>
      </c>
      <c r="AL649">
        <v>7</v>
      </c>
      <c r="AM649">
        <v>19</v>
      </c>
      <c r="AN649">
        <v>13.4</v>
      </c>
      <c r="AO649">
        <v>7.31</v>
      </c>
      <c r="AP649" t="s">
        <v>56</v>
      </c>
      <c r="AQ649" t="s">
        <v>56</v>
      </c>
      <c r="AR649" t="s">
        <v>56</v>
      </c>
      <c r="AS649">
        <v>0</v>
      </c>
      <c r="AZ649">
        <v>0</v>
      </c>
      <c r="BA649">
        <f t="shared" si="25"/>
        <v>15242</v>
      </c>
      <c r="BB649">
        <f t="shared" ref="BB649:BB700" si="26">$L$648-L649</f>
        <v>331</v>
      </c>
    </row>
    <row r="650" spans="1:54" hidden="1" x14ac:dyDescent="0.25">
      <c r="A650" t="s">
        <v>714</v>
      </c>
      <c r="B650" t="s">
        <v>592</v>
      </c>
      <c r="C650" t="s">
        <v>593</v>
      </c>
      <c r="D650">
        <v>1000</v>
      </c>
      <c r="E650" t="s">
        <v>54</v>
      </c>
      <c r="F650" s="1">
        <v>40522</v>
      </c>
      <c r="G650" s="1">
        <v>40515</v>
      </c>
      <c r="H650" s="1">
        <v>40518</v>
      </c>
      <c r="I650">
        <v>0</v>
      </c>
      <c r="J650">
        <v>239</v>
      </c>
      <c r="K650">
        <v>239</v>
      </c>
      <c r="L650">
        <v>51357</v>
      </c>
      <c r="M650" t="b">
        <v>1</v>
      </c>
      <c r="O650" t="s">
        <v>55</v>
      </c>
      <c r="P650" s="1">
        <v>40522</v>
      </c>
      <c r="Q650" t="b">
        <v>0</v>
      </c>
      <c r="R650" t="b">
        <v>0</v>
      </c>
      <c r="S650" t="b">
        <v>0</v>
      </c>
      <c r="T650">
        <v>2</v>
      </c>
      <c r="U650">
        <v>2</v>
      </c>
      <c r="V650">
        <v>0</v>
      </c>
      <c r="W650">
        <v>8</v>
      </c>
      <c r="X650">
        <v>1</v>
      </c>
      <c r="Y650">
        <v>5</v>
      </c>
      <c r="Z650">
        <v>0</v>
      </c>
      <c r="AA650">
        <v>0</v>
      </c>
      <c r="AB650">
        <v>8</v>
      </c>
      <c r="AC650">
        <v>3</v>
      </c>
      <c r="AD650">
        <v>0</v>
      </c>
      <c r="AE650">
        <v>1145</v>
      </c>
      <c r="AF650">
        <v>8</v>
      </c>
      <c r="AG650">
        <v>3350</v>
      </c>
      <c r="AH650">
        <v>1010</v>
      </c>
      <c r="AI650">
        <v>2</v>
      </c>
      <c r="AJ650">
        <v>23</v>
      </c>
      <c r="AK650">
        <v>8</v>
      </c>
      <c r="AL650">
        <v>5</v>
      </c>
      <c r="AM650">
        <v>7</v>
      </c>
      <c r="AN650">
        <v>13.6</v>
      </c>
      <c r="AO650">
        <v>8.1300000000000008</v>
      </c>
      <c r="AP650" t="s">
        <v>56</v>
      </c>
      <c r="AQ650" t="s">
        <v>56</v>
      </c>
      <c r="AR650" t="s">
        <v>56</v>
      </c>
      <c r="AS650">
        <v>0</v>
      </c>
      <c r="AZ650">
        <v>0</v>
      </c>
      <c r="BA650">
        <f t="shared" si="25"/>
        <v>14879</v>
      </c>
      <c r="BB650">
        <f t="shared" si="26"/>
        <v>694</v>
      </c>
    </row>
    <row r="651" spans="1:54" hidden="1" x14ac:dyDescent="0.25">
      <c r="A651" t="s">
        <v>715</v>
      </c>
      <c r="B651" t="s">
        <v>592</v>
      </c>
      <c r="C651" t="s">
        <v>593</v>
      </c>
      <c r="D651">
        <v>1000</v>
      </c>
      <c r="E651" t="s">
        <v>54</v>
      </c>
      <c r="F651" s="1">
        <v>40493</v>
      </c>
      <c r="G651" s="1">
        <v>40490</v>
      </c>
      <c r="H651" s="1">
        <v>40492</v>
      </c>
      <c r="I651">
        <v>0</v>
      </c>
      <c r="J651">
        <v>304</v>
      </c>
      <c r="K651">
        <v>304</v>
      </c>
      <c r="L651">
        <v>51118</v>
      </c>
      <c r="M651" t="b">
        <v>1</v>
      </c>
      <c r="O651" t="s">
        <v>55</v>
      </c>
      <c r="P651" s="1">
        <v>40493</v>
      </c>
      <c r="Q651" t="b">
        <v>0</v>
      </c>
      <c r="R651" t="b">
        <v>0</v>
      </c>
      <c r="S651" t="b">
        <v>0</v>
      </c>
      <c r="T651">
        <v>3</v>
      </c>
      <c r="U651">
        <v>2</v>
      </c>
      <c r="V651">
        <v>0</v>
      </c>
      <c r="W651">
        <v>11</v>
      </c>
      <c r="X651">
        <v>1</v>
      </c>
      <c r="Y651">
        <v>6</v>
      </c>
      <c r="Z651">
        <v>0</v>
      </c>
      <c r="AA651">
        <v>0</v>
      </c>
      <c r="AB651">
        <v>7</v>
      </c>
      <c r="AC651">
        <v>0</v>
      </c>
      <c r="AD651">
        <v>0</v>
      </c>
      <c r="AE651">
        <v>1218</v>
      </c>
      <c r="AF651">
        <v>8</v>
      </c>
      <c r="AG651">
        <v>3599</v>
      </c>
      <c r="AH651">
        <v>1111</v>
      </c>
      <c r="AI651">
        <v>4</v>
      </c>
      <c r="AJ651">
        <v>24</v>
      </c>
      <c r="AK651">
        <v>10</v>
      </c>
      <c r="AL651">
        <v>7</v>
      </c>
      <c r="AM651">
        <v>18</v>
      </c>
      <c r="AN651">
        <v>14.1</v>
      </c>
      <c r="AO651">
        <v>7.13</v>
      </c>
      <c r="AP651" t="s">
        <v>56</v>
      </c>
      <c r="AQ651" t="s">
        <v>56</v>
      </c>
      <c r="AR651" t="s">
        <v>56</v>
      </c>
      <c r="AS651">
        <v>0</v>
      </c>
      <c r="AZ651">
        <v>0</v>
      </c>
      <c r="BA651">
        <f t="shared" si="25"/>
        <v>14640</v>
      </c>
      <c r="BB651">
        <f t="shared" si="26"/>
        <v>933</v>
      </c>
    </row>
    <row r="652" spans="1:54" hidden="1" x14ac:dyDescent="0.25">
      <c r="A652" t="s">
        <v>716</v>
      </c>
      <c r="B652" t="s">
        <v>592</v>
      </c>
      <c r="C652" t="s">
        <v>593</v>
      </c>
      <c r="D652">
        <v>1000</v>
      </c>
      <c r="E652" t="s">
        <v>54</v>
      </c>
      <c r="F652" s="1">
        <v>40476</v>
      </c>
      <c r="G652" s="1">
        <v>40469</v>
      </c>
      <c r="H652" s="1">
        <v>40472</v>
      </c>
      <c r="I652">
        <v>0</v>
      </c>
      <c r="J652">
        <v>373</v>
      </c>
      <c r="K652">
        <v>373</v>
      </c>
      <c r="L652">
        <v>50814</v>
      </c>
      <c r="M652" t="b">
        <v>1</v>
      </c>
      <c r="O652" t="s">
        <v>55</v>
      </c>
      <c r="P652" s="1">
        <v>40476</v>
      </c>
      <c r="Q652" t="b">
        <v>0</v>
      </c>
      <c r="R652" t="b">
        <v>0</v>
      </c>
      <c r="S652" t="b">
        <v>0</v>
      </c>
      <c r="T652">
        <v>4</v>
      </c>
      <c r="U652">
        <v>2</v>
      </c>
      <c r="V652">
        <v>0</v>
      </c>
      <c r="W652">
        <v>13</v>
      </c>
      <c r="X652">
        <v>1</v>
      </c>
      <c r="Y652">
        <v>7</v>
      </c>
      <c r="Z652">
        <v>0</v>
      </c>
      <c r="AA652">
        <v>0</v>
      </c>
      <c r="AB652">
        <v>6</v>
      </c>
      <c r="AC652">
        <v>0</v>
      </c>
      <c r="AD652">
        <v>3</v>
      </c>
      <c r="AE652">
        <v>1160</v>
      </c>
      <c r="AF652">
        <v>8</v>
      </c>
      <c r="AG652">
        <v>3461</v>
      </c>
      <c r="AH652">
        <v>995</v>
      </c>
      <c r="AI652">
        <v>4</v>
      </c>
      <c r="AJ652">
        <v>29</v>
      </c>
      <c r="AK652">
        <v>10</v>
      </c>
      <c r="AL652">
        <v>7</v>
      </c>
      <c r="AM652">
        <v>18</v>
      </c>
      <c r="AN652">
        <v>13.6</v>
      </c>
      <c r="AO652">
        <v>7.86</v>
      </c>
      <c r="AP652" t="s">
        <v>56</v>
      </c>
      <c r="AQ652" t="s">
        <v>56</v>
      </c>
      <c r="AR652" t="s">
        <v>56</v>
      </c>
      <c r="AS652">
        <v>0</v>
      </c>
      <c r="AZ652">
        <v>0</v>
      </c>
      <c r="BA652">
        <f t="shared" si="25"/>
        <v>14336</v>
      </c>
      <c r="BB652">
        <f t="shared" si="26"/>
        <v>1237</v>
      </c>
    </row>
    <row r="653" spans="1:54" hidden="1" x14ac:dyDescent="0.25">
      <c r="A653" t="s">
        <v>717</v>
      </c>
      <c r="B653" t="s">
        <v>592</v>
      </c>
      <c r="C653" t="s">
        <v>593</v>
      </c>
      <c r="D653">
        <v>1000</v>
      </c>
      <c r="E653" t="s">
        <v>54</v>
      </c>
      <c r="F653" s="1">
        <v>40435</v>
      </c>
      <c r="G653" s="1">
        <v>40427</v>
      </c>
      <c r="H653" s="1">
        <v>40430</v>
      </c>
      <c r="I653">
        <v>0</v>
      </c>
      <c r="J653">
        <v>185</v>
      </c>
      <c r="K653">
        <v>185</v>
      </c>
      <c r="L653">
        <v>50441</v>
      </c>
      <c r="M653" t="b">
        <v>1</v>
      </c>
      <c r="O653" t="s">
        <v>55</v>
      </c>
      <c r="P653" s="1">
        <v>40435</v>
      </c>
      <c r="Q653" t="b">
        <v>0</v>
      </c>
      <c r="R653" t="b">
        <v>0</v>
      </c>
      <c r="S653" t="b">
        <v>0</v>
      </c>
      <c r="T653">
        <v>5</v>
      </c>
      <c r="U653">
        <v>3</v>
      </c>
      <c r="V653">
        <v>0</v>
      </c>
      <c r="W653">
        <v>7</v>
      </c>
      <c r="X653">
        <v>1</v>
      </c>
      <c r="Y653">
        <v>4</v>
      </c>
      <c r="Z653">
        <v>0</v>
      </c>
      <c r="AA653">
        <v>0</v>
      </c>
      <c r="AB653">
        <v>15</v>
      </c>
      <c r="AC653">
        <v>1</v>
      </c>
      <c r="AD653">
        <v>0</v>
      </c>
      <c r="AE653">
        <v>1248</v>
      </c>
      <c r="AF653">
        <v>8</v>
      </c>
      <c r="AG653">
        <v>3859</v>
      </c>
      <c r="AH653">
        <v>1127</v>
      </c>
      <c r="AI653">
        <v>5</v>
      </c>
      <c r="AJ653">
        <v>15</v>
      </c>
      <c r="AK653">
        <v>11</v>
      </c>
      <c r="AL653">
        <v>6</v>
      </c>
      <c r="AM653">
        <v>18</v>
      </c>
      <c r="AN653">
        <v>13.8</v>
      </c>
      <c r="AO653">
        <v>9.1199999999999992</v>
      </c>
      <c r="AP653" t="s">
        <v>56</v>
      </c>
      <c r="AQ653" t="s">
        <v>56</v>
      </c>
      <c r="AR653" t="s">
        <v>56</v>
      </c>
      <c r="AS653">
        <v>0</v>
      </c>
      <c r="AZ653">
        <v>0</v>
      </c>
      <c r="BA653">
        <f t="shared" si="25"/>
        <v>13963</v>
      </c>
      <c r="BB653">
        <f t="shared" si="26"/>
        <v>1610</v>
      </c>
    </row>
    <row r="654" spans="1:54" hidden="1" x14ac:dyDescent="0.25">
      <c r="A654" t="s">
        <v>718</v>
      </c>
      <c r="B654" t="s">
        <v>592</v>
      </c>
      <c r="C654" t="s">
        <v>593</v>
      </c>
      <c r="D654">
        <v>1000</v>
      </c>
      <c r="E654" t="s">
        <v>54</v>
      </c>
      <c r="F654" s="1">
        <v>40416</v>
      </c>
      <c r="G654" s="1">
        <v>40410</v>
      </c>
      <c r="H654" s="1">
        <v>40415</v>
      </c>
      <c r="I654">
        <v>0</v>
      </c>
      <c r="J654">
        <v>0</v>
      </c>
      <c r="K654">
        <v>219</v>
      </c>
      <c r="L654">
        <v>50256</v>
      </c>
      <c r="M654" t="b">
        <v>1</v>
      </c>
      <c r="O654" t="s">
        <v>55</v>
      </c>
      <c r="P654" s="1">
        <v>40416</v>
      </c>
      <c r="Q654" t="b">
        <v>0</v>
      </c>
      <c r="R654" t="b">
        <v>0</v>
      </c>
      <c r="S654" t="b">
        <v>0</v>
      </c>
      <c r="T654">
        <v>10</v>
      </c>
      <c r="U654">
        <v>2</v>
      </c>
      <c r="V654">
        <v>0</v>
      </c>
      <c r="W654">
        <v>10</v>
      </c>
      <c r="X654">
        <v>0</v>
      </c>
      <c r="Y654">
        <v>6</v>
      </c>
      <c r="Z654">
        <v>0</v>
      </c>
      <c r="AA654">
        <v>0</v>
      </c>
      <c r="AB654">
        <v>7</v>
      </c>
      <c r="AC654">
        <v>2</v>
      </c>
      <c r="AD654">
        <v>0</v>
      </c>
      <c r="AE654">
        <v>1151</v>
      </c>
      <c r="AF654">
        <v>9</v>
      </c>
      <c r="AG654">
        <v>3877</v>
      </c>
      <c r="AH654">
        <v>1107</v>
      </c>
      <c r="AI654">
        <v>270</v>
      </c>
      <c r="AJ654">
        <v>72</v>
      </c>
      <c r="AK654">
        <v>12</v>
      </c>
      <c r="AL654">
        <v>14</v>
      </c>
      <c r="AM654">
        <v>12</v>
      </c>
      <c r="AN654">
        <v>12.4</v>
      </c>
      <c r="AO654">
        <v>8.64</v>
      </c>
      <c r="AP654" t="s">
        <v>56</v>
      </c>
      <c r="AQ654" t="s">
        <v>56</v>
      </c>
      <c r="AR654" t="s">
        <v>56</v>
      </c>
      <c r="AS654">
        <v>0</v>
      </c>
      <c r="AZ654">
        <v>0</v>
      </c>
      <c r="BA654">
        <f t="shared" si="25"/>
        <v>13778</v>
      </c>
      <c r="BB654">
        <f t="shared" si="26"/>
        <v>1795</v>
      </c>
    </row>
    <row r="655" spans="1:54" hidden="1" x14ac:dyDescent="0.25">
      <c r="A655" t="s">
        <v>719</v>
      </c>
      <c r="B655" t="s">
        <v>592</v>
      </c>
      <c r="C655" t="s">
        <v>593</v>
      </c>
      <c r="D655">
        <v>1000</v>
      </c>
      <c r="E655" t="s">
        <v>54</v>
      </c>
      <c r="F655" s="1">
        <v>40395</v>
      </c>
      <c r="G655" s="1">
        <v>40391</v>
      </c>
      <c r="H655" s="1">
        <v>40394</v>
      </c>
      <c r="I655">
        <v>0</v>
      </c>
      <c r="J655">
        <v>1366</v>
      </c>
      <c r="K655">
        <v>341</v>
      </c>
      <c r="L655">
        <v>50037</v>
      </c>
      <c r="M655" t="b">
        <v>1</v>
      </c>
      <c r="O655" t="s">
        <v>55</v>
      </c>
      <c r="P655" s="1">
        <v>40395</v>
      </c>
      <c r="Q655" t="b">
        <v>0</v>
      </c>
      <c r="R655" t="b">
        <v>0</v>
      </c>
      <c r="S655" t="b">
        <v>0</v>
      </c>
      <c r="T655">
        <v>3</v>
      </c>
      <c r="U655">
        <v>2</v>
      </c>
      <c r="V655">
        <v>0</v>
      </c>
      <c r="W655">
        <v>14</v>
      </c>
      <c r="X655">
        <v>1</v>
      </c>
      <c r="Y655">
        <v>7</v>
      </c>
      <c r="Z655">
        <v>0</v>
      </c>
      <c r="AA655">
        <v>0</v>
      </c>
      <c r="AB655">
        <v>5</v>
      </c>
      <c r="AC655">
        <v>0</v>
      </c>
      <c r="AD655">
        <v>0</v>
      </c>
      <c r="AE655">
        <v>1180</v>
      </c>
      <c r="AF655">
        <v>9</v>
      </c>
      <c r="AG655">
        <v>3637</v>
      </c>
      <c r="AH655">
        <v>1067</v>
      </c>
      <c r="AI655">
        <v>345</v>
      </c>
      <c r="AJ655">
        <v>97</v>
      </c>
      <c r="AK655">
        <v>15</v>
      </c>
      <c r="AL655">
        <v>22</v>
      </c>
      <c r="AM655">
        <v>16</v>
      </c>
      <c r="AN655">
        <v>13.6</v>
      </c>
      <c r="AO655">
        <v>8.33</v>
      </c>
      <c r="AP655" t="s">
        <v>56</v>
      </c>
      <c r="AQ655" t="s">
        <v>56</v>
      </c>
      <c r="AR655" t="s">
        <v>56</v>
      </c>
      <c r="AS655">
        <v>0</v>
      </c>
      <c r="AZ655">
        <v>0</v>
      </c>
      <c r="BA655">
        <f t="shared" si="25"/>
        <v>13559</v>
      </c>
      <c r="BB655">
        <f t="shared" si="26"/>
        <v>2014</v>
      </c>
    </row>
    <row r="656" spans="1:54" hidden="1" x14ac:dyDescent="0.25">
      <c r="A656" t="s">
        <v>720</v>
      </c>
      <c r="B656" t="s">
        <v>592</v>
      </c>
      <c r="C656" t="s">
        <v>593</v>
      </c>
      <c r="D656">
        <v>1000</v>
      </c>
      <c r="E656" t="s">
        <v>54</v>
      </c>
      <c r="F656" s="1">
        <v>40369</v>
      </c>
      <c r="G656" s="1">
        <v>40365</v>
      </c>
      <c r="H656" s="1">
        <v>40367</v>
      </c>
      <c r="I656">
        <v>0</v>
      </c>
      <c r="J656">
        <v>268</v>
      </c>
      <c r="K656">
        <v>-32</v>
      </c>
      <c r="L656">
        <v>49696</v>
      </c>
      <c r="M656" t="b">
        <v>1</v>
      </c>
      <c r="O656" t="s">
        <v>55</v>
      </c>
      <c r="P656" s="1">
        <v>40369</v>
      </c>
      <c r="Q656" t="b">
        <v>0</v>
      </c>
      <c r="R656" t="b">
        <v>0</v>
      </c>
      <c r="S656" t="b">
        <v>0</v>
      </c>
      <c r="T656">
        <v>4</v>
      </c>
      <c r="U656">
        <v>3</v>
      </c>
      <c r="V656">
        <v>0</v>
      </c>
      <c r="W656">
        <v>16</v>
      </c>
      <c r="X656">
        <v>0</v>
      </c>
      <c r="Y656">
        <v>9</v>
      </c>
      <c r="Z656">
        <v>0</v>
      </c>
      <c r="AA656">
        <v>1</v>
      </c>
      <c r="AB656">
        <v>5</v>
      </c>
      <c r="AC656">
        <v>1</v>
      </c>
      <c r="AD656">
        <v>0</v>
      </c>
      <c r="AE656">
        <v>1426</v>
      </c>
      <c r="AF656">
        <v>14</v>
      </c>
      <c r="AG656">
        <v>4188</v>
      </c>
      <c r="AH656">
        <v>1339</v>
      </c>
      <c r="AI656">
        <v>362</v>
      </c>
      <c r="AJ656">
        <v>49</v>
      </c>
      <c r="AK656">
        <v>10</v>
      </c>
      <c r="AL656">
        <v>14</v>
      </c>
      <c r="AM656">
        <v>14</v>
      </c>
      <c r="AN656">
        <v>13.6</v>
      </c>
      <c r="AO656">
        <v>8.6199999999999992</v>
      </c>
      <c r="AP656" t="s">
        <v>56</v>
      </c>
      <c r="AQ656" t="s">
        <v>56</v>
      </c>
      <c r="AR656" t="s">
        <v>56</v>
      </c>
      <c r="AS656">
        <v>0</v>
      </c>
      <c r="AZ656">
        <v>0</v>
      </c>
      <c r="BA656">
        <f t="shared" si="25"/>
        <v>13218</v>
      </c>
      <c r="BB656">
        <f t="shared" si="26"/>
        <v>2355</v>
      </c>
    </row>
    <row r="657" spans="1:54" hidden="1" x14ac:dyDescent="0.25">
      <c r="A657" t="s">
        <v>721</v>
      </c>
      <c r="B657" t="s">
        <v>592</v>
      </c>
      <c r="C657" t="s">
        <v>593</v>
      </c>
      <c r="D657">
        <v>1000</v>
      </c>
      <c r="E657" t="s">
        <v>54</v>
      </c>
      <c r="F657" s="1">
        <v>40344</v>
      </c>
      <c r="G657" s="1">
        <v>40339</v>
      </c>
      <c r="H657" s="1">
        <v>40341</v>
      </c>
      <c r="I657">
        <v>0</v>
      </c>
      <c r="J657">
        <v>489</v>
      </c>
      <c r="K657">
        <v>1057</v>
      </c>
      <c r="L657">
        <v>49728</v>
      </c>
      <c r="M657" t="b">
        <v>1</v>
      </c>
      <c r="O657" t="s">
        <v>34</v>
      </c>
      <c r="P657" s="1">
        <v>40344</v>
      </c>
      <c r="Q657" t="b">
        <v>0</v>
      </c>
      <c r="R657" t="b">
        <v>0</v>
      </c>
      <c r="S657" t="b">
        <v>0</v>
      </c>
      <c r="T657">
        <v>10</v>
      </c>
      <c r="U657">
        <v>5</v>
      </c>
      <c r="V657">
        <v>1</v>
      </c>
      <c r="W657">
        <v>25</v>
      </c>
      <c r="X657">
        <v>2</v>
      </c>
      <c r="Y657">
        <v>15</v>
      </c>
      <c r="Z657">
        <v>1</v>
      </c>
      <c r="AA657">
        <v>0</v>
      </c>
      <c r="AB657">
        <v>5</v>
      </c>
      <c r="AC657">
        <v>0</v>
      </c>
      <c r="AD657">
        <v>0</v>
      </c>
      <c r="AE657">
        <v>1256</v>
      </c>
      <c r="AF657">
        <v>9</v>
      </c>
      <c r="AG657">
        <v>3388</v>
      </c>
      <c r="AH657">
        <v>1084</v>
      </c>
      <c r="AI657">
        <v>307</v>
      </c>
      <c r="AJ657">
        <v>109</v>
      </c>
      <c r="AK657">
        <v>16</v>
      </c>
      <c r="AL657">
        <v>25</v>
      </c>
      <c r="AM657">
        <v>26</v>
      </c>
      <c r="AN657">
        <v>13.6</v>
      </c>
      <c r="AO657">
        <v>8.32</v>
      </c>
      <c r="AP657" t="s">
        <v>56</v>
      </c>
      <c r="AQ657" t="s">
        <v>56</v>
      </c>
      <c r="AR657" t="s">
        <v>56</v>
      </c>
      <c r="AS657">
        <v>8</v>
      </c>
      <c r="AZ657">
        <v>0</v>
      </c>
      <c r="BA657">
        <f t="shared" si="25"/>
        <v>13250</v>
      </c>
      <c r="BB657">
        <f t="shared" si="26"/>
        <v>2323</v>
      </c>
    </row>
    <row r="658" spans="1:54" hidden="1" x14ac:dyDescent="0.25">
      <c r="A658" t="s">
        <v>722</v>
      </c>
      <c r="B658" t="s">
        <v>592</v>
      </c>
      <c r="C658" t="s">
        <v>593</v>
      </c>
      <c r="D658">
        <v>1000</v>
      </c>
      <c r="E658" t="s">
        <v>54</v>
      </c>
      <c r="F658" s="1">
        <v>40278</v>
      </c>
      <c r="G658" s="1">
        <v>40274</v>
      </c>
      <c r="H658" s="1">
        <v>40277</v>
      </c>
      <c r="J658">
        <v>268</v>
      </c>
      <c r="K658">
        <v>268</v>
      </c>
      <c r="L658">
        <v>48939</v>
      </c>
      <c r="O658" t="s">
        <v>55</v>
      </c>
      <c r="Q658" t="b">
        <v>0</v>
      </c>
      <c r="R658" t="b">
        <v>0</v>
      </c>
      <c r="S658" t="b">
        <v>0</v>
      </c>
      <c r="T658">
        <v>9.2110000000000003</v>
      </c>
      <c r="U658">
        <v>4.1790000000000003</v>
      </c>
      <c r="V658">
        <v>0.63800000000000001</v>
      </c>
      <c r="W658">
        <v>23.155000000000001</v>
      </c>
      <c r="X658">
        <v>1.84</v>
      </c>
      <c r="Y658">
        <v>8.6519999999999992</v>
      </c>
      <c r="Z658">
        <v>0.86099999999999999</v>
      </c>
      <c r="AA658">
        <v>0.04</v>
      </c>
      <c r="AB658">
        <v>4.8760000000000003</v>
      </c>
      <c r="AC658">
        <v>0.86299999999999999</v>
      </c>
      <c r="AD658">
        <v>0.376</v>
      </c>
      <c r="AE658">
        <v>1223.9390000000001</v>
      </c>
      <c r="AF658">
        <v>9.0389999999999997</v>
      </c>
      <c r="AG658">
        <v>3485.587</v>
      </c>
      <c r="AH658">
        <v>1091.3779999999999</v>
      </c>
      <c r="AI658">
        <v>261.43200000000002</v>
      </c>
      <c r="AJ658">
        <v>57</v>
      </c>
      <c r="AK658">
        <v>9</v>
      </c>
      <c r="AL658">
        <v>14</v>
      </c>
      <c r="AM658">
        <v>11</v>
      </c>
      <c r="AN658">
        <v>13.6</v>
      </c>
      <c r="AO658">
        <v>8.92</v>
      </c>
      <c r="AP658" t="s">
        <v>56</v>
      </c>
      <c r="AQ658" t="s">
        <v>56</v>
      </c>
      <c r="AR658">
        <v>8.92</v>
      </c>
      <c r="AS658">
        <v>0</v>
      </c>
      <c r="AZ658">
        <v>0</v>
      </c>
      <c r="BA658">
        <f t="shared" si="25"/>
        <v>12461</v>
      </c>
      <c r="BB658">
        <f t="shared" si="26"/>
        <v>3112</v>
      </c>
    </row>
    <row r="659" spans="1:54" hidden="1" x14ac:dyDescent="0.25">
      <c r="A659" t="s">
        <v>723</v>
      </c>
      <c r="B659" t="s">
        <v>592</v>
      </c>
      <c r="C659" t="s">
        <v>593</v>
      </c>
      <c r="D659">
        <v>1000</v>
      </c>
      <c r="E659" t="s">
        <v>54</v>
      </c>
      <c r="F659" s="1">
        <v>40211</v>
      </c>
      <c r="G659" s="1">
        <v>40206</v>
      </c>
      <c r="H659" s="1">
        <v>40210</v>
      </c>
      <c r="J659">
        <v>0</v>
      </c>
      <c r="K659">
        <v>356</v>
      </c>
      <c r="L659">
        <v>48671</v>
      </c>
      <c r="M659" t="b">
        <v>1</v>
      </c>
      <c r="O659" t="s">
        <v>34</v>
      </c>
      <c r="Q659" t="b">
        <v>0</v>
      </c>
      <c r="R659" t="b">
        <v>0</v>
      </c>
      <c r="S659" t="b">
        <v>0</v>
      </c>
      <c r="T659">
        <v>2.294</v>
      </c>
      <c r="U659">
        <v>1.7729999999999999</v>
      </c>
      <c r="V659">
        <v>0.48</v>
      </c>
      <c r="W659">
        <v>13.8</v>
      </c>
      <c r="X659">
        <v>8.3000000000000004E-2</v>
      </c>
      <c r="Y659">
        <v>8.9879999999999995</v>
      </c>
      <c r="Z659">
        <v>0.36399999999999999</v>
      </c>
      <c r="AA659">
        <v>0.156</v>
      </c>
      <c r="AB659">
        <v>4.9809999999999999</v>
      </c>
      <c r="AC659">
        <v>0.51200000000000001</v>
      </c>
      <c r="AD659">
        <v>0.28199999999999997</v>
      </c>
      <c r="AE659">
        <v>1205.2339999999999</v>
      </c>
      <c r="AF659">
        <v>8.3970000000000002</v>
      </c>
      <c r="AG659">
        <v>3032.431</v>
      </c>
      <c r="AH659">
        <v>996.93399999999997</v>
      </c>
      <c r="AI659">
        <v>327.76299999999998</v>
      </c>
      <c r="AJ659">
        <v>121</v>
      </c>
      <c r="AK659">
        <v>15</v>
      </c>
      <c r="AL659">
        <v>27</v>
      </c>
      <c r="AM659">
        <v>10</v>
      </c>
      <c r="AN659">
        <v>13.8</v>
      </c>
      <c r="AO659">
        <v>7.87</v>
      </c>
      <c r="AP659" t="s">
        <v>56</v>
      </c>
      <c r="AQ659" t="s">
        <v>56</v>
      </c>
      <c r="AR659" t="s">
        <v>56</v>
      </c>
      <c r="AS659">
        <v>0</v>
      </c>
      <c r="AZ659">
        <v>0</v>
      </c>
      <c r="BA659">
        <f t="shared" si="25"/>
        <v>12193</v>
      </c>
      <c r="BB659">
        <f t="shared" si="26"/>
        <v>3380</v>
      </c>
    </row>
    <row r="660" spans="1:54" hidden="1" x14ac:dyDescent="0.25">
      <c r="A660" t="s">
        <v>724</v>
      </c>
      <c r="B660" t="s">
        <v>592</v>
      </c>
      <c r="C660" t="s">
        <v>593</v>
      </c>
      <c r="D660">
        <v>1000</v>
      </c>
      <c r="E660" t="s">
        <v>54</v>
      </c>
      <c r="F660" s="1">
        <v>40189</v>
      </c>
      <c r="G660" s="1">
        <v>40184</v>
      </c>
      <c r="H660" s="1">
        <v>40186</v>
      </c>
      <c r="J660">
        <v>291</v>
      </c>
      <c r="K660">
        <v>291</v>
      </c>
      <c r="L660">
        <v>48315</v>
      </c>
      <c r="M660" t="b">
        <v>1</v>
      </c>
      <c r="O660" t="s">
        <v>55</v>
      </c>
      <c r="Q660" t="b">
        <v>0</v>
      </c>
      <c r="R660" t="b">
        <v>0</v>
      </c>
      <c r="S660" t="b">
        <v>0</v>
      </c>
      <c r="T660">
        <v>2.9260000000000002</v>
      </c>
      <c r="U660">
        <v>1.579</v>
      </c>
      <c r="V660">
        <v>0.443</v>
      </c>
      <c r="W660">
        <v>13.097</v>
      </c>
      <c r="X660">
        <v>1.03</v>
      </c>
      <c r="Y660">
        <v>8.3000000000000007</v>
      </c>
      <c r="Z660">
        <v>0.183</v>
      </c>
      <c r="AA660">
        <v>0.70099999999999996</v>
      </c>
      <c r="AB660">
        <v>6.819</v>
      </c>
      <c r="AC660">
        <v>1.417</v>
      </c>
      <c r="AD660">
        <v>0.316</v>
      </c>
      <c r="AE660">
        <v>1364.682</v>
      </c>
      <c r="AF660">
        <v>4.8289999999999997</v>
      </c>
      <c r="AG660">
        <v>4307.3419999999996</v>
      </c>
      <c r="AH660">
        <v>1227.722</v>
      </c>
      <c r="AI660">
        <v>393.62799999999999</v>
      </c>
      <c r="AJ660">
        <v>102</v>
      </c>
      <c r="AK660">
        <v>10</v>
      </c>
      <c r="AL660">
        <v>24</v>
      </c>
      <c r="AM660">
        <v>13</v>
      </c>
      <c r="AN660">
        <v>14.7</v>
      </c>
      <c r="AO660">
        <v>8.35</v>
      </c>
      <c r="AP660" t="s">
        <v>56</v>
      </c>
      <c r="AQ660" t="s">
        <v>56</v>
      </c>
      <c r="AR660" t="s">
        <v>56</v>
      </c>
      <c r="AS660">
        <v>3</v>
      </c>
      <c r="AZ660">
        <v>0</v>
      </c>
      <c r="BA660">
        <f t="shared" si="25"/>
        <v>11837</v>
      </c>
      <c r="BB660">
        <f t="shared" si="26"/>
        <v>3736</v>
      </c>
    </row>
    <row r="661" spans="1:54" hidden="1" x14ac:dyDescent="0.25">
      <c r="A661" t="s">
        <v>725</v>
      </c>
      <c r="B661" t="s">
        <v>592</v>
      </c>
      <c r="C661" t="s">
        <v>593</v>
      </c>
      <c r="D661">
        <v>1000</v>
      </c>
      <c r="E661" t="s">
        <v>54</v>
      </c>
      <c r="F661" s="1">
        <v>40169</v>
      </c>
      <c r="G661" s="1">
        <v>40163</v>
      </c>
      <c r="H661" s="1">
        <v>40166</v>
      </c>
      <c r="J661">
        <v>409</v>
      </c>
      <c r="K661">
        <v>409</v>
      </c>
      <c r="L661">
        <v>48024</v>
      </c>
      <c r="M661" t="b">
        <v>1</v>
      </c>
      <c r="O661" t="s">
        <v>34</v>
      </c>
      <c r="Q661" t="b">
        <v>0</v>
      </c>
      <c r="R661" t="b">
        <v>0</v>
      </c>
      <c r="S661" t="b">
        <v>0</v>
      </c>
      <c r="T661">
        <v>2.3929999999999998</v>
      </c>
      <c r="U661">
        <v>1.8979999999999999</v>
      </c>
      <c r="V661">
        <v>0.90800000000000003</v>
      </c>
      <c r="W661">
        <v>19.678000000000001</v>
      </c>
      <c r="X661">
        <v>1.25</v>
      </c>
      <c r="Y661">
        <v>12.621</v>
      </c>
      <c r="Z661">
        <v>0.01</v>
      </c>
      <c r="AA661">
        <v>2E-3</v>
      </c>
      <c r="AB661">
        <v>5.5449999999999999</v>
      </c>
      <c r="AC661">
        <v>1.347</v>
      </c>
      <c r="AD661">
        <v>0.432</v>
      </c>
      <c r="AE661">
        <v>1273.348</v>
      </c>
      <c r="AF661">
        <v>9.9109999999999996</v>
      </c>
      <c r="AG661">
        <v>3551.5859999999998</v>
      </c>
      <c r="AH661">
        <v>1116.7460000000001</v>
      </c>
      <c r="AI661">
        <v>306.464</v>
      </c>
      <c r="AJ661">
        <v>120</v>
      </c>
      <c r="AK661">
        <v>14</v>
      </c>
      <c r="AL661">
        <v>34</v>
      </c>
      <c r="AM661">
        <v>19</v>
      </c>
      <c r="AN661">
        <v>14.2</v>
      </c>
      <c r="AO661">
        <v>8.5500000000000007</v>
      </c>
      <c r="AP661" t="s">
        <v>56</v>
      </c>
      <c r="AQ661" t="s">
        <v>56</v>
      </c>
      <c r="AR661" t="s">
        <v>56</v>
      </c>
      <c r="AS661">
        <v>20</v>
      </c>
      <c r="AZ661">
        <v>0</v>
      </c>
      <c r="BA661">
        <f t="shared" si="25"/>
        <v>11546</v>
      </c>
      <c r="BB661">
        <f t="shared" si="26"/>
        <v>4027</v>
      </c>
    </row>
    <row r="662" spans="1:54" hidden="1" x14ac:dyDescent="0.25">
      <c r="A662" t="s">
        <v>726</v>
      </c>
      <c r="B662" t="s">
        <v>592</v>
      </c>
      <c r="C662" t="s">
        <v>593</v>
      </c>
      <c r="D662">
        <v>1000</v>
      </c>
      <c r="E662" t="s">
        <v>54</v>
      </c>
      <c r="F662" s="1">
        <v>40142</v>
      </c>
      <c r="G662" s="1">
        <v>40138</v>
      </c>
      <c r="H662" s="1">
        <v>40142</v>
      </c>
      <c r="J662">
        <v>305</v>
      </c>
      <c r="K662">
        <v>305</v>
      </c>
      <c r="L662">
        <v>47615</v>
      </c>
      <c r="M662" t="b">
        <v>1</v>
      </c>
      <c r="O662" t="s">
        <v>55</v>
      </c>
      <c r="Q662" t="b">
        <v>0</v>
      </c>
      <c r="R662" t="b">
        <v>0</v>
      </c>
      <c r="S662" t="b">
        <v>0</v>
      </c>
      <c r="T662">
        <v>3.2509999999999999</v>
      </c>
      <c r="U662">
        <v>2.6480000000000001</v>
      </c>
      <c r="V662">
        <v>0.52800000000000002</v>
      </c>
      <c r="W662">
        <v>14.483000000000001</v>
      </c>
      <c r="X662">
        <v>1.776</v>
      </c>
      <c r="Y662">
        <v>8.4120000000000008</v>
      </c>
      <c r="Z662">
        <v>0.27400000000000002</v>
      </c>
      <c r="AA662">
        <v>0.21099999999999999</v>
      </c>
      <c r="AB662">
        <v>3.4820000000000002</v>
      </c>
      <c r="AC662">
        <v>0.97499999999999998</v>
      </c>
      <c r="AD662">
        <v>0.21</v>
      </c>
      <c r="AE662">
        <v>1483.4939999999999</v>
      </c>
      <c r="AF662">
        <v>13.170999999999999</v>
      </c>
      <c r="AG662">
        <v>4708.6469999999999</v>
      </c>
      <c r="AH662">
        <v>1163.6600000000001</v>
      </c>
      <c r="AI662">
        <v>322.459</v>
      </c>
      <c r="AJ662">
        <v>95</v>
      </c>
      <c r="AK662">
        <v>11</v>
      </c>
      <c r="AL662">
        <v>29</v>
      </c>
      <c r="AM662">
        <v>10</v>
      </c>
      <c r="AN662">
        <v>13.3</v>
      </c>
      <c r="AO662">
        <v>8.43</v>
      </c>
      <c r="AP662" t="s">
        <v>56</v>
      </c>
      <c r="AQ662" t="s">
        <v>56</v>
      </c>
      <c r="AR662" t="s">
        <v>56</v>
      </c>
      <c r="AS662">
        <v>1</v>
      </c>
      <c r="AZ662">
        <v>0</v>
      </c>
      <c r="BA662">
        <f t="shared" si="25"/>
        <v>11137</v>
      </c>
      <c r="BB662">
        <f t="shared" si="26"/>
        <v>4436</v>
      </c>
    </row>
    <row r="663" spans="1:54" hidden="1" x14ac:dyDescent="0.25">
      <c r="A663" t="s">
        <v>727</v>
      </c>
      <c r="B663" t="s">
        <v>592</v>
      </c>
      <c r="C663" t="s">
        <v>593</v>
      </c>
      <c r="D663">
        <v>1000</v>
      </c>
      <c r="E663" t="s">
        <v>54</v>
      </c>
      <c r="F663" s="1">
        <v>40124</v>
      </c>
      <c r="G663" s="1">
        <v>40119</v>
      </c>
      <c r="H663" s="1">
        <v>40122</v>
      </c>
      <c r="J663">
        <v>310</v>
      </c>
      <c r="K663">
        <v>310</v>
      </c>
      <c r="L663">
        <v>47310</v>
      </c>
      <c r="M663" t="b">
        <v>1</v>
      </c>
      <c r="O663" t="s">
        <v>55</v>
      </c>
      <c r="Q663" t="b">
        <v>0</v>
      </c>
      <c r="R663" t="b">
        <v>0</v>
      </c>
      <c r="S663" t="b">
        <v>0</v>
      </c>
      <c r="T663">
        <v>6.3650000000000002</v>
      </c>
      <c r="U663">
        <v>4.3410000000000002</v>
      </c>
      <c r="V663">
        <v>0.59799999999999998</v>
      </c>
      <c r="W663">
        <v>18.497</v>
      </c>
      <c r="X663">
        <v>1.5289999999999999</v>
      </c>
      <c r="Y663">
        <v>8.4619999999999997</v>
      </c>
      <c r="Z663">
        <v>0.38100000000000001</v>
      </c>
      <c r="AA663">
        <v>0.76800000000000002</v>
      </c>
      <c r="AB663">
        <v>3.1520000000000001</v>
      </c>
      <c r="AC663">
        <v>0.94</v>
      </c>
      <c r="AD663">
        <v>0.503</v>
      </c>
      <c r="AE663">
        <v>1127.7190000000001</v>
      </c>
      <c r="AF663">
        <v>7.7789999999999999</v>
      </c>
      <c r="AG663">
        <v>2673.616</v>
      </c>
      <c r="AH663">
        <v>940.20600000000002</v>
      </c>
      <c r="AI663">
        <v>431.31400000000002</v>
      </c>
      <c r="AJ663">
        <v>94</v>
      </c>
      <c r="AK663">
        <v>11</v>
      </c>
      <c r="AL663">
        <v>17</v>
      </c>
      <c r="AM663">
        <v>18</v>
      </c>
      <c r="AN663">
        <v>14.2</v>
      </c>
      <c r="AO663">
        <v>8.59</v>
      </c>
      <c r="AP663" t="s">
        <v>56</v>
      </c>
      <c r="AQ663" t="s">
        <v>56</v>
      </c>
      <c r="AR663" t="s">
        <v>56</v>
      </c>
      <c r="AS663">
        <v>0</v>
      </c>
      <c r="AZ663">
        <v>0</v>
      </c>
      <c r="BA663">
        <f t="shared" si="25"/>
        <v>10832</v>
      </c>
      <c r="BB663">
        <f t="shared" si="26"/>
        <v>4741</v>
      </c>
    </row>
    <row r="664" spans="1:54" hidden="1" x14ac:dyDescent="0.25">
      <c r="A664" t="s">
        <v>728</v>
      </c>
      <c r="B664" t="s">
        <v>592</v>
      </c>
      <c r="C664" t="s">
        <v>593</v>
      </c>
      <c r="D664">
        <v>1000</v>
      </c>
      <c r="E664" t="s">
        <v>54</v>
      </c>
      <c r="F664" s="1">
        <v>40103</v>
      </c>
      <c r="G664" s="1">
        <v>40098</v>
      </c>
      <c r="H664" s="1">
        <v>40101</v>
      </c>
      <c r="J664">
        <v>343</v>
      </c>
      <c r="K664">
        <v>343</v>
      </c>
      <c r="L664">
        <v>47000</v>
      </c>
      <c r="M664" t="b">
        <v>1</v>
      </c>
      <c r="O664" t="s">
        <v>34</v>
      </c>
      <c r="Q664" t="b">
        <v>0</v>
      </c>
      <c r="R664" t="b">
        <v>0</v>
      </c>
      <c r="S664" t="b">
        <v>0</v>
      </c>
      <c r="T664">
        <v>10.855</v>
      </c>
      <c r="U664">
        <v>4.7880000000000003</v>
      </c>
      <c r="V664">
        <v>1.3540000000000001</v>
      </c>
      <c r="W664">
        <v>31.824999999999999</v>
      </c>
      <c r="X664">
        <v>2.4049999999999998</v>
      </c>
      <c r="Y664">
        <v>9.98</v>
      </c>
      <c r="Z664">
        <v>0.186</v>
      </c>
      <c r="AA664">
        <v>1.534</v>
      </c>
      <c r="AB664">
        <v>5.992</v>
      </c>
      <c r="AC664">
        <v>7.0000000000000001E-3</v>
      </c>
      <c r="AD664">
        <v>1.2E-2</v>
      </c>
      <c r="AE664">
        <v>1468.1220000000001</v>
      </c>
      <c r="AF664">
        <v>10.747</v>
      </c>
      <c r="AG664">
        <v>3426.1880000000001</v>
      </c>
      <c r="AH664">
        <v>1254.7850000000001</v>
      </c>
      <c r="AI664">
        <v>358.58499999999998</v>
      </c>
      <c r="AJ664">
        <v>111</v>
      </c>
      <c r="AK664">
        <v>13</v>
      </c>
      <c r="AL664">
        <v>21</v>
      </c>
      <c r="AM664">
        <v>23</v>
      </c>
      <c r="AN664">
        <v>14.2</v>
      </c>
      <c r="AO664">
        <v>8.3000000000000007</v>
      </c>
      <c r="AP664" t="s">
        <v>56</v>
      </c>
      <c r="AQ664" t="s">
        <v>56</v>
      </c>
      <c r="AR664" t="s">
        <v>56</v>
      </c>
      <c r="AS664">
        <v>3</v>
      </c>
      <c r="AZ664">
        <v>0</v>
      </c>
      <c r="BA664">
        <f t="shared" si="25"/>
        <v>10522</v>
      </c>
      <c r="BB664">
        <f t="shared" si="26"/>
        <v>5051</v>
      </c>
    </row>
    <row r="665" spans="1:54" hidden="1" x14ac:dyDescent="0.25">
      <c r="A665" t="s">
        <v>729</v>
      </c>
      <c r="B665" t="s">
        <v>592</v>
      </c>
      <c r="C665" t="s">
        <v>593</v>
      </c>
      <c r="D665">
        <v>1000</v>
      </c>
      <c r="E665" t="s">
        <v>54</v>
      </c>
      <c r="F665" s="1">
        <v>40082</v>
      </c>
      <c r="G665" s="1">
        <v>40079</v>
      </c>
      <c r="H665" s="1">
        <v>40080</v>
      </c>
      <c r="J665">
        <v>258</v>
      </c>
      <c r="K665">
        <v>258</v>
      </c>
      <c r="L665">
        <v>46657</v>
      </c>
      <c r="M665" t="b">
        <v>1</v>
      </c>
      <c r="O665" t="s">
        <v>60</v>
      </c>
      <c r="Q665" t="b">
        <v>1</v>
      </c>
      <c r="R665" t="b">
        <v>0</v>
      </c>
      <c r="S665" t="b">
        <v>1</v>
      </c>
      <c r="T665">
        <v>14.603999999999999</v>
      </c>
      <c r="U665">
        <v>7.8319999999999999</v>
      </c>
      <c r="V665">
        <v>1.4770000000000001</v>
      </c>
      <c r="W665">
        <v>38.116999999999997</v>
      </c>
      <c r="X665">
        <v>6.1459999999999999</v>
      </c>
      <c r="Y665">
        <v>9.3190000000000008</v>
      </c>
      <c r="Z665">
        <v>0.55500000000000005</v>
      </c>
      <c r="AA665">
        <v>1.3280000000000001</v>
      </c>
      <c r="AB665">
        <v>6.6520000000000001</v>
      </c>
      <c r="AC665">
        <v>0.60699999999999998</v>
      </c>
      <c r="AD665">
        <v>0.78900000000000003</v>
      </c>
      <c r="AE665">
        <v>1558.5239999999999</v>
      </c>
      <c r="AF665">
        <v>18.722000000000001</v>
      </c>
      <c r="AG665">
        <v>7824.43</v>
      </c>
      <c r="AH665">
        <v>1759.241</v>
      </c>
      <c r="AI665">
        <v>489.12400000000002</v>
      </c>
      <c r="AJ665">
        <v>104</v>
      </c>
      <c r="AK665">
        <v>10</v>
      </c>
      <c r="AL665">
        <v>17</v>
      </c>
      <c r="AM665">
        <v>18</v>
      </c>
      <c r="AN665">
        <v>14.5</v>
      </c>
      <c r="AO665">
        <v>8.51</v>
      </c>
      <c r="AP665" t="s">
        <v>56</v>
      </c>
      <c r="AQ665" t="s">
        <v>56</v>
      </c>
      <c r="AR665" t="s">
        <v>56</v>
      </c>
      <c r="AS665">
        <v>0</v>
      </c>
      <c r="AZ665">
        <v>0</v>
      </c>
      <c r="BA665">
        <f t="shared" si="25"/>
        <v>10179</v>
      </c>
      <c r="BB665">
        <f t="shared" si="26"/>
        <v>5394</v>
      </c>
    </row>
    <row r="666" spans="1:54" hidden="1" x14ac:dyDescent="0.25">
      <c r="A666" t="s">
        <v>730</v>
      </c>
      <c r="B666" t="s">
        <v>592</v>
      </c>
      <c r="C666" t="s">
        <v>593</v>
      </c>
      <c r="D666">
        <v>1000</v>
      </c>
      <c r="E666" t="s">
        <v>54</v>
      </c>
      <c r="F666" s="1">
        <v>40067</v>
      </c>
      <c r="G666" s="1">
        <v>40062</v>
      </c>
      <c r="H666" s="1">
        <v>40066</v>
      </c>
      <c r="J666">
        <v>327</v>
      </c>
      <c r="K666">
        <v>327</v>
      </c>
      <c r="L666">
        <v>46399</v>
      </c>
      <c r="M666" t="b">
        <v>1</v>
      </c>
      <c r="O666" t="s">
        <v>60</v>
      </c>
      <c r="Q666" t="b">
        <v>0</v>
      </c>
      <c r="R666" t="b">
        <v>0</v>
      </c>
      <c r="S666" t="b">
        <v>0</v>
      </c>
      <c r="T666">
        <v>9.2240000000000002</v>
      </c>
      <c r="U666">
        <v>3.8039999999999998</v>
      </c>
      <c r="V666">
        <v>1.0740000000000001</v>
      </c>
      <c r="W666">
        <v>36.095999999999997</v>
      </c>
      <c r="X666">
        <v>2.2010000000000001</v>
      </c>
      <c r="Y666">
        <v>8.4730000000000008</v>
      </c>
      <c r="Z666">
        <v>0.35799999999999998</v>
      </c>
      <c r="AA666">
        <v>0.27900000000000003</v>
      </c>
      <c r="AB666">
        <v>3.9430000000000001</v>
      </c>
      <c r="AC666">
        <v>0.505</v>
      </c>
      <c r="AD666">
        <v>0.85399999999999998</v>
      </c>
      <c r="AE666">
        <v>1480.4739999999999</v>
      </c>
      <c r="AF666">
        <v>11.601000000000001</v>
      </c>
      <c r="AG666">
        <v>4816.674</v>
      </c>
      <c r="AH666">
        <v>1495.04</v>
      </c>
      <c r="AI666">
        <v>474.37400000000002</v>
      </c>
      <c r="AJ666">
        <v>80</v>
      </c>
      <c r="AK666">
        <v>12</v>
      </c>
      <c r="AL666">
        <v>18</v>
      </c>
      <c r="AM666">
        <v>22</v>
      </c>
      <c r="AN666">
        <v>14.7</v>
      </c>
      <c r="AO666">
        <v>8.3800000000000008</v>
      </c>
      <c r="AP666" t="s">
        <v>56</v>
      </c>
      <c r="AQ666" t="s">
        <v>56</v>
      </c>
      <c r="AR666" t="s">
        <v>56</v>
      </c>
      <c r="AS666">
        <v>2</v>
      </c>
      <c r="AZ666">
        <v>0</v>
      </c>
      <c r="BA666">
        <f t="shared" si="25"/>
        <v>9921</v>
      </c>
      <c r="BB666">
        <f t="shared" si="26"/>
        <v>5652</v>
      </c>
    </row>
    <row r="667" spans="1:54" hidden="1" x14ac:dyDescent="0.25">
      <c r="A667" t="s">
        <v>731</v>
      </c>
      <c r="B667" t="s">
        <v>592</v>
      </c>
      <c r="C667" t="s">
        <v>593</v>
      </c>
      <c r="D667">
        <v>1000</v>
      </c>
      <c r="E667" t="s">
        <v>54</v>
      </c>
      <c r="F667" s="1">
        <v>40049</v>
      </c>
      <c r="G667" s="1">
        <v>40045</v>
      </c>
      <c r="H667" s="1">
        <v>40049</v>
      </c>
      <c r="J667">
        <v>301</v>
      </c>
      <c r="K667">
        <v>301</v>
      </c>
      <c r="L667">
        <v>46072</v>
      </c>
      <c r="M667" t="b">
        <v>1</v>
      </c>
      <c r="O667" t="s">
        <v>55</v>
      </c>
      <c r="Q667" t="b">
        <v>0</v>
      </c>
      <c r="R667" t="b">
        <v>0</v>
      </c>
      <c r="S667" t="b">
        <v>0</v>
      </c>
      <c r="T667">
        <v>2.3759999999999999</v>
      </c>
      <c r="U667">
        <v>2.3079999999999998</v>
      </c>
      <c r="V667">
        <v>0.03</v>
      </c>
      <c r="W667">
        <v>14.742000000000001</v>
      </c>
      <c r="X667">
        <v>1.637</v>
      </c>
      <c r="Y667">
        <v>7.3479999999999999</v>
      </c>
      <c r="Z667">
        <v>0.92700000000000005</v>
      </c>
      <c r="AA667">
        <v>0.39600000000000002</v>
      </c>
      <c r="AB667">
        <v>5.0170000000000003</v>
      </c>
      <c r="AC667">
        <v>1.4059999999999999</v>
      </c>
      <c r="AD667">
        <v>1.63</v>
      </c>
      <c r="AE667">
        <v>1201.279</v>
      </c>
      <c r="AF667">
        <v>9.2460000000000004</v>
      </c>
      <c r="AG667">
        <v>2594.8780000000002</v>
      </c>
      <c r="AH667">
        <v>1080.942</v>
      </c>
      <c r="AI667">
        <v>348.84699999999998</v>
      </c>
      <c r="AJ667">
        <v>97</v>
      </c>
      <c r="AK667">
        <v>15</v>
      </c>
      <c r="AL667">
        <v>51</v>
      </c>
      <c r="AM667">
        <v>15</v>
      </c>
      <c r="AN667">
        <v>13.7</v>
      </c>
      <c r="AO667">
        <v>8.8699999999999992</v>
      </c>
      <c r="AP667" t="s">
        <v>56</v>
      </c>
      <c r="AQ667" t="s">
        <v>56</v>
      </c>
      <c r="AR667" t="s">
        <v>56</v>
      </c>
      <c r="AS667">
        <v>0</v>
      </c>
      <c r="AZ667">
        <v>0</v>
      </c>
      <c r="BA667">
        <f t="shared" si="25"/>
        <v>9594</v>
      </c>
      <c r="BB667">
        <f t="shared" si="26"/>
        <v>5979</v>
      </c>
    </row>
    <row r="668" spans="1:54" hidden="1" x14ac:dyDescent="0.25">
      <c r="A668" t="s">
        <v>732</v>
      </c>
      <c r="B668" t="s">
        <v>592</v>
      </c>
      <c r="C668" t="s">
        <v>593</v>
      </c>
      <c r="D668">
        <v>1000</v>
      </c>
      <c r="E668" t="s">
        <v>54</v>
      </c>
      <c r="F668" s="1">
        <v>40031</v>
      </c>
      <c r="G668" s="1">
        <v>40026</v>
      </c>
      <c r="H668" s="1">
        <v>40028</v>
      </c>
      <c r="J668">
        <v>292</v>
      </c>
      <c r="K668">
        <v>292</v>
      </c>
      <c r="L668">
        <v>45771</v>
      </c>
      <c r="M668" t="b">
        <v>1</v>
      </c>
      <c r="O668" t="s">
        <v>55</v>
      </c>
      <c r="Q668" t="b">
        <v>0</v>
      </c>
      <c r="R668" t="b">
        <v>0</v>
      </c>
      <c r="S668" t="b">
        <v>0</v>
      </c>
      <c r="T668">
        <v>3.84</v>
      </c>
      <c r="U668">
        <v>2.3439999999999999</v>
      </c>
      <c r="V668">
        <v>0.435</v>
      </c>
      <c r="W668">
        <v>14.352</v>
      </c>
      <c r="X668">
        <v>0.41699999999999998</v>
      </c>
      <c r="Y668">
        <v>8.9269999999999996</v>
      </c>
      <c r="Z668">
        <v>0.55800000000000005</v>
      </c>
      <c r="AA668">
        <v>0.255</v>
      </c>
      <c r="AB668">
        <v>6.484</v>
      </c>
      <c r="AC668">
        <v>2.1459999999999999</v>
      </c>
      <c r="AD668">
        <v>0.54500000000000004</v>
      </c>
      <c r="AE668">
        <v>1326.1969999999999</v>
      </c>
      <c r="AF668">
        <v>12.558</v>
      </c>
      <c r="AG668">
        <v>2235.373</v>
      </c>
      <c r="AH668">
        <v>1155.788</v>
      </c>
      <c r="AI668">
        <v>326.59300000000002</v>
      </c>
      <c r="AJ668">
        <v>92</v>
      </c>
      <c r="AK668">
        <v>15</v>
      </c>
      <c r="AL668">
        <v>22</v>
      </c>
      <c r="AM668">
        <v>24</v>
      </c>
      <c r="AN668">
        <v>14.5</v>
      </c>
      <c r="AO668">
        <v>8.34</v>
      </c>
      <c r="AP668" t="s">
        <v>56</v>
      </c>
      <c r="AQ668" t="s">
        <v>56</v>
      </c>
      <c r="AR668" t="s">
        <v>56</v>
      </c>
      <c r="AS668">
        <v>0</v>
      </c>
      <c r="AZ668">
        <v>0</v>
      </c>
      <c r="BA668">
        <f t="shared" si="25"/>
        <v>9293</v>
      </c>
      <c r="BB668">
        <f t="shared" si="26"/>
        <v>6280</v>
      </c>
    </row>
    <row r="669" spans="1:54" hidden="1" x14ac:dyDescent="0.25">
      <c r="A669" t="s">
        <v>733</v>
      </c>
      <c r="B669" t="s">
        <v>592</v>
      </c>
      <c r="C669" t="s">
        <v>593</v>
      </c>
      <c r="D669">
        <v>1000</v>
      </c>
      <c r="E669" t="s">
        <v>54</v>
      </c>
      <c r="F669" s="1">
        <v>40017</v>
      </c>
      <c r="G669" s="1">
        <v>40009</v>
      </c>
      <c r="H669" s="1">
        <v>40015</v>
      </c>
      <c r="J669">
        <v>343</v>
      </c>
      <c r="K669">
        <v>343</v>
      </c>
      <c r="L669">
        <v>45479</v>
      </c>
      <c r="M669" t="b">
        <v>1</v>
      </c>
      <c r="O669" t="s">
        <v>55</v>
      </c>
      <c r="Q669" t="b">
        <v>0</v>
      </c>
      <c r="R669" t="b">
        <v>0</v>
      </c>
      <c r="S669" t="b">
        <v>0</v>
      </c>
      <c r="T669">
        <v>4.2560000000000002</v>
      </c>
      <c r="U669">
        <v>1.9570000000000001</v>
      </c>
      <c r="V669">
        <v>0.11600000000000001</v>
      </c>
      <c r="W669">
        <v>14.561</v>
      </c>
      <c r="X669">
        <v>0.24</v>
      </c>
      <c r="Y669">
        <v>7.3090000000000002</v>
      </c>
      <c r="Z669">
        <v>0.54800000000000004</v>
      </c>
      <c r="AA669">
        <v>0.307</v>
      </c>
      <c r="AB669">
        <v>3.089</v>
      </c>
      <c r="AC669">
        <v>0.105</v>
      </c>
      <c r="AD669">
        <v>0.307</v>
      </c>
      <c r="AE669">
        <v>1266.1410000000001</v>
      </c>
      <c r="AF669">
        <v>10.541</v>
      </c>
      <c r="AG669">
        <v>3567.8150000000001</v>
      </c>
      <c r="AH669">
        <v>1086.499</v>
      </c>
      <c r="AI669">
        <v>322.16899999999998</v>
      </c>
      <c r="AJ669">
        <v>92</v>
      </c>
      <c r="AK669">
        <v>14</v>
      </c>
      <c r="AL669">
        <v>22</v>
      </c>
      <c r="AM669">
        <v>23</v>
      </c>
      <c r="AN669">
        <v>14.7</v>
      </c>
      <c r="AO669">
        <v>8.43</v>
      </c>
      <c r="AP669" t="s">
        <v>56</v>
      </c>
      <c r="AQ669" t="s">
        <v>56</v>
      </c>
      <c r="AR669" t="s">
        <v>56</v>
      </c>
      <c r="AS669">
        <v>0</v>
      </c>
      <c r="AZ669">
        <v>0</v>
      </c>
      <c r="BA669">
        <f t="shared" si="25"/>
        <v>9001</v>
      </c>
      <c r="BB669">
        <f t="shared" si="26"/>
        <v>6572</v>
      </c>
    </row>
    <row r="670" spans="1:54" hidden="1" x14ac:dyDescent="0.25">
      <c r="A670" t="s">
        <v>734</v>
      </c>
      <c r="B670" t="s">
        <v>592</v>
      </c>
      <c r="C670" t="s">
        <v>593</v>
      </c>
      <c r="D670">
        <v>1000</v>
      </c>
      <c r="E670" t="s">
        <v>54</v>
      </c>
      <c r="F670" s="1">
        <v>39994</v>
      </c>
      <c r="G670" s="1">
        <v>39990</v>
      </c>
      <c r="H670" s="1">
        <v>39991</v>
      </c>
      <c r="J670">
        <v>270</v>
      </c>
      <c r="K670">
        <v>270</v>
      </c>
      <c r="L670">
        <v>45136</v>
      </c>
      <c r="M670" t="b">
        <v>1</v>
      </c>
      <c r="O670" t="s">
        <v>55</v>
      </c>
      <c r="Q670" t="b">
        <v>0</v>
      </c>
      <c r="R670" t="b">
        <v>0</v>
      </c>
      <c r="S670" t="b">
        <v>0</v>
      </c>
      <c r="T670">
        <v>3.1920000000000002</v>
      </c>
      <c r="U670">
        <v>2.0659999999999998</v>
      </c>
      <c r="V670">
        <v>0.307</v>
      </c>
      <c r="W670">
        <v>13.483000000000001</v>
      </c>
      <c r="X670">
        <v>1.155</v>
      </c>
      <c r="Y670">
        <v>8.3130000000000006</v>
      </c>
      <c r="Z670">
        <v>0.14799999999999999</v>
      </c>
      <c r="AA670">
        <v>0.44600000000000001</v>
      </c>
      <c r="AB670">
        <v>2.6880000000000002</v>
      </c>
      <c r="AC670">
        <v>0.86799999999999999</v>
      </c>
      <c r="AD670">
        <v>1.0720000000000001</v>
      </c>
      <c r="AE670">
        <v>1382.173</v>
      </c>
      <c r="AF670">
        <v>12.351000000000001</v>
      </c>
      <c r="AG670">
        <v>4417.0820000000003</v>
      </c>
      <c r="AH670">
        <v>1207.893</v>
      </c>
      <c r="AI670">
        <v>401.48899999999998</v>
      </c>
      <c r="AJ670">
        <v>82</v>
      </c>
      <c r="AK670">
        <v>16</v>
      </c>
      <c r="AL670">
        <v>23</v>
      </c>
      <c r="AM670">
        <v>21</v>
      </c>
      <c r="AN670">
        <v>14.2</v>
      </c>
      <c r="AO670">
        <v>8.4700000000000006</v>
      </c>
      <c r="AP670" t="s">
        <v>56</v>
      </c>
      <c r="AQ670" t="s">
        <v>56</v>
      </c>
      <c r="AR670" t="s">
        <v>56</v>
      </c>
      <c r="AS670">
        <v>0</v>
      </c>
      <c r="AZ670">
        <v>0</v>
      </c>
      <c r="BA670">
        <f t="shared" si="25"/>
        <v>8658</v>
      </c>
      <c r="BB670">
        <f t="shared" si="26"/>
        <v>6915</v>
      </c>
    </row>
    <row r="671" spans="1:54" hidden="1" x14ac:dyDescent="0.25">
      <c r="A671" t="s">
        <v>735</v>
      </c>
      <c r="B671" t="s">
        <v>592</v>
      </c>
      <c r="C671" t="s">
        <v>593</v>
      </c>
      <c r="D671">
        <v>1000</v>
      </c>
      <c r="E671" t="s">
        <v>54</v>
      </c>
      <c r="F671" s="1">
        <v>39976</v>
      </c>
      <c r="G671" s="1">
        <v>39973</v>
      </c>
      <c r="H671" s="1">
        <v>39975</v>
      </c>
      <c r="J671">
        <v>224</v>
      </c>
      <c r="K671">
        <v>224</v>
      </c>
      <c r="L671">
        <v>44866</v>
      </c>
      <c r="M671" t="b">
        <v>1</v>
      </c>
      <c r="O671" t="s">
        <v>55</v>
      </c>
      <c r="Q671" t="b">
        <v>0</v>
      </c>
      <c r="R671" t="b">
        <v>0</v>
      </c>
      <c r="S671" t="b">
        <v>0</v>
      </c>
      <c r="T671">
        <v>2.1459999999999999</v>
      </c>
      <c r="U671">
        <v>1.407</v>
      </c>
      <c r="V671">
        <v>0.18</v>
      </c>
      <c r="W671">
        <v>12.871</v>
      </c>
      <c r="X671">
        <v>0.746</v>
      </c>
      <c r="Y671">
        <v>6.9829999999999997</v>
      </c>
      <c r="Z671">
        <v>0.47099999999999997</v>
      </c>
      <c r="AA671">
        <v>0.56799999999999995</v>
      </c>
      <c r="AB671">
        <v>3.3340000000000001</v>
      </c>
      <c r="AC671">
        <v>0.55800000000000005</v>
      </c>
      <c r="AD671">
        <v>0.24099999999999999</v>
      </c>
      <c r="AE671">
        <v>1576.7909999999999</v>
      </c>
      <c r="AF671">
        <v>14.348000000000001</v>
      </c>
      <c r="AG671">
        <v>4323.9620000000004</v>
      </c>
      <c r="AH671">
        <v>1337.6479999999999</v>
      </c>
      <c r="AI671">
        <v>360.29500000000002</v>
      </c>
      <c r="AJ671">
        <v>99</v>
      </c>
      <c r="AK671">
        <v>14</v>
      </c>
      <c r="AL671">
        <v>23</v>
      </c>
      <c r="AM671">
        <v>22</v>
      </c>
      <c r="AN671">
        <v>13.4</v>
      </c>
      <c r="AO671">
        <v>8.18</v>
      </c>
      <c r="AP671" t="s">
        <v>56</v>
      </c>
      <c r="AQ671" t="s">
        <v>56</v>
      </c>
      <c r="AR671" t="s">
        <v>56</v>
      </c>
      <c r="AS671">
        <v>0</v>
      </c>
      <c r="AZ671">
        <v>0</v>
      </c>
      <c r="BA671">
        <f t="shared" si="25"/>
        <v>8388</v>
      </c>
      <c r="BB671">
        <f t="shared" si="26"/>
        <v>7185</v>
      </c>
    </row>
    <row r="672" spans="1:54" hidden="1" x14ac:dyDescent="0.25">
      <c r="A672" t="s">
        <v>736</v>
      </c>
      <c r="B672" t="s">
        <v>592</v>
      </c>
      <c r="C672" t="s">
        <v>593</v>
      </c>
      <c r="D672">
        <v>1000</v>
      </c>
      <c r="E672" t="s">
        <v>54</v>
      </c>
      <c r="F672" s="1">
        <v>39962</v>
      </c>
      <c r="G672" s="1">
        <v>39957</v>
      </c>
      <c r="H672" s="1">
        <v>39960</v>
      </c>
      <c r="J672">
        <v>327</v>
      </c>
      <c r="K672">
        <v>327</v>
      </c>
      <c r="L672">
        <v>44642</v>
      </c>
      <c r="M672" t="b">
        <v>1</v>
      </c>
      <c r="O672" t="s">
        <v>55</v>
      </c>
      <c r="Q672" t="b">
        <v>0</v>
      </c>
      <c r="R672" t="b">
        <v>0</v>
      </c>
      <c r="S672" t="b">
        <v>0</v>
      </c>
      <c r="T672">
        <v>4.3280000000000003</v>
      </c>
      <c r="U672">
        <v>2.5609999999999999</v>
      </c>
      <c r="V672">
        <v>0.29899999999999999</v>
      </c>
      <c r="W672">
        <v>13.647</v>
      </c>
      <c r="X672">
        <v>1.1240000000000001</v>
      </c>
      <c r="Y672">
        <v>9.1229999999999993</v>
      </c>
      <c r="Z672">
        <v>0.71599999999999997</v>
      </c>
      <c r="AA672">
        <v>0.36199999999999999</v>
      </c>
      <c r="AB672">
        <v>5.1449999999999996</v>
      </c>
      <c r="AC672">
        <v>0.436</v>
      </c>
      <c r="AD672">
        <v>0.61599999999999999</v>
      </c>
      <c r="AE672">
        <v>1324.441</v>
      </c>
      <c r="AF672">
        <v>13.346</v>
      </c>
      <c r="AG672">
        <v>2582.3649999999998</v>
      </c>
      <c r="AH672">
        <v>863.63699999999994</v>
      </c>
      <c r="AI672">
        <v>242.13300000000001</v>
      </c>
      <c r="AJ672">
        <v>107</v>
      </c>
      <c r="AK672">
        <v>16</v>
      </c>
      <c r="AL672">
        <v>27</v>
      </c>
      <c r="AM672">
        <v>23</v>
      </c>
      <c r="AN672">
        <v>13.7</v>
      </c>
      <c r="AO672">
        <v>8.76</v>
      </c>
      <c r="AP672" t="s">
        <v>56</v>
      </c>
      <c r="AQ672" t="s">
        <v>56</v>
      </c>
      <c r="AR672" t="s">
        <v>56</v>
      </c>
      <c r="AS672">
        <v>1</v>
      </c>
      <c r="AZ672">
        <v>0</v>
      </c>
      <c r="BA672">
        <f t="shared" si="25"/>
        <v>8164</v>
      </c>
      <c r="BB672">
        <f t="shared" si="26"/>
        <v>7409</v>
      </c>
    </row>
    <row r="673" spans="1:54" hidden="1" x14ac:dyDescent="0.25">
      <c r="A673" t="s">
        <v>737</v>
      </c>
      <c r="B673" t="s">
        <v>592</v>
      </c>
      <c r="C673" t="s">
        <v>593</v>
      </c>
      <c r="D673">
        <v>1000</v>
      </c>
      <c r="E673" t="s">
        <v>54</v>
      </c>
      <c r="F673" s="1">
        <v>39945</v>
      </c>
      <c r="G673" s="1">
        <v>39937</v>
      </c>
      <c r="H673" s="1">
        <v>39939</v>
      </c>
      <c r="J673">
        <v>310</v>
      </c>
      <c r="K673">
        <v>310</v>
      </c>
      <c r="L673">
        <v>44315</v>
      </c>
      <c r="M673" t="b">
        <v>1</v>
      </c>
      <c r="O673" t="s">
        <v>55</v>
      </c>
      <c r="Q673" t="b">
        <v>0</v>
      </c>
      <c r="R673" t="b">
        <v>0</v>
      </c>
      <c r="S673" t="b">
        <v>0</v>
      </c>
      <c r="T673">
        <v>7.9649999999999999</v>
      </c>
      <c r="U673">
        <v>3.177</v>
      </c>
      <c r="V673">
        <v>0.40899999999999997</v>
      </c>
      <c r="W673">
        <v>11.815</v>
      </c>
      <c r="X673">
        <v>1.2709999999999999</v>
      </c>
      <c r="Y673">
        <v>7.4109999999999996</v>
      </c>
      <c r="Z673">
        <v>1.002</v>
      </c>
      <c r="AA673">
        <v>0.76</v>
      </c>
      <c r="AB673">
        <v>5.5919999999999996</v>
      </c>
      <c r="AC673">
        <v>1.151</v>
      </c>
      <c r="AD673">
        <v>0.84899999999999998</v>
      </c>
      <c r="AE673">
        <v>1191.0219999999999</v>
      </c>
      <c r="AF673">
        <v>13.009</v>
      </c>
      <c r="AG673">
        <v>3118.7550000000001</v>
      </c>
      <c r="AH673">
        <v>994.76599999999996</v>
      </c>
      <c r="AI673">
        <v>179.863</v>
      </c>
      <c r="AJ673">
        <v>101</v>
      </c>
      <c r="AK673">
        <v>21</v>
      </c>
      <c r="AL673">
        <v>28</v>
      </c>
      <c r="AM673">
        <v>24</v>
      </c>
      <c r="AN673">
        <v>15.7</v>
      </c>
      <c r="AO673">
        <v>8.1999999999999993</v>
      </c>
      <c r="AP673" t="s">
        <v>56</v>
      </c>
      <c r="AQ673" t="s">
        <v>56</v>
      </c>
      <c r="AR673" t="s">
        <v>56</v>
      </c>
      <c r="AS673">
        <v>0</v>
      </c>
      <c r="AZ673">
        <v>0</v>
      </c>
      <c r="BA673">
        <f t="shared" si="25"/>
        <v>7837</v>
      </c>
      <c r="BB673">
        <f t="shared" si="26"/>
        <v>7736</v>
      </c>
    </row>
    <row r="674" spans="1:54" hidden="1" x14ac:dyDescent="0.25">
      <c r="A674" t="s">
        <v>738</v>
      </c>
      <c r="B674" t="s">
        <v>592</v>
      </c>
      <c r="C674" t="s">
        <v>593</v>
      </c>
      <c r="D674">
        <v>1000</v>
      </c>
      <c r="E674" t="s">
        <v>54</v>
      </c>
      <c r="F674" s="1">
        <v>39925</v>
      </c>
      <c r="G674" s="1">
        <v>39919</v>
      </c>
      <c r="H674" s="1">
        <v>39923</v>
      </c>
      <c r="J674">
        <v>351</v>
      </c>
      <c r="K674">
        <v>351</v>
      </c>
      <c r="L674">
        <v>44005</v>
      </c>
      <c r="M674" t="b">
        <v>1</v>
      </c>
      <c r="O674" t="s">
        <v>55</v>
      </c>
      <c r="Q674" t="b">
        <v>0</v>
      </c>
      <c r="R674" t="b">
        <v>0</v>
      </c>
      <c r="S674" t="b">
        <v>0</v>
      </c>
      <c r="T674">
        <v>3.2160000000000002</v>
      </c>
      <c r="U674">
        <v>1.7130000000000001</v>
      </c>
      <c r="V674">
        <v>0.182</v>
      </c>
      <c r="W674">
        <v>18.579999999999998</v>
      </c>
      <c r="X674">
        <v>1.62</v>
      </c>
      <c r="Y674">
        <v>10.058</v>
      </c>
      <c r="Z674">
        <v>1.129</v>
      </c>
      <c r="AA674">
        <v>0.47899999999999998</v>
      </c>
      <c r="AB674">
        <v>5.2140000000000004</v>
      </c>
      <c r="AC674">
        <v>0.94799999999999995</v>
      </c>
      <c r="AD674">
        <v>8.3000000000000004E-2</v>
      </c>
      <c r="AE674">
        <v>1103.6880000000001</v>
      </c>
      <c r="AF674">
        <v>10.88</v>
      </c>
      <c r="AG674">
        <v>3233.8220000000001</v>
      </c>
      <c r="AH674">
        <v>1021.927</v>
      </c>
      <c r="AI674">
        <v>339.31</v>
      </c>
      <c r="AJ674">
        <v>114</v>
      </c>
      <c r="AK674">
        <v>14</v>
      </c>
      <c r="AL674">
        <v>29</v>
      </c>
      <c r="AM674">
        <v>19</v>
      </c>
      <c r="AN674">
        <v>13.6</v>
      </c>
      <c r="AO674">
        <v>8.1999999999999993</v>
      </c>
      <c r="AP674" t="s">
        <v>56</v>
      </c>
      <c r="AQ674" t="s">
        <v>56</v>
      </c>
      <c r="AR674" t="s">
        <v>56</v>
      </c>
      <c r="AS674">
        <v>2</v>
      </c>
      <c r="AZ674">
        <v>0</v>
      </c>
      <c r="BA674">
        <f t="shared" si="25"/>
        <v>7527</v>
      </c>
      <c r="BB674">
        <f t="shared" si="26"/>
        <v>8046</v>
      </c>
    </row>
    <row r="675" spans="1:54" hidden="1" x14ac:dyDescent="0.25">
      <c r="A675" t="s">
        <v>739</v>
      </c>
      <c r="B675" t="s">
        <v>592</v>
      </c>
      <c r="C675" t="s">
        <v>593</v>
      </c>
      <c r="D675">
        <v>1000</v>
      </c>
      <c r="E675" t="s">
        <v>54</v>
      </c>
      <c r="F675" s="1">
        <v>39897</v>
      </c>
      <c r="G675" s="1">
        <v>39895</v>
      </c>
      <c r="H675" s="1">
        <v>39897</v>
      </c>
      <c r="J675">
        <v>306</v>
      </c>
      <c r="K675">
        <v>306</v>
      </c>
      <c r="L675">
        <v>43654</v>
      </c>
      <c r="M675" t="b">
        <v>1</v>
      </c>
      <c r="O675" t="s">
        <v>55</v>
      </c>
      <c r="Q675" t="b">
        <v>0</v>
      </c>
      <c r="R675" t="b">
        <v>0</v>
      </c>
      <c r="S675" t="b">
        <v>0</v>
      </c>
      <c r="T675">
        <v>2.6920000000000002</v>
      </c>
      <c r="U675">
        <v>1.86</v>
      </c>
      <c r="V675">
        <v>0.23699999999999999</v>
      </c>
      <c r="W675">
        <v>17.189</v>
      </c>
      <c r="X675">
        <v>1.321</v>
      </c>
      <c r="Y675">
        <v>10.981999999999999</v>
      </c>
      <c r="Z675">
        <v>0.11</v>
      </c>
      <c r="AA675">
        <v>0.41099999999999998</v>
      </c>
      <c r="AB675">
        <v>5.3019999999999996</v>
      </c>
      <c r="AC675">
        <v>0.95699999999999996</v>
      </c>
      <c r="AD675">
        <v>0.13</v>
      </c>
      <c r="AE675">
        <v>1342.56</v>
      </c>
      <c r="AF675">
        <v>11.96</v>
      </c>
      <c r="AG675">
        <v>3747.308</v>
      </c>
      <c r="AH675">
        <v>1170.346</v>
      </c>
      <c r="AI675">
        <v>394.80900000000003</v>
      </c>
      <c r="AJ675">
        <v>78</v>
      </c>
      <c r="AK675">
        <v>10</v>
      </c>
      <c r="AL675">
        <v>22</v>
      </c>
      <c r="AM675">
        <v>13</v>
      </c>
      <c r="AN675">
        <v>14.2</v>
      </c>
      <c r="AO675">
        <v>8.4700000000000006</v>
      </c>
      <c r="AP675" t="s">
        <v>56</v>
      </c>
      <c r="AQ675" t="s">
        <v>56</v>
      </c>
      <c r="AR675" t="s">
        <v>56</v>
      </c>
      <c r="AS675">
        <v>0</v>
      </c>
      <c r="AZ675">
        <v>0</v>
      </c>
      <c r="BA675">
        <f t="shared" si="25"/>
        <v>7176</v>
      </c>
      <c r="BB675">
        <f t="shared" si="26"/>
        <v>8397</v>
      </c>
    </row>
    <row r="676" spans="1:54" hidden="1" x14ac:dyDescent="0.25">
      <c r="A676" t="s">
        <v>740</v>
      </c>
      <c r="B676" t="s">
        <v>592</v>
      </c>
      <c r="C676" t="s">
        <v>593</v>
      </c>
      <c r="D676">
        <v>1000</v>
      </c>
      <c r="E676" t="s">
        <v>54</v>
      </c>
      <c r="F676" s="1">
        <v>39878</v>
      </c>
      <c r="G676" s="1">
        <v>39872</v>
      </c>
      <c r="H676" s="1">
        <v>39876</v>
      </c>
      <c r="J676">
        <v>276</v>
      </c>
      <c r="K676">
        <v>276</v>
      </c>
      <c r="L676">
        <v>43348</v>
      </c>
      <c r="M676" t="b">
        <v>1</v>
      </c>
      <c r="O676" t="s">
        <v>55</v>
      </c>
      <c r="Q676" t="b">
        <v>0</v>
      </c>
      <c r="R676" t="b">
        <v>0</v>
      </c>
      <c r="S676" t="b">
        <v>0</v>
      </c>
      <c r="T676">
        <v>3.141</v>
      </c>
      <c r="U676">
        <v>1.8169999999999999</v>
      </c>
      <c r="V676">
        <v>0.65900000000000003</v>
      </c>
      <c r="W676">
        <v>17.669</v>
      </c>
      <c r="X676">
        <v>1.4830000000000001</v>
      </c>
      <c r="Y676">
        <v>11.827999999999999</v>
      </c>
      <c r="Z676">
        <v>0.70899999999999996</v>
      </c>
      <c r="AA676">
        <v>0.13500000000000001</v>
      </c>
      <c r="AB676">
        <v>3.8220000000000001</v>
      </c>
      <c r="AC676">
        <v>0.81200000000000006</v>
      </c>
      <c r="AD676">
        <v>0.17499999999999999</v>
      </c>
      <c r="AE676">
        <v>1500.797</v>
      </c>
      <c r="AF676">
        <v>11.923999999999999</v>
      </c>
      <c r="AG676">
        <v>4427.7219999999998</v>
      </c>
      <c r="AH676">
        <v>1349.752</v>
      </c>
      <c r="AI676">
        <v>421.22500000000002</v>
      </c>
      <c r="AJ676">
        <v>73</v>
      </c>
      <c r="AK676">
        <v>33</v>
      </c>
      <c r="AL676">
        <v>18</v>
      </c>
      <c r="AM676">
        <v>34</v>
      </c>
      <c r="AN676">
        <v>14</v>
      </c>
      <c r="AO676">
        <v>7.65</v>
      </c>
      <c r="AP676" t="s">
        <v>56</v>
      </c>
      <c r="AQ676" t="s">
        <v>56</v>
      </c>
      <c r="AR676" t="s">
        <v>56</v>
      </c>
      <c r="AS676">
        <v>0</v>
      </c>
      <c r="AZ676">
        <v>0</v>
      </c>
      <c r="BA676">
        <f t="shared" si="25"/>
        <v>6870</v>
      </c>
      <c r="BB676">
        <f t="shared" si="26"/>
        <v>8703</v>
      </c>
    </row>
    <row r="677" spans="1:54" hidden="1" x14ac:dyDescent="0.25">
      <c r="A677" t="s">
        <v>741</v>
      </c>
      <c r="B677" t="s">
        <v>592</v>
      </c>
      <c r="C677" t="s">
        <v>593</v>
      </c>
      <c r="D677">
        <v>1000</v>
      </c>
      <c r="E677" t="s">
        <v>54</v>
      </c>
      <c r="F677" s="1">
        <v>39855</v>
      </c>
      <c r="G677" s="1">
        <v>39852</v>
      </c>
      <c r="H677" s="1">
        <v>39855</v>
      </c>
      <c r="J677">
        <v>239</v>
      </c>
      <c r="K677">
        <v>239</v>
      </c>
      <c r="L677">
        <v>43072</v>
      </c>
      <c r="M677" t="b">
        <v>1</v>
      </c>
      <c r="O677" t="s">
        <v>34</v>
      </c>
      <c r="Q677" t="b">
        <v>0</v>
      </c>
      <c r="R677" t="b">
        <v>0</v>
      </c>
      <c r="S677" t="b">
        <v>0</v>
      </c>
      <c r="T677">
        <v>3.9630000000000001</v>
      </c>
      <c r="U677">
        <v>3.339</v>
      </c>
      <c r="V677">
        <v>0.24399999999999999</v>
      </c>
      <c r="W677">
        <v>10.097</v>
      </c>
      <c r="X677">
        <v>5.109</v>
      </c>
      <c r="Y677">
        <v>14.308</v>
      </c>
      <c r="Z677">
        <v>0.85899999999999999</v>
      </c>
      <c r="AA677">
        <v>0.11799999999999999</v>
      </c>
      <c r="AB677">
        <v>14.978999999999999</v>
      </c>
      <c r="AC677">
        <v>13.614000000000001</v>
      </c>
      <c r="AD677">
        <v>0.60799999999999998</v>
      </c>
      <c r="AE677">
        <v>1164.3119999999999</v>
      </c>
      <c r="AF677">
        <v>9.4960000000000004</v>
      </c>
      <c r="AG677">
        <v>3042.5639999999999</v>
      </c>
      <c r="AH677">
        <v>1093.825</v>
      </c>
      <c r="AI677">
        <v>345.25900000000001</v>
      </c>
      <c r="AJ677">
        <v>61</v>
      </c>
      <c r="AK677">
        <v>34</v>
      </c>
      <c r="AL677">
        <v>19</v>
      </c>
      <c r="AM677">
        <v>32</v>
      </c>
      <c r="AN677">
        <v>14.2</v>
      </c>
      <c r="AO677">
        <v>7.72</v>
      </c>
      <c r="AP677" t="s">
        <v>56</v>
      </c>
      <c r="AQ677" t="s">
        <v>56</v>
      </c>
      <c r="AR677" t="s">
        <v>56</v>
      </c>
      <c r="AS677">
        <v>44</v>
      </c>
      <c r="AZ677">
        <v>0</v>
      </c>
      <c r="BA677">
        <f t="shared" si="25"/>
        <v>6594</v>
      </c>
      <c r="BB677">
        <f t="shared" si="26"/>
        <v>8979</v>
      </c>
    </row>
    <row r="678" spans="1:54" hidden="1" x14ac:dyDescent="0.25">
      <c r="A678" t="s">
        <v>742</v>
      </c>
      <c r="B678" t="s">
        <v>592</v>
      </c>
      <c r="C678" t="s">
        <v>593</v>
      </c>
      <c r="D678">
        <v>1000</v>
      </c>
      <c r="E678" t="s">
        <v>54</v>
      </c>
      <c r="F678" s="1">
        <v>39843</v>
      </c>
      <c r="G678" s="1">
        <v>39840</v>
      </c>
      <c r="H678" s="1">
        <v>39842</v>
      </c>
      <c r="J678">
        <v>295</v>
      </c>
      <c r="K678">
        <v>295</v>
      </c>
      <c r="L678">
        <v>42833</v>
      </c>
      <c r="M678" t="b">
        <v>1</v>
      </c>
      <c r="O678" t="s">
        <v>60</v>
      </c>
      <c r="Q678" t="b">
        <v>0</v>
      </c>
      <c r="R678" t="b">
        <v>0</v>
      </c>
      <c r="S678" t="b">
        <v>0</v>
      </c>
      <c r="T678">
        <v>4.7389999999999999</v>
      </c>
      <c r="U678">
        <v>2.266</v>
      </c>
      <c r="V678">
        <v>0.216</v>
      </c>
      <c r="W678">
        <v>28.494</v>
      </c>
      <c r="X678">
        <v>3.5339999999999998</v>
      </c>
      <c r="Y678">
        <v>45.795999999999999</v>
      </c>
      <c r="Z678">
        <v>0.39800000000000002</v>
      </c>
      <c r="AA678">
        <v>0.17299999999999999</v>
      </c>
      <c r="AB678">
        <v>7.4329999999999998</v>
      </c>
      <c r="AC678">
        <v>1.208</v>
      </c>
      <c r="AD678">
        <v>1.6E-2</v>
      </c>
      <c r="AE678">
        <v>1685.874</v>
      </c>
      <c r="AF678">
        <v>15.675000000000001</v>
      </c>
      <c r="AG678">
        <v>5018.0469999999996</v>
      </c>
      <c r="AH678">
        <v>1809.33</v>
      </c>
      <c r="AI678">
        <v>418.14600000000002</v>
      </c>
      <c r="AJ678">
        <v>78</v>
      </c>
      <c r="AK678">
        <v>39</v>
      </c>
      <c r="AL678">
        <v>32</v>
      </c>
      <c r="AM678">
        <v>46</v>
      </c>
      <c r="AN678">
        <v>15</v>
      </c>
      <c r="AO678">
        <v>7.21</v>
      </c>
      <c r="AP678" t="s">
        <v>56</v>
      </c>
      <c r="AQ678" t="s">
        <v>56</v>
      </c>
      <c r="AR678" t="s">
        <v>56</v>
      </c>
      <c r="AS678">
        <v>5</v>
      </c>
      <c r="AZ678">
        <v>0</v>
      </c>
      <c r="BA678">
        <f t="shared" si="25"/>
        <v>6355</v>
      </c>
      <c r="BB678">
        <f t="shared" si="26"/>
        <v>9218</v>
      </c>
    </row>
    <row r="679" spans="1:54" hidden="1" x14ac:dyDescent="0.25">
      <c r="A679" t="s">
        <v>743</v>
      </c>
      <c r="B679" t="s">
        <v>592</v>
      </c>
      <c r="C679" t="s">
        <v>593</v>
      </c>
      <c r="D679">
        <v>1000</v>
      </c>
      <c r="E679" t="s">
        <v>54</v>
      </c>
      <c r="F679" s="1">
        <v>39823</v>
      </c>
      <c r="G679" s="1">
        <v>39818</v>
      </c>
      <c r="H679" s="1">
        <v>39822</v>
      </c>
      <c r="J679">
        <v>283</v>
      </c>
      <c r="K679">
        <v>283</v>
      </c>
      <c r="L679">
        <v>42538</v>
      </c>
      <c r="M679" t="b">
        <v>1</v>
      </c>
      <c r="O679" t="s">
        <v>34</v>
      </c>
      <c r="Q679" t="b">
        <v>0</v>
      </c>
      <c r="R679" t="b">
        <v>0</v>
      </c>
      <c r="S679" t="b">
        <v>0</v>
      </c>
      <c r="T679">
        <v>5.1120000000000001</v>
      </c>
      <c r="U679">
        <v>2.629</v>
      </c>
      <c r="V679">
        <v>0.90200000000000002</v>
      </c>
      <c r="W679">
        <v>19.725999999999999</v>
      </c>
      <c r="X679">
        <v>1.165</v>
      </c>
      <c r="Y679">
        <v>30.157</v>
      </c>
      <c r="AB679">
        <v>17.462</v>
      </c>
      <c r="AD679">
        <v>0.65400000000000003</v>
      </c>
      <c r="AE679">
        <v>1008.559</v>
      </c>
      <c r="AF679">
        <v>10.93</v>
      </c>
      <c r="AJ679">
        <v>88</v>
      </c>
      <c r="AK679">
        <v>36</v>
      </c>
      <c r="AL679">
        <v>33</v>
      </c>
      <c r="AM679">
        <v>43</v>
      </c>
      <c r="AN679">
        <v>15.3</v>
      </c>
      <c r="AO679">
        <v>7.38</v>
      </c>
      <c r="AP679" t="s">
        <v>56</v>
      </c>
      <c r="AQ679" t="s">
        <v>56</v>
      </c>
      <c r="AR679" t="s">
        <v>56</v>
      </c>
      <c r="AS679">
        <v>4</v>
      </c>
      <c r="AZ679">
        <v>0</v>
      </c>
      <c r="BA679">
        <f t="shared" si="25"/>
        <v>6060</v>
      </c>
      <c r="BB679">
        <f t="shared" si="26"/>
        <v>9513</v>
      </c>
    </row>
    <row r="680" spans="1:54" hidden="1" x14ac:dyDescent="0.25">
      <c r="A680" t="s">
        <v>744</v>
      </c>
      <c r="B680" t="s">
        <v>592</v>
      </c>
      <c r="C680" t="s">
        <v>593</v>
      </c>
      <c r="D680">
        <v>1000</v>
      </c>
      <c r="E680" t="s">
        <v>54</v>
      </c>
      <c r="F680" s="1">
        <v>39804</v>
      </c>
      <c r="G680" s="1">
        <v>39798</v>
      </c>
      <c r="H680" s="1">
        <v>39802</v>
      </c>
      <c r="J680">
        <v>322</v>
      </c>
      <c r="K680">
        <v>322</v>
      </c>
      <c r="L680">
        <v>42255</v>
      </c>
      <c r="M680" t="b">
        <v>1</v>
      </c>
      <c r="O680" t="s">
        <v>34</v>
      </c>
      <c r="Q680" t="b">
        <v>0</v>
      </c>
      <c r="R680" t="b">
        <v>0</v>
      </c>
      <c r="S680" t="b">
        <v>0</v>
      </c>
      <c r="T680">
        <v>8.2159999999999993</v>
      </c>
      <c r="U680">
        <v>3.423</v>
      </c>
      <c r="V680">
        <v>1.0149999999999999</v>
      </c>
      <c r="W680">
        <v>36.122999999999998</v>
      </c>
      <c r="X680">
        <v>1.448</v>
      </c>
      <c r="Y680">
        <v>45.273000000000003</v>
      </c>
      <c r="AB680">
        <v>4.8239999999999998</v>
      </c>
      <c r="AD680">
        <v>1.018</v>
      </c>
      <c r="AE680">
        <v>1206.221</v>
      </c>
      <c r="AF680">
        <v>12.146000000000001</v>
      </c>
      <c r="AJ680">
        <v>77</v>
      </c>
      <c r="AK680">
        <v>36</v>
      </c>
      <c r="AL680">
        <v>30</v>
      </c>
      <c r="AM680">
        <v>39</v>
      </c>
      <c r="AN680">
        <v>14.6</v>
      </c>
      <c r="AO680">
        <v>7.63</v>
      </c>
      <c r="AP680" t="s">
        <v>56</v>
      </c>
      <c r="AQ680" t="s">
        <v>56</v>
      </c>
      <c r="AR680" t="s">
        <v>56</v>
      </c>
      <c r="AS680">
        <v>21</v>
      </c>
      <c r="AZ680">
        <v>0</v>
      </c>
      <c r="BA680">
        <f t="shared" si="25"/>
        <v>5777</v>
      </c>
      <c r="BB680">
        <f t="shared" si="26"/>
        <v>9796</v>
      </c>
    </row>
    <row r="681" spans="1:54" hidden="1" x14ac:dyDescent="0.25">
      <c r="A681" t="s">
        <v>745</v>
      </c>
      <c r="B681" t="s">
        <v>592</v>
      </c>
      <c r="C681" t="s">
        <v>593</v>
      </c>
      <c r="D681">
        <v>1000</v>
      </c>
      <c r="E681" t="s">
        <v>54</v>
      </c>
      <c r="F681" s="1">
        <v>39798</v>
      </c>
      <c r="G681" s="1">
        <v>39779</v>
      </c>
      <c r="H681" s="1">
        <v>39797</v>
      </c>
      <c r="J681">
        <v>171</v>
      </c>
      <c r="K681">
        <v>171</v>
      </c>
      <c r="L681">
        <v>41933</v>
      </c>
      <c r="M681" t="b">
        <v>1</v>
      </c>
      <c r="O681" t="s">
        <v>60</v>
      </c>
      <c r="Q681" t="b">
        <v>0</v>
      </c>
      <c r="R681" t="b">
        <v>0</v>
      </c>
      <c r="S681" t="b">
        <v>0</v>
      </c>
      <c r="T681">
        <v>15.875</v>
      </c>
      <c r="U681">
        <v>3.9</v>
      </c>
      <c r="V681">
        <v>0.76300000000000001</v>
      </c>
      <c r="W681">
        <v>318.077</v>
      </c>
      <c r="X681">
        <v>4.4870000000000001</v>
      </c>
      <c r="Y681">
        <v>140.58699999999999</v>
      </c>
      <c r="AB681">
        <v>6.101</v>
      </c>
      <c r="AD681">
        <v>1.02</v>
      </c>
      <c r="AE681">
        <v>1515.1759999999999</v>
      </c>
      <c r="AF681">
        <v>15.516</v>
      </c>
      <c r="AJ681">
        <v>76</v>
      </c>
      <c r="AK681">
        <v>35</v>
      </c>
      <c r="AL681">
        <v>34</v>
      </c>
      <c r="AM681">
        <v>40</v>
      </c>
      <c r="AN681">
        <v>13.8</v>
      </c>
      <c r="AO681">
        <v>7.54</v>
      </c>
      <c r="AP681" t="s">
        <v>56</v>
      </c>
      <c r="AQ681" t="s">
        <v>56</v>
      </c>
      <c r="AR681" t="s">
        <v>56</v>
      </c>
      <c r="AS681">
        <v>260</v>
      </c>
      <c r="AZ681">
        <v>0</v>
      </c>
      <c r="BA681">
        <f t="shared" si="25"/>
        <v>5455</v>
      </c>
      <c r="BB681">
        <f t="shared" si="26"/>
        <v>10118</v>
      </c>
    </row>
    <row r="682" spans="1:54" hidden="1" x14ac:dyDescent="0.25">
      <c r="A682" t="s">
        <v>746</v>
      </c>
      <c r="B682" t="s">
        <v>592</v>
      </c>
      <c r="C682" t="s">
        <v>593</v>
      </c>
      <c r="D682">
        <v>1000</v>
      </c>
      <c r="E682" t="s">
        <v>54</v>
      </c>
      <c r="F682" s="1">
        <v>39773</v>
      </c>
      <c r="G682" s="1">
        <v>39765</v>
      </c>
      <c r="H682" s="1">
        <v>39769</v>
      </c>
      <c r="J682">
        <v>304</v>
      </c>
      <c r="K682">
        <v>304</v>
      </c>
      <c r="L682">
        <v>41762</v>
      </c>
      <c r="M682" t="b">
        <v>1</v>
      </c>
      <c r="O682" t="s">
        <v>60</v>
      </c>
      <c r="Q682" t="b">
        <v>0</v>
      </c>
      <c r="R682" t="b">
        <v>0</v>
      </c>
      <c r="S682" t="b">
        <v>0</v>
      </c>
      <c r="T682">
        <v>15.086</v>
      </c>
      <c r="U682">
        <v>4.1449999999999996</v>
      </c>
      <c r="V682">
        <v>1.069</v>
      </c>
      <c r="W682">
        <v>271.935</v>
      </c>
      <c r="X682">
        <v>3.036</v>
      </c>
      <c r="Y682">
        <v>126.994</v>
      </c>
      <c r="AB682">
        <v>8.1959999999999997</v>
      </c>
      <c r="AD682">
        <v>1.0249999999999999</v>
      </c>
      <c r="AE682">
        <v>1461.145</v>
      </c>
      <c r="AF682">
        <v>16.082999999999998</v>
      </c>
      <c r="AJ682">
        <v>75</v>
      </c>
      <c r="AK682">
        <v>35</v>
      </c>
      <c r="AL682">
        <v>35</v>
      </c>
      <c r="AM682">
        <v>41</v>
      </c>
      <c r="AN682">
        <v>14.8</v>
      </c>
      <c r="AO682">
        <v>7.68</v>
      </c>
      <c r="AP682" t="s">
        <v>56</v>
      </c>
      <c r="AQ682" t="s">
        <v>56</v>
      </c>
      <c r="AR682" t="s">
        <v>56</v>
      </c>
      <c r="AZ682">
        <v>0</v>
      </c>
      <c r="BA682">
        <f t="shared" si="25"/>
        <v>5284</v>
      </c>
      <c r="BB682">
        <f t="shared" si="26"/>
        <v>10289</v>
      </c>
    </row>
    <row r="683" spans="1:54" hidden="1" x14ac:dyDescent="0.25">
      <c r="A683" t="s">
        <v>747</v>
      </c>
      <c r="B683" t="s">
        <v>592</v>
      </c>
      <c r="C683" t="s">
        <v>593</v>
      </c>
      <c r="D683">
        <v>1000</v>
      </c>
      <c r="E683" t="s">
        <v>54</v>
      </c>
      <c r="F683" s="1">
        <v>39753</v>
      </c>
      <c r="G683" s="1">
        <v>39744</v>
      </c>
      <c r="H683" s="1">
        <v>39750</v>
      </c>
      <c r="J683">
        <v>302</v>
      </c>
      <c r="K683">
        <v>302</v>
      </c>
      <c r="L683">
        <v>41458</v>
      </c>
      <c r="M683" t="b">
        <v>1</v>
      </c>
      <c r="O683" t="s">
        <v>60</v>
      </c>
      <c r="Q683" t="b">
        <v>0</v>
      </c>
      <c r="R683" t="b">
        <v>0</v>
      </c>
      <c r="S683" t="b">
        <v>0</v>
      </c>
      <c r="T683">
        <v>8</v>
      </c>
      <c r="U683">
        <v>3</v>
      </c>
      <c r="V683">
        <v>1</v>
      </c>
      <c r="W683">
        <v>99</v>
      </c>
      <c r="X683">
        <v>3</v>
      </c>
      <c r="Y683">
        <v>35</v>
      </c>
      <c r="AB683">
        <v>7</v>
      </c>
      <c r="AD683">
        <v>1</v>
      </c>
      <c r="AE683">
        <v>1340</v>
      </c>
      <c r="AF683">
        <v>27</v>
      </c>
      <c r="AJ683">
        <v>84</v>
      </c>
      <c r="AK683">
        <v>37</v>
      </c>
      <c r="AL683">
        <v>36</v>
      </c>
      <c r="AM683">
        <v>46</v>
      </c>
      <c r="AN683">
        <v>15.3</v>
      </c>
      <c r="AO683">
        <v>7.86</v>
      </c>
      <c r="AP683" t="s">
        <v>56</v>
      </c>
      <c r="AQ683" t="s">
        <v>56</v>
      </c>
      <c r="AR683" t="s">
        <v>56</v>
      </c>
      <c r="AZ683">
        <v>0</v>
      </c>
      <c r="BA683">
        <f t="shared" si="25"/>
        <v>4980</v>
      </c>
      <c r="BB683">
        <f t="shared" si="26"/>
        <v>10593</v>
      </c>
    </row>
    <row r="684" spans="1:54" hidden="1" x14ac:dyDescent="0.25">
      <c r="A684" t="s">
        <v>748</v>
      </c>
      <c r="B684" t="s">
        <v>592</v>
      </c>
      <c r="C684" t="s">
        <v>593</v>
      </c>
      <c r="D684">
        <v>1000</v>
      </c>
      <c r="E684" t="s">
        <v>54</v>
      </c>
      <c r="F684" s="1">
        <v>39736</v>
      </c>
      <c r="G684" s="1">
        <v>39728</v>
      </c>
      <c r="H684" s="1">
        <v>39734</v>
      </c>
      <c r="J684">
        <v>313</v>
      </c>
      <c r="K684">
        <v>313</v>
      </c>
      <c r="L684">
        <v>41156</v>
      </c>
      <c r="M684" t="b">
        <v>1</v>
      </c>
      <c r="O684" t="s">
        <v>34</v>
      </c>
      <c r="Q684" t="b">
        <v>0</v>
      </c>
      <c r="R684" t="b">
        <v>0</v>
      </c>
      <c r="S684" t="b">
        <v>0</v>
      </c>
      <c r="T684">
        <v>4.5010000000000003</v>
      </c>
      <c r="U684">
        <v>2.0179999999999998</v>
      </c>
      <c r="V684">
        <v>0.82199999999999995</v>
      </c>
      <c r="W684">
        <v>26.638000000000002</v>
      </c>
      <c r="X684">
        <v>2.08</v>
      </c>
      <c r="Y684">
        <v>12.504</v>
      </c>
      <c r="AB684">
        <v>9.8780000000000001</v>
      </c>
      <c r="AD684">
        <v>1.4039999999999999</v>
      </c>
      <c r="AE684">
        <v>1399.04</v>
      </c>
      <c r="AF684">
        <v>19.911999999999999</v>
      </c>
      <c r="AJ684">
        <v>93</v>
      </c>
      <c r="AK684">
        <v>24</v>
      </c>
      <c r="AL684">
        <v>50</v>
      </c>
      <c r="AM684">
        <v>31</v>
      </c>
      <c r="AN684">
        <v>14.7</v>
      </c>
      <c r="AO684">
        <v>7.57</v>
      </c>
      <c r="AP684" t="s">
        <v>56</v>
      </c>
      <c r="AQ684" t="s">
        <v>56</v>
      </c>
      <c r="AR684" t="s">
        <v>56</v>
      </c>
      <c r="AZ684">
        <v>0</v>
      </c>
      <c r="BA684">
        <f t="shared" si="25"/>
        <v>4678</v>
      </c>
      <c r="BB684">
        <f t="shared" si="26"/>
        <v>10895</v>
      </c>
    </row>
    <row r="685" spans="1:54" hidden="1" x14ac:dyDescent="0.25">
      <c r="A685" t="s">
        <v>749</v>
      </c>
      <c r="B685" t="s">
        <v>592</v>
      </c>
      <c r="C685" t="s">
        <v>593</v>
      </c>
      <c r="D685">
        <v>1000</v>
      </c>
      <c r="E685" t="s">
        <v>54</v>
      </c>
      <c r="F685" s="1">
        <v>39714</v>
      </c>
      <c r="G685" s="1">
        <v>39709</v>
      </c>
      <c r="H685" s="1">
        <v>39711</v>
      </c>
      <c r="J685">
        <v>0</v>
      </c>
      <c r="K685">
        <v>285</v>
      </c>
      <c r="L685">
        <v>40843</v>
      </c>
      <c r="M685" t="b">
        <v>1</v>
      </c>
      <c r="O685" t="s">
        <v>55</v>
      </c>
      <c r="Q685" t="b">
        <v>0</v>
      </c>
      <c r="R685" t="b">
        <v>0</v>
      </c>
      <c r="S685" t="b">
        <v>0</v>
      </c>
      <c r="T685">
        <v>5.4939999999999998</v>
      </c>
      <c r="U685">
        <v>2.0590000000000002</v>
      </c>
      <c r="V685">
        <v>1</v>
      </c>
      <c r="W685">
        <v>18.863</v>
      </c>
      <c r="X685">
        <v>1.002</v>
      </c>
      <c r="Y685">
        <v>9.3670000000000009</v>
      </c>
      <c r="AB685">
        <v>8.6489999999999991</v>
      </c>
      <c r="AD685">
        <v>1.948</v>
      </c>
      <c r="AE685">
        <v>1143.46</v>
      </c>
      <c r="AF685">
        <v>20.526</v>
      </c>
      <c r="AJ685">
        <v>67</v>
      </c>
      <c r="AK685">
        <v>35</v>
      </c>
      <c r="AL685">
        <v>28</v>
      </c>
      <c r="AM685">
        <v>38</v>
      </c>
      <c r="AN685">
        <v>14.4</v>
      </c>
      <c r="AO685">
        <v>8.1999999999999993</v>
      </c>
      <c r="AP685" t="s">
        <v>56</v>
      </c>
      <c r="AQ685" t="s">
        <v>56</v>
      </c>
      <c r="AR685" t="s">
        <v>56</v>
      </c>
      <c r="AZ685">
        <v>0</v>
      </c>
      <c r="BA685">
        <f t="shared" si="25"/>
        <v>4365</v>
      </c>
      <c r="BB685">
        <f t="shared" si="26"/>
        <v>11208</v>
      </c>
    </row>
    <row r="686" spans="1:54" hidden="1" x14ac:dyDescent="0.25">
      <c r="A686" t="s">
        <v>750</v>
      </c>
      <c r="B686" t="s">
        <v>592</v>
      </c>
      <c r="C686" t="s">
        <v>593</v>
      </c>
      <c r="D686">
        <v>1000</v>
      </c>
      <c r="E686" t="s">
        <v>54</v>
      </c>
      <c r="F686" s="1">
        <v>39696</v>
      </c>
      <c r="G686" s="1">
        <v>39685</v>
      </c>
      <c r="H686" s="1">
        <v>39695</v>
      </c>
      <c r="J686">
        <v>245</v>
      </c>
      <c r="K686">
        <v>245</v>
      </c>
      <c r="L686">
        <v>40558</v>
      </c>
      <c r="M686" t="b">
        <v>1</v>
      </c>
      <c r="O686" t="s">
        <v>34</v>
      </c>
      <c r="Q686" t="b">
        <v>0</v>
      </c>
      <c r="R686" t="b">
        <v>0</v>
      </c>
      <c r="S686" t="b">
        <v>0</v>
      </c>
      <c r="T686">
        <v>9.4350000000000005</v>
      </c>
      <c r="U686">
        <v>4.1820000000000004</v>
      </c>
      <c r="V686">
        <v>1.268</v>
      </c>
      <c r="W686">
        <v>18.818000000000001</v>
      </c>
      <c r="X686">
        <v>2.0209999999999999</v>
      </c>
      <c r="Y686">
        <v>12.287000000000001</v>
      </c>
      <c r="AB686">
        <v>6</v>
      </c>
      <c r="AD686">
        <v>12.141999999999999</v>
      </c>
      <c r="AE686">
        <v>1486.9639999999999</v>
      </c>
      <c r="AF686">
        <v>35.856999999999999</v>
      </c>
      <c r="AJ686">
        <v>66</v>
      </c>
      <c r="AK686">
        <v>33</v>
      </c>
      <c r="AL686">
        <v>20</v>
      </c>
      <c r="AM686">
        <v>34</v>
      </c>
      <c r="AN686">
        <v>14.2</v>
      </c>
      <c r="AO686">
        <v>8.1199999999999992</v>
      </c>
      <c r="AP686" t="s">
        <v>56</v>
      </c>
      <c r="AQ686" t="s">
        <v>56</v>
      </c>
      <c r="AR686" t="s">
        <v>56</v>
      </c>
      <c r="AZ686">
        <v>0</v>
      </c>
      <c r="BA686">
        <f t="shared" si="25"/>
        <v>4080</v>
      </c>
      <c r="BB686">
        <f t="shared" si="26"/>
        <v>11493</v>
      </c>
    </row>
    <row r="687" spans="1:54" hidden="1" x14ac:dyDescent="0.25">
      <c r="A687" t="s">
        <v>751</v>
      </c>
      <c r="B687" t="s">
        <v>592</v>
      </c>
      <c r="C687" t="s">
        <v>593</v>
      </c>
      <c r="D687">
        <v>1000</v>
      </c>
      <c r="E687" t="s">
        <v>54</v>
      </c>
      <c r="F687" s="1">
        <v>39674</v>
      </c>
      <c r="G687" s="1">
        <v>39669</v>
      </c>
      <c r="H687" s="1">
        <v>39673</v>
      </c>
      <c r="J687">
        <v>349</v>
      </c>
      <c r="K687">
        <v>349</v>
      </c>
      <c r="L687">
        <v>40313</v>
      </c>
      <c r="M687" t="b">
        <v>1</v>
      </c>
      <c r="O687" t="s">
        <v>60</v>
      </c>
      <c r="Q687" t="b">
        <v>0</v>
      </c>
      <c r="R687" t="b">
        <v>0</v>
      </c>
      <c r="S687" t="b">
        <v>0</v>
      </c>
      <c r="T687">
        <v>15.457000000000001</v>
      </c>
      <c r="U687">
        <v>4.24</v>
      </c>
      <c r="V687">
        <v>1.5669999999999999</v>
      </c>
      <c r="W687">
        <v>35.253</v>
      </c>
      <c r="X687">
        <v>2.2389999999999999</v>
      </c>
      <c r="Y687">
        <v>22.92</v>
      </c>
      <c r="AB687">
        <v>7</v>
      </c>
      <c r="AD687">
        <v>39.311999999999998</v>
      </c>
      <c r="AE687">
        <v>1371.213</v>
      </c>
      <c r="AF687">
        <v>21.988</v>
      </c>
      <c r="AJ687">
        <v>100</v>
      </c>
      <c r="AK687">
        <v>34</v>
      </c>
      <c r="AL687">
        <v>35</v>
      </c>
      <c r="AM687">
        <v>50</v>
      </c>
      <c r="AN687">
        <v>14.4</v>
      </c>
      <c r="AO687">
        <v>7.16</v>
      </c>
      <c r="AP687" t="s">
        <v>56</v>
      </c>
      <c r="AQ687" t="s">
        <v>56</v>
      </c>
      <c r="AR687" t="s">
        <v>56</v>
      </c>
      <c r="AZ687">
        <v>0</v>
      </c>
      <c r="BA687">
        <f t="shared" si="25"/>
        <v>3835</v>
      </c>
      <c r="BB687">
        <f t="shared" si="26"/>
        <v>11738</v>
      </c>
    </row>
    <row r="688" spans="1:54" hidden="1" x14ac:dyDescent="0.25">
      <c r="A688" t="s">
        <v>752</v>
      </c>
      <c r="B688" t="s">
        <v>592</v>
      </c>
      <c r="C688" t="s">
        <v>593</v>
      </c>
      <c r="D688">
        <v>1000</v>
      </c>
      <c r="E688" t="s">
        <v>54</v>
      </c>
      <c r="F688" s="1">
        <v>39657</v>
      </c>
      <c r="G688" s="1">
        <v>39649</v>
      </c>
      <c r="H688" s="1">
        <v>39655</v>
      </c>
      <c r="J688">
        <v>331</v>
      </c>
      <c r="K688">
        <v>331</v>
      </c>
      <c r="L688">
        <v>39964</v>
      </c>
      <c r="M688" t="b">
        <v>1</v>
      </c>
      <c r="O688" t="s">
        <v>55</v>
      </c>
      <c r="Q688" t="b">
        <v>0</v>
      </c>
      <c r="R688" t="b">
        <v>0</v>
      </c>
      <c r="S688" t="b">
        <v>0</v>
      </c>
      <c r="T688">
        <v>9.2089999999999996</v>
      </c>
      <c r="U688">
        <v>4.4109999999999996</v>
      </c>
      <c r="V688">
        <v>1.3520000000000001</v>
      </c>
      <c r="W688">
        <v>18.155000000000001</v>
      </c>
      <c r="X688">
        <v>1.605</v>
      </c>
      <c r="Y688">
        <v>7.8150000000000004</v>
      </c>
      <c r="AB688">
        <v>5</v>
      </c>
      <c r="AD688">
        <v>1.389</v>
      </c>
      <c r="AE688">
        <v>1130.0170000000001</v>
      </c>
      <c r="AF688">
        <v>31.530999999999999</v>
      </c>
      <c r="AJ688">
        <v>96</v>
      </c>
      <c r="AK688">
        <v>33</v>
      </c>
      <c r="AL688">
        <v>25</v>
      </c>
      <c r="AM688">
        <v>37</v>
      </c>
      <c r="AN688">
        <v>14.4</v>
      </c>
      <c r="AO688">
        <v>7.48</v>
      </c>
      <c r="AP688" t="s">
        <v>56</v>
      </c>
      <c r="AQ688" t="s">
        <v>56</v>
      </c>
      <c r="AR688" t="s">
        <v>56</v>
      </c>
      <c r="AZ688">
        <v>0</v>
      </c>
      <c r="BA688">
        <f t="shared" si="25"/>
        <v>3486</v>
      </c>
      <c r="BB688">
        <f t="shared" si="26"/>
        <v>12087</v>
      </c>
    </row>
    <row r="689" spans="1:55" hidden="1" x14ac:dyDescent="0.25">
      <c r="A689" t="s">
        <v>753</v>
      </c>
      <c r="B689" t="s">
        <v>592</v>
      </c>
      <c r="C689" t="s">
        <v>593</v>
      </c>
      <c r="D689">
        <v>1000</v>
      </c>
      <c r="E689" t="s">
        <v>54</v>
      </c>
      <c r="F689" s="1">
        <v>39637</v>
      </c>
      <c r="G689" s="1">
        <v>39630</v>
      </c>
      <c r="H689" s="1">
        <v>39636</v>
      </c>
      <c r="J689">
        <v>231</v>
      </c>
      <c r="K689">
        <v>231</v>
      </c>
      <c r="L689">
        <v>39633</v>
      </c>
      <c r="M689" t="b">
        <v>1</v>
      </c>
      <c r="O689" t="s">
        <v>55</v>
      </c>
      <c r="Q689" t="b">
        <v>0</v>
      </c>
      <c r="R689" t="b">
        <v>0</v>
      </c>
      <c r="S689" t="b">
        <v>0</v>
      </c>
      <c r="T689">
        <v>7.7350000000000003</v>
      </c>
      <c r="U689">
        <v>3.5640000000000001</v>
      </c>
      <c r="V689">
        <v>1.264</v>
      </c>
      <c r="W689">
        <v>17.827999999999999</v>
      </c>
      <c r="X689">
        <v>1.325</v>
      </c>
      <c r="Y689">
        <v>9.3770000000000007</v>
      </c>
      <c r="AB689">
        <v>7</v>
      </c>
      <c r="AD689">
        <v>1.081</v>
      </c>
      <c r="AE689">
        <v>1564.74</v>
      </c>
      <c r="AF689">
        <v>61.673999999999999</v>
      </c>
      <c r="AJ689">
        <v>76</v>
      </c>
      <c r="AK689">
        <v>32</v>
      </c>
      <c r="AL689">
        <v>21</v>
      </c>
      <c r="AM689">
        <v>34</v>
      </c>
      <c r="AN689">
        <v>14.7</v>
      </c>
      <c r="AO689">
        <v>7.58</v>
      </c>
      <c r="AP689" t="s">
        <v>56</v>
      </c>
      <c r="AQ689" t="s">
        <v>56</v>
      </c>
      <c r="AR689" t="s">
        <v>56</v>
      </c>
      <c r="AZ689">
        <v>0</v>
      </c>
      <c r="BA689">
        <f t="shared" si="25"/>
        <v>3155</v>
      </c>
      <c r="BB689">
        <f t="shared" si="26"/>
        <v>12418</v>
      </c>
    </row>
    <row r="690" spans="1:55" hidden="1" x14ac:dyDescent="0.25">
      <c r="A690" t="s">
        <v>754</v>
      </c>
      <c r="B690" t="s">
        <v>592</v>
      </c>
      <c r="C690" t="s">
        <v>593</v>
      </c>
      <c r="D690">
        <v>1000</v>
      </c>
      <c r="E690" t="s">
        <v>54</v>
      </c>
      <c r="F690" s="1">
        <v>39629</v>
      </c>
      <c r="G690" s="1">
        <v>39617</v>
      </c>
      <c r="H690" s="1">
        <v>39627</v>
      </c>
      <c r="J690">
        <v>250</v>
      </c>
      <c r="K690">
        <v>303</v>
      </c>
      <c r="L690">
        <v>39402</v>
      </c>
      <c r="M690" t="b">
        <v>1</v>
      </c>
      <c r="O690" t="s">
        <v>34</v>
      </c>
      <c r="Q690" t="b">
        <v>0</v>
      </c>
      <c r="R690" t="b">
        <v>0</v>
      </c>
      <c r="S690" t="b">
        <v>0</v>
      </c>
      <c r="T690">
        <v>6.9260000000000002</v>
      </c>
      <c r="U690">
        <v>2.58</v>
      </c>
      <c r="V690">
        <v>1.458</v>
      </c>
      <c r="W690">
        <v>18.946000000000002</v>
      </c>
      <c r="X690">
        <v>2.5649999999999999</v>
      </c>
      <c r="Y690">
        <v>12.705</v>
      </c>
      <c r="AB690">
        <v>6</v>
      </c>
      <c r="AD690">
        <v>1.98</v>
      </c>
      <c r="AE690">
        <v>1313.41</v>
      </c>
      <c r="AF690">
        <v>56.557000000000002</v>
      </c>
      <c r="AJ690">
        <v>100</v>
      </c>
      <c r="AK690">
        <v>33</v>
      </c>
      <c r="AL690">
        <v>24</v>
      </c>
      <c r="AM690">
        <v>43</v>
      </c>
      <c r="AN690">
        <v>14.7</v>
      </c>
      <c r="AO690">
        <v>7.03</v>
      </c>
      <c r="AP690" t="s">
        <v>56</v>
      </c>
      <c r="AQ690" t="s">
        <v>56</v>
      </c>
      <c r="AR690" t="s">
        <v>56</v>
      </c>
      <c r="AZ690">
        <v>0</v>
      </c>
      <c r="BA690">
        <f t="shared" si="25"/>
        <v>2924</v>
      </c>
      <c r="BB690">
        <f t="shared" si="26"/>
        <v>12649</v>
      </c>
    </row>
    <row r="691" spans="1:55" hidden="1" x14ac:dyDescent="0.25">
      <c r="A691" t="s">
        <v>755</v>
      </c>
      <c r="B691" t="s">
        <v>592</v>
      </c>
      <c r="C691" t="s">
        <v>593</v>
      </c>
      <c r="D691">
        <v>1000</v>
      </c>
      <c r="E691" t="s">
        <v>54</v>
      </c>
      <c r="F691" s="1">
        <v>39604</v>
      </c>
      <c r="G691" s="1">
        <v>39598</v>
      </c>
      <c r="H691" s="1">
        <v>39602</v>
      </c>
      <c r="J691">
        <v>278</v>
      </c>
      <c r="K691">
        <v>278</v>
      </c>
      <c r="L691">
        <v>39099</v>
      </c>
      <c r="M691" t="b">
        <v>1</v>
      </c>
      <c r="O691" t="s">
        <v>60</v>
      </c>
      <c r="Q691" t="b">
        <v>0</v>
      </c>
      <c r="R691" t="b">
        <v>0</v>
      </c>
      <c r="S691" t="b">
        <v>0</v>
      </c>
      <c r="T691">
        <v>21.443999999999999</v>
      </c>
      <c r="U691">
        <v>7.29</v>
      </c>
      <c r="V691">
        <v>0.73899999999999999</v>
      </c>
      <c r="W691">
        <v>40.692</v>
      </c>
      <c r="X691">
        <v>3.45</v>
      </c>
      <c r="Y691">
        <v>36.243000000000002</v>
      </c>
      <c r="AB691">
        <v>5</v>
      </c>
      <c r="AD691">
        <v>1.613</v>
      </c>
      <c r="AE691">
        <v>1421.74</v>
      </c>
      <c r="AF691">
        <v>80.364000000000004</v>
      </c>
      <c r="AJ691">
        <v>79</v>
      </c>
      <c r="AK691">
        <v>33</v>
      </c>
      <c r="AL691">
        <v>27</v>
      </c>
      <c r="AM691">
        <v>40</v>
      </c>
      <c r="AN691">
        <v>14.8</v>
      </c>
      <c r="AO691">
        <v>7.31</v>
      </c>
      <c r="AP691" t="s">
        <v>56</v>
      </c>
      <c r="AQ691" t="s">
        <v>56</v>
      </c>
      <c r="AR691" t="s">
        <v>56</v>
      </c>
      <c r="AZ691">
        <v>0</v>
      </c>
      <c r="BA691">
        <f t="shared" si="25"/>
        <v>2621</v>
      </c>
      <c r="BB691">
        <f t="shared" si="26"/>
        <v>12952</v>
      </c>
    </row>
    <row r="692" spans="1:55" hidden="1" x14ac:dyDescent="0.25">
      <c r="A692" t="s">
        <v>756</v>
      </c>
      <c r="B692" t="s">
        <v>592</v>
      </c>
      <c r="C692" t="s">
        <v>593</v>
      </c>
      <c r="D692">
        <v>1000</v>
      </c>
      <c r="E692" t="s">
        <v>54</v>
      </c>
      <c r="F692" s="1">
        <v>39582</v>
      </c>
      <c r="G692" s="1">
        <v>39576</v>
      </c>
      <c r="H692" s="1">
        <v>39582</v>
      </c>
      <c r="J692">
        <v>239</v>
      </c>
      <c r="K692">
        <v>239</v>
      </c>
      <c r="L692">
        <v>38821</v>
      </c>
      <c r="M692" t="b">
        <v>1</v>
      </c>
      <c r="O692" t="s">
        <v>34</v>
      </c>
      <c r="Q692" t="b">
        <v>0</v>
      </c>
      <c r="R692" t="b">
        <v>0</v>
      </c>
      <c r="S692" t="b">
        <v>0</v>
      </c>
      <c r="T692">
        <v>7.2930000000000001</v>
      </c>
      <c r="U692">
        <v>3.51</v>
      </c>
      <c r="V692">
        <v>1.4059999999999999</v>
      </c>
      <c r="W692">
        <v>20.417999999999999</v>
      </c>
      <c r="X692">
        <v>2.3490000000000002</v>
      </c>
      <c r="Y692">
        <v>9.9789999999999992</v>
      </c>
      <c r="AB692">
        <v>8</v>
      </c>
      <c r="AD692">
        <v>1.298</v>
      </c>
      <c r="AE692">
        <v>1675.66</v>
      </c>
      <c r="AF692">
        <v>26.364999999999998</v>
      </c>
      <c r="AJ692">
        <v>115</v>
      </c>
      <c r="AK692">
        <v>10</v>
      </c>
      <c r="AL692">
        <v>34</v>
      </c>
      <c r="AM692">
        <v>8</v>
      </c>
      <c r="AN692">
        <v>14.1</v>
      </c>
      <c r="AO692">
        <v>8.31</v>
      </c>
      <c r="AP692" t="s">
        <v>56</v>
      </c>
      <c r="AQ692" t="s">
        <v>56</v>
      </c>
      <c r="AR692" t="s">
        <v>56</v>
      </c>
      <c r="AZ692">
        <v>0</v>
      </c>
      <c r="BA692">
        <f t="shared" si="25"/>
        <v>2343</v>
      </c>
      <c r="BB692">
        <f t="shared" si="26"/>
        <v>13230</v>
      </c>
    </row>
    <row r="693" spans="1:55" hidden="1" x14ac:dyDescent="0.25">
      <c r="A693" t="s">
        <v>757</v>
      </c>
      <c r="B693" t="s">
        <v>592</v>
      </c>
      <c r="C693" t="s">
        <v>593</v>
      </c>
      <c r="D693">
        <v>1000</v>
      </c>
      <c r="E693" t="s">
        <v>54</v>
      </c>
      <c r="F693" s="1">
        <v>39564</v>
      </c>
      <c r="G693" s="1">
        <v>39558</v>
      </c>
      <c r="H693" s="1">
        <v>39563</v>
      </c>
      <c r="J693">
        <v>199</v>
      </c>
      <c r="K693">
        <v>199</v>
      </c>
      <c r="L693">
        <v>38582</v>
      </c>
      <c r="M693" t="b">
        <v>1</v>
      </c>
      <c r="O693" t="s">
        <v>55</v>
      </c>
      <c r="Q693" t="b">
        <v>0</v>
      </c>
      <c r="R693" t="b">
        <v>0</v>
      </c>
      <c r="S693" t="b">
        <v>0</v>
      </c>
      <c r="T693">
        <v>2.8879999999999999</v>
      </c>
      <c r="U693">
        <v>2.2490000000000001</v>
      </c>
      <c r="V693">
        <v>1.2150000000000001</v>
      </c>
      <c r="W693">
        <v>14.577999999999999</v>
      </c>
      <c r="X693">
        <v>1.899</v>
      </c>
      <c r="Y693">
        <v>6.4009999999999998</v>
      </c>
      <c r="AB693">
        <v>15.189</v>
      </c>
      <c r="AD693">
        <v>1.0469999999999999</v>
      </c>
      <c r="AE693">
        <v>1374.54</v>
      </c>
      <c r="AF693">
        <v>23.277999999999999</v>
      </c>
      <c r="AJ693">
        <v>95</v>
      </c>
      <c r="AK693">
        <v>34</v>
      </c>
      <c r="AL693">
        <v>17</v>
      </c>
      <c r="AM693">
        <v>35</v>
      </c>
      <c r="AN693">
        <v>14.5</v>
      </c>
      <c r="AO693">
        <v>7.43</v>
      </c>
      <c r="AP693" t="s">
        <v>56</v>
      </c>
      <c r="AQ693" t="s">
        <v>56</v>
      </c>
      <c r="AR693" t="s">
        <v>56</v>
      </c>
      <c r="AZ693">
        <v>0</v>
      </c>
      <c r="BA693">
        <f t="shared" si="25"/>
        <v>2104</v>
      </c>
      <c r="BB693">
        <f t="shared" si="26"/>
        <v>13469</v>
      </c>
    </row>
    <row r="694" spans="1:55" hidden="1" x14ac:dyDescent="0.25">
      <c r="A694" t="s">
        <v>758</v>
      </c>
      <c r="B694" t="s">
        <v>592</v>
      </c>
      <c r="C694" t="s">
        <v>593</v>
      </c>
      <c r="D694">
        <v>1000</v>
      </c>
      <c r="E694" t="s">
        <v>54</v>
      </c>
      <c r="F694" s="1">
        <v>39549</v>
      </c>
      <c r="G694" s="1">
        <v>39546</v>
      </c>
      <c r="H694" s="1">
        <v>39548</v>
      </c>
      <c r="J694">
        <v>0</v>
      </c>
      <c r="K694">
        <v>282</v>
      </c>
      <c r="L694">
        <v>38383</v>
      </c>
      <c r="M694" t="b">
        <v>1</v>
      </c>
      <c r="O694" t="s">
        <v>55</v>
      </c>
      <c r="Q694" t="b">
        <v>0</v>
      </c>
      <c r="R694" t="b">
        <v>0</v>
      </c>
      <c r="S694" t="b">
        <v>0</v>
      </c>
      <c r="T694">
        <v>2.573</v>
      </c>
      <c r="U694">
        <v>1.248</v>
      </c>
      <c r="V694">
        <v>1.056</v>
      </c>
      <c r="W694">
        <v>18.75</v>
      </c>
      <c r="X694">
        <v>2.4660000000000002</v>
      </c>
      <c r="Y694">
        <v>7.9089999999999998</v>
      </c>
      <c r="AB694">
        <v>11.946999999999999</v>
      </c>
      <c r="AD694">
        <v>1.083</v>
      </c>
      <c r="AE694">
        <v>1446.92</v>
      </c>
      <c r="AF694">
        <v>23.113</v>
      </c>
      <c r="AJ694">
        <v>76</v>
      </c>
      <c r="AK694">
        <v>16</v>
      </c>
      <c r="AL694">
        <v>26</v>
      </c>
      <c r="AM694">
        <v>20</v>
      </c>
      <c r="AN694">
        <v>14</v>
      </c>
      <c r="AO694">
        <v>8.15</v>
      </c>
      <c r="AP694" t="s">
        <v>56</v>
      </c>
      <c r="AQ694" t="s">
        <v>56</v>
      </c>
      <c r="AR694" t="s">
        <v>56</v>
      </c>
      <c r="AZ694">
        <v>0</v>
      </c>
      <c r="BA694">
        <f t="shared" si="25"/>
        <v>1905</v>
      </c>
      <c r="BB694">
        <f t="shared" si="26"/>
        <v>13668</v>
      </c>
    </row>
    <row r="695" spans="1:55" hidden="1" x14ac:dyDescent="0.25">
      <c r="A695" t="s">
        <v>759</v>
      </c>
      <c r="B695" t="s">
        <v>592</v>
      </c>
      <c r="C695" t="s">
        <v>593</v>
      </c>
      <c r="D695">
        <v>1000</v>
      </c>
      <c r="E695" t="s">
        <v>54</v>
      </c>
      <c r="F695" s="1">
        <v>39532</v>
      </c>
      <c r="G695" s="1">
        <v>39526</v>
      </c>
      <c r="H695" s="1">
        <v>39531</v>
      </c>
      <c r="J695">
        <v>253</v>
      </c>
      <c r="K695">
        <v>253</v>
      </c>
      <c r="L695">
        <v>38101</v>
      </c>
      <c r="M695" t="b">
        <v>1</v>
      </c>
      <c r="O695" t="s">
        <v>55</v>
      </c>
      <c r="Q695" t="b">
        <v>0</v>
      </c>
      <c r="R695" t="b">
        <v>0</v>
      </c>
      <c r="S695" t="b">
        <v>0</v>
      </c>
      <c r="T695">
        <v>8</v>
      </c>
      <c r="U695">
        <v>4</v>
      </c>
      <c r="V695">
        <v>4</v>
      </c>
      <c r="W695">
        <v>21</v>
      </c>
      <c r="X695">
        <v>7</v>
      </c>
      <c r="Y695">
        <v>9</v>
      </c>
      <c r="AB695">
        <v>9</v>
      </c>
      <c r="AD695">
        <v>2</v>
      </c>
      <c r="AE695">
        <v>1489</v>
      </c>
      <c r="AF695">
        <v>36</v>
      </c>
      <c r="AJ695">
        <v>100</v>
      </c>
      <c r="AK695">
        <v>33</v>
      </c>
      <c r="AL695">
        <v>20</v>
      </c>
      <c r="AM695">
        <v>38</v>
      </c>
      <c r="AN695">
        <v>14.5</v>
      </c>
      <c r="AO695">
        <v>7.72</v>
      </c>
      <c r="AP695" t="s">
        <v>56</v>
      </c>
      <c r="AQ695" t="s">
        <v>56</v>
      </c>
      <c r="AR695" t="s">
        <v>56</v>
      </c>
      <c r="AZ695">
        <v>0</v>
      </c>
      <c r="BA695">
        <f t="shared" si="25"/>
        <v>1623</v>
      </c>
      <c r="BB695">
        <f t="shared" si="26"/>
        <v>13950</v>
      </c>
    </row>
    <row r="696" spans="1:55" hidden="1" x14ac:dyDescent="0.25">
      <c r="A696" t="s">
        <v>760</v>
      </c>
      <c r="B696" t="s">
        <v>592</v>
      </c>
      <c r="C696" t="s">
        <v>593</v>
      </c>
      <c r="D696">
        <v>1000</v>
      </c>
      <c r="E696" t="s">
        <v>54</v>
      </c>
      <c r="F696" s="1">
        <v>39517</v>
      </c>
      <c r="G696" s="1">
        <v>39512</v>
      </c>
      <c r="H696" s="1">
        <v>39514</v>
      </c>
      <c r="J696">
        <v>238</v>
      </c>
      <c r="K696">
        <v>238</v>
      </c>
      <c r="L696">
        <v>37848</v>
      </c>
      <c r="M696" t="b">
        <v>1</v>
      </c>
      <c r="O696" t="s">
        <v>55</v>
      </c>
      <c r="Q696" t="b">
        <v>0</v>
      </c>
      <c r="R696" t="b">
        <v>0</v>
      </c>
      <c r="S696" t="b">
        <v>0</v>
      </c>
      <c r="T696">
        <v>4.46</v>
      </c>
      <c r="U696">
        <v>3.1070000000000002</v>
      </c>
      <c r="V696">
        <v>1.278</v>
      </c>
      <c r="W696">
        <v>15.728</v>
      </c>
      <c r="X696">
        <v>1.8340000000000001</v>
      </c>
      <c r="Y696">
        <v>6.1740000000000004</v>
      </c>
      <c r="AB696">
        <v>9.657</v>
      </c>
      <c r="AD696">
        <v>1.4790000000000001</v>
      </c>
      <c r="AE696">
        <v>1296.58</v>
      </c>
      <c r="AF696">
        <v>21.497</v>
      </c>
      <c r="AJ696">
        <v>89</v>
      </c>
      <c r="AK696">
        <v>31</v>
      </c>
      <c r="AL696">
        <v>15</v>
      </c>
      <c r="AM696">
        <v>32</v>
      </c>
      <c r="AN696">
        <v>13.4</v>
      </c>
      <c r="AO696">
        <v>7.42</v>
      </c>
      <c r="AP696" t="s">
        <v>56</v>
      </c>
      <c r="AQ696" t="s">
        <v>56</v>
      </c>
      <c r="AR696" t="s">
        <v>56</v>
      </c>
      <c r="AZ696">
        <v>0</v>
      </c>
      <c r="BA696">
        <f t="shared" si="25"/>
        <v>1370</v>
      </c>
      <c r="BB696">
        <f t="shared" si="26"/>
        <v>14203</v>
      </c>
    </row>
    <row r="697" spans="1:55" hidden="1" x14ac:dyDescent="0.25">
      <c r="A697" t="s">
        <v>761</v>
      </c>
      <c r="B697" t="s">
        <v>592</v>
      </c>
      <c r="C697" t="s">
        <v>593</v>
      </c>
      <c r="D697">
        <v>1000</v>
      </c>
      <c r="E697" t="s">
        <v>54</v>
      </c>
      <c r="F697" s="1">
        <v>39503</v>
      </c>
      <c r="G697" s="1">
        <v>39498</v>
      </c>
      <c r="H697" s="1">
        <v>39501</v>
      </c>
      <c r="J697">
        <v>229</v>
      </c>
      <c r="K697">
        <v>229</v>
      </c>
      <c r="L697">
        <v>37610</v>
      </c>
      <c r="M697" t="b">
        <v>1</v>
      </c>
      <c r="O697" t="s">
        <v>55</v>
      </c>
      <c r="Q697" t="b">
        <v>0</v>
      </c>
      <c r="R697" t="b">
        <v>0</v>
      </c>
      <c r="S697" t="b">
        <v>0</v>
      </c>
      <c r="T697">
        <v>4.45</v>
      </c>
      <c r="U697">
        <v>2.4079999999999999</v>
      </c>
      <c r="V697">
        <v>1.986</v>
      </c>
      <c r="W697">
        <v>23.420999999999999</v>
      </c>
      <c r="X697">
        <v>1.6779999999999999</v>
      </c>
      <c r="Y697">
        <v>5.8040000000000003</v>
      </c>
      <c r="AB697">
        <v>8.58</v>
      </c>
      <c r="AD697">
        <v>0.61299999999999999</v>
      </c>
      <c r="AE697">
        <v>1507.05</v>
      </c>
      <c r="AF697">
        <v>30.428000000000001</v>
      </c>
      <c r="AJ697">
        <v>70</v>
      </c>
      <c r="AK697">
        <v>32</v>
      </c>
      <c r="AL697">
        <v>15</v>
      </c>
      <c r="AM697">
        <v>33</v>
      </c>
      <c r="AN697">
        <v>14.9</v>
      </c>
      <c r="AO697">
        <v>7.69</v>
      </c>
      <c r="AP697" t="s">
        <v>56</v>
      </c>
      <c r="AQ697" t="s">
        <v>56</v>
      </c>
      <c r="AR697" t="s">
        <v>56</v>
      </c>
      <c r="AZ697">
        <v>0</v>
      </c>
      <c r="BA697">
        <f t="shared" si="25"/>
        <v>1132</v>
      </c>
      <c r="BB697">
        <f t="shared" si="26"/>
        <v>14441</v>
      </c>
    </row>
    <row r="698" spans="1:55" hidden="1" x14ac:dyDescent="0.25">
      <c r="A698" t="s">
        <v>762</v>
      </c>
      <c r="B698" t="s">
        <v>592</v>
      </c>
      <c r="C698" t="s">
        <v>593</v>
      </c>
      <c r="D698">
        <v>1000</v>
      </c>
      <c r="E698" t="s">
        <v>54</v>
      </c>
      <c r="F698" s="1">
        <v>39491</v>
      </c>
      <c r="G698" s="1">
        <v>39486</v>
      </c>
      <c r="H698" s="1">
        <v>39489</v>
      </c>
      <c r="J698">
        <v>258</v>
      </c>
      <c r="K698">
        <v>258</v>
      </c>
      <c r="L698">
        <v>37381</v>
      </c>
      <c r="M698" t="b">
        <v>1</v>
      </c>
      <c r="O698" t="s">
        <v>55</v>
      </c>
      <c r="Q698" t="b">
        <v>0</v>
      </c>
      <c r="R698" t="b">
        <v>0</v>
      </c>
      <c r="S698" t="b">
        <v>0</v>
      </c>
      <c r="T698">
        <v>6</v>
      </c>
      <c r="U698">
        <v>3</v>
      </c>
      <c r="V698">
        <v>1</v>
      </c>
      <c r="W698">
        <v>28</v>
      </c>
      <c r="X698">
        <v>3</v>
      </c>
      <c r="Y698">
        <v>7</v>
      </c>
      <c r="AB698">
        <v>8</v>
      </c>
      <c r="AD698">
        <v>2</v>
      </c>
      <c r="AE698">
        <v>1268</v>
      </c>
      <c r="AF698">
        <v>39</v>
      </c>
      <c r="AJ698">
        <v>74</v>
      </c>
      <c r="AK698">
        <v>33</v>
      </c>
      <c r="AL698">
        <v>15</v>
      </c>
      <c r="AM698">
        <v>31</v>
      </c>
      <c r="AN698">
        <v>14.3</v>
      </c>
      <c r="AO698">
        <v>7.84</v>
      </c>
      <c r="AP698" t="s">
        <v>56</v>
      </c>
      <c r="AQ698" t="s">
        <v>56</v>
      </c>
      <c r="AR698" t="s">
        <v>56</v>
      </c>
      <c r="AZ698">
        <v>0</v>
      </c>
      <c r="BA698">
        <f t="shared" si="25"/>
        <v>903</v>
      </c>
      <c r="BB698">
        <f t="shared" si="26"/>
        <v>14670</v>
      </c>
    </row>
    <row r="699" spans="1:55" hidden="1" x14ac:dyDescent="0.25">
      <c r="A699" t="s">
        <v>763</v>
      </c>
      <c r="B699" t="s">
        <v>592</v>
      </c>
      <c r="C699" t="s">
        <v>593</v>
      </c>
      <c r="D699">
        <v>1000</v>
      </c>
      <c r="E699" t="s">
        <v>54</v>
      </c>
      <c r="F699" s="1">
        <v>39475</v>
      </c>
      <c r="G699" s="1">
        <v>39470</v>
      </c>
      <c r="H699" s="1">
        <v>39473</v>
      </c>
      <c r="J699">
        <v>270</v>
      </c>
      <c r="K699">
        <v>270</v>
      </c>
      <c r="L699">
        <v>37123</v>
      </c>
      <c r="M699" t="b">
        <v>1</v>
      </c>
      <c r="O699" t="s">
        <v>55</v>
      </c>
      <c r="Q699" t="b">
        <v>0</v>
      </c>
      <c r="R699" t="b">
        <v>0</v>
      </c>
      <c r="S699" t="b">
        <v>0</v>
      </c>
      <c r="T699">
        <v>5.9880000000000004</v>
      </c>
      <c r="U699">
        <v>2.74</v>
      </c>
      <c r="V699">
        <v>1.35</v>
      </c>
      <c r="W699">
        <v>22.04</v>
      </c>
      <c r="X699">
        <v>2.11</v>
      </c>
      <c r="Y699">
        <v>7.4370000000000003</v>
      </c>
      <c r="AB699">
        <v>8.4670000000000005</v>
      </c>
      <c r="AD699">
        <v>1.425</v>
      </c>
      <c r="AE699">
        <v>1424.92</v>
      </c>
      <c r="AF699">
        <v>42.040999999999997</v>
      </c>
      <c r="AJ699">
        <v>77</v>
      </c>
      <c r="AK699">
        <v>32</v>
      </c>
      <c r="AL699">
        <v>16</v>
      </c>
      <c r="AM699">
        <v>33</v>
      </c>
      <c r="AN699">
        <v>14.6</v>
      </c>
      <c r="AO699">
        <v>7.42</v>
      </c>
      <c r="AP699" t="s">
        <v>56</v>
      </c>
      <c r="AQ699" t="s">
        <v>56</v>
      </c>
      <c r="AR699" t="s">
        <v>56</v>
      </c>
      <c r="AZ699">
        <v>0</v>
      </c>
      <c r="BA699">
        <f t="shared" si="25"/>
        <v>645</v>
      </c>
      <c r="BB699">
        <f t="shared" si="26"/>
        <v>14928</v>
      </c>
    </row>
    <row r="700" spans="1:55" hidden="1" x14ac:dyDescent="0.25">
      <c r="A700" t="s">
        <v>764</v>
      </c>
      <c r="B700" t="s">
        <v>592</v>
      </c>
      <c r="C700" t="s">
        <v>593</v>
      </c>
      <c r="D700">
        <v>1000</v>
      </c>
      <c r="E700" t="s">
        <v>54</v>
      </c>
      <c r="F700" s="1">
        <v>39457</v>
      </c>
      <c r="G700" s="1">
        <v>39452</v>
      </c>
      <c r="H700" s="1">
        <v>39456</v>
      </c>
      <c r="J700">
        <v>233</v>
      </c>
      <c r="K700">
        <v>36853</v>
      </c>
      <c r="L700">
        <v>36853</v>
      </c>
      <c r="M700" t="b">
        <v>1</v>
      </c>
      <c r="O700" t="s">
        <v>55</v>
      </c>
      <c r="Q700" t="b">
        <v>0</v>
      </c>
      <c r="R700" t="b">
        <v>0</v>
      </c>
      <c r="S700" t="b">
        <v>0</v>
      </c>
      <c r="T700">
        <v>10.278</v>
      </c>
      <c r="U700">
        <v>4.5810000000000004</v>
      </c>
      <c r="V700">
        <v>1.119</v>
      </c>
      <c r="W700">
        <v>21.698</v>
      </c>
      <c r="X700">
        <v>2.4630000000000001</v>
      </c>
      <c r="Y700">
        <v>9.3740000000000006</v>
      </c>
      <c r="AB700">
        <v>6.0910000000000002</v>
      </c>
      <c r="AD700">
        <v>2.3519999999999999</v>
      </c>
      <c r="AE700">
        <v>1398.78</v>
      </c>
      <c r="AF700">
        <v>49.825000000000003</v>
      </c>
      <c r="AJ700">
        <v>83</v>
      </c>
      <c r="AK700">
        <v>32</v>
      </c>
      <c r="AL700">
        <v>14</v>
      </c>
      <c r="AM700">
        <v>34</v>
      </c>
      <c r="AN700">
        <v>14.2</v>
      </c>
      <c r="AO700">
        <v>8.5399999999999991</v>
      </c>
      <c r="AP700" t="s">
        <v>56</v>
      </c>
      <c r="AQ700" t="s">
        <v>56</v>
      </c>
      <c r="AR700" t="s">
        <v>56</v>
      </c>
      <c r="AZ700">
        <v>0</v>
      </c>
      <c r="BA700">
        <f>L700-36478</f>
        <v>375</v>
      </c>
      <c r="BB700">
        <f t="shared" si="26"/>
        <v>15198</v>
      </c>
    </row>
    <row r="701" spans="1:55" hidden="1" x14ac:dyDescent="0.25">
      <c r="A701" t="s">
        <v>765</v>
      </c>
      <c r="B701" t="s">
        <v>766</v>
      </c>
      <c r="C701" t="s">
        <v>767</v>
      </c>
      <c r="D701">
        <v>1000</v>
      </c>
      <c r="E701" t="s">
        <v>54</v>
      </c>
      <c r="F701" s="1">
        <v>43451</v>
      </c>
      <c r="G701" s="1">
        <v>43448</v>
      </c>
      <c r="H701" s="1">
        <v>43451</v>
      </c>
      <c r="I701">
        <v>0</v>
      </c>
      <c r="J701">
        <v>308</v>
      </c>
      <c r="K701">
        <v>308</v>
      </c>
      <c r="L701">
        <v>81013</v>
      </c>
      <c r="M701" t="b">
        <v>1</v>
      </c>
      <c r="N701" t="b">
        <v>1</v>
      </c>
      <c r="O701" t="s">
        <v>55</v>
      </c>
      <c r="P701" s="1">
        <v>43451</v>
      </c>
      <c r="Q701" t="b">
        <v>0</v>
      </c>
      <c r="R701" t="b">
        <v>0</v>
      </c>
      <c r="S701" t="b">
        <v>0</v>
      </c>
      <c r="T701">
        <v>3</v>
      </c>
      <c r="U701">
        <v>2</v>
      </c>
      <c r="V701">
        <v>0</v>
      </c>
      <c r="W701">
        <v>14</v>
      </c>
      <c r="X701">
        <v>2</v>
      </c>
      <c r="Y701">
        <v>5</v>
      </c>
      <c r="Z701">
        <v>0</v>
      </c>
      <c r="AA701">
        <v>0</v>
      </c>
      <c r="AB701">
        <v>3</v>
      </c>
      <c r="AC701">
        <v>1</v>
      </c>
      <c r="AD701">
        <v>23</v>
      </c>
      <c r="AE701">
        <v>1281</v>
      </c>
      <c r="AF701">
        <v>19</v>
      </c>
      <c r="AG701">
        <v>4081</v>
      </c>
      <c r="AH701">
        <v>1195</v>
      </c>
      <c r="AI701">
        <v>27</v>
      </c>
      <c r="AJ701">
        <v>15</v>
      </c>
      <c r="AK701">
        <v>14</v>
      </c>
      <c r="AL701">
        <v>10</v>
      </c>
      <c r="AM701">
        <v>24</v>
      </c>
      <c r="AN701">
        <v>12.94</v>
      </c>
      <c r="AO701">
        <v>8.3800000000000008</v>
      </c>
      <c r="AP701" t="s">
        <v>56</v>
      </c>
      <c r="AQ701" t="s">
        <v>56</v>
      </c>
      <c r="AR701" t="s">
        <v>56</v>
      </c>
      <c r="AS701">
        <v>0</v>
      </c>
      <c r="AY701" t="s">
        <v>57</v>
      </c>
      <c r="AZ701">
        <v>0</v>
      </c>
      <c r="BA701">
        <f t="shared" ref="BA701:BA715" si="27">L701-$L$717</f>
        <v>4429</v>
      </c>
      <c r="BB701">
        <f t="shared" ref="BB701:BB715" si="28">18000-BA701</f>
        <v>13571</v>
      </c>
      <c r="BC701" t="s">
        <v>55</v>
      </c>
    </row>
    <row r="702" spans="1:55" hidden="1" x14ac:dyDescent="0.25">
      <c r="A702" t="s">
        <v>768</v>
      </c>
      <c r="B702" t="s">
        <v>766</v>
      </c>
      <c r="C702" t="s">
        <v>767</v>
      </c>
      <c r="D702">
        <v>1000</v>
      </c>
      <c r="E702" t="s">
        <v>54</v>
      </c>
      <c r="F702" s="1">
        <v>43430</v>
      </c>
      <c r="G702" s="1">
        <v>43425</v>
      </c>
      <c r="H702" s="1">
        <v>43427</v>
      </c>
      <c r="I702">
        <v>0</v>
      </c>
      <c r="J702">
        <v>624</v>
      </c>
      <c r="K702">
        <v>624</v>
      </c>
      <c r="L702">
        <v>80705</v>
      </c>
      <c r="M702" t="b">
        <v>1</v>
      </c>
      <c r="N702" t="b">
        <v>1</v>
      </c>
      <c r="O702" t="s">
        <v>55</v>
      </c>
      <c r="P702" s="1">
        <v>43430</v>
      </c>
      <c r="Q702" t="b">
        <v>0</v>
      </c>
      <c r="R702" t="b">
        <v>0</v>
      </c>
      <c r="S702" t="b">
        <v>0</v>
      </c>
      <c r="T702">
        <v>3</v>
      </c>
      <c r="U702">
        <v>1</v>
      </c>
      <c r="V702">
        <v>0</v>
      </c>
      <c r="W702">
        <v>14</v>
      </c>
      <c r="X702">
        <v>2</v>
      </c>
      <c r="Y702">
        <v>6</v>
      </c>
      <c r="Z702">
        <v>0</v>
      </c>
      <c r="AA702">
        <v>1</v>
      </c>
      <c r="AB702">
        <v>1</v>
      </c>
      <c r="AC702">
        <v>2</v>
      </c>
      <c r="AD702">
        <v>18</v>
      </c>
      <c r="AE702">
        <v>1205</v>
      </c>
      <c r="AF702">
        <v>14</v>
      </c>
      <c r="AG702">
        <v>4078</v>
      </c>
      <c r="AH702">
        <v>1170</v>
      </c>
      <c r="AI702">
        <v>25</v>
      </c>
      <c r="AJ702">
        <v>15</v>
      </c>
      <c r="AK702">
        <v>14</v>
      </c>
      <c r="AL702">
        <v>10</v>
      </c>
      <c r="AM702">
        <v>23</v>
      </c>
      <c r="AN702">
        <v>13.2</v>
      </c>
      <c r="AO702">
        <v>8.64</v>
      </c>
      <c r="AP702" t="s">
        <v>56</v>
      </c>
      <c r="AQ702" t="s">
        <v>56</v>
      </c>
      <c r="AR702" t="s">
        <v>56</v>
      </c>
      <c r="AS702">
        <v>6</v>
      </c>
      <c r="AY702" t="s">
        <v>57</v>
      </c>
      <c r="AZ702">
        <v>0</v>
      </c>
      <c r="BA702">
        <f t="shared" si="27"/>
        <v>4121</v>
      </c>
      <c r="BB702">
        <f t="shared" si="28"/>
        <v>13879</v>
      </c>
      <c r="BC702" t="s">
        <v>55</v>
      </c>
    </row>
    <row r="703" spans="1:55" hidden="1" x14ac:dyDescent="0.25">
      <c r="A703" t="s">
        <v>769</v>
      </c>
      <c r="B703" t="s">
        <v>766</v>
      </c>
      <c r="C703" t="s">
        <v>767</v>
      </c>
      <c r="D703">
        <v>1000</v>
      </c>
      <c r="E703" t="s">
        <v>54</v>
      </c>
      <c r="F703" s="1">
        <v>43405</v>
      </c>
      <c r="G703" s="1">
        <v>43402</v>
      </c>
      <c r="H703" s="1">
        <v>43403</v>
      </c>
      <c r="I703">
        <v>0</v>
      </c>
      <c r="J703">
        <v>321</v>
      </c>
      <c r="K703">
        <v>321</v>
      </c>
      <c r="L703">
        <v>80402</v>
      </c>
      <c r="M703" t="b">
        <v>0</v>
      </c>
      <c r="O703" t="s">
        <v>34</v>
      </c>
      <c r="P703" s="1">
        <v>43407</v>
      </c>
      <c r="Q703" t="b">
        <v>0</v>
      </c>
      <c r="R703" t="b">
        <v>0</v>
      </c>
      <c r="S703" t="b">
        <v>0</v>
      </c>
      <c r="T703">
        <v>3</v>
      </c>
      <c r="U703">
        <v>2</v>
      </c>
      <c r="V703">
        <v>0</v>
      </c>
      <c r="W703">
        <v>17</v>
      </c>
      <c r="X703">
        <v>1</v>
      </c>
      <c r="Y703">
        <v>13</v>
      </c>
      <c r="Z703">
        <v>0</v>
      </c>
      <c r="AA703">
        <v>0</v>
      </c>
      <c r="AB703">
        <v>1</v>
      </c>
      <c r="AC703">
        <v>2</v>
      </c>
      <c r="AD703">
        <v>21</v>
      </c>
      <c r="AE703">
        <v>1168</v>
      </c>
      <c r="AF703">
        <v>14</v>
      </c>
      <c r="AG703">
        <v>3939</v>
      </c>
      <c r="AH703">
        <v>1202</v>
      </c>
      <c r="AI703">
        <v>35</v>
      </c>
      <c r="AJ703">
        <v>15</v>
      </c>
      <c r="AK703">
        <v>14</v>
      </c>
      <c r="AL703">
        <v>11</v>
      </c>
      <c r="AM703">
        <v>24</v>
      </c>
      <c r="AN703">
        <v>12.94</v>
      </c>
      <c r="AO703">
        <v>8.51</v>
      </c>
      <c r="AP703" t="s">
        <v>56</v>
      </c>
      <c r="AQ703" t="s">
        <v>56</v>
      </c>
      <c r="AR703" t="s">
        <v>56</v>
      </c>
      <c r="AS703">
        <v>0</v>
      </c>
      <c r="AY703" t="s">
        <v>57</v>
      </c>
      <c r="AZ703">
        <v>0</v>
      </c>
      <c r="BA703">
        <f t="shared" si="27"/>
        <v>3818</v>
      </c>
      <c r="BB703">
        <f t="shared" si="28"/>
        <v>14182</v>
      </c>
      <c r="BC703" t="s">
        <v>55</v>
      </c>
    </row>
    <row r="704" spans="1:55" hidden="1" x14ac:dyDescent="0.25">
      <c r="A704" t="s">
        <v>770</v>
      </c>
      <c r="B704" t="s">
        <v>766</v>
      </c>
      <c r="C704" t="s">
        <v>767</v>
      </c>
      <c r="D704">
        <v>1000</v>
      </c>
      <c r="E704" t="s">
        <v>54</v>
      </c>
      <c r="F704" s="1">
        <v>43376</v>
      </c>
      <c r="G704" s="1">
        <v>43373</v>
      </c>
      <c r="H704" s="1">
        <v>43375</v>
      </c>
      <c r="I704">
        <v>0</v>
      </c>
      <c r="J704">
        <v>285</v>
      </c>
      <c r="K704">
        <v>285</v>
      </c>
      <c r="L704">
        <v>80081</v>
      </c>
      <c r="M704" t="b">
        <v>1</v>
      </c>
      <c r="N704" t="b">
        <v>1</v>
      </c>
      <c r="O704" t="s">
        <v>55</v>
      </c>
      <c r="P704" s="1">
        <v>43376</v>
      </c>
      <c r="Q704" t="b">
        <v>0</v>
      </c>
      <c r="R704" t="b">
        <v>0</v>
      </c>
      <c r="S704" t="b">
        <v>0</v>
      </c>
      <c r="T704">
        <v>1</v>
      </c>
      <c r="U704">
        <v>0</v>
      </c>
      <c r="V704">
        <v>0</v>
      </c>
      <c r="W704">
        <v>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1000</v>
      </c>
      <c r="AF704">
        <v>8</v>
      </c>
      <c r="AG704">
        <v>3282</v>
      </c>
      <c r="AH704">
        <v>1121</v>
      </c>
      <c r="AI704">
        <v>0</v>
      </c>
      <c r="AJ704">
        <v>0</v>
      </c>
      <c r="AK704">
        <v>10</v>
      </c>
      <c r="AL704">
        <v>7</v>
      </c>
      <c r="AM704">
        <v>17</v>
      </c>
      <c r="AN704">
        <v>13.75</v>
      </c>
      <c r="AO704">
        <v>9.9700000000000006</v>
      </c>
      <c r="AP704" t="s">
        <v>56</v>
      </c>
      <c r="AQ704" t="s">
        <v>56</v>
      </c>
      <c r="AR704" t="s">
        <v>56</v>
      </c>
      <c r="AS704">
        <v>0</v>
      </c>
      <c r="AY704" t="s">
        <v>57</v>
      </c>
      <c r="AZ704">
        <v>0</v>
      </c>
      <c r="BA704">
        <f t="shared" si="27"/>
        <v>3497</v>
      </c>
      <c r="BB704">
        <f t="shared" si="28"/>
        <v>14503</v>
      </c>
      <c r="BC704" t="s">
        <v>55</v>
      </c>
    </row>
    <row r="705" spans="1:55" hidden="1" x14ac:dyDescent="0.25">
      <c r="A705" t="s">
        <v>771</v>
      </c>
      <c r="B705" t="s">
        <v>766</v>
      </c>
      <c r="C705" t="s">
        <v>767</v>
      </c>
      <c r="D705">
        <v>1000</v>
      </c>
      <c r="E705" t="s">
        <v>54</v>
      </c>
      <c r="F705" s="1">
        <v>43361</v>
      </c>
      <c r="G705" s="1">
        <v>43357</v>
      </c>
      <c r="H705" s="1">
        <v>43360</v>
      </c>
      <c r="I705">
        <v>0</v>
      </c>
      <c r="J705">
        <v>226</v>
      </c>
      <c r="K705">
        <v>226</v>
      </c>
      <c r="L705">
        <v>79796</v>
      </c>
      <c r="M705" t="b">
        <v>1</v>
      </c>
      <c r="N705" t="b">
        <v>1</v>
      </c>
      <c r="O705" t="s">
        <v>34</v>
      </c>
      <c r="P705" s="1">
        <v>43361</v>
      </c>
      <c r="Q705" t="b">
        <v>0</v>
      </c>
      <c r="R705" t="b">
        <v>0</v>
      </c>
      <c r="S705" t="b">
        <v>0</v>
      </c>
      <c r="T705">
        <v>6</v>
      </c>
      <c r="U705">
        <v>3</v>
      </c>
      <c r="V705">
        <v>0</v>
      </c>
      <c r="W705">
        <v>19</v>
      </c>
      <c r="X705">
        <v>1</v>
      </c>
      <c r="Y705">
        <v>148</v>
      </c>
      <c r="Z705">
        <v>0</v>
      </c>
      <c r="AA705">
        <v>0</v>
      </c>
      <c r="AB705">
        <v>2</v>
      </c>
      <c r="AC705">
        <v>1</v>
      </c>
      <c r="AD705">
        <v>30</v>
      </c>
      <c r="AE705">
        <v>1055</v>
      </c>
      <c r="AF705">
        <v>14</v>
      </c>
      <c r="AG705">
        <v>4314</v>
      </c>
      <c r="AH705">
        <v>1042</v>
      </c>
      <c r="AI705">
        <v>54</v>
      </c>
      <c r="AJ705">
        <v>13</v>
      </c>
      <c r="AK705">
        <v>10</v>
      </c>
      <c r="AL705">
        <v>9</v>
      </c>
      <c r="AM705">
        <v>20</v>
      </c>
      <c r="AN705">
        <v>12.58</v>
      </c>
      <c r="AO705">
        <v>9.5399999999999991</v>
      </c>
      <c r="AP705" t="s">
        <v>56</v>
      </c>
      <c r="AQ705" t="s">
        <v>56</v>
      </c>
      <c r="AR705" t="s">
        <v>56</v>
      </c>
      <c r="AS705">
        <v>0</v>
      </c>
      <c r="AY705" t="s">
        <v>57</v>
      </c>
      <c r="AZ705">
        <v>0</v>
      </c>
      <c r="BA705">
        <f t="shared" si="27"/>
        <v>3212</v>
      </c>
      <c r="BB705">
        <f t="shared" si="28"/>
        <v>14788</v>
      </c>
    </row>
    <row r="706" spans="1:55" hidden="1" x14ac:dyDescent="0.25">
      <c r="A706" t="s">
        <v>772</v>
      </c>
      <c r="B706" t="s">
        <v>766</v>
      </c>
      <c r="C706" t="s">
        <v>767</v>
      </c>
      <c r="D706">
        <v>1000</v>
      </c>
      <c r="E706" t="s">
        <v>54</v>
      </c>
      <c r="F706" s="1">
        <v>43344</v>
      </c>
      <c r="G706" s="1">
        <v>43341</v>
      </c>
      <c r="H706" s="1">
        <v>43343</v>
      </c>
      <c r="I706">
        <v>0</v>
      </c>
      <c r="J706">
        <v>310</v>
      </c>
      <c r="K706">
        <v>310</v>
      </c>
      <c r="L706">
        <v>79570</v>
      </c>
      <c r="M706" t="b">
        <v>1</v>
      </c>
      <c r="N706" t="b">
        <v>1</v>
      </c>
      <c r="O706" t="s">
        <v>60</v>
      </c>
      <c r="P706" s="1">
        <v>43344</v>
      </c>
      <c r="Q706" t="b">
        <v>1</v>
      </c>
      <c r="R706" t="b">
        <v>0</v>
      </c>
      <c r="S706" t="b">
        <v>1</v>
      </c>
      <c r="T706">
        <v>3</v>
      </c>
      <c r="U706">
        <v>3</v>
      </c>
      <c r="V706">
        <v>0</v>
      </c>
      <c r="W706">
        <v>15</v>
      </c>
      <c r="X706">
        <v>1</v>
      </c>
      <c r="Y706">
        <v>194</v>
      </c>
      <c r="Z706">
        <v>0</v>
      </c>
      <c r="AA706">
        <v>0</v>
      </c>
      <c r="AB706">
        <v>3</v>
      </c>
      <c r="AC706">
        <v>0</v>
      </c>
      <c r="AD706">
        <v>23</v>
      </c>
      <c r="AE706">
        <v>1099</v>
      </c>
      <c r="AF706">
        <v>17</v>
      </c>
      <c r="AG706">
        <v>4079</v>
      </c>
      <c r="AH706">
        <v>1028</v>
      </c>
      <c r="AI706">
        <v>36</v>
      </c>
      <c r="AJ706">
        <v>16</v>
      </c>
      <c r="AK706">
        <v>11</v>
      </c>
      <c r="AL706">
        <v>9</v>
      </c>
      <c r="AM706">
        <v>21</v>
      </c>
      <c r="AN706">
        <v>12.99</v>
      </c>
      <c r="AO706">
        <v>9.19</v>
      </c>
      <c r="AP706" t="s">
        <v>56</v>
      </c>
      <c r="AQ706" t="s">
        <v>56</v>
      </c>
      <c r="AR706" t="s">
        <v>56</v>
      </c>
      <c r="AS706">
        <v>0</v>
      </c>
      <c r="AY706" t="s">
        <v>57</v>
      </c>
      <c r="AZ706">
        <v>0</v>
      </c>
      <c r="BA706">
        <f t="shared" si="27"/>
        <v>2986</v>
      </c>
      <c r="BB706">
        <f t="shared" si="28"/>
        <v>15014</v>
      </c>
      <c r="BC706" t="s">
        <v>55</v>
      </c>
    </row>
    <row r="707" spans="1:55" hidden="1" x14ac:dyDescent="0.25">
      <c r="A707" t="s">
        <v>773</v>
      </c>
      <c r="B707" t="s">
        <v>766</v>
      </c>
      <c r="C707" t="s">
        <v>767</v>
      </c>
      <c r="D707">
        <v>1000</v>
      </c>
      <c r="E707" t="s">
        <v>54</v>
      </c>
      <c r="F707" s="1">
        <v>43322</v>
      </c>
      <c r="G707" s="1">
        <v>43321</v>
      </c>
      <c r="H707" s="1">
        <v>43322</v>
      </c>
      <c r="I707">
        <v>0</v>
      </c>
      <c r="J707">
        <v>256</v>
      </c>
      <c r="K707">
        <v>256</v>
      </c>
      <c r="L707">
        <v>79260</v>
      </c>
      <c r="M707" t="b">
        <v>1</v>
      </c>
      <c r="N707" t="b">
        <v>1</v>
      </c>
      <c r="O707" t="s">
        <v>55</v>
      </c>
      <c r="P707" s="1">
        <v>43328</v>
      </c>
      <c r="Q707" t="b">
        <v>0</v>
      </c>
      <c r="R707" t="b">
        <v>0</v>
      </c>
      <c r="S707" t="b">
        <v>0</v>
      </c>
      <c r="T707">
        <v>3</v>
      </c>
      <c r="U707">
        <v>2</v>
      </c>
      <c r="V707">
        <v>0</v>
      </c>
      <c r="W707">
        <v>12</v>
      </c>
      <c r="X707">
        <v>1</v>
      </c>
      <c r="Y707">
        <v>10</v>
      </c>
      <c r="Z707">
        <v>0</v>
      </c>
      <c r="AA707">
        <v>0</v>
      </c>
      <c r="AB707">
        <v>1</v>
      </c>
      <c r="AC707">
        <v>1</v>
      </c>
      <c r="AD707">
        <v>18</v>
      </c>
      <c r="AE707">
        <v>959</v>
      </c>
      <c r="AF707">
        <v>13</v>
      </c>
      <c r="AG707">
        <v>3729</v>
      </c>
      <c r="AH707">
        <v>982</v>
      </c>
      <c r="AI707">
        <v>34</v>
      </c>
      <c r="AJ707">
        <v>11</v>
      </c>
      <c r="AK707">
        <v>10</v>
      </c>
      <c r="AL707">
        <v>9</v>
      </c>
      <c r="AM707">
        <v>20</v>
      </c>
      <c r="AN707">
        <v>13</v>
      </c>
      <c r="AO707">
        <v>9.5299999999999994</v>
      </c>
      <c r="AP707" t="s">
        <v>56</v>
      </c>
      <c r="AQ707" t="s">
        <v>56</v>
      </c>
      <c r="AR707" t="s">
        <v>56</v>
      </c>
      <c r="AS707">
        <v>1</v>
      </c>
      <c r="AY707" t="s">
        <v>57</v>
      </c>
      <c r="AZ707">
        <v>0</v>
      </c>
      <c r="BA707">
        <f t="shared" si="27"/>
        <v>2676</v>
      </c>
      <c r="BB707">
        <f t="shared" si="28"/>
        <v>15324</v>
      </c>
      <c r="BC707" t="s">
        <v>55</v>
      </c>
    </row>
    <row r="708" spans="1:55" hidden="1" x14ac:dyDescent="0.25">
      <c r="A708" t="s">
        <v>774</v>
      </c>
      <c r="B708" t="s">
        <v>766</v>
      </c>
      <c r="C708" t="s">
        <v>767</v>
      </c>
      <c r="D708">
        <v>1000</v>
      </c>
      <c r="E708" t="s">
        <v>54</v>
      </c>
      <c r="F708" s="1">
        <v>43305</v>
      </c>
      <c r="G708" s="1">
        <v>43303</v>
      </c>
      <c r="H708" s="1">
        <v>43304</v>
      </c>
      <c r="I708">
        <v>0</v>
      </c>
      <c r="J708">
        <v>286</v>
      </c>
      <c r="K708">
        <v>286</v>
      </c>
      <c r="L708">
        <v>79004</v>
      </c>
      <c r="M708" t="b">
        <v>1</v>
      </c>
      <c r="N708" t="b">
        <v>1</v>
      </c>
      <c r="O708" t="s">
        <v>55</v>
      </c>
      <c r="P708" s="1">
        <v>43305</v>
      </c>
      <c r="Q708" t="b">
        <v>0</v>
      </c>
      <c r="R708" t="b">
        <v>0</v>
      </c>
      <c r="S708" t="b">
        <v>0</v>
      </c>
      <c r="T708">
        <v>4</v>
      </c>
      <c r="U708">
        <v>2</v>
      </c>
      <c r="V708">
        <v>0</v>
      </c>
      <c r="W708">
        <v>13</v>
      </c>
      <c r="X708">
        <v>1</v>
      </c>
      <c r="Y708">
        <v>6</v>
      </c>
      <c r="Z708">
        <v>0</v>
      </c>
      <c r="AA708">
        <v>0</v>
      </c>
      <c r="AB708">
        <v>0</v>
      </c>
      <c r="AC708">
        <v>0</v>
      </c>
      <c r="AD708">
        <v>20</v>
      </c>
      <c r="AE708">
        <v>1035</v>
      </c>
      <c r="AF708">
        <v>21</v>
      </c>
      <c r="AG708">
        <v>3968</v>
      </c>
      <c r="AH708">
        <v>1039</v>
      </c>
      <c r="AI708">
        <v>37</v>
      </c>
      <c r="AJ708">
        <v>13</v>
      </c>
      <c r="AK708">
        <v>10</v>
      </c>
      <c r="AL708">
        <v>9</v>
      </c>
      <c r="AM708">
        <v>20</v>
      </c>
      <c r="AN708">
        <v>12.88</v>
      </c>
      <c r="AO708">
        <v>9.51</v>
      </c>
      <c r="AP708" t="s">
        <v>56</v>
      </c>
      <c r="AQ708" t="s">
        <v>56</v>
      </c>
      <c r="AR708" t="s">
        <v>56</v>
      </c>
      <c r="AS708">
        <v>0</v>
      </c>
      <c r="AY708" t="s">
        <v>57</v>
      </c>
      <c r="AZ708">
        <v>0</v>
      </c>
      <c r="BA708">
        <f t="shared" si="27"/>
        <v>2420</v>
      </c>
      <c r="BB708">
        <f t="shared" si="28"/>
        <v>15580</v>
      </c>
      <c r="BC708" t="s">
        <v>55</v>
      </c>
    </row>
    <row r="709" spans="1:55" hidden="1" x14ac:dyDescent="0.25">
      <c r="A709" t="s">
        <v>775</v>
      </c>
      <c r="B709" t="s">
        <v>766</v>
      </c>
      <c r="C709" t="s">
        <v>767</v>
      </c>
      <c r="D709">
        <v>1000</v>
      </c>
      <c r="E709" t="s">
        <v>54</v>
      </c>
      <c r="F709" s="1">
        <v>43283</v>
      </c>
      <c r="G709" s="1">
        <v>43280</v>
      </c>
      <c r="H709" s="1">
        <v>43281</v>
      </c>
      <c r="I709">
        <v>0</v>
      </c>
      <c r="J709">
        <v>229</v>
      </c>
      <c r="K709">
        <v>229</v>
      </c>
      <c r="L709">
        <v>78718</v>
      </c>
      <c r="M709" t="b">
        <v>1</v>
      </c>
      <c r="N709" t="b">
        <v>1</v>
      </c>
      <c r="O709" t="s">
        <v>55</v>
      </c>
      <c r="P709" s="1">
        <v>43283</v>
      </c>
      <c r="Q709" t="b">
        <v>0</v>
      </c>
      <c r="R709" t="b">
        <v>0</v>
      </c>
      <c r="S709" t="b">
        <v>0</v>
      </c>
      <c r="T709">
        <v>4</v>
      </c>
      <c r="U709">
        <v>2</v>
      </c>
      <c r="V709">
        <v>0</v>
      </c>
      <c r="W709">
        <v>11</v>
      </c>
      <c r="X709">
        <v>2</v>
      </c>
      <c r="Y709">
        <v>4</v>
      </c>
      <c r="Z709">
        <v>0</v>
      </c>
      <c r="AA709">
        <v>0</v>
      </c>
      <c r="AB709">
        <v>1</v>
      </c>
      <c r="AC709">
        <v>0</v>
      </c>
      <c r="AD709">
        <v>22</v>
      </c>
      <c r="AE709">
        <v>1063</v>
      </c>
      <c r="AF709">
        <v>40</v>
      </c>
      <c r="AG709">
        <v>4288</v>
      </c>
      <c r="AH709">
        <v>1030</v>
      </c>
      <c r="AI709">
        <v>37</v>
      </c>
      <c r="AJ709">
        <v>11</v>
      </c>
      <c r="AK709">
        <v>9</v>
      </c>
      <c r="AL709">
        <v>8</v>
      </c>
      <c r="AM709">
        <v>19</v>
      </c>
      <c r="AN709">
        <v>13.1</v>
      </c>
      <c r="AO709">
        <v>9.85</v>
      </c>
      <c r="AP709" t="s">
        <v>56</v>
      </c>
      <c r="AQ709" t="s">
        <v>56</v>
      </c>
      <c r="AR709" t="s">
        <v>56</v>
      </c>
      <c r="AS709">
        <v>0</v>
      </c>
      <c r="AY709" t="s">
        <v>57</v>
      </c>
      <c r="AZ709">
        <v>0</v>
      </c>
      <c r="BA709">
        <f t="shared" si="27"/>
        <v>2134</v>
      </c>
      <c r="BB709">
        <f t="shared" si="28"/>
        <v>15866</v>
      </c>
      <c r="BC709" t="s">
        <v>55</v>
      </c>
    </row>
    <row r="710" spans="1:55" hidden="1" x14ac:dyDescent="0.25">
      <c r="A710" t="s">
        <v>776</v>
      </c>
      <c r="B710" t="s">
        <v>766</v>
      </c>
      <c r="C710" t="s">
        <v>767</v>
      </c>
      <c r="D710">
        <v>1000</v>
      </c>
      <c r="E710" t="s">
        <v>54</v>
      </c>
      <c r="F710" s="1">
        <v>43259</v>
      </c>
      <c r="G710" s="1">
        <v>43257</v>
      </c>
      <c r="H710" s="1">
        <v>43259</v>
      </c>
      <c r="I710">
        <v>0</v>
      </c>
      <c r="J710">
        <v>238</v>
      </c>
      <c r="K710">
        <v>238</v>
      </c>
      <c r="L710">
        <v>78489</v>
      </c>
      <c r="M710" t="b">
        <v>1</v>
      </c>
      <c r="N710" t="b">
        <v>1</v>
      </c>
      <c r="O710" t="s">
        <v>55</v>
      </c>
      <c r="P710" s="1">
        <v>43259</v>
      </c>
      <c r="Q710" t="b">
        <v>0</v>
      </c>
      <c r="R710" t="b">
        <v>0</v>
      </c>
      <c r="S710" t="b">
        <v>0</v>
      </c>
      <c r="T710">
        <v>3</v>
      </c>
      <c r="U710">
        <v>1</v>
      </c>
      <c r="V710">
        <v>0</v>
      </c>
      <c r="W710">
        <v>7</v>
      </c>
      <c r="X710">
        <v>1</v>
      </c>
      <c r="Y710">
        <v>3</v>
      </c>
      <c r="Z710">
        <v>0</v>
      </c>
      <c r="AA710">
        <v>0</v>
      </c>
      <c r="AB710">
        <v>0</v>
      </c>
      <c r="AC710">
        <v>1</v>
      </c>
      <c r="AD710">
        <v>17</v>
      </c>
      <c r="AE710">
        <v>901</v>
      </c>
      <c r="AF710">
        <v>20</v>
      </c>
      <c r="AG710">
        <v>3430</v>
      </c>
      <c r="AH710">
        <v>899</v>
      </c>
      <c r="AI710">
        <v>26</v>
      </c>
      <c r="AJ710">
        <v>8</v>
      </c>
      <c r="AK710">
        <v>9</v>
      </c>
      <c r="AL710">
        <v>8</v>
      </c>
      <c r="AM710">
        <v>18</v>
      </c>
      <c r="AN710">
        <v>13.36</v>
      </c>
      <c r="AO710">
        <v>10.08</v>
      </c>
      <c r="AP710" t="s">
        <v>56</v>
      </c>
      <c r="AQ710" t="s">
        <v>56</v>
      </c>
      <c r="AR710" t="s">
        <v>56</v>
      </c>
      <c r="AS710">
        <v>0</v>
      </c>
      <c r="AY710" t="s">
        <v>57</v>
      </c>
      <c r="AZ710">
        <v>0</v>
      </c>
      <c r="BA710">
        <f t="shared" si="27"/>
        <v>1905</v>
      </c>
      <c r="BB710">
        <f t="shared" si="28"/>
        <v>16095</v>
      </c>
      <c r="BC710" t="s">
        <v>55</v>
      </c>
    </row>
    <row r="711" spans="1:55" hidden="1" x14ac:dyDescent="0.25">
      <c r="A711" t="s">
        <v>777</v>
      </c>
      <c r="B711" t="s">
        <v>766</v>
      </c>
      <c r="C711" t="s">
        <v>767</v>
      </c>
      <c r="D711">
        <v>1000</v>
      </c>
      <c r="E711" t="s">
        <v>54</v>
      </c>
      <c r="F711" s="1">
        <v>43243</v>
      </c>
      <c r="G711" s="1">
        <v>43241</v>
      </c>
      <c r="H711" s="1">
        <v>43242</v>
      </c>
      <c r="I711">
        <v>0</v>
      </c>
      <c r="J711">
        <v>294</v>
      </c>
      <c r="K711">
        <v>294</v>
      </c>
      <c r="L711">
        <v>78251</v>
      </c>
      <c r="M711" t="b">
        <v>1</v>
      </c>
      <c r="N711" t="b">
        <v>1</v>
      </c>
      <c r="O711" t="s">
        <v>55</v>
      </c>
      <c r="P711" s="1">
        <v>43243</v>
      </c>
      <c r="Q711" t="b">
        <v>0</v>
      </c>
      <c r="R711" t="b">
        <v>0</v>
      </c>
      <c r="S711" t="b">
        <v>0</v>
      </c>
      <c r="T711">
        <v>3</v>
      </c>
      <c r="U711">
        <v>1</v>
      </c>
      <c r="V711">
        <v>0</v>
      </c>
      <c r="W711">
        <v>10</v>
      </c>
      <c r="X711">
        <v>1</v>
      </c>
      <c r="Y711">
        <v>4</v>
      </c>
      <c r="Z711">
        <v>1</v>
      </c>
      <c r="AA711">
        <v>0</v>
      </c>
      <c r="AB711">
        <v>0</v>
      </c>
      <c r="AC711">
        <v>1</v>
      </c>
      <c r="AD711">
        <v>22</v>
      </c>
      <c r="AE711">
        <v>1017</v>
      </c>
      <c r="AF711">
        <v>12</v>
      </c>
      <c r="AG711">
        <v>3768</v>
      </c>
      <c r="AH711">
        <v>1006</v>
      </c>
      <c r="AI711">
        <v>39</v>
      </c>
      <c r="AJ711">
        <v>9</v>
      </c>
      <c r="AK711">
        <v>9</v>
      </c>
      <c r="AL711">
        <v>8</v>
      </c>
      <c r="AM711">
        <v>18</v>
      </c>
      <c r="AN711">
        <v>12.57</v>
      </c>
      <c r="AO711">
        <v>9.9600000000000009</v>
      </c>
      <c r="AP711" t="s">
        <v>56</v>
      </c>
      <c r="AQ711" t="s">
        <v>56</v>
      </c>
      <c r="AR711" t="s">
        <v>56</v>
      </c>
      <c r="AS711">
        <v>0</v>
      </c>
      <c r="AY711" t="s">
        <v>57</v>
      </c>
      <c r="AZ711">
        <v>0</v>
      </c>
      <c r="BA711">
        <f t="shared" si="27"/>
        <v>1667</v>
      </c>
      <c r="BB711">
        <f t="shared" si="28"/>
        <v>16333</v>
      </c>
      <c r="BC711" t="s">
        <v>55</v>
      </c>
    </row>
    <row r="712" spans="1:55" hidden="1" x14ac:dyDescent="0.25">
      <c r="A712" t="s">
        <v>778</v>
      </c>
      <c r="B712" t="s">
        <v>766</v>
      </c>
      <c r="C712" t="s">
        <v>767</v>
      </c>
      <c r="D712">
        <v>1000</v>
      </c>
      <c r="E712" t="s">
        <v>54</v>
      </c>
      <c r="F712" s="1">
        <v>43222</v>
      </c>
      <c r="G712" s="1">
        <v>43217</v>
      </c>
      <c r="H712" s="1">
        <v>43221</v>
      </c>
      <c r="I712">
        <v>0</v>
      </c>
      <c r="J712">
        <v>226</v>
      </c>
      <c r="K712">
        <v>226</v>
      </c>
      <c r="L712">
        <v>77957</v>
      </c>
      <c r="M712" t="b">
        <v>1</v>
      </c>
      <c r="N712" t="b">
        <v>1</v>
      </c>
      <c r="O712" t="s">
        <v>55</v>
      </c>
      <c r="P712" s="1">
        <v>43222</v>
      </c>
      <c r="Q712" t="b">
        <v>0</v>
      </c>
      <c r="R712" t="b">
        <v>0</v>
      </c>
      <c r="S712" t="b">
        <v>0</v>
      </c>
      <c r="T712">
        <v>4</v>
      </c>
      <c r="U712">
        <v>1</v>
      </c>
      <c r="V712">
        <v>0</v>
      </c>
      <c r="W712">
        <v>9</v>
      </c>
      <c r="X712">
        <v>2</v>
      </c>
      <c r="Y712">
        <v>4</v>
      </c>
      <c r="Z712">
        <v>0</v>
      </c>
      <c r="AA712">
        <v>0</v>
      </c>
      <c r="AB712">
        <v>1</v>
      </c>
      <c r="AC712">
        <v>1</v>
      </c>
      <c r="AD712">
        <v>19</v>
      </c>
      <c r="AE712">
        <v>985</v>
      </c>
      <c r="AF712">
        <v>12</v>
      </c>
      <c r="AG712">
        <v>3911</v>
      </c>
      <c r="AH712">
        <v>975</v>
      </c>
      <c r="AI712">
        <v>36</v>
      </c>
      <c r="AJ712">
        <v>7</v>
      </c>
      <c r="AK712">
        <v>8</v>
      </c>
      <c r="AL712">
        <v>7</v>
      </c>
      <c r="AM712">
        <v>17</v>
      </c>
      <c r="AN712">
        <v>12.51</v>
      </c>
      <c r="AO712">
        <v>10.37</v>
      </c>
      <c r="AP712" t="s">
        <v>56</v>
      </c>
      <c r="AQ712" t="s">
        <v>56</v>
      </c>
      <c r="AR712" t="s">
        <v>56</v>
      </c>
      <c r="AS712">
        <v>3</v>
      </c>
      <c r="AY712" t="s">
        <v>57</v>
      </c>
      <c r="AZ712">
        <v>0</v>
      </c>
      <c r="BA712">
        <f t="shared" si="27"/>
        <v>1373</v>
      </c>
      <c r="BB712">
        <f t="shared" si="28"/>
        <v>16627</v>
      </c>
      <c r="BC712" t="s">
        <v>55</v>
      </c>
    </row>
    <row r="713" spans="1:55" hidden="1" x14ac:dyDescent="0.25">
      <c r="A713" t="s">
        <v>779</v>
      </c>
      <c r="B713" t="s">
        <v>766</v>
      </c>
      <c r="C713" t="s">
        <v>767</v>
      </c>
      <c r="D713">
        <v>1000</v>
      </c>
      <c r="E713" t="s">
        <v>54</v>
      </c>
      <c r="F713" s="1">
        <v>43197</v>
      </c>
      <c r="G713" s="1">
        <v>43196</v>
      </c>
      <c r="H713" s="1">
        <v>43197</v>
      </c>
      <c r="I713">
        <v>0</v>
      </c>
      <c r="J713">
        <v>238</v>
      </c>
      <c r="K713">
        <v>238</v>
      </c>
      <c r="L713">
        <v>77731</v>
      </c>
      <c r="M713" t="b">
        <v>1</v>
      </c>
      <c r="N713" t="b">
        <v>1</v>
      </c>
      <c r="O713" t="s">
        <v>55</v>
      </c>
      <c r="P713" s="1">
        <v>43197</v>
      </c>
      <c r="Q713" t="b">
        <v>0</v>
      </c>
      <c r="R713" t="b">
        <v>0</v>
      </c>
      <c r="S713" t="b">
        <v>0</v>
      </c>
      <c r="T713">
        <v>6</v>
      </c>
      <c r="U713">
        <v>2</v>
      </c>
      <c r="V713">
        <v>0</v>
      </c>
      <c r="W713">
        <v>12</v>
      </c>
      <c r="X713">
        <v>3</v>
      </c>
      <c r="Y713">
        <v>6</v>
      </c>
      <c r="Z713">
        <v>0</v>
      </c>
      <c r="AA713">
        <v>1</v>
      </c>
      <c r="AB713">
        <v>3</v>
      </c>
      <c r="AC713">
        <v>1</v>
      </c>
      <c r="AD713">
        <v>23</v>
      </c>
      <c r="AE713">
        <v>996</v>
      </c>
      <c r="AF713">
        <v>16</v>
      </c>
      <c r="AG713">
        <v>3749</v>
      </c>
      <c r="AH713">
        <v>991</v>
      </c>
      <c r="AI713">
        <v>42</v>
      </c>
      <c r="AJ713">
        <v>7</v>
      </c>
      <c r="AK713">
        <v>8</v>
      </c>
      <c r="AL713">
        <v>7</v>
      </c>
      <c r="AM713">
        <v>17</v>
      </c>
      <c r="AN713">
        <v>13.16</v>
      </c>
      <c r="AO713">
        <v>9.43</v>
      </c>
      <c r="AP713" t="s">
        <v>56</v>
      </c>
      <c r="AQ713" t="s">
        <v>56</v>
      </c>
      <c r="AR713" t="s">
        <v>56</v>
      </c>
      <c r="AS713">
        <v>1</v>
      </c>
      <c r="AY713" t="s">
        <v>57</v>
      </c>
      <c r="AZ713">
        <v>0</v>
      </c>
      <c r="BA713">
        <f t="shared" si="27"/>
        <v>1147</v>
      </c>
      <c r="BB713">
        <f t="shared" si="28"/>
        <v>16853</v>
      </c>
      <c r="BC713" t="s">
        <v>55</v>
      </c>
    </row>
    <row r="714" spans="1:55" hidden="1" x14ac:dyDescent="0.25">
      <c r="A714" t="s">
        <v>780</v>
      </c>
      <c r="B714" t="s">
        <v>766</v>
      </c>
      <c r="C714" t="s">
        <v>767</v>
      </c>
      <c r="D714">
        <v>1000</v>
      </c>
      <c r="E714" t="s">
        <v>54</v>
      </c>
      <c r="F714" s="1">
        <v>43175</v>
      </c>
      <c r="G714" s="1">
        <v>43173</v>
      </c>
      <c r="H714" s="1">
        <v>43175</v>
      </c>
      <c r="I714">
        <v>0</v>
      </c>
      <c r="J714">
        <v>236</v>
      </c>
      <c r="K714">
        <v>236</v>
      </c>
      <c r="L714">
        <v>77493</v>
      </c>
      <c r="M714" t="b">
        <v>1</v>
      </c>
      <c r="N714" t="b">
        <v>1</v>
      </c>
      <c r="O714" t="s">
        <v>55</v>
      </c>
      <c r="P714" s="1">
        <v>43176</v>
      </c>
      <c r="Q714" t="b">
        <v>0</v>
      </c>
      <c r="R714" t="b">
        <v>0</v>
      </c>
      <c r="S714" t="b">
        <v>0</v>
      </c>
      <c r="T714">
        <v>5</v>
      </c>
      <c r="U714">
        <v>2</v>
      </c>
      <c r="V714">
        <v>0</v>
      </c>
      <c r="W714">
        <v>9</v>
      </c>
      <c r="X714">
        <v>1</v>
      </c>
      <c r="Y714">
        <v>6</v>
      </c>
      <c r="Z714">
        <v>0</v>
      </c>
      <c r="AA714">
        <v>0</v>
      </c>
      <c r="AB714">
        <v>2</v>
      </c>
      <c r="AC714">
        <v>1</v>
      </c>
      <c r="AD714">
        <v>23</v>
      </c>
      <c r="AE714">
        <v>953</v>
      </c>
      <c r="AF714">
        <v>13</v>
      </c>
      <c r="AG714">
        <v>3144</v>
      </c>
      <c r="AH714">
        <v>913</v>
      </c>
      <c r="AI714">
        <v>41</v>
      </c>
      <c r="AJ714">
        <v>5</v>
      </c>
      <c r="AK714">
        <v>8</v>
      </c>
      <c r="AL714">
        <v>7</v>
      </c>
      <c r="AM714">
        <v>17</v>
      </c>
      <c r="AN714">
        <v>12.62</v>
      </c>
      <c r="AO714">
        <v>9.0399999999999991</v>
      </c>
      <c r="AP714" t="s">
        <v>56</v>
      </c>
      <c r="AQ714" t="s">
        <v>56</v>
      </c>
      <c r="AR714" t="s">
        <v>56</v>
      </c>
      <c r="AS714">
        <v>0</v>
      </c>
      <c r="AY714" t="s">
        <v>57</v>
      </c>
      <c r="AZ714">
        <v>0</v>
      </c>
      <c r="BA714">
        <f t="shared" si="27"/>
        <v>909</v>
      </c>
      <c r="BB714">
        <f t="shared" si="28"/>
        <v>17091</v>
      </c>
      <c r="BC714" t="s">
        <v>55</v>
      </c>
    </row>
    <row r="715" spans="1:55" hidden="1" x14ac:dyDescent="0.25">
      <c r="A715" t="s">
        <v>781</v>
      </c>
      <c r="B715" t="s">
        <v>766</v>
      </c>
      <c r="C715" t="s">
        <v>767</v>
      </c>
      <c r="D715">
        <v>1000</v>
      </c>
      <c r="E715" t="s">
        <v>54</v>
      </c>
      <c r="F715" s="1">
        <v>43155</v>
      </c>
      <c r="G715" s="1">
        <v>43153</v>
      </c>
      <c r="H715" s="1">
        <v>43155</v>
      </c>
      <c r="I715">
        <v>0</v>
      </c>
      <c r="J715">
        <v>239</v>
      </c>
      <c r="K715">
        <v>239</v>
      </c>
      <c r="L715">
        <v>77257</v>
      </c>
      <c r="M715" t="b">
        <v>1</v>
      </c>
      <c r="N715" t="b">
        <v>1</v>
      </c>
      <c r="O715" t="s">
        <v>34</v>
      </c>
      <c r="P715" s="1">
        <v>43155</v>
      </c>
      <c r="Q715" t="b">
        <v>0</v>
      </c>
      <c r="R715" t="b">
        <v>0</v>
      </c>
      <c r="S715" t="b">
        <v>0</v>
      </c>
      <c r="T715">
        <v>6</v>
      </c>
      <c r="U715">
        <v>2</v>
      </c>
      <c r="V715">
        <v>0</v>
      </c>
      <c r="W715">
        <v>10</v>
      </c>
      <c r="X715">
        <v>0</v>
      </c>
      <c r="Y715">
        <v>14</v>
      </c>
      <c r="Z715">
        <v>0</v>
      </c>
      <c r="AA715">
        <v>0</v>
      </c>
      <c r="AB715">
        <v>5</v>
      </c>
      <c r="AC715">
        <v>0</v>
      </c>
      <c r="AD715">
        <v>29</v>
      </c>
      <c r="AE715">
        <v>980</v>
      </c>
      <c r="AF715">
        <v>24</v>
      </c>
      <c r="AG715">
        <v>4015</v>
      </c>
      <c r="AH715">
        <v>988</v>
      </c>
      <c r="AI715">
        <v>46</v>
      </c>
      <c r="AJ715">
        <v>6</v>
      </c>
      <c r="AK715">
        <v>8</v>
      </c>
      <c r="AL715">
        <v>6</v>
      </c>
      <c r="AM715">
        <v>17</v>
      </c>
      <c r="AN715">
        <v>12.31</v>
      </c>
      <c r="AO715">
        <v>9.4700000000000006</v>
      </c>
      <c r="AP715" t="s">
        <v>56</v>
      </c>
      <c r="AQ715" t="s">
        <v>56</v>
      </c>
      <c r="AR715" t="s">
        <v>56</v>
      </c>
      <c r="AS715">
        <v>0</v>
      </c>
      <c r="AY715" t="s">
        <v>57</v>
      </c>
      <c r="AZ715">
        <v>0</v>
      </c>
      <c r="BA715">
        <f t="shared" si="27"/>
        <v>673</v>
      </c>
      <c r="BB715">
        <f t="shared" si="28"/>
        <v>17327</v>
      </c>
      <c r="BC715" t="s">
        <v>55</v>
      </c>
    </row>
    <row r="716" spans="1:55" hidden="1" x14ac:dyDescent="0.25">
      <c r="A716" t="s">
        <v>782</v>
      </c>
      <c r="B716" t="s">
        <v>766</v>
      </c>
      <c r="C716" t="s">
        <v>767</v>
      </c>
      <c r="D716">
        <v>1000</v>
      </c>
      <c r="E716" t="s">
        <v>54</v>
      </c>
      <c r="F716" s="1">
        <v>43131</v>
      </c>
      <c r="G716" s="1">
        <v>43129</v>
      </c>
      <c r="H716" s="1">
        <v>43131</v>
      </c>
      <c r="I716">
        <v>0</v>
      </c>
      <c r="J716">
        <v>256</v>
      </c>
      <c r="K716">
        <v>434</v>
      </c>
      <c r="L716">
        <v>77018</v>
      </c>
      <c r="M716" t="b">
        <v>1</v>
      </c>
      <c r="N716" t="b">
        <v>1</v>
      </c>
      <c r="O716" t="s">
        <v>34</v>
      </c>
      <c r="P716" s="1">
        <v>43131</v>
      </c>
      <c r="Q716" t="b">
        <v>0</v>
      </c>
      <c r="R716" t="b">
        <v>0</v>
      </c>
      <c r="S716" t="b">
        <v>0</v>
      </c>
      <c r="T716">
        <v>11</v>
      </c>
      <c r="U716">
        <v>0</v>
      </c>
      <c r="V716">
        <v>0</v>
      </c>
      <c r="W716">
        <v>12</v>
      </c>
      <c r="X716">
        <v>1</v>
      </c>
      <c r="Y716">
        <v>45</v>
      </c>
      <c r="Z716">
        <v>0</v>
      </c>
      <c r="AA716">
        <v>0</v>
      </c>
      <c r="AB716">
        <v>7</v>
      </c>
      <c r="AC716">
        <v>0</v>
      </c>
      <c r="AD716">
        <v>31</v>
      </c>
      <c r="AE716">
        <v>1005</v>
      </c>
      <c r="AF716">
        <v>118</v>
      </c>
      <c r="AG716">
        <v>3272</v>
      </c>
      <c r="AH716">
        <v>1076</v>
      </c>
      <c r="AI716">
        <v>38</v>
      </c>
      <c r="AJ716">
        <v>5</v>
      </c>
      <c r="AK716">
        <v>8</v>
      </c>
      <c r="AL716">
        <v>6</v>
      </c>
      <c r="AM716">
        <v>16</v>
      </c>
      <c r="AN716">
        <v>12.42</v>
      </c>
      <c r="AO716">
        <v>9.19</v>
      </c>
      <c r="AP716" t="s">
        <v>56</v>
      </c>
      <c r="AQ716" t="s">
        <v>56</v>
      </c>
      <c r="AR716" t="s">
        <v>56</v>
      </c>
      <c r="AS716">
        <v>0</v>
      </c>
      <c r="AY716" t="s">
        <v>57</v>
      </c>
      <c r="AZ716">
        <v>0</v>
      </c>
      <c r="BA716">
        <f>L716-$L$717</f>
        <v>434</v>
      </c>
      <c r="BB716">
        <f>18000-BA716</f>
        <v>17566</v>
      </c>
      <c r="BC716" t="s">
        <v>34</v>
      </c>
    </row>
    <row r="717" spans="1:55" hidden="1" x14ac:dyDescent="0.25">
      <c r="A717" t="s">
        <v>783</v>
      </c>
      <c r="B717" t="s">
        <v>766</v>
      </c>
      <c r="C717" t="s">
        <v>767</v>
      </c>
      <c r="D717">
        <v>1000</v>
      </c>
      <c r="E717" t="s">
        <v>54</v>
      </c>
      <c r="F717" s="1">
        <v>43091</v>
      </c>
      <c r="G717" s="1">
        <v>43088</v>
      </c>
      <c r="H717" s="1">
        <v>43090</v>
      </c>
      <c r="I717">
        <v>0</v>
      </c>
      <c r="J717">
        <v>276</v>
      </c>
      <c r="K717">
        <v>276</v>
      </c>
      <c r="L717">
        <v>76584</v>
      </c>
      <c r="M717" t="b">
        <v>1</v>
      </c>
      <c r="N717" t="b">
        <v>1</v>
      </c>
      <c r="O717" t="s">
        <v>55</v>
      </c>
      <c r="P717" s="1">
        <v>43091</v>
      </c>
      <c r="Q717" t="b">
        <v>0</v>
      </c>
      <c r="R717" t="b">
        <v>0</v>
      </c>
      <c r="S717" t="b">
        <v>0</v>
      </c>
      <c r="T717">
        <v>4</v>
      </c>
      <c r="U717">
        <v>2</v>
      </c>
      <c r="V717">
        <v>0</v>
      </c>
      <c r="W717">
        <v>7</v>
      </c>
      <c r="X717">
        <v>1</v>
      </c>
      <c r="Y717">
        <v>2</v>
      </c>
      <c r="Z717">
        <v>0</v>
      </c>
      <c r="AA717">
        <v>0</v>
      </c>
      <c r="AB717">
        <v>2</v>
      </c>
      <c r="AC717">
        <v>1</v>
      </c>
      <c r="AD717">
        <v>1</v>
      </c>
      <c r="AE717">
        <v>952</v>
      </c>
      <c r="AF717">
        <v>18</v>
      </c>
      <c r="AG717">
        <v>3715</v>
      </c>
      <c r="AH717">
        <v>983</v>
      </c>
      <c r="AI717">
        <v>0</v>
      </c>
      <c r="AJ717">
        <v>12</v>
      </c>
      <c r="AK717">
        <v>9</v>
      </c>
      <c r="AL717">
        <v>8</v>
      </c>
      <c r="AM717">
        <v>18</v>
      </c>
      <c r="AN717">
        <v>12.74</v>
      </c>
      <c r="AO717">
        <v>9.89</v>
      </c>
      <c r="AP717" t="s">
        <v>56</v>
      </c>
      <c r="AQ717" t="s">
        <v>56</v>
      </c>
      <c r="AR717" t="s">
        <v>56</v>
      </c>
      <c r="AS717">
        <v>0</v>
      </c>
      <c r="AY717" t="s">
        <v>57</v>
      </c>
      <c r="AZ717">
        <v>1</v>
      </c>
      <c r="BA717">
        <f t="shared" ref="BA717:BA779" si="29">L717-$L$789</f>
        <v>17992</v>
      </c>
      <c r="BB717">
        <v>0</v>
      </c>
      <c r="BC717" t="s">
        <v>55</v>
      </c>
    </row>
    <row r="718" spans="1:55" hidden="1" x14ac:dyDescent="0.25">
      <c r="A718" t="s">
        <v>784</v>
      </c>
      <c r="B718" t="s">
        <v>766</v>
      </c>
      <c r="C718" t="s">
        <v>767</v>
      </c>
      <c r="D718">
        <v>1000</v>
      </c>
      <c r="E718" t="s">
        <v>54</v>
      </c>
      <c r="F718" s="1">
        <v>43060</v>
      </c>
      <c r="G718" s="1">
        <v>43058</v>
      </c>
      <c r="H718" s="1">
        <v>43059</v>
      </c>
      <c r="I718">
        <v>0</v>
      </c>
      <c r="J718">
        <v>243</v>
      </c>
      <c r="K718">
        <v>243</v>
      </c>
      <c r="L718">
        <v>76308</v>
      </c>
      <c r="M718" t="b">
        <v>1</v>
      </c>
      <c r="N718" t="b">
        <v>1</v>
      </c>
      <c r="O718" t="s">
        <v>55</v>
      </c>
      <c r="P718" s="1">
        <v>43060</v>
      </c>
      <c r="Q718" t="b">
        <v>0</v>
      </c>
      <c r="R718" t="b">
        <v>0</v>
      </c>
      <c r="S718" t="b">
        <v>0</v>
      </c>
      <c r="T718">
        <v>6</v>
      </c>
      <c r="U718">
        <v>3</v>
      </c>
      <c r="V718">
        <v>0</v>
      </c>
      <c r="W718">
        <v>13</v>
      </c>
      <c r="X718">
        <v>3</v>
      </c>
      <c r="Y718">
        <v>3</v>
      </c>
      <c r="Z718">
        <v>0</v>
      </c>
      <c r="AA718">
        <v>0</v>
      </c>
      <c r="AB718">
        <v>5</v>
      </c>
      <c r="AC718">
        <v>7</v>
      </c>
      <c r="AD718">
        <v>1</v>
      </c>
      <c r="AE718">
        <v>987</v>
      </c>
      <c r="AF718">
        <v>15</v>
      </c>
      <c r="AG718">
        <v>4087</v>
      </c>
      <c r="AH718">
        <v>965</v>
      </c>
      <c r="AI718">
        <v>0</v>
      </c>
      <c r="AJ718">
        <v>10</v>
      </c>
      <c r="AK718">
        <v>9</v>
      </c>
      <c r="AL718">
        <v>8</v>
      </c>
      <c r="AM718">
        <v>18</v>
      </c>
      <c r="AN718">
        <v>12.88</v>
      </c>
      <c r="AO718">
        <v>9.85</v>
      </c>
      <c r="AP718" t="s">
        <v>56</v>
      </c>
      <c r="AQ718" t="s">
        <v>56</v>
      </c>
      <c r="AR718" t="s">
        <v>56</v>
      </c>
      <c r="AS718">
        <v>1</v>
      </c>
      <c r="AY718" t="s">
        <v>57</v>
      </c>
      <c r="AZ718">
        <v>0</v>
      </c>
      <c r="BA718">
        <f t="shared" si="29"/>
        <v>17716</v>
      </c>
      <c r="BB718">
        <v>699</v>
      </c>
      <c r="BC718" t="s">
        <v>55</v>
      </c>
    </row>
    <row r="719" spans="1:55" hidden="1" x14ac:dyDescent="0.25">
      <c r="A719" t="s">
        <v>785</v>
      </c>
      <c r="B719" t="s">
        <v>766</v>
      </c>
      <c r="C719" t="s">
        <v>767</v>
      </c>
      <c r="D719">
        <v>1000</v>
      </c>
      <c r="E719" t="s">
        <v>54</v>
      </c>
      <c r="F719" s="1">
        <v>43021</v>
      </c>
      <c r="G719" s="1">
        <v>43019</v>
      </c>
      <c r="H719" s="1">
        <v>43021</v>
      </c>
      <c r="I719">
        <v>0</v>
      </c>
      <c r="J719">
        <v>253</v>
      </c>
      <c r="K719">
        <v>253</v>
      </c>
      <c r="L719">
        <v>76065</v>
      </c>
      <c r="M719" t="b">
        <v>1</v>
      </c>
      <c r="N719" t="b">
        <v>1</v>
      </c>
      <c r="O719" t="s">
        <v>55</v>
      </c>
      <c r="P719" s="1">
        <v>43021</v>
      </c>
      <c r="Q719" t="b">
        <v>0</v>
      </c>
      <c r="R719" t="b">
        <v>0</v>
      </c>
      <c r="S719" t="b">
        <v>0</v>
      </c>
      <c r="T719">
        <v>4</v>
      </c>
      <c r="U719">
        <v>2</v>
      </c>
      <c r="V719">
        <v>0</v>
      </c>
      <c r="W719">
        <v>8</v>
      </c>
      <c r="X719">
        <v>1</v>
      </c>
      <c r="Y719">
        <v>2</v>
      </c>
      <c r="Z719">
        <v>0</v>
      </c>
      <c r="AA719">
        <v>0</v>
      </c>
      <c r="AB719">
        <v>2</v>
      </c>
      <c r="AC719">
        <v>1</v>
      </c>
      <c r="AD719">
        <v>0</v>
      </c>
      <c r="AE719">
        <v>1044</v>
      </c>
      <c r="AF719">
        <v>15</v>
      </c>
      <c r="AG719">
        <v>4020</v>
      </c>
      <c r="AH719">
        <v>1017</v>
      </c>
      <c r="AI719">
        <v>0</v>
      </c>
      <c r="AJ719">
        <v>10</v>
      </c>
      <c r="AK719">
        <v>9</v>
      </c>
      <c r="AL719">
        <v>8</v>
      </c>
      <c r="AM719">
        <v>18</v>
      </c>
      <c r="AN719">
        <v>14.41</v>
      </c>
      <c r="AO719">
        <v>9.8699999999999992</v>
      </c>
      <c r="AP719" t="s">
        <v>56</v>
      </c>
      <c r="AQ719" t="s">
        <v>56</v>
      </c>
      <c r="AR719" t="s">
        <v>56</v>
      </c>
      <c r="AS719">
        <v>0</v>
      </c>
      <c r="AY719" t="s">
        <v>57</v>
      </c>
      <c r="AZ719">
        <v>0</v>
      </c>
      <c r="BA719">
        <f t="shared" si="29"/>
        <v>17473</v>
      </c>
      <c r="BB719">
        <v>1015</v>
      </c>
      <c r="BC719" t="s">
        <v>55</v>
      </c>
    </row>
    <row r="720" spans="1:55" hidden="1" x14ac:dyDescent="0.25">
      <c r="A720" t="s">
        <v>786</v>
      </c>
      <c r="B720" t="s">
        <v>766</v>
      </c>
      <c r="C720" t="s">
        <v>767</v>
      </c>
      <c r="D720">
        <v>1000</v>
      </c>
      <c r="E720" t="s">
        <v>54</v>
      </c>
      <c r="F720" s="1">
        <v>42999</v>
      </c>
      <c r="G720" s="1">
        <v>42998</v>
      </c>
      <c r="H720" s="1">
        <v>42999</v>
      </c>
      <c r="J720">
        <v>303</v>
      </c>
      <c r="K720">
        <v>303</v>
      </c>
      <c r="L720">
        <v>75812</v>
      </c>
      <c r="M720" t="b">
        <v>1</v>
      </c>
      <c r="N720" t="b">
        <v>1</v>
      </c>
      <c r="O720" t="s">
        <v>55</v>
      </c>
      <c r="P720" s="1">
        <v>42999</v>
      </c>
      <c r="Q720" t="b">
        <v>0</v>
      </c>
      <c r="R720" t="b">
        <v>0</v>
      </c>
      <c r="S720" t="b">
        <v>0</v>
      </c>
      <c r="T720">
        <v>4</v>
      </c>
      <c r="U720">
        <v>2</v>
      </c>
      <c r="V720">
        <v>1</v>
      </c>
      <c r="W720">
        <v>10</v>
      </c>
      <c r="X720">
        <v>0</v>
      </c>
      <c r="Y720">
        <v>2</v>
      </c>
      <c r="Z720">
        <v>1</v>
      </c>
      <c r="AA720">
        <v>0</v>
      </c>
      <c r="AB720">
        <v>2</v>
      </c>
      <c r="AC720">
        <v>1</v>
      </c>
      <c r="AD720">
        <v>0</v>
      </c>
      <c r="AE720">
        <v>1025</v>
      </c>
      <c r="AF720">
        <v>20</v>
      </c>
      <c r="AG720">
        <v>3876</v>
      </c>
      <c r="AH720">
        <v>938</v>
      </c>
      <c r="AI720">
        <v>0</v>
      </c>
      <c r="AJ720">
        <v>14</v>
      </c>
      <c r="AK720">
        <v>9</v>
      </c>
      <c r="AL720">
        <v>8</v>
      </c>
      <c r="AM720">
        <v>19</v>
      </c>
      <c r="AN720">
        <v>13.41</v>
      </c>
      <c r="AO720">
        <v>9.76</v>
      </c>
      <c r="AP720" t="s">
        <v>56</v>
      </c>
      <c r="AQ720" t="s">
        <v>56</v>
      </c>
      <c r="AR720" t="s">
        <v>56</v>
      </c>
      <c r="AS720">
        <v>0</v>
      </c>
      <c r="AY720" t="s">
        <v>57</v>
      </c>
      <c r="AZ720">
        <v>0</v>
      </c>
      <c r="BA720">
        <f t="shared" si="29"/>
        <v>17220</v>
      </c>
      <c r="BB720">
        <v>1290</v>
      </c>
      <c r="BC720" t="s">
        <v>55</v>
      </c>
    </row>
    <row r="721" spans="1:55" hidden="1" x14ac:dyDescent="0.25">
      <c r="A721" t="s">
        <v>787</v>
      </c>
      <c r="B721" t="s">
        <v>766</v>
      </c>
      <c r="C721" t="s">
        <v>767</v>
      </c>
      <c r="D721">
        <v>1000</v>
      </c>
      <c r="E721" t="s">
        <v>54</v>
      </c>
      <c r="F721" s="1">
        <v>42980</v>
      </c>
      <c r="G721" s="1">
        <v>42977</v>
      </c>
      <c r="H721" s="1">
        <v>42980</v>
      </c>
      <c r="J721">
        <v>241</v>
      </c>
      <c r="K721">
        <v>241</v>
      </c>
      <c r="L721">
        <v>75509</v>
      </c>
      <c r="M721" t="b">
        <v>1</v>
      </c>
      <c r="N721" t="b">
        <v>1</v>
      </c>
      <c r="O721" t="s">
        <v>55</v>
      </c>
      <c r="P721" s="1">
        <v>42980</v>
      </c>
      <c r="Q721" t="b">
        <v>0</v>
      </c>
      <c r="R721" t="b">
        <v>0</v>
      </c>
      <c r="S721" t="b">
        <v>0</v>
      </c>
      <c r="T721">
        <v>2</v>
      </c>
      <c r="U721">
        <v>1</v>
      </c>
      <c r="V721">
        <v>0</v>
      </c>
      <c r="W721">
        <v>7</v>
      </c>
      <c r="X721">
        <v>0</v>
      </c>
      <c r="Y721">
        <v>2</v>
      </c>
      <c r="Z721">
        <v>0</v>
      </c>
      <c r="AA721">
        <v>0</v>
      </c>
      <c r="AB721">
        <v>1</v>
      </c>
      <c r="AC721">
        <v>2</v>
      </c>
      <c r="AD721">
        <v>0</v>
      </c>
      <c r="AE721">
        <v>1107</v>
      </c>
      <c r="AF721">
        <v>36</v>
      </c>
      <c r="AG721">
        <v>3983</v>
      </c>
      <c r="AH721">
        <v>1004</v>
      </c>
      <c r="AI721">
        <v>0</v>
      </c>
      <c r="AJ721">
        <v>10</v>
      </c>
      <c r="AK721">
        <v>9</v>
      </c>
      <c r="AL721">
        <v>7</v>
      </c>
      <c r="AM721">
        <v>18</v>
      </c>
      <c r="AN721">
        <v>13.84</v>
      </c>
      <c r="AO721">
        <v>9.9600000000000009</v>
      </c>
      <c r="AP721" t="s">
        <v>56</v>
      </c>
      <c r="AQ721" t="s">
        <v>56</v>
      </c>
      <c r="AR721" t="s">
        <v>56</v>
      </c>
      <c r="AS721">
        <v>1</v>
      </c>
      <c r="AY721" t="s">
        <v>57</v>
      </c>
      <c r="AZ721">
        <v>0</v>
      </c>
      <c r="BA721">
        <f t="shared" si="29"/>
        <v>16917</v>
      </c>
      <c r="BB721">
        <v>1548</v>
      </c>
      <c r="BC721" t="s">
        <v>55</v>
      </c>
    </row>
    <row r="722" spans="1:55" hidden="1" x14ac:dyDescent="0.25">
      <c r="A722" t="s">
        <v>788</v>
      </c>
      <c r="B722" t="s">
        <v>766</v>
      </c>
      <c r="C722" t="s">
        <v>767</v>
      </c>
      <c r="D722">
        <v>1000</v>
      </c>
      <c r="E722" t="s">
        <v>54</v>
      </c>
      <c r="F722" s="1">
        <v>42958</v>
      </c>
      <c r="G722" s="1">
        <v>42954</v>
      </c>
      <c r="H722" s="1">
        <v>42956</v>
      </c>
      <c r="J722">
        <v>278</v>
      </c>
      <c r="K722">
        <v>278</v>
      </c>
      <c r="L722">
        <v>75268</v>
      </c>
      <c r="M722" t="b">
        <v>1</v>
      </c>
      <c r="N722" t="b">
        <v>1</v>
      </c>
      <c r="O722" t="s">
        <v>55</v>
      </c>
      <c r="P722" s="1">
        <v>42958</v>
      </c>
      <c r="Q722" t="b">
        <v>0</v>
      </c>
      <c r="R722" t="b">
        <v>0</v>
      </c>
      <c r="S722" t="b">
        <v>0</v>
      </c>
      <c r="T722">
        <v>3</v>
      </c>
      <c r="U722">
        <v>1</v>
      </c>
      <c r="V722">
        <v>0</v>
      </c>
      <c r="W722">
        <v>6</v>
      </c>
      <c r="X722">
        <v>1</v>
      </c>
      <c r="Y722">
        <v>2</v>
      </c>
      <c r="Z722">
        <v>0</v>
      </c>
      <c r="AA722">
        <v>0</v>
      </c>
      <c r="AB722">
        <v>5</v>
      </c>
      <c r="AC722">
        <v>0</v>
      </c>
      <c r="AD722">
        <v>0</v>
      </c>
      <c r="AE722">
        <v>1194</v>
      </c>
      <c r="AF722">
        <v>16</v>
      </c>
      <c r="AG722">
        <v>3877</v>
      </c>
      <c r="AH722">
        <v>1099</v>
      </c>
      <c r="AI722">
        <v>0</v>
      </c>
      <c r="AJ722">
        <v>9</v>
      </c>
      <c r="AK722">
        <v>9</v>
      </c>
      <c r="AL722">
        <v>8</v>
      </c>
      <c r="AM722">
        <v>18</v>
      </c>
      <c r="AN722">
        <v>13.59</v>
      </c>
      <c r="AO722">
        <v>9.8800000000000008</v>
      </c>
      <c r="AP722" t="s">
        <v>56</v>
      </c>
      <c r="AQ722" t="s">
        <v>56</v>
      </c>
      <c r="AR722" t="s">
        <v>56</v>
      </c>
      <c r="AS722">
        <v>2</v>
      </c>
      <c r="AY722" t="s">
        <v>57</v>
      </c>
      <c r="AZ722">
        <v>0</v>
      </c>
      <c r="BA722">
        <f t="shared" si="29"/>
        <v>16676</v>
      </c>
      <c r="BB722">
        <v>1783</v>
      </c>
      <c r="BC722" t="s">
        <v>55</v>
      </c>
    </row>
    <row r="723" spans="1:55" hidden="1" x14ac:dyDescent="0.25">
      <c r="A723" t="s">
        <v>789</v>
      </c>
      <c r="B723" t="s">
        <v>766</v>
      </c>
      <c r="C723" t="s">
        <v>767</v>
      </c>
      <c r="D723">
        <v>1000</v>
      </c>
      <c r="E723" t="s">
        <v>54</v>
      </c>
      <c r="F723" s="1">
        <v>42938</v>
      </c>
      <c r="G723" s="1">
        <v>42936</v>
      </c>
      <c r="H723" s="1">
        <v>42938</v>
      </c>
      <c r="J723">
        <v>238</v>
      </c>
      <c r="K723">
        <v>227</v>
      </c>
      <c r="L723">
        <v>74990</v>
      </c>
      <c r="M723" t="b">
        <v>1</v>
      </c>
      <c r="N723" t="b">
        <v>1</v>
      </c>
      <c r="O723" t="s">
        <v>55</v>
      </c>
      <c r="P723" s="1">
        <v>42938</v>
      </c>
      <c r="Q723" t="b">
        <v>0</v>
      </c>
      <c r="R723" t="b">
        <v>0</v>
      </c>
      <c r="S723" t="b">
        <v>0</v>
      </c>
      <c r="T723">
        <v>3</v>
      </c>
      <c r="U723">
        <v>2</v>
      </c>
      <c r="V723">
        <v>0</v>
      </c>
      <c r="W723">
        <v>7</v>
      </c>
      <c r="X723">
        <v>1</v>
      </c>
      <c r="Y723">
        <v>2</v>
      </c>
      <c r="Z723">
        <v>0</v>
      </c>
      <c r="AA723">
        <v>0</v>
      </c>
      <c r="AB723">
        <v>4</v>
      </c>
      <c r="AC723">
        <v>2</v>
      </c>
      <c r="AD723">
        <v>0</v>
      </c>
      <c r="AE723">
        <v>1112</v>
      </c>
      <c r="AF723">
        <v>15</v>
      </c>
      <c r="AG723">
        <v>4486</v>
      </c>
      <c r="AH723">
        <v>1078</v>
      </c>
      <c r="AI723">
        <v>0</v>
      </c>
      <c r="AJ723">
        <v>12</v>
      </c>
      <c r="AK723">
        <v>10</v>
      </c>
      <c r="AL723">
        <v>8</v>
      </c>
      <c r="AM723">
        <v>19</v>
      </c>
      <c r="AN723">
        <v>13.42</v>
      </c>
      <c r="AO723">
        <v>9.74</v>
      </c>
      <c r="AP723" t="s">
        <v>56</v>
      </c>
      <c r="AQ723" t="s">
        <v>56</v>
      </c>
      <c r="AR723" t="s">
        <v>56</v>
      </c>
      <c r="AS723">
        <v>0</v>
      </c>
      <c r="AY723" t="s">
        <v>57</v>
      </c>
      <c r="AZ723">
        <v>0</v>
      </c>
      <c r="BA723">
        <f t="shared" si="29"/>
        <v>16398</v>
      </c>
      <c r="BB723">
        <v>1990</v>
      </c>
      <c r="BC723" t="s">
        <v>55</v>
      </c>
    </row>
    <row r="724" spans="1:55" hidden="1" x14ac:dyDescent="0.25">
      <c r="A724" t="s">
        <v>790</v>
      </c>
      <c r="B724" t="s">
        <v>766</v>
      </c>
      <c r="C724" t="s">
        <v>767</v>
      </c>
      <c r="D724">
        <v>1000</v>
      </c>
      <c r="E724" t="s">
        <v>54</v>
      </c>
      <c r="F724" s="1">
        <v>42910</v>
      </c>
      <c r="G724" s="1">
        <v>42908</v>
      </c>
      <c r="H724" s="1">
        <v>42910</v>
      </c>
      <c r="J724">
        <v>307</v>
      </c>
      <c r="K724">
        <v>307</v>
      </c>
      <c r="L724">
        <v>74763</v>
      </c>
      <c r="M724" t="b">
        <v>1</v>
      </c>
      <c r="N724" t="b">
        <v>1</v>
      </c>
      <c r="O724" t="s">
        <v>55</v>
      </c>
      <c r="P724" s="1">
        <v>42910</v>
      </c>
      <c r="Q724" t="b">
        <v>0</v>
      </c>
      <c r="R724" t="b">
        <v>0</v>
      </c>
      <c r="S724" t="b">
        <v>0</v>
      </c>
      <c r="T724">
        <v>1</v>
      </c>
      <c r="U724">
        <v>2</v>
      </c>
      <c r="V724">
        <v>0</v>
      </c>
      <c r="W724">
        <v>8</v>
      </c>
      <c r="X724">
        <v>4</v>
      </c>
      <c r="Y724">
        <v>3</v>
      </c>
      <c r="Z724">
        <v>0</v>
      </c>
      <c r="AA724">
        <v>0</v>
      </c>
      <c r="AB724">
        <v>6</v>
      </c>
      <c r="AC724">
        <v>0</v>
      </c>
      <c r="AD724">
        <v>0</v>
      </c>
      <c r="AE724">
        <v>988</v>
      </c>
      <c r="AF724">
        <v>11</v>
      </c>
      <c r="AG724">
        <v>3767</v>
      </c>
      <c r="AH724">
        <v>1012</v>
      </c>
      <c r="AI724">
        <v>0</v>
      </c>
      <c r="AJ724">
        <v>18</v>
      </c>
      <c r="AK724">
        <v>10</v>
      </c>
      <c r="AL724">
        <v>9</v>
      </c>
      <c r="AM724">
        <v>21</v>
      </c>
      <c r="AN724">
        <v>13.47</v>
      </c>
      <c r="AO724">
        <v>9.35</v>
      </c>
      <c r="AP724" t="s">
        <v>56</v>
      </c>
      <c r="AQ724" t="s">
        <v>56</v>
      </c>
      <c r="AR724" t="s">
        <v>56</v>
      </c>
      <c r="AS724">
        <v>1</v>
      </c>
      <c r="AY724" t="s">
        <v>57</v>
      </c>
      <c r="AZ724">
        <v>0</v>
      </c>
      <c r="BA724">
        <f t="shared" si="29"/>
        <v>16171</v>
      </c>
      <c r="BB724">
        <v>2241</v>
      </c>
      <c r="BC724" t="s">
        <v>55</v>
      </c>
    </row>
    <row r="725" spans="1:55" hidden="1" x14ac:dyDescent="0.25">
      <c r="A725" t="s">
        <v>791</v>
      </c>
      <c r="B725" t="s">
        <v>766</v>
      </c>
      <c r="C725" t="s">
        <v>767</v>
      </c>
      <c r="D725">
        <v>1000</v>
      </c>
      <c r="E725" t="s">
        <v>54</v>
      </c>
      <c r="F725" s="1">
        <v>42886</v>
      </c>
      <c r="G725" s="1">
        <v>42884</v>
      </c>
      <c r="H725" s="1">
        <v>42886</v>
      </c>
      <c r="J725">
        <v>256</v>
      </c>
      <c r="K725">
        <v>256</v>
      </c>
      <c r="L725">
        <v>74456</v>
      </c>
      <c r="M725" t="b">
        <v>1</v>
      </c>
      <c r="N725" t="b">
        <v>1</v>
      </c>
      <c r="O725" t="s">
        <v>55</v>
      </c>
      <c r="P725" s="1">
        <v>42886</v>
      </c>
      <c r="Q725" t="b">
        <v>0</v>
      </c>
      <c r="R725" t="b">
        <v>0</v>
      </c>
      <c r="S725" t="b">
        <v>0</v>
      </c>
      <c r="T725">
        <v>2</v>
      </c>
      <c r="U725">
        <v>2</v>
      </c>
      <c r="V725">
        <v>0</v>
      </c>
      <c r="W725">
        <v>8</v>
      </c>
      <c r="X725">
        <v>1</v>
      </c>
      <c r="Y725">
        <v>2</v>
      </c>
      <c r="Z725">
        <v>0</v>
      </c>
      <c r="AA725">
        <v>0</v>
      </c>
      <c r="AB725">
        <v>4</v>
      </c>
      <c r="AC725">
        <v>0</v>
      </c>
      <c r="AD725">
        <v>0</v>
      </c>
      <c r="AE725">
        <v>920</v>
      </c>
      <c r="AF725">
        <v>12</v>
      </c>
      <c r="AG725">
        <v>3669</v>
      </c>
      <c r="AH725">
        <v>899</v>
      </c>
      <c r="AI725">
        <v>0</v>
      </c>
      <c r="AJ725">
        <v>15</v>
      </c>
      <c r="AK725">
        <v>9</v>
      </c>
      <c r="AL725">
        <v>7</v>
      </c>
      <c r="AM725">
        <v>19</v>
      </c>
      <c r="AN725">
        <v>13.38</v>
      </c>
      <c r="AO725">
        <v>9.66</v>
      </c>
      <c r="AP725" t="s">
        <v>56</v>
      </c>
      <c r="AQ725" t="s">
        <v>56</v>
      </c>
      <c r="AR725" t="s">
        <v>56</v>
      </c>
      <c r="AS725">
        <v>0</v>
      </c>
      <c r="AY725" t="s">
        <v>57</v>
      </c>
      <c r="AZ725">
        <v>0</v>
      </c>
      <c r="BA725">
        <f t="shared" si="29"/>
        <v>15864</v>
      </c>
      <c r="BB725">
        <v>2488</v>
      </c>
      <c r="BC725" t="s">
        <v>55</v>
      </c>
    </row>
    <row r="726" spans="1:55" hidden="1" x14ac:dyDescent="0.25">
      <c r="A726" t="s">
        <v>792</v>
      </c>
      <c r="B726" t="s">
        <v>766</v>
      </c>
      <c r="C726" t="s">
        <v>767</v>
      </c>
      <c r="D726">
        <v>1000</v>
      </c>
      <c r="E726" t="s">
        <v>54</v>
      </c>
      <c r="F726" s="1">
        <v>42863</v>
      </c>
      <c r="G726" s="1">
        <v>42861</v>
      </c>
      <c r="H726" s="1">
        <v>42863</v>
      </c>
      <c r="J726">
        <v>255</v>
      </c>
      <c r="K726">
        <v>255</v>
      </c>
      <c r="L726">
        <v>74200</v>
      </c>
      <c r="M726" t="b">
        <v>1</v>
      </c>
      <c r="N726" t="b">
        <v>1</v>
      </c>
      <c r="O726" t="s">
        <v>55</v>
      </c>
      <c r="P726" s="1">
        <v>42863</v>
      </c>
      <c r="Q726" t="b">
        <v>0</v>
      </c>
      <c r="R726" t="b">
        <v>0</v>
      </c>
      <c r="S726" t="b">
        <v>0</v>
      </c>
      <c r="T726">
        <v>3</v>
      </c>
      <c r="U726">
        <v>2</v>
      </c>
      <c r="V726">
        <v>0</v>
      </c>
      <c r="W726">
        <v>7</v>
      </c>
      <c r="X726">
        <v>1</v>
      </c>
      <c r="Y726">
        <v>2</v>
      </c>
      <c r="Z726">
        <v>0</v>
      </c>
      <c r="AA726">
        <v>0</v>
      </c>
      <c r="AB726">
        <v>2</v>
      </c>
      <c r="AC726">
        <v>0</v>
      </c>
      <c r="AD726">
        <v>0</v>
      </c>
      <c r="AE726">
        <v>1072</v>
      </c>
      <c r="AF726">
        <v>12</v>
      </c>
      <c r="AG726">
        <v>3991</v>
      </c>
      <c r="AH726">
        <v>1039</v>
      </c>
      <c r="AI726">
        <v>0</v>
      </c>
      <c r="AJ726">
        <v>13</v>
      </c>
      <c r="AK726">
        <v>9</v>
      </c>
      <c r="AL726">
        <v>8</v>
      </c>
      <c r="AM726">
        <v>19</v>
      </c>
      <c r="AN726">
        <v>13.37</v>
      </c>
      <c r="AO726">
        <v>9.61</v>
      </c>
      <c r="AP726" t="s">
        <v>56</v>
      </c>
      <c r="AQ726" t="s">
        <v>56</v>
      </c>
      <c r="AR726" t="s">
        <v>56</v>
      </c>
      <c r="AS726">
        <v>0</v>
      </c>
      <c r="AY726" t="s">
        <v>57</v>
      </c>
      <c r="AZ726">
        <v>0</v>
      </c>
      <c r="BA726">
        <f t="shared" si="29"/>
        <v>15608</v>
      </c>
      <c r="BB726">
        <v>2753</v>
      </c>
      <c r="BC726" t="s">
        <v>55</v>
      </c>
    </row>
    <row r="727" spans="1:55" hidden="1" x14ac:dyDescent="0.25">
      <c r="A727" t="s">
        <v>793</v>
      </c>
      <c r="B727" t="s">
        <v>766</v>
      </c>
      <c r="C727" t="s">
        <v>767</v>
      </c>
      <c r="D727">
        <v>1000</v>
      </c>
      <c r="E727" t="s">
        <v>54</v>
      </c>
      <c r="F727" s="1">
        <v>42840</v>
      </c>
      <c r="G727" s="1">
        <v>42838</v>
      </c>
      <c r="H727" s="1">
        <v>42840</v>
      </c>
      <c r="J727">
        <v>256</v>
      </c>
      <c r="K727">
        <v>256</v>
      </c>
      <c r="L727">
        <v>73945</v>
      </c>
      <c r="M727" t="b">
        <v>1</v>
      </c>
      <c r="N727" t="b">
        <v>1</v>
      </c>
      <c r="O727" t="s">
        <v>55</v>
      </c>
      <c r="P727" s="1">
        <v>42840</v>
      </c>
      <c r="Q727" t="b">
        <v>0</v>
      </c>
      <c r="R727" t="b">
        <v>0</v>
      </c>
      <c r="S727" t="b">
        <v>0</v>
      </c>
      <c r="T727">
        <v>4</v>
      </c>
      <c r="U727">
        <v>2</v>
      </c>
      <c r="V727">
        <v>0</v>
      </c>
      <c r="W727">
        <v>10</v>
      </c>
      <c r="X727">
        <v>1</v>
      </c>
      <c r="Y727">
        <v>4</v>
      </c>
      <c r="Z727">
        <v>0</v>
      </c>
      <c r="AA727">
        <v>0</v>
      </c>
      <c r="AB727">
        <v>6</v>
      </c>
      <c r="AC727">
        <v>0</v>
      </c>
      <c r="AD727">
        <v>0</v>
      </c>
      <c r="AE727">
        <v>1143</v>
      </c>
      <c r="AF727">
        <v>22</v>
      </c>
      <c r="AG727">
        <v>3925</v>
      </c>
      <c r="AH727">
        <v>1143</v>
      </c>
      <c r="AI727">
        <v>0</v>
      </c>
      <c r="AJ727">
        <v>16</v>
      </c>
      <c r="AK727">
        <v>10</v>
      </c>
      <c r="AL727">
        <v>8</v>
      </c>
      <c r="AM727">
        <v>20</v>
      </c>
      <c r="AN727">
        <v>13.3</v>
      </c>
      <c r="AO727">
        <v>9.3699999999999992</v>
      </c>
      <c r="AP727" t="s">
        <v>56</v>
      </c>
      <c r="AQ727" t="s">
        <v>56</v>
      </c>
      <c r="AR727" t="s">
        <v>56</v>
      </c>
      <c r="AS727">
        <v>0</v>
      </c>
      <c r="AY727" t="s">
        <v>57</v>
      </c>
      <c r="AZ727">
        <v>0</v>
      </c>
      <c r="BA727">
        <f t="shared" si="29"/>
        <v>15353</v>
      </c>
      <c r="BB727">
        <v>3029</v>
      </c>
      <c r="BC727" t="s">
        <v>55</v>
      </c>
    </row>
    <row r="728" spans="1:55" hidden="1" x14ac:dyDescent="0.25">
      <c r="A728" t="s">
        <v>794</v>
      </c>
      <c r="B728" t="s">
        <v>766</v>
      </c>
      <c r="C728" t="s">
        <v>767</v>
      </c>
      <c r="D728">
        <v>1000</v>
      </c>
      <c r="E728" t="s">
        <v>54</v>
      </c>
      <c r="F728" s="1">
        <v>42810</v>
      </c>
      <c r="G728" s="1">
        <v>42808</v>
      </c>
      <c r="H728" s="1">
        <v>42810</v>
      </c>
      <c r="J728">
        <v>242</v>
      </c>
      <c r="K728">
        <v>242</v>
      </c>
      <c r="L728">
        <v>73689</v>
      </c>
      <c r="M728" t="b">
        <v>1</v>
      </c>
      <c r="N728" t="b">
        <v>1</v>
      </c>
      <c r="O728" t="s">
        <v>55</v>
      </c>
      <c r="P728" s="1">
        <v>42810</v>
      </c>
      <c r="Q728" t="b">
        <v>0</v>
      </c>
      <c r="R728" t="b">
        <v>0</v>
      </c>
      <c r="S728" t="b">
        <v>0</v>
      </c>
      <c r="T728">
        <v>3</v>
      </c>
      <c r="U728">
        <v>2</v>
      </c>
      <c r="V728">
        <v>0</v>
      </c>
      <c r="W728">
        <v>7</v>
      </c>
      <c r="X728">
        <v>0</v>
      </c>
      <c r="Y728">
        <v>2</v>
      </c>
      <c r="Z728">
        <v>0</v>
      </c>
      <c r="AA728">
        <v>0</v>
      </c>
      <c r="AB728">
        <v>1</v>
      </c>
      <c r="AC728">
        <v>2</v>
      </c>
      <c r="AD728">
        <v>0</v>
      </c>
      <c r="AE728">
        <v>998</v>
      </c>
      <c r="AF728">
        <v>11</v>
      </c>
      <c r="AG728">
        <v>3471</v>
      </c>
      <c r="AH728">
        <v>953</v>
      </c>
      <c r="AI728">
        <v>0</v>
      </c>
      <c r="AJ728">
        <v>16</v>
      </c>
      <c r="AK728">
        <v>10</v>
      </c>
      <c r="AL728">
        <v>8</v>
      </c>
      <c r="AM728">
        <v>19</v>
      </c>
      <c r="AN728">
        <v>13.77</v>
      </c>
      <c r="AO728">
        <v>9.67</v>
      </c>
      <c r="AP728" t="s">
        <v>56</v>
      </c>
      <c r="AQ728" t="s">
        <v>56</v>
      </c>
      <c r="AR728" t="s">
        <v>56</v>
      </c>
      <c r="AS728">
        <v>4</v>
      </c>
      <c r="AY728" t="s">
        <v>57</v>
      </c>
      <c r="AZ728">
        <v>0</v>
      </c>
      <c r="BA728">
        <f t="shared" si="29"/>
        <v>15097</v>
      </c>
      <c r="BB728">
        <v>3353</v>
      </c>
      <c r="BC728" t="s">
        <v>55</v>
      </c>
    </row>
    <row r="729" spans="1:55" hidden="1" x14ac:dyDescent="0.25">
      <c r="A729" t="s">
        <v>795</v>
      </c>
      <c r="B729" t="s">
        <v>766</v>
      </c>
      <c r="C729" t="s">
        <v>767</v>
      </c>
      <c r="D729">
        <v>1000</v>
      </c>
      <c r="E729" t="s">
        <v>54</v>
      </c>
      <c r="F729" s="1">
        <v>42787</v>
      </c>
      <c r="G729" s="1">
        <v>42784</v>
      </c>
      <c r="H729" s="1">
        <v>42787</v>
      </c>
      <c r="J729">
        <v>215</v>
      </c>
      <c r="K729">
        <v>215</v>
      </c>
      <c r="L729">
        <v>73447</v>
      </c>
      <c r="M729" t="b">
        <v>1</v>
      </c>
      <c r="N729" t="b">
        <v>1</v>
      </c>
      <c r="O729" t="s">
        <v>55</v>
      </c>
      <c r="P729" s="1">
        <v>42787</v>
      </c>
      <c r="Q729" t="b">
        <v>0</v>
      </c>
      <c r="R729" t="b">
        <v>0</v>
      </c>
      <c r="S729" t="b">
        <v>0</v>
      </c>
      <c r="T729">
        <v>3</v>
      </c>
      <c r="U729">
        <v>2</v>
      </c>
      <c r="V729">
        <v>0</v>
      </c>
      <c r="W729">
        <v>7</v>
      </c>
      <c r="X729">
        <v>0</v>
      </c>
      <c r="Y729">
        <v>2</v>
      </c>
      <c r="Z729">
        <v>0</v>
      </c>
      <c r="AA729">
        <v>0</v>
      </c>
      <c r="AB729">
        <v>3</v>
      </c>
      <c r="AC729">
        <v>1</v>
      </c>
      <c r="AD729">
        <v>0</v>
      </c>
      <c r="AE729">
        <v>1000</v>
      </c>
      <c r="AF729">
        <v>18</v>
      </c>
      <c r="AG729">
        <v>3607</v>
      </c>
      <c r="AH729">
        <v>990</v>
      </c>
      <c r="AI729">
        <v>0</v>
      </c>
      <c r="AJ729">
        <v>11</v>
      </c>
      <c r="AK729">
        <v>9</v>
      </c>
      <c r="AL729">
        <v>8</v>
      </c>
      <c r="AM729">
        <v>18</v>
      </c>
      <c r="AN729">
        <v>13.81</v>
      </c>
      <c r="AO729">
        <v>9.8800000000000008</v>
      </c>
      <c r="AP729" t="s">
        <v>56</v>
      </c>
      <c r="AQ729" t="s">
        <v>56</v>
      </c>
      <c r="AR729" t="s">
        <v>56</v>
      </c>
      <c r="AS729">
        <v>0</v>
      </c>
      <c r="AY729" t="s">
        <v>57</v>
      </c>
      <c r="AZ729">
        <v>0</v>
      </c>
      <c r="BA729">
        <f t="shared" si="29"/>
        <v>14855</v>
      </c>
      <c r="BB729">
        <v>3589</v>
      </c>
      <c r="BC729" t="s">
        <v>55</v>
      </c>
    </row>
    <row r="730" spans="1:55" hidden="1" x14ac:dyDescent="0.25">
      <c r="A730" t="s">
        <v>796</v>
      </c>
      <c r="B730" t="s">
        <v>766</v>
      </c>
      <c r="C730" t="s">
        <v>767</v>
      </c>
      <c r="D730">
        <v>1000</v>
      </c>
      <c r="E730" t="s">
        <v>54</v>
      </c>
      <c r="F730" s="1">
        <v>42761</v>
      </c>
      <c r="G730" s="1">
        <v>42759</v>
      </c>
      <c r="H730" s="1">
        <v>42761</v>
      </c>
      <c r="J730">
        <v>251</v>
      </c>
      <c r="K730">
        <v>251</v>
      </c>
      <c r="L730">
        <v>73232</v>
      </c>
      <c r="M730" t="b">
        <v>1</v>
      </c>
      <c r="N730" t="b">
        <v>1</v>
      </c>
      <c r="O730" t="s">
        <v>55</v>
      </c>
      <c r="P730" s="1">
        <v>42761</v>
      </c>
      <c r="Q730" t="b">
        <v>0</v>
      </c>
      <c r="R730" t="b">
        <v>0</v>
      </c>
      <c r="S730" t="b">
        <v>0</v>
      </c>
      <c r="T730">
        <v>3</v>
      </c>
      <c r="U730">
        <v>2</v>
      </c>
      <c r="V730">
        <v>0</v>
      </c>
      <c r="W730">
        <v>9</v>
      </c>
      <c r="X730">
        <v>0</v>
      </c>
      <c r="Y730">
        <v>2</v>
      </c>
      <c r="Z730">
        <v>0</v>
      </c>
      <c r="AA730">
        <v>0</v>
      </c>
      <c r="AB730">
        <v>4</v>
      </c>
      <c r="AC730">
        <v>1</v>
      </c>
      <c r="AD730">
        <v>1</v>
      </c>
      <c r="AE730">
        <v>983</v>
      </c>
      <c r="AF730">
        <v>12</v>
      </c>
      <c r="AG730">
        <v>3840</v>
      </c>
      <c r="AH730">
        <v>1022</v>
      </c>
      <c r="AI730">
        <v>0</v>
      </c>
      <c r="AJ730">
        <v>13</v>
      </c>
      <c r="AK730">
        <v>10</v>
      </c>
      <c r="AL730">
        <v>8</v>
      </c>
      <c r="AM730">
        <v>19</v>
      </c>
      <c r="AN730">
        <v>13.5</v>
      </c>
      <c r="AO730">
        <v>9.68</v>
      </c>
      <c r="AP730" t="s">
        <v>56</v>
      </c>
      <c r="AQ730" t="s">
        <v>56</v>
      </c>
      <c r="AR730" t="s">
        <v>56</v>
      </c>
      <c r="AS730">
        <v>0</v>
      </c>
      <c r="AY730" t="s">
        <v>57</v>
      </c>
      <c r="AZ730">
        <v>0</v>
      </c>
      <c r="BA730">
        <f t="shared" si="29"/>
        <v>14640</v>
      </c>
      <c r="BB730">
        <v>3901</v>
      </c>
      <c r="BC730" t="s">
        <v>55</v>
      </c>
    </row>
    <row r="731" spans="1:55" hidden="1" x14ac:dyDescent="0.25">
      <c r="A731" t="s">
        <v>797</v>
      </c>
      <c r="B731" t="s">
        <v>766</v>
      </c>
      <c r="C731" t="s">
        <v>767</v>
      </c>
      <c r="D731">
        <v>1000</v>
      </c>
      <c r="E731" t="s">
        <v>54</v>
      </c>
      <c r="F731" s="1">
        <v>42741</v>
      </c>
      <c r="G731" s="1">
        <v>42739</v>
      </c>
      <c r="H731" s="1">
        <v>42741</v>
      </c>
      <c r="J731">
        <v>252</v>
      </c>
      <c r="K731">
        <v>252</v>
      </c>
      <c r="L731">
        <v>72981</v>
      </c>
      <c r="M731" t="b">
        <v>1</v>
      </c>
      <c r="N731" t="b">
        <v>1</v>
      </c>
      <c r="O731" t="s">
        <v>55</v>
      </c>
      <c r="P731" s="1">
        <v>42741</v>
      </c>
      <c r="Q731" t="b">
        <v>0</v>
      </c>
      <c r="R731" t="b">
        <v>0</v>
      </c>
      <c r="S731" t="b">
        <v>0</v>
      </c>
      <c r="T731">
        <v>3</v>
      </c>
      <c r="U731">
        <v>2</v>
      </c>
      <c r="V731">
        <v>0</v>
      </c>
      <c r="W731">
        <v>9</v>
      </c>
      <c r="X731">
        <v>0</v>
      </c>
      <c r="Y731">
        <v>2</v>
      </c>
      <c r="Z731">
        <v>0</v>
      </c>
      <c r="AA731">
        <v>0</v>
      </c>
      <c r="AB731">
        <v>3</v>
      </c>
      <c r="AC731">
        <v>1</v>
      </c>
      <c r="AD731">
        <v>0</v>
      </c>
      <c r="AE731">
        <v>962</v>
      </c>
      <c r="AF731">
        <v>11</v>
      </c>
      <c r="AG731">
        <v>3425</v>
      </c>
      <c r="AH731">
        <v>922</v>
      </c>
      <c r="AI731">
        <v>0</v>
      </c>
      <c r="AJ731">
        <v>13</v>
      </c>
      <c r="AK731">
        <v>10</v>
      </c>
      <c r="AL731">
        <v>8</v>
      </c>
      <c r="AM731">
        <v>19</v>
      </c>
      <c r="AN731">
        <v>13.57</v>
      </c>
      <c r="AO731">
        <v>9.77</v>
      </c>
      <c r="AP731" t="s">
        <v>56</v>
      </c>
      <c r="AQ731" t="s">
        <v>56</v>
      </c>
      <c r="AR731" t="s">
        <v>56</v>
      </c>
      <c r="AS731">
        <v>0</v>
      </c>
      <c r="AY731" t="s">
        <v>57</v>
      </c>
      <c r="AZ731">
        <v>0</v>
      </c>
      <c r="BA731">
        <f t="shared" si="29"/>
        <v>14389</v>
      </c>
      <c r="BB731">
        <v>4148</v>
      </c>
      <c r="BC731" t="s">
        <v>55</v>
      </c>
    </row>
    <row r="732" spans="1:55" hidden="1" x14ac:dyDescent="0.25">
      <c r="A732" t="s">
        <v>798</v>
      </c>
      <c r="B732" t="s">
        <v>766</v>
      </c>
      <c r="C732" t="s">
        <v>767</v>
      </c>
      <c r="D732">
        <v>1000</v>
      </c>
      <c r="E732" t="s">
        <v>54</v>
      </c>
      <c r="F732" s="1">
        <v>42721</v>
      </c>
      <c r="G732" s="1">
        <v>42717</v>
      </c>
      <c r="H732" s="1">
        <v>42721</v>
      </c>
      <c r="J732">
        <v>250</v>
      </c>
      <c r="K732">
        <v>250</v>
      </c>
      <c r="L732">
        <v>72729</v>
      </c>
      <c r="M732" t="b">
        <v>1</v>
      </c>
      <c r="N732" t="b">
        <v>1</v>
      </c>
      <c r="O732" t="s">
        <v>55</v>
      </c>
      <c r="P732" s="1">
        <v>42721</v>
      </c>
      <c r="Q732" t="b">
        <v>0</v>
      </c>
      <c r="R732" t="b">
        <v>0</v>
      </c>
      <c r="S732" t="b">
        <v>0</v>
      </c>
      <c r="T732">
        <v>3</v>
      </c>
      <c r="U732">
        <v>3</v>
      </c>
      <c r="V732">
        <v>0</v>
      </c>
      <c r="W732">
        <v>10</v>
      </c>
      <c r="X732">
        <v>1</v>
      </c>
      <c r="Y732">
        <v>2</v>
      </c>
      <c r="Z732">
        <v>0</v>
      </c>
      <c r="AA732">
        <v>0</v>
      </c>
      <c r="AB732">
        <v>6</v>
      </c>
      <c r="AC732">
        <v>1</v>
      </c>
      <c r="AD732">
        <v>0</v>
      </c>
      <c r="AE732">
        <v>1053</v>
      </c>
      <c r="AF732">
        <v>14</v>
      </c>
      <c r="AG732">
        <v>3594</v>
      </c>
      <c r="AH732">
        <v>1099</v>
      </c>
      <c r="AI732">
        <v>0</v>
      </c>
      <c r="AJ732">
        <v>13</v>
      </c>
      <c r="AK732">
        <v>10</v>
      </c>
      <c r="AL732">
        <v>8</v>
      </c>
      <c r="AM732">
        <v>19</v>
      </c>
      <c r="AN732">
        <v>13.75</v>
      </c>
      <c r="AO732">
        <v>9.7200000000000006</v>
      </c>
      <c r="AP732" t="s">
        <v>56</v>
      </c>
      <c r="AQ732" t="s">
        <v>56</v>
      </c>
      <c r="AR732" t="s">
        <v>56</v>
      </c>
      <c r="AS732">
        <v>1</v>
      </c>
      <c r="AY732" t="s">
        <v>57</v>
      </c>
      <c r="AZ732">
        <v>0</v>
      </c>
      <c r="BA732">
        <f t="shared" si="29"/>
        <v>14137</v>
      </c>
      <c r="BB732">
        <v>4262</v>
      </c>
    </row>
    <row r="733" spans="1:55" hidden="1" x14ac:dyDescent="0.25">
      <c r="A733" t="s">
        <v>799</v>
      </c>
      <c r="B733" t="s">
        <v>766</v>
      </c>
      <c r="C733" t="s">
        <v>767</v>
      </c>
      <c r="D733">
        <v>1000</v>
      </c>
      <c r="E733" t="s">
        <v>54</v>
      </c>
      <c r="F733" s="1">
        <v>42691</v>
      </c>
      <c r="G733" s="1">
        <v>42687</v>
      </c>
      <c r="H733" s="1">
        <v>42690</v>
      </c>
      <c r="J733">
        <v>257</v>
      </c>
      <c r="K733">
        <v>257</v>
      </c>
      <c r="L733">
        <v>72479</v>
      </c>
      <c r="M733" t="b">
        <v>1</v>
      </c>
      <c r="N733" t="b">
        <v>1</v>
      </c>
      <c r="O733" t="s">
        <v>55</v>
      </c>
      <c r="P733" s="1">
        <v>42691</v>
      </c>
      <c r="Q733" t="b">
        <v>0</v>
      </c>
      <c r="R733" t="b">
        <v>0</v>
      </c>
      <c r="S733" t="b">
        <v>0</v>
      </c>
      <c r="T733">
        <v>3</v>
      </c>
      <c r="U733">
        <v>4</v>
      </c>
      <c r="V733">
        <v>0</v>
      </c>
      <c r="W733">
        <v>10</v>
      </c>
      <c r="X733">
        <v>0</v>
      </c>
      <c r="Y733">
        <v>3</v>
      </c>
      <c r="Z733">
        <v>1</v>
      </c>
      <c r="AA733">
        <v>0</v>
      </c>
      <c r="AB733">
        <v>4</v>
      </c>
      <c r="AC733">
        <v>1</v>
      </c>
      <c r="AD733">
        <v>1</v>
      </c>
      <c r="AE733">
        <v>998</v>
      </c>
      <c r="AF733">
        <v>13</v>
      </c>
      <c r="AG733">
        <v>3711</v>
      </c>
      <c r="AH733">
        <v>998</v>
      </c>
      <c r="AI733">
        <v>0</v>
      </c>
      <c r="AJ733">
        <v>18</v>
      </c>
      <c r="AK733">
        <v>10</v>
      </c>
      <c r="AL733">
        <v>9</v>
      </c>
      <c r="AM733">
        <v>20</v>
      </c>
      <c r="AN733">
        <v>13.85</v>
      </c>
      <c r="AO733">
        <v>9.06</v>
      </c>
      <c r="AP733" t="s">
        <v>56</v>
      </c>
      <c r="AQ733" t="s">
        <v>56</v>
      </c>
      <c r="AR733" t="s">
        <v>56</v>
      </c>
      <c r="AS733">
        <v>0</v>
      </c>
      <c r="AY733" t="s">
        <v>57</v>
      </c>
      <c r="AZ733">
        <v>0</v>
      </c>
      <c r="BA733">
        <f t="shared" si="29"/>
        <v>13887</v>
      </c>
      <c r="BB733">
        <v>4413</v>
      </c>
    </row>
    <row r="734" spans="1:55" hidden="1" x14ac:dyDescent="0.25">
      <c r="A734" t="s">
        <v>800</v>
      </c>
      <c r="B734" t="s">
        <v>766</v>
      </c>
      <c r="C734" t="s">
        <v>767</v>
      </c>
      <c r="D734">
        <v>1000</v>
      </c>
      <c r="E734" t="s">
        <v>54</v>
      </c>
      <c r="F734" s="1">
        <v>42671</v>
      </c>
      <c r="G734" s="1">
        <v>42668</v>
      </c>
      <c r="H734" s="1">
        <v>42670</v>
      </c>
      <c r="J734">
        <v>246</v>
      </c>
      <c r="K734">
        <v>246</v>
      </c>
      <c r="L734">
        <v>72222</v>
      </c>
      <c r="M734" t="b">
        <v>1</v>
      </c>
      <c r="N734" t="b">
        <v>1</v>
      </c>
      <c r="O734" t="s">
        <v>55</v>
      </c>
      <c r="P734" s="1">
        <v>42671</v>
      </c>
      <c r="Q734" t="b">
        <v>0</v>
      </c>
      <c r="R734" t="b">
        <v>0</v>
      </c>
      <c r="S734" t="b">
        <v>0</v>
      </c>
      <c r="T734">
        <v>2</v>
      </c>
      <c r="U734">
        <v>3</v>
      </c>
      <c r="V734">
        <v>0</v>
      </c>
      <c r="W734">
        <v>10</v>
      </c>
      <c r="X734">
        <v>1</v>
      </c>
      <c r="Y734">
        <v>2</v>
      </c>
      <c r="Z734">
        <v>0</v>
      </c>
      <c r="AA734">
        <v>0</v>
      </c>
      <c r="AB734">
        <v>2</v>
      </c>
      <c r="AC734">
        <v>0</v>
      </c>
      <c r="AD734">
        <v>1</v>
      </c>
      <c r="AE734">
        <v>1036</v>
      </c>
      <c r="AF734">
        <v>14</v>
      </c>
      <c r="AG734">
        <v>3937</v>
      </c>
      <c r="AH734">
        <v>1077</v>
      </c>
      <c r="AI734">
        <v>0</v>
      </c>
      <c r="AJ734">
        <v>13</v>
      </c>
      <c r="AK734">
        <v>9</v>
      </c>
      <c r="AL734">
        <v>8</v>
      </c>
      <c r="AM734">
        <v>19</v>
      </c>
      <c r="AN734">
        <v>13.8</v>
      </c>
      <c r="AO734">
        <v>7.52</v>
      </c>
      <c r="AP734" t="s">
        <v>56</v>
      </c>
      <c r="AQ734" t="s">
        <v>56</v>
      </c>
      <c r="AR734" t="s">
        <v>56</v>
      </c>
      <c r="AS734">
        <v>5</v>
      </c>
      <c r="AY734" t="s">
        <v>57</v>
      </c>
      <c r="AZ734">
        <v>0</v>
      </c>
      <c r="BA734">
        <f t="shared" si="29"/>
        <v>13630</v>
      </c>
      <c r="BB734">
        <v>4532</v>
      </c>
    </row>
    <row r="735" spans="1:55" hidden="1" x14ac:dyDescent="0.25">
      <c r="A735" t="s">
        <v>801</v>
      </c>
      <c r="B735" t="s">
        <v>766</v>
      </c>
      <c r="C735" t="s">
        <v>767</v>
      </c>
      <c r="D735">
        <v>1000</v>
      </c>
      <c r="E735" t="s">
        <v>54</v>
      </c>
      <c r="F735" s="1">
        <v>42650</v>
      </c>
      <c r="G735" s="1">
        <v>42649</v>
      </c>
      <c r="H735" s="1">
        <v>42650</v>
      </c>
      <c r="J735">
        <v>245</v>
      </c>
      <c r="K735">
        <v>245</v>
      </c>
      <c r="L735">
        <v>71976</v>
      </c>
      <c r="M735" t="b">
        <v>1</v>
      </c>
      <c r="N735" t="b">
        <v>1</v>
      </c>
      <c r="O735" t="s">
        <v>55</v>
      </c>
      <c r="P735" s="1">
        <v>42651</v>
      </c>
      <c r="Q735" t="b">
        <v>0</v>
      </c>
      <c r="R735" t="b">
        <v>0</v>
      </c>
      <c r="S735" t="b">
        <v>0</v>
      </c>
      <c r="T735">
        <v>2</v>
      </c>
      <c r="U735">
        <v>3</v>
      </c>
      <c r="V735">
        <v>0</v>
      </c>
      <c r="W735">
        <v>8</v>
      </c>
      <c r="X735">
        <v>0</v>
      </c>
      <c r="Y735">
        <v>2</v>
      </c>
      <c r="Z735">
        <v>0</v>
      </c>
      <c r="AA735">
        <v>0</v>
      </c>
      <c r="AB735">
        <v>3</v>
      </c>
      <c r="AC735">
        <v>1</v>
      </c>
      <c r="AD735">
        <v>1</v>
      </c>
      <c r="AE735">
        <v>1000</v>
      </c>
      <c r="AF735">
        <v>13</v>
      </c>
      <c r="AG735">
        <v>3556</v>
      </c>
      <c r="AH735">
        <v>1020</v>
      </c>
      <c r="AI735">
        <v>1</v>
      </c>
      <c r="AJ735">
        <v>14</v>
      </c>
      <c r="AK735">
        <v>9</v>
      </c>
      <c r="AL735">
        <v>8</v>
      </c>
      <c r="AM735">
        <v>19</v>
      </c>
      <c r="AN735">
        <v>13.5</v>
      </c>
      <c r="AO735">
        <v>7.5</v>
      </c>
      <c r="AP735" t="s">
        <v>56</v>
      </c>
      <c r="AQ735" t="s">
        <v>56</v>
      </c>
      <c r="AR735" t="s">
        <v>56</v>
      </c>
      <c r="AS735">
        <v>0</v>
      </c>
      <c r="AY735" t="s">
        <v>57</v>
      </c>
      <c r="AZ735">
        <v>0</v>
      </c>
      <c r="BA735">
        <f t="shared" si="29"/>
        <v>13384</v>
      </c>
      <c r="BB735">
        <v>4703</v>
      </c>
    </row>
    <row r="736" spans="1:55" hidden="1" x14ac:dyDescent="0.25">
      <c r="A736" t="s">
        <v>802</v>
      </c>
      <c r="B736" t="s">
        <v>766</v>
      </c>
      <c r="C736" t="s">
        <v>767</v>
      </c>
      <c r="D736">
        <v>1000</v>
      </c>
      <c r="E736" t="s">
        <v>54</v>
      </c>
      <c r="F736" s="1">
        <v>42632</v>
      </c>
      <c r="G736" s="1">
        <v>42630</v>
      </c>
      <c r="H736" s="1">
        <v>42632</v>
      </c>
      <c r="J736">
        <v>226</v>
      </c>
      <c r="K736">
        <v>226</v>
      </c>
      <c r="L736">
        <v>71731</v>
      </c>
      <c r="M736" t="b">
        <v>1</v>
      </c>
      <c r="N736" t="b">
        <v>1</v>
      </c>
      <c r="O736" t="s">
        <v>55</v>
      </c>
      <c r="P736" s="1">
        <v>42632</v>
      </c>
      <c r="Q736" t="b">
        <v>0</v>
      </c>
      <c r="R736" t="b">
        <v>0</v>
      </c>
      <c r="S736" t="b">
        <v>0</v>
      </c>
      <c r="T736">
        <v>4</v>
      </c>
      <c r="U736">
        <v>3</v>
      </c>
      <c r="V736">
        <v>0</v>
      </c>
      <c r="W736">
        <v>8</v>
      </c>
      <c r="X736">
        <v>2</v>
      </c>
      <c r="Y736">
        <v>2</v>
      </c>
      <c r="Z736">
        <v>0</v>
      </c>
      <c r="AA736">
        <v>0</v>
      </c>
      <c r="AB736">
        <v>2</v>
      </c>
      <c r="AC736">
        <v>1</v>
      </c>
      <c r="AD736">
        <v>2</v>
      </c>
      <c r="AE736">
        <v>1000</v>
      </c>
      <c r="AF736">
        <v>13</v>
      </c>
      <c r="AG736">
        <v>3822</v>
      </c>
      <c r="AH736">
        <v>992</v>
      </c>
      <c r="AI736">
        <v>0</v>
      </c>
      <c r="AJ736">
        <v>12</v>
      </c>
      <c r="AK736">
        <v>9</v>
      </c>
      <c r="AL736">
        <v>8</v>
      </c>
      <c r="AM736">
        <v>18</v>
      </c>
      <c r="AN736">
        <v>13.59</v>
      </c>
      <c r="AO736">
        <v>7.67</v>
      </c>
      <c r="AP736" t="s">
        <v>56</v>
      </c>
      <c r="AQ736" t="s">
        <v>56</v>
      </c>
      <c r="AR736" t="s">
        <v>56</v>
      </c>
      <c r="AS736">
        <v>0</v>
      </c>
      <c r="AY736" t="s">
        <v>57</v>
      </c>
      <c r="AZ736">
        <v>0</v>
      </c>
      <c r="BA736">
        <f t="shared" si="29"/>
        <v>13139</v>
      </c>
      <c r="BB736">
        <v>4890</v>
      </c>
    </row>
    <row r="737" spans="1:54" hidden="1" x14ac:dyDescent="0.25">
      <c r="A737" t="s">
        <v>803</v>
      </c>
      <c r="B737" t="s">
        <v>766</v>
      </c>
      <c r="C737" t="s">
        <v>767</v>
      </c>
      <c r="D737">
        <v>1000</v>
      </c>
      <c r="E737" t="s">
        <v>54</v>
      </c>
      <c r="F737" s="1">
        <v>42613</v>
      </c>
      <c r="G737" s="1">
        <v>42609</v>
      </c>
      <c r="H737" s="1">
        <v>42612</v>
      </c>
      <c r="J737">
        <v>228</v>
      </c>
      <c r="K737">
        <v>228</v>
      </c>
      <c r="L737">
        <v>71505</v>
      </c>
      <c r="M737" t="b">
        <v>1</v>
      </c>
      <c r="N737" t="b">
        <v>1</v>
      </c>
      <c r="O737" t="s">
        <v>55</v>
      </c>
      <c r="P737" s="1">
        <v>42613</v>
      </c>
      <c r="Q737" t="b">
        <v>0</v>
      </c>
      <c r="R737" t="b">
        <v>0</v>
      </c>
      <c r="S737" t="b">
        <v>0</v>
      </c>
      <c r="T737">
        <v>4</v>
      </c>
      <c r="U737">
        <v>2</v>
      </c>
      <c r="V737">
        <v>0</v>
      </c>
      <c r="W737">
        <v>9</v>
      </c>
      <c r="X737">
        <v>0</v>
      </c>
      <c r="Y737">
        <v>2</v>
      </c>
      <c r="Z737">
        <v>0</v>
      </c>
      <c r="AA737">
        <v>0</v>
      </c>
      <c r="AB737">
        <v>6</v>
      </c>
      <c r="AC737">
        <v>0</v>
      </c>
      <c r="AD737">
        <v>0</v>
      </c>
      <c r="AE737">
        <v>981</v>
      </c>
      <c r="AF737">
        <v>9</v>
      </c>
      <c r="AG737">
        <v>3861</v>
      </c>
      <c r="AH737">
        <v>973</v>
      </c>
      <c r="AI737">
        <v>0</v>
      </c>
      <c r="AJ737">
        <v>12</v>
      </c>
      <c r="AK737">
        <v>9</v>
      </c>
      <c r="AL737">
        <v>7</v>
      </c>
      <c r="AM737">
        <v>19</v>
      </c>
      <c r="AN737">
        <v>13.49</v>
      </c>
      <c r="AO737">
        <v>7.52</v>
      </c>
      <c r="AP737" t="s">
        <v>56</v>
      </c>
      <c r="AQ737" t="s">
        <v>56</v>
      </c>
      <c r="AR737" t="s">
        <v>56</v>
      </c>
      <c r="AS737">
        <v>0</v>
      </c>
      <c r="AZ737">
        <v>0</v>
      </c>
      <c r="BA737">
        <f t="shared" si="29"/>
        <v>12913</v>
      </c>
      <c r="BB737">
        <v>4987</v>
      </c>
    </row>
    <row r="738" spans="1:54" hidden="1" x14ac:dyDescent="0.25">
      <c r="A738" t="s">
        <v>804</v>
      </c>
      <c r="B738" t="s">
        <v>766</v>
      </c>
      <c r="C738" t="s">
        <v>767</v>
      </c>
      <c r="D738">
        <v>1000</v>
      </c>
      <c r="E738" t="s">
        <v>54</v>
      </c>
      <c r="F738" s="1">
        <v>42592</v>
      </c>
      <c r="G738" s="1">
        <v>42591</v>
      </c>
      <c r="H738" s="1">
        <v>42592</v>
      </c>
      <c r="J738">
        <v>458</v>
      </c>
      <c r="K738">
        <v>458</v>
      </c>
      <c r="L738">
        <v>71277</v>
      </c>
      <c r="M738" t="b">
        <v>1</v>
      </c>
      <c r="N738" t="b">
        <v>1</v>
      </c>
      <c r="O738" t="s">
        <v>55</v>
      </c>
      <c r="P738" s="1">
        <v>42592</v>
      </c>
      <c r="Q738" t="b">
        <v>0</v>
      </c>
      <c r="R738" t="b">
        <v>0</v>
      </c>
      <c r="S738" t="b">
        <v>0</v>
      </c>
      <c r="T738">
        <v>3</v>
      </c>
      <c r="U738">
        <v>2</v>
      </c>
      <c r="V738">
        <v>0</v>
      </c>
      <c r="W738">
        <v>8</v>
      </c>
      <c r="X738">
        <v>1</v>
      </c>
      <c r="Y738">
        <v>2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937</v>
      </c>
      <c r="AF738">
        <v>11</v>
      </c>
      <c r="AG738">
        <v>3504</v>
      </c>
      <c r="AH738">
        <v>944</v>
      </c>
      <c r="AI738">
        <v>0</v>
      </c>
      <c r="AJ738">
        <v>13</v>
      </c>
      <c r="AK738">
        <v>10</v>
      </c>
      <c r="AL738">
        <v>8</v>
      </c>
      <c r="AM738">
        <v>19</v>
      </c>
      <c r="AN738">
        <v>13.48</v>
      </c>
      <c r="AO738">
        <v>7.41</v>
      </c>
      <c r="AP738" t="s">
        <v>56</v>
      </c>
      <c r="AQ738" t="s">
        <v>56</v>
      </c>
      <c r="AR738" t="s">
        <v>56</v>
      </c>
      <c r="AS738">
        <v>0</v>
      </c>
      <c r="AZ738">
        <v>0</v>
      </c>
      <c r="BA738">
        <f t="shared" si="29"/>
        <v>12685</v>
      </c>
      <c r="BB738">
        <v>5140</v>
      </c>
    </row>
    <row r="739" spans="1:54" hidden="1" x14ac:dyDescent="0.25">
      <c r="A739" t="s">
        <v>805</v>
      </c>
      <c r="B739" t="s">
        <v>766</v>
      </c>
      <c r="C739" t="s">
        <v>767</v>
      </c>
      <c r="D739">
        <v>1000</v>
      </c>
      <c r="E739" t="s">
        <v>54</v>
      </c>
      <c r="F739" s="1">
        <v>42573</v>
      </c>
      <c r="G739" s="1">
        <v>42570</v>
      </c>
      <c r="H739" s="1">
        <v>42573</v>
      </c>
      <c r="J739">
        <v>229</v>
      </c>
      <c r="K739">
        <v>229</v>
      </c>
      <c r="L739">
        <v>71048</v>
      </c>
      <c r="O739" t="s">
        <v>55</v>
      </c>
      <c r="P739" s="1">
        <v>42573</v>
      </c>
      <c r="Q739" t="b">
        <v>0</v>
      </c>
      <c r="R739" t="b">
        <v>0</v>
      </c>
      <c r="S739" t="b">
        <v>0</v>
      </c>
      <c r="T739">
        <v>2</v>
      </c>
      <c r="U739">
        <v>2</v>
      </c>
      <c r="V739">
        <v>0</v>
      </c>
      <c r="W739">
        <v>8</v>
      </c>
      <c r="X739">
        <v>1</v>
      </c>
      <c r="Y739">
        <v>3</v>
      </c>
      <c r="Z739">
        <v>0</v>
      </c>
      <c r="AA739">
        <v>0</v>
      </c>
      <c r="AB739">
        <v>4</v>
      </c>
      <c r="AC739">
        <v>2</v>
      </c>
      <c r="AD739">
        <v>0</v>
      </c>
      <c r="AE739">
        <v>1097</v>
      </c>
      <c r="AF739">
        <v>15</v>
      </c>
      <c r="AG739">
        <v>3887</v>
      </c>
      <c r="AH739">
        <v>1055</v>
      </c>
      <c r="AI739">
        <v>0</v>
      </c>
      <c r="AJ739">
        <v>14</v>
      </c>
      <c r="AK739">
        <v>10</v>
      </c>
      <c r="AL739">
        <v>8</v>
      </c>
      <c r="AM739">
        <v>19</v>
      </c>
      <c r="AN739">
        <v>13.38</v>
      </c>
      <c r="AO739">
        <v>7.35</v>
      </c>
      <c r="AP739" t="s">
        <v>56</v>
      </c>
      <c r="AQ739" t="s">
        <v>56</v>
      </c>
      <c r="AR739" t="s">
        <v>56</v>
      </c>
      <c r="AS739">
        <v>13</v>
      </c>
      <c r="AZ739">
        <v>0</v>
      </c>
      <c r="BA739">
        <f t="shared" si="29"/>
        <v>12456</v>
      </c>
      <c r="BB739">
        <v>5333</v>
      </c>
    </row>
    <row r="740" spans="1:54" hidden="1" x14ac:dyDescent="0.25">
      <c r="A740" t="s">
        <v>806</v>
      </c>
      <c r="B740" t="s">
        <v>766</v>
      </c>
      <c r="C740" t="s">
        <v>767</v>
      </c>
      <c r="D740">
        <v>1000</v>
      </c>
      <c r="E740" t="s">
        <v>54</v>
      </c>
      <c r="F740" s="1">
        <v>42541</v>
      </c>
      <c r="G740" s="1">
        <v>42539</v>
      </c>
      <c r="H740" s="1">
        <v>42541</v>
      </c>
      <c r="I740">
        <v>0</v>
      </c>
      <c r="J740">
        <v>248</v>
      </c>
      <c r="K740">
        <v>248</v>
      </c>
      <c r="L740">
        <v>70819</v>
      </c>
      <c r="M740" t="b">
        <v>1</v>
      </c>
      <c r="N740" t="b">
        <v>1</v>
      </c>
      <c r="O740" t="s">
        <v>55</v>
      </c>
      <c r="P740" s="1">
        <v>42541</v>
      </c>
      <c r="Q740" t="b">
        <v>0</v>
      </c>
      <c r="R740" t="b">
        <v>0</v>
      </c>
      <c r="S740" t="b">
        <v>0</v>
      </c>
      <c r="T740">
        <v>2</v>
      </c>
      <c r="U740">
        <v>2</v>
      </c>
      <c r="V740">
        <v>0</v>
      </c>
      <c r="W740">
        <v>8</v>
      </c>
      <c r="X740">
        <v>1</v>
      </c>
      <c r="Y740">
        <v>3</v>
      </c>
      <c r="Z740">
        <v>0</v>
      </c>
      <c r="AA740">
        <v>0</v>
      </c>
      <c r="AB740">
        <v>2</v>
      </c>
      <c r="AC740">
        <v>0</v>
      </c>
      <c r="AD740">
        <v>1</v>
      </c>
      <c r="AE740">
        <v>1011</v>
      </c>
      <c r="AF740">
        <v>13</v>
      </c>
      <c r="AG740">
        <v>3996</v>
      </c>
      <c r="AH740">
        <v>1008</v>
      </c>
      <c r="AI740">
        <v>0</v>
      </c>
      <c r="AJ740">
        <v>14</v>
      </c>
      <c r="AK740">
        <v>9</v>
      </c>
      <c r="AL740">
        <v>8</v>
      </c>
      <c r="AM740">
        <v>19</v>
      </c>
      <c r="AN740">
        <v>13.86</v>
      </c>
      <c r="AO740">
        <v>7.5</v>
      </c>
      <c r="AP740" t="s">
        <v>56</v>
      </c>
      <c r="AQ740" t="s">
        <v>56</v>
      </c>
      <c r="AR740" t="s">
        <v>56</v>
      </c>
      <c r="AS740">
        <v>0</v>
      </c>
      <c r="AZ740">
        <v>0</v>
      </c>
      <c r="BA740">
        <f t="shared" si="29"/>
        <v>12227</v>
      </c>
      <c r="BB740">
        <v>5597</v>
      </c>
    </row>
    <row r="741" spans="1:54" hidden="1" x14ac:dyDescent="0.25">
      <c r="A741" t="s">
        <v>807</v>
      </c>
      <c r="B741" t="s">
        <v>766</v>
      </c>
      <c r="C741" t="s">
        <v>767</v>
      </c>
      <c r="D741">
        <v>1000</v>
      </c>
      <c r="E741" t="s">
        <v>54</v>
      </c>
      <c r="F741" s="1">
        <v>42521</v>
      </c>
      <c r="G741" s="1">
        <v>42520</v>
      </c>
      <c r="H741" s="1">
        <v>42521</v>
      </c>
      <c r="I741">
        <v>20</v>
      </c>
      <c r="J741">
        <v>231</v>
      </c>
      <c r="K741">
        <v>231</v>
      </c>
      <c r="L741">
        <v>70571</v>
      </c>
      <c r="M741" t="b">
        <v>1</v>
      </c>
      <c r="N741" t="b">
        <v>1</v>
      </c>
      <c r="O741" t="s">
        <v>55</v>
      </c>
      <c r="P741" s="1">
        <v>42521</v>
      </c>
      <c r="Q741" t="b">
        <v>0</v>
      </c>
      <c r="R741" t="b">
        <v>0</v>
      </c>
      <c r="S741" t="b">
        <v>0</v>
      </c>
      <c r="T741">
        <v>1</v>
      </c>
      <c r="U741">
        <v>3</v>
      </c>
      <c r="V741">
        <v>0</v>
      </c>
      <c r="W741">
        <v>9</v>
      </c>
      <c r="X741">
        <v>0</v>
      </c>
      <c r="Y741">
        <v>3</v>
      </c>
      <c r="Z741">
        <v>0</v>
      </c>
      <c r="AA741">
        <v>0</v>
      </c>
      <c r="AB741">
        <v>7</v>
      </c>
      <c r="AC741">
        <v>1</v>
      </c>
      <c r="AD741">
        <v>1</v>
      </c>
      <c r="AE741">
        <v>1045</v>
      </c>
      <c r="AF741">
        <v>13</v>
      </c>
      <c r="AG741">
        <v>4377</v>
      </c>
      <c r="AH741">
        <v>1138</v>
      </c>
      <c r="AI741">
        <v>2</v>
      </c>
      <c r="AJ741">
        <v>11</v>
      </c>
      <c r="AK741">
        <v>10</v>
      </c>
      <c r="AL741">
        <v>8</v>
      </c>
      <c r="AM741">
        <v>19</v>
      </c>
      <c r="AN741">
        <v>13.46</v>
      </c>
      <c r="AO741">
        <v>7.4</v>
      </c>
      <c r="AP741" t="s">
        <v>56</v>
      </c>
      <c r="AQ741" t="s">
        <v>56</v>
      </c>
      <c r="AR741" t="s">
        <v>56</v>
      </c>
      <c r="AS741">
        <v>5</v>
      </c>
      <c r="AZ741">
        <v>0</v>
      </c>
      <c r="BA741">
        <f t="shared" si="29"/>
        <v>11979</v>
      </c>
      <c r="BB741">
        <v>5915</v>
      </c>
    </row>
    <row r="742" spans="1:54" hidden="1" x14ac:dyDescent="0.25">
      <c r="A742" t="s">
        <v>808</v>
      </c>
      <c r="B742" t="s">
        <v>766</v>
      </c>
      <c r="C742" t="s">
        <v>767</v>
      </c>
      <c r="D742">
        <v>1000</v>
      </c>
      <c r="E742" t="s">
        <v>54</v>
      </c>
      <c r="F742" s="1">
        <v>42501</v>
      </c>
      <c r="G742" s="1">
        <v>42499</v>
      </c>
      <c r="H742" s="1">
        <v>42500</v>
      </c>
      <c r="J742">
        <v>258</v>
      </c>
      <c r="K742">
        <v>258</v>
      </c>
      <c r="L742">
        <v>70340</v>
      </c>
      <c r="M742" t="b">
        <v>1</v>
      </c>
      <c r="N742" t="b">
        <v>1</v>
      </c>
      <c r="O742" t="s">
        <v>55</v>
      </c>
      <c r="P742" s="1">
        <v>42501</v>
      </c>
      <c r="Q742" t="b">
        <v>0</v>
      </c>
      <c r="R742" t="b">
        <v>0</v>
      </c>
      <c r="S742" t="b">
        <v>0</v>
      </c>
      <c r="T742">
        <v>3</v>
      </c>
      <c r="U742">
        <v>2</v>
      </c>
      <c r="V742">
        <v>0</v>
      </c>
      <c r="W742">
        <v>9</v>
      </c>
      <c r="X742">
        <v>1</v>
      </c>
      <c r="Y742">
        <v>5</v>
      </c>
      <c r="Z742">
        <v>0</v>
      </c>
      <c r="AA742">
        <v>0</v>
      </c>
      <c r="AB742">
        <v>5</v>
      </c>
      <c r="AC742">
        <v>0</v>
      </c>
      <c r="AD742">
        <v>0</v>
      </c>
      <c r="AE742">
        <v>1159</v>
      </c>
      <c r="AF742">
        <v>15</v>
      </c>
      <c r="AG742">
        <v>4149</v>
      </c>
      <c r="AH742">
        <v>1025</v>
      </c>
      <c r="AI742">
        <v>0</v>
      </c>
      <c r="AJ742">
        <v>15</v>
      </c>
      <c r="AK742">
        <v>11</v>
      </c>
      <c r="AL742">
        <v>9</v>
      </c>
      <c r="AM742">
        <v>21</v>
      </c>
      <c r="AN742">
        <v>13.83</v>
      </c>
      <c r="AO742">
        <v>7.1</v>
      </c>
      <c r="AP742" t="s">
        <v>56</v>
      </c>
      <c r="AQ742" t="s">
        <v>56</v>
      </c>
      <c r="AR742" t="s">
        <v>56</v>
      </c>
      <c r="AS742">
        <v>0</v>
      </c>
      <c r="AZ742">
        <v>0</v>
      </c>
      <c r="BA742">
        <f t="shared" si="29"/>
        <v>11748</v>
      </c>
      <c r="BB742">
        <v>6156</v>
      </c>
    </row>
    <row r="743" spans="1:54" hidden="1" x14ac:dyDescent="0.25">
      <c r="A743" t="s">
        <v>809</v>
      </c>
      <c r="B743" t="s">
        <v>766</v>
      </c>
      <c r="C743" t="s">
        <v>767</v>
      </c>
      <c r="D743">
        <v>1000</v>
      </c>
      <c r="E743" t="s">
        <v>54</v>
      </c>
      <c r="F743" s="1">
        <v>42475</v>
      </c>
      <c r="G743" s="1">
        <v>42474</v>
      </c>
      <c r="H743" s="1">
        <v>42475</v>
      </c>
      <c r="I743">
        <v>0</v>
      </c>
      <c r="J743">
        <v>285</v>
      </c>
      <c r="K743">
        <v>285</v>
      </c>
      <c r="L743">
        <v>70082</v>
      </c>
      <c r="M743" t="b">
        <v>1</v>
      </c>
      <c r="O743" t="s">
        <v>55</v>
      </c>
      <c r="P743" s="1">
        <v>42475</v>
      </c>
      <c r="Q743" t="b">
        <v>0</v>
      </c>
      <c r="R743" t="b">
        <v>0</v>
      </c>
      <c r="S743" t="b">
        <v>0</v>
      </c>
      <c r="T743">
        <v>5</v>
      </c>
      <c r="U743">
        <v>3</v>
      </c>
      <c r="V743">
        <v>0</v>
      </c>
      <c r="W743">
        <v>11</v>
      </c>
      <c r="X743">
        <v>1</v>
      </c>
      <c r="Y743">
        <v>6</v>
      </c>
      <c r="Z743">
        <v>0</v>
      </c>
      <c r="AA743">
        <v>0</v>
      </c>
      <c r="AB743">
        <v>2</v>
      </c>
      <c r="AC743">
        <v>1</v>
      </c>
      <c r="AD743">
        <v>1</v>
      </c>
      <c r="AE743">
        <v>1158</v>
      </c>
      <c r="AF743">
        <v>28</v>
      </c>
      <c r="AG743">
        <v>4169</v>
      </c>
      <c r="AH743">
        <v>1104</v>
      </c>
      <c r="AI743">
        <v>0</v>
      </c>
      <c r="AJ743">
        <v>19</v>
      </c>
      <c r="AK743">
        <v>11</v>
      </c>
      <c r="AL743">
        <v>9</v>
      </c>
      <c r="AM743">
        <v>21</v>
      </c>
      <c r="AN743">
        <v>13.65</v>
      </c>
      <c r="AO743">
        <v>7</v>
      </c>
      <c r="AP743" t="s">
        <v>56</v>
      </c>
      <c r="AQ743" t="s">
        <v>56</v>
      </c>
      <c r="AR743" t="s">
        <v>56</v>
      </c>
      <c r="AS743">
        <v>1</v>
      </c>
      <c r="AZ743">
        <v>0</v>
      </c>
      <c r="BA743">
        <f t="shared" si="29"/>
        <v>11490</v>
      </c>
      <c r="BB743">
        <v>6386</v>
      </c>
    </row>
    <row r="744" spans="1:54" hidden="1" x14ac:dyDescent="0.25">
      <c r="A744" t="s">
        <v>810</v>
      </c>
      <c r="B744" t="s">
        <v>766</v>
      </c>
      <c r="C744" t="s">
        <v>767</v>
      </c>
      <c r="D744">
        <v>1000</v>
      </c>
      <c r="E744" t="s">
        <v>54</v>
      </c>
      <c r="F744" s="1">
        <v>42445</v>
      </c>
      <c r="G744" s="1">
        <v>42442</v>
      </c>
      <c r="H744" s="1">
        <v>42444</v>
      </c>
      <c r="I744">
        <v>16</v>
      </c>
      <c r="J744">
        <v>265</v>
      </c>
      <c r="K744">
        <v>265</v>
      </c>
      <c r="L744">
        <v>69797</v>
      </c>
      <c r="M744" t="b">
        <v>1</v>
      </c>
      <c r="O744" t="s">
        <v>55</v>
      </c>
      <c r="P744" s="1">
        <v>42445</v>
      </c>
      <c r="Q744" t="b">
        <v>0</v>
      </c>
      <c r="R744" t="b">
        <v>0</v>
      </c>
      <c r="S744" t="b">
        <v>0</v>
      </c>
      <c r="T744">
        <v>4</v>
      </c>
      <c r="U744">
        <v>2</v>
      </c>
      <c r="V744">
        <v>0</v>
      </c>
      <c r="W744">
        <v>8</v>
      </c>
      <c r="X744">
        <v>1</v>
      </c>
      <c r="Y744">
        <v>3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1076</v>
      </c>
      <c r="AF744">
        <v>14</v>
      </c>
      <c r="AG744">
        <v>3827</v>
      </c>
      <c r="AH744">
        <v>885</v>
      </c>
      <c r="AI744">
        <v>0</v>
      </c>
      <c r="AJ744">
        <v>14</v>
      </c>
      <c r="AK744">
        <v>8</v>
      </c>
      <c r="AL744">
        <v>7</v>
      </c>
      <c r="AM744">
        <v>17</v>
      </c>
      <c r="AN744">
        <v>12.74</v>
      </c>
      <c r="AO744">
        <v>7.8</v>
      </c>
      <c r="AP744" t="s">
        <v>56</v>
      </c>
      <c r="AQ744" t="s">
        <v>56</v>
      </c>
      <c r="AR744" t="s">
        <v>56</v>
      </c>
      <c r="AS744">
        <v>0</v>
      </c>
      <c r="AZ744">
        <v>0</v>
      </c>
      <c r="BA744">
        <f t="shared" si="29"/>
        <v>11205</v>
      </c>
      <c r="BB744">
        <v>6635</v>
      </c>
    </row>
    <row r="745" spans="1:54" hidden="1" x14ac:dyDescent="0.25">
      <c r="A745" t="s">
        <v>811</v>
      </c>
      <c r="B745" t="s">
        <v>766</v>
      </c>
      <c r="C745" t="s">
        <v>767</v>
      </c>
      <c r="D745">
        <v>1000</v>
      </c>
      <c r="E745" t="s">
        <v>54</v>
      </c>
      <c r="F745" s="1">
        <v>42422</v>
      </c>
      <c r="G745" s="1">
        <v>42419</v>
      </c>
      <c r="H745" s="1">
        <v>42422</v>
      </c>
      <c r="I745">
        <v>0</v>
      </c>
      <c r="J745">
        <v>240</v>
      </c>
      <c r="K745">
        <v>240</v>
      </c>
      <c r="L745">
        <v>69532</v>
      </c>
      <c r="M745" t="b">
        <v>1</v>
      </c>
      <c r="O745" t="s">
        <v>55</v>
      </c>
      <c r="P745" s="1">
        <v>42422</v>
      </c>
      <c r="Q745" t="b">
        <v>0</v>
      </c>
      <c r="R745" t="b">
        <v>0</v>
      </c>
      <c r="S745" t="b">
        <v>0</v>
      </c>
      <c r="T745">
        <v>2</v>
      </c>
      <c r="U745">
        <v>2</v>
      </c>
      <c r="V745">
        <v>0</v>
      </c>
      <c r="W745">
        <v>8</v>
      </c>
      <c r="X745">
        <v>1</v>
      </c>
      <c r="Y745">
        <v>4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1064</v>
      </c>
      <c r="AF745">
        <v>14</v>
      </c>
      <c r="AG745">
        <v>3731</v>
      </c>
      <c r="AH745">
        <v>834</v>
      </c>
      <c r="AI745">
        <v>0</v>
      </c>
      <c r="AJ745">
        <v>12</v>
      </c>
      <c r="AK745">
        <v>9</v>
      </c>
      <c r="AL745">
        <v>8</v>
      </c>
      <c r="AM745">
        <v>19</v>
      </c>
      <c r="AN745">
        <v>13.19</v>
      </c>
      <c r="AO745">
        <v>7.48</v>
      </c>
      <c r="AP745" t="s">
        <v>56</v>
      </c>
      <c r="AQ745" t="s">
        <v>56</v>
      </c>
      <c r="AR745" t="s">
        <v>56</v>
      </c>
      <c r="AS745">
        <v>0</v>
      </c>
      <c r="AZ745">
        <v>0</v>
      </c>
      <c r="BA745">
        <f t="shared" si="29"/>
        <v>10940</v>
      </c>
      <c r="BB745">
        <v>6909</v>
      </c>
    </row>
    <row r="746" spans="1:54" hidden="1" x14ac:dyDescent="0.25">
      <c r="A746" t="s">
        <v>812</v>
      </c>
      <c r="B746" t="s">
        <v>766</v>
      </c>
      <c r="C746" t="s">
        <v>767</v>
      </c>
      <c r="D746">
        <v>1000</v>
      </c>
      <c r="E746" t="s">
        <v>54</v>
      </c>
      <c r="F746" s="1">
        <v>42395</v>
      </c>
      <c r="G746" s="1">
        <v>42393</v>
      </c>
      <c r="H746" s="1">
        <v>42395</v>
      </c>
      <c r="I746">
        <v>0</v>
      </c>
      <c r="J746">
        <v>230</v>
      </c>
      <c r="K746">
        <v>230</v>
      </c>
      <c r="L746">
        <v>69292</v>
      </c>
      <c r="M746" t="b">
        <v>1</v>
      </c>
      <c r="O746" t="s">
        <v>55</v>
      </c>
      <c r="P746" s="1">
        <v>42395</v>
      </c>
      <c r="Q746" t="b">
        <v>0</v>
      </c>
      <c r="R746" t="b">
        <v>0</v>
      </c>
      <c r="S746" t="b">
        <v>0</v>
      </c>
      <c r="T746">
        <v>5</v>
      </c>
      <c r="U746">
        <v>3</v>
      </c>
      <c r="V746">
        <v>0</v>
      </c>
      <c r="W746">
        <v>11</v>
      </c>
      <c r="X746">
        <v>1</v>
      </c>
      <c r="Y746">
        <v>5</v>
      </c>
      <c r="Z746">
        <v>0</v>
      </c>
      <c r="AA746">
        <v>0</v>
      </c>
      <c r="AB746">
        <v>6</v>
      </c>
      <c r="AC746">
        <v>1</v>
      </c>
      <c r="AD746">
        <v>0</v>
      </c>
      <c r="AE746">
        <v>1064</v>
      </c>
      <c r="AF746">
        <v>15</v>
      </c>
      <c r="AG746">
        <v>3659</v>
      </c>
      <c r="AH746">
        <v>980</v>
      </c>
      <c r="AI746">
        <v>0</v>
      </c>
      <c r="AJ746">
        <v>12</v>
      </c>
      <c r="AK746">
        <v>9</v>
      </c>
      <c r="AL746">
        <v>8</v>
      </c>
      <c r="AM746">
        <v>19</v>
      </c>
      <c r="AN746">
        <v>13.27</v>
      </c>
      <c r="AO746">
        <v>7.43</v>
      </c>
      <c r="AP746" t="s">
        <v>56</v>
      </c>
      <c r="AQ746" t="s">
        <v>56</v>
      </c>
      <c r="AR746" t="s">
        <v>56</v>
      </c>
      <c r="AS746">
        <v>0</v>
      </c>
      <c r="AZ746">
        <v>0</v>
      </c>
      <c r="BA746">
        <f t="shared" si="29"/>
        <v>10700</v>
      </c>
      <c r="BB746">
        <v>7179</v>
      </c>
    </row>
    <row r="747" spans="1:54" hidden="1" x14ac:dyDescent="0.25">
      <c r="A747" t="s">
        <v>813</v>
      </c>
      <c r="B747" t="s">
        <v>766</v>
      </c>
      <c r="C747" t="s">
        <v>767</v>
      </c>
      <c r="D747">
        <v>1000</v>
      </c>
      <c r="E747" t="s">
        <v>54</v>
      </c>
      <c r="F747" s="1">
        <v>42366</v>
      </c>
      <c r="G747" s="1">
        <v>42364</v>
      </c>
      <c r="H747" s="1">
        <v>42366</v>
      </c>
      <c r="I747">
        <v>0</v>
      </c>
      <c r="J747">
        <v>236</v>
      </c>
      <c r="K747">
        <v>236</v>
      </c>
      <c r="L747">
        <v>69062</v>
      </c>
      <c r="M747" t="b">
        <v>1</v>
      </c>
      <c r="O747" t="s">
        <v>55</v>
      </c>
      <c r="P747" s="1">
        <v>42366</v>
      </c>
      <c r="Q747" t="b">
        <v>0</v>
      </c>
      <c r="R747" t="b">
        <v>0</v>
      </c>
      <c r="S747" t="b">
        <v>0</v>
      </c>
      <c r="T747">
        <v>12</v>
      </c>
      <c r="U747">
        <v>4</v>
      </c>
      <c r="V747">
        <v>0</v>
      </c>
      <c r="W747">
        <v>14</v>
      </c>
      <c r="X747">
        <v>1</v>
      </c>
      <c r="Y747">
        <v>5</v>
      </c>
      <c r="Z747">
        <v>0</v>
      </c>
      <c r="AA747">
        <v>0</v>
      </c>
      <c r="AB747">
        <v>2</v>
      </c>
      <c r="AC747">
        <v>2</v>
      </c>
      <c r="AD747">
        <v>0</v>
      </c>
      <c r="AE747">
        <v>1029</v>
      </c>
      <c r="AF747">
        <v>14</v>
      </c>
      <c r="AG747">
        <v>3671</v>
      </c>
      <c r="AH747">
        <v>793</v>
      </c>
      <c r="AI747">
        <v>0</v>
      </c>
      <c r="AJ747">
        <v>12</v>
      </c>
      <c r="AK747">
        <v>9</v>
      </c>
      <c r="AL747">
        <v>8</v>
      </c>
      <c r="AM747">
        <v>19</v>
      </c>
      <c r="AN747">
        <v>14.04</v>
      </c>
      <c r="AO747">
        <v>7.46</v>
      </c>
      <c r="AP747" t="s">
        <v>56</v>
      </c>
      <c r="AQ747" t="s">
        <v>56</v>
      </c>
      <c r="AR747" t="s">
        <v>56</v>
      </c>
      <c r="AS747">
        <v>0</v>
      </c>
      <c r="AZ747">
        <v>0</v>
      </c>
      <c r="BA747">
        <f t="shared" si="29"/>
        <v>10470</v>
      </c>
      <c r="BB747">
        <v>7474</v>
      </c>
    </row>
    <row r="748" spans="1:54" hidden="1" x14ac:dyDescent="0.25">
      <c r="A748" t="s">
        <v>814</v>
      </c>
      <c r="B748" t="s">
        <v>766</v>
      </c>
      <c r="C748" t="s">
        <v>767</v>
      </c>
      <c r="D748">
        <v>1000</v>
      </c>
      <c r="E748" t="s">
        <v>54</v>
      </c>
      <c r="F748" s="1">
        <v>42348</v>
      </c>
      <c r="G748" s="1">
        <v>42346</v>
      </c>
      <c r="H748" s="1">
        <v>42347</v>
      </c>
      <c r="I748">
        <v>0</v>
      </c>
      <c r="J748">
        <v>289</v>
      </c>
      <c r="K748">
        <v>289</v>
      </c>
      <c r="L748">
        <v>68826</v>
      </c>
      <c r="M748" t="b">
        <v>1</v>
      </c>
      <c r="O748" t="s">
        <v>55</v>
      </c>
      <c r="P748" s="1">
        <v>42348</v>
      </c>
      <c r="Q748" t="b">
        <v>0</v>
      </c>
      <c r="R748" t="b">
        <v>0</v>
      </c>
      <c r="S748" t="b">
        <v>0</v>
      </c>
      <c r="T748">
        <v>5</v>
      </c>
      <c r="U748">
        <v>3</v>
      </c>
      <c r="V748">
        <v>0</v>
      </c>
      <c r="W748">
        <v>13</v>
      </c>
      <c r="X748">
        <v>1</v>
      </c>
      <c r="Y748">
        <v>5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1072</v>
      </c>
      <c r="AF748">
        <v>14</v>
      </c>
      <c r="AG748">
        <v>3856</v>
      </c>
      <c r="AH748">
        <v>906</v>
      </c>
      <c r="AI748">
        <v>0</v>
      </c>
      <c r="AJ748">
        <v>18</v>
      </c>
      <c r="AK748">
        <v>9</v>
      </c>
      <c r="AL748">
        <v>7</v>
      </c>
      <c r="AM748">
        <v>18</v>
      </c>
      <c r="AN748">
        <v>13.44</v>
      </c>
      <c r="AO748">
        <v>7.65</v>
      </c>
      <c r="AP748" t="s">
        <v>56</v>
      </c>
      <c r="AQ748" t="s">
        <v>56</v>
      </c>
      <c r="AR748" t="s">
        <v>56</v>
      </c>
      <c r="AS748">
        <v>2</v>
      </c>
      <c r="AZ748">
        <v>0</v>
      </c>
      <c r="BA748">
        <f t="shared" si="29"/>
        <v>10234</v>
      </c>
      <c r="BB748">
        <v>7747</v>
      </c>
    </row>
    <row r="749" spans="1:54" hidden="1" x14ac:dyDescent="0.25">
      <c r="A749" t="s">
        <v>815</v>
      </c>
      <c r="B749" t="s">
        <v>766</v>
      </c>
      <c r="C749" t="s">
        <v>767</v>
      </c>
      <c r="D749">
        <v>1000</v>
      </c>
      <c r="E749" t="s">
        <v>54</v>
      </c>
      <c r="F749" s="1">
        <v>42329</v>
      </c>
      <c r="G749" s="1">
        <v>42327</v>
      </c>
      <c r="H749" s="1">
        <v>42329</v>
      </c>
      <c r="I749">
        <v>0</v>
      </c>
      <c r="J749">
        <v>233</v>
      </c>
      <c r="K749">
        <v>233</v>
      </c>
      <c r="L749">
        <v>68537</v>
      </c>
      <c r="M749" t="b">
        <v>1</v>
      </c>
      <c r="O749" t="s">
        <v>55</v>
      </c>
      <c r="P749" s="1">
        <v>42329</v>
      </c>
      <c r="Q749" t="b">
        <v>0</v>
      </c>
      <c r="R749" t="b">
        <v>0</v>
      </c>
      <c r="S749" t="b">
        <v>0</v>
      </c>
      <c r="T749">
        <v>5</v>
      </c>
      <c r="U749">
        <v>2</v>
      </c>
      <c r="V749">
        <v>0</v>
      </c>
      <c r="W749">
        <v>9</v>
      </c>
      <c r="X749">
        <v>0</v>
      </c>
      <c r="Y749">
        <v>3</v>
      </c>
      <c r="Z749">
        <v>0</v>
      </c>
      <c r="AA749">
        <v>0</v>
      </c>
      <c r="AB749">
        <v>3</v>
      </c>
      <c r="AC749">
        <v>1</v>
      </c>
      <c r="AD749">
        <v>0</v>
      </c>
      <c r="AE749">
        <v>1113</v>
      </c>
      <c r="AF749">
        <v>15</v>
      </c>
      <c r="AG749">
        <v>3775</v>
      </c>
      <c r="AH749">
        <v>1064</v>
      </c>
      <c r="AI749">
        <v>0</v>
      </c>
      <c r="AJ749">
        <v>12</v>
      </c>
      <c r="AK749">
        <v>9</v>
      </c>
      <c r="AL749">
        <v>8</v>
      </c>
      <c r="AM749">
        <v>18</v>
      </c>
      <c r="AN749">
        <v>13.51</v>
      </c>
      <c r="AO749">
        <v>7.54</v>
      </c>
      <c r="AP749" t="s">
        <v>56</v>
      </c>
      <c r="AQ749" t="s">
        <v>56</v>
      </c>
      <c r="AR749" t="s">
        <v>56</v>
      </c>
      <c r="AS749">
        <v>11</v>
      </c>
      <c r="AZ749">
        <v>0</v>
      </c>
      <c r="BA749">
        <f t="shared" si="29"/>
        <v>9945</v>
      </c>
      <c r="BB749">
        <v>8060</v>
      </c>
    </row>
    <row r="750" spans="1:54" hidden="1" x14ac:dyDescent="0.25">
      <c r="A750" t="s">
        <v>816</v>
      </c>
      <c r="B750" t="s">
        <v>766</v>
      </c>
      <c r="C750" t="s">
        <v>767</v>
      </c>
      <c r="D750">
        <v>1000</v>
      </c>
      <c r="E750" t="s">
        <v>54</v>
      </c>
      <c r="F750" s="1">
        <v>42311</v>
      </c>
      <c r="G750" s="1">
        <v>42309</v>
      </c>
      <c r="H750" s="1">
        <v>42311</v>
      </c>
      <c r="I750">
        <v>0</v>
      </c>
      <c r="J750">
        <v>267</v>
      </c>
      <c r="K750">
        <v>267</v>
      </c>
      <c r="L750">
        <v>68304</v>
      </c>
      <c r="M750" t="b">
        <v>1</v>
      </c>
      <c r="O750" t="s">
        <v>55</v>
      </c>
      <c r="P750" s="1">
        <v>42311</v>
      </c>
      <c r="Q750" t="b">
        <v>0</v>
      </c>
      <c r="R750" t="b">
        <v>0</v>
      </c>
      <c r="S750" t="b">
        <v>0</v>
      </c>
      <c r="T750">
        <v>6</v>
      </c>
      <c r="U750">
        <v>3</v>
      </c>
      <c r="V750">
        <v>0</v>
      </c>
      <c r="W750">
        <v>14</v>
      </c>
      <c r="X750">
        <v>2</v>
      </c>
      <c r="Y750">
        <v>5</v>
      </c>
      <c r="Z750">
        <v>0</v>
      </c>
      <c r="AA750">
        <v>0</v>
      </c>
      <c r="AB750">
        <v>4</v>
      </c>
      <c r="AC750">
        <v>1</v>
      </c>
      <c r="AD750">
        <v>0</v>
      </c>
      <c r="AE750">
        <v>1204</v>
      </c>
      <c r="AF750">
        <v>15</v>
      </c>
      <c r="AG750">
        <v>4273</v>
      </c>
      <c r="AH750">
        <v>1017</v>
      </c>
      <c r="AI750">
        <v>0</v>
      </c>
      <c r="AJ750">
        <v>18</v>
      </c>
      <c r="AK750">
        <v>9</v>
      </c>
      <c r="AL750">
        <v>6</v>
      </c>
      <c r="AM750">
        <v>17</v>
      </c>
      <c r="AN750">
        <v>13.61</v>
      </c>
      <c r="AO750">
        <v>7.83</v>
      </c>
      <c r="AP750" t="s">
        <v>56</v>
      </c>
      <c r="AQ750" t="s">
        <v>56</v>
      </c>
      <c r="AR750" t="s">
        <v>56</v>
      </c>
      <c r="AS750">
        <v>0</v>
      </c>
      <c r="AZ750">
        <v>0</v>
      </c>
      <c r="BA750">
        <f t="shared" si="29"/>
        <v>9712</v>
      </c>
      <c r="BB750">
        <v>8342</v>
      </c>
    </row>
    <row r="751" spans="1:54" hidden="1" x14ac:dyDescent="0.25">
      <c r="A751" t="s">
        <v>817</v>
      </c>
      <c r="B751" t="s">
        <v>766</v>
      </c>
      <c r="C751" t="s">
        <v>767</v>
      </c>
      <c r="D751">
        <v>1000</v>
      </c>
      <c r="E751" t="s">
        <v>54</v>
      </c>
      <c r="F751" s="1">
        <v>42294</v>
      </c>
      <c r="G751" s="1">
        <v>42293</v>
      </c>
      <c r="H751" s="1">
        <v>42294</v>
      </c>
      <c r="I751">
        <v>0</v>
      </c>
      <c r="J751">
        <v>245</v>
      </c>
      <c r="K751">
        <v>245</v>
      </c>
      <c r="L751">
        <v>68037</v>
      </c>
      <c r="M751" t="b">
        <v>1</v>
      </c>
      <c r="O751" t="s">
        <v>55</v>
      </c>
      <c r="P751" s="1">
        <v>42294</v>
      </c>
      <c r="Q751" t="b">
        <v>0</v>
      </c>
      <c r="R751" t="b">
        <v>0</v>
      </c>
      <c r="S751" t="b">
        <v>0</v>
      </c>
      <c r="T751">
        <v>5</v>
      </c>
      <c r="U751">
        <v>2</v>
      </c>
      <c r="V751">
        <v>0</v>
      </c>
      <c r="W751">
        <v>9</v>
      </c>
      <c r="X751">
        <v>1</v>
      </c>
      <c r="Y751">
        <v>3</v>
      </c>
      <c r="Z751">
        <v>0</v>
      </c>
      <c r="AA751">
        <v>0</v>
      </c>
      <c r="AB751">
        <v>3</v>
      </c>
      <c r="AC751">
        <v>0</v>
      </c>
      <c r="AD751">
        <v>0</v>
      </c>
      <c r="AE751">
        <v>1122</v>
      </c>
      <c r="AF751">
        <v>11</v>
      </c>
      <c r="AG751">
        <v>3934</v>
      </c>
      <c r="AH751">
        <v>976</v>
      </c>
      <c r="AI751">
        <v>0</v>
      </c>
      <c r="AJ751">
        <v>16</v>
      </c>
      <c r="AK751">
        <v>10</v>
      </c>
      <c r="AL751">
        <v>7</v>
      </c>
      <c r="AM751">
        <v>19</v>
      </c>
      <c r="AN751">
        <v>13.72</v>
      </c>
      <c r="AO751">
        <v>7.48</v>
      </c>
      <c r="AP751" t="s">
        <v>56</v>
      </c>
      <c r="AQ751" t="s">
        <v>56</v>
      </c>
      <c r="AR751" t="s">
        <v>56</v>
      </c>
      <c r="AS751">
        <v>0</v>
      </c>
      <c r="AZ751">
        <v>0</v>
      </c>
      <c r="BA751">
        <f t="shared" si="29"/>
        <v>9445</v>
      </c>
      <c r="BB751">
        <v>8656</v>
      </c>
    </row>
    <row r="752" spans="1:54" hidden="1" x14ac:dyDescent="0.25">
      <c r="A752" t="s">
        <v>818</v>
      </c>
      <c r="B752" t="s">
        <v>766</v>
      </c>
      <c r="C752" t="s">
        <v>767</v>
      </c>
      <c r="D752">
        <v>1000</v>
      </c>
      <c r="E752" t="s">
        <v>54</v>
      </c>
      <c r="F752" s="1">
        <v>42282</v>
      </c>
      <c r="G752" s="1">
        <v>42279</v>
      </c>
      <c r="H752" s="1">
        <v>42280</v>
      </c>
      <c r="I752">
        <v>0</v>
      </c>
      <c r="J752">
        <v>267</v>
      </c>
      <c r="K752">
        <v>267</v>
      </c>
      <c r="L752">
        <v>67792</v>
      </c>
      <c r="M752" t="b">
        <v>1</v>
      </c>
      <c r="O752" t="s">
        <v>55</v>
      </c>
      <c r="P752" s="1">
        <v>42282</v>
      </c>
      <c r="Q752" t="b">
        <v>0</v>
      </c>
      <c r="R752" t="b">
        <v>0</v>
      </c>
      <c r="S752" t="b">
        <v>0</v>
      </c>
      <c r="T752">
        <v>3</v>
      </c>
      <c r="U752">
        <v>2</v>
      </c>
      <c r="V752">
        <v>0</v>
      </c>
      <c r="W752">
        <v>10</v>
      </c>
      <c r="X752">
        <v>0</v>
      </c>
      <c r="Y752">
        <v>4</v>
      </c>
      <c r="Z752">
        <v>0</v>
      </c>
      <c r="AA752">
        <v>1</v>
      </c>
      <c r="AB752">
        <v>2</v>
      </c>
      <c r="AC752">
        <v>0</v>
      </c>
      <c r="AD752">
        <v>0</v>
      </c>
      <c r="AE752">
        <v>1257</v>
      </c>
      <c r="AF752">
        <v>11</v>
      </c>
      <c r="AG752">
        <v>3966</v>
      </c>
      <c r="AH752">
        <v>1113</v>
      </c>
      <c r="AI752">
        <v>0</v>
      </c>
      <c r="AJ752">
        <v>16</v>
      </c>
      <c r="AK752">
        <v>12</v>
      </c>
      <c r="AL752">
        <v>8</v>
      </c>
      <c r="AM752">
        <v>20</v>
      </c>
      <c r="AN752">
        <v>14.07</v>
      </c>
      <c r="AO752">
        <v>7.19</v>
      </c>
      <c r="AP752" t="s">
        <v>56</v>
      </c>
      <c r="AQ752" t="s">
        <v>56</v>
      </c>
      <c r="AR752" t="s">
        <v>56</v>
      </c>
      <c r="AS752">
        <v>2</v>
      </c>
      <c r="AZ752">
        <v>0</v>
      </c>
      <c r="BA752">
        <f t="shared" si="29"/>
        <v>9200</v>
      </c>
      <c r="BB752">
        <v>8933</v>
      </c>
    </row>
    <row r="753" spans="1:54" hidden="1" x14ac:dyDescent="0.25">
      <c r="A753" t="s">
        <v>819</v>
      </c>
      <c r="B753" t="s">
        <v>766</v>
      </c>
      <c r="C753" t="s">
        <v>767</v>
      </c>
      <c r="D753">
        <v>1000</v>
      </c>
      <c r="E753" t="s">
        <v>54</v>
      </c>
      <c r="F753" s="1">
        <v>42264</v>
      </c>
      <c r="G753" s="1">
        <v>42262</v>
      </c>
      <c r="H753" s="1">
        <v>42264</v>
      </c>
      <c r="I753">
        <v>0</v>
      </c>
      <c r="J753">
        <v>277</v>
      </c>
      <c r="K753">
        <v>277</v>
      </c>
      <c r="L753">
        <v>67525</v>
      </c>
      <c r="M753" t="b">
        <v>1</v>
      </c>
      <c r="O753" t="s">
        <v>55</v>
      </c>
      <c r="P753" s="1">
        <v>42264</v>
      </c>
      <c r="Q753" t="b">
        <v>0</v>
      </c>
      <c r="R753" t="b">
        <v>0</v>
      </c>
      <c r="S753" t="b">
        <v>0</v>
      </c>
      <c r="T753">
        <v>5</v>
      </c>
      <c r="U753">
        <v>3</v>
      </c>
      <c r="V753">
        <v>0</v>
      </c>
      <c r="W753">
        <v>12</v>
      </c>
      <c r="X753">
        <v>0</v>
      </c>
      <c r="Y753">
        <v>4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1269</v>
      </c>
      <c r="AF753">
        <v>12</v>
      </c>
      <c r="AG753">
        <v>4039</v>
      </c>
      <c r="AH753">
        <v>1176</v>
      </c>
      <c r="AI753">
        <v>0</v>
      </c>
      <c r="AJ753">
        <v>14</v>
      </c>
      <c r="AK753">
        <v>11</v>
      </c>
      <c r="AL753">
        <v>8</v>
      </c>
      <c r="AM753">
        <v>20</v>
      </c>
      <c r="AN753">
        <v>13.39</v>
      </c>
      <c r="AO753">
        <v>7.23</v>
      </c>
      <c r="AP753" t="s">
        <v>56</v>
      </c>
      <c r="AQ753" t="s">
        <v>56</v>
      </c>
      <c r="AR753" t="s">
        <v>56</v>
      </c>
      <c r="AS753">
        <v>0</v>
      </c>
      <c r="AZ753">
        <v>0</v>
      </c>
      <c r="BA753">
        <f t="shared" si="29"/>
        <v>8933</v>
      </c>
      <c r="BB753">
        <v>9200</v>
      </c>
    </row>
    <row r="754" spans="1:54" hidden="1" x14ac:dyDescent="0.25">
      <c r="A754" t="s">
        <v>820</v>
      </c>
      <c r="B754" t="s">
        <v>766</v>
      </c>
      <c r="C754" t="s">
        <v>767</v>
      </c>
      <c r="D754">
        <v>1000</v>
      </c>
      <c r="E754" t="s">
        <v>54</v>
      </c>
      <c r="F754" s="1">
        <v>42250</v>
      </c>
      <c r="G754" s="1">
        <v>42247</v>
      </c>
      <c r="H754" s="1">
        <v>42249</v>
      </c>
      <c r="I754">
        <v>0</v>
      </c>
      <c r="J754">
        <v>314</v>
      </c>
      <c r="K754">
        <v>314</v>
      </c>
      <c r="L754">
        <v>67248</v>
      </c>
      <c r="M754" t="b">
        <v>1</v>
      </c>
      <c r="O754" t="s">
        <v>55</v>
      </c>
      <c r="P754" s="1">
        <v>42250</v>
      </c>
      <c r="Q754" t="b">
        <v>0</v>
      </c>
      <c r="R754" t="b">
        <v>0</v>
      </c>
      <c r="S754" t="b">
        <v>0</v>
      </c>
      <c r="T754">
        <v>3</v>
      </c>
      <c r="U754">
        <v>2</v>
      </c>
      <c r="V754">
        <v>0</v>
      </c>
      <c r="W754">
        <v>13</v>
      </c>
      <c r="X754">
        <v>2</v>
      </c>
      <c r="Y754">
        <v>5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1093</v>
      </c>
      <c r="AF754">
        <v>12</v>
      </c>
      <c r="AG754">
        <v>3570</v>
      </c>
      <c r="AH754">
        <v>1101</v>
      </c>
      <c r="AI754">
        <v>0</v>
      </c>
      <c r="AJ754">
        <v>22</v>
      </c>
      <c r="AK754">
        <v>11</v>
      </c>
      <c r="AL754">
        <v>7</v>
      </c>
      <c r="AM754">
        <v>20</v>
      </c>
      <c r="AN754">
        <v>13.49</v>
      </c>
      <c r="AO754">
        <v>7.24</v>
      </c>
      <c r="AP754" t="s">
        <v>56</v>
      </c>
      <c r="AQ754" t="s">
        <v>56</v>
      </c>
      <c r="AR754" t="s">
        <v>56</v>
      </c>
      <c r="AS754">
        <v>0</v>
      </c>
      <c r="AZ754">
        <v>0</v>
      </c>
      <c r="BA754">
        <f t="shared" si="29"/>
        <v>8656</v>
      </c>
      <c r="BB754">
        <v>9445</v>
      </c>
    </row>
    <row r="755" spans="1:54" hidden="1" x14ac:dyDescent="0.25">
      <c r="A755" t="s">
        <v>821</v>
      </c>
      <c r="B755" t="s">
        <v>766</v>
      </c>
      <c r="C755" t="s">
        <v>767</v>
      </c>
      <c r="D755">
        <v>1000</v>
      </c>
      <c r="E755" t="s">
        <v>54</v>
      </c>
      <c r="F755" s="1">
        <v>42224</v>
      </c>
      <c r="G755" s="1">
        <v>42221</v>
      </c>
      <c r="H755" s="1">
        <v>42223</v>
      </c>
      <c r="I755">
        <v>0</v>
      </c>
      <c r="J755">
        <v>282</v>
      </c>
      <c r="K755">
        <v>282</v>
      </c>
      <c r="L755">
        <v>66934</v>
      </c>
      <c r="M755" t="b">
        <v>1</v>
      </c>
      <c r="O755" t="s">
        <v>55</v>
      </c>
      <c r="P755" s="1">
        <v>42224</v>
      </c>
      <c r="Q755" t="b">
        <v>0</v>
      </c>
      <c r="R755" t="b">
        <v>0</v>
      </c>
      <c r="S755" t="b">
        <v>0</v>
      </c>
      <c r="T755">
        <v>3</v>
      </c>
      <c r="U755">
        <v>2</v>
      </c>
      <c r="V755">
        <v>0</v>
      </c>
      <c r="W755">
        <v>10</v>
      </c>
      <c r="X755">
        <v>1</v>
      </c>
      <c r="Y755">
        <v>5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1168</v>
      </c>
      <c r="AF755">
        <v>11</v>
      </c>
      <c r="AG755">
        <v>3636</v>
      </c>
      <c r="AH755">
        <v>1057</v>
      </c>
      <c r="AI755">
        <v>0</v>
      </c>
      <c r="AJ755">
        <v>14</v>
      </c>
      <c r="AK755">
        <v>11</v>
      </c>
      <c r="AL755">
        <v>8</v>
      </c>
      <c r="AM755">
        <v>21</v>
      </c>
      <c r="AN755">
        <v>13.87</v>
      </c>
      <c r="AO755">
        <v>7.08</v>
      </c>
      <c r="AP755" t="s">
        <v>56</v>
      </c>
      <c r="AQ755" t="s">
        <v>56</v>
      </c>
      <c r="AR755" t="s">
        <v>56</v>
      </c>
      <c r="AS755">
        <v>1</v>
      </c>
      <c r="AZ755">
        <v>0</v>
      </c>
      <c r="BA755">
        <f t="shared" si="29"/>
        <v>8342</v>
      </c>
      <c r="BB755">
        <v>9712</v>
      </c>
    </row>
    <row r="756" spans="1:54" hidden="1" x14ac:dyDescent="0.25">
      <c r="A756" t="s">
        <v>822</v>
      </c>
      <c r="B756" t="s">
        <v>766</v>
      </c>
      <c r="C756" t="s">
        <v>767</v>
      </c>
      <c r="D756">
        <v>1000</v>
      </c>
      <c r="E756" t="s">
        <v>54</v>
      </c>
      <c r="F756" s="1">
        <v>42198</v>
      </c>
      <c r="G756" s="1">
        <v>42196</v>
      </c>
      <c r="H756" s="1">
        <v>42198</v>
      </c>
      <c r="I756">
        <v>0</v>
      </c>
      <c r="J756">
        <v>313</v>
      </c>
      <c r="K756">
        <v>313</v>
      </c>
      <c r="L756">
        <v>66652</v>
      </c>
      <c r="M756" t="b">
        <v>1</v>
      </c>
      <c r="O756" t="s">
        <v>55</v>
      </c>
      <c r="P756" s="1">
        <v>42198</v>
      </c>
      <c r="Q756" t="b">
        <v>0</v>
      </c>
      <c r="R756" t="b">
        <v>0</v>
      </c>
      <c r="S756" t="b">
        <v>0</v>
      </c>
      <c r="T756">
        <v>5</v>
      </c>
      <c r="U756">
        <v>3</v>
      </c>
      <c r="V756">
        <v>0</v>
      </c>
      <c r="W756">
        <v>17</v>
      </c>
      <c r="X756">
        <v>2</v>
      </c>
      <c r="Y756">
        <v>8</v>
      </c>
      <c r="Z756">
        <v>0</v>
      </c>
      <c r="AA756">
        <v>0</v>
      </c>
      <c r="AB756">
        <v>4</v>
      </c>
      <c r="AC756">
        <v>3</v>
      </c>
      <c r="AD756">
        <v>1</v>
      </c>
      <c r="AE756">
        <v>1380</v>
      </c>
      <c r="AF756">
        <v>17</v>
      </c>
      <c r="AG756">
        <v>5078</v>
      </c>
      <c r="AH756">
        <v>1186</v>
      </c>
      <c r="AI756">
        <v>0</v>
      </c>
      <c r="AJ756">
        <v>21</v>
      </c>
      <c r="AK756">
        <v>11</v>
      </c>
      <c r="AL756">
        <v>8</v>
      </c>
      <c r="AM756">
        <v>21</v>
      </c>
      <c r="AN756">
        <v>13.8</v>
      </c>
      <c r="AO756">
        <v>6.95</v>
      </c>
      <c r="AP756" t="s">
        <v>56</v>
      </c>
      <c r="AQ756" t="s">
        <v>56</v>
      </c>
      <c r="AR756" t="s">
        <v>56</v>
      </c>
      <c r="AS756">
        <v>0</v>
      </c>
      <c r="AZ756">
        <v>0</v>
      </c>
      <c r="BA756">
        <f t="shared" si="29"/>
        <v>8060</v>
      </c>
      <c r="BB756">
        <v>9945</v>
      </c>
    </row>
    <row r="757" spans="1:54" hidden="1" x14ac:dyDescent="0.25">
      <c r="A757" t="s">
        <v>823</v>
      </c>
      <c r="B757" t="s">
        <v>766</v>
      </c>
      <c r="C757" t="s">
        <v>767</v>
      </c>
      <c r="D757">
        <v>1000</v>
      </c>
      <c r="E757" t="s">
        <v>54</v>
      </c>
      <c r="F757" s="1">
        <v>42178</v>
      </c>
      <c r="G757" s="1">
        <v>42175</v>
      </c>
      <c r="H757" s="1">
        <v>42178</v>
      </c>
      <c r="I757">
        <v>0</v>
      </c>
      <c r="J757">
        <v>273</v>
      </c>
      <c r="K757">
        <v>273</v>
      </c>
      <c r="L757">
        <v>66339</v>
      </c>
      <c r="M757" t="b">
        <v>1</v>
      </c>
      <c r="O757" t="s">
        <v>34</v>
      </c>
      <c r="P757" s="1">
        <v>42178</v>
      </c>
      <c r="Q757" t="b">
        <v>0</v>
      </c>
      <c r="R757" t="b">
        <v>0</v>
      </c>
      <c r="S757" t="b">
        <v>0</v>
      </c>
      <c r="T757">
        <v>4</v>
      </c>
      <c r="U757">
        <v>2</v>
      </c>
      <c r="V757">
        <v>0</v>
      </c>
      <c r="W757">
        <v>10</v>
      </c>
      <c r="X757">
        <v>2</v>
      </c>
      <c r="Y757">
        <v>5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1181</v>
      </c>
      <c r="AF757">
        <v>14</v>
      </c>
      <c r="AG757">
        <v>4096</v>
      </c>
      <c r="AH757">
        <v>1016</v>
      </c>
      <c r="AI757">
        <v>0</v>
      </c>
      <c r="AJ757">
        <v>14</v>
      </c>
      <c r="AK757">
        <v>11</v>
      </c>
      <c r="AL757">
        <v>7</v>
      </c>
      <c r="AM757">
        <v>21</v>
      </c>
      <c r="AN757">
        <v>13.85</v>
      </c>
      <c r="AO757">
        <v>7.11</v>
      </c>
      <c r="AP757" t="s">
        <v>56</v>
      </c>
      <c r="AQ757" t="s">
        <v>56</v>
      </c>
      <c r="AR757" t="s">
        <v>56</v>
      </c>
      <c r="AS757">
        <v>1</v>
      </c>
      <c r="AZ757">
        <v>0</v>
      </c>
      <c r="BA757">
        <f t="shared" si="29"/>
        <v>7747</v>
      </c>
      <c r="BB757">
        <v>10234</v>
      </c>
    </row>
    <row r="758" spans="1:54" hidden="1" x14ac:dyDescent="0.25">
      <c r="A758" t="s">
        <v>824</v>
      </c>
      <c r="B758" t="s">
        <v>766</v>
      </c>
      <c r="C758" t="s">
        <v>767</v>
      </c>
      <c r="D758">
        <v>1000</v>
      </c>
      <c r="E758" t="s">
        <v>54</v>
      </c>
      <c r="F758" s="1">
        <v>42157</v>
      </c>
      <c r="G758" s="1">
        <v>42155</v>
      </c>
      <c r="H758" s="1">
        <v>42157</v>
      </c>
      <c r="I758">
        <v>0</v>
      </c>
      <c r="J758">
        <v>295</v>
      </c>
      <c r="K758">
        <v>295</v>
      </c>
      <c r="L758">
        <v>66066</v>
      </c>
      <c r="M758" t="b">
        <v>1</v>
      </c>
      <c r="O758" t="s">
        <v>55</v>
      </c>
      <c r="P758" s="1">
        <v>42157</v>
      </c>
      <c r="Q758" t="b">
        <v>0</v>
      </c>
      <c r="R758" t="b">
        <v>0</v>
      </c>
      <c r="S758" t="b">
        <v>0</v>
      </c>
      <c r="T758">
        <v>2</v>
      </c>
      <c r="U758">
        <v>1</v>
      </c>
      <c r="V758">
        <v>0</v>
      </c>
      <c r="W758">
        <v>9</v>
      </c>
      <c r="X758">
        <v>1</v>
      </c>
      <c r="Y758">
        <v>5</v>
      </c>
      <c r="Z758">
        <v>0</v>
      </c>
      <c r="AA758">
        <v>0</v>
      </c>
      <c r="AB758">
        <v>2</v>
      </c>
      <c r="AC758">
        <v>1</v>
      </c>
      <c r="AD758">
        <v>0</v>
      </c>
      <c r="AE758">
        <v>1000</v>
      </c>
      <c r="AF758">
        <v>11</v>
      </c>
      <c r="AG758">
        <v>3350</v>
      </c>
      <c r="AH758">
        <v>951</v>
      </c>
      <c r="AI758">
        <v>0</v>
      </c>
      <c r="AJ758">
        <v>14</v>
      </c>
      <c r="AK758">
        <v>11</v>
      </c>
      <c r="AL758">
        <v>8</v>
      </c>
      <c r="AM758">
        <v>21</v>
      </c>
      <c r="AN758">
        <v>13.97</v>
      </c>
      <c r="AO758">
        <v>7</v>
      </c>
      <c r="AP758" t="s">
        <v>56</v>
      </c>
      <c r="AQ758" t="s">
        <v>56</v>
      </c>
      <c r="AR758" t="s">
        <v>56</v>
      </c>
      <c r="AS758">
        <v>0</v>
      </c>
      <c r="AZ758">
        <v>0</v>
      </c>
      <c r="BA758">
        <f t="shared" si="29"/>
        <v>7474</v>
      </c>
      <c r="BB758">
        <v>10470</v>
      </c>
    </row>
    <row r="759" spans="1:54" hidden="1" x14ac:dyDescent="0.25">
      <c r="A759" t="s">
        <v>825</v>
      </c>
      <c r="B759" t="s">
        <v>766</v>
      </c>
      <c r="C759" t="s">
        <v>767</v>
      </c>
      <c r="D759">
        <v>1000</v>
      </c>
      <c r="E759" t="s">
        <v>54</v>
      </c>
      <c r="F759" s="1">
        <v>42138</v>
      </c>
      <c r="G759" s="1">
        <v>42136</v>
      </c>
      <c r="H759" s="1">
        <v>42138</v>
      </c>
      <c r="I759">
        <v>0</v>
      </c>
      <c r="J759">
        <v>270</v>
      </c>
      <c r="K759">
        <v>270</v>
      </c>
      <c r="L759">
        <v>65771</v>
      </c>
      <c r="M759" t="b">
        <v>1</v>
      </c>
      <c r="O759" t="s">
        <v>55</v>
      </c>
      <c r="P759" s="1">
        <v>42138</v>
      </c>
      <c r="Q759" t="b">
        <v>0</v>
      </c>
      <c r="R759" t="b">
        <v>0</v>
      </c>
      <c r="S759" t="b">
        <v>0</v>
      </c>
      <c r="T759">
        <v>4</v>
      </c>
      <c r="U759">
        <v>2</v>
      </c>
      <c r="V759">
        <v>0</v>
      </c>
      <c r="W759">
        <v>11</v>
      </c>
      <c r="X759">
        <v>1</v>
      </c>
      <c r="Y759">
        <v>6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1159</v>
      </c>
      <c r="AF759">
        <v>13</v>
      </c>
      <c r="AG759">
        <v>3944</v>
      </c>
      <c r="AH759">
        <v>1035</v>
      </c>
      <c r="AI759">
        <v>1</v>
      </c>
      <c r="AJ759">
        <v>18</v>
      </c>
      <c r="AK759">
        <v>10</v>
      </c>
      <c r="AL759">
        <v>8</v>
      </c>
      <c r="AM759">
        <v>20</v>
      </c>
      <c r="AN759">
        <v>13.65</v>
      </c>
      <c r="AO759">
        <v>7.14</v>
      </c>
      <c r="AP759" t="s">
        <v>56</v>
      </c>
      <c r="AQ759" t="s">
        <v>56</v>
      </c>
      <c r="AR759" t="s">
        <v>56</v>
      </c>
      <c r="AS759">
        <v>0</v>
      </c>
      <c r="AZ759">
        <v>0</v>
      </c>
      <c r="BA759">
        <f t="shared" si="29"/>
        <v>7179</v>
      </c>
      <c r="BB759">
        <v>10700</v>
      </c>
    </row>
    <row r="760" spans="1:54" hidden="1" x14ac:dyDescent="0.25">
      <c r="A760" t="s">
        <v>826</v>
      </c>
      <c r="B760" t="s">
        <v>766</v>
      </c>
      <c r="C760" t="s">
        <v>767</v>
      </c>
      <c r="D760">
        <v>1000</v>
      </c>
      <c r="E760" t="s">
        <v>54</v>
      </c>
      <c r="F760" s="1">
        <v>42117</v>
      </c>
      <c r="G760" s="1">
        <v>42115</v>
      </c>
      <c r="H760" s="1">
        <v>42116</v>
      </c>
      <c r="I760">
        <v>0</v>
      </c>
      <c r="J760">
        <v>274</v>
      </c>
      <c r="K760">
        <v>274</v>
      </c>
      <c r="L760">
        <v>65501</v>
      </c>
      <c r="M760" t="b">
        <v>1</v>
      </c>
      <c r="O760" t="s">
        <v>55</v>
      </c>
      <c r="P760" s="1">
        <v>42117</v>
      </c>
      <c r="Q760" t="b">
        <v>0</v>
      </c>
      <c r="R760" t="b">
        <v>0</v>
      </c>
      <c r="S760" t="b">
        <v>0</v>
      </c>
      <c r="T760">
        <v>3</v>
      </c>
      <c r="U760">
        <v>2</v>
      </c>
      <c r="V760">
        <v>0</v>
      </c>
      <c r="W760">
        <v>11</v>
      </c>
      <c r="X760">
        <v>2</v>
      </c>
      <c r="Y760">
        <v>7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1334</v>
      </c>
      <c r="AF760">
        <v>15</v>
      </c>
      <c r="AG760">
        <v>4334</v>
      </c>
      <c r="AH760">
        <v>1282</v>
      </c>
      <c r="AI760">
        <v>0</v>
      </c>
      <c r="AJ760">
        <v>15</v>
      </c>
      <c r="AK760">
        <v>10</v>
      </c>
      <c r="AL760">
        <v>7</v>
      </c>
      <c r="AM760">
        <v>19</v>
      </c>
      <c r="AN760">
        <v>13.83</v>
      </c>
      <c r="AO760">
        <v>7.49</v>
      </c>
      <c r="AP760" t="s">
        <v>56</v>
      </c>
      <c r="AQ760" t="s">
        <v>56</v>
      </c>
      <c r="AR760" t="s">
        <v>56</v>
      </c>
      <c r="AS760">
        <v>0</v>
      </c>
      <c r="AZ760">
        <v>0</v>
      </c>
      <c r="BA760">
        <f t="shared" si="29"/>
        <v>6909</v>
      </c>
      <c r="BB760">
        <v>10940</v>
      </c>
    </row>
    <row r="761" spans="1:54" hidden="1" x14ac:dyDescent="0.25">
      <c r="A761" t="s">
        <v>827</v>
      </c>
      <c r="B761" t="s">
        <v>766</v>
      </c>
      <c r="C761" t="s">
        <v>767</v>
      </c>
      <c r="D761">
        <v>1000</v>
      </c>
      <c r="E761" t="s">
        <v>54</v>
      </c>
      <c r="F761" s="1">
        <v>42100</v>
      </c>
      <c r="G761" s="1">
        <v>42096</v>
      </c>
      <c r="H761" s="1">
        <v>42100</v>
      </c>
      <c r="I761">
        <v>0</v>
      </c>
      <c r="J761">
        <v>249</v>
      </c>
      <c r="K761">
        <v>249</v>
      </c>
      <c r="L761">
        <v>65227</v>
      </c>
      <c r="M761" t="b">
        <v>1</v>
      </c>
      <c r="O761" t="s">
        <v>55</v>
      </c>
      <c r="P761" s="1">
        <v>42100</v>
      </c>
      <c r="Q761" t="b">
        <v>0</v>
      </c>
      <c r="R761" t="b">
        <v>0</v>
      </c>
      <c r="S761" t="b">
        <v>0</v>
      </c>
      <c r="T761">
        <v>3</v>
      </c>
      <c r="U761">
        <v>2</v>
      </c>
      <c r="V761">
        <v>0</v>
      </c>
      <c r="W761">
        <v>7</v>
      </c>
      <c r="X761">
        <v>1</v>
      </c>
      <c r="Y761">
        <v>7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1042</v>
      </c>
      <c r="AF761">
        <v>11</v>
      </c>
      <c r="AG761">
        <v>3729</v>
      </c>
      <c r="AH761">
        <v>1003</v>
      </c>
      <c r="AI761">
        <v>0</v>
      </c>
      <c r="AJ761">
        <v>11</v>
      </c>
      <c r="AK761">
        <v>10</v>
      </c>
      <c r="AL761">
        <v>7</v>
      </c>
      <c r="AM761">
        <v>19</v>
      </c>
      <c r="AN761">
        <v>13.33</v>
      </c>
      <c r="AO761">
        <v>7.52</v>
      </c>
      <c r="AP761" t="s">
        <v>56</v>
      </c>
      <c r="AQ761" t="s">
        <v>56</v>
      </c>
      <c r="AR761" t="s">
        <v>56</v>
      </c>
      <c r="AS761">
        <v>0</v>
      </c>
      <c r="AZ761">
        <v>0</v>
      </c>
      <c r="BA761">
        <f t="shared" si="29"/>
        <v>6635</v>
      </c>
      <c r="BB761">
        <v>11205</v>
      </c>
    </row>
    <row r="762" spans="1:54" hidden="1" x14ac:dyDescent="0.25">
      <c r="A762" t="s">
        <v>828</v>
      </c>
      <c r="B762" t="s">
        <v>766</v>
      </c>
      <c r="C762" t="s">
        <v>767</v>
      </c>
      <c r="D762">
        <v>1000</v>
      </c>
      <c r="E762" t="s">
        <v>54</v>
      </c>
      <c r="F762" s="1">
        <v>42082</v>
      </c>
      <c r="G762" s="1">
        <v>42078</v>
      </c>
      <c r="H762" s="1">
        <v>42081</v>
      </c>
      <c r="I762">
        <v>0</v>
      </c>
      <c r="J762">
        <v>230</v>
      </c>
      <c r="K762">
        <v>230</v>
      </c>
      <c r="L762">
        <v>64978</v>
      </c>
      <c r="M762" t="b">
        <v>1</v>
      </c>
      <c r="O762" t="s">
        <v>34</v>
      </c>
      <c r="P762" s="1">
        <v>42082</v>
      </c>
      <c r="Q762" t="b">
        <v>0</v>
      </c>
      <c r="R762" t="b">
        <v>0</v>
      </c>
      <c r="S762" t="b">
        <v>0</v>
      </c>
      <c r="T762">
        <v>4</v>
      </c>
      <c r="U762">
        <v>2</v>
      </c>
      <c r="V762">
        <v>0</v>
      </c>
      <c r="W762">
        <v>7</v>
      </c>
      <c r="X762">
        <v>1</v>
      </c>
      <c r="Y762">
        <v>15</v>
      </c>
      <c r="Z762">
        <v>0</v>
      </c>
      <c r="AA762">
        <v>0</v>
      </c>
      <c r="AB762">
        <v>3</v>
      </c>
      <c r="AC762">
        <v>1</v>
      </c>
      <c r="AD762">
        <v>0</v>
      </c>
      <c r="AE762">
        <v>1242</v>
      </c>
      <c r="AF762">
        <v>12</v>
      </c>
      <c r="AG762">
        <v>3827</v>
      </c>
      <c r="AH762">
        <v>1133</v>
      </c>
      <c r="AI762">
        <v>1</v>
      </c>
      <c r="AJ762">
        <v>10</v>
      </c>
      <c r="AK762">
        <v>9</v>
      </c>
      <c r="AL762">
        <v>7</v>
      </c>
      <c r="AM762">
        <v>18</v>
      </c>
      <c r="AN762">
        <v>13.14</v>
      </c>
      <c r="AO762">
        <v>7.6</v>
      </c>
      <c r="AP762" t="s">
        <v>56</v>
      </c>
      <c r="AQ762" t="s">
        <v>56</v>
      </c>
      <c r="AR762" t="s">
        <v>56</v>
      </c>
      <c r="AS762">
        <v>2</v>
      </c>
      <c r="AZ762">
        <v>0</v>
      </c>
      <c r="BA762">
        <f t="shared" si="29"/>
        <v>6386</v>
      </c>
      <c r="BB762">
        <v>11490</v>
      </c>
    </row>
    <row r="763" spans="1:54" hidden="1" x14ac:dyDescent="0.25">
      <c r="A763" t="s">
        <v>829</v>
      </c>
      <c r="B763" t="s">
        <v>766</v>
      </c>
      <c r="C763" t="s">
        <v>767</v>
      </c>
      <c r="D763">
        <v>1000</v>
      </c>
      <c r="E763" t="s">
        <v>54</v>
      </c>
      <c r="F763" s="1">
        <v>42061</v>
      </c>
      <c r="G763" s="1">
        <v>42056</v>
      </c>
      <c r="H763" s="1">
        <v>42060</v>
      </c>
      <c r="I763">
        <v>0</v>
      </c>
      <c r="J763">
        <v>241</v>
      </c>
      <c r="K763">
        <v>241</v>
      </c>
      <c r="L763">
        <v>64748</v>
      </c>
      <c r="M763" t="b">
        <v>1</v>
      </c>
      <c r="O763" t="s">
        <v>60</v>
      </c>
      <c r="P763" s="1">
        <v>42061</v>
      </c>
      <c r="Q763" t="b">
        <v>0</v>
      </c>
      <c r="R763" t="b">
        <v>0</v>
      </c>
      <c r="S763" t="b">
        <v>1</v>
      </c>
      <c r="T763">
        <v>4</v>
      </c>
      <c r="U763">
        <v>2</v>
      </c>
      <c r="V763">
        <v>0</v>
      </c>
      <c r="W763">
        <v>9</v>
      </c>
      <c r="X763">
        <v>1</v>
      </c>
      <c r="Y763">
        <v>48</v>
      </c>
      <c r="Z763">
        <v>0</v>
      </c>
      <c r="AA763">
        <v>0</v>
      </c>
      <c r="AB763">
        <v>6</v>
      </c>
      <c r="AC763">
        <v>1</v>
      </c>
      <c r="AD763">
        <v>1</v>
      </c>
      <c r="AE763">
        <v>1037</v>
      </c>
      <c r="AF763">
        <v>15</v>
      </c>
      <c r="AG763">
        <v>3870</v>
      </c>
      <c r="AH763">
        <v>943</v>
      </c>
      <c r="AI763">
        <v>0</v>
      </c>
      <c r="AJ763">
        <v>12</v>
      </c>
      <c r="AK763">
        <v>9</v>
      </c>
      <c r="AL763">
        <v>8</v>
      </c>
      <c r="AM763">
        <v>19</v>
      </c>
      <c r="AN763">
        <v>13.4</v>
      </c>
      <c r="AO763">
        <v>7.53</v>
      </c>
      <c r="AP763" t="s">
        <v>56</v>
      </c>
      <c r="AQ763" t="s">
        <v>56</v>
      </c>
      <c r="AR763" t="s">
        <v>56</v>
      </c>
      <c r="AS763">
        <v>0</v>
      </c>
      <c r="AZ763">
        <v>0</v>
      </c>
      <c r="BA763">
        <f t="shared" si="29"/>
        <v>6156</v>
      </c>
      <c r="BB763">
        <v>11748</v>
      </c>
    </row>
    <row r="764" spans="1:54" hidden="1" x14ac:dyDescent="0.25">
      <c r="A764" t="s">
        <v>830</v>
      </c>
      <c r="B764" t="s">
        <v>766</v>
      </c>
      <c r="C764" t="s">
        <v>767</v>
      </c>
      <c r="D764">
        <v>1000</v>
      </c>
      <c r="E764" t="s">
        <v>54</v>
      </c>
      <c r="F764" s="1">
        <v>42040</v>
      </c>
      <c r="G764" s="1">
        <v>42035</v>
      </c>
      <c r="H764" s="1">
        <v>42039</v>
      </c>
      <c r="I764">
        <v>0</v>
      </c>
      <c r="J764">
        <v>318</v>
      </c>
      <c r="K764">
        <v>318</v>
      </c>
      <c r="L764">
        <v>64507</v>
      </c>
      <c r="M764" t="b">
        <v>1</v>
      </c>
      <c r="O764" t="s">
        <v>60</v>
      </c>
      <c r="P764" s="1">
        <v>42040</v>
      </c>
      <c r="Q764" t="b">
        <v>0</v>
      </c>
      <c r="R764" t="b">
        <v>0</v>
      </c>
      <c r="S764" t="b">
        <v>1</v>
      </c>
      <c r="T764">
        <v>5</v>
      </c>
      <c r="U764">
        <v>3</v>
      </c>
      <c r="V764">
        <v>0</v>
      </c>
      <c r="W764">
        <v>12</v>
      </c>
      <c r="X764">
        <v>1</v>
      </c>
      <c r="Y764">
        <v>82</v>
      </c>
      <c r="Z764">
        <v>0</v>
      </c>
      <c r="AA764">
        <v>0</v>
      </c>
      <c r="AB764">
        <v>7</v>
      </c>
      <c r="AC764">
        <v>3</v>
      </c>
      <c r="AD764">
        <v>1</v>
      </c>
      <c r="AE764">
        <v>1065</v>
      </c>
      <c r="AF764">
        <v>13</v>
      </c>
      <c r="AG764">
        <v>3883</v>
      </c>
      <c r="AH764">
        <v>963</v>
      </c>
      <c r="AI764">
        <v>0</v>
      </c>
      <c r="AJ764">
        <v>14</v>
      </c>
      <c r="AK764">
        <v>9</v>
      </c>
      <c r="AL764">
        <v>8</v>
      </c>
      <c r="AM764">
        <v>19</v>
      </c>
      <c r="AN764">
        <v>13.27</v>
      </c>
      <c r="AO764">
        <v>7.45</v>
      </c>
      <c r="AP764" t="s">
        <v>56</v>
      </c>
      <c r="AQ764" t="s">
        <v>56</v>
      </c>
      <c r="AR764" t="s">
        <v>56</v>
      </c>
      <c r="AS764">
        <v>1</v>
      </c>
      <c r="AZ764">
        <v>0</v>
      </c>
      <c r="BA764">
        <f t="shared" si="29"/>
        <v>5915</v>
      </c>
      <c r="BB764">
        <v>11979</v>
      </c>
    </row>
    <row r="765" spans="1:54" hidden="1" x14ac:dyDescent="0.25">
      <c r="A765" t="s">
        <v>831</v>
      </c>
      <c r="B765" t="s">
        <v>766</v>
      </c>
      <c r="C765" t="s">
        <v>767</v>
      </c>
      <c r="D765">
        <v>1000</v>
      </c>
      <c r="E765" t="s">
        <v>54</v>
      </c>
      <c r="F765" s="1">
        <v>42019</v>
      </c>
      <c r="G765" s="1">
        <v>42014</v>
      </c>
      <c r="H765" s="1">
        <v>42018</v>
      </c>
      <c r="I765">
        <v>0</v>
      </c>
      <c r="J765">
        <v>264</v>
      </c>
      <c r="K765">
        <v>264</v>
      </c>
      <c r="L765">
        <v>64189</v>
      </c>
      <c r="M765" t="b">
        <v>1</v>
      </c>
      <c r="O765" t="s">
        <v>55</v>
      </c>
      <c r="P765" s="1">
        <v>42019</v>
      </c>
      <c r="Q765" t="b">
        <v>0</v>
      </c>
      <c r="R765" t="b">
        <v>0</v>
      </c>
      <c r="S765" t="b">
        <v>0</v>
      </c>
      <c r="T765">
        <v>4</v>
      </c>
      <c r="U765">
        <v>3</v>
      </c>
      <c r="V765">
        <v>0</v>
      </c>
      <c r="W765">
        <v>11</v>
      </c>
      <c r="X765">
        <v>1</v>
      </c>
      <c r="Y765">
        <v>6</v>
      </c>
      <c r="Z765">
        <v>0</v>
      </c>
      <c r="AA765">
        <v>0</v>
      </c>
      <c r="AB765">
        <v>5</v>
      </c>
      <c r="AC765">
        <v>3</v>
      </c>
      <c r="AD765">
        <v>0</v>
      </c>
      <c r="AE765">
        <v>1135</v>
      </c>
      <c r="AF765">
        <v>13</v>
      </c>
      <c r="AG765">
        <v>3997</v>
      </c>
      <c r="AH765">
        <v>990</v>
      </c>
      <c r="AI765">
        <v>1</v>
      </c>
      <c r="AJ765">
        <v>12</v>
      </c>
      <c r="AK765">
        <v>9</v>
      </c>
      <c r="AL765">
        <v>8</v>
      </c>
      <c r="AM765">
        <v>18</v>
      </c>
      <c r="AN765">
        <v>13.21</v>
      </c>
      <c r="AO765">
        <v>7.57</v>
      </c>
      <c r="AP765" t="s">
        <v>56</v>
      </c>
      <c r="AQ765" t="s">
        <v>56</v>
      </c>
      <c r="AR765" t="s">
        <v>56</v>
      </c>
      <c r="AS765">
        <v>0</v>
      </c>
      <c r="AZ765">
        <v>0</v>
      </c>
      <c r="BA765">
        <f t="shared" si="29"/>
        <v>5597</v>
      </c>
      <c r="BB765">
        <v>12227</v>
      </c>
    </row>
    <row r="766" spans="1:54" hidden="1" x14ac:dyDescent="0.25">
      <c r="A766" t="s">
        <v>832</v>
      </c>
      <c r="B766" t="s">
        <v>766</v>
      </c>
      <c r="C766" t="s">
        <v>767</v>
      </c>
      <c r="D766">
        <v>1000</v>
      </c>
      <c r="E766" t="s">
        <v>54</v>
      </c>
      <c r="F766" s="1">
        <v>42002</v>
      </c>
      <c r="G766" s="1">
        <v>41995</v>
      </c>
      <c r="H766" s="1">
        <v>42000</v>
      </c>
      <c r="I766">
        <v>0</v>
      </c>
      <c r="J766">
        <v>346</v>
      </c>
      <c r="K766">
        <v>346</v>
      </c>
      <c r="L766">
        <v>63925</v>
      </c>
      <c r="M766" t="b">
        <v>1</v>
      </c>
      <c r="O766" t="s">
        <v>55</v>
      </c>
      <c r="P766" s="1">
        <v>42002</v>
      </c>
      <c r="Q766" t="b">
        <v>0</v>
      </c>
      <c r="R766" t="b">
        <v>0</v>
      </c>
      <c r="S766" t="b">
        <v>0</v>
      </c>
      <c r="T766">
        <v>4</v>
      </c>
      <c r="U766">
        <v>2</v>
      </c>
      <c r="V766">
        <v>0</v>
      </c>
      <c r="W766">
        <v>13</v>
      </c>
      <c r="X766">
        <v>1</v>
      </c>
      <c r="Y766">
        <v>14</v>
      </c>
      <c r="Z766">
        <v>0</v>
      </c>
      <c r="AA766">
        <v>1</v>
      </c>
      <c r="AB766">
        <v>3</v>
      </c>
      <c r="AC766">
        <v>0</v>
      </c>
      <c r="AD766">
        <v>0</v>
      </c>
      <c r="AE766">
        <v>1103</v>
      </c>
      <c r="AF766">
        <v>13</v>
      </c>
      <c r="AG766">
        <v>4329</v>
      </c>
      <c r="AH766">
        <v>1020</v>
      </c>
      <c r="AI766">
        <v>0</v>
      </c>
      <c r="AJ766">
        <v>13</v>
      </c>
      <c r="AK766">
        <v>9</v>
      </c>
      <c r="AL766">
        <v>8</v>
      </c>
      <c r="AM766">
        <v>19</v>
      </c>
      <c r="AN766">
        <v>13.34</v>
      </c>
      <c r="AO766">
        <v>7.47</v>
      </c>
      <c r="AP766" t="s">
        <v>56</v>
      </c>
      <c r="AQ766" t="s">
        <v>56</v>
      </c>
      <c r="AR766" t="s">
        <v>56</v>
      </c>
      <c r="AS766">
        <v>0</v>
      </c>
      <c r="AZ766">
        <v>0</v>
      </c>
      <c r="BA766">
        <f t="shared" si="29"/>
        <v>5333</v>
      </c>
      <c r="BB766">
        <v>12456</v>
      </c>
    </row>
    <row r="767" spans="1:54" hidden="1" x14ac:dyDescent="0.25">
      <c r="A767" t="s">
        <v>833</v>
      </c>
      <c r="B767" t="s">
        <v>766</v>
      </c>
      <c r="C767" t="s">
        <v>767</v>
      </c>
      <c r="D767">
        <v>1000</v>
      </c>
      <c r="E767" t="s">
        <v>54</v>
      </c>
      <c r="F767" s="1">
        <v>41984</v>
      </c>
      <c r="G767" s="1">
        <v>41980</v>
      </c>
      <c r="H767" s="1">
        <v>41983</v>
      </c>
      <c r="I767">
        <v>0</v>
      </c>
      <c r="J767">
        <v>153</v>
      </c>
      <c r="K767">
        <v>153</v>
      </c>
      <c r="L767">
        <v>63732</v>
      </c>
      <c r="M767" t="b">
        <v>0</v>
      </c>
      <c r="O767" t="s">
        <v>55</v>
      </c>
      <c r="Q767" t="b">
        <v>0</v>
      </c>
      <c r="R767" t="b">
        <v>0</v>
      </c>
      <c r="S767" t="b">
        <v>0</v>
      </c>
      <c r="T767">
        <v>1</v>
      </c>
      <c r="U767">
        <v>1</v>
      </c>
      <c r="V767">
        <v>0</v>
      </c>
      <c r="W767">
        <v>5</v>
      </c>
      <c r="X767">
        <v>1</v>
      </c>
      <c r="Y767">
        <v>5</v>
      </c>
      <c r="Z767">
        <v>0</v>
      </c>
      <c r="AA767">
        <v>1</v>
      </c>
      <c r="AB767">
        <v>2</v>
      </c>
      <c r="AC767">
        <v>0</v>
      </c>
      <c r="AD767">
        <v>0</v>
      </c>
      <c r="AE767">
        <v>1008</v>
      </c>
      <c r="AF767">
        <v>11</v>
      </c>
      <c r="AG767">
        <v>3547</v>
      </c>
      <c r="AH767">
        <v>879</v>
      </c>
      <c r="AI767">
        <v>0</v>
      </c>
      <c r="AJ767">
        <v>5</v>
      </c>
      <c r="AK767">
        <v>9</v>
      </c>
      <c r="AL767">
        <v>7</v>
      </c>
      <c r="AM767">
        <v>17</v>
      </c>
      <c r="AN767">
        <v>13.57</v>
      </c>
      <c r="AO767">
        <v>7.81</v>
      </c>
      <c r="AP767" t="s">
        <v>56</v>
      </c>
      <c r="AQ767" t="s">
        <v>56</v>
      </c>
      <c r="AR767" t="s">
        <v>56</v>
      </c>
      <c r="AS767">
        <v>4</v>
      </c>
      <c r="AZ767">
        <v>0</v>
      </c>
      <c r="BA767">
        <f t="shared" si="29"/>
        <v>5140</v>
      </c>
      <c r="BB767">
        <v>12685</v>
      </c>
    </row>
    <row r="768" spans="1:54" hidden="1" x14ac:dyDescent="0.25">
      <c r="A768" t="s">
        <v>834</v>
      </c>
      <c r="B768" t="s">
        <v>766</v>
      </c>
      <c r="C768" t="s">
        <v>767</v>
      </c>
      <c r="D768">
        <v>1000</v>
      </c>
      <c r="E768" t="s">
        <v>54</v>
      </c>
      <c r="F768" s="1">
        <v>41975</v>
      </c>
      <c r="G768" s="1">
        <v>41970</v>
      </c>
      <c r="H768" s="1">
        <v>41974</v>
      </c>
      <c r="I768">
        <v>0</v>
      </c>
      <c r="J768">
        <v>284</v>
      </c>
      <c r="K768">
        <v>284</v>
      </c>
      <c r="L768">
        <v>63579</v>
      </c>
      <c r="M768" t="b">
        <v>1</v>
      </c>
      <c r="O768" t="s">
        <v>34</v>
      </c>
      <c r="P768" s="1">
        <v>41975</v>
      </c>
      <c r="Q768" t="b">
        <v>0</v>
      </c>
      <c r="R768" t="b">
        <v>0</v>
      </c>
      <c r="S768" t="b">
        <v>0</v>
      </c>
      <c r="T768">
        <v>0</v>
      </c>
      <c r="U768">
        <v>3</v>
      </c>
      <c r="V768">
        <v>0</v>
      </c>
      <c r="W768">
        <v>11</v>
      </c>
      <c r="X768">
        <v>1</v>
      </c>
      <c r="Y768">
        <v>18</v>
      </c>
      <c r="Z768">
        <v>0</v>
      </c>
      <c r="AA768">
        <v>0</v>
      </c>
      <c r="AB768">
        <v>3</v>
      </c>
      <c r="AC768">
        <v>4</v>
      </c>
      <c r="AD768">
        <v>1</v>
      </c>
      <c r="AE768">
        <v>999</v>
      </c>
      <c r="AF768">
        <v>13</v>
      </c>
      <c r="AG768">
        <v>3541</v>
      </c>
      <c r="AH768">
        <v>858</v>
      </c>
      <c r="AI768">
        <v>0</v>
      </c>
      <c r="AJ768">
        <v>15</v>
      </c>
      <c r="AK768">
        <v>9</v>
      </c>
      <c r="AL768">
        <v>7</v>
      </c>
      <c r="AM768">
        <v>18</v>
      </c>
      <c r="AN768">
        <v>13.63</v>
      </c>
      <c r="AO768">
        <v>8.93</v>
      </c>
      <c r="AP768" t="s">
        <v>56</v>
      </c>
      <c r="AQ768" t="s">
        <v>56</v>
      </c>
      <c r="AR768" t="s">
        <v>56</v>
      </c>
      <c r="AS768">
        <v>0</v>
      </c>
      <c r="AZ768">
        <v>0</v>
      </c>
      <c r="BA768">
        <f t="shared" si="29"/>
        <v>4987</v>
      </c>
      <c r="BB768">
        <v>12913</v>
      </c>
    </row>
    <row r="769" spans="1:54" hidden="1" x14ac:dyDescent="0.25">
      <c r="A769" t="s">
        <v>835</v>
      </c>
      <c r="B769" t="s">
        <v>766</v>
      </c>
      <c r="C769" t="s">
        <v>767</v>
      </c>
      <c r="D769">
        <v>1000</v>
      </c>
      <c r="E769" t="s">
        <v>54</v>
      </c>
      <c r="F769" s="1">
        <v>41969</v>
      </c>
      <c r="G769" s="1">
        <v>41965</v>
      </c>
      <c r="H769" s="1">
        <v>41968</v>
      </c>
      <c r="I769">
        <v>0</v>
      </c>
      <c r="J769">
        <v>187</v>
      </c>
      <c r="K769">
        <v>187</v>
      </c>
      <c r="L769">
        <v>63482</v>
      </c>
      <c r="M769" t="b">
        <v>0</v>
      </c>
      <c r="O769" t="s">
        <v>55</v>
      </c>
      <c r="P769" s="1">
        <v>41969</v>
      </c>
      <c r="Q769" t="b">
        <v>0</v>
      </c>
      <c r="R769" t="b">
        <v>0</v>
      </c>
      <c r="S769" t="b">
        <v>0</v>
      </c>
      <c r="T769">
        <v>4</v>
      </c>
      <c r="U769">
        <v>1</v>
      </c>
      <c r="V769">
        <v>0</v>
      </c>
      <c r="W769">
        <v>7</v>
      </c>
      <c r="X769">
        <v>0</v>
      </c>
      <c r="Y769">
        <v>8</v>
      </c>
      <c r="Z769">
        <v>0</v>
      </c>
      <c r="AA769">
        <v>1</v>
      </c>
      <c r="AB769">
        <v>7</v>
      </c>
      <c r="AC769">
        <v>1</v>
      </c>
      <c r="AD769">
        <v>0</v>
      </c>
      <c r="AE769">
        <v>900</v>
      </c>
      <c r="AF769">
        <v>15</v>
      </c>
      <c r="AG769">
        <v>3157</v>
      </c>
      <c r="AH769">
        <v>808</v>
      </c>
      <c r="AI769">
        <v>0</v>
      </c>
      <c r="AJ769">
        <v>7</v>
      </c>
      <c r="AK769">
        <v>9</v>
      </c>
      <c r="AL769">
        <v>8</v>
      </c>
      <c r="AM769">
        <v>18</v>
      </c>
      <c r="AN769">
        <v>13.62</v>
      </c>
      <c r="AO769">
        <v>7.6</v>
      </c>
      <c r="AP769" t="s">
        <v>56</v>
      </c>
      <c r="AQ769" t="s">
        <v>56</v>
      </c>
      <c r="AR769" t="s">
        <v>56</v>
      </c>
      <c r="AS769">
        <v>0</v>
      </c>
      <c r="AZ769">
        <v>0</v>
      </c>
      <c r="BA769">
        <f t="shared" si="29"/>
        <v>4890</v>
      </c>
      <c r="BB769">
        <v>13139</v>
      </c>
    </row>
    <row r="770" spans="1:54" hidden="1" x14ac:dyDescent="0.25">
      <c r="A770" t="s">
        <v>836</v>
      </c>
      <c r="B770" t="s">
        <v>766</v>
      </c>
      <c r="C770" t="s">
        <v>767</v>
      </c>
      <c r="D770">
        <v>1000</v>
      </c>
      <c r="E770" t="s">
        <v>54</v>
      </c>
      <c r="F770" s="1">
        <v>41954</v>
      </c>
      <c r="G770" s="1">
        <v>41952</v>
      </c>
      <c r="H770" s="1">
        <v>41953</v>
      </c>
      <c r="I770">
        <v>0</v>
      </c>
      <c r="J770">
        <v>290</v>
      </c>
      <c r="K770">
        <v>290</v>
      </c>
      <c r="L770">
        <v>63295</v>
      </c>
      <c r="M770" t="b">
        <v>1</v>
      </c>
      <c r="O770" t="s">
        <v>34</v>
      </c>
      <c r="P770" s="1">
        <v>41954</v>
      </c>
      <c r="Q770" t="b">
        <v>0</v>
      </c>
      <c r="R770" t="b">
        <v>0</v>
      </c>
      <c r="S770" t="b">
        <v>0</v>
      </c>
      <c r="T770">
        <v>2</v>
      </c>
      <c r="U770">
        <v>2</v>
      </c>
      <c r="V770">
        <v>0</v>
      </c>
      <c r="W770">
        <v>10</v>
      </c>
      <c r="X770">
        <v>0</v>
      </c>
      <c r="Y770">
        <v>15</v>
      </c>
      <c r="Z770">
        <v>0</v>
      </c>
      <c r="AA770">
        <v>0</v>
      </c>
      <c r="AB770">
        <v>3</v>
      </c>
      <c r="AC770">
        <v>2</v>
      </c>
      <c r="AD770">
        <v>1</v>
      </c>
      <c r="AE770">
        <v>1040</v>
      </c>
      <c r="AF770">
        <v>12</v>
      </c>
      <c r="AG770">
        <v>3595</v>
      </c>
      <c r="AH770">
        <v>876</v>
      </c>
      <c r="AI770">
        <v>0</v>
      </c>
      <c r="AJ770">
        <v>11</v>
      </c>
      <c r="AK770">
        <v>10</v>
      </c>
      <c r="AL770">
        <v>8</v>
      </c>
      <c r="AM770">
        <v>19</v>
      </c>
      <c r="AN770">
        <v>13.19</v>
      </c>
      <c r="AO770">
        <v>7.43</v>
      </c>
      <c r="AP770" t="s">
        <v>56</v>
      </c>
      <c r="AQ770" t="s">
        <v>56</v>
      </c>
      <c r="AR770" t="s">
        <v>56</v>
      </c>
      <c r="AS770">
        <v>0</v>
      </c>
      <c r="AZ770">
        <v>0</v>
      </c>
      <c r="BA770">
        <f t="shared" si="29"/>
        <v>4703</v>
      </c>
      <c r="BB770">
        <v>13384</v>
      </c>
    </row>
    <row r="771" spans="1:54" hidden="1" x14ac:dyDescent="0.25">
      <c r="A771" t="s">
        <v>837</v>
      </c>
      <c r="B771" t="s">
        <v>766</v>
      </c>
      <c r="C771" t="s">
        <v>767</v>
      </c>
      <c r="D771">
        <v>1000</v>
      </c>
      <c r="E771" t="s">
        <v>54</v>
      </c>
      <c r="F771" s="1">
        <v>41943</v>
      </c>
      <c r="G771" s="1">
        <v>41939</v>
      </c>
      <c r="H771" s="1">
        <v>41942</v>
      </c>
      <c r="I771">
        <v>0</v>
      </c>
      <c r="J771">
        <v>119</v>
      </c>
      <c r="K771">
        <v>119</v>
      </c>
      <c r="L771">
        <v>63124</v>
      </c>
      <c r="M771" t="b">
        <v>0</v>
      </c>
      <c r="O771" t="s">
        <v>55</v>
      </c>
      <c r="P771" s="1">
        <v>41943</v>
      </c>
      <c r="Q771" t="b">
        <v>0</v>
      </c>
      <c r="R771" t="b">
        <v>0</v>
      </c>
      <c r="S771" t="b">
        <v>0</v>
      </c>
      <c r="T771">
        <v>3</v>
      </c>
      <c r="U771">
        <v>3</v>
      </c>
      <c r="V771">
        <v>0</v>
      </c>
      <c r="W771">
        <v>5</v>
      </c>
      <c r="X771">
        <v>0</v>
      </c>
      <c r="Y771">
        <v>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978</v>
      </c>
      <c r="AF771">
        <v>11</v>
      </c>
      <c r="AG771">
        <v>3506</v>
      </c>
      <c r="AH771">
        <v>807</v>
      </c>
      <c r="AI771">
        <v>0</v>
      </c>
      <c r="AJ771">
        <v>2</v>
      </c>
      <c r="AK771">
        <v>9</v>
      </c>
      <c r="AL771">
        <v>7</v>
      </c>
      <c r="AM771">
        <v>17</v>
      </c>
      <c r="AN771">
        <v>13.42</v>
      </c>
      <c r="AO771">
        <v>7.86</v>
      </c>
      <c r="AP771" t="s">
        <v>56</v>
      </c>
      <c r="AQ771" t="s">
        <v>56</v>
      </c>
      <c r="AR771" t="s">
        <v>56</v>
      </c>
      <c r="AS771">
        <v>3</v>
      </c>
      <c r="AZ771">
        <v>0</v>
      </c>
      <c r="BA771">
        <f t="shared" si="29"/>
        <v>4532</v>
      </c>
      <c r="BB771">
        <v>13630</v>
      </c>
    </row>
    <row r="772" spans="1:54" hidden="1" x14ac:dyDescent="0.25">
      <c r="A772" t="s">
        <v>838</v>
      </c>
      <c r="B772" t="s">
        <v>766</v>
      </c>
      <c r="C772" t="s">
        <v>767</v>
      </c>
      <c r="D772">
        <v>1000</v>
      </c>
      <c r="E772" t="s">
        <v>54</v>
      </c>
      <c r="F772" s="1">
        <v>41934</v>
      </c>
      <c r="G772" s="1">
        <v>41931</v>
      </c>
      <c r="H772" s="1">
        <v>41933</v>
      </c>
      <c r="I772">
        <v>0</v>
      </c>
      <c r="J772">
        <v>265</v>
      </c>
      <c r="K772">
        <v>265</v>
      </c>
      <c r="L772">
        <v>63005</v>
      </c>
      <c r="M772" t="b">
        <v>1</v>
      </c>
      <c r="O772" t="s">
        <v>55</v>
      </c>
      <c r="P772" s="1">
        <v>41934</v>
      </c>
      <c r="Q772" t="b">
        <v>0</v>
      </c>
      <c r="R772" t="b">
        <v>0</v>
      </c>
      <c r="S772" t="b">
        <v>0</v>
      </c>
      <c r="T772">
        <v>2</v>
      </c>
      <c r="U772">
        <v>1</v>
      </c>
      <c r="V772">
        <v>0</v>
      </c>
      <c r="W772">
        <v>7</v>
      </c>
      <c r="X772">
        <v>0</v>
      </c>
      <c r="Y772">
        <v>3</v>
      </c>
      <c r="Z772">
        <v>0</v>
      </c>
      <c r="AA772">
        <v>0</v>
      </c>
      <c r="AB772">
        <v>2</v>
      </c>
      <c r="AC772">
        <v>0</v>
      </c>
      <c r="AD772">
        <v>1</v>
      </c>
      <c r="AE772">
        <v>1036</v>
      </c>
      <c r="AF772">
        <v>10</v>
      </c>
      <c r="AG772">
        <v>3182</v>
      </c>
      <c r="AH772">
        <v>840</v>
      </c>
      <c r="AI772">
        <v>0</v>
      </c>
      <c r="AJ772">
        <v>8</v>
      </c>
      <c r="AK772">
        <v>10</v>
      </c>
      <c r="AL772">
        <v>7</v>
      </c>
      <c r="AM772">
        <v>18</v>
      </c>
      <c r="AN772">
        <v>13.27</v>
      </c>
      <c r="AO772">
        <v>7.59</v>
      </c>
      <c r="AP772" t="s">
        <v>56</v>
      </c>
      <c r="AQ772" t="s">
        <v>56</v>
      </c>
      <c r="AR772" t="s">
        <v>56</v>
      </c>
      <c r="AS772">
        <v>1</v>
      </c>
      <c r="AZ772">
        <v>0</v>
      </c>
      <c r="BA772">
        <f t="shared" si="29"/>
        <v>4413</v>
      </c>
      <c r="BB772">
        <v>13887</v>
      </c>
    </row>
    <row r="773" spans="1:54" hidden="1" x14ac:dyDescent="0.25">
      <c r="A773" t="s">
        <v>839</v>
      </c>
      <c r="B773" t="s">
        <v>766</v>
      </c>
      <c r="C773" t="s">
        <v>767</v>
      </c>
      <c r="D773">
        <v>1000</v>
      </c>
      <c r="E773" t="s">
        <v>54</v>
      </c>
      <c r="F773" s="1">
        <v>41925</v>
      </c>
      <c r="G773" s="1">
        <v>41922</v>
      </c>
      <c r="H773" s="1">
        <v>41923</v>
      </c>
      <c r="I773">
        <v>0</v>
      </c>
      <c r="J773">
        <v>114</v>
      </c>
      <c r="K773">
        <v>114</v>
      </c>
      <c r="L773">
        <v>62854</v>
      </c>
      <c r="M773" t="b">
        <v>0</v>
      </c>
      <c r="O773" t="s">
        <v>55</v>
      </c>
      <c r="P773" s="1">
        <v>41925</v>
      </c>
      <c r="Q773" t="b">
        <v>0</v>
      </c>
      <c r="R773" t="b">
        <v>0</v>
      </c>
      <c r="S773" t="b">
        <v>0</v>
      </c>
      <c r="T773">
        <v>2</v>
      </c>
      <c r="U773">
        <v>1</v>
      </c>
      <c r="V773">
        <v>0</v>
      </c>
      <c r="W773">
        <v>3</v>
      </c>
      <c r="X773">
        <v>0</v>
      </c>
      <c r="Y773">
        <v>2</v>
      </c>
      <c r="Z773">
        <v>0</v>
      </c>
      <c r="AA773">
        <v>0</v>
      </c>
      <c r="AB773">
        <v>1</v>
      </c>
      <c r="AC773">
        <v>2</v>
      </c>
      <c r="AD773">
        <v>1</v>
      </c>
      <c r="AE773">
        <v>989</v>
      </c>
      <c r="AF773">
        <v>9</v>
      </c>
      <c r="AG773">
        <v>3624</v>
      </c>
      <c r="AH773">
        <v>976</v>
      </c>
      <c r="AI773">
        <v>0</v>
      </c>
      <c r="AJ773">
        <v>0</v>
      </c>
      <c r="AK773">
        <v>9</v>
      </c>
      <c r="AL773">
        <v>6</v>
      </c>
      <c r="AM773">
        <v>16</v>
      </c>
      <c r="AN773">
        <v>13.65</v>
      </c>
      <c r="AO773">
        <v>11.11</v>
      </c>
      <c r="AP773" t="s">
        <v>56</v>
      </c>
      <c r="AQ773" t="s">
        <v>56</v>
      </c>
      <c r="AR773" t="s">
        <v>56</v>
      </c>
      <c r="AS773">
        <v>0</v>
      </c>
      <c r="AZ773">
        <v>0</v>
      </c>
      <c r="BA773">
        <f t="shared" si="29"/>
        <v>4262</v>
      </c>
      <c r="BB773">
        <v>14137</v>
      </c>
    </row>
    <row r="774" spans="1:54" hidden="1" x14ac:dyDescent="0.25">
      <c r="A774" t="s">
        <v>840</v>
      </c>
      <c r="B774" t="s">
        <v>766</v>
      </c>
      <c r="C774" t="s">
        <v>767</v>
      </c>
      <c r="D774">
        <v>1000</v>
      </c>
      <c r="E774" t="s">
        <v>54</v>
      </c>
      <c r="F774" s="1">
        <v>41918</v>
      </c>
      <c r="G774" s="1">
        <v>41913</v>
      </c>
      <c r="H774" s="1">
        <v>41916</v>
      </c>
      <c r="I774">
        <v>0</v>
      </c>
      <c r="J774">
        <v>247</v>
      </c>
      <c r="K774">
        <v>247</v>
      </c>
      <c r="L774">
        <v>62740</v>
      </c>
      <c r="M774" t="b">
        <v>1</v>
      </c>
      <c r="O774" t="s">
        <v>55</v>
      </c>
      <c r="P774" s="1">
        <v>41918</v>
      </c>
      <c r="Q774" t="b">
        <v>0</v>
      </c>
      <c r="R774" t="b">
        <v>0</v>
      </c>
      <c r="S774" t="b">
        <v>0</v>
      </c>
      <c r="T774">
        <v>2</v>
      </c>
      <c r="U774">
        <v>1</v>
      </c>
      <c r="V774">
        <v>0</v>
      </c>
      <c r="W774">
        <v>8</v>
      </c>
      <c r="X774">
        <v>2</v>
      </c>
      <c r="Y774">
        <v>5</v>
      </c>
      <c r="Z774">
        <v>0</v>
      </c>
      <c r="AA774">
        <v>1</v>
      </c>
      <c r="AB774">
        <v>3</v>
      </c>
      <c r="AC774">
        <v>0</v>
      </c>
      <c r="AD774">
        <v>3</v>
      </c>
      <c r="AE774">
        <v>1258</v>
      </c>
      <c r="AF774">
        <v>12</v>
      </c>
      <c r="AG774">
        <v>3786</v>
      </c>
      <c r="AH774">
        <v>1111</v>
      </c>
      <c r="AI774">
        <v>0</v>
      </c>
      <c r="AJ774">
        <v>9</v>
      </c>
      <c r="AK774">
        <v>10</v>
      </c>
      <c r="AL774">
        <v>7</v>
      </c>
      <c r="AM774">
        <v>19</v>
      </c>
      <c r="AN774">
        <v>13.58</v>
      </c>
      <c r="AO774">
        <v>7.52</v>
      </c>
      <c r="AP774" t="s">
        <v>56</v>
      </c>
      <c r="AQ774" t="s">
        <v>56</v>
      </c>
      <c r="AR774" t="s">
        <v>56</v>
      </c>
      <c r="AS774">
        <v>0</v>
      </c>
      <c r="AZ774">
        <v>0</v>
      </c>
      <c r="BA774">
        <f t="shared" si="29"/>
        <v>4148</v>
      </c>
      <c r="BB774">
        <v>14389</v>
      </c>
    </row>
    <row r="775" spans="1:54" hidden="1" x14ac:dyDescent="0.25">
      <c r="A775" t="s">
        <v>841</v>
      </c>
      <c r="B775" t="s">
        <v>766</v>
      </c>
      <c r="C775" t="s">
        <v>767</v>
      </c>
      <c r="D775">
        <v>1000</v>
      </c>
      <c r="E775" t="s">
        <v>54</v>
      </c>
      <c r="F775" s="1">
        <v>41901</v>
      </c>
      <c r="G775" s="1">
        <v>41898</v>
      </c>
      <c r="H775" s="1">
        <v>41900</v>
      </c>
      <c r="I775">
        <v>0</v>
      </c>
      <c r="J775">
        <v>312</v>
      </c>
      <c r="K775">
        <v>312</v>
      </c>
      <c r="L775">
        <v>62493</v>
      </c>
      <c r="M775" t="b">
        <v>1</v>
      </c>
      <c r="O775" t="s">
        <v>55</v>
      </c>
      <c r="P775" s="1">
        <v>41901</v>
      </c>
      <c r="Q775" t="b">
        <v>0</v>
      </c>
      <c r="R775" t="b">
        <v>0</v>
      </c>
      <c r="S775" t="b">
        <v>0</v>
      </c>
      <c r="T775">
        <v>3</v>
      </c>
      <c r="U775">
        <v>2</v>
      </c>
      <c r="V775">
        <v>0</v>
      </c>
      <c r="W775">
        <v>9</v>
      </c>
      <c r="X775">
        <v>1</v>
      </c>
      <c r="Y775">
        <v>7</v>
      </c>
      <c r="Z775">
        <v>0</v>
      </c>
      <c r="AA775">
        <v>1</v>
      </c>
      <c r="AB775">
        <v>3</v>
      </c>
      <c r="AC775">
        <v>0</v>
      </c>
      <c r="AD775">
        <v>3</v>
      </c>
      <c r="AE775">
        <v>1165</v>
      </c>
      <c r="AF775">
        <v>12</v>
      </c>
      <c r="AG775">
        <v>3729</v>
      </c>
      <c r="AH775">
        <v>1083</v>
      </c>
      <c r="AI775">
        <v>0</v>
      </c>
      <c r="AJ775">
        <v>11</v>
      </c>
      <c r="AK775">
        <v>11</v>
      </c>
      <c r="AL775">
        <v>7</v>
      </c>
      <c r="AM775">
        <v>20</v>
      </c>
      <c r="AN775">
        <v>13.22</v>
      </c>
      <c r="AO775">
        <v>7.28</v>
      </c>
      <c r="AP775" t="s">
        <v>56</v>
      </c>
      <c r="AQ775" t="s">
        <v>56</v>
      </c>
      <c r="AR775" t="s">
        <v>56</v>
      </c>
      <c r="AS775">
        <v>0</v>
      </c>
      <c r="AZ775">
        <v>0</v>
      </c>
      <c r="BA775">
        <f t="shared" si="29"/>
        <v>3901</v>
      </c>
      <c r="BB775">
        <v>14640</v>
      </c>
    </row>
    <row r="776" spans="1:54" hidden="1" x14ac:dyDescent="0.25">
      <c r="A776" t="s">
        <v>842</v>
      </c>
      <c r="B776" t="s">
        <v>766</v>
      </c>
      <c r="C776" t="s">
        <v>767</v>
      </c>
      <c r="D776">
        <v>1000</v>
      </c>
      <c r="E776" t="s">
        <v>54</v>
      </c>
      <c r="F776" s="1">
        <v>41881</v>
      </c>
      <c r="G776" s="1">
        <v>41879</v>
      </c>
      <c r="H776" s="1">
        <v>41880</v>
      </c>
      <c r="I776">
        <v>0</v>
      </c>
      <c r="J776">
        <v>236</v>
      </c>
      <c r="K776">
        <v>560</v>
      </c>
      <c r="L776">
        <v>62181</v>
      </c>
      <c r="M776" t="b">
        <v>1</v>
      </c>
      <c r="O776" t="s">
        <v>34</v>
      </c>
      <c r="P776" s="1">
        <v>41881</v>
      </c>
      <c r="Q776" t="b">
        <v>0</v>
      </c>
      <c r="R776" t="b">
        <v>0</v>
      </c>
      <c r="S776" t="b">
        <v>0</v>
      </c>
      <c r="T776">
        <v>2</v>
      </c>
      <c r="U776">
        <v>2</v>
      </c>
      <c r="V776">
        <v>0</v>
      </c>
      <c r="W776">
        <v>7</v>
      </c>
      <c r="X776">
        <v>2</v>
      </c>
      <c r="Y776">
        <v>7</v>
      </c>
      <c r="Z776">
        <v>0</v>
      </c>
      <c r="AA776">
        <v>0</v>
      </c>
      <c r="AB776">
        <v>2</v>
      </c>
      <c r="AC776">
        <v>1</v>
      </c>
      <c r="AD776">
        <v>3</v>
      </c>
      <c r="AE776">
        <v>1094</v>
      </c>
      <c r="AF776">
        <v>10</v>
      </c>
      <c r="AG776">
        <v>3516</v>
      </c>
      <c r="AH776">
        <v>1029</v>
      </c>
      <c r="AI776">
        <v>0</v>
      </c>
      <c r="AJ776">
        <v>10</v>
      </c>
      <c r="AK776">
        <v>11</v>
      </c>
      <c r="AL776">
        <v>7</v>
      </c>
      <c r="AM776">
        <v>18</v>
      </c>
      <c r="AN776">
        <v>13.24</v>
      </c>
      <c r="AO776">
        <v>7.57</v>
      </c>
      <c r="AP776" t="s">
        <v>56</v>
      </c>
      <c r="AQ776" t="s">
        <v>56</v>
      </c>
      <c r="AR776" t="s">
        <v>56</v>
      </c>
      <c r="AS776">
        <v>0</v>
      </c>
      <c r="AZ776">
        <v>0</v>
      </c>
      <c r="BA776">
        <f t="shared" si="29"/>
        <v>3589</v>
      </c>
      <c r="BB776">
        <v>14855</v>
      </c>
    </row>
    <row r="777" spans="1:54" hidden="1" x14ac:dyDescent="0.25">
      <c r="A777" t="s">
        <v>843</v>
      </c>
      <c r="B777" t="s">
        <v>766</v>
      </c>
      <c r="C777" t="s">
        <v>767</v>
      </c>
      <c r="D777">
        <v>1000</v>
      </c>
      <c r="E777" t="s">
        <v>54</v>
      </c>
      <c r="F777" s="1">
        <v>41866</v>
      </c>
      <c r="G777" s="1">
        <v>41863</v>
      </c>
      <c r="H777" s="1">
        <v>41865</v>
      </c>
      <c r="I777">
        <v>0</v>
      </c>
      <c r="J777">
        <v>324</v>
      </c>
      <c r="K777">
        <v>324</v>
      </c>
      <c r="L777">
        <v>61945</v>
      </c>
      <c r="O777" t="s">
        <v>55</v>
      </c>
      <c r="P777" s="1">
        <v>41866</v>
      </c>
      <c r="Q777" t="b">
        <v>0</v>
      </c>
      <c r="R777" t="b">
        <v>0</v>
      </c>
      <c r="S777" t="b">
        <v>0</v>
      </c>
      <c r="T777">
        <v>3</v>
      </c>
      <c r="U777">
        <v>2</v>
      </c>
      <c r="V777">
        <v>0</v>
      </c>
      <c r="W777">
        <v>9</v>
      </c>
      <c r="X777">
        <v>3</v>
      </c>
      <c r="Y777">
        <v>12</v>
      </c>
      <c r="Z777">
        <v>0</v>
      </c>
      <c r="AA777">
        <v>0</v>
      </c>
      <c r="AB777">
        <v>3</v>
      </c>
      <c r="AC777">
        <v>2</v>
      </c>
      <c r="AD777">
        <v>0</v>
      </c>
      <c r="AE777">
        <v>1306</v>
      </c>
      <c r="AF777">
        <v>11</v>
      </c>
      <c r="AG777">
        <v>3783</v>
      </c>
      <c r="AH777">
        <v>1117</v>
      </c>
      <c r="AI777">
        <v>0</v>
      </c>
      <c r="AJ777">
        <v>12</v>
      </c>
      <c r="AK777">
        <v>13</v>
      </c>
      <c r="AL777">
        <v>8</v>
      </c>
      <c r="AM777">
        <v>20</v>
      </c>
      <c r="AN777">
        <v>13.51</v>
      </c>
      <c r="AO777">
        <v>7.26</v>
      </c>
      <c r="AP777" t="s">
        <v>56</v>
      </c>
      <c r="AQ777" t="s">
        <v>56</v>
      </c>
      <c r="AR777" t="s">
        <v>56</v>
      </c>
      <c r="AS777">
        <v>0</v>
      </c>
      <c r="AZ777">
        <v>0</v>
      </c>
      <c r="BA777">
        <f t="shared" si="29"/>
        <v>3353</v>
      </c>
      <c r="BB777">
        <v>15097</v>
      </c>
    </row>
    <row r="778" spans="1:54" hidden="1" x14ac:dyDescent="0.25">
      <c r="A778" t="s">
        <v>844</v>
      </c>
      <c r="B778" t="s">
        <v>766</v>
      </c>
      <c r="C778" t="s">
        <v>767</v>
      </c>
      <c r="D778">
        <v>1000</v>
      </c>
      <c r="E778" t="s">
        <v>54</v>
      </c>
      <c r="F778" s="1">
        <v>41836</v>
      </c>
      <c r="G778" s="1">
        <v>41831</v>
      </c>
      <c r="H778" s="1">
        <v>41832</v>
      </c>
      <c r="I778">
        <v>0</v>
      </c>
      <c r="J778">
        <v>276</v>
      </c>
      <c r="K778">
        <v>276</v>
      </c>
      <c r="L778">
        <v>61621</v>
      </c>
      <c r="M778" t="b">
        <v>1</v>
      </c>
      <c r="O778" t="s">
        <v>55</v>
      </c>
      <c r="P778" s="1">
        <v>41836</v>
      </c>
      <c r="Q778" t="b">
        <v>0</v>
      </c>
      <c r="R778" t="b">
        <v>0</v>
      </c>
      <c r="S778" t="b">
        <v>0</v>
      </c>
      <c r="T778">
        <v>4</v>
      </c>
      <c r="U778">
        <v>2</v>
      </c>
      <c r="V778">
        <v>0</v>
      </c>
      <c r="W778">
        <v>8</v>
      </c>
      <c r="X778">
        <v>3</v>
      </c>
      <c r="Y778">
        <v>11</v>
      </c>
      <c r="Z778">
        <v>0</v>
      </c>
      <c r="AA778">
        <v>0</v>
      </c>
      <c r="AB778">
        <v>1</v>
      </c>
      <c r="AC778">
        <v>2</v>
      </c>
      <c r="AD778">
        <v>0</v>
      </c>
      <c r="AE778">
        <v>1211</v>
      </c>
      <c r="AF778">
        <v>11</v>
      </c>
      <c r="AG778">
        <v>3852</v>
      </c>
      <c r="AH778">
        <v>1038</v>
      </c>
      <c r="AI778">
        <v>1</v>
      </c>
      <c r="AJ778">
        <v>8</v>
      </c>
      <c r="AK778">
        <v>11</v>
      </c>
      <c r="AL778">
        <v>7</v>
      </c>
      <c r="AM778">
        <v>19</v>
      </c>
      <c r="AN778">
        <v>14.41</v>
      </c>
      <c r="AO778">
        <v>7.41</v>
      </c>
      <c r="AP778" t="s">
        <v>56</v>
      </c>
      <c r="AQ778" t="s">
        <v>56</v>
      </c>
      <c r="AR778" t="s">
        <v>56</v>
      </c>
      <c r="AS778">
        <v>0</v>
      </c>
      <c r="AZ778">
        <v>0</v>
      </c>
      <c r="BA778">
        <f t="shared" si="29"/>
        <v>3029</v>
      </c>
      <c r="BB778">
        <v>15353</v>
      </c>
    </row>
    <row r="779" spans="1:54" hidden="1" x14ac:dyDescent="0.25">
      <c r="A779" t="s">
        <v>845</v>
      </c>
      <c r="B779" t="s">
        <v>766</v>
      </c>
      <c r="C779" t="s">
        <v>767</v>
      </c>
      <c r="D779">
        <v>1000</v>
      </c>
      <c r="E779" t="s">
        <v>54</v>
      </c>
      <c r="F779" s="1">
        <v>41811</v>
      </c>
      <c r="G779" s="1">
        <v>41809</v>
      </c>
      <c r="H779" s="1">
        <v>41811</v>
      </c>
      <c r="I779">
        <v>0</v>
      </c>
      <c r="J779">
        <v>265</v>
      </c>
      <c r="K779">
        <v>265</v>
      </c>
      <c r="L779">
        <v>61345</v>
      </c>
      <c r="M779" t="b">
        <v>1</v>
      </c>
      <c r="O779" t="s">
        <v>55</v>
      </c>
      <c r="Q779" t="b">
        <v>1</v>
      </c>
      <c r="R779" t="b">
        <v>0</v>
      </c>
      <c r="S779" t="b">
        <v>0</v>
      </c>
      <c r="T779">
        <v>1</v>
      </c>
      <c r="U779">
        <v>1</v>
      </c>
      <c r="V779">
        <v>0</v>
      </c>
      <c r="W779">
        <v>7</v>
      </c>
      <c r="X779">
        <v>3</v>
      </c>
      <c r="Y779">
        <v>9</v>
      </c>
      <c r="Z779">
        <v>0</v>
      </c>
      <c r="AA779">
        <v>0</v>
      </c>
      <c r="AB779">
        <v>3</v>
      </c>
      <c r="AC779">
        <v>1</v>
      </c>
      <c r="AD779">
        <v>0</v>
      </c>
      <c r="AE779">
        <v>1132</v>
      </c>
      <c r="AF779">
        <v>10</v>
      </c>
      <c r="AG779">
        <v>3506</v>
      </c>
      <c r="AH779">
        <v>1125</v>
      </c>
      <c r="AI779">
        <v>0</v>
      </c>
      <c r="AJ779">
        <v>12</v>
      </c>
      <c r="AK779">
        <v>12</v>
      </c>
      <c r="AL779">
        <v>7</v>
      </c>
      <c r="AM779">
        <v>20</v>
      </c>
      <c r="AN779">
        <v>13.44</v>
      </c>
      <c r="AO779">
        <v>7.23</v>
      </c>
      <c r="AP779" t="s">
        <v>56</v>
      </c>
      <c r="AQ779" t="s">
        <v>56</v>
      </c>
      <c r="AR779" t="s">
        <v>56</v>
      </c>
      <c r="AS779">
        <v>0</v>
      </c>
      <c r="AZ779">
        <v>0</v>
      </c>
      <c r="BA779">
        <f t="shared" si="29"/>
        <v>2753</v>
      </c>
      <c r="BB779">
        <v>15608</v>
      </c>
    </row>
    <row r="780" spans="1:54" hidden="1" x14ac:dyDescent="0.25">
      <c r="A780" t="s">
        <v>846</v>
      </c>
      <c r="B780" t="s">
        <v>766</v>
      </c>
      <c r="C780" t="s">
        <v>767</v>
      </c>
      <c r="D780">
        <v>1000</v>
      </c>
      <c r="E780" t="s">
        <v>54</v>
      </c>
      <c r="F780" s="1">
        <v>41788</v>
      </c>
      <c r="G780" s="1">
        <v>41786</v>
      </c>
      <c r="H780" s="1">
        <v>41787</v>
      </c>
      <c r="I780">
        <v>0</v>
      </c>
      <c r="J780">
        <v>247</v>
      </c>
      <c r="K780">
        <v>247</v>
      </c>
      <c r="L780">
        <v>61080</v>
      </c>
      <c r="M780" t="b">
        <v>1</v>
      </c>
      <c r="O780" t="s">
        <v>55</v>
      </c>
      <c r="P780" s="1">
        <v>41788</v>
      </c>
      <c r="Q780" t="b">
        <v>1</v>
      </c>
      <c r="R780" t="b">
        <v>0</v>
      </c>
      <c r="S780" t="b">
        <v>0</v>
      </c>
      <c r="T780">
        <v>2</v>
      </c>
      <c r="U780">
        <v>1</v>
      </c>
      <c r="V780">
        <v>0</v>
      </c>
      <c r="W780">
        <v>7</v>
      </c>
      <c r="X780">
        <v>4</v>
      </c>
      <c r="Y780">
        <v>7</v>
      </c>
      <c r="Z780">
        <v>0</v>
      </c>
      <c r="AA780">
        <v>0</v>
      </c>
      <c r="AB780">
        <v>3</v>
      </c>
      <c r="AC780">
        <v>1</v>
      </c>
      <c r="AD780">
        <v>0</v>
      </c>
      <c r="AE780">
        <v>1154</v>
      </c>
      <c r="AF780">
        <v>9</v>
      </c>
      <c r="AG780">
        <v>3486</v>
      </c>
      <c r="AH780">
        <v>1094</v>
      </c>
      <c r="AI780">
        <v>1</v>
      </c>
      <c r="AJ780">
        <v>13</v>
      </c>
      <c r="AK780">
        <v>13</v>
      </c>
      <c r="AL780">
        <v>7</v>
      </c>
      <c r="AM780">
        <v>20</v>
      </c>
      <c r="AN780">
        <v>13.7</v>
      </c>
      <c r="AO780">
        <v>7.17</v>
      </c>
      <c r="AP780" t="s">
        <v>56</v>
      </c>
      <c r="AQ780" t="s">
        <v>56</v>
      </c>
      <c r="AR780" t="s">
        <v>56</v>
      </c>
      <c r="AS780">
        <v>0</v>
      </c>
      <c r="AZ780">
        <v>0</v>
      </c>
      <c r="BA780">
        <f t="shared" ref="BA780:BA787" si="30">L780-$L$789</f>
        <v>2488</v>
      </c>
      <c r="BB780">
        <v>15864</v>
      </c>
    </row>
    <row r="781" spans="1:54" hidden="1" x14ac:dyDescent="0.25">
      <c r="A781" t="s">
        <v>847</v>
      </c>
      <c r="B781" t="s">
        <v>766</v>
      </c>
      <c r="C781" t="s">
        <v>767</v>
      </c>
      <c r="D781">
        <v>1000</v>
      </c>
      <c r="E781" t="s">
        <v>54</v>
      </c>
      <c r="F781" s="1">
        <v>41764</v>
      </c>
      <c r="G781" s="1">
        <v>41760</v>
      </c>
      <c r="H781" s="1">
        <v>41762</v>
      </c>
      <c r="I781">
        <v>0</v>
      </c>
      <c r="J781">
        <v>251</v>
      </c>
      <c r="K781">
        <v>251</v>
      </c>
      <c r="L781">
        <v>60833</v>
      </c>
      <c r="M781" t="b">
        <v>1</v>
      </c>
      <c r="O781" t="s">
        <v>55</v>
      </c>
      <c r="P781" s="1">
        <v>41764</v>
      </c>
      <c r="Q781" t="b">
        <v>0</v>
      </c>
      <c r="R781" t="b">
        <v>0</v>
      </c>
      <c r="S781" t="b">
        <v>0</v>
      </c>
      <c r="T781">
        <v>3</v>
      </c>
      <c r="U781">
        <v>2</v>
      </c>
      <c r="V781">
        <v>0</v>
      </c>
      <c r="W781">
        <v>8</v>
      </c>
      <c r="X781">
        <v>4</v>
      </c>
      <c r="Y781">
        <v>8</v>
      </c>
      <c r="Z781">
        <v>0</v>
      </c>
      <c r="AA781">
        <v>0</v>
      </c>
      <c r="AB781">
        <v>4</v>
      </c>
      <c r="AC781">
        <v>1</v>
      </c>
      <c r="AD781">
        <v>0</v>
      </c>
      <c r="AE781">
        <v>1451</v>
      </c>
      <c r="AF781">
        <v>12</v>
      </c>
      <c r="AG781">
        <v>4513</v>
      </c>
      <c r="AH781">
        <v>1347</v>
      </c>
      <c r="AI781">
        <v>0</v>
      </c>
      <c r="AJ781">
        <v>9</v>
      </c>
      <c r="AK781">
        <v>13</v>
      </c>
      <c r="AL781">
        <v>8</v>
      </c>
      <c r="AM781">
        <v>21</v>
      </c>
      <c r="AN781">
        <v>13.74</v>
      </c>
      <c r="AO781">
        <v>6.98</v>
      </c>
      <c r="AP781" t="s">
        <v>56</v>
      </c>
      <c r="AQ781" t="s">
        <v>56</v>
      </c>
      <c r="AR781" t="s">
        <v>56</v>
      </c>
      <c r="AS781">
        <v>0</v>
      </c>
      <c r="AZ781">
        <v>0</v>
      </c>
      <c r="BA781">
        <f t="shared" si="30"/>
        <v>2241</v>
      </c>
      <c r="BB781">
        <v>16171</v>
      </c>
    </row>
    <row r="782" spans="1:54" hidden="1" x14ac:dyDescent="0.25">
      <c r="A782" t="s">
        <v>848</v>
      </c>
      <c r="B782" t="s">
        <v>766</v>
      </c>
      <c r="C782" t="s">
        <v>767</v>
      </c>
      <c r="D782">
        <v>1000</v>
      </c>
      <c r="E782" t="s">
        <v>54</v>
      </c>
      <c r="F782" s="1">
        <v>41744</v>
      </c>
      <c r="G782" s="1">
        <v>41736</v>
      </c>
      <c r="H782" s="1">
        <v>41744</v>
      </c>
      <c r="I782">
        <v>0</v>
      </c>
      <c r="J782">
        <v>207</v>
      </c>
      <c r="K782">
        <v>207</v>
      </c>
      <c r="L782">
        <v>60582</v>
      </c>
      <c r="M782" t="b">
        <v>1</v>
      </c>
      <c r="O782" t="s">
        <v>55</v>
      </c>
      <c r="P782" s="1">
        <v>41744</v>
      </c>
      <c r="Q782" t="b">
        <v>0</v>
      </c>
      <c r="R782" t="b">
        <v>0</v>
      </c>
      <c r="S782" t="b">
        <v>0</v>
      </c>
      <c r="T782">
        <v>2</v>
      </c>
      <c r="U782">
        <v>2</v>
      </c>
      <c r="V782">
        <v>0</v>
      </c>
      <c r="W782">
        <v>6</v>
      </c>
      <c r="X782">
        <v>3</v>
      </c>
      <c r="Y782">
        <v>6</v>
      </c>
      <c r="Z782">
        <v>0</v>
      </c>
      <c r="AA782">
        <v>0</v>
      </c>
      <c r="AB782">
        <v>4</v>
      </c>
      <c r="AC782">
        <v>1</v>
      </c>
      <c r="AD782">
        <v>0</v>
      </c>
      <c r="AE782">
        <v>1298</v>
      </c>
      <c r="AF782">
        <v>13</v>
      </c>
      <c r="AG782">
        <v>3965</v>
      </c>
      <c r="AH782">
        <v>1281</v>
      </c>
      <c r="AI782">
        <v>0</v>
      </c>
      <c r="AJ782">
        <v>9</v>
      </c>
      <c r="AK782">
        <v>13</v>
      </c>
      <c r="AL782">
        <v>8</v>
      </c>
      <c r="AM782">
        <v>21</v>
      </c>
      <c r="AN782">
        <v>13.75</v>
      </c>
      <c r="AO782">
        <v>7.05</v>
      </c>
      <c r="AP782" t="s">
        <v>56</v>
      </c>
      <c r="AQ782" t="s">
        <v>56</v>
      </c>
      <c r="AR782" t="s">
        <v>56</v>
      </c>
      <c r="AS782">
        <v>0</v>
      </c>
      <c r="AZ782">
        <v>0</v>
      </c>
      <c r="BA782">
        <f t="shared" si="30"/>
        <v>1990</v>
      </c>
      <c r="BB782">
        <v>16398</v>
      </c>
    </row>
    <row r="783" spans="1:54" hidden="1" x14ac:dyDescent="0.25">
      <c r="A783" t="s">
        <v>849</v>
      </c>
      <c r="B783" t="s">
        <v>766</v>
      </c>
      <c r="C783" t="s">
        <v>767</v>
      </c>
      <c r="D783">
        <v>1000</v>
      </c>
      <c r="E783" t="s">
        <v>54</v>
      </c>
      <c r="F783" s="1">
        <v>41719</v>
      </c>
      <c r="G783" s="1">
        <v>41716</v>
      </c>
      <c r="H783" s="1">
        <v>41718</v>
      </c>
      <c r="I783">
        <v>0</v>
      </c>
      <c r="J783">
        <v>235</v>
      </c>
      <c r="K783">
        <v>235</v>
      </c>
      <c r="L783">
        <v>60375</v>
      </c>
      <c r="M783" t="b">
        <v>1</v>
      </c>
      <c r="O783" t="s">
        <v>55</v>
      </c>
      <c r="P783" s="1">
        <v>41719</v>
      </c>
      <c r="Q783" t="b">
        <v>0</v>
      </c>
      <c r="R783" t="b">
        <v>0</v>
      </c>
      <c r="S783" t="b">
        <v>0</v>
      </c>
      <c r="T783">
        <v>3</v>
      </c>
      <c r="U783">
        <v>2</v>
      </c>
      <c r="V783">
        <v>0</v>
      </c>
      <c r="W783">
        <v>9</v>
      </c>
      <c r="X783">
        <v>4</v>
      </c>
      <c r="Y783">
        <v>8</v>
      </c>
      <c r="Z783">
        <v>1</v>
      </c>
      <c r="AA783">
        <v>0</v>
      </c>
      <c r="AB783">
        <v>7</v>
      </c>
      <c r="AC783">
        <v>0</v>
      </c>
      <c r="AD783">
        <v>0</v>
      </c>
      <c r="AE783">
        <v>1433</v>
      </c>
      <c r="AF783">
        <v>11</v>
      </c>
      <c r="AG783">
        <v>4391</v>
      </c>
      <c r="AH783">
        <v>1396</v>
      </c>
      <c r="AI783">
        <v>2</v>
      </c>
      <c r="AJ783">
        <v>12</v>
      </c>
      <c r="AK783">
        <v>12</v>
      </c>
      <c r="AL783">
        <v>8</v>
      </c>
      <c r="AM783">
        <v>21</v>
      </c>
      <c r="AN783">
        <v>14.04</v>
      </c>
      <c r="AO783">
        <v>7.09</v>
      </c>
      <c r="AP783" t="s">
        <v>56</v>
      </c>
      <c r="AQ783" t="s">
        <v>56</v>
      </c>
      <c r="AR783" t="s">
        <v>56</v>
      </c>
      <c r="AS783">
        <v>0</v>
      </c>
      <c r="AZ783">
        <v>0</v>
      </c>
      <c r="BA783">
        <f t="shared" si="30"/>
        <v>1783</v>
      </c>
      <c r="BB783">
        <v>16676</v>
      </c>
    </row>
    <row r="784" spans="1:54" hidden="1" x14ac:dyDescent="0.25">
      <c r="A784" t="s">
        <v>850</v>
      </c>
      <c r="B784" t="s">
        <v>766</v>
      </c>
      <c r="C784" t="s">
        <v>767</v>
      </c>
      <c r="D784">
        <v>1000</v>
      </c>
      <c r="E784" t="s">
        <v>54</v>
      </c>
      <c r="F784" s="1">
        <v>41705</v>
      </c>
      <c r="G784" s="1">
        <v>41700</v>
      </c>
      <c r="H784" s="1">
        <v>41704</v>
      </c>
      <c r="I784">
        <v>0</v>
      </c>
      <c r="J784">
        <v>258</v>
      </c>
      <c r="K784">
        <v>258</v>
      </c>
      <c r="L784">
        <v>60140</v>
      </c>
      <c r="M784" t="b">
        <v>1</v>
      </c>
      <c r="O784" t="s">
        <v>34</v>
      </c>
      <c r="P784" s="1">
        <v>41706</v>
      </c>
      <c r="Q784" t="b">
        <v>0</v>
      </c>
      <c r="R784" t="b">
        <v>0</v>
      </c>
      <c r="S784" t="b">
        <v>0</v>
      </c>
      <c r="T784">
        <v>1</v>
      </c>
      <c r="U784">
        <v>1</v>
      </c>
      <c r="V784">
        <v>0</v>
      </c>
      <c r="W784">
        <v>9</v>
      </c>
      <c r="X784">
        <v>5</v>
      </c>
      <c r="Y784">
        <v>7</v>
      </c>
      <c r="Z784">
        <v>1</v>
      </c>
      <c r="AA784">
        <v>0</v>
      </c>
      <c r="AB784">
        <v>4</v>
      </c>
      <c r="AC784">
        <v>0</v>
      </c>
      <c r="AD784">
        <v>0</v>
      </c>
      <c r="AE784">
        <v>1104</v>
      </c>
      <c r="AF784">
        <v>10</v>
      </c>
      <c r="AG784">
        <v>3432</v>
      </c>
      <c r="AH784">
        <v>985</v>
      </c>
      <c r="AI784">
        <v>0</v>
      </c>
      <c r="AJ784">
        <v>13</v>
      </c>
      <c r="AK784">
        <v>12</v>
      </c>
      <c r="AL784">
        <v>8</v>
      </c>
      <c r="AM784">
        <v>20</v>
      </c>
      <c r="AN784">
        <v>13.71</v>
      </c>
      <c r="AO784">
        <v>7.14</v>
      </c>
      <c r="AP784" t="s">
        <v>56</v>
      </c>
      <c r="AQ784" t="s">
        <v>56</v>
      </c>
      <c r="AR784" t="s">
        <v>56</v>
      </c>
      <c r="AS784">
        <v>0</v>
      </c>
      <c r="AZ784">
        <v>0</v>
      </c>
      <c r="BA784">
        <f t="shared" si="30"/>
        <v>1548</v>
      </c>
      <c r="BB784">
        <v>16917</v>
      </c>
    </row>
    <row r="785" spans="1:54" hidden="1" x14ac:dyDescent="0.25">
      <c r="A785" t="s">
        <v>851</v>
      </c>
      <c r="B785" t="s">
        <v>766</v>
      </c>
      <c r="C785" t="s">
        <v>767</v>
      </c>
      <c r="D785">
        <v>1000</v>
      </c>
      <c r="E785" t="s">
        <v>54</v>
      </c>
      <c r="F785" s="1">
        <v>41676</v>
      </c>
      <c r="G785" s="1">
        <v>41673</v>
      </c>
      <c r="H785" s="1">
        <v>41675</v>
      </c>
      <c r="I785">
        <v>0</v>
      </c>
      <c r="J785">
        <v>275</v>
      </c>
      <c r="K785">
        <v>275</v>
      </c>
      <c r="L785">
        <v>59882</v>
      </c>
      <c r="M785" t="b">
        <v>1</v>
      </c>
      <c r="O785" t="s">
        <v>34</v>
      </c>
      <c r="P785" s="1">
        <v>41676</v>
      </c>
      <c r="Q785" t="b">
        <v>0</v>
      </c>
      <c r="R785" t="b">
        <v>0</v>
      </c>
      <c r="S785" t="b">
        <v>0</v>
      </c>
      <c r="T785">
        <v>3</v>
      </c>
      <c r="U785">
        <v>2</v>
      </c>
      <c r="V785">
        <v>0</v>
      </c>
      <c r="W785">
        <v>16</v>
      </c>
      <c r="X785">
        <v>9</v>
      </c>
      <c r="Y785">
        <v>13</v>
      </c>
      <c r="Z785">
        <v>0</v>
      </c>
      <c r="AA785">
        <v>0</v>
      </c>
      <c r="AB785">
        <v>4</v>
      </c>
      <c r="AC785">
        <v>0</v>
      </c>
      <c r="AD785">
        <v>1</v>
      </c>
      <c r="AE785">
        <v>1295</v>
      </c>
      <c r="AF785">
        <v>13</v>
      </c>
      <c r="AG785">
        <v>4001</v>
      </c>
      <c r="AH785">
        <v>1268</v>
      </c>
      <c r="AI785">
        <v>0</v>
      </c>
      <c r="AJ785">
        <v>14</v>
      </c>
      <c r="AK785">
        <v>12</v>
      </c>
      <c r="AL785">
        <v>8</v>
      </c>
      <c r="AM785">
        <v>21</v>
      </c>
      <c r="AN785">
        <v>13.39</v>
      </c>
      <c r="AO785">
        <v>6.99</v>
      </c>
      <c r="AP785" t="s">
        <v>56</v>
      </c>
      <c r="AQ785" t="s">
        <v>56</v>
      </c>
      <c r="AR785" t="s">
        <v>56</v>
      </c>
      <c r="AS785">
        <v>1</v>
      </c>
      <c r="AZ785">
        <v>0</v>
      </c>
      <c r="BA785">
        <f t="shared" si="30"/>
        <v>1290</v>
      </c>
      <c r="BB785">
        <v>17220</v>
      </c>
    </row>
    <row r="786" spans="1:54" hidden="1" x14ac:dyDescent="0.25">
      <c r="A786" t="s">
        <v>852</v>
      </c>
      <c r="B786" t="s">
        <v>766</v>
      </c>
      <c r="C786" t="s">
        <v>767</v>
      </c>
      <c r="D786">
        <v>1000</v>
      </c>
      <c r="E786" t="s">
        <v>54</v>
      </c>
      <c r="F786" s="1">
        <v>41641</v>
      </c>
      <c r="G786" s="1">
        <v>41635</v>
      </c>
      <c r="H786" s="1">
        <v>41638</v>
      </c>
      <c r="I786">
        <v>0</v>
      </c>
      <c r="J786">
        <v>316</v>
      </c>
      <c r="K786">
        <v>316</v>
      </c>
      <c r="L786">
        <v>59607</v>
      </c>
      <c r="M786" t="b">
        <v>1</v>
      </c>
      <c r="O786" t="s">
        <v>60</v>
      </c>
      <c r="P786" s="1">
        <v>41641</v>
      </c>
      <c r="Q786" t="b">
        <v>1</v>
      </c>
      <c r="R786" t="b">
        <v>0</v>
      </c>
      <c r="S786" t="b">
        <v>1</v>
      </c>
      <c r="T786">
        <v>4</v>
      </c>
      <c r="U786">
        <v>3</v>
      </c>
      <c r="V786">
        <v>0</v>
      </c>
      <c r="W786">
        <v>22</v>
      </c>
      <c r="X786">
        <v>9</v>
      </c>
      <c r="Y786">
        <v>16</v>
      </c>
      <c r="Z786">
        <v>2</v>
      </c>
      <c r="AA786">
        <v>0</v>
      </c>
      <c r="AB786">
        <v>7</v>
      </c>
      <c r="AC786">
        <v>0</v>
      </c>
      <c r="AD786">
        <v>1</v>
      </c>
      <c r="AE786">
        <v>1596</v>
      </c>
      <c r="AF786">
        <v>21</v>
      </c>
      <c r="AG786">
        <v>4660</v>
      </c>
      <c r="AH786">
        <v>1521</v>
      </c>
      <c r="AI786">
        <v>0</v>
      </c>
      <c r="AJ786">
        <v>14</v>
      </c>
      <c r="AK786">
        <v>13</v>
      </c>
      <c r="AL786">
        <v>8</v>
      </c>
      <c r="AM786">
        <v>22</v>
      </c>
      <c r="AN786">
        <v>13.69</v>
      </c>
      <c r="AO786">
        <v>6.86</v>
      </c>
      <c r="AP786" t="s">
        <v>56</v>
      </c>
      <c r="AQ786" t="s">
        <v>56</v>
      </c>
      <c r="AR786" t="s">
        <v>56</v>
      </c>
      <c r="AS786">
        <v>0</v>
      </c>
      <c r="AZ786">
        <v>0</v>
      </c>
      <c r="BA786">
        <f t="shared" si="30"/>
        <v>1015</v>
      </c>
      <c r="BB786">
        <v>17473</v>
      </c>
    </row>
    <row r="787" spans="1:54" hidden="1" x14ac:dyDescent="0.25">
      <c r="A787" t="s">
        <v>853</v>
      </c>
      <c r="B787" t="s">
        <v>766</v>
      </c>
      <c r="C787" t="s">
        <v>767</v>
      </c>
      <c r="D787">
        <v>1000</v>
      </c>
      <c r="E787" t="s">
        <v>54</v>
      </c>
      <c r="F787" s="1">
        <v>41605</v>
      </c>
      <c r="G787" s="1">
        <v>41601</v>
      </c>
      <c r="H787" s="1">
        <v>41604</v>
      </c>
      <c r="I787">
        <v>0</v>
      </c>
      <c r="J787">
        <v>311</v>
      </c>
      <c r="K787">
        <v>311</v>
      </c>
      <c r="L787">
        <v>59291</v>
      </c>
      <c r="M787" t="b">
        <v>1</v>
      </c>
      <c r="O787" t="s">
        <v>34</v>
      </c>
      <c r="P787" s="1">
        <v>41605</v>
      </c>
      <c r="Q787" t="b">
        <v>0</v>
      </c>
      <c r="R787" t="b">
        <v>0</v>
      </c>
      <c r="S787" t="b">
        <v>0</v>
      </c>
      <c r="T787">
        <v>3</v>
      </c>
      <c r="U787">
        <v>2</v>
      </c>
      <c r="V787">
        <v>0</v>
      </c>
      <c r="W787">
        <v>23</v>
      </c>
      <c r="X787">
        <v>6</v>
      </c>
      <c r="Y787">
        <v>11</v>
      </c>
      <c r="Z787">
        <v>2</v>
      </c>
      <c r="AA787">
        <v>0</v>
      </c>
      <c r="AB787">
        <v>4</v>
      </c>
      <c r="AC787">
        <v>0</v>
      </c>
      <c r="AD787">
        <v>1</v>
      </c>
      <c r="AE787">
        <v>1300</v>
      </c>
      <c r="AF787">
        <v>43</v>
      </c>
      <c r="AG787">
        <v>3893</v>
      </c>
      <c r="AH787">
        <v>1170</v>
      </c>
      <c r="AI787">
        <v>0</v>
      </c>
      <c r="AJ787">
        <v>18</v>
      </c>
      <c r="AK787">
        <v>13</v>
      </c>
      <c r="AL787">
        <v>8</v>
      </c>
      <c r="AM787">
        <v>21</v>
      </c>
      <c r="AN787">
        <v>13.74</v>
      </c>
      <c r="AO787">
        <v>7.02</v>
      </c>
      <c r="AP787" t="s">
        <v>56</v>
      </c>
      <c r="AQ787" t="s">
        <v>56</v>
      </c>
      <c r="AR787" t="s">
        <v>56</v>
      </c>
      <c r="AS787">
        <v>0</v>
      </c>
      <c r="AZ787">
        <v>0</v>
      </c>
      <c r="BA787">
        <f t="shared" si="30"/>
        <v>699</v>
      </c>
      <c r="BB787">
        <v>17716</v>
      </c>
    </row>
    <row r="788" spans="1:54" hidden="1" x14ac:dyDescent="0.25">
      <c r="A788" t="s">
        <v>854</v>
      </c>
      <c r="B788" t="s">
        <v>766</v>
      </c>
      <c r="C788" t="s">
        <v>767</v>
      </c>
      <c r="D788">
        <v>1000</v>
      </c>
      <c r="E788" t="s">
        <v>54</v>
      </c>
      <c r="F788" s="1">
        <v>41583</v>
      </c>
      <c r="G788" s="1">
        <v>41578</v>
      </c>
      <c r="H788" s="1">
        <v>41582</v>
      </c>
      <c r="I788">
        <v>0</v>
      </c>
      <c r="J788">
        <v>388</v>
      </c>
      <c r="K788">
        <v>388</v>
      </c>
      <c r="L788">
        <v>58980</v>
      </c>
      <c r="M788" t="b">
        <v>1</v>
      </c>
      <c r="O788" t="s">
        <v>60</v>
      </c>
      <c r="P788" s="1">
        <v>41583</v>
      </c>
      <c r="Q788" t="b">
        <v>0</v>
      </c>
      <c r="R788" t="b">
        <v>0</v>
      </c>
      <c r="S788" t="b">
        <v>1</v>
      </c>
      <c r="T788">
        <v>5</v>
      </c>
      <c r="U788">
        <v>2</v>
      </c>
      <c r="V788">
        <v>0</v>
      </c>
      <c r="W788">
        <v>32</v>
      </c>
      <c r="X788">
        <v>4</v>
      </c>
      <c r="Y788">
        <v>25</v>
      </c>
      <c r="Z788">
        <v>3</v>
      </c>
      <c r="AA788">
        <v>0</v>
      </c>
      <c r="AB788">
        <v>4</v>
      </c>
      <c r="AC788">
        <v>2</v>
      </c>
      <c r="AD788">
        <v>0</v>
      </c>
      <c r="AE788">
        <v>1238</v>
      </c>
      <c r="AF788">
        <v>215</v>
      </c>
      <c r="AG788">
        <v>2521</v>
      </c>
      <c r="AH788">
        <v>1110</v>
      </c>
      <c r="AI788">
        <v>0</v>
      </c>
      <c r="AJ788">
        <v>14</v>
      </c>
      <c r="AK788">
        <v>14</v>
      </c>
      <c r="AL788">
        <v>8</v>
      </c>
      <c r="AM788">
        <v>20</v>
      </c>
      <c r="AN788">
        <v>12.98</v>
      </c>
      <c r="AO788">
        <v>7.29</v>
      </c>
      <c r="AP788" t="s">
        <v>56</v>
      </c>
      <c r="AQ788" t="s">
        <v>56</v>
      </c>
      <c r="AR788" t="s">
        <v>56</v>
      </c>
      <c r="AS788">
        <v>1</v>
      </c>
      <c r="AZ788">
        <v>0</v>
      </c>
      <c r="BA788">
        <f>L788-$L$789</f>
        <v>388</v>
      </c>
      <c r="BB788">
        <v>17992</v>
      </c>
    </row>
    <row r="789" spans="1:54" hidden="1" x14ac:dyDescent="0.25">
      <c r="A789" t="s">
        <v>855</v>
      </c>
      <c r="B789" t="s">
        <v>766</v>
      </c>
      <c r="C789" t="s">
        <v>767</v>
      </c>
      <c r="D789">
        <v>1000</v>
      </c>
      <c r="E789" t="s">
        <v>54</v>
      </c>
      <c r="F789" s="1">
        <v>41543</v>
      </c>
      <c r="G789" s="1">
        <v>41538</v>
      </c>
      <c r="H789" s="1">
        <v>41541</v>
      </c>
      <c r="I789">
        <v>0</v>
      </c>
      <c r="J789">
        <v>171</v>
      </c>
      <c r="K789">
        <v>171</v>
      </c>
      <c r="L789">
        <v>58592</v>
      </c>
      <c r="M789" t="b">
        <v>1</v>
      </c>
      <c r="O789" t="s">
        <v>34</v>
      </c>
      <c r="P789" s="1">
        <v>41543</v>
      </c>
      <c r="Q789" t="b">
        <v>0</v>
      </c>
      <c r="R789" t="b">
        <v>0</v>
      </c>
      <c r="S789" t="b">
        <v>0</v>
      </c>
      <c r="T789">
        <v>5</v>
      </c>
      <c r="U789">
        <v>2</v>
      </c>
      <c r="V789">
        <v>0</v>
      </c>
      <c r="W789">
        <v>8</v>
      </c>
      <c r="X789">
        <v>1</v>
      </c>
      <c r="Y789">
        <v>11</v>
      </c>
      <c r="Z789">
        <v>0</v>
      </c>
      <c r="AA789">
        <v>0</v>
      </c>
      <c r="AB789">
        <v>4</v>
      </c>
      <c r="AC789">
        <v>0</v>
      </c>
      <c r="AD789">
        <v>0</v>
      </c>
      <c r="AE789">
        <v>1208</v>
      </c>
      <c r="AF789">
        <v>12</v>
      </c>
      <c r="AG789">
        <v>3907</v>
      </c>
      <c r="AH789">
        <v>1114</v>
      </c>
      <c r="AI789">
        <v>0</v>
      </c>
      <c r="AJ789">
        <v>8</v>
      </c>
      <c r="AK789">
        <v>10</v>
      </c>
      <c r="AL789">
        <v>7</v>
      </c>
      <c r="AM789">
        <v>18</v>
      </c>
      <c r="AN789">
        <v>12.95</v>
      </c>
      <c r="AO789">
        <v>7.66</v>
      </c>
      <c r="AP789" t="s">
        <v>56</v>
      </c>
      <c r="AQ789" t="s">
        <v>56</v>
      </c>
      <c r="AR789" t="s">
        <v>56</v>
      </c>
      <c r="AS789">
        <v>0</v>
      </c>
      <c r="AZ789">
        <v>1</v>
      </c>
      <c r="BA789">
        <f t="shared" ref="BA789:BA851" si="31">L789-$L$858</f>
        <v>20770</v>
      </c>
      <c r="BB789">
        <v>0</v>
      </c>
    </row>
    <row r="790" spans="1:54" hidden="1" x14ac:dyDescent="0.25">
      <c r="A790" t="s">
        <v>856</v>
      </c>
      <c r="B790" t="s">
        <v>766</v>
      </c>
      <c r="C790" t="s">
        <v>767</v>
      </c>
      <c r="D790">
        <v>1000</v>
      </c>
      <c r="E790" t="s">
        <v>54</v>
      </c>
      <c r="F790" s="1">
        <v>41526</v>
      </c>
      <c r="G790" s="1">
        <v>41521</v>
      </c>
      <c r="H790" s="1">
        <v>41524</v>
      </c>
      <c r="I790">
        <v>0</v>
      </c>
      <c r="J790">
        <v>278</v>
      </c>
      <c r="K790">
        <v>278</v>
      </c>
      <c r="L790">
        <v>58421</v>
      </c>
      <c r="M790" t="b">
        <v>1</v>
      </c>
      <c r="O790" t="s">
        <v>34</v>
      </c>
      <c r="P790" s="1">
        <v>41526</v>
      </c>
      <c r="Q790" t="b">
        <v>0</v>
      </c>
      <c r="R790" t="b">
        <v>0</v>
      </c>
      <c r="S790" t="b">
        <v>0</v>
      </c>
      <c r="T790">
        <v>5</v>
      </c>
      <c r="U790">
        <v>3</v>
      </c>
      <c r="V790">
        <v>0</v>
      </c>
      <c r="W790">
        <v>11</v>
      </c>
      <c r="X790">
        <v>1</v>
      </c>
      <c r="Y790">
        <v>24</v>
      </c>
      <c r="Z790">
        <v>0</v>
      </c>
      <c r="AA790">
        <v>0</v>
      </c>
      <c r="AB790">
        <v>20</v>
      </c>
      <c r="AC790">
        <v>0</v>
      </c>
      <c r="AD790">
        <v>0</v>
      </c>
      <c r="AE790">
        <v>1220</v>
      </c>
      <c r="AF790">
        <v>13</v>
      </c>
      <c r="AG790">
        <v>4090</v>
      </c>
      <c r="AH790">
        <v>1099</v>
      </c>
      <c r="AI790">
        <v>0</v>
      </c>
      <c r="AJ790">
        <v>11</v>
      </c>
      <c r="AK790">
        <v>10</v>
      </c>
      <c r="AL790">
        <v>7</v>
      </c>
      <c r="AM790">
        <v>18</v>
      </c>
      <c r="AN790">
        <v>13.17</v>
      </c>
      <c r="AO790">
        <v>7.64</v>
      </c>
      <c r="AP790" t="s">
        <v>56</v>
      </c>
      <c r="AQ790" t="s">
        <v>56</v>
      </c>
      <c r="AR790" t="s">
        <v>56</v>
      </c>
      <c r="AS790">
        <v>2</v>
      </c>
      <c r="AZ790">
        <v>0</v>
      </c>
      <c r="BA790">
        <f t="shared" si="31"/>
        <v>20599</v>
      </c>
      <c r="BB790">
        <v>645</v>
      </c>
    </row>
    <row r="791" spans="1:54" hidden="1" x14ac:dyDescent="0.25">
      <c r="A791" t="s">
        <v>857</v>
      </c>
      <c r="B791" t="s">
        <v>766</v>
      </c>
      <c r="C791" t="s">
        <v>767</v>
      </c>
      <c r="D791">
        <v>1000</v>
      </c>
      <c r="E791" t="s">
        <v>54</v>
      </c>
      <c r="F791" s="1">
        <v>41505</v>
      </c>
      <c r="G791" s="1">
        <v>41500</v>
      </c>
      <c r="H791" s="1">
        <v>41502</v>
      </c>
      <c r="I791">
        <v>0</v>
      </c>
      <c r="J791">
        <v>355</v>
      </c>
      <c r="K791">
        <v>355</v>
      </c>
      <c r="L791">
        <v>58143</v>
      </c>
      <c r="M791" t="b">
        <v>1</v>
      </c>
      <c r="O791" t="s">
        <v>34</v>
      </c>
      <c r="P791" s="1">
        <v>41505</v>
      </c>
      <c r="Q791" t="b">
        <v>0</v>
      </c>
      <c r="R791" t="b">
        <v>0</v>
      </c>
      <c r="S791" t="b">
        <v>0</v>
      </c>
      <c r="T791">
        <v>6</v>
      </c>
      <c r="U791">
        <v>3</v>
      </c>
      <c r="V791">
        <v>0</v>
      </c>
      <c r="W791">
        <v>11</v>
      </c>
      <c r="X791">
        <v>1</v>
      </c>
      <c r="Y791">
        <v>28</v>
      </c>
      <c r="Z791">
        <v>0</v>
      </c>
      <c r="AA791">
        <v>0</v>
      </c>
      <c r="AB791">
        <v>4</v>
      </c>
      <c r="AC791">
        <v>0</v>
      </c>
      <c r="AD791">
        <v>0</v>
      </c>
      <c r="AE791">
        <v>1135</v>
      </c>
      <c r="AF791">
        <v>12</v>
      </c>
      <c r="AG791">
        <v>3649</v>
      </c>
      <c r="AH791">
        <v>1053</v>
      </c>
      <c r="AI791">
        <v>0</v>
      </c>
      <c r="AJ791">
        <v>13</v>
      </c>
      <c r="AK791">
        <v>10</v>
      </c>
      <c r="AL791">
        <v>7</v>
      </c>
      <c r="AM791">
        <v>18</v>
      </c>
      <c r="AN791">
        <v>12.86</v>
      </c>
      <c r="AO791">
        <v>7.56</v>
      </c>
      <c r="AP791" t="s">
        <v>56</v>
      </c>
      <c r="AQ791" t="s">
        <v>56</v>
      </c>
      <c r="AR791" t="s">
        <v>56</v>
      </c>
      <c r="AS791">
        <v>3</v>
      </c>
      <c r="AZ791">
        <v>0</v>
      </c>
      <c r="BA791">
        <f t="shared" si="31"/>
        <v>20321</v>
      </c>
      <c r="BB791">
        <v>897</v>
      </c>
    </row>
    <row r="792" spans="1:54" hidden="1" x14ac:dyDescent="0.25">
      <c r="A792" t="s">
        <v>858</v>
      </c>
      <c r="B792" t="s">
        <v>766</v>
      </c>
      <c r="C792" t="s">
        <v>767</v>
      </c>
      <c r="D792">
        <v>1000</v>
      </c>
      <c r="E792" t="s">
        <v>54</v>
      </c>
      <c r="F792" s="1">
        <v>41473</v>
      </c>
      <c r="G792" s="1">
        <v>41468</v>
      </c>
      <c r="H792" s="1">
        <v>41472</v>
      </c>
      <c r="I792">
        <v>0</v>
      </c>
      <c r="J792">
        <v>403</v>
      </c>
      <c r="K792">
        <v>403</v>
      </c>
      <c r="L792">
        <v>57788</v>
      </c>
      <c r="M792" t="b">
        <v>1</v>
      </c>
      <c r="O792" t="s">
        <v>60</v>
      </c>
      <c r="P792" s="1">
        <v>41473</v>
      </c>
      <c r="Q792" t="b">
        <v>1</v>
      </c>
      <c r="R792" t="b">
        <v>0</v>
      </c>
      <c r="S792" t="b">
        <v>1</v>
      </c>
      <c r="T792">
        <v>8</v>
      </c>
      <c r="U792">
        <v>5</v>
      </c>
      <c r="V792">
        <v>1</v>
      </c>
      <c r="W792">
        <v>19</v>
      </c>
      <c r="X792">
        <v>2</v>
      </c>
      <c r="Y792">
        <v>59</v>
      </c>
      <c r="Z792">
        <v>1</v>
      </c>
      <c r="AA792">
        <v>1</v>
      </c>
      <c r="AB792">
        <v>6</v>
      </c>
      <c r="AC792">
        <v>1</v>
      </c>
      <c r="AD792">
        <v>1</v>
      </c>
      <c r="AE792">
        <v>1296</v>
      </c>
      <c r="AF792">
        <v>15</v>
      </c>
      <c r="AG792">
        <v>4116</v>
      </c>
      <c r="AH792">
        <v>1189</v>
      </c>
      <c r="AI792">
        <v>2</v>
      </c>
      <c r="AJ792">
        <v>19</v>
      </c>
      <c r="AK792">
        <v>12</v>
      </c>
      <c r="AL792">
        <v>9</v>
      </c>
      <c r="AM792">
        <v>20</v>
      </c>
      <c r="AN792">
        <v>12.51</v>
      </c>
      <c r="AO792">
        <v>7.23</v>
      </c>
      <c r="AP792" t="s">
        <v>56</v>
      </c>
      <c r="AQ792" t="s">
        <v>56</v>
      </c>
      <c r="AR792" t="s">
        <v>56</v>
      </c>
      <c r="AS792">
        <v>0</v>
      </c>
      <c r="AZ792">
        <v>0</v>
      </c>
      <c r="BA792">
        <f t="shared" si="31"/>
        <v>19966</v>
      </c>
      <c r="BB792">
        <v>1198</v>
      </c>
    </row>
    <row r="793" spans="1:54" hidden="1" x14ac:dyDescent="0.25">
      <c r="A793" t="s">
        <v>859</v>
      </c>
      <c r="B793" t="s">
        <v>766</v>
      </c>
      <c r="C793" t="s">
        <v>767</v>
      </c>
      <c r="D793">
        <v>1000</v>
      </c>
      <c r="E793" t="s">
        <v>54</v>
      </c>
      <c r="F793" s="1">
        <v>41438</v>
      </c>
      <c r="G793" s="1">
        <v>41433</v>
      </c>
      <c r="H793" s="1">
        <v>41437</v>
      </c>
      <c r="I793">
        <v>0</v>
      </c>
      <c r="J793">
        <v>409</v>
      </c>
      <c r="K793">
        <v>409</v>
      </c>
      <c r="L793">
        <v>57385</v>
      </c>
      <c r="M793" t="b">
        <v>1</v>
      </c>
      <c r="O793" t="s">
        <v>60</v>
      </c>
      <c r="P793" s="1">
        <v>41438</v>
      </c>
      <c r="Q793" t="b">
        <v>0</v>
      </c>
      <c r="R793" t="b">
        <v>0</v>
      </c>
      <c r="S793" t="b">
        <v>1</v>
      </c>
      <c r="T793">
        <v>4</v>
      </c>
      <c r="U793">
        <v>4</v>
      </c>
      <c r="V793">
        <v>0</v>
      </c>
      <c r="W793">
        <v>11</v>
      </c>
      <c r="X793">
        <v>2</v>
      </c>
      <c r="Y793">
        <v>54</v>
      </c>
      <c r="Z793">
        <v>0</v>
      </c>
      <c r="AA793">
        <v>0</v>
      </c>
      <c r="AB793">
        <v>7</v>
      </c>
      <c r="AC793">
        <v>5</v>
      </c>
      <c r="AD793">
        <v>0</v>
      </c>
      <c r="AE793">
        <v>1229</v>
      </c>
      <c r="AF793">
        <v>12</v>
      </c>
      <c r="AG793">
        <v>3412</v>
      </c>
      <c r="AH793">
        <v>1044</v>
      </c>
      <c r="AI793">
        <v>1</v>
      </c>
      <c r="AJ793">
        <v>20</v>
      </c>
      <c r="AK793">
        <v>12</v>
      </c>
      <c r="AL793">
        <v>8</v>
      </c>
      <c r="AM793">
        <v>20</v>
      </c>
      <c r="AN793">
        <v>12.87</v>
      </c>
      <c r="AO793">
        <v>7.16</v>
      </c>
      <c r="AP793" t="s">
        <v>56</v>
      </c>
      <c r="AQ793" t="s">
        <v>56</v>
      </c>
      <c r="AR793" t="s">
        <v>56</v>
      </c>
      <c r="AS793">
        <v>0</v>
      </c>
      <c r="AZ793">
        <v>0</v>
      </c>
      <c r="BA793">
        <f t="shared" si="31"/>
        <v>19563</v>
      </c>
      <c r="BB793">
        <v>1475</v>
      </c>
    </row>
    <row r="794" spans="1:54" hidden="1" x14ac:dyDescent="0.25">
      <c r="A794" t="s">
        <v>860</v>
      </c>
      <c r="B794" t="s">
        <v>766</v>
      </c>
      <c r="C794" t="s">
        <v>767</v>
      </c>
      <c r="D794">
        <v>1000</v>
      </c>
      <c r="E794" t="s">
        <v>54</v>
      </c>
      <c r="F794" s="1">
        <v>41405</v>
      </c>
      <c r="G794" s="1">
        <v>41402</v>
      </c>
      <c r="H794" s="1">
        <v>41405</v>
      </c>
      <c r="I794">
        <v>0</v>
      </c>
      <c r="J794">
        <v>340</v>
      </c>
      <c r="K794">
        <v>340</v>
      </c>
      <c r="L794">
        <v>56976</v>
      </c>
      <c r="M794" t="b">
        <v>1</v>
      </c>
      <c r="O794" t="s">
        <v>34</v>
      </c>
      <c r="P794" s="1">
        <v>41406</v>
      </c>
      <c r="Q794" t="b">
        <v>0</v>
      </c>
      <c r="R794" t="b">
        <v>0</v>
      </c>
      <c r="S794" t="b">
        <v>0</v>
      </c>
      <c r="T794">
        <v>4</v>
      </c>
      <c r="U794">
        <v>2</v>
      </c>
      <c r="V794">
        <v>0</v>
      </c>
      <c r="W794">
        <v>14</v>
      </c>
      <c r="X794">
        <v>1</v>
      </c>
      <c r="Y794">
        <v>36</v>
      </c>
      <c r="Z794">
        <v>0</v>
      </c>
      <c r="AA794">
        <v>0</v>
      </c>
      <c r="AB794">
        <v>4</v>
      </c>
      <c r="AC794">
        <v>1</v>
      </c>
      <c r="AD794">
        <v>0</v>
      </c>
      <c r="AE794">
        <v>1166</v>
      </c>
      <c r="AF794">
        <v>11</v>
      </c>
      <c r="AG794">
        <v>3540</v>
      </c>
      <c r="AH794">
        <v>1014</v>
      </c>
      <c r="AI794">
        <v>0</v>
      </c>
      <c r="AJ794">
        <v>21</v>
      </c>
      <c r="AK794">
        <v>12</v>
      </c>
      <c r="AL794">
        <v>8</v>
      </c>
      <c r="AM794">
        <v>20</v>
      </c>
      <c r="AN794">
        <v>13</v>
      </c>
      <c r="AO794">
        <v>7.2</v>
      </c>
      <c r="AP794" t="s">
        <v>56</v>
      </c>
      <c r="AQ794" t="s">
        <v>56</v>
      </c>
      <c r="AR794" t="s">
        <v>56</v>
      </c>
      <c r="AS794">
        <v>3</v>
      </c>
      <c r="AZ794">
        <v>0</v>
      </c>
      <c r="BA794">
        <f t="shared" si="31"/>
        <v>19154</v>
      </c>
      <c r="BB794">
        <v>1696</v>
      </c>
    </row>
    <row r="795" spans="1:54" hidden="1" x14ac:dyDescent="0.25">
      <c r="A795" t="s">
        <v>861</v>
      </c>
      <c r="B795" t="s">
        <v>766</v>
      </c>
      <c r="C795" t="s">
        <v>767</v>
      </c>
      <c r="D795">
        <v>1000</v>
      </c>
      <c r="E795" t="s">
        <v>54</v>
      </c>
      <c r="F795" s="1">
        <v>41379</v>
      </c>
      <c r="G795" s="1">
        <v>41376</v>
      </c>
      <c r="H795" s="1">
        <v>41379</v>
      </c>
      <c r="I795">
        <v>0</v>
      </c>
      <c r="J795">
        <v>393</v>
      </c>
      <c r="K795">
        <v>393</v>
      </c>
      <c r="L795">
        <v>56636</v>
      </c>
      <c r="M795" t="b">
        <v>1</v>
      </c>
      <c r="O795" t="s">
        <v>34</v>
      </c>
      <c r="P795" s="1">
        <v>41379</v>
      </c>
      <c r="Q795" t="b">
        <v>0</v>
      </c>
      <c r="R795" t="b">
        <v>0</v>
      </c>
      <c r="S795" t="b">
        <v>0</v>
      </c>
      <c r="T795">
        <v>3</v>
      </c>
      <c r="U795">
        <v>1</v>
      </c>
      <c r="V795">
        <v>0</v>
      </c>
      <c r="W795">
        <v>9</v>
      </c>
      <c r="X795">
        <v>0</v>
      </c>
      <c r="Y795">
        <v>15</v>
      </c>
      <c r="Z795">
        <v>0</v>
      </c>
      <c r="AA795">
        <v>0</v>
      </c>
      <c r="AB795">
        <v>3</v>
      </c>
      <c r="AC795">
        <v>1</v>
      </c>
      <c r="AD795">
        <v>0</v>
      </c>
      <c r="AE795">
        <v>1077</v>
      </c>
      <c r="AF795">
        <v>10</v>
      </c>
      <c r="AG795">
        <v>3269</v>
      </c>
      <c r="AH795">
        <v>948</v>
      </c>
      <c r="AI795">
        <v>0</v>
      </c>
      <c r="AJ795">
        <v>14</v>
      </c>
      <c r="AK795">
        <v>11</v>
      </c>
      <c r="AL795">
        <v>7</v>
      </c>
      <c r="AM795">
        <v>18</v>
      </c>
      <c r="AN795">
        <v>12.87</v>
      </c>
      <c r="AO795">
        <v>7.73</v>
      </c>
      <c r="AP795" t="s">
        <v>56</v>
      </c>
      <c r="AQ795" t="s">
        <v>56</v>
      </c>
      <c r="AR795" t="s">
        <v>56</v>
      </c>
      <c r="AS795">
        <v>0</v>
      </c>
      <c r="AZ795">
        <v>0</v>
      </c>
      <c r="BA795">
        <f t="shared" si="31"/>
        <v>18814</v>
      </c>
      <c r="BB795">
        <v>1937</v>
      </c>
    </row>
    <row r="796" spans="1:54" hidden="1" x14ac:dyDescent="0.25">
      <c r="A796" t="s">
        <v>862</v>
      </c>
      <c r="B796" t="s">
        <v>766</v>
      </c>
      <c r="C796" t="s">
        <v>767</v>
      </c>
      <c r="D796">
        <v>1000</v>
      </c>
      <c r="E796" t="s">
        <v>54</v>
      </c>
      <c r="F796" s="1">
        <v>41345</v>
      </c>
      <c r="G796" s="1">
        <v>41341</v>
      </c>
      <c r="H796" s="1">
        <v>41344</v>
      </c>
      <c r="I796">
        <v>8</v>
      </c>
      <c r="J796">
        <v>386</v>
      </c>
      <c r="K796">
        <v>368</v>
      </c>
      <c r="L796">
        <v>56243</v>
      </c>
      <c r="M796" t="b">
        <v>1</v>
      </c>
      <c r="O796" t="s">
        <v>34</v>
      </c>
      <c r="P796" s="1">
        <v>41345</v>
      </c>
      <c r="Q796" t="b">
        <v>0</v>
      </c>
      <c r="R796" t="b">
        <v>0</v>
      </c>
      <c r="S796" t="b">
        <v>0</v>
      </c>
      <c r="T796">
        <v>5</v>
      </c>
      <c r="U796">
        <v>3</v>
      </c>
      <c r="V796">
        <v>0</v>
      </c>
      <c r="W796">
        <v>14</v>
      </c>
      <c r="X796">
        <v>0</v>
      </c>
      <c r="Y796">
        <v>15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1170</v>
      </c>
      <c r="AF796">
        <v>13</v>
      </c>
      <c r="AG796">
        <v>3939</v>
      </c>
      <c r="AH796">
        <v>1188</v>
      </c>
      <c r="AI796">
        <v>0</v>
      </c>
      <c r="AJ796">
        <v>26</v>
      </c>
      <c r="AK796">
        <v>12</v>
      </c>
      <c r="AL796">
        <v>8</v>
      </c>
      <c r="AM796">
        <v>21</v>
      </c>
      <c r="AN796">
        <v>13.09</v>
      </c>
      <c r="AO796">
        <v>7.05</v>
      </c>
      <c r="AP796" t="s">
        <v>56</v>
      </c>
      <c r="AQ796" t="s">
        <v>56</v>
      </c>
      <c r="AR796" t="s">
        <v>56</v>
      </c>
      <c r="AS796">
        <v>0</v>
      </c>
      <c r="AZ796">
        <v>0</v>
      </c>
      <c r="BA796">
        <f t="shared" si="31"/>
        <v>18421</v>
      </c>
      <c r="BB796">
        <v>2289</v>
      </c>
    </row>
    <row r="797" spans="1:54" hidden="1" x14ac:dyDescent="0.25">
      <c r="A797" t="s">
        <v>863</v>
      </c>
      <c r="B797" t="s">
        <v>766</v>
      </c>
      <c r="C797" t="s">
        <v>767</v>
      </c>
      <c r="D797">
        <v>1000</v>
      </c>
      <c r="E797" t="s">
        <v>54</v>
      </c>
      <c r="F797" s="1">
        <v>41316</v>
      </c>
      <c r="G797" s="1">
        <v>41312</v>
      </c>
      <c r="H797" s="1">
        <v>41314</v>
      </c>
      <c r="I797">
        <v>0</v>
      </c>
      <c r="J797">
        <v>432</v>
      </c>
      <c r="K797">
        <v>450</v>
      </c>
      <c r="L797">
        <v>55875</v>
      </c>
      <c r="M797" t="b">
        <v>1</v>
      </c>
      <c r="O797" t="s">
        <v>34</v>
      </c>
      <c r="P797" s="1">
        <v>41316</v>
      </c>
      <c r="Q797" t="b">
        <v>0</v>
      </c>
      <c r="R797" t="b">
        <v>0</v>
      </c>
      <c r="S797" t="b">
        <v>0</v>
      </c>
      <c r="T797">
        <v>5</v>
      </c>
      <c r="U797">
        <v>4</v>
      </c>
      <c r="V797">
        <v>0</v>
      </c>
      <c r="W797">
        <v>13</v>
      </c>
      <c r="X797">
        <v>1</v>
      </c>
      <c r="Y797">
        <v>12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1212</v>
      </c>
      <c r="AF797">
        <v>12</v>
      </c>
      <c r="AG797">
        <v>3852</v>
      </c>
      <c r="AH797">
        <v>1147</v>
      </c>
      <c r="AI797">
        <v>1</v>
      </c>
      <c r="AJ797">
        <v>17</v>
      </c>
      <c r="AK797">
        <v>10</v>
      </c>
      <c r="AL797">
        <v>7</v>
      </c>
      <c r="AM797">
        <v>17</v>
      </c>
      <c r="AN797">
        <v>12.77</v>
      </c>
      <c r="AO797">
        <v>7.91</v>
      </c>
      <c r="AP797" t="s">
        <v>56</v>
      </c>
      <c r="AQ797" t="s">
        <v>56</v>
      </c>
      <c r="AR797" t="s">
        <v>56</v>
      </c>
      <c r="AS797">
        <v>0</v>
      </c>
      <c r="AZ797">
        <v>0</v>
      </c>
      <c r="BA797">
        <f t="shared" si="31"/>
        <v>18053</v>
      </c>
      <c r="BB797">
        <v>2556</v>
      </c>
    </row>
    <row r="798" spans="1:54" hidden="1" x14ac:dyDescent="0.25">
      <c r="A798" t="s">
        <v>864</v>
      </c>
      <c r="B798" t="s">
        <v>766</v>
      </c>
      <c r="C798" t="s">
        <v>767</v>
      </c>
      <c r="D798">
        <v>1000</v>
      </c>
      <c r="E798" t="s">
        <v>54</v>
      </c>
      <c r="F798" s="1">
        <v>41281</v>
      </c>
      <c r="G798" s="1">
        <v>41277</v>
      </c>
      <c r="H798" s="1">
        <v>41281</v>
      </c>
      <c r="I798">
        <v>0</v>
      </c>
      <c r="J798">
        <v>289</v>
      </c>
      <c r="K798">
        <v>289</v>
      </c>
      <c r="L798">
        <v>55425</v>
      </c>
      <c r="M798" t="b">
        <v>1</v>
      </c>
      <c r="O798" t="s">
        <v>55</v>
      </c>
      <c r="P798" s="1">
        <v>41281</v>
      </c>
      <c r="Q798" t="b">
        <v>1</v>
      </c>
      <c r="R798" t="b">
        <v>0</v>
      </c>
      <c r="S798" t="b">
        <v>0</v>
      </c>
      <c r="T798">
        <v>4</v>
      </c>
      <c r="U798">
        <v>2</v>
      </c>
      <c r="V798">
        <v>0</v>
      </c>
      <c r="W798">
        <v>12</v>
      </c>
      <c r="X798">
        <v>1</v>
      </c>
      <c r="Y798">
        <v>9</v>
      </c>
      <c r="Z798">
        <v>0</v>
      </c>
      <c r="AA798">
        <v>0</v>
      </c>
      <c r="AB798">
        <v>5</v>
      </c>
      <c r="AC798">
        <v>1</v>
      </c>
      <c r="AD798">
        <v>0</v>
      </c>
      <c r="AE798">
        <v>1147</v>
      </c>
      <c r="AF798">
        <v>11</v>
      </c>
      <c r="AG798">
        <v>3786</v>
      </c>
      <c r="AH798">
        <v>1016</v>
      </c>
      <c r="AI798">
        <v>2</v>
      </c>
      <c r="AJ798">
        <v>14</v>
      </c>
      <c r="AK798">
        <v>12</v>
      </c>
      <c r="AL798">
        <v>8</v>
      </c>
      <c r="AM798">
        <v>19</v>
      </c>
      <c r="AN798">
        <v>13</v>
      </c>
      <c r="AO798">
        <v>7.41</v>
      </c>
      <c r="AP798" t="s">
        <v>56</v>
      </c>
      <c r="AQ798" t="s">
        <v>56</v>
      </c>
      <c r="AR798" t="s">
        <v>56</v>
      </c>
      <c r="AS798">
        <v>1</v>
      </c>
      <c r="AZ798">
        <v>0</v>
      </c>
      <c r="BA798">
        <f t="shared" si="31"/>
        <v>17603</v>
      </c>
      <c r="BB798">
        <v>2805</v>
      </c>
    </row>
    <row r="799" spans="1:54" hidden="1" x14ac:dyDescent="0.25">
      <c r="A799" t="s">
        <v>865</v>
      </c>
      <c r="B799" t="s">
        <v>766</v>
      </c>
      <c r="C799" t="s">
        <v>767</v>
      </c>
      <c r="D799">
        <v>1000</v>
      </c>
      <c r="E799" t="s">
        <v>54</v>
      </c>
      <c r="F799" s="1">
        <v>41241</v>
      </c>
      <c r="G799" s="1">
        <v>41238</v>
      </c>
      <c r="H799" s="1">
        <v>41240</v>
      </c>
      <c r="I799">
        <v>0</v>
      </c>
      <c r="J799">
        <v>396</v>
      </c>
      <c r="K799">
        <v>396</v>
      </c>
      <c r="L799">
        <v>55136</v>
      </c>
      <c r="M799" t="b">
        <v>1</v>
      </c>
      <c r="O799" t="s">
        <v>55</v>
      </c>
      <c r="P799" s="1">
        <v>41241</v>
      </c>
      <c r="Q799" t="b">
        <v>1</v>
      </c>
      <c r="R799" t="b">
        <v>0</v>
      </c>
      <c r="S799" t="b">
        <v>0</v>
      </c>
      <c r="T799">
        <v>5</v>
      </c>
      <c r="U799">
        <v>2</v>
      </c>
      <c r="V799">
        <v>0</v>
      </c>
      <c r="W799">
        <v>10</v>
      </c>
      <c r="X799">
        <v>0</v>
      </c>
      <c r="Y799">
        <v>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1036</v>
      </c>
      <c r="AF799">
        <v>14</v>
      </c>
      <c r="AG799">
        <v>3166</v>
      </c>
      <c r="AH799">
        <v>838</v>
      </c>
      <c r="AI799">
        <v>0</v>
      </c>
      <c r="AJ799">
        <v>15</v>
      </c>
      <c r="AK799">
        <v>12</v>
      </c>
      <c r="AL799">
        <v>8</v>
      </c>
      <c r="AM799">
        <v>20</v>
      </c>
      <c r="AN799">
        <v>12.81</v>
      </c>
      <c r="AO799">
        <v>7.26</v>
      </c>
      <c r="AP799" t="s">
        <v>56</v>
      </c>
      <c r="AQ799" t="s">
        <v>56</v>
      </c>
      <c r="AR799" t="s">
        <v>56</v>
      </c>
      <c r="AS799">
        <v>0</v>
      </c>
      <c r="AZ799">
        <v>0</v>
      </c>
      <c r="BA799">
        <f t="shared" si="31"/>
        <v>17314</v>
      </c>
      <c r="BB799">
        <v>3089</v>
      </c>
    </row>
    <row r="800" spans="1:54" hidden="1" x14ac:dyDescent="0.25">
      <c r="A800" t="s">
        <v>866</v>
      </c>
      <c r="B800" t="s">
        <v>766</v>
      </c>
      <c r="C800" t="s">
        <v>767</v>
      </c>
      <c r="D800">
        <v>1000</v>
      </c>
      <c r="E800" t="s">
        <v>54</v>
      </c>
      <c r="F800" s="1">
        <v>41206</v>
      </c>
      <c r="G800" s="1">
        <v>41203</v>
      </c>
      <c r="H800" s="1">
        <v>41205</v>
      </c>
      <c r="I800">
        <v>0</v>
      </c>
      <c r="J800">
        <v>248</v>
      </c>
      <c r="K800">
        <v>248</v>
      </c>
      <c r="L800">
        <v>54740</v>
      </c>
      <c r="M800" t="b">
        <v>1</v>
      </c>
      <c r="O800" t="s">
        <v>55</v>
      </c>
      <c r="P800" s="1">
        <v>41206</v>
      </c>
      <c r="Q800" t="b">
        <v>0</v>
      </c>
      <c r="R800" t="b">
        <v>0</v>
      </c>
      <c r="S800" t="b">
        <v>0</v>
      </c>
      <c r="T800">
        <v>3</v>
      </c>
      <c r="U800">
        <v>2</v>
      </c>
      <c r="V800">
        <v>0</v>
      </c>
      <c r="W800">
        <v>9</v>
      </c>
      <c r="X800">
        <v>1</v>
      </c>
      <c r="Y800">
        <v>9</v>
      </c>
      <c r="Z800">
        <v>0</v>
      </c>
      <c r="AA800">
        <v>0</v>
      </c>
      <c r="AB800">
        <v>8</v>
      </c>
      <c r="AC800">
        <v>0</v>
      </c>
      <c r="AD800">
        <v>0</v>
      </c>
      <c r="AE800">
        <v>1577</v>
      </c>
      <c r="AF800">
        <v>13</v>
      </c>
      <c r="AG800">
        <v>5052</v>
      </c>
      <c r="AH800">
        <v>1463</v>
      </c>
      <c r="AI800">
        <v>0</v>
      </c>
      <c r="AJ800">
        <v>8</v>
      </c>
      <c r="AK800">
        <v>10</v>
      </c>
      <c r="AL800">
        <v>6</v>
      </c>
      <c r="AM800">
        <v>18</v>
      </c>
      <c r="AN800">
        <v>13</v>
      </c>
      <c r="AO800">
        <v>7.65</v>
      </c>
      <c r="AP800" t="s">
        <v>56</v>
      </c>
      <c r="AQ800" t="s">
        <v>56</v>
      </c>
      <c r="AR800" t="s">
        <v>56</v>
      </c>
      <c r="AS800">
        <v>0</v>
      </c>
      <c r="AZ800">
        <v>0</v>
      </c>
      <c r="BA800">
        <f t="shared" si="31"/>
        <v>16918</v>
      </c>
      <c r="BB800">
        <v>3404</v>
      </c>
    </row>
    <row r="801" spans="1:54" hidden="1" x14ac:dyDescent="0.25">
      <c r="A801" t="s">
        <v>867</v>
      </c>
      <c r="B801" t="s">
        <v>766</v>
      </c>
      <c r="C801" t="s">
        <v>767</v>
      </c>
      <c r="D801">
        <v>1000</v>
      </c>
      <c r="E801" t="s">
        <v>54</v>
      </c>
      <c r="F801" s="1">
        <v>41183</v>
      </c>
      <c r="G801" s="1">
        <v>41180</v>
      </c>
      <c r="H801" s="1">
        <v>41183</v>
      </c>
      <c r="I801">
        <v>0</v>
      </c>
      <c r="J801">
        <v>337</v>
      </c>
      <c r="K801">
        <v>337</v>
      </c>
      <c r="L801">
        <v>54492</v>
      </c>
      <c r="M801" t="b">
        <v>1</v>
      </c>
      <c r="O801" t="s">
        <v>55</v>
      </c>
      <c r="P801" s="1">
        <v>41183</v>
      </c>
      <c r="Q801" t="b">
        <v>0</v>
      </c>
      <c r="R801" t="b">
        <v>0</v>
      </c>
      <c r="S801" t="b">
        <v>0</v>
      </c>
      <c r="T801">
        <v>4</v>
      </c>
      <c r="U801">
        <v>2</v>
      </c>
      <c r="V801">
        <v>0</v>
      </c>
      <c r="W801">
        <v>10</v>
      </c>
      <c r="X801">
        <v>1</v>
      </c>
      <c r="Y801">
        <v>9</v>
      </c>
      <c r="Z801">
        <v>0</v>
      </c>
      <c r="AA801">
        <v>0</v>
      </c>
      <c r="AB801">
        <v>4</v>
      </c>
      <c r="AC801">
        <v>1</v>
      </c>
      <c r="AD801">
        <v>1</v>
      </c>
      <c r="AE801">
        <v>1359</v>
      </c>
      <c r="AF801">
        <v>13</v>
      </c>
      <c r="AG801">
        <v>4387</v>
      </c>
      <c r="AH801">
        <v>1213</v>
      </c>
      <c r="AI801">
        <v>0</v>
      </c>
      <c r="AJ801">
        <v>13</v>
      </c>
      <c r="AK801">
        <v>11</v>
      </c>
      <c r="AL801">
        <v>8</v>
      </c>
      <c r="AM801">
        <v>19</v>
      </c>
      <c r="AN801">
        <v>13.66</v>
      </c>
      <c r="AO801">
        <v>7.37</v>
      </c>
      <c r="AP801" t="s">
        <v>56</v>
      </c>
      <c r="AQ801" t="s">
        <v>56</v>
      </c>
      <c r="AR801" t="s">
        <v>56</v>
      </c>
      <c r="AS801">
        <v>0</v>
      </c>
      <c r="AZ801">
        <v>0</v>
      </c>
      <c r="BA801">
        <f t="shared" si="31"/>
        <v>16670</v>
      </c>
      <c r="BB801">
        <v>3722</v>
      </c>
    </row>
    <row r="802" spans="1:54" hidden="1" x14ac:dyDescent="0.25">
      <c r="A802" t="s">
        <v>868</v>
      </c>
      <c r="B802" t="s">
        <v>766</v>
      </c>
      <c r="C802" t="s">
        <v>767</v>
      </c>
      <c r="D802">
        <v>1000</v>
      </c>
      <c r="E802" t="s">
        <v>54</v>
      </c>
      <c r="F802" s="1">
        <v>41165</v>
      </c>
      <c r="G802" s="1">
        <v>41160</v>
      </c>
      <c r="H802" s="1">
        <v>41164</v>
      </c>
      <c r="I802">
        <v>0</v>
      </c>
      <c r="J802">
        <v>232</v>
      </c>
      <c r="K802">
        <v>272</v>
      </c>
      <c r="L802">
        <v>54155</v>
      </c>
      <c r="M802" t="b">
        <v>1</v>
      </c>
      <c r="O802" t="s">
        <v>55</v>
      </c>
      <c r="P802" s="1">
        <v>41165</v>
      </c>
      <c r="Q802" t="b">
        <v>0</v>
      </c>
      <c r="R802" t="b">
        <v>0</v>
      </c>
      <c r="S802" t="b">
        <v>0</v>
      </c>
      <c r="T802">
        <v>3</v>
      </c>
      <c r="U802">
        <v>2</v>
      </c>
      <c r="V802">
        <v>0</v>
      </c>
      <c r="W802">
        <v>7</v>
      </c>
      <c r="X802">
        <v>0</v>
      </c>
      <c r="Y802">
        <v>7</v>
      </c>
      <c r="Z802">
        <v>0</v>
      </c>
      <c r="AA802">
        <v>0</v>
      </c>
      <c r="AB802">
        <v>3</v>
      </c>
      <c r="AC802">
        <v>1</v>
      </c>
      <c r="AD802">
        <v>0</v>
      </c>
      <c r="AE802">
        <v>1081</v>
      </c>
      <c r="AF802">
        <v>9</v>
      </c>
      <c r="AG802">
        <v>3463</v>
      </c>
      <c r="AH802">
        <v>1030</v>
      </c>
      <c r="AI802">
        <v>0</v>
      </c>
      <c r="AJ802">
        <v>7</v>
      </c>
      <c r="AK802">
        <v>10</v>
      </c>
      <c r="AL802">
        <v>7</v>
      </c>
      <c r="AM802">
        <v>17</v>
      </c>
      <c r="AN802">
        <v>13.18</v>
      </c>
      <c r="AO802">
        <v>7.78</v>
      </c>
      <c r="AP802" t="s">
        <v>56</v>
      </c>
      <c r="AQ802" t="s">
        <v>56</v>
      </c>
      <c r="AR802" t="s">
        <v>56</v>
      </c>
      <c r="AS802">
        <v>0</v>
      </c>
      <c r="AZ802">
        <v>0</v>
      </c>
      <c r="BA802">
        <f t="shared" si="31"/>
        <v>16333</v>
      </c>
      <c r="BB802">
        <v>4020</v>
      </c>
    </row>
    <row r="803" spans="1:54" hidden="1" x14ac:dyDescent="0.25">
      <c r="A803" t="s">
        <v>869</v>
      </c>
      <c r="B803" t="s">
        <v>766</v>
      </c>
      <c r="C803" t="s">
        <v>767</v>
      </c>
      <c r="D803">
        <v>1000</v>
      </c>
      <c r="E803" t="s">
        <v>54</v>
      </c>
      <c r="F803" s="1">
        <v>41146</v>
      </c>
      <c r="G803" s="1">
        <v>41142</v>
      </c>
      <c r="H803" s="1">
        <v>41145</v>
      </c>
      <c r="I803">
        <v>0</v>
      </c>
      <c r="J803">
        <v>313</v>
      </c>
      <c r="K803">
        <v>313</v>
      </c>
      <c r="L803">
        <v>53883</v>
      </c>
      <c r="M803" t="b">
        <v>1</v>
      </c>
      <c r="O803" t="s">
        <v>55</v>
      </c>
      <c r="P803" s="1">
        <v>41146</v>
      </c>
      <c r="Q803" t="b">
        <v>0</v>
      </c>
      <c r="R803" t="b">
        <v>0</v>
      </c>
      <c r="S803" t="b">
        <v>0</v>
      </c>
      <c r="T803">
        <v>3</v>
      </c>
      <c r="U803">
        <v>2</v>
      </c>
      <c r="V803">
        <v>0</v>
      </c>
      <c r="W803">
        <v>10</v>
      </c>
      <c r="X803">
        <v>0</v>
      </c>
      <c r="Y803">
        <v>11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1008</v>
      </c>
      <c r="AF803">
        <v>10</v>
      </c>
      <c r="AG803">
        <v>3356</v>
      </c>
      <c r="AH803">
        <v>944</v>
      </c>
      <c r="AI803">
        <v>0</v>
      </c>
      <c r="AJ803">
        <v>12</v>
      </c>
      <c r="AK803">
        <v>11</v>
      </c>
      <c r="AL803">
        <v>7</v>
      </c>
      <c r="AM803">
        <v>19</v>
      </c>
      <c r="AN803">
        <v>13.1</v>
      </c>
      <c r="AO803">
        <v>7.46</v>
      </c>
      <c r="AP803" t="s">
        <v>56</v>
      </c>
      <c r="AQ803" t="s">
        <v>56</v>
      </c>
      <c r="AR803" t="s">
        <v>56</v>
      </c>
      <c r="AS803">
        <v>2</v>
      </c>
      <c r="AZ803">
        <v>0</v>
      </c>
      <c r="BA803">
        <f t="shared" si="31"/>
        <v>16061</v>
      </c>
      <c r="BB803">
        <v>4326</v>
      </c>
    </row>
    <row r="804" spans="1:54" hidden="1" x14ac:dyDescent="0.25">
      <c r="A804" t="s">
        <v>870</v>
      </c>
      <c r="B804" t="s">
        <v>766</v>
      </c>
      <c r="C804" t="s">
        <v>767</v>
      </c>
      <c r="D804">
        <v>1000</v>
      </c>
      <c r="E804" t="s">
        <v>54</v>
      </c>
      <c r="F804" s="1">
        <v>41122</v>
      </c>
      <c r="G804" s="1">
        <v>41118</v>
      </c>
      <c r="H804" s="1">
        <v>41121</v>
      </c>
      <c r="I804">
        <v>0</v>
      </c>
      <c r="J804">
        <v>270</v>
      </c>
      <c r="K804">
        <v>270</v>
      </c>
      <c r="L804">
        <v>53570</v>
      </c>
      <c r="M804" t="b">
        <v>1</v>
      </c>
      <c r="O804" t="s">
        <v>55</v>
      </c>
      <c r="P804" s="1">
        <v>41122</v>
      </c>
      <c r="Q804" t="b">
        <v>0</v>
      </c>
      <c r="R804" t="b">
        <v>0</v>
      </c>
      <c r="S804" t="b">
        <v>0</v>
      </c>
      <c r="T804">
        <v>4</v>
      </c>
      <c r="U804">
        <v>2</v>
      </c>
      <c r="V804">
        <v>0</v>
      </c>
      <c r="W804">
        <v>9</v>
      </c>
      <c r="X804">
        <v>0</v>
      </c>
      <c r="Y804">
        <v>8</v>
      </c>
      <c r="Z804">
        <v>0</v>
      </c>
      <c r="AA804">
        <v>0</v>
      </c>
      <c r="AB804">
        <v>4</v>
      </c>
      <c r="AC804">
        <v>0</v>
      </c>
      <c r="AD804">
        <v>0</v>
      </c>
      <c r="AE804">
        <v>1065</v>
      </c>
      <c r="AF804">
        <v>14</v>
      </c>
      <c r="AG804">
        <v>3284</v>
      </c>
      <c r="AH804">
        <v>958</v>
      </c>
      <c r="AI804">
        <v>0</v>
      </c>
      <c r="AJ804">
        <v>13</v>
      </c>
      <c r="AK804">
        <v>11</v>
      </c>
      <c r="AL804">
        <v>7</v>
      </c>
      <c r="AM804">
        <v>19</v>
      </c>
      <c r="AN804">
        <v>13.4</v>
      </c>
      <c r="AO804">
        <v>7.49</v>
      </c>
      <c r="AP804" t="s">
        <v>56</v>
      </c>
      <c r="AQ804" t="s">
        <v>56</v>
      </c>
      <c r="AR804" t="s">
        <v>56</v>
      </c>
      <c r="AS804">
        <v>0</v>
      </c>
      <c r="AZ804">
        <v>0</v>
      </c>
      <c r="BA804">
        <f t="shared" si="31"/>
        <v>15748</v>
      </c>
      <c r="BB804">
        <v>4654</v>
      </c>
    </row>
    <row r="805" spans="1:54" hidden="1" x14ac:dyDescent="0.25">
      <c r="A805" t="s">
        <v>871</v>
      </c>
      <c r="B805" t="s">
        <v>766</v>
      </c>
      <c r="C805" t="s">
        <v>767</v>
      </c>
      <c r="D805">
        <v>1000</v>
      </c>
      <c r="E805" t="s">
        <v>54</v>
      </c>
      <c r="F805" s="1">
        <v>41096</v>
      </c>
      <c r="G805" s="1">
        <v>41091</v>
      </c>
      <c r="H805" s="1">
        <v>41093</v>
      </c>
      <c r="I805">
        <v>0</v>
      </c>
      <c r="J805">
        <v>408</v>
      </c>
      <c r="K805">
        <v>408</v>
      </c>
      <c r="L805">
        <v>53300</v>
      </c>
      <c r="M805" t="b">
        <v>1</v>
      </c>
      <c r="O805" t="s">
        <v>34</v>
      </c>
      <c r="P805" s="1">
        <v>41096</v>
      </c>
      <c r="Q805" t="b">
        <v>0</v>
      </c>
      <c r="R805" t="b">
        <v>0</v>
      </c>
      <c r="S805" t="b">
        <v>0</v>
      </c>
      <c r="T805">
        <v>5</v>
      </c>
      <c r="U805">
        <v>2</v>
      </c>
      <c r="V805">
        <v>0</v>
      </c>
      <c r="W805">
        <v>12</v>
      </c>
      <c r="X805">
        <v>1</v>
      </c>
      <c r="Y805">
        <v>12</v>
      </c>
      <c r="Z805">
        <v>0</v>
      </c>
      <c r="AA805">
        <v>0</v>
      </c>
      <c r="AB805">
        <v>8</v>
      </c>
      <c r="AC805">
        <v>0</v>
      </c>
      <c r="AD805">
        <v>0</v>
      </c>
      <c r="AE805">
        <v>1265</v>
      </c>
      <c r="AF805">
        <v>12</v>
      </c>
      <c r="AG805">
        <v>3980</v>
      </c>
      <c r="AH805">
        <v>1047</v>
      </c>
      <c r="AI805">
        <v>0</v>
      </c>
      <c r="AJ805">
        <v>14</v>
      </c>
      <c r="AK805">
        <v>10</v>
      </c>
      <c r="AL805">
        <v>7</v>
      </c>
      <c r="AM805">
        <v>17</v>
      </c>
      <c r="AN805">
        <v>13</v>
      </c>
      <c r="AO805">
        <v>7.73</v>
      </c>
      <c r="AP805" t="s">
        <v>56</v>
      </c>
      <c r="AQ805" t="s">
        <v>56</v>
      </c>
      <c r="AR805" t="s">
        <v>56</v>
      </c>
      <c r="AS805">
        <v>0</v>
      </c>
      <c r="AZ805">
        <v>0</v>
      </c>
      <c r="BA805">
        <f t="shared" si="31"/>
        <v>15478</v>
      </c>
      <c r="BB805">
        <v>4998</v>
      </c>
    </row>
    <row r="806" spans="1:54" hidden="1" x14ac:dyDescent="0.25">
      <c r="A806" t="s">
        <v>872</v>
      </c>
      <c r="B806" t="s">
        <v>766</v>
      </c>
      <c r="C806" t="s">
        <v>767</v>
      </c>
      <c r="D806">
        <v>1000</v>
      </c>
      <c r="E806" t="s">
        <v>54</v>
      </c>
      <c r="F806" s="1">
        <v>41062</v>
      </c>
      <c r="G806" s="1">
        <v>41059</v>
      </c>
      <c r="H806" s="1">
        <v>41061</v>
      </c>
      <c r="I806">
        <v>0</v>
      </c>
      <c r="J806">
        <v>268</v>
      </c>
      <c r="K806">
        <v>268</v>
      </c>
      <c r="L806">
        <v>52892</v>
      </c>
      <c r="M806" t="b">
        <v>1</v>
      </c>
      <c r="O806" t="s">
        <v>55</v>
      </c>
      <c r="P806" s="1">
        <v>41062</v>
      </c>
      <c r="Q806" t="b">
        <v>0</v>
      </c>
      <c r="R806" t="b">
        <v>0</v>
      </c>
      <c r="S806" t="b">
        <v>0</v>
      </c>
      <c r="T806">
        <v>5</v>
      </c>
      <c r="U806">
        <v>2</v>
      </c>
      <c r="V806">
        <v>0</v>
      </c>
      <c r="W806">
        <v>9</v>
      </c>
      <c r="X806">
        <v>1</v>
      </c>
      <c r="Y806">
        <v>9</v>
      </c>
      <c r="Z806">
        <v>0</v>
      </c>
      <c r="AA806">
        <v>1</v>
      </c>
      <c r="AB806">
        <v>5</v>
      </c>
      <c r="AC806">
        <v>0</v>
      </c>
      <c r="AD806">
        <v>1</v>
      </c>
      <c r="AE806">
        <v>1303</v>
      </c>
      <c r="AF806">
        <v>12</v>
      </c>
      <c r="AG806">
        <v>4058</v>
      </c>
      <c r="AH806">
        <v>1145</v>
      </c>
      <c r="AI806">
        <v>0</v>
      </c>
      <c r="AJ806">
        <v>9</v>
      </c>
      <c r="AK806">
        <v>10</v>
      </c>
      <c r="AL806">
        <v>6</v>
      </c>
      <c r="AM806">
        <v>17</v>
      </c>
      <c r="AN806">
        <v>13.1</v>
      </c>
      <c r="AO806">
        <v>7.68</v>
      </c>
      <c r="AP806" t="s">
        <v>56</v>
      </c>
      <c r="AQ806" t="s">
        <v>56</v>
      </c>
      <c r="AR806" t="s">
        <v>56</v>
      </c>
      <c r="AS806">
        <v>0</v>
      </c>
      <c r="AZ806">
        <v>0</v>
      </c>
      <c r="BA806">
        <f t="shared" si="31"/>
        <v>15070</v>
      </c>
      <c r="BB806">
        <v>5317</v>
      </c>
    </row>
    <row r="807" spans="1:54" hidden="1" x14ac:dyDescent="0.25">
      <c r="A807" t="s">
        <v>873</v>
      </c>
      <c r="B807" t="s">
        <v>766</v>
      </c>
      <c r="C807" t="s">
        <v>767</v>
      </c>
      <c r="D807">
        <v>1000</v>
      </c>
      <c r="E807" t="s">
        <v>54</v>
      </c>
      <c r="F807" s="1">
        <v>41038</v>
      </c>
      <c r="G807" s="1">
        <v>41034</v>
      </c>
      <c r="H807" s="1">
        <v>41037</v>
      </c>
      <c r="I807">
        <v>0</v>
      </c>
      <c r="J807">
        <v>294</v>
      </c>
      <c r="K807">
        <v>294</v>
      </c>
      <c r="L807">
        <v>52624</v>
      </c>
      <c r="M807" t="b">
        <v>1</v>
      </c>
      <c r="O807" t="s">
        <v>55</v>
      </c>
      <c r="P807" s="1">
        <v>41038</v>
      </c>
      <c r="Q807" t="b">
        <v>0</v>
      </c>
      <c r="R807" t="b">
        <v>0</v>
      </c>
      <c r="S807" t="b">
        <v>0</v>
      </c>
      <c r="T807">
        <v>4</v>
      </c>
      <c r="U807">
        <v>2</v>
      </c>
      <c r="V807">
        <v>1</v>
      </c>
      <c r="W807">
        <v>9</v>
      </c>
      <c r="X807">
        <v>1</v>
      </c>
      <c r="Y807">
        <v>9</v>
      </c>
      <c r="Z807">
        <v>0</v>
      </c>
      <c r="AA807">
        <v>0</v>
      </c>
      <c r="AB807">
        <v>10</v>
      </c>
      <c r="AC807">
        <v>1</v>
      </c>
      <c r="AD807">
        <v>1</v>
      </c>
      <c r="AE807">
        <v>1375</v>
      </c>
      <c r="AF807">
        <v>12</v>
      </c>
      <c r="AG807">
        <v>4352</v>
      </c>
      <c r="AH807">
        <v>1271</v>
      </c>
      <c r="AI807">
        <v>0</v>
      </c>
      <c r="AJ807">
        <v>15</v>
      </c>
      <c r="AK807">
        <v>11</v>
      </c>
      <c r="AL807">
        <v>7</v>
      </c>
      <c r="AM807">
        <v>19</v>
      </c>
      <c r="AN807">
        <v>13.4</v>
      </c>
      <c r="AO807">
        <v>7.39</v>
      </c>
      <c r="AP807" t="s">
        <v>56</v>
      </c>
      <c r="AQ807" t="s">
        <v>56</v>
      </c>
      <c r="AR807" t="s">
        <v>56</v>
      </c>
      <c r="AS807">
        <v>0</v>
      </c>
      <c r="AZ807">
        <v>0</v>
      </c>
      <c r="BA807">
        <f t="shared" si="31"/>
        <v>14802</v>
      </c>
      <c r="BB807">
        <v>5680</v>
      </c>
    </row>
    <row r="808" spans="1:54" hidden="1" x14ac:dyDescent="0.25">
      <c r="A808" t="s">
        <v>874</v>
      </c>
      <c r="B808" t="s">
        <v>766</v>
      </c>
      <c r="C808" t="s">
        <v>767</v>
      </c>
      <c r="D808">
        <v>1000</v>
      </c>
      <c r="E808" t="s">
        <v>54</v>
      </c>
      <c r="F808" s="1">
        <v>41017</v>
      </c>
      <c r="G808" s="1">
        <v>41013</v>
      </c>
      <c r="H808" s="1">
        <v>41016</v>
      </c>
      <c r="I808">
        <v>0</v>
      </c>
      <c r="J808">
        <v>282</v>
      </c>
      <c r="K808">
        <v>282</v>
      </c>
      <c r="L808">
        <v>52330</v>
      </c>
      <c r="M808" t="b">
        <v>1</v>
      </c>
      <c r="O808" t="s">
        <v>55</v>
      </c>
      <c r="P808" s="1">
        <v>41017</v>
      </c>
      <c r="Q808" t="b">
        <v>0</v>
      </c>
      <c r="R808" t="b">
        <v>0</v>
      </c>
      <c r="S808" t="b">
        <v>0</v>
      </c>
      <c r="T808">
        <v>4</v>
      </c>
      <c r="U808">
        <v>2</v>
      </c>
      <c r="V808">
        <v>0</v>
      </c>
      <c r="W808">
        <v>8</v>
      </c>
      <c r="X808">
        <v>1</v>
      </c>
      <c r="Y808">
        <v>7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1171</v>
      </c>
      <c r="AF808">
        <v>10</v>
      </c>
      <c r="AG808">
        <v>3708</v>
      </c>
      <c r="AH808">
        <v>1022</v>
      </c>
      <c r="AI808">
        <v>0</v>
      </c>
      <c r="AJ808">
        <v>11</v>
      </c>
      <c r="AK808">
        <v>10</v>
      </c>
      <c r="AL808">
        <v>6</v>
      </c>
      <c r="AM808">
        <v>17</v>
      </c>
      <c r="AN808">
        <v>13.1</v>
      </c>
      <c r="AO808">
        <v>7.64</v>
      </c>
      <c r="AP808" t="s">
        <v>56</v>
      </c>
      <c r="AQ808" t="s">
        <v>56</v>
      </c>
      <c r="AR808" t="s">
        <v>56</v>
      </c>
      <c r="AS808">
        <v>0</v>
      </c>
      <c r="AZ808">
        <v>0</v>
      </c>
      <c r="BA808">
        <f t="shared" si="31"/>
        <v>14508</v>
      </c>
      <c r="BB808">
        <v>6003</v>
      </c>
    </row>
    <row r="809" spans="1:54" hidden="1" x14ac:dyDescent="0.25">
      <c r="A809" t="s">
        <v>875</v>
      </c>
      <c r="B809" t="s">
        <v>766</v>
      </c>
      <c r="C809" t="s">
        <v>767</v>
      </c>
      <c r="D809">
        <v>1000</v>
      </c>
      <c r="E809" t="s">
        <v>54</v>
      </c>
      <c r="F809" s="1">
        <v>40996</v>
      </c>
      <c r="G809" s="1">
        <v>40991</v>
      </c>
      <c r="H809" s="1">
        <v>40996</v>
      </c>
      <c r="I809">
        <v>0</v>
      </c>
      <c r="J809">
        <v>289</v>
      </c>
      <c r="K809">
        <v>289</v>
      </c>
      <c r="L809">
        <v>52048</v>
      </c>
      <c r="M809" t="b">
        <v>1</v>
      </c>
      <c r="O809" t="s">
        <v>55</v>
      </c>
      <c r="P809" s="1">
        <v>40996</v>
      </c>
      <c r="Q809" t="b">
        <v>0</v>
      </c>
      <c r="R809" t="b">
        <v>0</v>
      </c>
      <c r="S809" t="b">
        <v>0</v>
      </c>
      <c r="T809">
        <v>5</v>
      </c>
      <c r="U809">
        <v>2</v>
      </c>
      <c r="V809">
        <v>0</v>
      </c>
      <c r="W809">
        <v>9</v>
      </c>
      <c r="X809">
        <v>1</v>
      </c>
      <c r="Y809">
        <v>8</v>
      </c>
      <c r="Z809">
        <v>0</v>
      </c>
      <c r="AA809">
        <v>0</v>
      </c>
      <c r="AB809">
        <v>5</v>
      </c>
      <c r="AC809">
        <v>0</v>
      </c>
      <c r="AD809">
        <v>0</v>
      </c>
      <c r="AE809">
        <v>1192</v>
      </c>
      <c r="AF809">
        <v>11</v>
      </c>
      <c r="AG809">
        <v>3633</v>
      </c>
      <c r="AH809">
        <v>1064</v>
      </c>
      <c r="AI809">
        <v>0</v>
      </c>
      <c r="AJ809">
        <v>12</v>
      </c>
      <c r="AK809">
        <v>10</v>
      </c>
      <c r="AL809">
        <v>7</v>
      </c>
      <c r="AM809">
        <v>17</v>
      </c>
      <c r="AN809">
        <v>12.4</v>
      </c>
      <c r="AO809">
        <v>7.77</v>
      </c>
      <c r="AP809" t="s">
        <v>56</v>
      </c>
      <c r="AQ809" t="s">
        <v>56</v>
      </c>
      <c r="AR809" t="s">
        <v>56</v>
      </c>
      <c r="AS809">
        <v>0</v>
      </c>
      <c r="AZ809">
        <v>0</v>
      </c>
      <c r="BA809">
        <f t="shared" si="31"/>
        <v>14226</v>
      </c>
      <c r="BB809">
        <v>6403</v>
      </c>
    </row>
    <row r="810" spans="1:54" hidden="1" x14ac:dyDescent="0.25">
      <c r="A810" t="s">
        <v>876</v>
      </c>
      <c r="B810" t="s">
        <v>766</v>
      </c>
      <c r="C810" t="s">
        <v>767</v>
      </c>
      <c r="D810">
        <v>1000</v>
      </c>
      <c r="E810" t="s">
        <v>54</v>
      </c>
      <c r="F810" s="1">
        <v>40974</v>
      </c>
      <c r="G810" s="1">
        <v>40970</v>
      </c>
      <c r="H810" s="1">
        <v>40973</v>
      </c>
      <c r="I810">
        <v>0</v>
      </c>
      <c r="J810">
        <v>223</v>
      </c>
      <c r="K810">
        <v>223</v>
      </c>
      <c r="L810">
        <v>51759</v>
      </c>
      <c r="M810" t="b">
        <v>1</v>
      </c>
      <c r="O810" t="s">
        <v>55</v>
      </c>
      <c r="P810" s="1">
        <v>40974</v>
      </c>
      <c r="Q810" t="b">
        <v>0</v>
      </c>
      <c r="R810" t="b">
        <v>0</v>
      </c>
      <c r="S810" t="b">
        <v>0</v>
      </c>
      <c r="T810">
        <v>4</v>
      </c>
      <c r="U810">
        <v>2</v>
      </c>
      <c r="V810">
        <v>0</v>
      </c>
      <c r="W810">
        <v>7</v>
      </c>
      <c r="X810">
        <v>1</v>
      </c>
      <c r="Y810">
        <v>6</v>
      </c>
      <c r="Z810">
        <v>0</v>
      </c>
      <c r="AA810">
        <v>0</v>
      </c>
      <c r="AB810">
        <v>1</v>
      </c>
      <c r="AC810">
        <v>2</v>
      </c>
      <c r="AD810">
        <v>0</v>
      </c>
      <c r="AE810">
        <v>1062</v>
      </c>
      <c r="AF810">
        <v>9</v>
      </c>
      <c r="AG810">
        <v>3165</v>
      </c>
      <c r="AH810">
        <v>986</v>
      </c>
      <c r="AI810">
        <v>0</v>
      </c>
      <c r="AJ810">
        <v>9</v>
      </c>
      <c r="AK810">
        <v>9</v>
      </c>
      <c r="AL810">
        <v>6</v>
      </c>
      <c r="AM810">
        <v>17</v>
      </c>
      <c r="AN810">
        <v>13.3</v>
      </c>
      <c r="AO810">
        <v>7.85</v>
      </c>
      <c r="AP810" t="s">
        <v>56</v>
      </c>
      <c r="AQ810" t="s">
        <v>56</v>
      </c>
      <c r="AR810" t="s">
        <v>56</v>
      </c>
      <c r="AS810">
        <v>0</v>
      </c>
      <c r="AZ810">
        <v>0</v>
      </c>
      <c r="BA810">
        <f t="shared" si="31"/>
        <v>13937</v>
      </c>
      <c r="BB810">
        <v>6669</v>
      </c>
    </row>
    <row r="811" spans="1:54" hidden="1" x14ac:dyDescent="0.25">
      <c r="A811" t="s">
        <v>877</v>
      </c>
      <c r="B811" t="s">
        <v>766</v>
      </c>
      <c r="C811" t="s">
        <v>767</v>
      </c>
      <c r="D811">
        <v>1000</v>
      </c>
      <c r="E811" t="s">
        <v>54</v>
      </c>
      <c r="F811" s="1">
        <v>40956</v>
      </c>
      <c r="G811" s="1">
        <v>40952</v>
      </c>
      <c r="H811" s="1">
        <v>40955</v>
      </c>
      <c r="I811">
        <v>0</v>
      </c>
      <c r="J811">
        <v>293</v>
      </c>
      <c r="K811">
        <v>293</v>
      </c>
      <c r="L811">
        <v>51536</v>
      </c>
      <c r="M811" t="b">
        <v>1</v>
      </c>
      <c r="O811" t="s">
        <v>55</v>
      </c>
      <c r="P811" s="1">
        <v>40956</v>
      </c>
      <c r="Q811" t="b">
        <v>0</v>
      </c>
      <c r="R811" t="b">
        <v>0</v>
      </c>
      <c r="S811" t="b">
        <v>0</v>
      </c>
      <c r="T811">
        <v>4</v>
      </c>
      <c r="U811">
        <v>2</v>
      </c>
      <c r="V811">
        <v>0</v>
      </c>
      <c r="W811">
        <v>8</v>
      </c>
      <c r="X811">
        <v>1</v>
      </c>
      <c r="Y811">
        <v>8</v>
      </c>
      <c r="Z811">
        <v>0</v>
      </c>
      <c r="AA811">
        <v>0</v>
      </c>
      <c r="AB811">
        <v>3</v>
      </c>
      <c r="AC811">
        <v>2</v>
      </c>
      <c r="AD811">
        <v>0</v>
      </c>
      <c r="AE811">
        <v>1079</v>
      </c>
      <c r="AF811">
        <v>8</v>
      </c>
      <c r="AG811">
        <v>3403</v>
      </c>
      <c r="AH811">
        <v>1001</v>
      </c>
      <c r="AI811">
        <v>0</v>
      </c>
      <c r="AJ811">
        <v>17</v>
      </c>
      <c r="AK811">
        <v>11</v>
      </c>
      <c r="AL811">
        <v>7</v>
      </c>
      <c r="AM811">
        <v>20</v>
      </c>
      <c r="AN811">
        <v>13.6</v>
      </c>
      <c r="AO811">
        <v>7.31</v>
      </c>
      <c r="AP811" t="s">
        <v>56</v>
      </c>
      <c r="AQ811" t="s">
        <v>56</v>
      </c>
      <c r="AR811" t="s">
        <v>56</v>
      </c>
      <c r="AS811">
        <v>1</v>
      </c>
      <c r="AZ811">
        <v>0</v>
      </c>
      <c r="BA811">
        <f t="shared" si="31"/>
        <v>13714</v>
      </c>
      <c r="BB811">
        <v>6848</v>
      </c>
    </row>
    <row r="812" spans="1:54" hidden="1" x14ac:dyDescent="0.25">
      <c r="A812" t="s">
        <v>878</v>
      </c>
      <c r="B812" t="s">
        <v>766</v>
      </c>
      <c r="C812" t="s">
        <v>767</v>
      </c>
      <c r="D812">
        <v>1000</v>
      </c>
      <c r="E812" t="s">
        <v>54</v>
      </c>
      <c r="F812" s="1">
        <v>40936</v>
      </c>
      <c r="G812" s="1">
        <v>40931</v>
      </c>
      <c r="H812" s="1">
        <v>40935</v>
      </c>
      <c r="I812">
        <v>0</v>
      </c>
      <c r="J812">
        <v>150</v>
      </c>
      <c r="K812">
        <v>150</v>
      </c>
      <c r="L812">
        <v>51243</v>
      </c>
      <c r="M812" t="b">
        <v>1</v>
      </c>
      <c r="O812" t="s">
        <v>55</v>
      </c>
      <c r="P812" s="1">
        <v>40936</v>
      </c>
      <c r="Q812" t="b">
        <v>0</v>
      </c>
      <c r="R812" t="b">
        <v>0</v>
      </c>
      <c r="S812" t="b">
        <v>0</v>
      </c>
      <c r="T812">
        <v>3</v>
      </c>
      <c r="U812">
        <v>1</v>
      </c>
      <c r="V812">
        <v>0</v>
      </c>
      <c r="W812">
        <v>5</v>
      </c>
      <c r="X812">
        <v>1</v>
      </c>
      <c r="Y812">
        <v>7</v>
      </c>
      <c r="Z812">
        <v>0</v>
      </c>
      <c r="AA812">
        <v>0</v>
      </c>
      <c r="AB812">
        <v>4</v>
      </c>
      <c r="AC812">
        <v>0</v>
      </c>
      <c r="AD812">
        <v>0</v>
      </c>
      <c r="AE812">
        <v>1119</v>
      </c>
      <c r="AF812">
        <v>9</v>
      </c>
      <c r="AG812">
        <v>3558</v>
      </c>
      <c r="AH812">
        <v>1051</v>
      </c>
      <c r="AI812">
        <v>0</v>
      </c>
      <c r="AJ812">
        <v>6</v>
      </c>
      <c r="AK812">
        <v>11</v>
      </c>
      <c r="AL812">
        <v>7</v>
      </c>
      <c r="AM812">
        <v>18</v>
      </c>
      <c r="AN812">
        <v>13.4</v>
      </c>
      <c r="AO812">
        <v>7.5</v>
      </c>
      <c r="AP812" t="s">
        <v>56</v>
      </c>
      <c r="AQ812" t="s">
        <v>56</v>
      </c>
      <c r="AR812" t="s">
        <v>56</v>
      </c>
      <c r="AS812">
        <v>0</v>
      </c>
      <c r="AZ812">
        <v>0</v>
      </c>
      <c r="BA812">
        <f t="shared" si="31"/>
        <v>13421</v>
      </c>
      <c r="BB812">
        <v>7102</v>
      </c>
    </row>
    <row r="813" spans="1:54" hidden="1" x14ac:dyDescent="0.25">
      <c r="A813" t="s">
        <v>879</v>
      </c>
      <c r="B813" t="s">
        <v>766</v>
      </c>
      <c r="C813" t="s">
        <v>767</v>
      </c>
      <c r="D813">
        <v>1000</v>
      </c>
      <c r="E813" t="s">
        <v>54</v>
      </c>
      <c r="F813" s="1">
        <v>40922</v>
      </c>
      <c r="G813" s="1">
        <v>40915</v>
      </c>
      <c r="H813" s="1">
        <v>40920</v>
      </c>
      <c r="I813">
        <v>0</v>
      </c>
      <c r="J813">
        <v>339</v>
      </c>
      <c r="K813">
        <v>339</v>
      </c>
      <c r="L813">
        <v>51093</v>
      </c>
      <c r="M813" t="b">
        <v>1</v>
      </c>
      <c r="O813" t="s">
        <v>55</v>
      </c>
      <c r="P813" s="1">
        <v>40922</v>
      </c>
      <c r="Q813" t="b">
        <v>0</v>
      </c>
      <c r="R813" t="b">
        <v>0</v>
      </c>
      <c r="S813" t="b">
        <v>0</v>
      </c>
      <c r="T813">
        <v>7</v>
      </c>
      <c r="U813">
        <v>2</v>
      </c>
      <c r="V813">
        <v>0</v>
      </c>
      <c r="W813">
        <v>9</v>
      </c>
      <c r="X813">
        <v>1</v>
      </c>
      <c r="Y813">
        <v>9</v>
      </c>
      <c r="Z813">
        <v>0</v>
      </c>
      <c r="AA813">
        <v>1</v>
      </c>
      <c r="AB813">
        <v>4</v>
      </c>
      <c r="AC813">
        <v>4</v>
      </c>
      <c r="AD813">
        <v>0</v>
      </c>
      <c r="AE813">
        <v>1198</v>
      </c>
      <c r="AF813">
        <v>11</v>
      </c>
      <c r="AG813">
        <v>3749</v>
      </c>
      <c r="AH813">
        <v>1068</v>
      </c>
      <c r="AI813">
        <v>1</v>
      </c>
      <c r="AJ813">
        <v>20</v>
      </c>
      <c r="AK813">
        <v>10</v>
      </c>
      <c r="AL813">
        <v>7</v>
      </c>
      <c r="AM813">
        <v>18</v>
      </c>
      <c r="AN813">
        <v>13</v>
      </c>
      <c r="AO813">
        <v>7.51</v>
      </c>
      <c r="AP813" t="s">
        <v>56</v>
      </c>
      <c r="AQ813" t="s">
        <v>56</v>
      </c>
      <c r="AR813" t="s">
        <v>56</v>
      </c>
      <c r="AS813">
        <v>0</v>
      </c>
      <c r="AZ813">
        <v>0</v>
      </c>
      <c r="BA813">
        <f t="shared" si="31"/>
        <v>13271</v>
      </c>
      <c r="BB813">
        <v>7409</v>
      </c>
    </row>
    <row r="814" spans="1:54" hidden="1" x14ac:dyDescent="0.25">
      <c r="A814" t="s">
        <v>880</v>
      </c>
      <c r="B814" t="s">
        <v>766</v>
      </c>
      <c r="C814" t="s">
        <v>767</v>
      </c>
      <c r="D814">
        <v>1000</v>
      </c>
      <c r="E814" t="s">
        <v>54</v>
      </c>
      <c r="F814" s="1">
        <v>40892</v>
      </c>
      <c r="G814" s="1">
        <v>40889</v>
      </c>
      <c r="H814" s="1">
        <v>40892</v>
      </c>
      <c r="I814">
        <v>0</v>
      </c>
      <c r="J814">
        <v>145</v>
      </c>
      <c r="K814">
        <v>145</v>
      </c>
      <c r="L814">
        <v>50754</v>
      </c>
      <c r="M814" t="b">
        <v>1</v>
      </c>
      <c r="O814" t="s">
        <v>55</v>
      </c>
      <c r="P814" s="1">
        <v>40892</v>
      </c>
      <c r="Q814" t="b">
        <v>0</v>
      </c>
      <c r="R814" t="b">
        <v>0</v>
      </c>
      <c r="S814" t="b">
        <v>0</v>
      </c>
      <c r="T814">
        <v>7</v>
      </c>
      <c r="U814">
        <v>1</v>
      </c>
      <c r="V814">
        <v>0</v>
      </c>
      <c r="W814">
        <v>10</v>
      </c>
      <c r="X814">
        <v>0</v>
      </c>
      <c r="Y814">
        <v>5</v>
      </c>
      <c r="Z814">
        <v>1</v>
      </c>
      <c r="AA814">
        <v>0</v>
      </c>
      <c r="AB814">
        <v>8</v>
      </c>
      <c r="AC814">
        <v>1</v>
      </c>
      <c r="AD814">
        <v>1</v>
      </c>
      <c r="AE814">
        <v>1196</v>
      </c>
      <c r="AF814">
        <v>15</v>
      </c>
      <c r="AG814">
        <v>3524</v>
      </c>
      <c r="AH814">
        <v>1057</v>
      </c>
      <c r="AI814">
        <v>0</v>
      </c>
      <c r="AJ814">
        <v>8</v>
      </c>
      <c r="AK814">
        <v>9</v>
      </c>
      <c r="AL814">
        <v>6</v>
      </c>
      <c r="AM814">
        <v>17</v>
      </c>
      <c r="AN814">
        <v>13.8</v>
      </c>
      <c r="AO814">
        <v>7.87</v>
      </c>
      <c r="AP814" t="s">
        <v>56</v>
      </c>
      <c r="AQ814" t="s">
        <v>56</v>
      </c>
      <c r="AR814" t="s">
        <v>56</v>
      </c>
      <c r="AS814">
        <v>1</v>
      </c>
      <c r="AZ814">
        <v>0</v>
      </c>
      <c r="BA814">
        <f t="shared" si="31"/>
        <v>12932</v>
      </c>
      <c r="BB814">
        <v>7719</v>
      </c>
    </row>
    <row r="815" spans="1:54" hidden="1" x14ac:dyDescent="0.25">
      <c r="A815" t="s">
        <v>881</v>
      </c>
      <c r="B815" t="s">
        <v>766</v>
      </c>
      <c r="C815" t="s">
        <v>767</v>
      </c>
      <c r="D815">
        <v>1000</v>
      </c>
      <c r="E815" t="s">
        <v>54</v>
      </c>
      <c r="F815" s="1">
        <v>40882</v>
      </c>
      <c r="G815" s="1">
        <v>40878</v>
      </c>
      <c r="H815" s="1">
        <v>40882</v>
      </c>
      <c r="I815">
        <v>0</v>
      </c>
      <c r="J815">
        <v>311</v>
      </c>
      <c r="K815">
        <v>311</v>
      </c>
      <c r="L815">
        <v>50609</v>
      </c>
      <c r="M815" t="b">
        <v>1</v>
      </c>
      <c r="O815" t="s">
        <v>55</v>
      </c>
      <c r="P815" s="1">
        <v>40882</v>
      </c>
      <c r="Q815" t="b">
        <v>0</v>
      </c>
      <c r="R815" t="b">
        <v>0</v>
      </c>
      <c r="S815" t="b">
        <v>0</v>
      </c>
      <c r="T815">
        <v>5</v>
      </c>
      <c r="U815">
        <v>2</v>
      </c>
      <c r="V815">
        <v>0</v>
      </c>
      <c r="W815">
        <v>10</v>
      </c>
      <c r="X815">
        <v>1</v>
      </c>
      <c r="Y815">
        <v>9</v>
      </c>
      <c r="Z815">
        <v>1</v>
      </c>
      <c r="AA815">
        <v>1</v>
      </c>
      <c r="AB815">
        <v>5</v>
      </c>
      <c r="AC815">
        <v>1</v>
      </c>
      <c r="AD815">
        <v>0</v>
      </c>
      <c r="AE815">
        <v>1140</v>
      </c>
      <c r="AF815">
        <v>11</v>
      </c>
      <c r="AG815">
        <v>3462</v>
      </c>
      <c r="AH815">
        <v>1046</v>
      </c>
      <c r="AI815">
        <v>0</v>
      </c>
      <c r="AJ815">
        <v>20</v>
      </c>
      <c r="AK815">
        <v>9</v>
      </c>
      <c r="AL815">
        <v>7</v>
      </c>
      <c r="AM815">
        <v>18</v>
      </c>
      <c r="AN815">
        <v>14.2</v>
      </c>
      <c r="AO815">
        <v>7.56</v>
      </c>
      <c r="AP815" t="s">
        <v>56</v>
      </c>
      <c r="AQ815" t="s">
        <v>56</v>
      </c>
      <c r="AR815" t="s">
        <v>56</v>
      </c>
      <c r="AS815">
        <v>0</v>
      </c>
      <c r="AZ815">
        <v>0</v>
      </c>
      <c r="BA815">
        <f t="shared" si="31"/>
        <v>12787</v>
      </c>
      <c r="BB815">
        <v>8048</v>
      </c>
    </row>
    <row r="816" spans="1:54" hidden="1" x14ac:dyDescent="0.25">
      <c r="A816" t="s">
        <v>882</v>
      </c>
      <c r="B816" t="s">
        <v>766</v>
      </c>
      <c r="C816" t="s">
        <v>767</v>
      </c>
      <c r="D816">
        <v>1000</v>
      </c>
      <c r="E816" t="s">
        <v>54</v>
      </c>
      <c r="F816" s="1">
        <v>40854</v>
      </c>
      <c r="G816" s="1">
        <v>40848</v>
      </c>
      <c r="H816" s="1">
        <v>40852</v>
      </c>
      <c r="I816">
        <v>0</v>
      </c>
      <c r="J816">
        <v>271</v>
      </c>
      <c r="K816">
        <v>271</v>
      </c>
      <c r="L816">
        <v>50298</v>
      </c>
      <c r="M816" t="b">
        <v>1</v>
      </c>
      <c r="O816" t="s">
        <v>55</v>
      </c>
      <c r="P816" s="1">
        <v>40854</v>
      </c>
      <c r="Q816" t="b">
        <v>0</v>
      </c>
      <c r="R816" t="b">
        <v>0</v>
      </c>
      <c r="S816" t="b">
        <v>0</v>
      </c>
      <c r="T816">
        <v>3</v>
      </c>
      <c r="U816">
        <v>2</v>
      </c>
      <c r="V816">
        <v>1</v>
      </c>
      <c r="W816">
        <v>8</v>
      </c>
      <c r="X816">
        <v>1</v>
      </c>
      <c r="Y816">
        <v>7</v>
      </c>
      <c r="Z816">
        <v>0</v>
      </c>
      <c r="AA816">
        <v>0</v>
      </c>
      <c r="AB816">
        <v>10</v>
      </c>
      <c r="AC816">
        <v>0</v>
      </c>
      <c r="AD816">
        <v>1</v>
      </c>
      <c r="AE816">
        <v>1230</v>
      </c>
      <c r="AF816">
        <v>21</v>
      </c>
      <c r="AG816">
        <v>3765</v>
      </c>
      <c r="AH816">
        <v>1111</v>
      </c>
      <c r="AI816">
        <v>5</v>
      </c>
      <c r="AJ816">
        <v>15</v>
      </c>
      <c r="AK816">
        <v>10</v>
      </c>
      <c r="AL816">
        <v>7</v>
      </c>
      <c r="AM816">
        <v>17</v>
      </c>
      <c r="AN816">
        <v>13.2</v>
      </c>
      <c r="AO816">
        <v>7.72</v>
      </c>
      <c r="AP816" t="s">
        <v>56</v>
      </c>
      <c r="AQ816" t="s">
        <v>56</v>
      </c>
      <c r="AR816" t="s">
        <v>56</v>
      </c>
      <c r="AS816">
        <v>0</v>
      </c>
      <c r="AZ816">
        <v>0</v>
      </c>
      <c r="BA816">
        <f t="shared" si="31"/>
        <v>12476</v>
      </c>
      <c r="BB816">
        <v>8368</v>
      </c>
    </row>
    <row r="817" spans="1:54" hidden="1" x14ac:dyDescent="0.25">
      <c r="A817" t="s">
        <v>883</v>
      </c>
      <c r="B817" t="s">
        <v>766</v>
      </c>
      <c r="C817" t="s">
        <v>767</v>
      </c>
      <c r="D817">
        <v>1000</v>
      </c>
      <c r="E817" t="s">
        <v>54</v>
      </c>
      <c r="F817" s="1">
        <v>40833</v>
      </c>
      <c r="G817" s="1">
        <v>40830</v>
      </c>
      <c r="H817" s="1">
        <v>40833</v>
      </c>
      <c r="I817">
        <v>0</v>
      </c>
      <c r="J817">
        <v>283</v>
      </c>
      <c r="K817">
        <v>283</v>
      </c>
      <c r="L817">
        <v>50027</v>
      </c>
      <c r="M817" t="b">
        <v>1</v>
      </c>
      <c r="O817" t="s">
        <v>55</v>
      </c>
      <c r="P817" s="1">
        <v>40833</v>
      </c>
      <c r="Q817" t="b">
        <v>0</v>
      </c>
      <c r="R817" t="b">
        <v>0</v>
      </c>
      <c r="S817" t="b">
        <v>0</v>
      </c>
      <c r="T817">
        <v>3</v>
      </c>
      <c r="U817">
        <v>3</v>
      </c>
      <c r="V817">
        <v>0</v>
      </c>
      <c r="W817">
        <v>9</v>
      </c>
      <c r="X817">
        <v>1</v>
      </c>
      <c r="Y817">
        <v>8</v>
      </c>
      <c r="Z817">
        <v>0</v>
      </c>
      <c r="AA817">
        <v>0</v>
      </c>
      <c r="AB817">
        <v>9</v>
      </c>
      <c r="AC817">
        <v>0</v>
      </c>
      <c r="AD817">
        <v>0</v>
      </c>
      <c r="AE817">
        <v>1162</v>
      </c>
      <c r="AF817">
        <v>14</v>
      </c>
      <c r="AG817">
        <v>3511</v>
      </c>
      <c r="AH817">
        <v>993</v>
      </c>
      <c r="AI817">
        <v>0</v>
      </c>
      <c r="AJ817">
        <v>19</v>
      </c>
      <c r="AK817">
        <v>10</v>
      </c>
      <c r="AL817">
        <v>7</v>
      </c>
      <c r="AM817">
        <v>19</v>
      </c>
      <c r="AN817">
        <v>13</v>
      </c>
      <c r="AO817">
        <v>7.55</v>
      </c>
      <c r="AP817" t="s">
        <v>56</v>
      </c>
      <c r="AQ817" t="s">
        <v>56</v>
      </c>
      <c r="AR817" t="s">
        <v>56</v>
      </c>
      <c r="AS817">
        <v>0</v>
      </c>
      <c r="AZ817">
        <v>0</v>
      </c>
      <c r="BA817">
        <f t="shared" si="31"/>
        <v>12205</v>
      </c>
      <c r="BB817">
        <v>8614</v>
      </c>
    </row>
    <row r="818" spans="1:54" hidden="1" x14ac:dyDescent="0.25">
      <c r="A818" t="s">
        <v>884</v>
      </c>
      <c r="B818" t="s">
        <v>766</v>
      </c>
      <c r="C818" t="s">
        <v>767</v>
      </c>
      <c r="D818">
        <v>1000</v>
      </c>
      <c r="E818" t="s">
        <v>54</v>
      </c>
      <c r="F818" s="1">
        <v>40815</v>
      </c>
      <c r="G818" s="1">
        <v>40807</v>
      </c>
      <c r="H818" s="1">
        <v>40812</v>
      </c>
      <c r="I818">
        <v>0</v>
      </c>
      <c r="J818">
        <v>204</v>
      </c>
      <c r="K818">
        <v>204</v>
      </c>
      <c r="L818">
        <v>49744</v>
      </c>
      <c r="M818" t="b">
        <v>1</v>
      </c>
      <c r="O818" t="s">
        <v>55</v>
      </c>
      <c r="P818" s="1">
        <v>40815</v>
      </c>
      <c r="Q818" t="b">
        <v>0</v>
      </c>
      <c r="R818" t="b">
        <v>0</v>
      </c>
      <c r="S818" t="b">
        <v>0</v>
      </c>
      <c r="T818">
        <v>4</v>
      </c>
      <c r="U818">
        <v>3</v>
      </c>
      <c r="V818">
        <v>0</v>
      </c>
      <c r="W818">
        <v>8</v>
      </c>
      <c r="X818">
        <v>1</v>
      </c>
      <c r="Y818">
        <v>5</v>
      </c>
      <c r="Z818">
        <v>0</v>
      </c>
      <c r="AA818">
        <v>0</v>
      </c>
      <c r="AB818">
        <v>10</v>
      </c>
      <c r="AC818">
        <v>0</v>
      </c>
      <c r="AD818">
        <v>3</v>
      </c>
      <c r="AE818">
        <v>1102</v>
      </c>
      <c r="AF818">
        <v>10</v>
      </c>
      <c r="AG818">
        <v>3385</v>
      </c>
      <c r="AH818">
        <v>975</v>
      </c>
      <c r="AI818">
        <v>4</v>
      </c>
      <c r="AJ818">
        <v>10</v>
      </c>
      <c r="AK818">
        <v>10</v>
      </c>
      <c r="AL818">
        <v>6</v>
      </c>
      <c r="AM818">
        <v>17</v>
      </c>
      <c r="AN818">
        <v>13.7</v>
      </c>
      <c r="AO818">
        <v>7.67</v>
      </c>
      <c r="AP818" t="s">
        <v>56</v>
      </c>
      <c r="AQ818" t="s">
        <v>56</v>
      </c>
      <c r="AR818" t="s">
        <v>56</v>
      </c>
      <c r="AS818">
        <v>4</v>
      </c>
      <c r="AZ818">
        <v>0</v>
      </c>
      <c r="BA818">
        <f t="shared" si="31"/>
        <v>11922</v>
      </c>
      <c r="BB818">
        <v>8988</v>
      </c>
    </row>
    <row r="819" spans="1:54" hidden="1" x14ac:dyDescent="0.25">
      <c r="A819" t="s">
        <v>885</v>
      </c>
      <c r="B819" t="s">
        <v>766</v>
      </c>
      <c r="C819" t="s">
        <v>767</v>
      </c>
      <c r="D819">
        <v>1000</v>
      </c>
      <c r="E819" t="s">
        <v>54</v>
      </c>
      <c r="F819" s="1">
        <v>40789</v>
      </c>
      <c r="G819" s="1">
        <v>40781</v>
      </c>
      <c r="H819" s="1">
        <v>40788</v>
      </c>
      <c r="I819">
        <v>0</v>
      </c>
      <c r="J819">
        <v>336</v>
      </c>
      <c r="K819">
        <v>336</v>
      </c>
      <c r="L819">
        <v>49540</v>
      </c>
      <c r="M819" t="b">
        <v>1</v>
      </c>
      <c r="O819" t="s">
        <v>55</v>
      </c>
      <c r="P819" s="1">
        <v>40789</v>
      </c>
      <c r="Q819" t="b">
        <v>0</v>
      </c>
      <c r="R819" t="b">
        <v>0</v>
      </c>
      <c r="S819" t="b">
        <v>0</v>
      </c>
      <c r="T819">
        <v>3</v>
      </c>
      <c r="U819">
        <v>2</v>
      </c>
      <c r="V819">
        <v>0</v>
      </c>
      <c r="W819">
        <v>13</v>
      </c>
      <c r="X819">
        <v>2</v>
      </c>
      <c r="Y819">
        <v>6</v>
      </c>
      <c r="Z819">
        <v>0</v>
      </c>
      <c r="AA819">
        <v>0</v>
      </c>
      <c r="AB819">
        <v>7</v>
      </c>
      <c r="AC819">
        <v>1</v>
      </c>
      <c r="AD819">
        <v>0</v>
      </c>
      <c r="AE819">
        <v>1346</v>
      </c>
      <c r="AF819">
        <v>11</v>
      </c>
      <c r="AG819">
        <v>3958</v>
      </c>
      <c r="AH819">
        <v>1285</v>
      </c>
      <c r="AI819">
        <v>3</v>
      </c>
      <c r="AJ819">
        <v>19</v>
      </c>
      <c r="AK819">
        <v>10</v>
      </c>
      <c r="AL819">
        <v>7</v>
      </c>
      <c r="AM819">
        <v>18</v>
      </c>
      <c r="AN819">
        <v>13.6</v>
      </c>
      <c r="AO819">
        <v>7.58</v>
      </c>
      <c r="AP819" t="s">
        <v>56</v>
      </c>
      <c r="AQ819" t="s">
        <v>56</v>
      </c>
      <c r="AR819" t="s">
        <v>56</v>
      </c>
      <c r="AS819">
        <v>0</v>
      </c>
      <c r="AZ819">
        <v>0</v>
      </c>
      <c r="BA819">
        <f t="shared" si="31"/>
        <v>11718</v>
      </c>
      <c r="BB819">
        <v>9276</v>
      </c>
    </row>
    <row r="820" spans="1:54" hidden="1" x14ac:dyDescent="0.25">
      <c r="A820" t="s">
        <v>886</v>
      </c>
      <c r="B820" t="s">
        <v>766</v>
      </c>
      <c r="C820" t="s">
        <v>767</v>
      </c>
      <c r="D820">
        <v>1000</v>
      </c>
      <c r="E820" t="s">
        <v>54</v>
      </c>
      <c r="F820" s="1">
        <v>40768</v>
      </c>
      <c r="G820" s="1">
        <v>40760</v>
      </c>
      <c r="H820" s="1">
        <v>40766</v>
      </c>
      <c r="I820">
        <v>0</v>
      </c>
      <c r="J820">
        <v>271</v>
      </c>
      <c r="K820">
        <v>271</v>
      </c>
      <c r="L820">
        <v>49204</v>
      </c>
      <c r="M820" t="b">
        <v>1</v>
      </c>
      <c r="O820" t="s">
        <v>55</v>
      </c>
      <c r="P820" s="1">
        <v>40768</v>
      </c>
      <c r="Q820" t="b">
        <v>0</v>
      </c>
      <c r="R820" t="b">
        <v>0</v>
      </c>
      <c r="S820" t="b">
        <v>0</v>
      </c>
      <c r="T820">
        <v>5</v>
      </c>
      <c r="U820">
        <v>2</v>
      </c>
      <c r="V820">
        <v>0</v>
      </c>
      <c r="W820">
        <v>12</v>
      </c>
      <c r="X820">
        <v>2</v>
      </c>
      <c r="Y820">
        <v>5</v>
      </c>
      <c r="Z820">
        <v>0</v>
      </c>
      <c r="AA820">
        <v>0</v>
      </c>
      <c r="AB820">
        <v>8</v>
      </c>
      <c r="AC820">
        <v>1</v>
      </c>
      <c r="AD820">
        <v>0</v>
      </c>
      <c r="AE820">
        <v>1140</v>
      </c>
      <c r="AF820">
        <v>10</v>
      </c>
      <c r="AG820">
        <v>3546</v>
      </c>
      <c r="AH820">
        <v>1299</v>
      </c>
      <c r="AI820">
        <v>6</v>
      </c>
      <c r="AJ820">
        <v>21</v>
      </c>
      <c r="AK820">
        <v>10</v>
      </c>
      <c r="AL820">
        <v>7</v>
      </c>
      <c r="AM820">
        <v>18</v>
      </c>
      <c r="AN820">
        <v>17</v>
      </c>
      <c r="AO820">
        <v>7.59</v>
      </c>
      <c r="AP820" t="s">
        <v>56</v>
      </c>
      <c r="AQ820" t="s">
        <v>56</v>
      </c>
      <c r="AR820" t="s">
        <v>56</v>
      </c>
      <c r="AS820">
        <v>0</v>
      </c>
      <c r="AZ820">
        <v>0</v>
      </c>
      <c r="BA820">
        <f t="shared" si="31"/>
        <v>11382</v>
      </c>
      <c r="BB820">
        <v>9626</v>
      </c>
    </row>
    <row r="821" spans="1:54" hidden="1" x14ac:dyDescent="0.25">
      <c r="A821" t="s">
        <v>887</v>
      </c>
      <c r="B821" t="s">
        <v>766</v>
      </c>
      <c r="C821" t="s">
        <v>767</v>
      </c>
      <c r="D821">
        <v>1000</v>
      </c>
      <c r="E821" t="s">
        <v>54</v>
      </c>
      <c r="F821" s="1">
        <v>40743</v>
      </c>
      <c r="G821" s="1">
        <v>40740</v>
      </c>
      <c r="H821" s="1">
        <v>40742</v>
      </c>
      <c r="I821">
        <v>0</v>
      </c>
      <c r="J821">
        <v>356</v>
      </c>
      <c r="K821">
        <v>356</v>
      </c>
      <c r="L821">
        <v>48933</v>
      </c>
      <c r="M821" t="b">
        <v>1</v>
      </c>
      <c r="O821" t="s">
        <v>55</v>
      </c>
      <c r="P821" s="1">
        <v>40743</v>
      </c>
      <c r="Q821" t="b">
        <v>0</v>
      </c>
      <c r="R821" t="b">
        <v>0</v>
      </c>
      <c r="S821" t="b">
        <v>0</v>
      </c>
      <c r="T821">
        <v>10</v>
      </c>
      <c r="U821">
        <v>5</v>
      </c>
      <c r="V821">
        <v>0</v>
      </c>
      <c r="W821">
        <v>17</v>
      </c>
      <c r="X821">
        <v>1</v>
      </c>
      <c r="Y821">
        <v>8</v>
      </c>
      <c r="Z821">
        <v>0</v>
      </c>
      <c r="AA821">
        <v>1</v>
      </c>
      <c r="AB821">
        <v>11</v>
      </c>
      <c r="AC821">
        <v>4</v>
      </c>
      <c r="AD821">
        <v>0</v>
      </c>
      <c r="AE821">
        <v>1529</v>
      </c>
      <c r="AF821">
        <v>13</v>
      </c>
      <c r="AG821">
        <v>4116</v>
      </c>
      <c r="AH821">
        <v>1334</v>
      </c>
      <c r="AI821">
        <v>1</v>
      </c>
      <c r="AJ821">
        <v>18</v>
      </c>
      <c r="AK821">
        <v>10</v>
      </c>
      <c r="AL821">
        <v>7</v>
      </c>
      <c r="AM821">
        <v>18</v>
      </c>
      <c r="AN821">
        <v>14</v>
      </c>
      <c r="AO821">
        <v>7.48</v>
      </c>
      <c r="AP821" t="s">
        <v>56</v>
      </c>
      <c r="AQ821" t="s">
        <v>56</v>
      </c>
      <c r="AR821" t="s">
        <v>56</v>
      </c>
      <c r="AS821">
        <v>0</v>
      </c>
      <c r="AZ821">
        <v>0</v>
      </c>
      <c r="BA821">
        <f t="shared" si="31"/>
        <v>11111</v>
      </c>
      <c r="BB821">
        <v>9904</v>
      </c>
    </row>
    <row r="822" spans="1:54" hidden="1" x14ac:dyDescent="0.25">
      <c r="A822" t="s">
        <v>888</v>
      </c>
      <c r="B822" t="s">
        <v>766</v>
      </c>
      <c r="C822" t="s">
        <v>767</v>
      </c>
      <c r="D822">
        <v>1000</v>
      </c>
      <c r="E822" t="s">
        <v>54</v>
      </c>
      <c r="F822" s="1">
        <v>40722</v>
      </c>
      <c r="G822" s="1">
        <v>40716</v>
      </c>
      <c r="H822" s="1">
        <v>40719</v>
      </c>
      <c r="I822">
        <v>0</v>
      </c>
      <c r="J822">
        <v>264</v>
      </c>
      <c r="K822">
        <v>264</v>
      </c>
      <c r="L822">
        <v>48577</v>
      </c>
      <c r="M822" t="b">
        <v>1</v>
      </c>
      <c r="O822" t="s">
        <v>55</v>
      </c>
      <c r="P822" s="1">
        <v>40722</v>
      </c>
      <c r="Q822" t="b">
        <v>0</v>
      </c>
      <c r="R822" t="b">
        <v>0</v>
      </c>
      <c r="S822" t="b">
        <v>0</v>
      </c>
      <c r="T822">
        <v>5</v>
      </c>
      <c r="U822">
        <v>2</v>
      </c>
      <c r="V822">
        <v>0</v>
      </c>
      <c r="W822">
        <v>12</v>
      </c>
      <c r="X822">
        <v>2</v>
      </c>
      <c r="Y822">
        <v>6</v>
      </c>
      <c r="Z822">
        <v>0</v>
      </c>
      <c r="AA822">
        <v>1</v>
      </c>
      <c r="AB822">
        <v>6</v>
      </c>
      <c r="AC822">
        <v>2</v>
      </c>
      <c r="AD822">
        <v>0</v>
      </c>
      <c r="AE822">
        <v>1194</v>
      </c>
      <c r="AF822">
        <v>11</v>
      </c>
      <c r="AG822">
        <v>3682</v>
      </c>
      <c r="AH822">
        <v>1009</v>
      </c>
      <c r="AI822">
        <v>1</v>
      </c>
      <c r="AJ822">
        <v>15</v>
      </c>
      <c r="AK822">
        <v>10</v>
      </c>
      <c r="AL822">
        <v>7</v>
      </c>
      <c r="AM822">
        <v>17</v>
      </c>
      <c r="AN822">
        <v>13.9</v>
      </c>
      <c r="AO822">
        <v>7.75</v>
      </c>
      <c r="AP822" t="s">
        <v>56</v>
      </c>
      <c r="AQ822" t="s">
        <v>56</v>
      </c>
      <c r="AR822" t="s">
        <v>56</v>
      </c>
      <c r="AS822">
        <v>3</v>
      </c>
      <c r="AZ822">
        <v>0</v>
      </c>
      <c r="BA822">
        <f t="shared" si="31"/>
        <v>10755</v>
      </c>
      <c r="BB822">
        <v>10176</v>
      </c>
    </row>
    <row r="823" spans="1:54" hidden="1" x14ac:dyDescent="0.25">
      <c r="A823" t="s">
        <v>889</v>
      </c>
      <c r="B823" t="s">
        <v>766</v>
      </c>
      <c r="C823" t="s">
        <v>767</v>
      </c>
      <c r="D823">
        <v>1000</v>
      </c>
      <c r="E823" t="s">
        <v>54</v>
      </c>
      <c r="F823" s="1">
        <v>40690</v>
      </c>
      <c r="G823" s="1">
        <v>40682</v>
      </c>
      <c r="H823" s="1">
        <v>40689</v>
      </c>
      <c r="I823">
        <v>0</v>
      </c>
      <c r="J823">
        <v>0</v>
      </c>
      <c r="K823">
        <v>587</v>
      </c>
      <c r="L823">
        <v>48313</v>
      </c>
      <c r="M823" t="b">
        <v>1</v>
      </c>
      <c r="O823" t="s">
        <v>55</v>
      </c>
      <c r="P823" s="1">
        <v>40690</v>
      </c>
      <c r="Q823" t="b">
        <v>0</v>
      </c>
      <c r="R823" t="b">
        <v>0</v>
      </c>
      <c r="S823" t="b">
        <v>0</v>
      </c>
      <c r="T823">
        <v>6</v>
      </c>
      <c r="U823">
        <v>3</v>
      </c>
      <c r="V823">
        <v>1</v>
      </c>
      <c r="W823">
        <v>14</v>
      </c>
      <c r="X823">
        <v>1</v>
      </c>
      <c r="Y823">
        <v>7</v>
      </c>
      <c r="Z823">
        <v>0</v>
      </c>
      <c r="AA823">
        <v>1</v>
      </c>
      <c r="AB823">
        <v>8</v>
      </c>
      <c r="AC823">
        <v>2</v>
      </c>
      <c r="AD823">
        <v>0</v>
      </c>
      <c r="AE823">
        <v>1296</v>
      </c>
      <c r="AF823">
        <v>13</v>
      </c>
      <c r="AG823">
        <v>4035</v>
      </c>
      <c r="AH823">
        <v>1154</v>
      </c>
      <c r="AI823">
        <v>3</v>
      </c>
      <c r="AJ823">
        <v>16</v>
      </c>
      <c r="AK823">
        <v>9</v>
      </c>
      <c r="AL823">
        <v>7</v>
      </c>
      <c r="AM823">
        <v>18</v>
      </c>
      <c r="AN823">
        <v>13.5</v>
      </c>
      <c r="AO823">
        <v>7.42</v>
      </c>
      <c r="AP823" t="s">
        <v>56</v>
      </c>
      <c r="AQ823" t="s">
        <v>56</v>
      </c>
      <c r="AR823" t="s">
        <v>56</v>
      </c>
      <c r="AS823">
        <v>0</v>
      </c>
      <c r="AZ823">
        <v>0</v>
      </c>
      <c r="BA823">
        <f t="shared" si="31"/>
        <v>10491</v>
      </c>
      <c r="BB823">
        <v>10491</v>
      </c>
    </row>
    <row r="824" spans="1:54" hidden="1" x14ac:dyDescent="0.25">
      <c r="A824" t="s">
        <v>890</v>
      </c>
      <c r="B824" t="s">
        <v>766</v>
      </c>
      <c r="C824" t="s">
        <v>767</v>
      </c>
      <c r="D824">
        <v>1000</v>
      </c>
      <c r="E824" t="s">
        <v>54</v>
      </c>
      <c r="F824" s="1">
        <v>40668</v>
      </c>
      <c r="G824" s="1">
        <v>40664</v>
      </c>
      <c r="H824" s="1">
        <v>40667</v>
      </c>
      <c r="I824">
        <v>0</v>
      </c>
      <c r="J824">
        <v>272</v>
      </c>
      <c r="K824">
        <v>272</v>
      </c>
      <c r="L824">
        <v>47998</v>
      </c>
      <c r="M824" t="b">
        <v>0</v>
      </c>
      <c r="O824" t="s">
        <v>55</v>
      </c>
      <c r="P824" s="1">
        <v>40668</v>
      </c>
      <c r="Q824" t="b">
        <v>0</v>
      </c>
      <c r="R824" t="b">
        <v>0</v>
      </c>
      <c r="S824" t="b">
        <v>0</v>
      </c>
      <c r="T824">
        <v>4</v>
      </c>
      <c r="U824">
        <v>2</v>
      </c>
      <c r="V824">
        <v>0</v>
      </c>
      <c r="W824">
        <v>11</v>
      </c>
      <c r="X824">
        <v>1</v>
      </c>
      <c r="Y824">
        <v>7</v>
      </c>
      <c r="Z824">
        <v>0</v>
      </c>
      <c r="AA824">
        <v>0</v>
      </c>
      <c r="AB824">
        <v>3</v>
      </c>
      <c r="AC824">
        <v>2</v>
      </c>
      <c r="AD824">
        <v>0</v>
      </c>
      <c r="AE824">
        <v>1303</v>
      </c>
      <c r="AF824">
        <v>12</v>
      </c>
      <c r="AG824">
        <v>3788</v>
      </c>
      <c r="AH824">
        <v>1141</v>
      </c>
      <c r="AI824">
        <v>1</v>
      </c>
      <c r="AJ824">
        <v>16</v>
      </c>
      <c r="AK824">
        <v>10</v>
      </c>
      <c r="AL824">
        <v>7</v>
      </c>
      <c r="AM824">
        <v>18</v>
      </c>
      <c r="AN824">
        <v>14.1</v>
      </c>
      <c r="AO824">
        <v>7.61</v>
      </c>
      <c r="AP824" t="s">
        <v>56</v>
      </c>
      <c r="AQ824" t="s">
        <v>56</v>
      </c>
      <c r="AR824" t="s">
        <v>56</v>
      </c>
      <c r="AS824">
        <v>0</v>
      </c>
      <c r="AZ824">
        <v>0</v>
      </c>
      <c r="BA824">
        <f t="shared" si="31"/>
        <v>10176</v>
      </c>
      <c r="BB824">
        <v>10755</v>
      </c>
    </row>
    <row r="825" spans="1:54" hidden="1" x14ac:dyDescent="0.25">
      <c r="A825" t="s">
        <v>891</v>
      </c>
      <c r="B825" t="s">
        <v>766</v>
      </c>
      <c r="C825" t="s">
        <v>767</v>
      </c>
      <c r="D825">
        <v>1000</v>
      </c>
      <c r="E825" t="s">
        <v>54</v>
      </c>
      <c r="F825" s="1">
        <v>40651</v>
      </c>
      <c r="G825" s="1">
        <v>40647</v>
      </c>
      <c r="H825" s="1">
        <v>40651</v>
      </c>
      <c r="I825">
        <v>0</v>
      </c>
      <c r="J825">
        <v>278</v>
      </c>
      <c r="K825">
        <v>278</v>
      </c>
      <c r="L825">
        <v>47726</v>
      </c>
      <c r="M825" t="b">
        <v>1</v>
      </c>
      <c r="O825" t="s">
        <v>34</v>
      </c>
      <c r="P825" s="1">
        <v>40651</v>
      </c>
      <c r="Q825" t="b">
        <v>0</v>
      </c>
      <c r="R825" t="b">
        <v>0</v>
      </c>
      <c r="S825" t="b">
        <v>0</v>
      </c>
      <c r="T825">
        <v>6</v>
      </c>
      <c r="U825">
        <v>3</v>
      </c>
      <c r="V825">
        <v>1</v>
      </c>
      <c r="W825">
        <v>17</v>
      </c>
      <c r="X825">
        <v>1</v>
      </c>
      <c r="Y825">
        <v>10</v>
      </c>
      <c r="Z825">
        <v>0</v>
      </c>
      <c r="AA825">
        <v>0</v>
      </c>
      <c r="AB825">
        <v>8</v>
      </c>
      <c r="AC825">
        <v>1</v>
      </c>
      <c r="AD825">
        <v>0</v>
      </c>
      <c r="AE825">
        <v>1539</v>
      </c>
      <c r="AF825">
        <v>15</v>
      </c>
      <c r="AG825">
        <v>4523</v>
      </c>
      <c r="AH825">
        <v>1364</v>
      </c>
      <c r="AI825">
        <v>2</v>
      </c>
      <c r="AJ825">
        <v>19</v>
      </c>
      <c r="AK825">
        <v>10</v>
      </c>
      <c r="AL825">
        <v>7</v>
      </c>
      <c r="AM825">
        <v>18</v>
      </c>
      <c r="AN825">
        <v>14.4</v>
      </c>
      <c r="AO825">
        <v>7.62</v>
      </c>
      <c r="AP825" t="s">
        <v>56</v>
      </c>
      <c r="AQ825" t="s">
        <v>56</v>
      </c>
      <c r="AR825" t="s">
        <v>56</v>
      </c>
      <c r="AS825">
        <v>0</v>
      </c>
      <c r="AZ825">
        <v>0</v>
      </c>
      <c r="BA825">
        <f t="shared" si="31"/>
        <v>9904</v>
      </c>
      <c r="BB825">
        <v>11111</v>
      </c>
    </row>
    <row r="826" spans="1:54" hidden="1" x14ac:dyDescent="0.25">
      <c r="A826" t="s">
        <v>892</v>
      </c>
      <c r="B826" t="s">
        <v>766</v>
      </c>
      <c r="C826" t="s">
        <v>767</v>
      </c>
      <c r="D826">
        <v>1000</v>
      </c>
      <c r="E826" t="s">
        <v>54</v>
      </c>
      <c r="F826" s="1">
        <v>40637</v>
      </c>
      <c r="G826" s="1">
        <v>40628</v>
      </c>
      <c r="H826" s="1">
        <v>40635</v>
      </c>
      <c r="I826">
        <v>0</v>
      </c>
      <c r="J826">
        <v>326</v>
      </c>
      <c r="K826">
        <v>350</v>
      </c>
      <c r="L826">
        <v>47448</v>
      </c>
      <c r="M826" t="b">
        <v>1</v>
      </c>
      <c r="O826" t="s">
        <v>55</v>
      </c>
      <c r="P826" s="1">
        <v>40637</v>
      </c>
      <c r="Q826" t="b">
        <v>0</v>
      </c>
      <c r="R826" t="b">
        <v>0</v>
      </c>
      <c r="S826" t="b">
        <v>0</v>
      </c>
      <c r="T826">
        <v>6</v>
      </c>
      <c r="U826">
        <v>3</v>
      </c>
      <c r="V826">
        <v>0</v>
      </c>
      <c r="W826">
        <v>17</v>
      </c>
      <c r="X826">
        <v>0</v>
      </c>
      <c r="Y826">
        <v>9</v>
      </c>
      <c r="Z826">
        <v>0</v>
      </c>
      <c r="AA826">
        <v>1</v>
      </c>
      <c r="AB826">
        <v>8</v>
      </c>
      <c r="AC826">
        <v>3</v>
      </c>
      <c r="AD826">
        <v>0</v>
      </c>
      <c r="AE826">
        <v>1208</v>
      </c>
      <c r="AF826">
        <v>12</v>
      </c>
      <c r="AG826">
        <v>3784</v>
      </c>
      <c r="AH826">
        <v>1104</v>
      </c>
      <c r="AI826">
        <v>2</v>
      </c>
      <c r="AJ826">
        <v>20</v>
      </c>
      <c r="AK826">
        <v>10</v>
      </c>
      <c r="AL826">
        <v>7</v>
      </c>
      <c r="AM826">
        <v>18</v>
      </c>
      <c r="AN826">
        <v>14.4</v>
      </c>
      <c r="AO826">
        <v>7.68</v>
      </c>
      <c r="AP826" t="s">
        <v>56</v>
      </c>
      <c r="AQ826" t="s">
        <v>56</v>
      </c>
      <c r="AR826" t="s">
        <v>56</v>
      </c>
      <c r="AS826">
        <v>0</v>
      </c>
      <c r="AZ826">
        <v>0</v>
      </c>
      <c r="BA826">
        <f t="shared" si="31"/>
        <v>9626</v>
      </c>
      <c r="BB826">
        <v>11382</v>
      </c>
    </row>
    <row r="827" spans="1:54" hidden="1" x14ac:dyDescent="0.25">
      <c r="A827" t="s">
        <v>893</v>
      </c>
      <c r="B827" t="s">
        <v>766</v>
      </c>
      <c r="C827" t="s">
        <v>767</v>
      </c>
      <c r="D827">
        <v>1000</v>
      </c>
      <c r="E827" t="s">
        <v>54</v>
      </c>
      <c r="F827" s="1">
        <v>40612</v>
      </c>
      <c r="G827" s="1">
        <v>40606</v>
      </c>
      <c r="H827" s="1">
        <v>40612</v>
      </c>
      <c r="I827">
        <v>0</v>
      </c>
      <c r="J827">
        <v>288</v>
      </c>
      <c r="K827">
        <v>288</v>
      </c>
      <c r="L827">
        <v>47098</v>
      </c>
      <c r="M827" t="b">
        <v>1</v>
      </c>
      <c r="O827" t="s">
        <v>55</v>
      </c>
      <c r="P827" s="1">
        <v>40612</v>
      </c>
      <c r="Q827" t="b">
        <v>0</v>
      </c>
      <c r="R827" t="b">
        <v>0</v>
      </c>
      <c r="S827" t="b">
        <v>0</v>
      </c>
      <c r="T827">
        <v>5</v>
      </c>
      <c r="U827">
        <v>3</v>
      </c>
      <c r="V827">
        <v>0</v>
      </c>
      <c r="W827">
        <v>16</v>
      </c>
      <c r="X827">
        <v>1</v>
      </c>
      <c r="Y827">
        <v>9</v>
      </c>
      <c r="Z827">
        <v>0</v>
      </c>
      <c r="AA827">
        <v>0</v>
      </c>
      <c r="AB827">
        <v>5</v>
      </c>
      <c r="AC827">
        <v>0</v>
      </c>
      <c r="AD827">
        <v>0</v>
      </c>
      <c r="AE827">
        <v>1159</v>
      </c>
      <c r="AF827">
        <v>11</v>
      </c>
      <c r="AG827">
        <v>3608</v>
      </c>
      <c r="AH827">
        <v>1014</v>
      </c>
      <c r="AI827">
        <v>1</v>
      </c>
      <c r="AJ827">
        <v>20</v>
      </c>
      <c r="AK827">
        <v>10</v>
      </c>
      <c r="AL827">
        <v>7</v>
      </c>
      <c r="AM827">
        <v>18</v>
      </c>
      <c r="AN827">
        <v>13.6</v>
      </c>
      <c r="AO827">
        <v>7.58</v>
      </c>
      <c r="AP827" t="s">
        <v>56</v>
      </c>
      <c r="AQ827" t="s">
        <v>56</v>
      </c>
      <c r="AR827" t="s">
        <v>56</v>
      </c>
      <c r="AS827">
        <v>3</v>
      </c>
      <c r="AZ827">
        <v>0</v>
      </c>
      <c r="BA827">
        <f t="shared" si="31"/>
        <v>9276</v>
      </c>
      <c r="BB827">
        <v>11718</v>
      </c>
    </row>
    <row r="828" spans="1:54" hidden="1" x14ac:dyDescent="0.25">
      <c r="A828" t="s">
        <v>894</v>
      </c>
      <c r="B828" t="s">
        <v>766</v>
      </c>
      <c r="C828" t="s">
        <v>767</v>
      </c>
      <c r="D828">
        <v>1000</v>
      </c>
      <c r="E828" t="s">
        <v>54</v>
      </c>
      <c r="F828" s="1">
        <v>40586</v>
      </c>
      <c r="G828" s="1">
        <v>40584</v>
      </c>
      <c r="H828" s="1">
        <v>40586</v>
      </c>
      <c r="I828">
        <v>0</v>
      </c>
      <c r="J828">
        <v>374</v>
      </c>
      <c r="K828">
        <v>374</v>
      </c>
      <c r="L828">
        <v>46810</v>
      </c>
      <c r="M828" t="b">
        <v>1</v>
      </c>
      <c r="O828" t="s">
        <v>55</v>
      </c>
      <c r="P828" s="1">
        <v>40586</v>
      </c>
      <c r="Q828" t="b">
        <v>0</v>
      </c>
      <c r="R828" t="b">
        <v>0</v>
      </c>
      <c r="S828" t="b">
        <v>0</v>
      </c>
      <c r="T828">
        <v>4</v>
      </c>
      <c r="U828">
        <v>2</v>
      </c>
      <c r="V828">
        <v>0</v>
      </c>
      <c r="W828">
        <v>17</v>
      </c>
      <c r="X828">
        <v>1</v>
      </c>
      <c r="Y828">
        <v>9</v>
      </c>
      <c r="Z828">
        <v>0</v>
      </c>
      <c r="AA828">
        <v>0</v>
      </c>
      <c r="AB828">
        <v>4</v>
      </c>
      <c r="AC828">
        <v>1</v>
      </c>
      <c r="AD828">
        <v>0</v>
      </c>
      <c r="AE828">
        <v>1148</v>
      </c>
      <c r="AF828">
        <v>10</v>
      </c>
      <c r="AG828">
        <v>3587</v>
      </c>
      <c r="AH828">
        <v>1036</v>
      </c>
      <c r="AI828">
        <v>2</v>
      </c>
      <c r="AJ828">
        <v>21</v>
      </c>
      <c r="AK828">
        <v>10</v>
      </c>
      <c r="AL828">
        <v>7</v>
      </c>
      <c r="AM828">
        <v>18</v>
      </c>
      <c r="AN828">
        <v>13.1</v>
      </c>
      <c r="AO828">
        <v>7.53</v>
      </c>
      <c r="AP828" t="s">
        <v>56</v>
      </c>
      <c r="AQ828" t="s">
        <v>56</v>
      </c>
      <c r="AR828" t="s">
        <v>56</v>
      </c>
      <c r="AS828">
        <v>0</v>
      </c>
      <c r="AZ828">
        <v>0</v>
      </c>
      <c r="BA828">
        <f t="shared" si="31"/>
        <v>8988</v>
      </c>
      <c r="BB828">
        <v>11922</v>
      </c>
    </row>
    <row r="829" spans="1:54" hidden="1" x14ac:dyDescent="0.25">
      <c r="A829" t="s">
        <v>895</v>
      </c>
      <c r="B829" t="s">
        <v>766</v>
      </c>
      <c r="C829" t="s">
        <v>767</v>
      </c>
      <c r="D829">
        <v>1000</v>
      </c>
      <c r="E829" t="s">
        <v>54</v>
      </c>
      <c r="F829" s="1">
        <v>40564</v>
      </c>
      <c r="G829" s="1">
        <v>40558</v>
      </c>
      <c r="H829" s="1">
        <v>40562</v>
      </c>
      <c r="I829">
        <v>0</v>
      </c>
      <c r="J829">
        <v>241</v>
      </c>
      <c r="K829">
        <v>246</v>
      </c>
      <c r="L829">
        <v>46436</v>
      </c>
      <c r="M829" t="b">
        <v>1</v>
      </c>
      <c r="O829" t="s">
        <v>55</v>
      </c>
      <c r="P829" s="1">
        <v>40564</v>
      </c>
      <c r="Q829" t="b">
        <v>0</v>
      </c>
      <c r="R829" t="b">
        <v>0</v>
      </c>
      <c r="S829" t="b">
        <v>0</v>
      </c>
      <c r="T829">
        <v>5</v>
      </c>
      <c r="U829">
        <v>3</v>
      </c>
      <c r="V829">
        <v>0</v>
      </c>
      <c r="W829">
        <v>11</v>
      </c>
      <c r="X829">
        <v>1</v>
      </c>
      <c r="Y829">
        <v>6</v>
      </c>
      <c r="Z829">
        <v>0</v>
      </c>
      <c r="AA829">
        <v>0</v>
      </c>
      <c r="AB829">
        <v>6</v>
      </c>
      <c r="AC829">
        <v>1</v>
      </c>
      <c r="AD829">
        <v>0</v>
      </c>
      <c r="AE829">
        <v>1104</v>
      </c>
      <c r="AF829">
        <v>10</v>
      </c>
      <c r="AG829">
        <v>3416</v>
      </c>
      <c r="AH829">
        <v>966</v>
      </c>
      <c r="AI829">
        <v>2</v>
      </c>
      <c r="AJ829">
        <v>13</v>
      </c>
      <c r="AK829">
        <v>10</v>
      </c>
      <c r="AL829">
        <v>6</v>
      </c>
      <c r="AM829">
        <v>17</v>
      </c>
      <c r="AN829">
        <v>13</v>
      </c>
      <c r="AO829">
        <v>7.54</v>
      </c>
      <c r="AP829" t="s">
        <v>56</v>
      </c>
      <c r="AQ829" t="s">
        <v>56</v>
      </c>
      <c r="AR829" t="s">
        <v>56</v>
      </c>
      <c r="AS829">
        <v>1</v>
      </c>
      <c r="AZ829">
        <v>0</v>
      </c>
      <c r="BA829">
        <f t="shared" si="31"/>
        <v>8614</v>
      </c>
      <c r="BB829">
        <v>12205</v>
      </c>
    </row>
    <row r="830" spans="1:54" hidden="1" x14ac:dyDescent="0.25">
      <c r="A830" t="s">
        <v>896</v>
      </c>
      <c r="B830" t="s">
        <v>766</v>
      </c>
      <c r="C830" t="s">
        <v>767</v>
      </c>
      <c r="D830">
        <v>1000</v>
      </c>
      <c r="E830" t="s">
        <v>54</v>
      </c>
      <c r="F830" s="1">
        <v>40542</v>
      </c>
      <c r="G830" s="1">
        <v>40536</v>
      </c>
      <c r="H830" s="1">
        <v>40541</v>
      </c>
      <c r="I830">
        <v>0</v>
      </c>
      <c r="J830">
        <v>320</v>
      </c>
      <c r="K830">
        <v>320</v>
      </c>
      <c r="L830">
        <v>46190</v>
      </c>
      <c r="M830" t="b">
        <v>1</v>
      </c>
      <c r="O830" t="s">
        <v>55</v>
      </c>
      <c r="P830" s="1">
        <v>40542</v>
      </c>
      <c r="Q830" t="b">
        <v>0</v>
      </c>
      <c r="R830" t="b">
        <v>0</v>
      </c>
      <c r="S830" t="b">
        <v>0</v>
      </c>
      <c r="T830">
        <v>6</v>
      </c>
      <c r="U830">
        <v>4</v>
      </c>
      <c r="V830">
        <v>0</v>
      </c>
      <c r="W830">
        <v>18</v>
      </c>
      <c r="X830">
        <v>1</v>
      </c>
      <c r="Y830">
        <v>10</v>
      </c>
      <c r="Z830">
        <v>0</v>
      </c>
      <c r="AA830">
        <v>1</v>
      </c>
      <c r="AB830">
        <v>5</v>
      </c>
      <c r="AC830">
        <v>4</v>
      </c>
      <c r="AD830">
        <v>1</v>
      </c>
      <c r="AE830">
        <v>1415</v>
      </c>
      <c r="AF830">
        <v>13</v>
      </c>
      <c r="AG830">
        <v>4319</v>
      </c>
      <c r="AH830">
        <v>1225</v>
      </c>
      <c r="AI830">
        <v>5</v>
      </c>
      <c r="AJ830">
        <v>17</v>
      </c>
      <c r="AK830">
        <v>10</v>
      </c>
      <c r="AL830">
        <v>7</v>
      </c>
      <c r="AM830">
        <v>18</v>
      </c>
      <c r="AN830">
        <v>13.1</v>
      </c>
      <c r="AO830">
        <v>7.42</v>
      </c>
      <c r="AP830" t="s">
        <v>56</v>
      </c>
      <c r="AQ830" t="s">
        <v>56</v>
      </c>
      <c r="AR830" t="s">
        <v>56</v>
      </c>
      <c r="AS830">
        <v>0</v>
      </c>
      <c r="AZ830">
        <v>0</v>
      </c>
      <c r="BA830">
        <f t="shared" si="31"/>
        <v>8368</v>
      </c>
      <c r="BB830">
        <v>12476</v>
      </c>
    </row>
    <row r="831" spans="1:54" hidden="1" x14ac:dyDescent="0.25">
      <c r="A831" t="s">
        <v>897</v>
      </c>
      <c r="B831" t="s">
        <v>766</v>
      </c>
      <c r="C831" t="s">
        <v>767</v>
      </c>
      <c r="D831">
        <v>1000</v>
      </c>
      <c r="E831" t="s">
        <v>54</v>
      </c>
      <c r="F831" s="1">
        <v>40516</v>
      </c>
      <c r="G831" s="1">
        <v>40510</v>
      </c>
      <c r="H831" s="1">
        <v>40513</v>
      </c>
      <c r="I831">
        <v>0</v>
      </c>
      <c r="J831">
        <v>329</v>
      </c>
      <c r="K831">
        <v>329</v>
      </c>
      <c r="L831">
        <v>45870</v>
      </c>
      <c r="M831" t="b">
        <v>1</v>
      </c>
      <c r="O831" t="s">
        <v>55</v>
      </c>
      <c r="P831" s="1">
        <v>40516</v>
      </c>
      <c r="Q831" t="b">
        <v>0</v>
      </c>
      <c r="R831" t="b">
        <v>0</v>
      </c>
      <c r="S831" t="b">
        <v>0</v>
      </c>
      <c r="T831">
        <v>6</v>
      </c>
      <c r="U831">
        <v>3</v>
      </c>
      <c r="V831">
        <v>0</v>
      </c>
      <c r="W831">
        <v>13</v>
      </c>
      <c r="X831">
        <v>1</v>
      </c>
      <c r="Y831">
        <v>7</v>
      </c>
      <c r="Z831">
        <v>0</v>
      </c>
      <c r="AA831">
        <v>0</v>
      </c>
      <c r="AB831">
        <v>10</v>
      </c>
      <c r="AC831">
        <v>0</v>
      </c>
      <c r="AD831">
        <v>0</v>
      </c>
      <c r="AE831">
        <v>1111</v>
      </c>
      <c r="AF831">
        <v>10</v>
      </c>
      <c r="AG831">
        <v>3597</v>
      </c>
      <c r="AH831">
        <v>1004</v>
      </c>
      <c r="AI831">
        <v>3</v>
      </c>
      <c r="AJ831">
        <v>20</v>
      </c>
      <c r="AK831">
        <v>8</v>
      </c>
      <c r="AL831">
        <v>5</v>
      </c>
      <c r="AM831">
        <v>7</v>
      </c>
      <c r="AN831">
        <v>13.2</v>
      </c>
      <c r="AO831">
        <v>8.1199999999999992</v>
      </c>
      <c r="AP831" t="s">
        <v>56</v>
      </c>
      <c r="AQ831" t="s">
        <v>56</v>
      </c>
      <c r="AR831" t="s">
        <v>56</v>
      </c>
      <c r="AS831">
        <v>0</v>
      </c>
      <c r="AZ831">
        <v>0</v>
      </c>
      <c r="BA831">
        <f t="shared" si="31"/>
        <v>8048</v>
      </c>
      <c r="BB831">
        <v>12787</v>
      </c>
    </row>
    <row r="832" spans="1:54" hidden="1" x14ac:dyDescent="0.25">
      <c r="A832" t="s">
        <v>898</v>
      </c>
      <c r="B832" t="s">
        <v>766</v>
      </c>
      <c r="C832" t="s">
        <v>767</v>
      </c>
      <c r="D832">
        <v>1000</v>
      </c>
      <c r="E832" t="s">
        <v>54</v>
      </c>
      <c r="F832" s="1">
        <v>40493</v>
      </c>
      <c r="G832" s="1">
        <v>40488</v>
      </c>
      <c r="H832" s="1">
        <v>40492</v>
      </c>
      <c r="I832">
        <v>0</v>
      </c>
      <c r="J832">
        <v>310</v>
      </c>
      <c r="K832">
        <v>310</v>
      </c>
      <c r="L832">
        <v>45541</v>
      </c>
      <c r="M832" t="b">
        <v>1</v>
      </c>
      <c r="O832" t="s">
        <v>55</v>
      </c>
      <c r="P832" s="1">
        <v>40493</v>
      </c>
      <c r="Q832" t="b">
        <v>0</v>
      </c>
      <c r="R832" t="b">
        <v>0</v>
      </c>
      <c r="S832" t="b">
        <v>0</v>
      </c>
      <c r="T832">
        <v>5</v>
      </c>
      <c r="U832">
        <v>3</v>
      </c>
      <c r="V832">
        <v>0</v>
      </c>
      <c r="W832">
        <v>13</v>
      </c>
      <c r="X832">
        <v>1</v>
      </c>
      <c r="Y832">
        <v>7</v>
      </c>
      <c r="Z832">
        <v>0</v>
      </c>
      <c r="AA832">
        <v>0</v>
      </c>
      <c r="AB832">
        <v>5</v>
      </c>
      <c r="AC832">
        <v>2</v>
      </c>
      <c r="AD832">
        <v>0</v>
      </c>
      <c r="AE832">
        <v>1241</v>
      </c>
      <c r="AF832">
        <v>10</v>
      </c>
      <c r="AG832">
        <v>4121</v>
      </c>
      <c r="AH832">
        <v>1140</v>
      </c>
      <c r="AI832">
        <v>4</v>
      </c>
      <c r="AJ832">
        <v>14</v>
      </c>
      <c r="AK832">
        <v>10</v>
      </c>
      <c r="AL832">
        <v>7</v>
      </c>
      <c r="AM832">
        <v>17</v>
      </c>
      <c r="AN832">
        <v>13.5</v>
      </c>
      <c r="AO832">
        <v>7.33</v>
      </c>
      <c r="AP832" t="s">
        <v>56</v>
      </c>
      <c r="AQ832" t="s">
        <v>56</v>
      </c>
      <c r="AR832" t="s">
        <v>56</v>
      </c>
      <c r="AS832">
        <v>0</v>
      </c>
      <c r="AZ832">
        <v>0</v>
      </c>
      <c r="BA832">
        <f t="shared" si="31"/>
        <v>7719</v>
      </c>
      <c r="BB832">
        <v>12932</v>
      </c>
    </row>
    <row r="833" spans="1:54" hidden="1" x14ac:dyDescent="0.25">
      <c r="A833" t="s">
        <v>899</v>
      </c>
      <c r="B833" t="s">
        <v>766</v>
      </c>
      <c r="C833" t="s">
        <v>767</v>
      </c>
      <c r="D833">
        <v>1000</v>
      </c>
      <c r="E833" t="s">
        <v>54</v>
      </c>
      <c r="F833" s="1">
        <v>40470</v>
      </c>
      <c r="G833" s="1">
        <v>40460</v>
      </c>
      <c r="H833" s="1">
        <v>40469</v>
      </c>
      <c r="I833">
        <v>0</v>
      </c>
      <c r="J833">
        <v>0</v>
      </c>
      <c r="K833">
        <v>307</v>
      </c>
      <c r="L833">
        <v>45231</v>
      </c>
      <c r="M833" t="b">
        <v>1</v>
      </c>
      <c r="O833" t="s">
        <v>55</v>
      </c>
      <c r="P833" s="1">
        <v>40471</v>
      </c>
      <c r="Q833" t="b">
        <v>0</v>
      </c>
      <c r="R833" t="b">
        <v>0</v>
      </c>
      <c r="S833" t="b">
        <v>0</v>
      </c>
      <c r="T833">
        <v>4</v>
      </c>
      <c r="U833">
        <v>2</v>
      </c>
      <c r="V833">
        <v>0</v>
      </c>
      <c r="W833">
        <v>13</v>
      </c>
      <c r="X833">
        <v>1</v>
      </c>
      <c r="Y833">
        <v>6</v>
      </c>
      <c r="Z833">
        <v>0</v>
      </c>
      <c r="AA833">
        <v>0</v>
      </c>
      <c r="AB833">
        <v>4</v>
      </c>
      <c r="AC833">
        <v>1</v>
      </c>
      <c r="AD833">
        <v>1</v>
      </c>
      <c r="AE833">
        <v>1213</v>
      </c>
      <c r="AF833">
        <v>9</v>
      </c>
      <c r="AG833">
        <v>3630</v>
      </c>
      <c r="AH833">
        <v>1067</v>
      </c>
      <c r="AI833">
        <v>4</v>
      </c>
      <c r="AJ833">
        <v>18</v>
      </c>
      <c r="AK833">
        <v>9</v>
      </c>
      <c r="AL833">
        <v>7</v>
      </c>
      <c r="AM833">
        <v>17</v>
      </c>
      <c r="AN833">
        <v>13.4</v>
      </c>
      <c r="AO833">
        <v>8.4600000000000009</v>
      </c>
      <c r="AP833" t="s">
        <v>56</v>
      </c>
      <c r="AQ833" t="s">
        <v>56</v>
      </c>
      <c r="AR833" t="s">
        <v>56</v>
      </c>
      <c r="AS833">
        <v>0</v>
      </c>
      <c r="AZ833">
        <v>0</v>
      </c>
      <c r="BA833">
        <f t="shared" si="31"/>
        <v>7409</v>
      </c>
      <c r="BB833">
        <v>13271</v>
      </c>
    </row>
    <row r="834" spans="1:54" hidden="1" x14ac:dyDescent="0.25">
      <c r="A834" t="s">
        <v>900</v>
      </c>
      <c r="B834" t="s">
        <v>766</v>
      </c>
      <c r="C834" t="s">
        <v>767</v>
      </c>
      <c r="D834">
        <v>1000</v>
      </c>
      <c r="E834" t="s">
        <v>54</v>
      </c>
      <c r="F834" s="1">
        <v>40424</v>
      </c>
      <c r="G834" s="1">
        <v>40419</v>
      </c>
      <c r="H834" s="1">
        <v>40422</v>
      </c>
      <c r="I834">
        <v>0</v>
      </c>
      <c r="J834">
        <v>254</v>
      </c>
      <c r="K834">
        <v>254</v>
      </c>
      <c r="L834">
        <v>44924</v>
      </c>
      <c r="M834" t="b">
        <v>1</v>
      </c>
      <c r="O834" t="s">
        <v>55</v>
      </c>
      <c r="P834" s="1">
        <v>40424</v>
      </c>
      <c r="Q834" t="b">
        <v>0</v>
      </c>
      <c r="R834" t="b">
        <v>0</v>
      </c>
      <c r="S834" t="b">
        <v>0</v>
      </c>
      <c r="T834">
        <v>5</v>
      </c>
      <c r="U834">
        <v>3</v>
      </c>
      <c r="V834">
        <v>0</v>
      </c>
      <c r="W834">
        <v>10</v>
      </c>
      <c r="X834">
        <v>1</v>
      </c>
      <c r="Y834">
        <v>6</v>
      </c>
      <c r="Z834">
        <v>0</v>
      </c>
      <c r="AA834">
        <v>0</v>
      </c>
      <c r="AB834">
        <v>3</v>
      </c>
      <c r="AC834">
        <v>3</v>
      </c>
      <c r="AD834">
        <v>1</v>
      </c>
      <c r="AE834">
        <v>1179</v>
      </c>
      <c r="AF834">
        <v>10</v>
      </c>
      <c r="AG834">
        <v>3728</v>
      </c>
      <c r="AH834">
        <v>1030</v>
      </c>
      <c r="AI834">
        <v>5</v>
      </c>
      <c r="AJ834">
        <v>65</v>
      </c>
      <c r="AK834">
        <v>9</v>
      </c>
      <c r="AL834">
        <v>18</v>
      </c>
      <c r="AM834">
        <v>10</v>
      </c>
      <c r="AN834">
        <v>13.1</v>
      </c>
      <c r="AO834">
        <v>8.7799999999999994</v>
      </c>
      <c r="AP834" t="s">
        <v>56</v>
      </c>
      <c r="AQ834" t="s">
        <v>56</v>
      </c>
      <c r="AR834" t="s">
        <v>56</v>
      </c>
      <c r="AS834">
        <v>0</v>
      </c>
      <c r="AZ834">
        <v>0</v>
      </c>
      <c r="BA834">
        <f t="shared" si="31"/>
        <v>7102</v>
      </c>
      <c r="BB834">
        <v>13421</v>
      </c>
    </row>
    <row r="835" spans="1:54" hidden="1" x14ac:dyDescent="0.25">
      <c r="A835" t="s">
        <v>901</v>
      </c>
      <c r="B835" t="s">
        <v>766</v>
      </c>
      <c r="C835" t="s">
        <v>767</v>
      </c>
      <c r="D835">
        <v>1000</v>
      </c>
      <c r="E835" t="s">
        <v>54</v>
      </c>
      <c r="F835" s="1">
        <v>40392</v>
      </c>
      <c r="G835" s="1">
        <v>40384</v>
      </c>
      <c r="H835" s="1">
        <v>40392</v>
      </c>
      <c r="I835">
        <v>0</v>
      </c>
      <c r="J835">
        <v>0</v>
      </c>
      <c r="K835">
        <v>445</v>
      </c>
      <c r="L835">
        <v>44670</v>
      </c>
      <c r="M835" t="b">
        <v>1</v>
      </c>
      <c r="O835" t="s">
        <v>55</v>
      </c>
      <c r="P835" s="1">
        <v>40392</v>
      </c>
      <c r="Q835" t="b">
        <v>0</v>
      </c>
      <c r="R835" t="b">
        <v>0</v>
      </c>
      <c r="S835" t="b">
        <v>0</v>
      </c>
      <c r="T835">
        <v>2</v>
      </c>
      <c r="U835">
        <v>2</v>
      </c>
      <c r="V835">
        <v>0</v>
      </c>
      <c r="W835">
        <v>7</v>
      </c>
      <c r="X835">
        <v>1</v>
      </c>
      <c r="Y835">
        <v>3</v>
      </c>
      <c r="Z835">
        <v>0</v>
      </c>
      <c r="AA835">
        <v>0</v>
      </c>
      <c r="AB835">
        <v>5</v>
      </c>
      <c r="AC835">
        <v>1</v>
      </c>
      <c r="AD835">
        <v>1</v>
      </c>
      <c r="AE835">
        <v>1192</v>
      </c>
      <c r="AF835">
        <v>9</v>
      </c>
      <c r="AG835">
        <v>3681</v>
      </c>
      <c r="AH835">
        <v>1073</v>
      </c>
      <c r="AI835">
        <v>331</v>
      </c>
      <c r="AJ835">
        <v>45</v>
      </c>
      <c r="AK835">
        <v>7</v>
      </c>
      <c r="AL835">
        <v>12</v>
      </c>
      <c r="AM835">
        <v>4</v>
      </c>
      <c r="AN835">
        <v>14.3</v>
      </c>
      <c r="AO835">
        <v>8.56</v>
      </c>
      <c r="AP835" t="s">
        <v>56</v>
      </c>
      <c r="AQ835" t="s">
        <v>56</v>
      </c>
      <c r="AR835" t="s">
        <v>56</v>
      </c>
      <c r="AS835">
        <v>0</v>
      </c>
      <c r="AZ835">
        <v>0</v>
      </c>
      <c r="BA835">
        <f t="shared" si="31"/>
        <v>6848</v>
      </c>
      <c r="BB835">
        <v>13714</v>
      </c>
    </row>
    <row r="836" spans="1:54" hidden="1" x14ac:dyDescent="0.25">
      <c r="A836" t="s">
        <v>902</v>
      </c>
      <c r="B836" t="s">
        <v>766</v>
      </c>
      <c r="C836" t="s">
        <v>767</v>
      </c>
      <c r="D836">
        <v>1000</v>
      </c>
      <c r="E836" t="s">
        <v>54</v>
      </c>
      <c r="F836" s="1">
        <v>40375</v>
      </c>
      <c r="G836" s="1">
        <v>40370</v>
      </c>
      <c r="H836" s="1">
        <v>40374</v>
      </c>
      <c r="I836">
        <v>0</v>
      </c>
      <c r="J836">
        <v>0</v>
      </c>
      <c r="K836">
        <v>266</v>
      </c>
      <c r="L836">
        <v>44491</v>
      </c>
      <c r="O836" t="s">
        <v>55</v>
      </c>
      <c r="P836" s="1">
        <v>40376</v>
      </c>
      <c r="Q836" t="b">
        <v>0</v>
      </c>
      <c r="R836" t="b">
        <v>0</v>
      </c>
      <c r="S836" t="b">
        <v>0</v>
      </c>
      <c r="T836">
        <v>6</v>
      </c>
      <c r="U836">
        <v>3</v>
      </c>
      <c r="V836">
        <v>0</v>
      </c>
      <c r="W836">
        <v>13</v>
      </c>
      <c r="X836">
        <v>1</v>
      </c>
      <c r="Y836">
        <v>6</v>
      </c>
      <c r="Z836">
        <v>0</v>
      </c>
      <c r="AA836">
        <v>0</v>
      </c>
      <c r="AB836">
        <v>6</v>
      </c>
      <c r="AC836">
        <v>0</v>
      </c>
      <c r="AD836">
        <v>1</v>
      </c>
      <c r="AE836">
        <v>1300</v>
      </c>
      <c r="AF836">
        <v>11</v>
      </c>
      <c r="AG836">
        <v>3709</v>
      </c>
      <c r="AH836">
        <v>1116</v>
      </c>
      <c r="AI836">
        <v>278</v>
      </c>
      <c r="AJ836">
        <v>53</v>
      </c>
      <c r="AK836">
        <v>12</v>
      </c>
      <c r="AL836">
        <v>21</v>
      </c>
      <c r="AM836">
        <v>11</v>
      </c>
      <c r="AN836">
        <v>13.5</v>
      </c>
      <c r="AO836">
        <v>8.4600000000000009</v>
      </c>
      <c r="AP836" t="s">
        <v>56</v>
      </c>
      <c r="AQ836" t="s">
        <v>56</v>
      </c>
      <c r="AR836" t="s">
        <v>56</v>
      </c>
      <c r="AS836">
        <v>0</v>
      </c>
      <c r="AZ836">
        <v>0</v>
      </c>
      <c r="BA836">
        <f t="shared" si="31"/>
        <v>6669</v>
      </c>
      <c r="BB836">
        <v>13937</v>
      </c>
    </row>
    <row r="837" spans="1:54" hidden="1" x14ac:dyDescent="0.25">
      <c r="A837" t="s">
        <v>903</v>
      </c>
      <c r="B837" t="s">
        <v>766</v>
      </c>
      <c r="C837" t="s">
        <v>767</v>
      </c>
      <c r="D837">
        <v>1000</v>
      </c>
      <c r="E837" t="s">
        <v>54</v>
      </c>
      <c r="F837" s="1">
        <v>40347</v>
      </c>
      <c r="G837" s="1">
        <v>40342</v>
      </c>
      <c r="H837" s="1">
        <v>40346</v>
      </c>
      <c r="I837">
        <v>0</v>
      </c>
      <c r="J837">
        <v>400</v>
      </c>
      <c r="K837">
        <v>400</v>
      </c>
      <c r="L837">
        <v>44225</v>
      </c>
      <c r="M837" t="b">
        <v>1</v>
      </c>
      <c r="O837" t="s">
        <v>55</v>
      </c>
      <c r="P837" s="1">
        <v>40347</v>
      </c>
      <c r="Q837" t="b">
        <v>0</v>
      </c>
      <c r="R837" t="b">
        <v>0</v>
      </c>
      <c r="S837" t="b">
        <v>0</v>
      </c>
      <c r="T837">
        <v>7</v>
      </c>
      <c r="U837">
        <v>3</v>
      </c>
      <c r="V837">
        <v>0</v>
      </c>
      <c r="W837">
        <v>21</v>
      </c>
      <c r="X837">
        <v>1</v>
      </c>
      <c r="Y837">
        <v>10</v>
      </c>
      <c r="Z837">
        <v>0</v>
      </c>
      <c r="AA837">
        <v>0</v>
      </c>
      <c r="AB837">
        <v>10</v>
      </c>
      <c r="AC837">
        <v>1</v>
      </c>
      <c r="AD837">
        <v>0</v>
      </c>
      <c r="AE837">
        <v>1182</v>
      </c>
      <c r="AF837">
        <v>11</v>
      </c>
      <c r="AG837">
        <v>3603</v>
      </c>
      <c r="AH837">
        <v>967</v>
      </c>
      <c r="AI837">
        <v>236</v>
      </c>
      <c r="AJ837">
        <v>84</v>
      </c>
      <c r="AK837">
        <v>13</v>
      </c>
      <c r="AL837">
        <v>25</v>
      </c>
      <c r="AM837">
        <v>14</v>
      </c>
      <c r="AN837">
        <v>12.8</v>
      </c>
      <c r="AO837">
        <v>8.36</v>
      </c>
      <c r="AP837" t="s">
        <v>56</v>
      </c>
      <c r="AQ837" t="s">
        <v>56</v>
      </c>
      <c r="AR837" t="s">
        <v>56</v>
      </c>
      <c r="AS837">
        <v>3</v>
      </c>
      <c r="AZ837">
        <v>0</v>
      </c>
      <c r="BA837">
        <f t="shared" si="31"/>
        <v>6403</v>
      </c>
      <c r="BB837">
        <v>14226</v>
      </c>
    </row>
    <row r="838" spans="1:54" hidden="1" x14ac:dyDescent="0.25">
      <c r="A838" t="s">
        <v>904</v>
      </c>
      <c r="B838" t="s">
        <v>766</v>
      </c>
      <c r="C838" t="s">
        <v>767</v>
      </c>
      <c r="D838">
        <v>1000</v>
      </c>
      <c r="E838" t="s">
        <v>54</v>
      </c>
      <c r="F838" s="1">
        <v>40309</v>
      </c>
      <c r="G838" s="1">
        <v>40305</v>
      </c>
      <c r="H838" s="1">
        <v>40308</v>
      </c>
      <c r="J838">
        <v>318</v>
      </c>
      <c r="K838">
        <v>323</v>
      </c>
      <c r="L838">
        <v>43825</v>
      </c>
      <c r="M838" t="b">
        <v>1</v>
      </c>
      <c r="O838" t="s">
        <v>55</v>
      </c>
      <c r="Q838" t="b">
        <v>0</v>
      </c>
      <c r="R838" t="b">
        <v>0</v>
      </c>
      <c r="S838" t="b">
        <v>0</v>
      </c>
      <c r="T838">
        <v>5.915</v>
      </c>
      <c r="U838">
        <v>3.49</v>
      </c>
      <c r="V838">
        <v>0.38400000000000001</v>
      </c>
      <c r="W838">
        <v>20.263999999999999</v>
      </c>
      <c r="X838">
        <v>1.8029999999999999</v>
      </c>
      <c r="Y838">
        <v>9.5060000000000002</v>
      </c>
      <c r="Z838">
        <v>0.17899999999999999</v>
      </c>
      <c r="AA838">
        <v>0.80700000000000005</v>
      </c>
      <c r="AB838">
        <v>3.9969999999999999</v>
      </c>
      <c r="AC838">
        <v>1.0589999999999999</v>
      </c>
      <c r="AD838">
        <v>1.228</v>
      </c>
      <c r="AE838">
        <v>1231.5889999999999</v>
      </c>
      <c r="AF838">
        <v>9.9589999999999996</v>
      </c>
      <c r="AG838">
        <v>3497.8679999999999</v>
      </c>
      <c r="AH838">
        <v>1100.7809999999999</v>
      </c>
      <c r="AI838">
        <v>283.24900000000002</v>
      </c>
      <c r="AJ838">
        <v>97</v>
      </c>
      <c r="AK838">
        <v>13</v>
      </c>
      <c r="AL838">
        <v>27</v>
      </c>
      <c r="AM838">
        <v>18</v>
      </c>
      <c r="AN838">
        <v>14.5</v>
      </c>
      <c r="AO838">
        <v>8.17</v>
      </c>
      <c r="AP838" t="s">
        <v>56</v>
      </c>
      <c r="AQ838" t="s">
        <v>56</v>
      </c>
      <c r="AR838" t="s">
        <v>56</v>
      </c>
      <c r="AS838">
        <v>0</v>
      </c>
      <c r="AZ838">
        <v>0</v>
      </c>
      <c r="BA838">
        <f t="shared" si="31"/>
        <v>6003</v>
      </c>
      <c r="BB838">
        <v>14508</v>
      </c>
    </row>
    <row r="839" spans="1:54" hidden="1" x14ac:dyDescent="0.25">
      <c r="A839" t="s">
        <v>905</v>
      </c>
      <c r="B839" t="s">
        <v>766</v>
      </c>
      <c r="C839" t="s">
        <v>767</v>
      </c>
      <c r="D839">
        <v>1000</v>
      </c>
      <c r="E839" t="s">
        <v>54</v>
      </c>
      <c r="F839" s="1">
        <v>40249</v>
      </c>
      <c r="G839" s="1">
        <v>40245</v>
      </c>
      <c r="H839" s="1">
        <v>40249</v>
      </c>
      <c r="J839">
        <v>313</v>
      </c>
      <c r="K839">
        <v>363</v>
      </c>
      <c r="L839">
        <v>43502</v>
      </c>
      <c r="M839" t="b">
        <v>1</v>
      </c>
      <c r="O839" t="s">
        <v>34</v>
      </c>
      <c r="Q839" t="b">
        <v>0</v>
      </c>
      <c r="R839" t="b">
        <v>0</v>
      </c>
      <c r="S839" t="b">
        <v>0</v>
      </c>
      <c r="T839">
        <v>8.9499999999999993</v>
      </c>
      <c r="U839">
        <v>4.7649999999999997</v>
      </c>
      <c r="V839">
        <v>1.4730000000000001</v>
      </c>
      <c r="W839">
        <v>21.283000000000001</v>
      </c>
      <c r="X839">
        <v>6.234</v>
      </c>
      <c r="Y839">
        <v>12.760999999999999</v>
      </c>
      <c r="Z839">
        <v>0.193</v>
      </c>
      <c r="AA839">
        <v>0.48399999999999999</v>
      </c>
      <c r="AB839">
        <v>4.7279999999999998</v>
      </c>
      <c r="AC839">
        <v>0.67100000000000004</v>
      </c>
      <c r="AD839">
        <v>0.73099999999999998</v>
      </c>
      <c r="AE839">
        <v>1422.9059999999999</v>
      </c>
      <c r="AF839">
        <v>11.5</v>
      </c>
      <c r="AG839">
        <v>3978.3870000000002</v>
      </c>
      <c r="AH839">
        <v>1299.8130000000001</v>
      </c>
      <c r="AI839">
        <v>296.233</v>
      </c>
      <c r="AJ839">
        <v>78</v>
      </c>
      <c r="AK839">
        <v>12</v>
      </c>
      <c r="AL839">
        <v>22</v>
      </c>
      <c r="AM839">
        <v>14</v>
      </c>
      <c r="AN839">
        <v>13.2</v>
      </c>
      <c r="AO839">
        <v>8.32</v>
      </c>
      <c r="AP839" t="s">
        <v>56</v>
      </c>
      <c r="AQ839" t="s">
        <v>56</v>
      </c>
      <c r="AR839" t="s">
        <v>56</v>
      </c>
      <c r="AS839">
        <v>0</v>
      </c>
      <c r="AZ839">
        <v>0</v>
      </c>
      <c r="BA839">
        <f t="shared" si="31"/>
        <v>5680</v>
      </c>
      <c r="BB839">
        <v>14802</v>
      </c>
    </row>
    <row r="840" spans="1:54" hidden="1" x14ac:dyDescent="0.25">
      <c r="A840" t="s">
        <v>906</v>
      </c>
      <c r="B840" t="s">
        <v>766</v>
      </c>
      <c r="C840" t="s">
        <v>767</v>
      </c>
      <c r="D840">
        <v>1000</v>
      </c>
      <c r="E840" t="s">
        <v>54</v>
      </c>
      <c r="F840" s="1">
        <v>40197</v>
      </c>
      <c r="G840" s="1">
        <v>40196</v>
      </c>
      <c r="H840" s="1">
        <v>40196</v>
      </c>
      <c r="J840">
        <v>319</v>
      </c>
      <c r="K840">
        <v>319</v>
      </c>
      <c r="L840">
        <v>43139</v>
      </c>
      <c r="M840" t="b">
        <v>1</v>
      </c>
      <c r="O840" t="s">
        <v>55</v>
      </c>
      <c r="Q840" t="b">
        <v>0</v>
      </c>
      <c r="R840" t="b">
        <v>0</v>
      </c>
      <c r="S840" t="b">
        <v>0</v>
      </c>
      <c r="T840">
        <v>7.0430000000000001</v>
      </c>
      <c r="U840">
        <v>3.6179999999999999</v>
      </c>
      <c r="V840">
        <v>0.33100000000000002</v>
      </c>
      <c r="W840">
        <v>12.712999999999999</v>
      </c>
      <c r="X840">
        <v>0.94799999999999995</v>
      </c>
      <c r="Y840">
        <v>13.494</v>
      </c>
      <c r="Z840">
        <v>0.23599999999999999</v>
      </c>
      <c r="AA840">
        <v>0.32500000000000001</v>
      </c>
      <c r="AB840">
        <v>4.7839999999999998</v>
      </c>
      <c r="AC840">
        <v>0.123</v>
      </c>
      <c r="AD840">
        <v>0.4</v>
      </c>
      <c r="AE840">
        <v>1210.154</v>
      </c>
      <c r="AF840">
        <v>11.544</v>
      </c>
      <c r="AG840">
        <v>3154.92</v>
      </c>
      <c r="AH840">
        <v>1058.49</v>
      </c>
      <c r="AI840">
        <v>321.392</v>
      </c>
      <c r="AJ840">
        <v>70</v>
      </c>
      <c r="AK840">
        <v>10</v>
      </c>
      <c r="AL840">
        <v>31</v>
      </c>
      <c r="AM840">
        <v>12</v>
      </c>
      <c r="AN840">
        <v>13.1</v>
      </c>
      <c r="AO840">
        <v>8.2799999999999994</v>
      </c>
      <c r="AP840" t="s">
        <v>56</v>
      </c>
      <c r="AQ840" t="s">
        <v>56</v>
      </c>
      <c r="AR840" t="s">
        <v>56</v>
      </c>
      <c r="AS840">
        <v>0</v>
      </c>
      <c r="AZ840">
        <v>0</v>
      </c>
      <c r="BA840">
        <f t="shared" si="31"/>
        <v>5317</v>
      </c>
      <c r="BB840">
        <v>15070</v>
      </c>
    </row>
    <row r="841" spans="1:54" hidden="1" x14ac:dyDescent="0.25">
      <c r="A841" t="s">
        <v>907</v>
      </c>
      <c r="B841" t="s">
        <v>766</v>
      </c>
      <c r="C841" t="s">
        <v>767</v>
      </c>
      <c r="D841">
        <v>1000</v>
      </c>
      <c r="E841" t="s">
        <v>54</v>
      </c>
      <c r="F841" s="1">
        <v>40182</v>
      </c>
      <c r="G841" s="1">
        <v>40171</v>
      </c>
      <c r="H841" s="1">
        <v>40177</v>
      </c>
      <c r="J841">
        <v>0</v>
      </c>
      <c r="K841">
        <v>344</v>
      </c>
      <c r="L841">
        <v>42820</v>
      </c>
      <c r="M841" t="b">
        <v>1</v>
      </c>
      <c r="O841" t="s">
        <v>34</v>
      </c>
      <c r="Q841" t="b">
        <v>0</v>
      </c>
      <c r="R841" t="b">
        <v>0</v>
      </c>
      <c r="S841" t="b">
        <v>0</v>
      </c>
      <c r="T841">
        <v>6.3070000000000004</v>
      </c>
      <c r="U841">
        <v>2.2599999999999998</v>
      </c>
      <c r="V841">
        <v>7.8E-2</v>
      </c>
      <c r="W841">
        <v>23.350999999999999</v>
      </c>
      <c r="X841">
        <v>3.1120000000000001</v>
      </c>
      <c r="Y841">
        <v>11.324</v>
      </c>
      <c r="Z841">
        <v>7.0000000000000001E-3</v>
      </c>
      <c r="AA841">
        <v>0.19700000000000001</v>
      </c>
      <c r="AB841">
        <v>0.94599999999999995</v>
      </c>
      <c r="AC841">
        <v>1.7000000000000001E-2</v>
      </c>
      <c r="AD841">
        <v>0.51100000000000001</v>
      </c>
      <c r="AE841">
        <v>1316.596</v>
      </c>
      <c r="AF841">
        <v>12.308</v>
      </c>
      <c r="AG841">
        <v>4137.3119999999999</v>
      </c>
      <c r="AH841">
        <v>1213.6089999999999</v>
      </c>
      <c r="AI841">
        <v>288.32100000000003</v>
      </c>
      <c r="AJ841">
        <v>74</v>
      </c>
      <c r="AK841">
        <v>12</v>
      </c>
      <c r="AL841">
        <v>37</v>
      </c>
      <c r="AM841">
        <v>15</v>
      </c>
      <c r="AN841">
        <v>13.9</v>
      </c>
      <c r="AO841">
        <v>8.34</v>
      </c>
      <c r="AP841" t="s">
        <v>56</v>
      </c>
      <c r="AQ841" t="s">
        <v>56</v>
      </c>
      <c r="AR841" t="s">
        <v>56</v>
      </c>
      <c r="AS841">
        <v>3</v>
      </c>
      <c r="AZ841">
        <v>0</v>
      </c>
      <c r="BA841">
        <f t="shared" si="31"/>
        <v>4998</v>
      </c>
      <c r="BB841">
        <v>15478</v>
      </c>
    </row>
    <row r="842" spans="1:54" hidden="1" x14ac:dyDescent="0.25">
      <c r="A842" t="s">
        <v>908</v>
      </c>
      <c r="B842" t="s">
        <v>766</v>
      </c>
      <c r="C842" t="s">
        <v>767</v>
      </c>
      <c r="D842">
        <v>1000</v>
      </c>
      <c r="E842" t="s">
        <v>54</v>
      </c>
      <c r="F842" s="1">
        <v>40155</v>
      </c>
      <c r="G842" s="1">
        <v>40151</v>
      </c>
      <c r="H842" s="1">
        <v>40154</v>
      </c>
      <c r="J842">
        <v>328</v>
      </c>
      <c r="K842">
        <v>328</v>
      </c>
      <c r="L842">
        <v>42476</v>
      </c>
      <c r="M842" t="b">
        <v>1</v>
      </c>
      <c r="O842" t="s">
        <v>34</v>
      </c>
      <c r="Q842" t="b">
        <v>0</v>
      </c>
      <c r="R842" t="b">
        <v>0</v>
      </c>
      <c r="S842" t="b">
        <v>0</v>
      </c>
      <c r="T842">
        <v>7.5789999999999997</v>
      </c>
      <c r="U842">
        <v>5.1609999999999996</v>
      </c>
      <c r="V842">
        <v>1.163</v>
      </c>
      <c r="W842">
        <v>14.39</v>
      </c>
      <c r="X842">
        <v>4.5350000000000001</v>
      </c>
      <c r="Y842">
        <v>13.173</v>
      </c>
      <c r="Z842">
        <v>0.373</v>
      </c>
      <c r="AA842">
        <v>0.51400000000000001</v>
      </c>
      <c r="AB842">
        <v>0.13400000000000001</v>
      </c>
      <c r="AC842">
        <v>9.4E-2</v>
      </c>
      <c r="AD842">
        <v>0.45800000000000002</v>
      </c>
      <c r="AE842">
        <v>1526.7560000000001</v>
      </c>
      <c r="AF842">
        <v>14.849</v>
      </c>
      <c r="AG842">
        <v>4297.6229999999996</v>
      </c>
      <c r="AH842">
        <v>1500.1079999999999</v>
      </c>
      <c r="AI842">
        <v>400.01100000000002</v>
      </c>
      <c r="AJ842">
        <v>60</v>
      </c>
      <c r="AK842">
        <v>7</v>
      </c>
      <c r="AL842">
        <v>31</v>
      </c>
      <c r="AM842">
        <v>8</v>
      </c>
      <c r="AN842">
        <v>12.6</v>
      </c>
      <c r="AO842">
        <v>8.92</v>
      </c>
      <c r="AP842" t="s">
        <v>56</v>
      </c>
      <c r="AQ842" t="s">
        <v>56</v>
      </c>
      <c r="AR842" t="s">
        <v>56</v>
      </c>
      <c r="AS842">
        <v>0</v>
      </c>
      <c r="AZ842">
        <v>0</v>
      </c>
      <c r="BA842">
        <f t="shared" si="31"/>
        <v>4654</v>
      </c>
      <c r="BB842">
        <v>15748</v>
      </c>
    </row>
    <row r="843" spans="1:54" hidden="1" x14ac:dyDescent="0.25">
      <c r="A843" t="s">
        <v>909</v>
      </c>
      <c r="B843" t="s">
        <v>766</v>
      </c>
      <c r="C843" t="s">
        <v>767</v>
      </c>
      <c r="D843">
        <v>1000</v>
      </c>
      <c r="E843" t="s">
        <v>54</v>
      </c>
      <c r="F843" s="1">
        <v>40136</v>
      </c>
      <c r="G843" s="1">
        <v>40130</v>
      </c>
      <c r="H843" s="1">
        <v>40135</v>
      </c>
      <c r="J843">
        <v>306</v>
      </c>
      <c r="K843">
        <v>306</v>
      </c>
      <c r="L843">
        <v>42148</v>
      </c>
      <c r="M843" t="b">
        <v>1</v>
      </c>
      <c r="O843" t="s">
        <v>55</v>
      </c>
      <c r="Q843" t="b">
        <v>0</v>
      </c>
      <c r="R843" t="b">
        <v>0</v>
      </c>
      <c r="S843" t="b">
        <v>0</v>
      </c>
      <c r="T843">
        <v>7.0030000000000001</v>
      </c>
      <c r="U843">
        <v>2.661</v>
      </c>
      <c r="V843">
        <v>1.073</v>
      </c>
      <c r="W843">
        <v>16.321000000000002</v>
      </c>
      <c r="X843">
        <v>1.339</v>
      </c>
      <c r="Y843">
        <v>9.7970000000000006</v>
      </c>
      <c r="Z843">
        <v>0.52800000000000002</v>
      </c>
      <c r="AA843">
        <v>0.44600000000000001</v>
      </c>
      <c r="AB843">
        <v>0.628</v>
      </c>
      <c r="AC843">
        <v>1.776</v>
      </c>
      <c r="AD843">
        <v>0.27300000000000002</v>
      </c>
      <c r="AE843">
        <v>1522.877</v>
      </c>
      <c r="AF843">
        <v>14.593</v>
      </c>
      <c r="AG843">
        <v>3933.99</v>
      </c>
      <c r="AH843">
        <v>1341.1659999999999</v>
      </c>
      <c r="AI843">
        <v>340.96100000000001</v>
      </c>
      <c r="AJ843">
        <v>53</v>
      </c>
      <c r="AK843">
        <v>4</v>
      </c>
      <c r="AL843">
        <v>34</v>
      </c>
      <c r="AM843">
        <v>2</v>
      </c>
      <c r="AN843">
        <v>13.4</v>
      </c>
      <c r="AO843">
        <v>8.6199999999999992</v>
      </c>
      <c r="AP843" t="s">
        <v>56</v>
      </c>
      <c r="AQ843" t="s">
        <v>56</v>
      </c>
      <c r="AR843" t="s">
        <v>56</v>
      </c>
      <c r="AS843">
        <v>3</v>
      </c>
      <c r="AZ843">
        <v>0</v>
      </c>
      <c r="BA843">
        <f t="shared" si="31"/>
        <v>4326</v>
      </c>
      <c r="BB843">
        <v>16061</v>
      </c>
    </row>
    <row r="844" spans="1:54" hidden="1" x14ac:dyDescent="0.25">
      <c r="A844" t="s">
        <v>910</v>
      </c>
      <c r="B844" t="s">
        <v>766</v>
      </c>
      <c r="C844" t="s">
        <v>767</v>
      </c>
      <c r="D844">
        <v>1000</v>
      </c>
      <c r="E844" t="s">
        <v>54</v>
      </c>
      <c r="F844" s="1">
        <v>40115</v>
      </c>
      <c r="G844" s="1">
        <v>40111</v>
      </c>
      <c r="H844" s="1">
        <v>40114</v>
      </c>
      <c r="J844">
        <v>298</v>
      </c>
      <c r="K844">
        <v>298</v>
      </c>
      <c r="L844">
        <v>41842</v>
      </c>
      <c r="M844" t="b">
        <v>1</v>
      </c>
      <c r="O844" t="s">
        <v>55</v>
      </c>
      <c r="Q844" t="b">
        <v>0</v>
      </c>
      <c r="R844" t="b">
        <v>0</v>
      </c>
      <c r="S844" t="b">
        <v>0</v>
      </c>
      <c r="T844">
        <v>5.3789999999999996</v>
      </c>
      <c r="U844">
        <v>1.798</v>
      </c>
      <c r="V844">
        <v>0.436</v>
      </c>
      <c r="W844">
        <v>11.23</v>
      </c>
      <c r="X844">
        <v>1.454</v>
      </c>
      <c r="Y844">
        <v>6.1360000000000001</v>
      </c>
      <c r="Z844">
        <v>0.76300000000000001</v>
      </c>
      <c r="AA844">
        <v>0.32600000000000001</v>
      </c>
      <c r="AB844">
        <v>2.1389999999999998</v>
      </c>
      <c r="AC844">
        <v>1.173</v>
      </c>
      <c r="AD844">
        <v>1.7000000000000001E-2</v>
      </c>
      <c r="AE844">
        <v>1175.5409999999999</v>
      </c>
      <c r="AF844">
        <v>10.827999999999999</v>
      </c>
      <c r="AG844">
        <v>3611.5</v>
      </c>
      <c r="AH844">
        <v>1035.855</v>
      </c>
      <c r="AI844">
        <v>244.59800000000001</v>
      </c>
      <c r="AJ844">
        <v>46</v>
      </c>
      <c r="AK844">
        <v>15</v>
      </c>
      <c r="AL844">
        <v>28</v>
      </c>
      <c r="AM844">
        <v>20</v>
      </c>
      <c r="AN844">
        <v>13.6</v>
      </c>
      <c r="AO844">
        <v>8.4600000000000009</v>
      </c>
      <c r="AP844" t="s">
        <v>56</v>
      </c>
      <c r="AQ844" t="s">
        <v>56</v>
      </c>
      <c r="AR844" t="s">
        <v>56</v>
      </c>
      <c r="AS844">
        <v>2</v>
      </c>
      <c r="AZ844">
        <v>0</v>
      </c>
      <c r="BA844">
        <f t="shared" si="31"/>
        <v>4020</v>
      </c>
      <c r="BB844">
        <v>16333</v>
      </c>
    </row>
    <row r="845" spans="1:54" hidden="1" x14ac:dyDescent="0.25">
      <c r="A845" t="s">
        <v>911</v>
      </c>
      <c r="B845" t="s">
        <v>766</v>
      </c>
      <c r="C845" t="s">
        <v>767</v>
      </c>
      <c r="D845">
        <v>1000</v>
      </c>
      <c r="E845" t="s">
        <v>54</v>
      </c>
      <c r="F845" s="1">
        <v>40101</v>
      </c>
      <c r="G845" s="1">
        <v>40094</v>
      </c>
      <c r="H845" s="1">
        <v>40098</v>
      </c>
      <c r="J845">
        <v>318</v>
      </c>
      <c r="K845">
        <v>318</v>
      </c>
      <c r="L845">
        <v>41544</v>
      </c>
      <c r="M845" t="b">
        <v>1</v>
      </c>
      <c r="O845" t="s">
        <v>55</v>
      </c>
      <c r="Q845" t="b">
        <v>0</v>
      </c>
      <c r="R845" t="b">
        <v>0</v>
      </c>
      <c r="S845" t="b">
        <v>0</v>
      </c>
      <c r="T845">
        <v>7.3090000000000002</v>
      </c>
      <c r="U845">
        <v>2.3860000000000001</v>
      </c>
      <c r="V845">
        <v>0.128</v>
      </c>
      <c r="W845">
        <v>12.145</v>
      </c>
      <c r="X845">
        <v>1.9850000000000001</v>
      </c>
      <c r="Y845">
        <v>5.59</v>
      </c>
      <c r="Z845">
        <v>0.151</v>
      </c>
      <c r="AA845">
        <v>0.251</v>
      </c>
      <c r="AB845">
        <v>2.8140000000000001</v>
      </c>
      <c r="AC845">
        <v>0.69099999999999995</v>
      </c>
      <c r="AD845">
        <v>0.57199999999999995</v>
      </c>
      <c r="AE845">
        <v>1357.8440000000001</v>
      </c>
      <c r="AF845">
        <v>13.224</v>
      </c>
      <c r="AG845">
        <v>3507.9989999999998</v>
      </c>
      <c r="AH845">
        <v>1140.078</v>
      </c>
      <c r="AI845">
        <v>284.53100000000001</v>
      </c>
      <c r="AJ845">
        <v>53</v>
      </c>
      <c r="AK845">
        <v>14</v>
      </c>
      <c r="AL845">
        <v>25</v>
      </c>
      <c r="AM845">
        <v>17</v>
      </c>
      <c r="AN845">
        <v>13.7</v>
      </c>
      <c r="AO845">
        <v>8.41</v>
      </c>
      <c r="AP845" t="s">
        <v>56</v>
      </c>
      <c r="AQ845" t="s">
        <v>56</v>
      </c>
      <c r="AR845" t="s">
        <v>56</v>
      </c>
      <c r="AS845">
        <v>0</v>
      </c>
      <c r="AZ845">
        <v>0</v>
      </c>
      <c r="BA845">
        <f t="shared" si="31"/>
        <v>3722</v>
      </c>
      <c r="BB845">
        <v>16670</v>
      </c>
    </row>
    <row r="846" spans="1:54" hidden="1" x14ac:dyDescent="0.25">
      <c r="A846" t="s">
        <v>912</v>
      </c>
      <c r="B846" t="s">
        <v>766</v>
      </c>
      <c r="C846" t="s">
        <v>767</v>
      </c>
      <c r="D846">
        <v>1000</v>
      </c>
      <c r="E846" t="s">
        <v>54</v>
      </c>
      <c r="F846" s="1">
        <v>40082</v>
      </c>
      <c r="G846" s="1">
        <v>40074</v>
      </c>
      <c r="H846" s="1">
        <v>40080</v>
      </c>
      <c r="K846">
        <v>315</v>
      </c>
      <c r="L846">
        <v>41226</v>
      </c>
      <c r="M846" t="b">
        <v>1</v>
      </c>
      <c r="O846" t="s">
        <v>55</v>
      </c>
      <c r="Q846" t="b">
        <v>0</v>
      </c>
      <c r="R846" t="b">
        <v>0</v>
      </c>
      <c r="S846" t="b">
        <v>0</v>
      </c>
      <c r="T846">
        <v>7.5010000000000003</v>
      </c>
      <c r="U846">
        <v>3.222</v>
      </c>
      <c r="V846">
        <v>0.48799999999999999</v>
      </c>
      <c r="W846">
        <v>20.628</v>
      </c>
      <c r="X846">
        <v>2.9540000000000002</v>
      </c>
      <c r="Y846">
        <v>6.7619999999999996</v>
      </c>
      <c r="Z846">
        <v>0.63700000000000001</v>
      </c>
      <c r="AA846">
        <v>1.2E-2</v>
      </c>
      <c r="AB846">
        <v>2.0790000000000002</v>
      </c>
      <c r="AC846">
        <v>2.7679999999999998</v>
      </c>
      <c r="AD846">
        <v>2.2810000000000001</v>
      </c>
      <c r="AE846">
        <v>1477.84</v>
      </c>
      <c r="AF846">
        <v>18.425999999999998</v>
      </c>
      <c r="AG846">
        <v>6473.4070000000002</v>
      </c>
      <c r="AH846">
        <v>1627.319</v>
      </c>
      <c r="AI846">
        <v>504.81900000000002</v>
      </c>
      <c r="AJ846">
        <v>62</v>
      </c>
      <c r="AK846">
        <v>11</v>
      </c>
      <c r="AL846">
        <v>17</v>
      </c>
      <c r="AM846">
        <v>16</v>
      </c>
      <c r="AN846">
        <v>12.9</v>
      </c>
      <c r="AO846">
        <v>8.39</v>
      </c>
      <c r="AP846" t="s">
        <v>56</v>
      </c>
      <c r="AQ846" t="s">
        <v>56</v>
      </c>
      <c r="AR846" t="s">
        <v>56</v>
      </c>
      <c r="AS846">
        <v>0</v>
      </c>
      <c r="AZ846">
        <v>0</v>
      </c>
      <c r="BA846">
        <f t="shared" si="31"/>
        <v>3404</v>
      </c>
      <c r="BB846">
        <v>16918</v>
      </c>
    </row>
    <row r="847" spans="1:54" hidden="1" x14ac:dyDescent="0.25">
      <c r="A847" t="s">
        <v>913</v>
      </c>
      <c r="B847" t="s">
        <v>766</v>
      </c>
      <c r="C847" t="s">
        <v>767</v>
      </c>
      <c r="D847">
        <v>1000</v>
      </c>
      <c r="E847" t="s">
        <v>54</v>
      </c>
      <c r="F847" s="1">
        <v>40053</v>
      </c>
      <c r="G847" s="1">
        <v>40048</v>
      </c>
      <c r="H847" s="1">
        <v>40053</v>
      </c>
      <c r="J847">
        <v>284</v>
      </c>
      <c r="K847">
        <v>284</v>
      </c>
      <c r="L847">
        <v>40911</v>
      </c>
      <c r="M847" t="b">
        <v>1</v>
      </c>
      <c r="O847" t="s">
        <v>55</v>
      </c>
      <c r="Q847" t="b">
        <v>0</v>
      </c>
      <c r="R847" t="b">
        <v>0</v>
      </c>
      <c r="S847" t="b">
        <v>0</v>
      </c>
      <c r="T847">
        <v>5.3049999999999997</v>
      </c>
      <c r="U847">
        <v>3.0049999999999999</v>
      </c>
      <c r="V847">
        <v>0.63100000000000001</v>
      </c>
      <c r="W847">
        <v>11.757</v>
      </c>
      <c r="X847">
        <v>3.423</v>
      </c>
      <c r="Y847">
        <v>4.8579999999999997</v>
      </c>
      <c r="Z847">
        <v>5.6000000000000001E-2</v>
      </c>
      <c r="AA847">
        <v>1.62</v>
      </c>
      <c r="AB847">
        <v>4.13</v>
      </c>
      <c r="AC847">
        <v>0.95199999999999996</v>
      </c>
      <c r="AD847">
        <v>9.6000000000000002E-2</v>
      </c>
      <c r="AE847">
        <v>1332.326</v>
      </c>
      <c r="AF847">
        <v>12.916</v>
      </c>
      <c r="AG847">
        <v>4197.5590000000002</v>
      </c>
      <c r="AH847">
        <v>1282.4559999999999</v>
      </c>
      <c r="AI847">
        <v>799.94399999999996</v>
      </c>
      <c r="AJ847">
        <v>62</v>
      </c>
      <c r="AK847">
        <v>9</v>
      </c>
      <c r="AL847">
        <v>16</v>
      </c>
      <c r="AM847">
        <v>13</v>
      </c>
      <c r="AN847">
        <v>13.3</v>
      </c>
      <c r="AO847">
        <v>8.56</v>
      </c>
      <c r="AP847" t="s">
        <v>56</v>
      </c>
      <c r="AQ847" t="s">
        <v>56</v>
      </c>
      <c r="AR847" t="s">
        <v>56</v>
      </c>
      <c r="AS847">
        <v>0</v>
      </c>
      <c r="AZ847">
        <v>0</v>
      </c>
      <c r="BA847">
        <f t="shared" si="31"/>
        <v>3089</v>
      </c>
      <c r="BB847">
        <v>17314</v>
      </c>
    </row>
    <row r="848" spans="1:54" hidden="1" x14ac:dyDescent="0.25">
      <c r="A848" t="s">
        <v>914</v>
      </c>
      <c r="B848" t="s">
        <v>766</v>
      </c>
      <c r="C848" t="s">
        <v>767</v>
      </c>
      <c r="D848">
        <v>1000</v>
      </c>
      <c r="E848" t="s">
        <v>54</v>
      </c>
      <c r="F848" s="1">
        <v>40037</v>
      </c>
      <c r="G848" s="1">
        <v>40031</v>
      </c>
      <c r="H848" s="1">
        <v>40033</v>
      </c>
      <c r="J848">
        <v>249</v>
      </c>
      <c r="K848">
        <v>249</v>
      </c>
      <c r="L848">
        <v>40627</v>
      </c>
      <c r="M848" t="b">
        <v>1</v>
      </c>
      <c r="O848" t="s">
        <v>55</v>
      </c>
      <c r="Q848" t="b">
        <v>0</v>
      </c>
      <c r="R848" t="b">
        <v>0</v>
      </c>
      <c r="S848" t="b">
        <v>0</v>
      </c>
      <c r="T848">
        <v>5.0170000000000003</v>
      </c>
      <c r="U848">
        <v>2.2080000000000002</v>
      </c>
      <c r="V848">
        <v>0.251</v>
      </c>
      <c r="W848">
        <v>11.581</v>
      </c>
      <c r="X848">
        <v>0.111</v>
      </c>
      <c r="Y848">
        <v>4.2590000000000003</v>
      </c>
      <c r="Z848">
        <v>0.28000000000000003</v>
      </c>
      <c r="AA848">
        <v>0.20799999999999999</v>
      </c>
      <c r="AB848">
        <v>7.1349999999999998</v>
      </c>
      <c r="AC848">
        <v>0.37</v>
      </c>
      <c r="AD848">
        <v>1.823</v>
      </c>
      <c r="AE848">
        <v>1527.65</v>
      </c>
      <c r="AF848">
        <v>12.052</v>
      </c>
      <c r="AG848">
        <v>4727.53</v>
      </c>
      <c r="AH848">
        <v>1346.2840000000001</v>
      </c>
      <c r="AI848">
        <v>386.12700000000001</v>
      </c>
      <c r="AJ848">
        <v>41</v>
      </c>
      <c r="AK848">
        <v>18</v>
      </c>
      <c r="AL848">
        <v>27</v>
      </c>
      <c r="AM848">
        <v>14</v>
      </c>
      <c r="AN848">
        <v>13.6</v>
      </c>
      <c r="AO848">
        <v>8.49</v>
      </c>
      <c r="AP848" t="s">
        <v>56</v>
      </c>
      <c r="AQ848" t="s">
        <v>56</v>
      </c>
      <c r="AR848" t="s">
        <v>56</v>
      </c>
      <c r="AS848">
        <v>0</v>
      </c>
      <c r="AZ848">
        <v>0</v>
      </c>
      <c r="BA848">
        <f t="shared" si="31"/>
        <v>2805</v>
      </c>
      <c r="BB848">
        <v>17603</v>
      </c>
    </row>
    <row r="849" spans="1:54" hidden="1" x14ac:dyDescent="0.25">
      <c r="A849" t="s">
        <v>915</v>
      </c>
      <c r="B849" t="s">
        <v>766</v>
      </c>
      <c r="C849" t="s">
        <v>767</v>
      </c>
      <c r="D849">
        <v>1000</v>
      </c>
      <c r="E849" t="s">
        <v>54</v>
      </c>
      <c r="F849" s="1">
        <v>40018</v>
      </c>
      <c r="G849" s="1">
        <v>40015</v>
      </c>
      <c r="H849" s="1">
        <v>40017</v>
      </c>
      <c r="J849">
        <v>267</v>
      </c>
      <c r="K849">
        <v>267</v>
      </c>
      <c r="L849">
        <v>40378</v>
      </c>
      <c r="M849" t="b">
        <v>1</v>
      </c>
      <c r="O849" t="s">
        <v>55</v>
      </c>
      <c r="Q849" t="b">
        <v>0</v>
      </c>
      <c r="R849" t="b">
        <v>0</v>
      </c>
      <c r="S849" t="b">
        <v>0</v>
      </c>
      <c r="T849">
        <v>11.407</v>
      </c>
      <c r="U849">
        <v>4.2110000000000003</v>
      </c>
      <c r="V849">
        <v>0.309</v>
      </c>
      <c r="W849">
        <v>13.897</v>
      </c>
      <c r="X849">
        <v>1.359</v>
      </c>
      <c r="Y849">
        <v>5.649</v>
      </c>
      <c r="Z849">
        <v>0.21</v>
      </c>
      <c r="AA849">
        <v>0.47499999999999998</v>
      </c>
      <c r="AB849">
        <v>4.1050000000000004</v>
      </c>
      <c r="AC849">
        <v>0.94799999999999995</v>
      </c>
      <c r="AD849">
        <v>0.42299999999999999</v>
      </c>
      <c r="AE849">
        <v>1454.11</v>
      </c>
      <c r="AF849">
        <v>14.215999999999999</v>
      </c>
      <c r="AG849">
        <v>4364.7449999999999</v>
      </c>
      <c r="AH849">
        <v>1289.6210000000001</v>
      </c>
      <c r="AI849">
        <v>309.52</v>
      </c>
      <c r="AJ849">
        <v>50</v>
      </c>
      <c r="AK849">
        <v>9</v>
      </c>
      <c r="AL849">
        <v>15</v>
      </c>
      <c r="AM849">
        <v>12</v>
      </c>
      <c r="AN849">
        <v>14.7</v>
      </c>
      <c r="AO849">
        <v>8.4600000000000009</v>
      </c>
      <c r="AP849" t="s">
        <v>56</v>
      </c>
      <c r="AQ849" t="s">
        <v>56</v>
      </c>
      <c r="AR849" t="s">
        <v>56</v>
      </c>
      <c r="AS849">
        <v>0</v>
      </c>
      <c r="AZ849">
        <v>0</v>
      </c>
      <c r="BA849">
        <f t="shared" si="31"/>
        <v>2556</v>
      </c>
      <c r="BB849">
        <v>18053</v>
      </c>
    </row>
    <row r="850" spans="1:54" hidden="1" x14ac:dyDescent="0.25">
      <c r="A850" t="s">
        <v>916</v>
      </c>
      <c r="B850" t="s">
        <v>766</v>
      </c>
      <c r="C850" t="s">
        <v>767</v>
      </c>
      <c r="D850">
        <v>1000</v>
      </c>
      <c r="E850" t="s">
        <v>54</v>
      </c>
      <c r="F850" s="1">
        <v>40004</v>
      </c>
      <c r="G850" s="1">
        <v>40000</v>
      </c>
      <c r="H850" s="1">
        <v>40002</v>
      </c>
      <c r="J850">
        <v>352</v>
      </c>
      <c r="K850">
        <v>352</v>
      </c>
      <c r="L850">
        <v>40111</v>
      </c>
      <c r="M850" t="b">
        <v>1</v>
      </c>
      <c r="O850" t="s">
        <v>55</v>
      </c>
      <c r="Q850" t="b">
        <v>0</v>
      </c>
      <c r="R850" t="b">
        <v>0</v>
      </c>
      <c r="S850" t="b">
        <v>0</v>
      </c>
      <c r="T850">
        <v>4.6879999999999997</v>
      </c>
      <c r="U850">
        <v>2.089</v>
      </c>
      <c r="V850">
        <v>0.49</v>
      </c>
      <c r="W850">
        <v>20.443000000000001</v>
      </c>
      <c r="X850">
        <v>1.625</v>
      </c>
      <c r="Y850">
        <v>5.7889999999999997</v>
      </c>
      <c r="Z850">
        <v>0.307</v>
      </c>
      <c r="AA850">
        <v>1.375</v>
      </c>
      <c r="AB850">
        <v>0.53400000000000003</v>
      </c>
      <c r="AC850">
        <v>5.0869999999999997</v>
      </c>
      <c r="AD850">
        <v>0.156</v>
      </c>
      <c r="AE850">
        <v>1343.0909999999999</v>
      </c>
      <c r="AF850">
        <v>11.737</v>
      </c>
      <c r="AG850">
        <v>4287.7860000000001</v>
      </c>
      <c r="AH850">
        <v>1196.9870000000001</v>
      </c>
      <c r="AI850">
        <v>636.41300000000001</v>
      </c>
      <c r="AJ850">
        <v>69</v>
      </c>
      <c r="AK850">
        <v>10</v>
      </c>
      <c r="AL850">
        <v>17</v>
      </c>
      <c r="AM850">
        <v>14</v>
      </c>
      <c r="AN850">
        <v>13.5</v>
      </c>
      <c r="AO850">
        <v>8.6199999999999992</v>
      </c>
      <c r="AP850" t="s">
        <v>56</v>
      </c>
      <c r="AQ850" t="s">
        <v>56</v>
      </c>
      <c r="AR850" t="s">
        <v>56</v>
      </c>
      <c r="AS850">
        <v>0</v>
      </c>
      <c r="AZ850">
        <v>0</v>
      </c>
      <c r="BA850">
        <f t="shared" si="31"/>
        <v>2289</v>
      </c>
      <c r="BB850">
        <v>18421</v>
      </c>
    </row>
    <row r="851" spans="1:54" hidden="1" x14ac:dyDescent="0.25">
      <c r="A851" t="s">
        <v>917</v>
      </c>
      <c r="B851" t="s">
        <v>766</v>
      </c>
      <c r="C851" t="s">
        <v>767</v>
      </c>
      <c r="D851">
        <v>1000</v>
      </c>
      <c r="E851" t="s">
        <v>54</v>
      </c>
      <c r="F851" s="1">
        <v>39956</v>
      </c>
      <c r="G851" s="1">
        <v>39953</v>
      </c>
      <c r="H851" s="1">
        <v>39955</v>
      </c>
      <c r="J851">
        <v>241</v>
      </c>
      <c r="K851">
        <v>241</v>
      </c>
      <c r="L851">
        <v>39759</v>
      </c>
      <c r="M851" t="b">
        <v>1</v>
      </c>
      <c r="O851" t="s">
        <v>55</v>
      </c>
      <c r="Q851" t="b">
        <v>0</v>
      </c>
      <c r="R851" t="b">
        <v>0</v>
      </c>
      <c r="S851" t="b">
        <v>0</v>
      </c>
      <c r="T851">
        <v>3.83</v>
      </c>
      <c r="U851">
        <v>2.4239999999999999</v>
      </c>
      <c r="V851">
        <v>0.40400000000000003</v>
      </c>
      <c r="W851">
        <v>13.75</v>
      </c>
      <c r="X851">
        <v>1.0640000000000001</v>
      </c>
      <c r="Y851">
        <v>4.4429999999999996</v>
      </c>
      <c r="Z851">
        <v>0.48599999999999999</v>
      </c>
      <c r="AA851">
        <v>0.89500000000000002</v>
      </c>
      <c r="AB851">
        <v>5.9640000000000004</v>
      </c>
      <c r="AC851">
        <v>1.002</v>
      </c>
      <c r="AD851">
        <v>8.7999999999999995E-2</v>
      </c>
      <c r="AE851">
        <v>1371.337</v>
      </c>
      <c r="AF851">
        <v>17.734999999999999</v>
      </c>
      <c r="AG851">
        <v>4067.7359999999999</v>
      </c>
      <c r="AH851">
        <v>1185.548</v>
      </c>
      <c r="AI851">
        <v>337.60899999999998</v>
      </c>
      <c r="AJ851">
        <v>59</v>
      </c>
      <c r="AK851">
        <v>10</v>
      </c>
      <c r="AL851">
        <v>18</v>
      </c>
      <c r="AM851">
        <v>11</v>
      </c>
      <c r="AN851">
        <v>12.9</v>
      </c>
      <c r="AO851">
        <v>8.3699999999999992</v>
      </c>
      <c r="AP851" t="s">
        <v>56</v>
      </c>
      <c r="AQ851" t="s">
        <v>56</v>
      </c>
      <c r="AR851" t="s">
        <v>56</v>
      </c>
      <c r="AS851">
        <v>2</v>
      </c>
      <c r="AZ851">
        <v>0</v>
      </c>
      <c r="BA851">
        <f t="shared" si="31"/>
        <v>1937</v>
      </c>
      <c r="BB851">
        <v>18814</v>
      </c>
    </row>
    <row r="852" spans="1:54" hidden="1" x14ac:dyDescent="0.25">
      <c r="A852" t="s">
        <v>918</v>
      </c>
      <c r="B852" t="s">
        <v>766</v>
      </c>
      <c r="C852" t="s">
        <v>767</v>
      </c>
      <c r="D852">
        <v>1000</v>
      </c>
      <c r="E852" t="s">
        <v>54</v>
      </c>
      <c r="F852" s="1">
        <v>39945</v>
      </c>
      <c r="G852" s="1">
        <v>39937</v>
      </c>
      <c r="H852" s="1">
        <v>39939</v>
      </c>
      <c r="J852">
        <v>221</v>
      </c>
      <c r="K852">
        <v>221</v>
      </c>
      <c r="L852">
        <v>39518</v>
      </c>
      <c r="M852" t="b">
        <v>1</v>
      </c>
      <c r="O852" t="s">
        <v>55</v>
      </c>
      <c r="Q852" t="b">
        <v>0</v>
      </c>
      <c r="R852" t="b">
        <v>0</v>
      </c>
      <c r="S852" t="b">
        <v>0</v>
      </c>
      <c r="T852">
        <v>2.3279999999999998</v>
      </c>
      <c r="U852">
        <v>1.631</v>
      </c>
      <c r="V852">
        <v>0.28699999999999998</v>
      </c>
      <c r="W852">
        <v>9.0459999999999994</v>
      </c>
      <c r="X852">
        <v>1.736</v>
      </c>
      <c r="Y852">
        <v>2.9980000000000002</v>
      </c>
      <c r="Z852">
        <v>0.19800000000000001</v>
      </c>
      <c r="AA852">
        <v>0.63900000000000001</v>
      </c>
      <c r="AB852">
        <v>6.4740000000000002</v>
      </c>
      <c r="AC852">
        <v>1.2709999999999999</v>
      </c>
      <c r="AD852">
        <v>0.46</v>
      </c>
      <c r="AE852">
        <v>1177.087</v>
      </c>
      <c r="AF852">
        <v>9.6859999999999999</v>
      </c>
      <c r="AG852">
        <v>3010.9520000000002</v>
      </c>
      <c r="AH852">
        <v>1111.4780000000001</v>
      </c>
      <c r="AI852">
        <v>378.23700000000002</v>
      </c>
      <c r="AJ852">
        <v>75</v>
      </c>
      <c r="AK852">
        <v>46</v>
      </c>
      <c r="AL852">
        <v>23</v>
      </c>
      <c r="AM852">
        <v>31</v>
      </c>
      <c r="AN852">
        <v>14.7</v>
      </c>
      <c r="AO852">
        <v>7.72</v>
      </c>
      <c r="AP852" t="s">
        <v>56</v>
      </c>
      <c r="AQ852" t="s">
        <v>56</v>
      </c>
      <c r="AR852" t="s">
        <v>56</v>
      </c>
      <c r="AS852">
        <v>0</v>
      </c>
      <c r="AZ852">
        <v>0</v>
      </c>
      <c r="BA852">
        <f t="shared" ref="BA852:BA856" si="32">L852-$L$858</f>
        <v>1696</v>
      </c>
      <c r="BB852">
        <v>19154</v>
      </c>
    </row>
    <row r="853" spans="1:54" hidden="1" x14ac:dyDescent="0.25">
      <c r="A853" t="s">
        <v>919</v>
      </c>
      <c r="B853" t="s">
        <v>766</v>
      </c>
      <c r="C853" t="s">
        <v>767</v>
      </c>
      <c r="D853">
        <v>1000</v>
      </c>
      <c r="E853" t="s">
        <v>54</v>
      </c>
      <c r="F853" s="1">
        <v>39927</v>
      </c>
      <c r="G853" s="1">
        <v>39922</v>
      </c>
      <c r="H853" s="1">
        <v>39925</v>
      </c>
      <c r="J853">
        <v>277</v>
      </c>
      <c r="K853">
        <v>277</v>
      </c>
      <c r="L853">
        <v>39297</v>
      </c>
      <c r="M853" t="b">
        <v>1</v>
      </c>
      <c r="O853" t="s">
        <v>55</v>
      </c>
      <c r="Q853" t="b">
        <v>0</v>
      </c>
      <c r="R853" t="b">
        <v>0</v>
      </c>
      <c r="S853" t="b">
        <v>0</v>
      </c>
      <c r="T853">
        <v>5.5570000000000004</v>
      </c>
      <c r="U853">
        <v>2.61</v>
      </c>
      <c r="V853">
        <v>0.29299999999999998</v>
      </c>
      <c r="W853">
        <v>12.077</v>
      </c>
      <c r="X853">
        <v>0.67100000000000004</v>
      </c>
      <c r="Y853">
        <v>4.9859999999999998</v>
      </c>
      <c r="Z853">
        <v>1.4E-2</v>
      </c>
      <c r="AA853">
        <v>0.92900000000000005</v>
      </c>
      <c r="AB853">
        <v>6.5860000000000003</v>
      </c>
      <c r="AC853">
        <v>2.0099999999999998</v>
      </c>
      <c r="AD853">
        <v>0.69799999999999995</v>
      </c>
      <c r="AE853">
        <v>1023.867</v>
      </c>
      <c r="AF853">
        <v>15.667999999999999</v>
      </c>
      <c r="AG853">
        <v>2237.924</v>
      </c>
      <c r="AH853">
        <v>949.17899999999997</v>
      </c>
      <c r="AI853">
        <v>305.27499999999998</v>
      </c>
      <c r="AJ853">
        <v>80</v>
      </c>
      <c r="AK853">
        <v>6</v>
      </c>
      <c r="AL853">
        <v>21</v>
      </c>
      <c r="AM853">
        <v>5</v>
      </c>
      <c r="AN853">
        <v>14.1</v>
      </c>
      <c r="AO853">
        <v>8.83</v>
      </c>
      <c r="AP853" t="s">
        <v>56</v>
      </c>
      <c r="AQ853" t="s">
        <v>56</v>
      </c>
      <c r="AR853" t="s">
        <v>56</v>
      </c>
      <c r="AS853">
        <v>0</v>
      </c>
      <c r="AZ853">
        <v>0</v>
      </c>
      <c r="BA853">
        <f t="shared" si="32"/>
        <v>1475</v>
      </c>
      <c r="BB853">
        <v>19563</v>
      </c>
    </row>
    <row r="854" spans="1:54" hidden="1" x14ac:dyDescent="0.25">
      <c r="A854" t="s">
        <v>920</v>
      </c>
      <c r="B854" t="s">
        <v>766</v>
      </c>
      <c r="C854" t="s">
        <v>767</v>
      </c>
      <c r="D854">
        <v>1000</v>
      </c>
      <c r="E854" t="s">
        <v>54</v>
      </c>
      <c r="F854" s="1">
        <v>39904</v>
      </c>
      <c r="G854" s="1">
        <v>39899</v>
      </c>
      <c r="H854" s="1">
        <v>39902</v>
      </c>
      <c r="J854">
        <v>301</v>
      </c>
      <c r="K854">
        <v>301</v>
      </c>
      <c r="L854">
        <v>39020</v>
      </c>
      <c r="M854" t="b">
        <v>1</v>
      </c>
      <c r="O854" t="s">
        <v>34</v>
      </c>
      <c r="Q854" t="b">
        <v>0</v>
      </c>
      <c r="R854" t="b">
        <v>0</v>
      </c>
      <c r="S854" t="b">
        <v>0</v>
      </c>
      <c r="T854">
        <v>14</v>
      </c>
      <c r="U854">
        <v>7</v>
      </c>
      <c r="V854">
        <v>1</v>
      </c>
      <c r="W854">
        <v>19</v>
      </c>
      <c r="X854">
        <v>2</v>
      </c>
      <c r="Y854">
        <v>8</v>
      </c>
      <c r="Z854">
        <v>1</v>
      </c>
      <c r="AA854">
        <v>0</v>
      </c>
      <c r="AB854">
        <v>4</v>
      </c>
      <c r="AC854">
        <v>0</v>
      </c>
      <c r="AD854">
        <v>1</v>
      </c>
      <c r="AE854">
        <v>1524</v>
      </c>
      <c r="AF854">
        <v>72</v>
      </c>
      <c r="AG854">
        <v>4402</v>
      </c>
      <c r="AH854">
        <v>1318</v>
      </c>
      <c r="AI854">
        <v>327</v>
      </c>
      <c r="AJ854">
        <v>74</v>
      </c>
      <c r="AK854">
        <v>4</v>
      </c>
      <c r="AL854">
        <v>20</v>
      </c>
      <c r="AM854">
        <v>6</v>
      </c>
      <c r="AN854">
        <v>12</v>
      </c>
      <c r="AO854">
        <v>8.6999999999999993</v>
      </c>
      <c r="AP854" t="s">
        <v>56</v>
      </c>
      <c r="AQ854" t="s">
        <v>56</v>
      </c>
      <c r="AR854" t="s">
        <v>56</v>
      </c>
      <c r="AS854">
        <v>0</v>
      </c>
      <c r="AZ854">
        <v>0</v>
      </c>
      <c r="BA854">
        <f t="shared" si="32"/>
        <v>1198</v>
      </c>
      <c r="BB854">
        <v>19966</v>
      </c>
    </row>
    <row r="855" spans="1:54" hidden="1" x14ac:dyDescent="0.25">
      <c r="A855" t="s">
        <v>921</v>
      </c>
      <c r="B855" t="s">
        <v>766</v>
      </c>
      <c r="C855" t="s">
        <v>767</v>
      </c>
      <c r="D855">
        <v>1000</v>
      </c>
      <c r="E855" t="s">
        <v>54</v>
      </c>
      <c r="F855" s="1">
        <v>39886</v>
      </c>
      <c r="G855" s="1">
        <v>39879</v>
      </c>
      <c r="H855" s="1">
        <v>39884</v>
      </c>
      <c r="J855">
        <v>252</v>
      </c>
      <c r="K855">
        <v>252</v>
      </c>
      <c r="L855">
        <v>38719</v>
      </c>
      <c r="M855" t="b">
        <v>1</v>
      </c>
      <c r="O855" t="s">
        <v>55</v>
      </c>
      <c r="Q855" t="b">
        <v>0</v>
      </c>
      <c r="R855" t="b">
        <v>0</v>
      </c>
      <c r="S855" t="b">
        <v>0</v>
      </c>
      <c r="T855">
        <v>2.847</v>
      </c>
      <c r="U855">
        <v>1.84</v>
      </c>
      <c r="V855">
        <v>0.40600000000000003</v>
      </c>
      <c r="W855">
        <v>8.9269999999999996</v>
      </c>
      <c r="X855">
        <v>0.48499999999999999</v>
      </c>
      <c r="Y855">
        <v>4.2729999999999997</v>
      </c>
      <c r="Z855">
        <v>0.48899999999999999</v>
      </c>
      <c r="AA855">
        <v>0.05</v>
      </c>
      <c r="AB855">
        <v>1.516</v>
      </c>
      <c r="AC855">
        <v>1.0920000000000001</v>
      </c>
      <c r="AD855">
        <v>0.128</v>
      </c>
      <c r="AE855">
        <v>1239.25</v>
      </c>
      <c r="AF855">
        <v>13.571</v>
      </c>
      <c r="AG855">
        <v>3248.7660000000001</v>
      </c>
      <c r="AH855">
        <v>1778.606</v>
      </c>
      <c r="AI855">
        <v>424.18299999999999</v>
      </c>
      <c r="AJ855">
        <v>45</v>
      </c>
      <c r="AK855">
        <v>7</v>
      </c>
      <c r="AL855">
        <v>18</v>
      </c>
      <c r="AM855">
        <v>5</v>
      </c>
      <c r="AN855">
        <v>13.1</v>
      </c>
      <c r="AO855">
        <v>8.64</v>
      </c>
      <c r="AP855" t="s">
        <v>56</v>
      </c>
      <c r="AQ855" t="s">
        <v>56</v>
      </c>
      <c r="AR855" t="s">
        <v>56</v>
      </c>
      <c r="AS855">
        <v>0</v>
      </c>
      <c r="AZ855">
        <v>0</v>
      </c>
      <c r="BA855">
        <f t="shared" si="32"/>
        <v>897</v>
      </c>
      <c r="BB855">
        <v>20321</v>
      </c>
    </row>
    <row r="856" spans="1:54" hidden="1" x14ac:dyDescent="0.25">
      <c r="A856" t="s">
        <v>922</v>
      </c>
      <c r="B856" t="s">
        <v>766</v>
      </c>
      <c r="C856" t="s">
        <v>767</v>
      </c>
      <c r="D856">
        <v>1000</v>
      </c>
      <c r="E856" t="s">
        <v>54</v>
      </c>
      <c r="F856" s="1">
        <v>39865</v>
      </c>
      <c r="G856" s="1">
        <v>39862</v>
      </c>
      <c r="H856" s="1">
        <v>39864</v>
      </c>
      <c r="J856">
        <v>245</v>
      </c>
      <c r="K856">
        <v>245</v>
      </c>
      <c r="L856">
        <v>38467</v>
      </c>
      <c r="M856" t="b">
        <v>1</v>
      </c>
      <c r="O856" t="s">
        <v>55</v>
      </c>
      <c r="Q856" t="b">
        <v>0</v>
      </c>
      <c r="R856" t="b">
        <v>0</v>
      </c>
      <c r="S856" t="b">
        <v>0</v>
      </c>
      <c r="T856">
        <v>4.266</v>
      </c>
      <c r="U856">
        <v>2.97</v>
      </c>
      <c r="V856">
        <v>0.57299999999999995</v>
      </c>
      <c r="W856">
        <v>15.510999999999999</v>
      </c>
      <c r="X856">
        <v>4.524</v>
      </c>
      <c r="Y856">
        <v>8.6210000000000004</v>
      </c>
      <c r="Z856">
        <v>0.32500000000000001</v>
      </c>
      <c r="AA856">
        <v>0.63100000000000001</v>
      </c>
      <c r="AB856">
        <v>6.67</v>
      </c>
      <c r="AC856">
        <v>0.63</v>
      </c>
      <c r="AD856">
        <v>0.127</v>
      </c>
      <c r="AE856">
        <v>1514.222</v>
      </c>
      <c r="AF856">
        <v>44.381999999999998</v>
      </c>
      <c r="AG856">
        <v>4890.3419999999996</v>
      </c>
      <c r="AH856">
        <v>1561.5550000000001</v>
      </c>
      <c r="AI856">
        <v>600.75800000000004</v>
      </c>
      <c r="AJ856">
        <v>57</v>
      </c>
      <c r="AK856">
        <v>30</v>
      </c>
      <c r="AL856">
        <v>15</v>
      </c>
      <c r="AM856">
        <v>30</v>
      </c>
      <c r="AN856">
        <v>13.5</v>
      </c>
      <c r="AO856">
        <v>8.4600000000000009</v>
      </c>
      <c r="AP856" t="s">
        <v>56</v>
      </c>
      <c r="AQ856" t="s">
        <v>56</v>
      </c>
      <c r="AR856" t="s">
        <v>56</v>
      </c>
      <c r="AS856">
        <v>0</v>
      </c>
      <c r="AZ856">
        <v>0</v>
      </c>
      <c r="BA856">
        <f t="shared" si="32"/>
        <v>645</v>
      </c>
      <c r="BB856">
        <v>20599</v>
      </c>
    </row>
    <row r="857" spans="1:54" hidden="1" x14ac:dyDescent="0.25">
      <c r="A857" t="s">
        <v>923</v>
      </c>
      <c r="B857" t="s">
        <v>766</v>
      </c>
      <c r="C857" t="s">
        <v>767</v>
      </c>
      <c r="D857">
        <v>1000</v>
      </c>
      <c r="E857" t="s">
        <v>54</v>
      </c>
      <c r="F857" s="1">
        <v>39849</v>
      </c>
      <c r="G857" s="1">
        <v>39844</v>
      </c>
      <c r="H857" s="1">
        <v>39848</v>
      </c>
      <c r="J857">
        <v>570</v>
      </c>
      <c r="K857">
        <v>570</v>
      </c>
      <c r="L857">
        <v>38222</v>
      </c>
      <c r="M857" t="b">
        <v>1</v>
      </c>
      <c r="O857" t="s">
        <v>55</v>
      </c>
      <c r="Q857" t="b">
        <v>0</v>
      </c>
      <c r="R857" t="b">
        <v>0</v>
      </c>
      <c r="S857" t="b">
        <v>0</v>
      </c>
      <c r="T857">
        <v>4.9279999999999999</v>
      </c>
      <c r="U857">
        <v>2.7559999999999998</v>
      </c>
      <c r="V857">
        <v>0.41699999999999998</v>
      </c>
      <c r="W857">
        <v>13.311</v>
      </c>
      <c r="X857">
        <v>1.29</v>
      </c>
      <c r="Y857">
        <v>5.94</v>
      </c>
      <c r="Z857">
        <v>0.24399999999999999</v>
      </c>
      <c r="AA857">
        <v>1.05</v>
      </c>
      <c r="AB857">
        <v>0.26300000000000001</v>
      </c>
      <c r="AC857">
        <v>2.472</v>
      </c>
      <c r="AD857">
        <v>0.53200000000000003</v>
      </c>
      <c r="AE857">
        <v>1037.345</v>
      </c>
      <c r="AF857">
        <v>147.15799999999999</v>
      </c>
      <c r="AG857">
        <v>2256.9989999999998</v>
      </c>
      <c r="AH857">
        <v>1131.2909999999999</v>
      </c>
      <c r="AI857">
        <v>215.51300000000001</v>
      </c>
      <c r="AJ857">
        <v>42</v>
      </c>
      <c r="AK857">
        <v>28</v>
      </c>
      <c r="AL857">
        <v>21</v>
      </c>
      <c r="AM857">
        <v>28</v>
      </c>
      <c r="AN857">
        <v>13.7</v>
      </c>
      <c r="AO857">
        <v>7.84</v>
      </c>
      <c r="AP857" t="s">
        <v>56</v>
      </c>
      <c r="AQ857" t="s">
        <v>56</v>
      </c>
      <c r="AR857" t="s">
        <v>56</v>
      </c>
      <c r="AS857">
        <v>7</v>
      </c>
      <c r="AZ857">
        <v>0</v>
      </c>
      <c r="BA857">
        <f>L857-$L$858</f>
        <v>400</v>
      </c>
      <c r="BB857">
        <v>20770</v>
      </c>
    </row>
    <row r="858" spans="1:54" hidden="1" x14ac:dyDescent="0.25">
      <c r="A858" t="s">
        <v>924</v>
      </c>
      <c r="B858" t="s">
        <v>766</v>
      </c>
      <c r="C858" t="s">
        <v>767</v>
      </c>
      <c r="D858">
        <v>1000</v>
      </c>
      <c r="E858" t="s">
        <v>54</v>
      </c>
      <c r="F858" s="1">
        <v>39819</v>
      </c>
      <c r="G858" s="1">
        <v>39810</v>
      </c>
      <c r="H858" s="1">
        <v>39816</v>
      </c>
      <c r="J858">
        <v>170</v>
      </c>
      <c r="K858">
        <v>170</v>
      </c>
      <c r="L858">
        <v>37822</v>
      </c>
      <c r="O858" t="s">
        <v>34</v>
      </c>
      <c r="Q858" t="b">
        <v>0</v>
      </c>
      <c r="R858" t="b">
        <v>0</v>
      </c>
      <c r="S858" t="b">
        <v>0</v>
      </c>
      <c r="T858">
        <v>16.904</v>
      </c>
      <c r="U858">
        <v>5.8179999999999996</v>
      </c>
      <c r="V858">
        <v>1.0329999999999999</v>
      </c>
      <c r="W858">
        <v>30.062999999999999</v>
      </c>
      <c r="X858">
        <v>0.88500000000000001</v>
      </c>
      <c r="Y858">
        <v>6.3380000000000001</v>
      </c>
      <c r="AB858">
        <v>2.8530000000000002</v>
      </c>
      <c r="AD858">
        <v>1.6459999999999999</v>
      </c>
      <c r="AE858">
        <v>1306.3610000000001</v>
      </c>
      <c r="AF858">
        <v>14.132</v>
      </c>
      <c r="AJ858">
        <v>65</v>
      </c>
      <c r="AK858">
        <v>33</v>
      </c>
      <c r="AL858">
        <v>23</v>
      </c>
      <c r="AM858">
        <v>30</v>
      </c>
      <c r="AN858">
        <v>14.3</v>
      </c>
      <c r="AO858">
        <v>7.65</v>
      </c>
      <c r="AP858" t="s">
        <v>56</v>
      </c>
      <c r="AQ858" t="s">
        <v>56</v>
      </c>
      <c r="AR858" t="s">
        <v>56</v>
      </c>
      <c r="AS858">
        <v>0</v>
      </c>
      <c r="AZ858">
        <v>1</v>
      </c>
      <c r="BA858">
        <f t="shared" ref="BA858:BA877" si="33">L858-22901</f>
        <v>14921</v>
      </c>
      <c r="BB858">
        <f>$BA$858-BA858</f>
        <v>0</v>
      </c>
    </row>
    <row r="859" spans="1:54" hidden="1" x14ac:dyDescent="0.25">
      <c r="A859" t="s">
        <v>925</v>
      </c>
      <c r="B859" t="s">
        <v>766</v>
      </c>
      <c r="C859" t="s">
        <v>767</v>
      </c>
      <c r="D859">
        <v>1000</v>
      </c>
      <c r="E859" t="s">
        <v>54</v>
      </c>
      <c r="F859" s="1">
        <v>39798</v>
      </c>
      <c r="G859" s="1">
        <v>39793</v>
      </c>
      <c r="H859" s="1">
        <v>39797</v>
      </c>
      <c r="J859">
        <v>0</v>
      </c>
      <c r="K859">
        <v>385</v>
      </c>
      <c r="L859">
        <v>37652</v>
      </c>
      <c r="M859" t="b">
        <v>1</v>
      </c>
      <c r="O859" t="s">
        <v>55</v>
      </c>
      <c r="Q859" t="b">
        <v>0</v>
      </c>
      <c r="R859" t="b">
        <v>0</v>
      </c>
      <c r="S859" t="b">
        <v>0</v>
      </c>
      <c r="T859">
        <v>7.2229999999999999</v>
      </c>
      <c r="U859">
        <v>3.7829999999999999</v>
      </c>
      <c r="V859">
        <v>0.67200000000000004</v>
      </c>
      <c r="W859">
        <v>19.722999999999999</v>
      </c>
      <c r="X859">
        <v>1.1120000000000001</v>
      </c>
      <c r="Y859">
        <v>12.852</v>
      </c>
      <c r="AB859">
        <v>5.5030000000000001</v>
      </c>
      <c r="AD859">
        <v>0.97799999999999998</v>
      </c>
      <c r="AE859">
        <v>1311.835</v>
      </c>
      <c r="AF859">
        <v>15.324</v>
      </c>
      <c r="AJ859">
        <v>75</v>
      </c>
      <c r="AK859">
        <v>33</v>
      </c>
      <c r="AL859">
        <v>28</v>
      </c>
      <c r="AM859">
        <v>35</v>
      </c>
      <c r="AN859">
        <v>14.7</v>
      </c>
      <c r="AO859">
        <v>7.8</v>
      </c>
      <c r="AP859" t="s">
        <v>56</v>
      </c>
      <c r="AQ859" t="s">
        <v>56</v>
      </c>
      <c r="AR859" t="s">
        <v>56</v>
      </c>
      <c r="AS859">
        <v>0</v>
      </c>
      <c r="AZ859">
        <v>0</v>
      </c>
      <c r="BA859">
        <f t="shared" si="33"/>
        <v>14751</v>
      </c>
      <c r="BB859">
        <f t="shared" ref="BB859:BB878" si="34">$BA$858-BA859</f>
        <v>170</v>
      </c>
    </row>
    <row r="860" spans="1:54" hidden="1" x14ac:dyDescent="0.25">
      <c r="A860" t="s">
        <v>926</v>
      </c>
      <c r="B860" t="s">
        <v>766</v>
      </c>
      <c r="C860" t="s">
        <v>767</v>
      </c>
      <c r="D860">
        <v>1000</v>
      </c>
      <c r="E860" t="s">
        <v>54</v>
      </c>
      <c r="F860" s="1">
        <v>39778</v>
      </c>
      <c r="G860" s="1">
        <v>39772</v>
      </c>
      <c r="H860" s="1">
        <v>39776</v>
      </c>
      <c r="J860">
        <v>308</v>
      </c>
      <c r="K860">
        <v>308</v>
      </c>
      <c r="L860">
        <v>37267</v>
      </c>
      <c r="M860" t="b">
        <v>1</v>
      </c>
      <c r="O860" t="s">
        <v>34</v>
      </c>
      <c r="Q860" t="b">
        <v>0</v>
      </c>
      <c r="R860" t="b">
        <v>0</v>
      </c>
      <c r="S860" t="b">
        <v>0</v>
      </c>
      <c r="T860">
        <v>6.3970000000000002</v>
      </c>
      <c r="U860">
        <v>3.5409999999999999</v>
      </c>
      <c r="V860">
        <v>1.0900000000000001</v>
      </c>
      <c r="W860">
        <v>15.86</v>
      </c>
      <c r="X860">
        <v>0.64800000000000002</v>
      </c>
      <c r="Y860">
        <v>33.023000000000003</v>
      </c>
      <c r="AB860">
        <v>10.725</v>
      </c>
      <c r="AD860">
        <v>0.97699999999999998</v>
      </c>
      <c r="AE860">
        <v>1636.758</v>
      </c>
      <c r="AF860">
        <v>23.422999999999998</v>
      </c>
      <c r="AJ860">
        <v>74</v>
      </c>
      <c r="AK860">
        <v>34</v>
      </c>
      <c r="AL860">
        <v>26</v>
      </c>
      <c r="AM860">
        <v>38</v>
      </c>
      <c r="AN860">
        <v>14.6</v>
      </c>
      <c r="AO860">
        <v>8.42</v>
      </c>
      <c r="AP860" t="s">
        <v>56</v>
      </c>
      <c r="AQ860" t="s">
        <v>56</v>
      </c>
      <c r="AR860" t="s">
        <v>56</v>
      </c>
      <c r="AZ860">
        <v>0</v>
      </c>
      <c r="BA860">
        <f t="shared" si="33"/>
        <v>14366</v>
      </c>
      <c r="BB860">
        <f t="shared" si="34"/>
        <v>555</v>
      </c>
    </row>
    <row r="861" spans="1:54" hidden="1" x14ac:dyDescent="0.25">
      <c r="A861" t="s">
        <v>927</v>
      </c>
      <c r="B861" t="s">
        <v>766</v>
      </c>
      <c r="C861" t="s">
        <v>767</v>
      </c>
      <c r="D861">
        <v>1000</v>
      </c>
      <c r="E861" t="s">
        <v>54</v>
      </c>
      <c r="F861" s="1">
        <v>39758</v>
      </c>
      <c r="G861" s="1">
        <v>39751</v>
      </c>
      <c r="H861" s="1">
        <v>39755</v>
      </c>
      <c r="J861">
        <v>271</v>
      </c>
      <c r="K861">
        <v>271</v>
      </c>
      <c r="L861">
        <v>36959</v>
      </c>
      <c r="M861" t="b">
        <v>1</v>
      </c>
      <c r="O861" t="s">
        <v>34</v>
      </c>
      <c r="Q861" t="b">
        <v>0</v>
      </c>
      <c r="R861" t="b">
        <v>0</v>
      </c>
      <c r="S861" t="b">
        <v>0</v>
      </c>
      <c r="T861">
        <v>9.6999999999999993</v>
      </c>
      <c r="U861">
        <v>3.1739999999999999</v>
      </c>
      <c r="V861">
        <v>0.93700000000000006</v>
      </c>
      <c r="W861">
        <v>22.806999999999999</v>
      </c>
      <c r="X861">
        <v>1.8120000000000001</v>
      </c>
      <c r="Y861">
        <v>75.018000000000001</v>
      </c>
      <c r="AB861">
        <v>21.707000000000001</v>
      </c>
      <c r="AD861">
        <v>0.73699999999999999</v>
      </c>
      <c r="AE861">
        <v>1278.317</v>
      </c>
      <c r="AF861">
        <v>23.898</v>
      </c>
      <c r="AJ861">
        <v>66</v>
      </c>
      <c r="AK861">
        <v>14</v>
      </c>
      <c r="AL861">
        <v>33</v>
      </c>
      <c r="AM861">
        <v>16</v>
      </c>
      <c r="AN861">
        <v>14.1</v>
      </c>
      <c r="AO861">
        <v>8.84</v>
      </c>
      <c r="AP861" t="s">
        <v>56</v>
      </c>
      <c r="AQ861" t="s">
        <v>56</v>
      </c>
      <c r="AR861" t="s">
        <v>56</v>
      </c>
      <c r="AZ861">
        <v>0</v>
      </c>
      <c r="BA861">
        <f t="shared" si="33"/>
        <v>14058</v>
      </c>
      <c r="BB861">
        <f t="shared" si="34"/>
        <v>863</v>
      </c>
    </row>
    <row r="862" spans="1:54" hidden="1" x14ac:dyDescent="0.25">
      <c r="A862" t="s">
        <v>928</v>
      </c>
      <c r="B862" t="s">
        <v>766</v>
      </c>
      <c r="C862" t="s">
        <v>767</v>
      </c>
      <c r="D862">
        <v>1000</v>
      </c>
      <c r="E862" t="s">
        <v>54</v>
      </c>
      <c r="F862" s="1">
        <v>39743</v>
      </c>
      <c r="G862" s="1">
        <v>39731</v>
      </c>
      <c r="H862" s="1">
        <v>39738</v>
      </c>
      <c r="J862">
        <v>246</v>
      </c>
      <c r="K862">
        <v>246</v>
      </c>
      <c r="L862">
        <v>36688</v>
      </c>
      <c r="M862" t="b">
        <v>1</v>
      </c>
      <c r="O862" t="s">
        <v>60</v>
      </c>
      <c r="Q862" t="b">
        <v>0</v>
      </c>
      <c r="R862" t="b">
        <v>0</v>
      </c>
      <c r="S862" t="b">
        <v>0</v>
      </c>
      <c r="T862">
        <v>21.542000000000002</v>
      </c>
      <c r="U862">
        <v>3.794</v>
      </c>
      <c r="V862">
        <v>0.92200000000000004</v>
      </c>
      <c r="W862">
        <v>30.858000000000001</v>
      </c>
      <c r="X862">
        <v>3.5990000000000002</v>
      </c>
      <c r="Y862">
        <v>380.43099999999998</v>
      </c>
      <c r="AB862">
        <v>129.28</v>
      </c>
      <c r="AD862">
        <v>0.64200000000000002</v>
      </c>
      <c r="AE862">
        <v>1265.9570000000001</v>
      </c>
      <c r="AF862">
        <v>20.175999999999998</v>
      </c>
      <c r="AJ862">
        <v>73</v>
      </c>
      <c r="AK862">
        <v>18</v>
      </c>
      <c r="AL862">
        <v>35</v>
      </c>
      <c r="AM862">
        <v>13</v>
      </c>
      <c r="AN862">
        <v>12.8</v>
      </c>
      <c r="AO862">
        <v>8.6</v>
      </c>
      <c r="AP862" t="s">
        <v>56</v>
      </c>
      <c r="AQ862" t="s">
        <v>56</v>
      </c>
      <c r="AR862" t="s">
        <v>56</v>
      </c>
      <c r="AZ862">
        <v>0</v>
      </c>
      <c r="BA862">
        <f t="shared" si="33"/>
        <v>13787</v>
      </c>
      <c r="BB862">
        <f t="shared" si="34"/>
        <v>1134</v>
      </c>
    </row>
    <row r="863" spans="1:54" hidden="1" x14ac:dyDescent="0.25">
      <c r="A863" t="s">
        <v>929</v>
      </c>
      <c r="B863" t="s">
        <v>766</v>
      </c>
      <c r="C863" t="s">
        <v>767</v>
      </c>
      <c r="D863">
        <v>1000</v>
      </c>
      <c r="E863" t="s">
        <v>54</v>
      </c>
      <c r="F863" s="1">
        <v>39715</v>
      </c>
      <c r="G863" s="1">
        <v>39711</v>
      </c>
      <c r="H863" s="1">
        <v>39713</v>
      </c>
      <c r="J863">
        <v>550</v>
      </c>
      <c r="K863">
        <v>550</v>
      </c>
      <c r="L863">
        <v>36442</v>
      </c>
      <c r="M863" t="b">
        <v>1</v>
      </c>
      <c r="O863" t="s">
        <v>60</v>
      </c>
      <c r="Q863" t="b">
        <v>0</v>
      </c>
      <c r="R863" t="b">
        <v>0</v>
      </c>
      <c r="S863" t="b">
        <v>0</v>
      </c>
      <c r="T863">
        <v>69.811000000000007</v>
      </c>
      <c r="U863">
        <v>4.4260000000000002</v>
      </c>
      <c r="V863">
        <v>0.61199999999999999</v>
      </c>
      <c r="W863">
        <v>38.984000000000002</v>
      </c>
      <c r="X863">
        <v>14.875999999999999</v>
      </c>
      <c r="Y863">
        <v>881.29300000000001</v>
      </c>
      <c r="AB863">
        <v>1813.5940000000001</v>
      </c>
      <c r="AD863">
        <v>1.4430000000000001</v>
      </c>
      <c r="AE863">
        <v>1395.944</v>
      </c>
      <c r="AF863">
        <v>34.551000000000002</v>
      </c>
      <c r="AJ863">
        <v>67</v>
      </c>
      <c r="AK863">
        <v>30</v>
      </c>
      <c r="AL863">
        <v>40</v>
      </c>
      <c r="AM863">
        <v>54</v>
      </c>
      <c r="AN863">
        <v>14.6</v>
      </c>
      <c r="AO863">
        <v>7.62</v>
      </c>
      <c r="AP863" t="s">
        <v>56</v>
      </c>
      <c r="AQ863" t="s">
        <v>56</v>
      </c>
      <c r="AR863" t="s">
        <v>56</v>
      </c>
      <c r="AZ863">
        <v>0</v>
      </c>
      <c r="BA863">
        <f t="shared" si="33"/>
        <v>13541</v>
      </c>
      <c r="BB863">
        <f t="shared" si="34"/>
        <v>1380</v>
      </c>
    </row>
    <row r="864" spans="1:54" hidden="1" x14ac:dyDescent="0.25">
      <c r="A864" t="s">
        <v>930</v>
      </c>
      <c r="B864" t="s">
        <v>766</v>
      </c>
      <c r="C864" t="s">
        <v>767</v>
      </c>
      <c r="D864">
        <v>1000</v>
      </c>
      <c r="E864" t="s">
        <v>54</v>
      </c>
      <c r="F864" s="1">
        <v>39700</v>
      </c>
      <c r="G864" s="1">
        <v>39696</v>
      </c>
      <c r="H864" s="1">
        <v>39699</v>
      </c>
      <c r="J864">
        <v>306</v>
      </c>
      <c r="K864">
        <v>306</v>
      </c>
      <c r="L864">
        <v>36198</v>
      </c>
      <c r="O864" t="s">
        <v>34</v>
      </c>
      <c r="Q864" t="b">
        <v>0</v>
      </c>
      <c r="R864" t="b">
        <v>0</v>
      </c>
      <c r="S864" t="b">
        <v>0</v>
      </c>
      <c r="T864">
        <v>12.669</v>
      </c>
      <c r="U864">
        <v>4.665</v>
      </c>
      <c r="V864">
        <v>1.83</v>
      </c>
      <c r="W864">
        <v>22.844000000000001</v>
      </c>
      <c r="X864">
        <v>3.5449999999999999</v>
      </c>
      <c r="Y864">
        <v>101.1</v>
      </c>
      <c r="AB864">
        <v>6</v>
      </c>
      <c r="AD864">
        <v>1.113</v>
      </c>
      <c r="AE864">
        <v>1221.913</v>
      </c>
      <c r="AF864">
        <v>51.033000000000001</v>
      </c>
      <c r="AJ864">
        <v>85</v>
      </c>
      <c r="AK864">
        <v>31</v>
      </c>
      <c r="AL864">
        <v>29</v>
      </c>
      <c r="AM864">
        <v>37</v>
      </c>
      <c r="AN864">
        <v>15.2</v>
      </c>
      <c r="AO864">
        <v>7.56</v>
      </c>
      <c r="AP864" t="s">
        <v>56</v>
      </c>
      <c r="AQ864" t="s">
        <v>56</v>
      </c>
      <c r="AR864" t="s">
        <v>56</v>
      </c>
      <c r="AZ864">
        <v>0</v>
      </c>
      <c r="BA864">
        <f t="shared" si="33"/>
        <v>13297</v>
      </c>
      <c r="BB864">
        <f t="shared" si="34"/>
        <v>1624</v>
      </c>
    </row>
    <row r="865" spans="1:55" hidden="1" x14ac:dyDescent="0.25">
      <c r="A865" t="s">
        <v>931</v>
      </c>
      <c r="B865" t="s">
        <v>766</v>
      </c>
      <c r="C865" t="s">
        <v>767</v>
      </c>
      <c r="D865">
        <v>1000</v>
      </c>
      <c r="E865" t="s">
        <v>54</v>
      </c>
      <c r="F865" s="1">
        <v>39681</v>
      </c>
      <c r="G865" s="1">
        <v>39671</v>
      </c>
      <c r="H865" s="1">
        <v>39680</v>
      </c>
      <c r="J865">
        <v>0</v>
      </c>
      <c r="K865">
        <v>270</v>
      </c>
      <c r="L865">
        <v>35892</v>
      </c>
      <c r="M865" t="b">
        <v>1</v>
      </c>
      <c r="O865" t="s">
        <v>60</v>
      </c>
      <c r="Q865" t="b">
        <v>0</v>
      </c>
      <c r="R865" t="b">
        <v>0</v>
      </c>
      <c r="S865" t="b">
        <v>0</v>
      </c>
      <c r="T865">
        <v>7</v>
      </c>
      <c r="U865">
        <v>5</v>
      </c>
      <c r="V865">
        <v>1</v>
      </c>
      <c r="W865">
        <v>13</v>
      </c>
      <c r="X865">
        <v>2</v>
      </c>
      <c r="Y865">
        <v>27</v>
      </c>
      <c r="AB865">
        <v>5</v>
      </c>
      <c r="AD865">
        <v>2</v>
      </c>
      <c r="AE865">
        <v>950</v>
      </c>
      <c r="AF865">
        <v>22</v>
      </c>
      <c r="AJ865">
        <v>75</v>
      </c>
      <c r="AK865">
        <v>32</v>
      </c>
      <c r="AL865">
        <v>19</v>
      </c>
      <c r="AM865">
        <v>30</v>
      </c>
      <c r="AN865">
        <v>14</v>
      </c>
      <c r="AO865">
        <v>8.42</v>
      </c>
      <c r="AP865" t="s">
        <v>56</v>
      </c>
      <c r="AQ865" t="s">
        <v>56</v>
      </c>
      <c r="AR865" t="s">
        <v>56</v>
      </c>
      <c r="AZ865">
        <v>0</v>
      </c>
      <c r="BA865">
        <f t="shared" si="33"/>
        <v>12991</v>
      </c>
      <c r="BB865">
        <f t="shared" si="34"/>
        <v>1930</v>
      </c>
    </row>
    <row r="866" spans="1:55" hidden="1" x14ac:dyDescent="0.25">
      <c r="A866" t="s">
        <v>932</v>
      </c>
      <c r="B866" t="s">
        <v>766</v>
      </c>
      <c r="C866" t="s">
        <v>767</v>
      </c>
      <c r="D866">
        <v>1000</v>
      </c>
      <c r="E866" t="s">
        <v>54</v>
      </c>
      <c r="F866" s="1">
        <v>39676</v>
      </c>
      <c r="G866" s="1">
        <v>39672</v>
      </c>
      <c r="H866" s="1">
        <v>39675</v>
      </c>
      <c r="J866">
        <v>270</v>
      </c>
      <c r="K866">
        <v>0</v>
      </c>
      <c r="L866">
        <v>35892</v>
      </c>
      <c r="M866" t="b">
        <v>1</v>
      </c>
      <c r="O866" t="s">
        <v>60</v>
      </c>
      <c r="Q866" t="b">
        <v>0</v>
      </c>
      <c r="R866" t="b">
        <v>0</v>
      </c>
      <c r="S866" t="b">
        <v>0</v>
      </c>
      <c r="T866">
        <v>30.684000000000001</v>
      </c>
      <c r="U866">
        <v>13.552</v>
      </c>
      <c r="V866">
        <v>1.665</v>
      </c>
      <c r="W866">
        <v>34.807000000000002</v>
      </c>
      <c r="X866">
        <v>2.6589999999999998</v>
      </c>
      <c r="Y866">
        <v>62.165999999999997</v>
      </c>
      <c r="AB866">
        <v>6</v>
      </c>
      <c r="AD866">
        <v>2.3490000000000002</v>
      </c>
      <c r="AE866">
        <v>1434.4459999999999</v>
      </c>
      <c r="AF866">
        <v>97.299000000000007</v>
      </c>
      <c r="AJ866">
        <v>41</v>
      </c>
      <c r="AK866">
        <v>30</v>
      </c>
      <c r="AL866">
        <v>16</v>
      </c>
      <c r="AM866">
        <v>32</v>
      </c>
      <c r="AN866">
        <v>14</v>
      </c>
      <c r="AO866">
        <v>8.2100000000000009</v>
      </c>
      <c r="AP866" t="s">
        <v>56</v>
      </c>
      <c r="AQ866" t="s">
        <v>56</v>
      </c>
      <c r="AR866" t="s">
        <v>56</v>
      </c>
      <c r="AZ866">
        <v>0</v>
      </c>
      <c r="BA866">
        <f t="shared" si="33"/>
        <v>12991</v>
      </c>
      <c r="BB866">
        <f t="shared" si="34"/>
        <v>1930</v>
      </c>
    </row>
    <row r="867" spans="1:55" hidden="1" x14ac:dyDescent="0.25">
      <c r="A867" t="s">
        <v>933</v>
      </c>
      <c r="B867" t="s">
        <v>766</v>
      </c>
      <c r="C867" t="s">
        <v>767</v>
      </c>
      <c r="D867">
        <v>1000</v>
      </c>
      <c r="E867" t="s">
        <v>54</v>
      </c>
      <c r="F867" s="1">
        <v>39667</v>
      </c>
      <c r="G867" s="1">
        <v>39655</v>
      </c>
      <c r="H867" s="1">
        <v>39666</v>
      </c>
      <c r="J867">
        <v>268</v>
      </c>
      <c r="K867">
        <v>268</v>
      </c>
      <c r="L867">
        <v>35622</v>
      </c>
      <c r="M867" t="b">
        <v>1</v>
      </c>
      <c r="O867" t="s">
        <v>55</v>
      </c>
      <c r="Q867" t="b">
        <v>0</v>
      </c>
      <c r="R867" t="b">
        <v>0</v>
      </c>
      <c r="S867" t="b">
        <v>0</v>
      </c>
      <c r="T867">
        <v>4</v>
      </c>
      <c r="U867">
        <v>2</v>
      </c>
      <c r="V867">
        <v>1</v>
      </c>
      <c r="W867">
        <v>12</v>
      </c>
      <c r="X867">
        <v>1</v>
      </c>
      <c r="Y867">
        <v>10</v>
      </c>
      <c r="AB867">
        <v>6</v>
      </c>
      <c r="AD867">
        <v>2</v>
      </c>
      <c r="AE867">
        <v>1392</v>
      </c>
      <c r="AF867">
        <v>28</v>
      </c>
      <c r="AJ867">
        <v>71</v>
      </c>
      <c r="AK867">
        <v>32</v>
      </c>
      <c r="AL867">
        <v>18</v>
      </c>
      <c r="AM867">
        <v>29</v>
      </c>
      <c r="AN867">
        <v>13.7</v>
      </c>
      <c r="AO867">
        <v>8.31</v>
      </c>
      <c r="AP867" t="s">
        <v>56</v>
      </c>
      <c r="AQ867" t="s">
        <v>56</v>
      </c>
      <c r="AR867" t="s">
        <v>56</v>
      </c>
      <c r="AZ867">
        <v>0</v>
      </c>
      <c r="BA867">
        <f t="shared" si="33"/>
        <v>12721</v>
      </c>
      <c r="BB867">
        <f t="shared" si="34"/>
        <v>2200</v>
      </c>
    </row>
    <row r="868" spans="1:55" hidden="1" x14ac:dyDescent="0.25">
      <c r="A868" t="s">
        <v>934</v>
      </c>
      <c r="B868" t="s">
        <v>766</v>
      </c>
      <c r="C868" t="s">
        <v>767</v>
      </c>
      <c r="D868">
        <v>1000</v>
      </c>
      <c r="E868" t="s">
        <v>54</v>
      </c>
      <c r="F868" s="1">
        <v>39643</v>
      </c>
      <c r="G868" s="1">
        <v>39639</v>
      </c>
      <c r="H868" s="1">
        <v>39641</v>
      </c>
      <c r="J868">
        <v>281</v>
      </c>
      <c r="K868">
        <v>281</v>
      </c>
      <c r="L868">
        <v>35354</v>
      </c>
      <c r="M868" t="b">
        <v>1</v>
      </c>
      <c r="O868" t="s">
        <v>55</v>
      </c>
      <c r="Q868" t="b">
        <v>0</v>
      </c>
      <c r="R868" t="b">
        <v>0</v>
      </c>
      <c r="S868" t="b">
        <v>0</v>
      </c>
      <c r="T868">
        <v>5.1029999999999998</v>
      </c>
      <c r="U868">
        <v>2.278</v>
      </c>
      <c r="V868">
        <v>1.4570000000000001</v>
      </c>
      <c r="W868">
        <v>16.620999999999999</v>
      </c>
      <c r="X868">
        <v>1.623</v>
      </c>
      <c r="Y868">
        <v>11.298999999999999</v>
      </c>
      <c r="AB868">
        <v>6</v>
      </c>
      <c r="AD868">
        <v>1.649</v>
      </c>
      <c r="AE868">
        <v>1134.55</v>
      </c>
      <c r="AF868">
        <v>37.04</v>
      </c>
      <c r="AJ868">
        <v>48</v>
      </c>
      <c r="AK868">
        <v>31</v>
      </c>
      <c r="AL868">
        <v>9</v>
      </c>
      <c r="AM868">
        <v>23</v>
      </c>
      <c r="AN868">
        <v>14.7</v>
      </c>
      <c r="AO868">
        <v>8.2899999999999991</v>
      </c>
      <c r="AP868" t="s">
        <v>56</v>
      </c>
      <c r="AQ868" t="s">
        <v>56</v>
      </c>
      <c r="AR868" t="s">
        <v>56</v>
      </c>
      <c r="AZ868">
        <v>0</v>
      </c>
      <c r="BA868">
        <f t="shared" si="33"/>
        <v>12453</v>
      </c>
      <c r="BB868">
        <f t="shared" si="34"/>
        <v>2468</v>
      </c>
    </row>
    <row r="869" spans="1:55" hidden="1" x14ac:dyDescent="0.25">
      <c r="A869" t="s">
        <v>935</v>
      </c>
      <c r="B869" t="s">
        <v>766</v>
      </c>
      <c r="C869" t="s">
        <v>767</v>
      </c>
      <c r="D869">
        <v>1000</v>
      </c>
      <c r="E869" t="s">
        <v>54</v>
      </c>
      <c r="F869" s="1">
        <v>39618</v>
      </c>
      <c r="G869" s="1">
        <v>39614</v>
      </c>
      <c r="H869" s="1">
        <v>39617</v>
      </c>
      <c r="J869">
        <v>274</v>
      </c>
      <c r="K869">
        <v>274</v>
      </c>
      <c r="L869">
        <v>35073</v>
      </c>
      <c r="M869" t="b">
        <v>1</v>
      </c>
      <c r="O869" t="s">
        <v>34</v>
      </c>
      <c r="Q869" t="b">
        <v>0</v>
      </c>
      <c r="R869" t="b">
        <v>0</v>
      </c>
      <c r="S869" t="b">
        <v>0</v>
      </c>
      <c r="T869">
        <v>11.846</v>
      </c>
      <c r="U869">
        <v>4.6529999999999996</v>
      </c>
      <c r="V869">
        <v>1.573</v>
      </c>
      <c r="W869">
        <v>22.439</v>
      </c>
      <c r="X869">
        <v>1.093</v>
      </c>
      <c r="Y869">
        <v>20.536999999999999</v>
      </c>
      <c r="AB869">
        <v>6</v>
      </c>
      <c r="AD869">
        <v>1.833</v>
      </c>
      <c r="AE869">
        <v>1649.64</v>
      </c>
      <c r="AF869">
        <v>94.722999999999999</v>
      </c>
      <c r="AJ869">
        <v>79</v>
      </c>
      <c r="AK869">
        <v>31</v>
      </c>
      <c r="AL869">
        <v>18</v>
      </c>
      <c r="AM869">
        <v>32</v>
      </c>
      <c r="AN869">
        <v>13.8</v>
      </c>
      <c r="AO869">
        <v>7.88</v>
      </c>
      <c r="AP869" t="s">
        <v>56</v>
      </c>
      <c r="AQ869" t="s">
        <v>56</v>
      </c>
      <c r="AR869" t="s">
        <v>56</v>
      </c>
      <c r="AZ869">
        <v>0</v>
      </c>
      <c r="BA869">
        <f t="shared" si="33"/>
        <v>12172</v>
      </c>
      <c r="BB869">
        <f t="shared" si="34"/>
        <v>2749</v>
      </c>
    </row>
    <row r="870" spans="1:55" hidden="1" x14ac:dyDescent="0.25">
      <c r="A870" t="s">
        <v>936</v>
      </c>
      <c r="B870" t="s">
        <v>766</v>
      </c>
      <c r="C870" t="s">
        <v>767</v>
      </c>
      <c r="D870">
        <v>1000</v>
      </c>
      <c r="E870" t="s">
        <v>54</v>
      </c>
      <c r="F870" s="1">
        <v>39603</v>
      </c>
      <c r="G870" s="1">
        <v>39596</v>
      </c>
      <c r="H870" s="1">
        <v>39599</v>
      </c>
      <c r="J870">
        <v>256</v>
      </c>
      <c r="K870">
        <v>256</v>
      </c>
      <c r="L870">
        <v>34799</v>
      </c>
      <c r="M870" t="b">
        <v>1</v>
      </c>
      <c r="O870" t="s">
        <v>60</v>
      </c>
      <c r="Q870" t="b">
        <v>0</v>
      </c>
      <c r="R870" t="b">
        <v>0</v>
      </c>
      <c r="S870" t="b">
        <v>0</v>
      </c>
      <c r="T870">
        <v>16</v>
      </c>
      <c r="U870">
        <v>5</v>
      </c>
      <c r="V870">
        <v>1</v>
      </c>
      <c r="W870">
        <v>28</v>
      </c>
      <c r="X870">
        <v>2</v>
      </c>
      <c r="Y870">
        <v>50</v>
      </c>
      <c r="AB870">
        <v>7</v>
      </c>
      <c r="AD870">
        <v>1</v>
      </c>
      <c r="AE870">
        <v>1432</v>
      </c>
      <c r="AF870">
        <v>84</v>
      </c>
      <c r="AJ870">
        <v>65</v>
      </c>
      <c r="AK870">
        <v>33</v>
      </c>
      <c r="AL870">
        <v>23</v>
      </c>
      <c r="AM870">
        <v>33</v>
      </c>
      <c r="AN870">
        <v>14.8</v>
      </c>
      <c r="AO870">
        <v>7.84</v>
      </c>
      <c r="AP870" t="s">
        <v>56</v>
      </c>
      <c r="AQ870" t="s">
        <v>56</v>
      </c>
      <c r="AR870" t="s">
        <v>56</v>
      </c>
      <c r="AZ870">
        <v>0</v>
      </c>
      <c r="BA870">
        <f t="shared" si="33"/>
        <v>11898</v>
      </c>
      <c r="BB870">
        <f t="shared" si="34"/>
        <v>3023</v>
      </c>
    </row>
    <row r="871" spans="1:55" hidden="1" x14ac:dyDescent="0.25">
      <c r="A871" t="s">
        <v>937</v>
      </c>
      <c r="B871" t="s">
        <v>766</v>
      </c>
      <c r="C871" t="s">
        <v>767</v>
      </c>
      <c r="D871">
        <v>1000</v>
      </c>
      <c r="E871" t="s">
        <v>54</v>
      </c>
      <c r="F871" s="1">
        <v>39581</v>
      </c>
      <c r="G871" s="1">
        <v>39575</v>
      </c>
      <c r="H871" s="1">
        <v>39578</v>
      </c>
      <c r="J871">
        <v>242</v>
      </c>
      <c r="K871">
        <v>242</v>
      </c>
      <c r="L871">
        <v>34543</v>
      </c>
      <c r="M871" t="b">
        <v>1</v>
      </c>
      <c r="O871" t="s">
        <v>34</v>
      </c>
      <c r="Q871" t="b">
        <v>0</v>
      </c>
      <c r="R871" t="b">
        <v>0</v>
      </c>
      <c r="S871" t="b">
        <v>0</v>
      </c>
      <c r="T871">
        <v>18</v>
      </c>
      <c r="U871">
        <v>4</v>
      </c>
      <c r="V871">
        <v>1</v>
      </c>
      <c r="W871">
        <v>23</v>
      </c>
      <c r="X871">
        <v>1</v>
      </c>
      <c r="Y871">
        <v>17</v>
      </c>
      <c r="AB871">
        <v>6</v>
      </c>
      <c r="AD871">
        <v>1</v>
      </c>
      <c r="AE871">
        <v>1292</v>
      </c>
      <c r="AF871">
        <v>40</v>
      </c>
      <c r="AJ871">
        <v>103</v>
      </c>
      <c r="AK871">
        <v>33</v>
      </c>
      <c r="AL871">
        <v>25</v>
      </c>
      <c r="AM871">
        <v>42</v>
      </c>
      <c r="AN871">
        <v>15.4</v>
      </c>
      <c r="AO871">
        <v>7.36</v>
      </c>
      <c r="AP871" t="s">
        <v>56</v>
      </c>
      <c r="AQ871" t="s">
        <v>56</v>
      </c>
      <c r="AR871" t="s">
        <v>56</v>
      </c>
      <c r="AZ871">
        <v>0</v>
      </c>
      <c r="BA871">
        <f t="shared" si="33"/>
        <v>11642</v>
      </c>
      <c r="BB871">
        <f t="shared" si="34"/>
        <v>3279</v>
      </c>
    </row>
    <row r="872" spans="1:55" hidden="1" x14ac:dyDescent="0.25">
      <c r="A872" t="s">
        <v>938</v>
      </c>
      <c r="B872" t="s">
        <v>766</v>
      </c>
      <c r="C872" t="s">
        <v>767</v>
      </c>
      <c r="D872">
        <v>1000</v>
      </c>
      <c r="E872" t="s">
        <v>54</v>
      </c>
      <c r="F872" s="1">
        <v>39560</v>
      </c>
      <c r="G872" s="1">
        <v>39556</v>
      </c>
      <c r="H872" s="1">
        <v>39559</v>
      </c>
      <c r="J872">
        <v>219</v>
      </c>
      <c r="K872">
        <v>219</v>
      </c>
      <c r="L872">
        <v>34301</v>
      </c>
      <c r="M872" t="b">
        <v>1</v>
      </c>
      <c r="O872" t="s">
        <v>55</v>
      </c>
      <c r="Q872" t="b">
        <v>0</v>
      </c>
      <c r="R872" t="b">
        <v>0</v>
      </c>
      <c r="S872" t="b">
        <v>0</v>
      </c>
      <c r="T872">
        <v>8.0310000000000006</v>
      </c>
      <c r="U872">
        <v>3.76</v>
      </c>
      <c r="V872">
        <v>1.331</v>
      </c>
      <c r="W872">
        <v>18.385999999999999</v>
      </c>
      <c r="X872">
        <v>1.9990000000000001</v>
      </c>
      <c r="Y872">
        <v>11.829000000000001</v>
      </c>
      <c r="AB872">
        <v>11.792999999999999</v>
      </c>
      <c r="AD872">
        <v>1.536</v>
      </c>
      <c r="AE872">
        <v>1426.2</v>
      </c>
      <c r="AF872">
        <v>29.931999999999999</v>
      </c>
      <c r="AJ872">
        <v>88</v>
      </c>
      <c r="AK872">
        <v>35</v>
      </c>
      <c r="AL872">
        <v>14</v>
      </c>
      <c r="AM872">
        <v>37</v>
      </c>
      <c r="AN872">
        <v>15.2</v>
      </c>
      <c r="AO872">
        <v>7.68</v>
      </c>
      <c r="AP872" t="s">
        <v>56</v>
      </c>
      <c r="AQ872" t="s">
        <v>56</v>
      </c>
      <c r="AR872" t="s">
        <v>56</v>
      </c>
      <c r="AZ872">
        <v>0</v>
      </c>
      <c r="BA872">
        <f t="shared" si="33"/>
        <v>11400</v>
      </c>
      <c r="BB872">
        <f t="shared" si="34"/>
        <v>3521</v>
      </c>
    </row>
    <row r="873" spans="1:55" hidden="1" x14ac:dyDescent="0.25">
      <c r="A873" t="s">
        <v>939</v>
      </c>
      <c r="B873" t="s">
        <v>766</v>
      </c>
      <c r="C873" t="s">
        <v>767</v>
      </c>
      <c r="D873">
        <v>1000</v>
      </c>
      <c r="E873" t="s">
        <v>54</v>
      </c>
      <c r="F873" s="1">
        <v>39546</v>
      </c>
      <c r="G873" s="1">
        <v>39541</v>
      </c>
      <c r="H873" s="1">
        <v>39545</v>
      </c>
      <c r="I873">
        <v>140</v>
      </c>
      <c r="J873">
        <v>250</v>
      </c>
      <c r="K873">
        <v>263</v>
      </c>
      <c r="L873">
        <v>34082</v>
      </c>
      <c r="M873" t="b">
        <v>1</v>
      </c>
      <c r="O873" t="s">
        <v>55</v>
      </c>
      <c r="Q873" t="b">
        <v>0</v>
      </c>
      <c r="R873" t="b">
        <v>0</v>
      </c>
      <c r="S873" t="b">
        <v>0</v>
      </c>
      <c r="T873">
        <v>9.5809999999999995</v>
      </c>
      <c r="U873">
        <v>4.0549999999999997</v>
      </c>
      <c r="V873">
        <v>1.49</v>
      </c>
      <c r="W873">
        <v>17.483000000000001</v>
      </c>
      <c r="X873">
        <v>1.552</v>
      </c>
      <c r="Y873">
        <v>10.661</v>
      </c>
      <c r="AB873">
        <v>8.5269999999999992</v>
      </c>
      <c r="AD873">
        <v>1.3939999999999999</v>
      </c>
      <c r="AE873">
        <v>871.154</v>
      </c>
      <c r="AF873">
        <v>27.71</v>
      </c>
      <c r="AJ873">
        <v>91</v>
      </c>
      <c r="AK873">
        <v>34</v>
      </c>
      <c r="AL873">
        <v>30</v>
      </c>
      <c r="AM873">
        <v>41</v>
      </c>
      <c r="AN873">
        <v>13.9</v>
      </c>
      <c r="AO873">
        <v>6.92</v>
      </c>
      <c r="AP873" t="s">
        <v>56</v>
      </c>
      <c r="AQ873" t="s">
        <v>56</v>
      </c>
      <c r="AR873" t="s">
        <v>56</v>
      </c>
      <c r="AZ873">
        <v>0</v>
      </c>
      <c r="BA873">
        <f t="shared" si="33"/>
        <v>11181</v>
      </c>
      <c r="BB873">
        <f t="shared" si="34"/>
        <v>3740</v>
      </c>
    </row>
    <row r="874" spans="1:55" hidden="1" x14ac:dyDescent="0.25">
      <c r="A874" t="s">
        <v>940</v>
      </c>
      <c r="B874" t="s">
        <v>766</v>
      </c>
      <c r="C874" t="s">
        <v>767</v>
      </c>
      <c r="D874">
        <v>1000</v>
      </c>
      <c r="E874" t="s">
        <v>54</v>
      </c>
      <c r="F874" s="1">
        <v>39526</v>
      </c>
      <c r="G874" s="1">
        <v>39524</v>
      </c>
      <c r="H874" s="1">
        <v>39526</v>
      </c>
      <c r="J874">
        <v>237</v>
      </c>
      <c r="K874">
        <v>237</v>
      </c>
      <c r="L874">
        <v>33819</v>
      </c>
      <c r="M874" t="b">
        <v>1</v>
      </c>
      <c r="O874" t="s">
        <v>34</v>
      </c>
      <c r="Q874" t="b">
        <v>0</v>
      </c>
      <c r="R874" t="b">
        <v>0</v>
      </c>
      <c r="S874" t="b">
        <v>0</v>
      </c>
      <c r="T874">
        <v>7.133</v>
      </c>
      <c r="U874">
        <v>3.63</v>
      </c>
      <c r="V874">
        <v>1.369</v>
      </c>
      <c r="W874">
        <v>18.477</v>
      </c>
      <c r="X874">
        <v>0.68899999999999995</v>
      </c>
      <c r="Y874">
        <v>11.009</v>
      </c>
      <c r="AB874">
        <v>9.2739999999999991</v>
      </c>
      <c r="AD874">
        <v>1.325</v>
      </c>
      <c r="AE874">
        <v>1403.22</v>
      </c>
      <c r="AF874">
        <v>23.73</v>
      </c>
      <c r="AJ874">
        <v>88</v>
      </c>
      <c r="AK874">
        <v>33</v>
      </c>
      <c r="AL874">
        <v>23</v>
      </c>
      <c r="AM874">
        <v>40</v>
      </c>
      <c r="AN874">
        <v>14.8</v>
      </c>
      <c r="AO874">
        <v>7.22</v>
      </c>
      <c r="AP874" t="s">
        <v>56</v>
      </c>
      <c r="AQ874" t="s">
        <v>56</v>
      </c>
      <c r="AR874" t="s">
        <v>56</v>
      </c>
      <c r="AZ874">
        <v>0</v>
      </c>
      <c r="BA874">
        <f t="shared" si="33"/>
        <v>10918</v>
      </c>
      <c r="BB874">
        <f t="shared" si="34"/>
        <v>4003</v>
      </c>
    </row>
    <row r="875" spans="1:55" hidden="1" x14ac:dyDescent="0.25">
      <c r="A875" t="s">
        <v>941</v>
      </c>
      <c r="B875" t="s">
        <v>766</v>
      </c>
      <c r="C875" t="s">
        <v>767</v>
      </c>
      <c r="D875">
        <v>1000</v>
      </c>
      <c r="E875" t="s">
        <v>54</v>
      </c>
      <c r="F875" s="1">
        <v>39517</v>
      </c>
      <c r="G875" s="1">
        <v>39509</v>
      </c>
      <c r="H875" s="1">
        <v>39513</v>
      </c>
      <c r="J875">
        <v>240</v>
      </c>
      <c r="K875">
        <v>240</v>
      </c>
      <c r="L875">
        <v>33582</v>
      </c>
      <c r="M875" t="b">
        <v>1</v>
      </c>
      <c r="O875" t="s">
        <v>60</v>
      </c>
      <c r="Q875" t="b">
        <v>0</v>
      </c>
      <c r="R875" t="b">
        <v>0</v>
      </c>
      <c r="S875" t="b">
        <v>0</v>
      </c>
      <c r="T875">
        <v>7</v>
      </c>
      <c r="U875">
        <v>3</v>
      </c>
      <c r="V875">
        <v>1</v>
      </c>
      <c r="W875">
        <v>16</v>
      </c>
      <c r="X875">
        <v>1</v>
      </c>
      <c r="Y875">
        <v>48</v>
      </c>
      <c r="AB875">
        <v>14</v>
      </c>
      <c r="AD875">
        <v>2</v>
      </c>
      <c r="AE875">
        <v>1200</v>
      </c>
      <c r="AF875">
        <v>28</v>
      </c>
      <c r="AJ875">
        <v>96</v>
      </c>
      <c r="AK875">
        <v>34</v>
      </c>
      <c r="AL875">
        <v>26</v>
      </c>
      <c r="AM875">
        <v>40</v>
      </c>
      <c r="AN875">
        <v>13.4</v>
      </c>
      <c r="AO875">
        <v>7.29</v>
      </c>
      <c r="AP875" t="s">
        <v>56</v>
      </c>
      <c r="AQ875" t="s">
        <v>56</v>
      </c>
      <c r="AR875" t="s">
        <v>56</v>
      </c>
      <c r="AZ875">
        <v>0</v>
      </c>
      <c r="BA875">
        <f t="shared" si="33"/>
        <v>10681</v>
      </c>
      <c r="BB875">
        <f t="shared" si="34"/>
        <v>4240</v>
      </c>
    </row>
    <row r="876" spans="1:55" hidden="1" x14ac:dyDescent="0.25">
      <c r="A876" t="s">
        <v>942</v>
      </c>
      <c r="B876" t="s">
        <v>766</v>
      </c>
      <c r="C876" t="s">
        <v>767</v>
      </c>
      <c r="D876">
        <v>1000</v>
      </c>
      <c r="E876" t="s">
        <v>54</v>
      </c>
      <c r="F876" s="1">
        <v>39498</v>
      </c>
      <c r="G876" s="1">
        <v>39495</v>
      </c>
      <c r="H876" s="1">
        <v>39498</v>
      </c>
      <c r="J876">
        <v>280</v>
      </c>
      <c r="K876">
        <v>280</v>
      </c>
      <c r="L876">
        <v>33342</v>
      </c>
      <c r="M876" t="b">
        <v>1</v>
      </c>
      <c r="O876" t="s">
        <v>34</v>
      </c>
      <c r="Q876" t="b">
        <v>0</v>
      </c>
      <c r="R876" t="b">
        <v>0</v>
      </c>
      <c r="S876" t="b">
        <v>0</v>
      </c>
      <c r="T876">
        <v>11.683</v>
      </c>
      <c r="U876">
        <v>4.234</v>
      </c>
      <c r="V876">
        <v>0.53600000000000003</v>
      </c>
      <c r="W876">
        <v>24.678000000000001</v>
      </c>
      <c r="X876">
        <v>1.5509999999999999</v>
      </c>
      <c r="Y876">
        <v>21.914999999999999</v>
      </c>
      <c r="AB876">
        <v>39.182000000000002</v>
      </c>
      <c r="AD876">
        <v>1.103</v>
      </c>
      <c r="AE876">
        <v>1443.29</v>
      </c>
      <c r="AF876">
        <v>43.896000000000001</v>
      </c>
      <c r="AJ876">
        <v>85</v>
      </c>
      <c r="AK876">
        <v>35</v>
      </c>
      <c r="AL876">
        <v>29</v>
      </c>
      <c r="AM876">
        <v>42</v>
      </c>
      <c r="AN876">
        <v>14.8</v>
      </c>
      <c r="AO876">
        <v>7.21</v>
      </c>
      <c r="AP876" t="s">
        <v>56</v>
      </c>
      <c r="AQ876" t="s">
        <v>56</v>
      </c>
      <c r="AR876" t="s">
        <v>56</v>
      </c>
      <c r="AZ876">
        <v>0</v>
      </c>
      <c r="BA876">
        <f t="shared" si="33"/>
        <v>10441</v>
      </c>
      <c r="BB876">
        <f t="shared" si="34"/>
        <v>4480</v>
      </c>
    </row>
    <row r="877" spans="1:55" hidden="1" x14ac:dyDescent="0.25">
      <c r="A877" t="s">
        <v>943</v>
      </c>
      <c r="B877" t="s">
        <v>766</v>
      </c>
      <c r="C877" t="s">
        <v>767</v>
      </c>
      <c r="D877">
        <v>1000</v>
      </c>
      <c r="E877" t="s">
        <v>54</v>
      </c>
      <c r="F877" s="1">
        <v>39482</v>
      </c>
      <c r="G877" s="1">
        <v>39477</v>
      </c>
      <c r="H877" s="1">
        <v>39482</v>
      </c>
      <c r="J877">
        <v>268</v>
      </c>
      <c r="K877">
        <v>268</v>
      </c>
      <c r="L877">
        <v>33062</v>
      </c>
      <c r="M877" t="b">
        <v>1</v>
      </c>
      <c r="O877" t="s">
        <v>60</v>
      </c>
      <c r="Q877" t="b">
        <v>0</v>
      </c>
      <c r="R877" t="b">
        <v>0</v>
      </c>
      <c r="S877" t="b">
        <v>0</v>
      </c>
      <c r="T877">
        <v>13.715</v>
      </c>
      <c r="U877">
        <v>4.7469999999999999</v>
      </c>
      <c r="V877">
        <v>1.4530000000000001</v>
      </c>
      <c r="W877">
        <v>25.329000000000001</v>
      </c>
      <c r="X877">
        <v>1.4650000000000001</v>
      </c>
      <c r="Y877">
        <v>29.667000000000002</v>
      </c>
      <c r="AB877">
        <v>73.484999999999999</v>
      </c>
      <c r="AD877">
        <v>1.4950000000000001</v>
      </c>
      <c r="AE877">
        <v>1488.69</v>
      </c>
      <c r="AF877">
        <v>48.283999999999999</v>
      </c>
      <c r="AJ877">
        <v>79</v>
      </c>
      <c r="AK877">
        <v>35</v>
      </c>
      <c r="AL877">
        <v>27</v>
      </c>
      <c r="AM877">
        <v>40</v>
      </c>
      <c r="AN877">
        <v>13.1</v>
      </c>
      <c r="AO877">
        <v>7.08</v>
      </c>
      <c r="AP877" t="s">
        <v>56</v>
      </c>
      <c r="AQ877" t="s">
        <v>56</v>
      </c>
      <c r="AR877" t="s">
        <v>56</v>
      </c>
      <c r="AZ877">
        <v>0</v>
      </c>
      <c r="BA877">
        <f t="shared" si="33"/>
        <v>10161</v>
      </c>
      <c r="BB877">
        <f t="shared" si="34"/>
        <v>4760</v>
      </c>
    </row>
    <row r="878" spans="1:55" hidden="1" x14ac:dyDescent="0.25">
      <c r="A878" t="s">
        <v>944</v>
      </c>
      <c r="B878" t="s">
        <v>766</v>
      </c>
      <c r="C878" t="s">
        <v>767</v>
      </c>
      <c r="D878">
        <v>1000</v>
      </c>
      <c r="E878" t="s">
        <v>54</v>
      </c>
      <c r="F878" s="1">
        <v>39466</v>
      </c>
      <c r="G878" s="1">
        <v>39460</v>
      </c>
      <c r="H878" s="1">
        <v>39466</v>
      </c>
      <c r="J878">
        <v>252</v>
      </c>
      <c r="K878">
        <v>32794</v>
      </c>
      <c r="L878">
        <v>32794</v>
      </c>
      <c r="M878" t="b">
        <v>1</v>
      </c>
      <c r="O878" t="s">
        <v>55</v>
      </c>
      <c r="Q878" t="b">
        <v>0</v>
      </c>
      <c r="R878" t="b">
        <v>0</v>
      </c>
      <c r="S878" t="b">
        <v>0</v>
      </c>
      <c r="T878">
        <v>7.3109999999999999</v>
      </c>
      <c r="U878">
        <v>2.851</v>
      </c>
      <c r="V878">
        <v>0.51300000000000001</v>
      </c>
      <c r="W878">
        <v>19.800999999999998</v>
      </c>
      <c r="X878">
        <v>1.1910000000000001</v>
      </c>
      <c r="Y878">
        <v>9.2829999999999995</v>
      </c>
      <c r="AB878">
        <v>4.7009999999999996</v>
      </c>
      <c r="AD878">
        <v>2</v>
      </c>
      <c r="AE878">
        <v>1258.03</v>
      </c>
      <c r="AF878">
        <v>29.795999999999999</v>
      </c>
      <c r="AJ878">
        <v>89</v>
      </c>
      <c r="AK878">
        <v>9</v>
      </c>
      <c r="AL878">
        <v>37</v>
      </c>
      <c r="AM878">
        <v>30</v>
      </c>
      <c r="AN878">
        <v>12.8</v>
      </c>
      <c r="AO878">
        <v>9.83</v>
      </c>
      <c r="AP878" t="s">
        <v>56</v>
      </c>
      <c r="AQ878" t="s">
        <v>56</v>
      </c>
      <c r="AR878" t="s">
        <v>56</v>
      </c>
      <c r="AZ878">
        <v>0</v>
      </c>
      <c r="BA878">
        <f>L878-22901</f>
        <v>9893</v>
      </c>
      <c r="BB878">
        <f t="shared" si="34"/>
        <v>5028</v>
      </c>
    </row>
    <row r="879" spans="1:55" hidden="1" x14ac:dyDescent="0.25">
      <c r="A879" t="s">
        <v>945</v>
      </c>
      <c r="B879" t="s">
        <v>946</v>
      </c>
      <c r="C879" t="s">
        <v>947</v>
      </c>
      <c r="D879">
        <v>1000</v>
      </c>
      <c r="E879" t="s">
        <v>54</v>
      </c>
      <c r="F879" s="1">
        <v>43451</v>
      </c>
      <c r="G879" s="1">
        <v>43448</v>
      </c>
      <c r="H879" s="1">
        <v>43451</v>
      </c>
      <c r="I879">
        <v>0</v>
      </c>
      <c r="J879">
        <v>266</v>
      </c>
      <c r="K879">
        <v>266</v>
      </c>
      <c r="L879">
        <v>80051</v>
      </c>
      <c r="M879" t="b">
        <v>1</v>
      </c>
      <c r="N879" t="b">
        <v>1</v>
      </c>
      <c r="O879" t="s">
        <v>55</v>
      </c>
      <c r="P879" s="1">
        <v>43451</v>
      </c>
      <c r="Q879" t="b">
        <v>0</v>
      </c>
      <c r="R879" t="b">
        <v>0</v>
      </c>
      <c r="S879" t="b">
        <v>0</v>
      </c>
      <c r="T879">
        <v>3</v>
      </c>
      <c r="U879">
        <v>1</v>
      </c>
      <c r="V879">
        <v>0</v>
      </c>
      <c r="W879">
        <v>8</v>
      </c>
      <c r="X879">
        <v>1</v>
      </c>
      <c r="Y879">
        <v>6</v>
      </c>
      <c r="Z879">
        <v>0</v>
      </c>
      <c r="AA879">
        <v>0</v>
      </c>
      <c r="AB879">
        <v>1</v>
      </c>
      <c r="AC879">
        <v>0</v>
      </c>
      <c r="AD879">
        <v>7</v>
      </c>
      <c r="AE879">
        <v>1115</v>
      </c>
      <c r="AF879">
        <v>10</v>
      </c>
      <c r="AG879">
        <v>3432</v>
      </c>
      <c r="AH879">
        <v>1088</v>
      </c>
      <c r="AI879">
        <v>8</v>
      </c>
      <c r="AJ879">
        <v>21</v>
      </c>
      <c r="AK879">
        <v>12</v>
      </c>
      <c r="AL879">
        <v>9</v>
      </c>
      <c r="AM879">
        <v>22</v>
      </c>
      <c r="AN879">
        <v>12.98</v>
      </c>
      <c r="AO879">
        <v>9.07</v>
      </c>
      <c r="AP879" t="s">
        <v>56</v>
      </c>
      <c r="AQ879" t="s">
        <v>56</v>
      </c>
      <c r="AR879" t="s">
        <v>56</v>
      </c>
      <c r="AS879">
        <v>2</v>
      </c>
      <c r="AY879" t="s">
        <v>57</v>
      </c>
      <c r="AZ879">
        <v>0</v>
      </c>
      <c r="BA879">
        <f t="shared" ref="BA879:BA942" si="35">L879-$L$970</f>
        <v>22638</v>
      </c>
      <c r="BB879">
        <f t="shared" ref="BB879:BB942" si="36">23000-BA879</f>
        <v>362</v>
      </c>
      <c r="BC879" t="s">
        <v>55</v>
      </c>
    </row>
    <row r="880" spans="1:55" hidden="1" x14ac:dyDescent="0.25">
      <c r="A880" t="s">
        <v>948</v>
      </c>
      <c r="B880" t="s">
        <v>946</v>
      </c>
      <c r="C880" t="s">
        <v>947</v>
      </c>
      <c r="D880">
        <v>1000</v>
      </c>
      <c r="E880" t="s">
        <v>54</v>
      </c>
      <c r="F880" s="1">
        <v>43431</v>
      </c>
      <c r="G880" s="1">
        <v>43427</v>
      </c>
      <c r="H880" s="1">
        <v>43430</v>
      </c>
      <c r="I880">
        <v>0</v>
      </c>
      <c r="J880">
        <v>215</v>
      </c>
      <c r="K880">
        <v>215</v>
      </c>
      <c r="L880">
        <v>79785</v>
      </c>
      <c r="M880" t="b">
        <v>1</v>
      </c>
      <c r="N880" t="b">
        <v>1</v>
      </c>
      <c r="O880" t="s">
        <v>55</v>
      </c>
      <c r="P880" s="1">
        <v>43432</v>
      </c>
      <c r="Q880" t="b">
        <v>0</v>
      </c>
      <c r="R880" t="b">
        <v>0</v>
      </c>
      <c r="S880" t="b">
        <v>0</v>
      </c>
      <c r="T880">
        <v>3</v>
      </c>
      <c r="U880">
        <v>2</v>
      </c>
      <c r="V880">
        <v>0</v>
      </c>
      <c r="W880">
        <v>7</v>
      </c>
      <c r="X880">
        <v>2</v>
      </c>
      <c r="Y880">
        <v>4</v>
      </c>
      <c r="Z880">
        <v>0</v>
      </c>
      <c r="AA880">
        <v>1</v>
      </c>
      <c r="AB880">
        <v>1</v>
      </c>
      <c r="AC880">
        <v>2</v>
      </c>
      <c r="AD880">
        <v>6</v>
      </c>
      <c r="AE880">
        <v>1165</v>
      </c>
      <c r="AF880">
        <v>11</v>
      </c>
      <c r="AG880">
        <v>3853</v>
      </c>
      <c r="AH880">
        <v>1220</v>
      </c>
      <c r="AI880">
        <v>11</v>
      </c>
      <c r="AJ880">
        <v>16</v>
      </c>
      <c r="AK880">
        <v>12</v>
      </c>
      <c r="AL880">
        <v>9</v>
      </c>
      <c r="AM880">
        <v>21</v>
      </c>
      <c r="AN880">
        <v>13.39</v>
      </c>
      <c r="AO880">
        <v>9.25</v>
      </c>
      <c r="AP880" t="s">
        <v>56</v>
      </c>
      <c r="AQ880" t="s">
        <v>56</v>
      </c>
      <c r="AR880" t="s">
        <v>56</v>
      </c>
      <c r="AS880">
        <v>7</v>
      </c>
      <c r="AY880" t="s">
        <v>57</v>
      </c>
      <c r="AZ880">
        <v>0</v>
      </c>
      <c r="BA880">
        <f t="shared" si="35"/>
        <v>22372</v>
      </c>
      <c r="BB880">
        <f t="shared" si="36"/>
        <v>628</v>
      </c>
      <c r="BC880" t="s">
        <v>55</v>
      </c>
    </row>
    <row r="881" spans="1:55" hidden="1" x14ac:dyDescent="0.25">
      <c r="A881" t="s">
        <v>949</v>
      </c>
      <c r="B881" t="s">
        <v>946</v>
      </c>
      <c r="C881" t="s">
        <v>947</v>
      </c>
      <c r="D881">
        <v>1000</v>
      </c>
      <c r="E881" t="s">
        <v>54</v>
      </c>
      <c r="F881" s="1">
        <v>43413</v>
      </c>
      <c r="G881" s="1">
        <v>43409</v>
      </c>
      <c r="H881" s="1">
        <v>43411</v>
      </c>
      <c r="I881">
        <v>0</v>
      </c>
      <c r="J881">
        <v>235</v>
      </c>
      <c r="K881">
        <v>235</v>
      </c>
      <c r="L881">
        <v>79570</v>
      </c>
      <c r="M881" t="b">
        <v>1</v>
      </c>
      <c r="N881" t="b">
        <v>1</v>
      </c>
      <c r="O881" t="s">
        <v>55</v>
      </c>
      <c r="P881" s="1">
        <v>43413</v>
      </c>
      <c r="Q881" t="b">
        <v>0</v>
      </c>
      <c r="R881" t="b">
        <v>0</v>
      </c>
      <c r="S881" t="b">
        <v>0</v>
      </c>
      <c r="T881">
        <v>2</v>
      </c>
      <c r="U881">
        <v>1</v>
      </c>
      <c r="V881">
        <v>0</v>
      </c>
      <c r="W881">
        <v>5</v>
      </c>
      <c r="X881">
        <v>1</v>
      </c>
      <c r="Y881">
        <v>3</v>
      </c>
      <c r="Z881">
        <v>0</v>
      </c>
      <c r="AA881">
        <v>0</v>
      </c>
      <c r="AB881">
        <v>2</v>
      </c>
      <c r="AC881">
        <v>2</v>
      </c>
      <c r="AD881">
        <v>8</v>
      </c>
      <c r="AE881">
        <v>1081</v>
      </c>
      <c r="AF881">
        <v>12</v>
      </c>
      <c r="AG881">
        <v>3257</v>
      </c>
      <c r="AH881">
        <v>1037</v>
      </c>
      <c r="AI881">
        <v>12</v>
      </c>
      <c r="AJ881">
        <v>16</v>
      </c>
      <c r="AK881">
        <v>12</v>
      </c>
      <c r="AL881">
        <v>9</v>
      </c>
      <c r="AM881">
        <v>20</v>
      </c>
      <c r="AN881">
        <v>13.19</v>
      </c>
      <c r="AO881">
        <v>9.3800000000000008</v>
      </c>
      <c r="AP881" t="s">
        <v>56</v>
      </c>
      <c r="AQ881" t="s">
        <v>56</v>
      </c>
      <c r="AR881" t="s">
        <v>56</v>
      </c>
      <c r="AS881">
        <v>0</v>
      </c>
      <c r="AY881" t="s">
        <v>57</v>
      </c>
      <c r="AZ881">
        <v>0</v>
      </c>
      <c r="BA881">
        <f t="shared" si="35"/>
        <v>22157</v>
      </c>
      <c r="BB881">
        <f t="shared" si="36"/>
        <v>843</v>
      </c>
      <c r="BC881" t="s">
        <v>55</v>
      </c>
    </row>
    <row r="882" spans="1:55" hidden="1" x14ac:dyDescent="0.25">
      <c r="A882" t="s">
        <v>950</v>
      </c>
      <c r="B882" t="s">
        <v>946</v>
      </c>
      <c r="C882" t="s">
        <v>947</v>
      </c>
      <c r="D882">
        <v>1000</v>
      </c>
      <c r="E882" t="s">
        <v>54</v>
      </c>
      <c r="F882" s="1">
        <v>43397</v>
      </c>
      <c r="G882" s="1">
        <v>43392</v>
      </c>
      <c r="H882" s="1">
        <v>43395</v>
      </c>
      <c r="I882">
        <v>0</v>
      </c>
      <c r="J882">
        <v>269</v>
      </c>
      <c r="K882">
        <v>269</v>
      </c>
      <c r="L882">
        <v>79335</v>
      </c>
      <c r="M882" t="b">
        <v>1</v>
      </c>
      <c r="N882" t="b">
        <v>1</v>
      </c>
      <c r="O882" t="s">
        <v>55</v>
      </c>
      <c r="P882" s="1">
        <v>43397</v>
      </c>
      <c r="Q882" t="b">
        <v>0</v>
      </c>
      <c r="R882" t="b">
        <v>0</v>
      </c>
      <c r="S882" t="b">
        <v>0</v>
      </c>
      <c r="T882">
        <v>2</v>
      </c>
      <c r="U882">
        <v>1</v>
      </c>
      <c r="V882">
        <v>0</v>
      </c>
      <c r="W882">
        <v>7</v>
      </c>
      <c r="X882">
        <v>1</v>
      </c>
      <c r="Y882">
        <v>4</v>
      </c>
      <c r="Z882">
        <v>0</v>
      </c>
      <c r="AA882">
        <v>0</v>
      </c>
      <c r="AB882">
        <v>1</v>
      </c>
      <c r="AC882">
        <v>0</v>
      </c>
      <c r="AD882">
        <v>6</v>
      </c>
      <c r="AE882">
        <v>1141</v>
      </c>
      <c r="AF882">
        <v>13</v>
      </c>
      <c r="AG882">
        <v>3348</v>
      </c>
      <c r="AH882">
        <v>1090</v>
      </c>
      <c r="AI882">
        <v>13</v>
      </c>
      <c r="AJ882">
        <v>20</v>
      </c>
      <c r="AK882">
        <v>12</v>
      </c>
      <c r="AL882">
        <v>9</v>
      </c>
      <c r="AM882">
        <v>21</v>
      </c>
      <c r="AN882">
        <v>13.14</v>
      </c>
      <c r="AO882">
        <v>9.27</v>
      </c>
      <c r="AP882" t="s">
        <v>56</v>
      </c>
      <c r="AQ882" t="s">
        <v>56</v>
      </c>
      <c r="AR882" t="s">
        <v>56</v>
      </c>
      <c r="AS882">
        <v>0</v>
      </c>
      <c r="AY882" t="s">
        <v>57</v>
      </c>
      <c r="AZ882">
        <v>0</v>
      </c>
      <c r="BA882">
        <f t="shared" si="35"/>
        <v>21922</v>
      </c>
      <c r="BB882">
        <f t="shared" si="36"/>
        <v>1078</v>
      </c>
      <c r="BC882" t="s">
        <v>55</v>
      </c>
    </row>
    <row r="883" spans="1:55" hidden="1" x14ac:dyDescent="0.25">
      <c r="A883" t="s">
        <v>951</v>
      </c>
      <c r="B883" t="s">
        <v>946</v>
      </c>
      <c r="C883" t="s">
        <v>947</v>
      </c>
      <c r="D883">
        <v>1000</v>
      </c>
      <c r="E883" t="s">
        <v>54</v>
      </c>
      <c r="F883" s="1">
        <v>43372</v>
      </c>
      <c r="G883" s="1">
        <v>43369</v>
      </c>
      <c r="H883" s="1">
        <v>43372</v>
      </c>
      <c r="I883">
        <v>0</v>
      </c>
      <c r="J883">
        <v>267</v>
      </c>
      <c r="K883">
        <v>267</v>
      </c>
      <c r="L883">
        <v>79066</v>
      </c>
      <c r="M883" t="b">
        <v>1</v>
      </c>
      <c r="N883" t="b">
        <v>1</v>
      </c>
      <c r="O883" t="s">
        <v>55</v>
      </c>
      <c r="P883" s="1">
        <v>43372</v>
      </c>
      <c r="Q883" t="b">
        <v>0</v>
      </c>
      <c r="R883" t="b">
        <v>0</v>
      </c>
      <c r="S883" t="b">
        <v>0</v>
      </c>
      <c r="T883">
        <v>2</v>
      </c>
      <c r="U883">
        <v>1</v>
      </c>
      <c r="V883">
        <v>0</v>
      </c>
      <c r="W883">
        <v>6</v>
      </c>
      <c r="X883">
        <v>1</v>
      </c>
      <c r="Y883">
        <v>3</v>
      </c>
      <c r="Z883">
        <v>0</v>
      </c>
      <c r="AA883">
        <v>0</v>
      </c>
      <c r="AB883">
        <v>1</v>
      </c>
      <c r="AC883">
        <v>1</v>
      </c>
      <c r="AD883">
        <v>4</v>
      </c>
      <c r="AE883">
        <v>1101</v>
      </c>
      <c r="AF883">
        <v>12</v>
      </c>
      <c r="AG883">
        <v>3665</v>
      </c>
      <c r="AH883">
        <v>1124</v>
      </c>
      <c r="AI883">
        <v>5</v>
      </c>
      <c r="AJ883">
        <v>22</v>
      </c>
      <c r="AK883">
        <v>11</v>
      </c>
      <c r="AL883">
        <v>8</v>
      </c>
      <c r="AM883">
        <v>21</v>
      </c>
      <c r="AN883">
        <v>14</v>
      </c>
      <c r="AO883">
        <v>9.34</v>
      </c>
      <c r="AP883" t="s">
        <v>56</v>
      </c>
      <c r="AQ883" t="s">
        <v>56</v>
      </c>
      <c r="AR883" t="s">
        <v>56</v>
      </c>
      <c r="AS883">
        <v>0</v>
      </c>
      <c r="AY883" t="s">
        <v>57</v>
      </c>
      <c r="AZ883">
        <v>0</v>
      </c>
      <c r="BA883">
        <f t="shared" si="35"/>
        <v>21653</v>
      </c>
      <c r="BB883">
        <f t="shared" si="36"/>
        <v>1347</v>
      </c>
      <c r="BC883" t="s">
        <v>55</v>
      </c>
    </row>
    <row r="884" spans="1:55" hidden="1" x14ac:dyDescent="0.25">
      <c r="A884" t="s">
        <v>952</v>
      </c>
      <c r="B884" t="s">
        <v>946</v>
      </c>
      <c r="C884" t="s">
        <v>947</v>
      </c>
      <c r="D884">
        <v>1000</v>
      </c>
      <c r="E884" t="s">
        <v>54</v>
      </c>
      <c r="F884" s="1">
        <v>43355</v>
      </c>
      <c r="G884" s="1">
        <v>43352</v>
      </c>
      <c r="H884" s="1">
        <v>43354</v>
      </c>
      <c r="I884">
        <v>0</v>
      </c>
      <c r="J884">
        <v>253</v>
      </c>
      <c r="K884">
        <v>253</v>
      </c>
      <c r="L884">
        <v>78799</v>
      </c>
      <c r="M884" t="b">
        <v>1</v>
      </c>
      <c r="N884" t="b">
        <v>1</v>
      </c>
      <c r="O884" t="s">
        <v>55</v>
      </c>
      <c r="P884" s="1">
        <v>43356</v>
      </c>
      <c r="Q884" t="b">
        <v>0</v>
      </c>
      <c r="R884" t="b">
        <v>0</v>
      </c>
      <c r="S884" t="b">
        <v>0</v>
      </c>
      <c r="T884">
        <v>1</v>
      </c>
      <c r="U884">
        <v>2</v>
      </c>
      <c r="V884">
        <v>0</v>
      </c>
      <c r="W884">
        <v>7</v>
      </c>
      <c r="X884">
        <v>1</v>
      </c>
      <c r="Y884">
        <v>4</v>
      </c>
      <c r="Z884">
        <v>0</v>
      </c>
      <c r="AA884">
        <v>0</v>
      </c>
      <c r="AB884">
        <v>2</v>
      </c>
      <c r="AC884">
        <v>0</v>
      </c>
      <c r="AD884">
        <v>2</v>
      </c>
      <c r="AE884">
        <v>962</v>
      </c>
      <c r="AF884">
        <v>13</v>
      </c>
      <c r="AG884">
        <v>3482</v>
      </c>
      <c r="AH884">
        <v>922</v>
      </c>
      <c r="AI884">
        <v>4</v>
      </c>
      <c r="AJ884">
        <v>24</v>
      </c>
      <c r="AK884">
        <v>10</v>
      </c>
      <c r="AL884">
        <v>8</v>
      </c>
      <c r="AM884">
        <v>20</v>
      </c>
      <c r="AN884">
        <v>13.29</v>
      </c>
      <c r="AO884">
        <v>9.4499999999999993</v>
      </c>
      <c r="AP884" t="s">
        <v>56</v>
      </c>
      <c r="AQ884" t="s">
        <v>56</v>
      </c>
      <c r="AR884" t="s">
        <v>56</v>
      </c>
      <c r="AS884">
        <v>0</v>
      </c>
      <c r="AY884" t="s">
        <v>57</v>
      </c>
      <c r="AZ884">
        <v>0</v>
      </c>
      <c r="BA884">
        <f t="shared" si="35"/>
        <v>21386</v>
      </c>
      <c r="BB884">
        <f t="shared" si="36"/>
        <v>1614</v>
      </c>
      <c r="BC884" t="s">
        <v>55</v>
      </c>
    </row>
    <row r="885" spans="1:55" hidden="1" x14ac:dyDescent="0.25">
      <c r="A885" t="s">
        <v>953</v>
      </c>
      <c r="B885" t="s">
        <v>946</v>
      </c>
      <c r="C885" t="s">
        <v>947</v>
      </c>
      <c r="D885">
        <v>1000</v>
      </c>
      <c r="E885" t="s">
        <v>54</v>
      </c>
      <c r="F885" s="1">
        <v>43339</v>
      </c>
      <c r="G885" s="1">
        <v>43336</v>
      </c>
      <c r="H885" s="1">
        <v>43339</v>
      </c>
      <c r="I885">
        <v>0</v>
      </c>
      <c r="J885">
        <v>254</v>
      </c>
      <c r="K885">
        <v>254</v>
      </c>
      <c r="L885">
        <v>78546</v>
      </c>
      <c r="M885" t="b">
        <v>1</v>
      </c>
      <c r="N885" t="b">
        <v>1</v>
      </c>
      <c r="O885" t="s">
        <v>55</v>
      </c>
      <c r="P885" s="1">
        <v>43339</v>
      </c>
      <c r="Q885" t="b">
        <v>0</v>
      </c>
      <c r="R885" t="b">
        <v>0</v>
      </c>
      <c r="S885" t="b">
        <v>0</v>
      </c>
      <c r="T885">
        <v>1</v>
      </c>
      <c r="U885">
        <v>1</v>
      </c>
      <c r="V885">
        <v>0</v>
      </c>
      <c r="W885">
        <v>6</v>
      </c>
      <c r="X885">
        <v>1</v>
      </c>
      <c r="Y885">
        <v>6</v>
      </c>
      <c r="Z885">
        <v>0</v>
      </c>
      <c r="AA885">
        <v>0</v>
      </c>
      <c r="AB885">
        <v>1</v>
      </c>
      <c r="AC885">
        <v>1</v>
      </c>
      <c r="AD885">
        <v>3</v>
      </c>
      <c r="AE885">
        <v>1014</v>
      </c>
      <c r="AF885">
        <v>16</v>
      </c>
      <c r="AG885">
        <v>3461</v>
      </c>
      <c r="AH885">
        <v>989</v>
      </c>
      <c r="AI885">
        <v>4</v>
      </c>
      <c r="AJ885">
        <v>26</v>
      </c>
      <c r="AK885">
        <v>10</v>
      </c>
      <c r="AL885">
        <v>8</v>
      </c>
      <c r="AM885">
        <v>20</v>
      </c>
      <c r="AN885">
        <v>13.16</v>
      </c>
      <c r="AO885">
        <v>9.4499999999999993</v>
      </c>
      <c r="AP885" t="s">
        <v>56</v>
      </c>
      <c r="AQ885" t="s">
        <v>56</v>
      </c>
      <c r="AR885" t="s">
        <v>56</v>
      </c>
      <c r="AS885">
        <v>0</v>
      </c>
      <c r="AY885" t="s">
        <v>57</v>
      </c>
      <c r="AZ885">
        <v>0</v>
      </c>
      <c r="BA885">
        <f t="shared" si="35"/>
        <v>21133</v>
      </c>
      <c r="BB885">
        <f t="shared" si="36"/>
        <v>1867</v>
      </c>
      <c r="BC885" t="s">
        <v>55</v>
      </c>
    </row>
    <row r="886" spans="1:55" hidden="1" x14ac:dyDescent="0.25">
      <c r="A886" t="s">
        <v>954</v>
      </c>
      <c r="B886" t="s">
        <v>946</v>
      </c>
      <c r="C886" t="s">
        <v>947</v>
      </c>
      <c r="D886">
        <v>1000</v>
      </c>
      <c r="E886" t="s">
        <v>54</v>
      </c>
      <c r="F886" s="1">
        <v>43316</v>
      </c>
      <c r="G886" s="1">
        <v>43315</v>
      </c>
      <c r="H886" s="1">
        <v>43316</v>
      </c>
      <c r="I886">
        <v>0</v>
      </c>
      <c r="J886">
        <v>249</v>
      </c>
      <c r="K886">
        <v>249</v>
      </c>
      <c r="L886">
        <v>78292</v>
      </c>
      <c r="M886" t="b">
        <v>1</v>
      </c>
      <c r="N886" t="b">
        <v>1</v>
      </c>
      <c r="O886" t="s">
        <v>55</v>
      </c>
      <c r="P886" s="1">
        <v>43321</v>
      </c>
      <c r="Q886" t="b">
        <v>0</v>
      </c>
      <c r="R886" t="b">
        <v>0</v>
      </c>
      <c r="S886" t="b">
        <v>0</v>
      </c>
      <c r="T886">
        <v>2</v>
      </c>
      <c r="U886">
        <v>2</v>
      </c>
      <c r="V886">
        <v>0</v>
      </c>
      <c r="W886">
        <v>6</v>
      </c>
      <c r="X886">
        <v>1</v>
      </c>
      <c r="Y886">
        <v>3</v>
      </c>
      <c r="Z886">
        <v>0</v>
      </c>
      <c r="AA886">
        <v>0</v>
      </c>
      <c r="AB886">
        <v>2</v>
      </c>
      <c r="AC886">
        <v>0</v>
      </c>
      <c r="AD886">
        <v>1</v>
      </c>
      <c r="AE886">
        <v>988</v>
      </c>
      <c r="AF886">
        <v>23</v>
      </c>
      <c r="AG886">
        <v>3455</v>
      </c>
      <c r="AH886">
        <v>915</v>
      </c>
      <c r="AI886">
        <v>4</v>
      </c>
      <c r="AJ886">
        <v>28</v>
      </c>
      <c r="AK886">
        <v>10</v>
      </c>
      <c r="AL886">
        <v>9</v>
      </c>
      <c r="AM886">
        <v>21</v>
      </c>
      <c r="AN886">
        <v>13.51</v>
      </c>
      <c r="AO886">
        <v>9.32</v>
      </c>
      <c r="AP886" t="s">
        <v>56</v>
      </c>
      <c r="AQ886" t="s">
        <v>56</v>
      </c>
      <c r="AR886" t="s">
        <v>56</v>
      </c>
      <c r="AS886">
        <v>0</v>
      </c>
      <c r="AY886" t="s">
        <v>57</v>
      </c>
      <c r="AZ886">
        <v>0</v>
      </c>
      <c r="BA886">
        <f t="shared" si="35"/>
        <v>20879</v>
      </c>
      <c r="BB886">
        <f t="shared" si="36"/>
        <v>2121</v>
      </c>
      <c r="BC886" t="s">
        <v>55</v>
      </c>
    </row>
    <row r="887" spans="1:55" hidden="1" x14ac:dyDescent="0.25">
      <c r="A887" t="s">
        <v>955</v>
      </c>
      <c r="B887" t="s">
        <v>946</v>
      </c>
      <c r="C887" t="s">
        <v>947</v>
      </c>
      <c r="D887">
        <v>1000</v>
      </c>
      <c r="E887" t="s">
        <v>54</v>
      </c>
      <c r="F887" s="1">
        <v>43300</v>
      </c>
      <c r="G887" s="1">
        <v>43299</v>
      </c>
      <c r="H887" s="1">
        <v>43300</v>
      </c>
      <c r="I887">
        <v>0</v>
      </c>
      <c r="J887">
        <v>266</v>
      </c>
      <c r="K887">
        <v>266</v>
      </c>
      <c r="L887">
        <v>78043</v>
      </c>
      <c r="M887" t="b">
        <v>1</v>
      </c>
      <c r="N887" t="b">
        <v>1</v>
      </c>
      <c r="O887" t="s">
        <v>55</v>
      </c>
      <c r="P887" s="1">
        <v>43300</v>
      </c>
      <c r="Q887" t="b">
        <v>0</v>
      </c>
      <c r="R887" t="b">
        <v>0</v>
      </c>
      <c r="S887" t="b">
        <v>0</v>
      </c>
      <c r="T887">
        <v>2</v>
      </c>
      <c r="U887">
        <v>1</v>
      </c>
      <c r="V887">
        <v>1</v>
      </c>
      <c r="W887">
        <v>7</v>
      </c>
      <c r="X887">
        <v>3</v>
      </c>
      <c r="Y887">
        <v>4</v>
      </c>
      <c r="Z887">
        <v>0</v>
      </c>
      <c r="AA887">
        <v>0</v>
      </c>
      <c r="AB887">
        <v>2</v>
      </c>
      <c r="AC887">
        <v>0</v>
      </c>
      <c r="AD887">
        <v>3</v>
      </c>
      <c r="AE887">
        <v>969</v>
      </c>
      <c r="AF887">
        <v>18</v>
      </c>
      <c r="AG887">
        <v>3838</v>
      </c>
      <c r="AH887">
        <v>904</v>
      </c>
      <c r="AI887">
        <v>4</v>
      </c>
      <c r="AJ887">
        <v>30</v>
      </c>
      <c r="AK887">
        <v>10</v>
      </c>
      <c r="AL887">
        <v>9</v>
      </c>
      <c r="AM887">
        <v>21</v>
      </c>
      <c r="AN887">
        <v>13.62</v>
      </c>
      <c r="AO887">
        <v>9.35</v>
      </c>
      <c r="AP887" t="s">
        <v>56</v>
      </c>
      <c r="AQ887" t="s">
        <v>56</v>
      </c>
      <c r="AR887" t="s">
        <v>56</v>
      </c>
      <c r="AS887">
        <v>2</v>
      </c>
      <c r="AY887" t="s">
        <v>57</v>
      </c>
      <c r="AZ887">
        <v>0</v>
      </c>
      <c r="BA887">
        <f t="shared" si="35"/>
        <v>20630</v>
      </c>
      <c r="BB887">
        <f t="shared" si="36"/>
        <v>2370</v>
      </c>
      <c r="BC887" t="s">
        <v>55</v>
      </c>
    </row>
    <row r="888" spans="1:55" hidden="1" x14ac:dyDescent="0.25">
      <c r="A888" t="s">
        <v>956</v>
      </c>
      <c r="B888" t="s">
        <v>946</v>
      </c>
      <c r="C888" t="s">
        <v>947</v>
      </c>
      <c r="D888">
        <v>1000</v>
      </c>
      <c r="E888" t="s">
        <v>54</v>
      </c>
      <c r="F888" s="1">
        <v>43280</v>
      </c>
      <c r="G888" s="1">
        <v>43278</v>
      </c>
      <c r="H888" s="1">
        <v>43279</v>
      </c>
      <c r="I888">
        <v>0</v>
      </c>
      <c r="J888">
        <v>312</v>
      </c>
      <c r="K888">
        <v>312</v>
      </c>
      <c r="L888">
        <v>77777</v>
      </c>
      <c r="M888" t="b">
        <v>1</v>
      </c>
      <c r="N888" t="b">
        <v>1</v>
      </c>
      <c r="O888" t="s">
        <v>55</v>
      </c>
      <c r="P888" s="1">
        <v>43280</v>
      </c>
      <c r="Q888" t="b">
        <v>0</v>
      </c>
      <c r="R888" t="b">
        <v>0</v>
      </c>
      <c r="S888" t="b">
        <v>0</v>
      </c>
      <c r="T888">
        <v>3</v>
      </c>
      <c r="U888">
        <v>1</v>
      </c>
      <c r="V888">
        <v>0</v>
      </c>
      <c r="W888">
        <v>8</v>
      </c>
      <c r="X888">
        <v>1</v>
      </c>
      <c r="Y888">
        <v>4</v>
      </c>
      <c r="Z888">
        <v>0</v>
      </c>
      <c r="AA888">
        <v>0</v>
      </c>
      <c r="AB888">
        <v>1</v>
      </c>
      <c r="AC888">
        <v>1</v>
      </c>
      <c r="AD888">
        <v>4</v>
      </c>
      <c r="AE888">
        <v>981</v>
      </c>
      <c r="AF888">
        <v>50</v>
      </c>
      <c r="AG888">
        <v>3780</v>
      </c>
      <c r="AH888">
        <v>1007</v>
      </c>
      <c r="AI888">
        <v>4</v>
      </c>
      <c r="AJ888">
        <v>35</v>
      </c>
      <c r="AK888">
        <v>10</v>
      </c>
      <c r="AL888">
        <v>9</v>
      </c>
      <c r="AM888">
        <v>21</v>
      </c>
      <c r="AN888">
        <v>13.57</v>
      </c>
      <c r="AO888">
        <v>9.25</v>
      </c>
      <c r="AP888" t="s">
        <v>56</v>
      </c>
      <c r="AQ888" t="s">
        <v>56</v>
      </c>
      <c r="AR888" t="s">
        <v>56</v>
      </c>
      <c r="AS888">
        <v>0</v>
      </c>
      <c r="AY888" t="s">
        <v>57</v>
      </c>
      <c r="AZ888">
        <v>0</v>
      </c>
      <c r="BA888">
        <f t="shared" si="35"/>
        <v>20364</v>
      </c>
      <c r="BB888">
        <f t="shared" si="36"/>
        <v>2636</v>
      </c>
      <c r="BC888" t="s">
        <v>55</v>
      </c>
    </row>
    <row r="889" spans="1:55" hidden="1" x14ac:dyDescent="0.25">
      <c r="A889" t="s">
        <v>957</v>
      </c>
      <c r="B889" t="s">
        <v>946</v>
      </c>
      <c r="C889" t="s">
        <v>947</v>
      </c>
      <c r="D889">
        <v>1000</v>
      </c>
      <c r="E889" t="s">
        <v>54</v>
      </c>
      <c r="F889" s="1">
        <v>43258</v>
      </c>
      <c r="G889" s="1">
        <v>43254</v>
      </c>
      <c r="H889" s="1">
        <v>43257</v>
      </c>
      <c r="I889">
        <v>0</v>
      </c>
      <c r="J889">
        <v>227</v>
      </c>
      <c r="K889">
        <v>227</v>
      </c>
      <c r="L889">
        <v>77465</v>
      </c>
      <c r="M889" t="b">
        <v>1</v>
      </c>
      <c r="N889" t="b">
        <v>1</v>
      </c>
      <c r="O889" t="s">
        <v>55</v>
      </c>
      <c r="P889" s="1">
        <v>43258</v>
      </c>
      <c r="Q889" t="b">
        <v>0</v>
      </c>
      <c r="R889" t="b">
        <v>0</v>
      </c>
      <c r="S889" t="b">
        <v>0</v>
      </c>
      <c r="T889">
        <v>1</v>
      </c>
      <c r="U889">
        <v>1</v>
      </c>
      <c r="V889">
        <v>0</v>
      </c>
      <c r="W889">
        <v>7</v>
      </c>
      <c r="X889">
        <v>2</v>
      </c>
      <c r="Y889">
        <v>3</v>
      </c>
      <c r="Z889">
        <v>0</v>
      </c>
      <c r="AA889">
        <v>1</v>
      </c>
      <c r="AB889">
        <v>2</v>
      </c>
      <c r="AC889">
        <v>0</v>
      </c>
      <c r="AD889">
        <v>3</v>
      </c>
      <c r="AE889">
        <v>1007</v>
      </c>
      <c r="AF889">
        <v>22</v>
      </c>
      <c r="AG889">
        <v>3292</v>
      </c>
      <c r="AH889">
        <v>895</v>
      </c>
      <c r="AI889">
        <v>6</v>
      </c>
      <c r="AJ889">
        <v>29</v>
      </c>
      <c r="AK889">
        <v>10</v>
      </c>
      <c r="AL889">
        <v>8</v>
      </c>
      <c r="AM889">
        <v>20</v>
      </c>
      <c r="AN889">
        <v>13.49</v>
      </c>
      <c r="AO889">
        <v>9.57</v>
      </c>
      <c r="AP889" t="s">
        <v>56</v>
      </c>
      <c r="AQ889" t="s">
        <v>56</v>
      </c>
      <c r="AR889" t="s">
        <v>56</v>
      </c>
      <c r="AS889">
        <v>3</v>
      </c>
      <c r="AY889" t="s">
        <v>57</v>
      </c>
      <c r="AZ889">
        <v>0</v>
      </c>
      <c r="BA889">
        <f t="shared" si="35"/>
        <v>20052</v>
      </c>
      <c r="BB889">
        <f t="shared" si="36"/>
        <v>2948</v>
      </c>
      <c r="BC889" t="s">
        <v>55</v>
      </c>
    </row>
    <row r="890" spans="1:55" hidden="1" x14ac:dyDescent="0.25">
      <c r="A890" t="s">
        <v>958</v>
      </c>
      <c r="B890" t="s">
        <v>946</v>
      </c>
      <c r="C890" t="s">
        <v>947</v>
      </c>
      <c r="D890">
        <v>1000</v>
      </c>
      <c r="E890" t="s">
        <v>54</v>
      </c>
      <c r="F890" s="1">
        <v>43239</v>
      </c>
      <c r="G890" s="1">
        <v>43237</v>
      </c>
      <c r="H890" s="1">
        <v>43238</v>
      </c>
      <c r="I890">
        <v>0</v>
      </c>
      <c r="J890">
        <v>297</v>
      </c>
      <c r="K890">
        <v>297</v>
      </c>
      <c r="L890">
        <v>77238</v>
      </c>
      <c r="M890" t="b">
        <v>1</v>
      </c>
      <c r="N890" t="b">
        <v>1</v>
      </c>
      <c r="O890" t="s">
        <v>55</v>
      </c>
      <c r="P890" s="1">
        <v>43239</v>
      </c>
      <c r="Q890" t="b">
        <v>0</v>
      </c>
      <c r="R890" t="b">
        <v>0</v>
      </c>
      <c r="S890" t="b">
        <v>0</v>
      </c>
      <c r="T890">
        <v>3</v>
      </c>
      <c r="U890">
        <v>2</v>
      </c>
      <c r="V890">
        <v>0</v>
      </c>
      <c r="W890">
        <v>12</v>
      </c>
      <c r="X890">
        <v>1</v>
      </c>
      <c r="Y890">
        <v>5</v>
      </c>
      <c r="Z890">
        <v>0</v>
      </c>
      <c r="AA890">
        <v>0</v>
      </c>
      <c r="AB890">
        <v>3</v>
      </c>
      <c r="AC890">
        <v>1</v>
      </c>
      <c r="AD890">
        <v>7</v>
      </c>
      <c r="AE890">
        <v>987</v>
      </c>
      <c r="AF890">
        <v>13</v>
      </c>
      <c r="AG890">
        <v>3686</v>
      </c>
      <c r="AH890">
        <v>945</v>
      </c>
      <c r="AI890">
        <v>12</v>
      </c>
      <c r="AJ890">
        <v>35</v>
      </c>
      <c r="AK890">
        <v>10</v>
      </c>
      <c r="AL890">
        <v>9</v>
      </c>
      <c r="AM890">
        <v>21</v>
      </c>
      <c r="AN890">
        <v>12.88</v>
      </c>
      <c r="AO890">
        <v>9.33</v>
      </c>
      <c r="AP890" t="s">
        <v>56</v>
      </c>
      <c r="AQ890" t="s">
        <v>56</v>
      </c>
      <c r="AR890" t="s">
        <v>56</v>
      </c>
      <c r="AS890">
        <v>0</v>
      </c>
      <c r="AY890" t="s">
        <v>57</v>
      </c>
      <c r="AZ890">
        <v>0</v>
      </c>
      <c r="BA890">
        <f t="shared" si="35"/>
        <v>19825</v>
      </c>
      <c r="BB890">
        <f t="shared" si="36"/>
        <v>3175</v>
      </c>
      <c r="BC890" t="s">
        <v>55</v>
      </c>
    </row>
    <row r="891" spans="1:55" hidden="1" x14ac:dyDescent="0.25">
      <c r="A891" t="s">
        <v>959</v>
      </c>
      <c r="B891" t="s">
        <v>946</v>
      </c>
      <c r="C891" t="s">
        <v>947</v>
      </c>
      <c r="D891">
        <v>1000</v>
      </c>
      <c r="E891" t="s">
        <v>54</v>
      </c>
      <c r="F891" s="1">
        <v>43218</v>
      </c>
      <c r="G891" s="1">
        <v>43217</v>
      </c>
      <c r="H891" s="1">
        <v>43218</v>
      </c>
      <c r="I891">
        <v>0</v>
      </c>
      <c r="J891">
        <v>233</v>
      </c>
      <c r="K891">
        <v>233</v>
      </c>
      <c r="L891">
        <v>76941</v>
      </c>
      <c r="M891" t="b">
        <v>1</v>
      </c>
      <c r="N891" t="b">
        <v>1</v>
      </c>
      <c r="O891" t="s">
        <v>55</v>
      </c>
      <c r="P891" s="1">
        <v>43218</v>
      </c>
      <c r="Q891" t="b">
        <v>0</v>
      </c>
      <c r="R891" t="b">
        <v>0</v>
      </c>
      <c r="S891" t="b">
        <v>0</v>
      </c>
      <c r="T891">
        <v>4</v>
      </c>
      <c r="U891">
        <v>2</v>
      </c>
      <c r="V891">
        <v>0</v>
      </c>
      <c r="W891">
        <v>8</v>
      </c>
      <c r="X891">
        <v>1</v>
      </c>
      <c r="Y891">
        <v>2</v>
      </c>
      <c r="Z891">
        <v>0</v>
      </c>
      <c r="AA891">
        <v>0</v>
      </c>
      <c r="AB891">
        <v>1</v>
      </c>
      <c r="AC891">
        <v>1</v>
      </c>
      <c r="AD891">
        <v>3</v>
      </c>
      <c r="AE891">
        <v>965</v>
      </c>
      <c r="AF891">
        <v>3</v>
      </c>
      <c r="AG891">
        <v>3872</v>
      </c>
      <c r="AH891">
        <v>965</v>
      </c>
      <c r="AI891">
        <v>6</v>
      </c>
      <c r="AJ891">
        <v>23</v>
      </c>
      <c r="AK891">
        <v>9</v>
      </c>
      <c r="AL891">
        <v>8</v>
      </c>
      <c r="AM891">
        <v>19</v>
      </c>
      <c r="AN891">
        <v>13.27</v>
      </c>
      <c r="AO891">
        <v>9.73</v>
      </c>
      <c r="AP891" t="s">
        <v>56</v>
      </c>
      <c r="AQ891" t="s">
        <v>56</v>
      </c>
      <c r="AR891" t="s">
        <v>56</v>
      </c>
      <c r="AS891">
        <v>2</v>
      </c>
      <c r="AY891" t="s">
        <v>57</v>
      </c>
      <c r="AZ891">
        <v>0</v>
      </c>
      <c r="BA891">
        <f t="shared" si="35"/>
        <v>19528</v>
      </c>
      <c r="BB891">
        <f t="shared" si="36"/>
        <v>3472</v>
      </c>
      <c r="BC891" t="s">
        <v>55</v>
      </c>
    </row>
    <row r="892" spans="1:55" hidden="1" x14ac:dyDescent="0.25">
      <c r="A892" t="s">
        <v>960</v>
      </c>
      <c r="B892" t="s">
        <v>946</v>
      </c>
      <c r="C892" t="s">
        <v>947</v>
      </c>
      <c r="D892">
        <v>1000</v>
      </c>
      <c r="E892" t="s">
        <v>54</v>
      </c>
      <c r="F892" s="1">
        <v>43196</v>
      </c>
      <c r="G892" s="1">
        <v>43195</v>
      </c>
      <c r="H892" s="1">
        <v>43196</v>
      </c>
      <c r="I892">
        <v>0</v>
      </c>
      <c r="J892">
        <v>230</v>
      </c>
      <c r="K892">
        <v>230</v>
      </c>
      <c r="L892">
        <v>76708</v>
      </c>
      <c r="M892" t="b">
        <v>1</v>
      </c>
      <c r="N892" t="b">
        <v>1</v>
      </c>
      <c r="O892" t="s">
        <v>55</v>
      </c>
      <c r="P892" s="1">
        <v>43196</v>
      </c>
      <c r="Q892" t="b">
        <v>0</v>
      </c>
      <c r="R892" t="b">
        <v>0</v>
      </c>
      <c r="S892" t="b">
        <v>0</v>
      </c>
      <c r="T892">
        <v>3</v>
      </c>
      <c r="U892">
        <v>2</v>
      </c>
      <c r="V892">
        <v>0</v>
      </c>
      <c r="W892">
        <v>8</v>
      </c>
      <c r="X892">
        <v>1</v>
      </c>
      <c r="Y892">
        <v>3</v>
      </c>
      <c r="Z892">
        <v>0</v>
      </c>
      <c r="AA892">
        <v>0</v>
      </c>
      <c r="AB892">
        <v>0</v>
      </c>
      <c r="AC892">
        <v>1</v>
      </c>
      <c r="AD892">
        <v>6</v>
      </c>
      <c r="AE892">
        <v>1008</v>
      </c>
      <c r="AF892">
        <v>18</v>
      </c>
      <c r="AG892">
        <v>3864</v>
      </c>
      <c r="AH892">
        <v>1012</v>
      </c>
      <c r="AI892">
        <v>11</v>
      </c>
      <c r="AJ892">
        <v>27</v>
      </c>
      <c r="AK892">
        <v>9</v>
      </c>
      <c r="AL892">
        <v>8</v>
      </c>
      <c r="AM892">
        <v>20</v>
      </c>
      <c r="AN892">
        <v>13.11</v>
      </c>
      <c r="AO892">
        <v>9.51</v>
      </c>
      <c r="AP892" t="s">
        <v>56</v>
      </c>
      <c r="AQ892" t="s">
        <v>56</v>
      </c>
      <c r="AR892" t="s">
        <v>56</v>
      </c>
      <c r="AS892">
        <v>0</v>
      </c>
      <c r="AY892" t="s">
        <v>57</v>
      </c>
      <c r="AZ892">
        <v>0</v>
      </c>
      <c r="BA892">
        <f t="shared" si="35"/>
        <v>19295</v>
      </c>
      <c r="BB892">
        <f t="shared" si="36"/>
        <v>3705</v>
      </c>
      <c r="BC892" t="s">
        <v>55</v>
      </c>
    </row>
    <row r="893" spans="1:55" hidden="1" x14ac:dyDescent="0.25">
      <c r="A893" t="s">
        <v>961</v>
      </c>
      <c r="B893" t="s">
        <v>946</v>
      </c>
      <c r="C893" t="s">
        <v>947</v>
      </c>
      <c r="D893">
        <v>1000</v>
      </c>
      <c r="E893" t="s">
        <v>54</v>
      </c>
      <c r="F893" s="1">
        <v>43172</v>
      </c>
      <c r="G893" s="1">
        <v>43171</v>
      </c>
      <c r="H893" s="1">
        <v>43172</v>
      </c>
      <c r="I893">
        <v>0</v>
      </c>
      <c r="J893">
        <v>254</v>
      </c>
      <c r="K893">
        <v>254</v>
      </c>
      <c r="L893">
        <v>76478</v>
      </c>
      <c r="M893" t="b">
        <v>1</v>
      </c>
      <c r="N893" t="b">
        <v>1</v>
      </c>
      <c r="O893" t="s">
        <v>55</v>
      </c>
      <c r="P893" s="1">
        <v>43172</v>
      </c>
      <c r="Q893" t="b">
        <v>0</v>
      </c>
      <c r="R893" t="b">
        <v>0</v>
      </c>
      <c r="S893" t="b">
        <v>0</v>
      </c>
      <c r="T893">
        <v>2</v>
      </c>
      <c r="U893">
        <v>1</v>
      </c>
      <c r="V893">
        <v>0</v>
      </c>
      <c r="W893">
        <v>8</v>
      </c>
      <c r="X893">
        <v>1</v>
      </c>
      <c r="Y893">
        <v>3</v>
      </c>
      <c r="Z893">
        <v>0</v>
      </c>
      <c r="AA893">
        <v>0</v>
      </c>
      <c r="AB893">
        <v>0</v>
      </c>
      <c r="AC893">
        <v>1</v>
      </c>
      <c r="AD893">
        <v>11</v>
      </c>
      <c r="AE893">
        <v>1061</v>
      </c>
      <c r="AF893">
        <v>13</v>
      </c>
      <c r="AG893">
        <v>4032</v>
      </c>
      <c r="AH893">
        <v>1000</v>
      </c>
      <c r="AI893">
        <v>10</v>
      </c>
      <c r="AJ893">
        <v>29</v>
      </c>
      <c r="AK893">
        <v>9</v>
      </c>
      <c r="AL893">
        <v>7</v>
      </c>
      <c r="AM893">
        <v>19</v>
      </c>
      <c r="AN893">
        <v>13.15</v>
      </c>
      <c r="AO893">
        <v>9.69</v>
      </c>
      <c r="AP893" t="s">
        <v>56</v>
      </c>
      <c r="AQ893" t="s">
        <v>56</v>
      </c>
      <c r="AR893" t="s">
        <v>56</v>
      </c>
      <c r="AS893">
        <v>0</v>
      </c>
      <c r="AY893" t="s">
        <v>57</v>
      </c>
      <c r="AZ893">
        <v>0</v>
      </c>
      <c r="BA893">
        <f t="shared" si="35"/>
        <v>19065</v>
      </c>
      <c r="BB893">
        <f t="shared" si="36"/>
        <v>3935</v>
      </c>
      <c r="BC893" t="s">
        <v>55</v>
      </c>
    </row>
    <row r="894" spans="1:55" hidden="1" x14ac:dyDescent="0.25">
      <c r="A894" t="s">
        <v>962</v>
      </c>
      <c r="B894" t="s">
        <v>946</v>
      </c>
      <c r="C894" t="s">
        <v>947</v>
      </c>
      <c r="D894">
        <v>1000</v>
      </c>
      <c r="E894" t="s">
        <v>54</v>
      </c>
      <c r="F894" s="1">
        <v>43150</v>
      </c>
      <c r="G894" s="1">
        <v>43148</v>
      </c>
      <c r="H894" s="1">
        <v>43150</v>
      </c>
      <c r="I894">
        <v>0</v>
      </c>
      <c r="J894">
        <v>231</v>
      </c>
      <c r="K894">
        <v>231</v>
      </c>
      <c r="L894">
        <v>76224</v>
      </c>
      <c r="M894" t="b">
        <v>1</v>
      </c>
      <c r="N894" t="b">
        <v>1</v>
      </c>
      <c r="O894" t="s">
        <v>55</v>
      </c>
      <c r="P894" s="1">
        <v>43150</v>
      </c>
      <c r="Q894" t="b">
        <v>0</v>
      </c>
      <c r="R894" t="b">
        <v>0</v>
      </c>
      <c r="S894" t="b">
        <v>0</v>
      </c>
      <c r="T894">
        <v>1</v>
      </c>
      <c r="U894">
        <v>2</v>
      </c>
      <c r="V894">
        <v>0</v>
      </c>
      <c r="W894">
        <v>8</v>
      </c>
      <c r="X894">
        <v>1</v>
      </c>
      <c r="Y894">
        <v>3</v>
      </c>
      <c r="Z894">
        <v>0</v>
      </c>
      <c r="AA894">
        <v>0</v>
      </c>
      <c r="AB894">
        <v>0</v>
      </c>
      <c r="AC894">
        <v>1</v>
      </c>
      <c r="AD894">
        <v>6</v>
      </c>
      <c r="AE894">
        <v>1002</v>
      </c>
      <c r="AF894">
        <v>14</v>
      </c>
      <c r="AG894">
        <v>3563</v>
      </c>
      <c r="AH894">
        <v>1080</v>
      </c>
      <c r="AI894">
        <v>4</v>
      </c>
      <c r="AJ894">
        <v>28</v>
      </c>
      <c r="AK894">
        <v>9</v>
      </c>
      <c r="AL894">
        <v>8</v>
      </c>
      <c r="AM894">
        <v>19</v>
      </c>
      <c r="AN894">
        <v>13.36</v>
      </c>
      <c r="AO894">
        <v>9.67</v>
      </c>
      <c r="AP894" t="s">
        <v>56</v>
      </c>
      <c r="AQ894" t="s">
        <v>56</v>
      </c>
      <c r="AR894" t="s">
        <v>56</v>
      </c>
      <c r="AS894">
        <v>0</v>
      </c>
      <c r="AY894" t="s">
        <v>57</v>
      </c>
      <c r="AZ894">
        <v>0</v>
      </c>
      <c r="BA894">
        <f t="shared" si="35"/>
        <v>18811</v>
      </c>
      <c r="BB894">
        <f t="shared" si="36"/>
        <v>4189</v>
      </c>
      <c r="BC894" t="s">
        <v>55</v>
      </c>
    </row>
    <row r="895" spans="1:55" hidden="1" x14ac:dyDescent="0.25">
      <c r="A895" t="s">
        <v>963</v>
      </c>
      <c r="B895" t="s">
        <v>946</v>
      </c>
      <c r="C895" t="s">
        <v>947</v>
      </c>
      <c r="D895">
        <v>1000</v>
      </c>
      <c r="E895" t="s">
        <v>54</v>
      </c>
      <c r="F895" s="1">
        <v>43130</v>
      </c>
      <c r="G895" s="1">
        <v>43128</v>
      </c>
      <c r="H895" s="1">
        <v>43129</v>
      </c>
      <c r="I895">
        <v>0</v>
      </c>
      <c r="J895">
        <v>295</v>
      </c>
      <c r="K895">
        <v>295</v>
      </c>
      <c r="L895">
        <v>75993</v>
      </c>
      <c r="M895" t="b">
        <v>1</v>
      </c>
      <c r="N895" t="b">
        <v>1</v>
      </c>
      <c r="O895" t="s">
        <v>55</v>
      </c>
      <c r="P895" s="1">
        <v>43130</v>
      </c>
      <c r="Q895" t="b">
        <v>0</v>
      </c>
      <c r="R895" t="b">
        <v>0</v>
      </c>
      <c r="S895" t="b">
        <v>0</v>
      </c>
      <c r="T895">
        <v>3</v>
      </c>
      <c r="U895">
        <v>1</v>
      </c>
      <c r="V895">
        <v>0</v>
      </c>
      <c r="W895">
        <v>9</v>
      </c>
      <c r="X895">
        <v>1</v>
      </c>
      <c r="Y895">
        <v>3</v>
      </c>
      <c r="Z895">
        <v>0</v>
      </c>
      <c r="AA895">
        <v>0</v>
      </c>
      <c r="AB895">
        <v>4</v>
      </c>
      <c r="AC895">
        <v>2</v>
      </c>
      <c r="AD895">
        <v>3</v>
      </c>
      <c r="AE895">
        <v>957</v>
      </c>
      <c r="AF895">
        <v>13</v>
      </c>
      <c r="AG895">
        <v>3675</v>
      </c>
      <c r="AH895">
        <v>1044</v>
      </c>
      <c r="AI895">
        <v>3</v>
      </c>
      <c r="AJ895">
        <v>28</v>
      </c>
      <c r="AK895">
        <v>9</v>
      </c>
      <c r="AL895">
        <v>8</v>
      </c>
      <c r="AM895">
        <v>20</v>
      </c>
      <c r="AN895">
        <v>12.99</v>
      </c>
      <c r="AO895">
        <v>9.5299999999999994</v>
      </c>
      <c r="AP895" t="s">
        <v>56</v>
      </c>
      <c r="AQ895" t="s">
        <v>56</v>
      </c>
      <c r="AR895" t="s">
        <v>56</v>
      </c>
      <c r="AS895">
        <v>0</v>
      </c>
      <c r="AY895" t="s">
        <v>57</v>
      </c>
      <c r="AZ895">
        <v>0</v>
      </c>
      <c r="BA895">
        <f t="shared" si="35"/>
        <v>18580</v>
      </c>
      <c r="BB895">
        <f t="shared" si="36"/>
        <v>4420</v>
      </c>
      <c r="BC895" t="s">
        <v>55</v>
      </c>
    </row>
    <row r="896" spans="1:55" hidden="1" x14ac:dyDescent="0.25">
      <c r="A896" t="s">
        <v>964</v>
      </c>
      <c r="B896" t="s">
        <v>946</v>
      </c>
      <c r="C896" t="s">
        <v>947</v>
      </c>
      <c r="D896">
        <v>1000</v>
      </c>
      <c r="E896" t="s">
        <v>54</v>
      </c>
      <c r="F896" s="1">
        <v>43108</v>
      </c>
      <c r="G896" s="1">
        <v>43105</v>
      </c>
      <c r="H896" s="1">
        <v>43106</v>
      </c>
      <c r="I896">
        <v>0</v>
      </c>
      <c r="J896">
        <v>243</v>
      </c>
      <c r="K896">
        <v>243</v>
      </c>
      <c r="L896">
        <v>75698</v>
      </c>
      <c r="M896" t="b">
        <v>1</v>
      </c>
      <c r="N896" t="b">
        <v>1</v>
      </c>
      <c r="O896" t="s">
        <v>55</v>
      </c>
      <c r="P896" s="1">
        <v>43108</v>
      </c>
      <c r="Q896" t="b">
        <v>0</v>
      </c>
      <c r="R896" t="b">
        <v>0</v>
      </c>
      <c r="S896" t="b">
        <v>0</v>
      </c>
      <c r="T896">
        <v>2</v>
      </c>
      <c r="U896">
        <v>2</v>
      </c>
      <c r="V896">
        <v>0</v>
      </c>
      <c r="W896">
        <v>7</v>
      </c>
      <c r="X896">
        <v>1</v>
      </c>
      <c r="Y896">
        <v>2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1039</v>
      </c>
      <c r="AF896">
        <v>11</v>
      </c>
      <c r="AG896">
        <v>4232</v>
      </c>
      <c r="AH896">
        <v>1048</v>
      </c>
      <c r="AI896">
        <v>0</v>
      </c>
      <c r="AJ896">
        <v>31</v>
      </c>
      <c r="AK896">
        <v>9</v>
      </c>
      <c r="AL896">
        <v>8</v>
      </c>
      <c r="AM896">
        <v>20</v>
      </c>
      <c r="AN896">
        <v>13.01</v>
      </c>
      <c r="AO896">
        <v>8.7200000000000006</v>
      </c>
      <c r="AP896" t="s">
        <v>56</v>
      </c>
      <c r="AQ896" t="s">
        <v>56</v>
      </c>
      <c r="AR896" t="s">
        <v>56</v>
      </c>
      <c r="AS896">
        <v>1</v>
      </c>
      <c r="AY896" t="s">
        <v>57</v>
      </c>
      <c r="AZ896">
        <v>0</v>
      </c>
      <c r="BA896">
        <f t="shared" si="35"/>
        <v>18285</v>
      </c>
      <c r="BB896">
        <f t="shared" si="36"/>
        <v>4715</v>
      </c>
      <c r="BC896" t="s">
        <v>55</v>
      </c>
    </row>
    <row r="897" spans="1:55" hidden="1" x14ac:dyDescent="0.25">
      <c r="A897" t="s">
        <v>965</v>
      </c>
      <c r="B897" t="s">
        <v>946</v>
      </c>
      <c r="C897" t="s">
        <v>947</v>
      </c>
      <c r="D897">
        <v>1000</v>
      </c>
      <c r="E897" t="s">
        <v>54</v>
      </c>
      <c r="F897" s="1">
        <v>43089</v>
      </c>
      <c r="G897" s="1">
        <v>43087</v>
      </c>
      <c r="H897" s="1">
        <v>43089</v>
      </c>
      <c r="I897">
        <v>0</v>
      </c>
      <c r="J897">
        <v>252</v>
      </c>
      <c r="K897">
        <v>252</v>
      </c>
      <c r="L897">
        <v>75455</v>
      </c>
      <c r="M897" t="b">
        <v>1</v>
      </c>
      <c r="N897" t="b">
        <v>1</v>
      </c>
      <c r="O897" t="s">
        <v>55</v>
      </c>
      <c r="P897" s="1">
        <v>43089</v>
      </c>
      <c r="Q897" t="b">
        <v>0</v>
      </c>
      <c r="R897" t="b">
        <v>0</v>
      </c>
      <c r="S897" t="b">
        <v>0</v>
      </c>
      <c r="T897">
        <v>2</v>
      </c>
      <c r="U897">
        <v>1</v>
      </c>
      <c r="V897">
        <v>0</v>
      </c>
      <c r="W897">
        <v>9</v>
      </c>
      <c r="X897">
        <v>1</v>
      </c>
      <c r="Y897">
        <v>2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1010</v>
      </c>
      <c r="AF897">
        <v>17</v>
      </c>
      <c r="AG897">
        <v>4100</v>
      </c>
      <c r="AH897">
        <v>998</v>
      </c>
      <c r="AI897">
        <v>0</v>
      </c>
      <c r="AJ897">
        <v>26</v>
      </c>
      <c r="AK897">
        <v>9</v>
      </c>
      <c r="AL897">
        <v>8</v>
      </c>
      <c r="AM897">
        <v>19</v>
      </c>
      <c r="AN897">
        <v>13.7</v>
      </c>
      <c r="AO897">
        <v>9.7100000000000009</v>
      </c>
      <c r="AP897" t="s">
        <v>56</v>
      </c>
      <c r="AQ897" t="s">
        <v>56</v>
      </c>
      <c r="AR897" t="s">
        <v>56</v>
      </c>
      <c r="AS897">
        <v>1</v>
      </c>
      <c r="AY897" t="s">
        <v>57</v>
      </c>
      <c r="AZ897">
        <v>0</v>
      </c>
      <c r="BA897">
        <f t="shared" si="35"/>
        <v>18042</v>
      </c>
      <c r="BB897">
        <f t="shared" si="36"/>
        <v>4958</v>
      </c>
      <c r="BC897" t="s">
        <v>55</v>
      </c>
    </row>
    <row r="898" spans="1:55" hidden="1" x14ac:dyDescent="0.25">
      <c r="A898" t="s">
        <v>966</v>
      </c>
      <c r="B898" t="s">
        <v>946</v>
      </c>
      <c r="C898" t="s">
        <v>947</v>
      </c>
      <c r="D898">
        <v>1000</v>
      </c>
      <c r="E898" t="s">
        <v>54</v>
      </c>
      <c r="F898" s="1">
        <v>43062</v>
      </c>
      <c r="G898" s="1">
        <v>43061</v>
      </c>
      <c r="H898" s="1">
        <v>43062</v>
      </c>
      <c r="I898">
        <v>0</v>
      </c>
      <c r="J898">
        <v>287</v>
      </c>
      <c r="K898">
        <v>287</v>
      </c>
      <c r="L898">
        <v>75203</v>
      </c>
      <c r="M898" t="b">
        <v>1</v>
      </c>
      <c r="N898" t="b">
        <v>1</v>
      </c>
      <c r="O898" t="s">
        <v>55</v>
      </c>
      <c r="P898" s="1">
        <v>43062</v>
      </c>
      <c r="Q898" t="b">
        <v>0</v>
      </c>
      <c r="R898" t="b">
        <v>0</v>
      </c>
      <c r="S898" t="b">
        <v>0</v>
      </c>
      <c r="T898">
        <v>10</v>
      </c>
      <c r="U898">
        <v>4</v>
      </c>
      <c r="V898">
        <v>0</v>
      </c>
      <c r="W898">
        <v>9</v>
      </c>
      <c r="X898">
        <v>1</v>
      </c>
      <c r="Y898">
        <v>3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1017</v>
      </c>
      <c r="AF898">
        <v>23</v>
      </c>
      <c r="AG898">
        <v>3870</v>
      </c>
      <c r="AH898">
        <v>1045</v>
      </c>
      <c r="AI898">
        <v>0</v>
      </c>
      <c r="AJ898">
        <v>26</v>
      </c>
      <c r="AK898">
        <v>9</v>
      </c>
      <c r="AL898">
        <v>8</v>
      </c>
      <c r="AM898">
        <v>20</v>
      </c>
      <c r="AN898">
        <v>13.17</v>
      </c>
      <c r="AO898">
        <v>9.5399999999999991</v>
      </c>
      <c r="AP898" t="s">
        <v>56</v>
      </c>
      <c r="AQ898" t="s">
        <v>56</v>
      </c>
      <c r="AR898" t="s">
        <v>56</v>
      </c>
      <c r="AS898">
        <v>2</v>
      </c>
      <c r="AY898" t="s">
        <v>57</v>
      </c>
      <c r="AZ898">
        <v>0</v>
      </c>
      <c r="BA898">
        <f t="shared" si="35"/>
        <v>17790</v>
      </c>
      <c r="BB898">
        <f t="shared" si="36"/>
        <v>5210</v>
      </c>
      <c r="BC898" t="s">
        <v>55</v>
      </c>
    </row>
    <row r="899" spans="1:55" hidden="1" x14ac:dyDescent="0.25">
      <c r="A899" t="s">
        <v>967</v>
      </c>
      <c r="B899" t="s">
        <v>946</v>
      </c>
      <c r="C899" t="s">
        <v>947</v>
      </c>
      <c r="D899">
        <v>1000</v>
      </c>
      <c r="E899" t="s">
        <v>54</v>
      </c>
      <c r="F899" s="1">
        <v>43043</v>
      </c>
      <c r="G899" s="1">
        <v>43040</v>
      </c>
      <c r="H899" s="1">
        <v>43042</v>
      </c>
      <c r="I899">
        <v>0</v>
      </c>
      <c r="J899">
        <v>271</v>
      </c>
      <c r="K899">
        <v>271</v>
      </c>
      <c r="L899">
        <v>74916</v>
      </c>
      <c r="M899" t="b">
        <v>1</v>
      </c>
      <c r="N899" t="b">
        <v>1</v>
      </c>
      <c r="O899" t="s">
        <v>55</v>
      </c>
      <c r="P899" s="1">
        <v>43043</v>
      </c>
      <c r="Q899" t="b">
        <v>0</v>
      </c>
      <c r="R899" t="b">
        <v>0</v>
      </c>
      <c r="S899" t="b">
        <v>0</v>
      </c>
      <c r="T899">
        <v>1</v>
      </c>
      <c r="U899">
        <v>1</v>
      </c>
      <c r="V899">
        <v>0</v>
      </c>
      <c r="W899">
        <v>9</v>
      </c>
      <c r="X899">
        <v>2</v>
      </c>
      <c r="Y899">
        <v>3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1043</v>
      </c>
      <c r="AF899">
        <v>16</v>
      </c>
      <c r="AG899">
        <v>3776</v>
      </c>
      <c r="AH899">
        <v>934</v>
      </c>
      <c r="AI899">
        <v>0</v>
      </c>
      <c r="AJ899">
        <v>24</v>
      </c>
      <c r="AK899">
        <v>10</v>
      </c>
      <c r="AL899">
        <v>8</v>
      </c>
      <c r="AM899">
        <v>19</v>
      </c>
      <c r="AN899">
        <v>13.44</v>
      </c>
      <c r="AO899">
        <v>9.65</v>
      </c>
      <c r="AP899" t="s">
        <v>56</v>
      </c>
      <c r="AQ899" t="s">
        <v>56</v>
      </c>
      <c r="AR899" t="s">
        <v>56</v>
      </c>
      <c r="AS899">
        <v>3</v>
      </c>
      <c r="AY899" t="s">
        <v>57</v>
      </c>
      <c r="AZ899">
        <v>0</v>
      </c>
      <c r="BA899">
        <f t="shared" si="35"/>
        <v>17503</v>
      </c>
      <c r="BB899">
        <f t="shared" si="36"/>
        <v>5497</v>
      </c>
      <c r="BC899" t="s">
        <v>55</v>
      </c>
    </row>
    <row r="900" spans="1:55" hidden="1" x14ac:dyDescent="0.25">
      <c r="A900" t="s">
        <v>968</v>
      </c>
      <c r="B900" t="s">
        <v>946</v>
      </c>
      <c r="C900" t="s">
        <v>947</v>
      </c>
      <c r="D900">
        <v>1000</v>
      </c>
      <c r="E900" t="s">
        <v>54</v>
      </c>
      <c r="F900" s="1">
        <v>42993</v>
      </c>
      <c r="G900" s="1">
        <v>42992</v>
      </c>
      <c r="H900" s="1">
        <v>42993</v>
      </c>
      <c r="I900">
        <v>0</v>
      </c>
      <c r="J900">
        <v>318</v>
      </c>
      <c r="K900">
        <v>318</v>
      </c>
      <c r="L900">
        <v>74645</v>
      </c>
      <c r="M900" t="b">
        <v>1</v>
      </c>
      <c r="N900" t="b">
        <v>1</v>
      </c>
      <c r="O900" t="s">
        <v>55</v>
      </c>
      <c r="P900" s="1">
        <v>42993</v>
      </c>
      <c r="Q900" t="b">
        <v>0</v>
      </c>
      <c r="R900" t="b">
        <v>0</v>
      </c>
      <c r="S900" t="b">
        <v>0</v>
      </c>
      <c r="T900">
        <v>3</v>
      </c>
      <c r="U900">
        <v>2</v>
      </c>
      <c r="V900">
        <v>0</v>
      </c>
      <c r="W900">
        <v>11</v>
      </c>
      <c r="X900">
        <v>2</v>
      </c>
      <c r="Y900">
        <v>4</v>
      </c>
      <c r="Z900">
        <v>0</v>
      </c>
      <c r="AA900">
        <v>1</v>
      </c>
      <c r="AB900">
        <v>0</v>
      </c>
      <c r="AC900">
        <v>2</v>
      </c>
      <c r="AD900">
        <v>0</v>
      </c>
      <c r="AE900">
        <v>1009</v>
      </c>
      <c r="AF900">
        <v>21</v>
      </c>
      <c r="AG900">
        <v>3920</v>
      </c>
      <c r="AH900">
        <v>987</v>
      </c>
      <c r="AI900">
        <v>0</v>
      </c>
      <c r="AJ900">
        <v>37</v>
      </c>
      <c r="AK900">
        <v>10</v>
      </c>
      <c r="AL900">
        <v>8</v>
      </c>
      <c r="AM900">
        <v>21</v>
      </c>
      <c r="AN900">
        <v>13.38</v>
      </c>
      <c r="AO900">
        <v>9.33</v>
      </c>
      <c r="AP900" t="s">
        <v>56</v>
      </c>
      <c r="AQ900" t="s">
        <v>56</v>
      </c>
      <c r="AR900" t="s">
        <v>56</v>
      </c>
      <c r="AS900">
        <v>0</v>
      </c>
      <c r="AY900" t="s">
        <v>57</v>
      </c>
      <c r="AZ900">
        <v>0</v>
      </c>
      <c r="BA900">
        <f t="shared" si="35"/>
        <v>17232</v>
      </c>
      <c r="BB900">
        <f t="shared" si="36"/>
        <v>5768</v>
      </c>
      <c r="BC900" t="s">
        <v>55</v>
      </c>
    </row>
    <row r="901" spans="1:55" hidden="1" x14ac:dyDescent="0.25">
      <c r="A901" t="s">
        <v>969</v>
      </c>
      <c r="B901" t="s">
        <v>946</v>
      </c>
      <c r="C901" t="s">
        <v>947</v>
      </c>
      <c r="D901">
        <v>1000</v>
      </c>
      <c r="E901" t="s">
        <v>54</v>
      </c>
      <c r="F901" s="1">
        <v>42971</v>
      </c>
      <c r="G901" s="1">
        <v>42969</v>
      </c>
      <c r="H901" s="1">
        <v>42970</v>
      </c>
      <c r="J901">
        <v>255</v>
      </c>
      <c r="K901">
        <v>255</v>
      </c>
      <c r="L901">
        <v>74327</v>
      </c>
      <c r="M901" t="b">
        <v>1</v>
      </c>
      <c r="N901" t="b">
        <v>1</v>
      </c>
      <c r="O901" t="s">
        <v>55</v>
      </c>
      <c r="P901" s="1">
        <v>42971</v>
      </c>
      <c r="Q901" t="b">
        <v>1</v>
      </c>
      <c r="R901" t="b">
        <v>0</v>
      </c>
      <c r="S901" t="b">
        <v>0</v>
      </c>
      <c r="T901">
        <v>3</v>
      </c>
      <c r="U901">
        <v>1</v>
      </c>
      <c r="V901">
        <v>0</v>
      </c>
      <c r="W901">
        <v>8</v>
      </c>
      <c r="X901">
        <v>0</v>
      </c>
      <c r="Y901">
        <v>3</v>
      </c>
      <c r="Z901">
        <v>0</v>
      </c>
      <c r="AA901">
        <v>0</v>
      </c>
      <c r="AB901">
        <v>3</v>
      </c>
      <c r="AC901">
        <v>0</v>
      </c>
      <c r="AD901">
        <v>2</v>
      </c>
      <c r="AE901">
        <v>958</v>
      </c>
      <c r="AF901">
        <v>15</v>
      </c>
      <c r="AG901">
        <v>3431</v>
      </c>
      <c r="AH901">
        <v>936</v>
      </c>
      <c r="AI901">
        <v>1</v>
      </c>
      <c r="AJ901">
        <v>27</v>
      </c>
      <c r="AK901">
        <v>9</v>
      </c>
      <c r="AL901">
        <v>7</v>
      </c>
      <c r="AM901">
        <v>19</v>
      </c>
      <c r="AN901">
        <v>13.86</v>
      </c>
      <c r="AO901">
        <v>9.6</v>
      </c>
      <c r="AP901" t="s">
        <v>56</v>
      </c>
      <c r="AQ901" t="s">
        <v>56</v>
      </c>
      <c r="AR901" t="s">
        <v>56</v>
      </c>
      <c r="AS901">
        <v>1</v>
      </c>
      <c r="AY901" t="s">
        <v>57</v>
      </c>
      <c r="AZ901">
        <v>0</v>
      </c>
      <c r="BA901">
        <f t="shared" si="35"/>
        <v>16914</v>
      </c>
      <c r="BB901">
        <f t="shared" si="36"/>
        <v>6086</v>
      </c>
      <c r="BC901" t="s">
        <v>55</v>
      </c>
    </row>
    <row r="902" spans="1:55" hidden="1" x14ac:dyDescent="0.25">
      <c r="A902" t="s">
        <v>970</v>
      </c>
      <c r="B902" t="s">
        <v>946</v>
      </c>
      <c r="C902" t="s">
        <v>947</v>
      </c>
      <c r="D902">
        <v>1000</v>
      </c>
      <c r="E902" t="s">
        <v>54</v>
      </c>
      <c r="F902" s="1">
        <v>42950</v>
      </c>
      <c r="G902" s="1">
        <v>42948</v>
      </c>
      <c r="H902" s="1">
        <v>42949</v>
      </c>
      <c r="J902">
        <v>282</v>
      </c>
      <c r="K902">
        <v>282</v>
      </c>
      <c r="L902">
        <v>74072</v>
      </c>
      <c r="M902" t="b">
        <v>1</v>
      </c>
      <c r="N902" t="b">
        <v>1</v>
      </c>
      <c r="O902" t="s">
        <v>55</v>
      </c>
      <c r="P902" s="1">
        <v>42950</v>
      </c>
      <c r="Q902" t="b">
        <v>0</v>
      </c>
      <c r="R902" t="b">
        <v>0</v>
      </c>
      <c r="S902" t="b">
        <v>0</v>
      </c>
      <c r="T902">
        <v>3</v>
      </c>
      <c r="U902">
        <v>1</v>
      </c>
      <c r="V902">
        <v>0</v>
      </c>
      <c r="W902">
        <v>6</v>
      </c>
      <c r="X902">
        <v>2</v>
      </c>
      <c r="Y902">
        <v>3</v>
      </c>
      <c r="Z902">
        <v>0</v>
      </c>
      <c r="AA902">
        <v>0</v>
      </c>
      <c r="AB902">
        <v>8</v>
      </c>
      <c r="AC902">
        <v>1</v>
      </c>
      <c r="AD902">
        <v>1</v>
      </c>
      <c r="AE902">
        <v>1014</v>
      </c>
      <c r="AF902">
        <v>13</v>
      </c>
      <c r="AG902">
        <v>3810</v>
      </c>
      <c r="AH902">
        <v>991</v>
      </c>
      <c r="AI902">
        <v>0</v>
      </c>
      <c r="AJ902">
        <v>30</v>
      </c>
      <c r="AK902">
        <v>10</v>
      </c>
      <c r="AL902">
        <v>9</v>
      </c>
      <c r="AM902">
        <v>20</v>
      </c>
      <c r="AN902">
        <v>13.39</v>
      </c>
      <c r="AO902">
        <v>9.4700000000000006</v>
      </c>
      <c r="AP902" t="s">
        <v>56</v>
      </c>
      <c r="AQ902" t="s">
        <v>56</v>
      </c>
      <c r="AR902" t="s">
        <v>56</v>
      </c>
      <c r="AS902">
        <v>3</v>
      </c>
      <c r="AY902" t="s">
        <v>57</v>
      </c>
      <c r="AZ902">
        <v>0</v>
      </c>
      <c r="BA902">
        <f t="shared" si="35"/>
        <v>16659</v>
      </c>
      <c r="BB902">
        <f t="shared" si="36"/>
        <v>6341</v>
      </c>
      <c r="BC902" t="s">
        <v>55</v>
      </c>
    </row>
    <row r="903" spans="1:55" hidden="1" x14ac:dyDescent="0.25">
      <c r="A903" t="s">
        <v>971</v>
      </c>
      <c r="B903" t="s">
        <v>946</v>
      </c>
      <c r="C903" t="s">
        <v>947</v>
      </c>
      <c r="D903">
        <v>1000</v>
      </c>
      <c r="E903" t="s">
        <v>54</v>
      </c>
      <c r="F903" s="1">
        <v>42927</v>
      </c>
      <c r="G903" s="1">
        <v>42924</v>
      </c>
      <c r="H903" s="1">
        <v>42927</v>
      </c>
      <c r="J903">
        <v>232</v>
      </c>
      <c r="K903">
        <v>232</v>
      </c>
      <c r="L903">
        <v>73790</v>
      </c>
      <c r="M903" t="b">
        <v>1</v>
      </c>
      <c r="N903" t="b">
        <v>1</v>
      </c>
      <c r="O903" t="s">
        <v>55</v>
      </c>
      <c r="P903" s="1">
        <v>42930</v>
      </c>
      <c r="Q903" t="b">
        <v>0</v>
      </c>
      <c r="R903" t="b">
        <v>0</v>
      </c>
      <c r="S903" t="b">
        <v>0</v>
      </c>
      <c r="T903">
        <v>5</v>
      </c>
      <c r="U903">
        <v>3</v>
      </c>
      <c r="V903">
        <v>0</v>
      </c>
      <c r="W903">
        <v>8</v>
      </c>
      <c r="X903">
        <v>0</v>
      </c>
      <c r="Y903">
        <v>3</v>
      </c>
      <c r="Z903">
        <v>0</v>
      </c>
      <c r="AA903">
        <v>1</v>
      </c>
      <c r="AB903">
        <v>2</v>
      </c>
      <c r="AC903">
        <v>0</v>
      </c>
      <c r="AD903">
        <v>1</v>
      </c>
      <c r="AE903">
        <v>1019</v>
      </c>
      <c r="AF903">
        <v>12</v>
      </c>
      <c r="AG903">
        <v>3462</v>
      </c>
      <c r="AH903">
        <v>941</v>
      </c>
      <c r="AI903">
        <v>2</v>
      </c>
      <c r="AJ903">
        <v>26</v>
      </c>
      <c r="AK903">
        <v>9</v>
      </c>
      <c r="AL903">
        <v>7</v>
      </c>
      <c r="AM903">
        <v>19</v>
      </c>
      <c r="AN903">
        <v>13.49</v>
      </c>
      <c r="AO903">
        <v>9.6300000000000008</v>
      </c>
      <c r="AP903" t="s">
        <v>56</v>
      </c>
      <c r="AQ903" t="s">
        <v>56</v>
      </c>
      <c r="AR903" t="s">
        <v>56</v>
      </c>
      <c r="AS903">
        <v>3</v>
      </c>
      <c r="AY903" t="s">
        <v>57</v>
      </c>
      <c r="AZ903">
        <v>0</v>
      </c>
      <c r="BA903">
        <f t="shared" si="35"/>
        <v>16377</v>
      </c>
      <c r="BB903">
        <f t="shared" si="36"/>
        <v>6623</v>
      </c>
      <c r="BC903" t="s">
        <v>55</v>
      </c>
    </row>
    <row r="904" spans="1:55" hidden="1" x14ac:dyDescent="0.25">
      <c r="A904" t="s">
        <v>972</v>
      </c>
      <c r="B904" t="s">
        <v>946</v>
      </c>
      <c r="C904" t="s">
        <v>947</v>
      </c>
      <c r="D904">
        <v>1000</v>
      </c>
      <c r="E904" t="s">
        <v>54</v>
      </c>
      <c r="F904" s="1">
        <v>42906</v>
      </c>
      <c r="G904" s="1">
        <v>42903</v>
      </c>
      <c r="H904" s="1">
        <v>42905</v>
      </c>
      <c r="J904">
        <v>263</v>
      </c>
      <c r="K904">
        <v>263</v>
      </c>
      <c r="L904">
        <v>73558</v>
      </c>
      <c r="M904" t="b">
        <v>1</v>
      </c>
      <c r="N904" t="b">
        <v>1</v>
      </c>
      <c r="O904" t="s">
        <v>55</v>
      </c>
      <c r="P904" s="1">
        <v>42906</v>
      </c>
      <c r="Q904" t="b">
        <v>0</v>
      </c>
      <c r="R904" t="b">
        <v>0</v>
      </c>
      <c r="S904" t="b">
        <v>0</v>
      </c>
      <c r="T904">
        <v>2</v>
      </c>
      <c r="U904">
        <v>2</v>
      </c>
      <c r="V904">
        <v>0</v>
      </c>
      <c r="W904">
        <v>7</v>
      </c>
      <c r="X904">
        <v>0</v>
      </c>
      <c r="Y904">
        <v>3</v>
      </c>
      <c r="Z904">
        <v>0</v>
      </c>
      <c r="AA904">
        <v>0</v>
      </c>
      <c r="AB904">
        <v>6</v>
      </c>
      <c r="AC904">
        <v>0</v>
      </c>
      <c r="AD904">
        <v>0</v>
      </c>
      <c r="AE904">
        <v>982</v>
      </c>
      <c r="AF904">
        <v>12</v>
      </c>
      <c r="AG904">
        <v>3642</v>
      </c>
      <c r="AH904">
        <v>950</v>
      </c>
      <c r="AI904">
        <v>0</v>
      </c>
      <c r="AJ904">
        <v>30</v>
      </c>
      <c r="AK904">
        <v>9</v>
      </c>
      <c r="AL904">
        <v>8</v>
      </c>
      <c r="AM904">
        <v>20</v>
      </c>
      <c r="AN904">
        <v>13.38</v>
      </c>
      <c r="AO904">
        <v>9.51</v>
      </c>
      <c r="AP904" t="s">
        <v>56</v>
      </c>
      <c r="AQ904" t="s">
        <v>56</v>
      </c>
      <c r="AR904" t="s">
        <v>56</v>
      </c>
      <c r="AS904">
        <v>0</v>
      </c>
      <c r="AY904" t="s">
        <v>57</v>
      </c>
      <c r="AZ904">
        <v>0</v>
      </c>
      <c r="BA904">
        <f t="shared" si="35"/>
        <v>16145</v>
      </c>
      <c r="BB904">
        <f t="shared" si="36"/>
        <v>6855</v>
      </c>
      <c r="BC904" t="s">
        <v>55</v>
      </c>
    </row>
    <row r="905" spans="1:55" hidden="1" x14ac:dyDescent="0.25">
      <c r="A905" t="s">
        <v>973</v>
      </c>
      <c r="B905" t="s">
        <v>946</v>
      </c>
      <c r="C905" t="s">
        <v>947</v>
      </c>
      <c r="D905">
        <v>1000</v>
      </c>
      <c r="E905" t="s">
        <v>54</v>
      </c>
      <c r="F905" s="1">
        <v>42882</v>
      </c>
      <c r="G905" s="1">
        <v>42880</v>
      </c>
      <c r="H905" s="1">
        <v>42881</v>
      </c>
      <c r="J905">
        <v>270</v>
      </c>
      <c r="K905">
        <v>270</v>
      </c>
      <c r="L905">
        <v>73295</v>
      </c>
      <c r="M905" t="b">
        <v>1</v>
      </c>
      <c r="N905" t="b">
        <v>1</v>
      </c>
      <c r="O905" t="s">
        <v>55</v>
      </c>
      <c r="P905" s="1">
        <v>42882</v>
      </c>
      <c r="Q905" t="b">
        <v>0</v>
      </c>
      <c r="R905" t="b">
        <v>0</v>
      </c>
      <c r="S905" t="b">
        <v>0</v>
      </c>
      <c r="T905">
        <v>3</v>
      </c>
      <c r="U905">
        <v>2</v>
      </c>
      <c r="V905">
        <v>0</v>
      </c>
      <c r="W905">
        <v>7</v>
      </c>
      <c r="X905">
        <v>2</v>
      </c>
      <c r="Y905">
        <v>3</v>
      </c>
      <c r="Z905">
        <v>0</v>
      </c>
      <c r="AA905">
        <v>0</v>
      </c>
      <c r="AB905">
        <v>3</v>
      </c>
      <c r="AC905">
        <v>1</v>
      </c>
      <c r="AD905">
        <v>0</v>
      </c>
      <c r="AE905">
        <v>981</v>
      </c>
      <c r="AF905">
        <v>12</v>
      </c>
      <c r="AG905">
        <v>3681</v>
      </c>
      <c r="AH905">
        <v>1001</v>
      </c>
      <c r="AI905">
        <v>0</v>
      </c>
      <c r="AJ905">
        <v>33</v>
      </c>
      <c r="AK905">
        <v>9</v>
      </c>
      <c r="AL905">
        <v>8</v>
      </c>
      <c r="AM905">
        <v>20</v>
      </c>
      <c r="AN905">
        <v>13.96</v>
      </c>
      <c r="AO905">
        <v>9.43</v>
      </c>
      <c r="AP905" t="s">
        <v>56</v>
      </c>
      <c r="AQ905" t="s">
        <v>56</v>
      </c>
      <c r="AR905" t="s">
        <v>56</v>
      </c>
      <c r="AS905">
        <v>3</v>
      </c>
      <c r="AY905" t="s">
        <v>57</v>
      </c>
      <c r="AZ905">
        <v>0</v>
      </c>
      <c r="BA905">
        <f t="shared" si="35"/>
        <v>15882</v>
      </c>
      <c r="BB905">
        <f t="shared" si="36"/>
        <v>7118</v>
      </c>
      <c r="BC905" t="s">
        <v>55</v>
      </c>
    </row>
    <row r="906" spans="1:55" hidden="1" x14ac:dyDescent="0.25">
      <c r="A906" t="s">
        <v>974</v>
      </c>
      <c r="B906" t="s">
        <v>946</v>
      </c>
      <c r="C906" t="s">
        <v>947</v>
      </c>
      <c r="D906">
        <v>1000</v>
      </c>
      <c r="E906" t="s">
        <v>54</v>
      </c>
      <c r="F906" s="1">
        <v>42858</v>
      </c>
      <c r="G906" s="1">
        <v>42856</v>
      </c>
      <c r="H906" s="1">
        <v>42858</v>
      </c>
      <c r="J906">
        <v>262</v>
      </c>
      <c r="K906">
        <v>262</v>
      </c>
      <c r="L906">
        <v>73025</v>
      </c>
      <c r="M906" t="b">
        <v>1</v>
      </c>
      <c r="N906" t="b">
        <v>1</v>
      </c>
      <c r="O906" t="s">
        <v>55</v>
      </c>
      <c r="P906" s="1">
        <v>42858</v>
      </c>
      <c r="Q906" t="b">
        <v>0</v>
      </c>
      <c r="R906" t="b">
        <v>0</v>
      </c>
      <c r="S906" t="b">
        <v>0</v>
      </c>
      <c r="T906">
        <v>4</v>
      </c>
      <c r="U906">
        <v>2</v>
      </c>
      <c r="V906">
        <v>0</v>
      </c>
      <c r="W906">
        <v>7</v>
      </c>
      <c r="X906">
        <v>1</v>
      </c>
      <c r="Y906">
        <v>3</v>
      </c>
      <c r="Z906">
        <v>0</v>
      </c>
      <c r="AA906">
        <v>0</v>
      </c>
      <c r="AB906">
        <v>3</v>
      </c>
      <c r="AC906">
        <v>1</v>
      </c>
      <c r="AD906">
        <v>0</v>
      </c>
      <c r="AE906">
        <v>943</v>
      </c>
      <c r="AF906">
        <v>12</v>
      </c>
      <c r="AG906">
        <v>3472</v>
      </c>
      <c r="AH906">
        <v>897</v>
      </c>
      <c r="AI906">
        <v>0</v>
      </c>
      <c r="AJ906">
        <v>31</v>
      </c>
      <c r="AK906">
        <v>9</v>
      </c>
      <c r="AL906">
        <v>7</v>
      </c>
      <c r="AM906">
        <v>20</v>
      </c>
      <c r="AN906">
        <v>13.46</v>
      </c>
      <c r="AO906">
        <v>9.5</v>
      </c>
      <c r="AP906" t="s">
        <v>56</v>
      </c>
      <c r="AQ906" t="s">
        <v>56</v>
      </c>
      <c r="AR906" t="s">
        <v>56</v>
      </c>
      <c r="AS906">
        <v>0</v>
      </c>
      <c r="AY906" t="s">
        <v>57</v>
      </c>
      <c r="AZ906">
        <v>0</v>
      </c>
      <c r="BA906">
        <f t="shared" si="35"/>
        <v>15612</v>
      </c>
      <c r="BB906">
        <f t="shared" si="36"/>
        <v>7388</v>
      </c>
      <c r="BC906" t="s">
        <v>55</v>
      </c>
    </row>
    <row r="907" spans="1:55" hidden="1" x14ac:dyDescent="0.25">
      <c r="A907" t="s">
        <v>975</v>
      </c>
      <c r="B907" t="s">
        <v>946</v>
      </c>
      <c r="C907" t="s">
        <v>947</v>
      </c>
      <c r="D907">
        <v>1000</v>
      </c>
      <c r="E907" t="s">
        <v>54</v>
      </c>
      <c r="F907" s="1">
        <v>42836</v>
      </c>
      <c r="G907" s="1">
        <v>42833</v>
      </c>
      <c r="H907" s="1">
        <v>42836</v>
      </c>
      <c r="J907">
        <v>231</v>
      </c>
      <c r="K907">
        <v>231</v>
      </c>
      <c r="L907">
        <v>72763</v>
      </c>
      <c r="M907" t="b">
        <v>1</v>
      </c>
      <c r="N907" t="b">
        <v>1</v>
      </c>
      <c r="O907" t="s">
        <v>55</v>
      </c>
      <c r="P907" s="1">
        <v>42836</v>
      </c>
      <c r="Q907" t="b">
        <v>0</v>
      </c>
      <c r="R907" t="b">
        <v>0</v>
      </c>
      <c r="S907" t="b">
        <v>0</v>
      </c>
      <c r="T907">
        <v>3</v>
      </c>
      <c r="U907">
        <v>2</v>
      </c>
      <c r="V907">
        <v>0</v>
      </c>
      <c r="W907">
        <v>8</v>
      </c>
      <c r="X907">
        <v>1</v>
      </c>
      <c r="Y907">
        <v>3</v>
      </c>
      <c r="Z907">
        <v>0</v>
      </c>
      <c r="AA907">
        <v>0</v>
      </c>
      <c r="AB907">
        <v>6</v>
      </c>
      <c r="AC907">
        <v>0</v>
      </c>
      <c r="AD907">
        <v>0</v>
      </c>
      <c r="AE907">
        <v>920</v>
      </c>
      <c r="AF907">
        <v>12</v>
      </c>
      <c r="AG907">
        <v>3523</v>
      </c>
      <c r="AH907">
        <v>920</v>
      </c>
      <c r="AI907">
        <v>0</v>
      </c>
      <c r="AJ907">
        <v>22</v>
      </c>
      <c r="AK907">
        <v>9</v>
      </c>
      <c r="AL907">
        <v>7</v>
      </c>
      <c r="AM907">
        <v>18</v>
      </c>
      <c r="AN907">
        <v>13.29</v>
      </c>
      <c r="AO907">
        <v>9.8699999999999992</v>
      </c>
      <c r="AP907" t="s">
        <v>56</v>
      </c>
      <c r="AQ907" t="s">
        <v>56</v>
      </c>
      <c r="AR907" t="s">
        <v>56</v>
      </c>
      <c r="AS907">
        <v>1</v>
      </c>
      <c r="AY907" t="s">
        <v>57</v>
      </c>
      <c r="AZ907">
        <v>0</v>
      </c>
      <c r="BA907">
        <f t="shared" si="35"/>
        <v>15350</v>
      </c>
      <c r="BB907">
        <f t="shared" si="36"/>
        <v>7650</v>
      </c>
      <c r="BC907" t="s">
        <v>55</v>
      </c>
    </row>
    <row r="908" spans="1:55" hidden="1" x14ac:dyDescent="0.25">
      <c r="A908" t="s">
        <v>976</v>
      </c>
      <c r="B908" t="s">
        <v>946</v>
      </c>
      <c r="C908" t="s">
        <v>947</v>
      </c>
      <c r="D908">
        <v>1000</v>
      </c>
      <c r="E908" t="s">
        <v>54</v>
      </c>
      <c r="F908" s="1">
        <v>42810</v>
      </c>
      <c r="G908" s="1">
        <v>42808</v>
      </c>
      <c r="H908" s="1">
        <v>42810</v>
      </c>
      <c r="J908">
        <v>252</v>
      </c>
      <c r="K908">
        <v>252</v>
      </c>
      <c r="L908">
        <v>72532</v>
      </c>
      <c r="M908" t="b">
        <v>1</v>
      </c>
      <c r="N908" t="b">
        <v>1</v>
      </c>
      <c r="O908" t="s">
        <v>55</v>
      </c>
      <c r="P908" s="1">
        <v>42810</v>
      </c>
      <c r="Q908" t="b">
        <v>0</v>
      </c>
      <c r="R908" t="b">
        <v>0</v>
      </c>
      <c r="S908" t="b">
        <v>0</v>
      </c>
      <c r="T908">
        <v>4</v>
      </c>
      <c r="U908">
        <v>2</v>
      </c>
      <c r="V908">
        <v>0</v>
      </c>
      <c r="W908">
        <v>9</v>
      </c>
      <c r="X908">
        <v>1</v>
      </c>
      <c r="Y908">
        <v>3</v>
      </c>
      <c r="Z908">
        <v>0</v>
      </c>
      <c r="AA908">
        <v>0</v>
      </c>
      <c r="AB908">
        <v>3</v>
      </c>
      <c r="AC908">
        <v>1</v>
      </c>
      <c r="AD908">
        <v>0</v>
      </c>
      <c r="AE908">
        <v>955</v>
      </c>
      <c r="AF908">
        <v>12</v>
      </c>
      <c r="AG908">
        <v>3523</v>
      </c>
      <c r="AH908">
        <v>950</v>
      </c>
      <c r="AI908">
        <v>0</v>
      </c>
      <c r="AJ908">
        <v>27</v>
      </c>
      <c r="AK908">
        <v>9</v>
      </c>
      <c r="AL908">
        <v>8</v>
      </c>
      <c r="AM908">
        <v>19</v>
      </c>
      <c r="AN908">
        <v>13.69</v>
      </c>
      <c r="AO908">
        <v>9.66</v>
      </c>
      <c r="AP908" t="s">
        <v>56</v>
      </c>
      <c r="AQ908" t="s">
        <v>56</v>
      </c>
      <c r="AR908" t="s">
        <v>56</v>
      </c>
      <c r="AS908">
        <v>4</v>
      </c>
      <c r="AY908" t="s">
        <v>57</v>
      </c>
      <c r="AZ908">
        <v>0</v>
      </c>
      <c r="BA908">
        <f t="shared" si="35"/>
        <v>15119</v>
      </c>
      <c r="BB908">
        <f t="shared" si="36"/>
        <v>7881</v>
      </c>
      <c r="BC908" t="s">
        <v>55</v>
      </c>
    </row>
    <row r="909" spans="1:55" hidden="1" x14ac:dyDescent="0.25">
      <c r="A909" t="s">
        <v>977</v>
      </c>
      <c r="B909" t="s">
        <v>946</v>
      </c>
      <c r="C909" t="s">
        <v>947</v>
      </c>
      <c r="D909">
        <v>1000</v>
      </c>
      <c r="E909" t="s">
        <v>54</v>
      </c>
      <c r="F909" s="1">
        <v>42781</v>
      </c>
      <c r="G909" s="1">
        <v>42780</v>
      </c>
      <c r="H909" s="1">
        <v>42781</v>
      </c>
      <c r="I909">
        <v>42</v>
      </c>
      <c r="J909">
        <v>240</v>
      </c>
      <c r="K909">
        <v>240</v>
      </c>
      <c r="L909">
        <v>72280</v>
      </c>
      <c r="M909" t="b">
        <v>1</v>
      </c>
      <c r="N909" t="b">
        <v>1</v>
      </c>
      <c r="O909" t="s">
        <v>55</v>
      </c>
      <c r="P909" s="1">
        <v>42781</v>
      </c>
      <c r="Q909" t="b">
        <v>0</v>
      </c>
      <c r="R909" t="b">
        <v>0</v>
      </c>
      <c r="S909" t="b">
        <v>0</v>
      </c>
      <c r="T909">
        <v>4</v>
      </c>
      <c r="U909">
        <v>7</v>
      </c>
      <c r="V909">
        <v>0</v>
      </c>
      <c r="W909">
        <v>10</v>
      </c>
      <c r="X909">
        <v>1</v>
      </c>
      <c r="Y909">
        <v>3</v>
      </c>
      <c r="Z909">
        <v>0</v>
      </c>
      <c r="AA909">
        <v>0</v>
      </c>
      <c r="AB909">
        <v>4</v>
      </c>
      <c r="AC909">
        <v>0</v>
      </c>
      <c r="AD909">
        <v>0</v>
      </c>
      <c r="AE909">
        <v>1037</v>
      </c>
      <c r="AF909">
        <v>14</v>
      </c>
      <c r="AG909">
        <v>3761</v>
      </c>
      <c r="AH909">
        <v>1032</v>
      </c>
      <c r="AI909">
        <v>0</v>
      </c>
      <c r="AJ909">
        <v>19</v>
      </c>
      <c r="AK909">
        <v>9</v>
      </c>
      <c r="AL909">
        <v>8</v>
      </c>
      <c r="AM909">
        <v>18</v>
      </c>
      <c r="AN909">
        <v>13.69</v>
      </c>
      <c r="AO909">
        <v>9.89</v>
      </c>
      <c r="AP909" t="s">
        <v>56</v>
      </c>
      <c r="AQ909" t="s">
        <v>56</v>
      </c>
      <c r="AR909" t="s">
        <v>56</v>
      </c>
      <c r="AS909">
        <v>5</v>
      </c>
      <c r="AY909" t="s">
        <v>57</v>
      </c>
      <c r="AZ909">
        <v>0</v>
      </c>
      <c r="BA909">
        <f t="shared" si="35"/>
        <v>14867</v>
      </c>
      <c r="BB909">
        <f t="shared" si="36"/>
        <v>8133</v>
      </c>
      <c r="BC909" t="s">
        <v>60</v>
      </c>
    </row>
    <row r="910" spans="1:55" hidden="1" x14ac:dyDescent="0.25">
      <c r="A910" t="s">
        <v>978</v>
      </c>
      <c r="B910" t="s">
        <v>946</v>
      </c>
      <c r="C910" t="s">
        <v>947</v>
      </c>
      <c r="D910">
        <v>1000</v>
      </c>
      <c r="E910" t="s">
        <v>54</v>
      </c>
      <c r="F910" s="1">
        <v>42755</v>
      </c>
      <c r="G910" s="1">
        <v>42754</v>
      </c>
      <c r="H910" s="1">
        <v>42755</v>
      </c>
      <c r="J910">
        <v>242</v>
      </c>
      <c r="K910">
        <v>242</v>
      </c>
      <c r="L910">
        <v>72040</v>
      </c>
      <c r="M910" t="b">
        <v>1</v>
      </c>
      <c r="N910" t="b">
        <v>1</v>
      </c>
      <c r="O910" t="s">
        <v>55</v>
      </c>
      <c r="P910" s="1">
        <v>42755</v>
      </c>
      <c r="Q910" t="b">
        <v>0</v>
      </c>
      <c r="R910" t="b">
        <v>0</v>
      </c>
      <c r="S910" t="b">
        <v>0</v>
      </c>
      <c r="T910">
        <v>3</v>
      </c>
      <c r="U910">
        <v>2</v>
      </c>
      <c r="V910">
        <v>0</v>
      </c>
      <c r="W910">
        <v>9</v>
      </c>
      <c r="X910">
        <v>1</v>
      </c>
      <c r="Y910">
        <v>2</v>
      </c>
      <c r="Z910">
        <v>0</v>
      </c>
      <c r="AA910">
        <v>0</v>
      </c>
      <c r="AB910">
        <v>2</v>
      </c>
      <c r="AC910">
        <v>1</v>
      </c>
      <c r="AD910">
        <v>0</v>
      </c>
      <c r="AE910">
        <v>1033</v>
      </c>
      <c r="AF910">
        <v>13</v>
      </c>
      <c r="AG910">
        <v>3589</v>
      </c>
      <c r="AH910">
        <v>1027</v>
      </c>
      <c r="AI910">
        <v>0</v>
      </c>
      <c r="AJ910">
        <v>32</v>
      </c>
      <c r="AK910">
        <v>10</v>
      </c>
      <c r="AL910">
        <v>8</v>
      </c>
      <c r="AM910">
        <v>21</v>
      </c>
      <c r="AN910">
        <v>13.76</v>
      </c>
      <c r="AO910">
        <v>9.3000000000000007</v>
      </c>
      <c r="AP910" t="s">
        <v>56</v>
      </c>
      <c r="AQ910" t="s">
        <v>56</v>
      </c>
      <c r="AR910" t="s">
        <v>56</v>
      </c>
      <c r="AS910">
        <v>6</v>
      </c>
      <c r="AY910" t="s">
        <v>57</v>
      </c>
      <c r="AZ910">
        <v>0</v>
      </c>
      <c r="BA910">
        <f t="shared" si="35"/>
        <v>14627</v>
      </c>
      <c r="BB910">
        <f t="shared" si="36"/>
        <v>8373</v>
      </c>
      <c r="BC910" t="s">
        <v>34</v>
      </c>
    </row>
    <row r="911" spans="1:55" hidden="1" x14ac:dyDescent="0.25">
      <c r="A911" t="s">
        <v>979</v>
      </c>
      <c r="B911" t="s">
        <v>946</v>
      </c>
      <c r="C911" t="s">
        <v>947</v>
      </c>
      <c r="D911">
        <v>1000</v>
      </c>
      <c r="E911" t="s">
        <v>54</v>
      </c>
      <c r="F911" s="1">
        <v>42723</v>
      </c>
      <c r="G911" s="1">
        <v>42720</v>
      </c>
      <c r="H911" s="1">
        <v>42723</v>
      </c>
      <c r="J911">
        <v>226</v>
      </c>
      <c r="K911">
        <v>226</v>
      </c>
      <c r="L911">
        <v>71798</v>
      </c>
      <c r="M911" t="b">
        <v>1</v>
      </c>
      <c r="N911" t="b">
        <v>1</v>
      </c>
      <c r="O911" t="s">
        <v>55</v>
      </c>
      <c r="P911" s="1">
        <v>42723</v>
      </c>
      <c r="Q911" t="b">
        <v>0</v>
      </c>
      <c r="R911" t="b">
        <v>0</v>
      </c>
      <c r="S911" t="b">
        <v>0</v>
      </c>
      <c r="T911">
        <v>3</v>
      </c>
      <c r="U911">
        <v>3</v>
      </c>
      <c r="V911">
        <v>0</v>
      </c>
      <c r="W911">
        <v>12</v>
      </c>
      <c r="X911">
        <v>2</v>
      </c>
      <c r="Y911">
        <v>2</v>
      </c>
      <c r="Z911">
        <v>0</v>
      </c>
      <c r="AA911">
        <v>0</v>
      </c>
      <c r="AB911">
        <v>2</v>
      </c>
      <c r="AC911">
        <v>1</v>
      </c>
      <c r="AD911">
        <v>0</v>
      </c>
      <c r="AE911">
        <v>1056</v>
      </c>
      <c r="AF911">
        <v>12</v>
      </c>
      <c r="AG911">
        <v>4002</v>
      </c>
      <c r="AH911">
        <v>1016</v>
      </c>
      <c r="AI911">
        <v>0</v>
      </c>
      <c r="AJ911">
        <v>28</v>
      </c>
      <c r="AK911">
        <v>10</v>
      </c>
      <c r="AL911">
        <v>8</v>
      </c>
      <c r="AM911">
        <v>20</v>
      </c>
      <c r="AN911">
        <v>13.7</v>
      </c>
      <c r="AO911">
        <v>9.56</v>
      </c>
      <c r="AP911" t="s">
        <v>56</v>
      </c>
      <c r="AQ911" t="s">
        <v>56</v>
      </c>
      <c r="AR911" t="s">
        <v>56</v>
      </c>
      <c r="AS911">
        <v>3</v>
      </c>
      <c r="AY911" t="s">
        <v>57</v>
      </c>
      <c r="AZ911">
        <v>0</v>
      </c>
      <c r="BA911">
        <f t="shared" si="35"/>
        <v>14385</v>
      </c>
      <c r="BB911">
        <f t="shared" si="36"/>
        <v>8615</v>
      </c>
    </row>
    <row r="912" spans="1:55" hidden="1" x14ac:dyDescent="0.25">
      <c r="A912" t="s">
        <v>980</v>
      </c>
      <c r="B912" t="s">
        <v>946</v>
      </c>
      <c r="C912" t="s">
        <v>947</v>
      </c>
      <c r="D912">
        <v>1000</v>
      </c>
      <c r="E912" t="s">
        <v>54</v>
      </c>
      <c r="F912" s="1">
        <v>42703</v>
      </c>
      <c r="G912" s="1">
        <v>42700</v>
      </c>
      <c r="H912" s="1">
        <v>42702</v>
      </c>
      <c r="J912">
        <v>227</v>
      </c>
      <c r="K912">
        <v>227</v>
      </c>
      <c r="L912">
        <v>71572</v>
      </c>
      <c r="M912" t="b">
        <v>1</v>
      </c>
      <c r="N912" t="b">
        <v>1</v>
      </c>
      <c r="O912" t="s">
        <v>55</v>
      </c>
      <c r="P912" s="1">
        <v>42703</v>
      </c>
      <c r="Q912" t="b">
        <v>0</v>
      </c>
      <c r="R912" t="b">
        <v>0</v>
      </c>
      <c r="S912" t="b">
        <v>0</v>
      </c>
      <c r="T912">
        <v>3</v>
      </c>
      <c r="U912">
        <v>2</v>
      </c>
      <c r="V912">
        <v>0</v>
      </c>
      <c r="W912">
        <v>10</v>
      </c>
      <c r="X912">
        <v>1</v>
      </c>
      <c r="Y912">
        <v>2</v>
      </c>
      <c r="Z912">
        <v>0</v>
      </c>
      <c r="AA912">
        <v>0</v>
      </c>
      <c r="AB912">
        <v>6</v>
      </c>
      <c r="AC912">
        <v>0</v>
      </c>
      <c r="AD912">
        <v>0</v>
      </c>
      <c r="AE912">
        <v>1067</v>
      </c>
      <c r="AF912">
        <v>22</v>
      </c>
      <c r="AG912">
        <v>4172</v>
      </c>
      <c r="AH912">
        <v>1195</v>
      </c>
      <c r="AI912">
        <v>0</v>
      </c>
      <c r="AJ912">
        <v>30</v>
      </c>
      <c r="AK912">
        <v>9</v>
      </c>
      <c r="AL912">
        <v>8</v>
      </c>
      <c r="AM912">
        <v>20</v>
      </c>
      <c r="AN912">
        <v>13.75</v>
      </c>
      <c r="AO912">
        <v>9.56</v>
      </c>
      <c r="AP912" t="s">
        <v>56</v>
      </c>
      <c r="AQ912" t="s">
        <v>56</v>
      </c>
      <c r="AR912" t="s">
        <v>56</v>
      </c>
      <c r="AS912">
        <v>0</v>
      </c>
      <c r="AY912" t="s">
        <v>57</v>
      </c>
      <c r="AZ912">
        <v>0</v>
      </c>
      <c r="BA912">
        <f t="shared" si="35"/>
        <v>14159</v>
      </c>
      <c r="BB912">
        <f t="shared" si="36"/>
        <v>8841</v>
      </c>
    </row>
    <row r="913" spans="1:54" hidden="1" x14ac:dyDescent="0.25">
      <c r="A913" t="s">
        <v>981</v>
      </c>
      <c r="B913" t="s">
        <v>946</v>
      </c>
      <c r="C913" t="s">
        <v>947</v>
      </c>
      <c r="D913">
        <v>1000</v>
      </c>
      <c r="E913" t="s">
        <v>54</v>
      </c>
      <c r="F913" s="1">
        <v>42679</v>
      </c>
      <c r="G913" s="1">
        <v>42678</v>
      </c>
      <c r="H913" s="1">
        <v>42679</v>
      </c>
      <c r="J913">
        <v>243</v>
      </c>
      <c r="K913">
        <v>243</v>
      </c>
      <c r="L913">
        <v>71345</v>
      </c>
      <c r="M913" t="b">
        <v>1</v>
      </c>
      <c r="N913" t="b">
        <v>1</v>
      </c>
      <c r="O913" t="s">
        <v>55</v>
      </c>
      <c r="P913" s="1">
        <v>42679</v>
      </c>
      <c r="Q913" t="b">
        <v>0</v>
      </c>
      <c r="R913" t="b">
        <v>0</v>
      </c>
      <c r="S913" t="b">
        <v>0</v>
      </c>
      <c r="T913">
        <v>6</v>
      </c>
      <c r="U913">
        <v>4</v>
      </c>
      <c r="V913">
        <v>0</v>
      </c>
      <c r="W913">
        <v>9</v>
      </c>
      <c r="X913">
        <v>1</v>
      </c>
      <c r="Y913">
        <v>2</v>
      </c>
      <c r="Z913">
        <v>0</v>
      </c>
      <c r="AA913">
        <v>0</v>
      </c>
      <c r="AB913">
        <v>4</v>
      </c>
      <c r="AC913">
        <v>1</v>
      </c>
      <c r="AD913">
        <v>0</v>
      </c>
      <c r="AE913">
        <v>1015</v>
      </c>
      <c r="AF913">
        <v>6</v>
      </c>
      <c r="AG913">
        <v>3692</v>
      </c>
      <c r="AH913">
        <v>1033</v>
      </c>
      <c r="AI913">
        <v>0</v>
      </c>
      <c r="AJ913">
        <v>27</v>
      </c>
      <c r="AK913">
        <v>10</v>
      </c>
      <c r="AL913">
        <v>8</v>
      </c>
      <c r="AM913">
        <v>20</v>
      </c>
      <c r="AN913">
        <v>13.9</v>
      </c>
      <c r="AO913">
        <v>7.23</v>
      </c>
      <c r="AP913" t="s">
        <v>56</v>
      </c>
      <c r="AQ913" t="s">
        <v>56</v>
      </c>
      <c r="AR913" t="s">
        <v>56</v>
      </c>
      <c r="AS913">
        <v>0</v>
      </c>
      <c r="AY913" t="s">
        <v>57</v>
      </c>
      <c r="AZ913">
        <v>0</v>
      </c>
      <c r="BA913">
        <f t="shared" si="35"/>
        <v>13932</v>
      </c>
      <c r="BB913">
        <f t="shared" si="36"/>
        <v>9068</v>
      </c>
    </row>
    <row r="914" spans="1:54" hidden="1" x14ac:dyDescent="0.25">
      <c r="A914" t="s">
        <v>982</v>
      </c>
      <c r="B914" t="s">
        <v>946</v>
      </c>
      <c r="C914" t="s">
        <v>947</v>
      </c>
      <c r="D914">
        <v>1000</v>
      </c>
      <c r="E914" t="s">
        <v>54</v>
      </c>
      <c r="F914" s="1">
        <v>42656</v>
      </c>
      <c r="G914" s="1">
        <v>42655</v>
      </c>
      <c r="H914" s="1">
        <v>42656</v>
      </c>
      <c r="J914">
        <v>228</v>
      </c>
      <c r="K914">
        <v>228</v>
      </c>
      <c r="L914">
        <v>71102</v>
      </c>
      <c r="M914" t="b">
        <v>1</v>
      </c>
      <c r="N914" t="b">
        <v>1</v>
      </c>
      <c r="O914" t="s">
        <v>55</v>
      </c>
      <c r="P914" s="1">
        <v>42656</v>
      </c>
      <c r="Q914" t="b">
        <v>0</v>
      </c>
      <c r="R914" t="b">
        <v>0</v>
      </c>
      <c r="S914" t="b">
        <v>0</v>
      </c>
      <c r="T914">
        <v>5</v>
      </c>
      <c r="U914">
        <v>3</v>
      </c>
      <c r="V914">
        <v>0</v>
      </c>
      <c r="W914">
        <v>9</v>
      </c>
      <c r="X914">
        <v>0</v>
      </c>
      <c r="Y914">
        <v>1</v>
      </c>
      <c r="Z914">
        <v>0</v>
      </c>
      <c r="AA914">
        <v>1</v>
      </c>
      <c r="AB914">
        <v>3</v>
      </c>
      <c r="AC914">
        <v>0</v>
      </c>
      <c r="AD914">
        <v>1</v>
      </c>
      <c r="AE914">
        <v>918</v>
      </c>
      <c r="AF914">
        <v>17</v>
      </c>
      <c r="AG914">
        <v>3311</v>
      </c>
      <c r="AH914">
        <v>989</v>
      </c>
      <c r="AI914">
        <v>0</v>
      </c>
      <c r="AJ914">
        <v>26</v>
      </c>
      <c r="AK914">
        <v>9</v>
      </c>
      <c r="AL914">
        <v>8</v>
      </c>
      <c r="AM914">
        <v>19</v>
      </c>
      <c r="AN914">
        <v>13.59</v>
      </c>
      <c r="AO914">
        <v>7.44</v>
      </c>
      <c r="AP914" t="s">
        <v>56</v>
      </c>
      <c r="AQ914" t="s">
        <v>56</v>
      </c>
      <c r="AR914" t="s">
        <v>56</v>
      </c>
      <c r="AS914">
        <v>3</v>
      </c>
      <c r="AY914" t="s">
        <v>57</v>
      </c>
      <c r="AZ914">
        <v>0</v>
      </c>
      <c r="BA914">
        <f t="shared" si="35"/>
        <v>13689</v>
      </c>
      <c r="BB914">
        <f t="shared" si="36"/>
        <v>9311</v>
      </c>
    </row>
    <row r="915" spans="1:54" hidden="1" x14ac:dyDescent="0.25">
      <c r="A915" t="s">
        <v>983</v>
      </c>
      <c r="B915" t="s">
        <v>946</v>
      </c>
      <c r="C915" t="s">
        <v>947</v>
      </c>
      <c r="D915">
        <v>1000</v>
      </c>
      <c r="E915" t="s">
        <v>54</v>
      </c>
      <c r="F915" s="1">
        <v>42636</v>
      </c>
      <c r="G915" s="1">
        <v>42634</v>
      </c>
      <c r="H915" s="1">
        <v>42635</v>
      </c>
      <c r="J915">
        <v>226</v>
      </c>
      <c r="K915">
        <v>226</v>
      </c>
      <c r="L915">
        <v>70874</v>
      </c>
      <c r="M915" t="b">
        <v>1</v>
      </c>
      <c r="N915" t="b">
        <v>1</v>
      </c>
      <c r="O915" t="s">
        <v>55</v>
      </c>
      <c r="P915" s="1">
        <v>42636</v>
      </c>
      <c r="Q915" t="b">
        <v>0</v>
      </c>
      <c r="R915" t="b">
        <v>0</v>
      </c>
      <c r="S915" t="b">
        <v>0</v>
      </c>
      <c r="T915">
        <v>3</v>
      </c>
      <c r="U915">
        <v>3</v>
      </c>
      <c r="V915">
        <v>0</v>
      </c>
      <c r="W915">
        <v>11</v>
      </c>
      <c r="X915">
        <v>0</v>
      </c>
      <c r="Y915">
        <v>2</v>
      </c>
      <c r="Z915">
        <v>0</v>
      </c>
      <c r="AA915">
        <v>0</v>
      </c>
      <c r="AB915">
        <v>5</v>
      </c>
      <c r="AC915">
        <v>1</v>
      </c>
      <c r="AD915">
        <v>0</v>
      </c>
      <c r="AE915">
        <v>1007</v>
      </c>
      <c r="AF915">
        <v>12</v>
      </c>
      <c r="AG915">
        <v>3888</v>
      </c>
      <c r="AH915">
        <v>950</v>
      </c>
      <c r="AI915">
        <v>0</v>
      </c>
      <c r="AJ915">
        <v>27</v>
      </c>
      <c r="AK915">
        <v>9</v>
      </c>
      <c r="AL915">
        <v>8</v>
      </c>
      <c r="AM915">
        <v>19</v>
      </c>
      <c r="AN915">
        <v>13.6</v>
      </c>
      <c r="AO915">
        <v>7.43</v>
      </c>
      <c r="AP915" t="s">
        <v>56</v>
      </c>
      <c r="AQ915" t="s">
        <v>56</v>
      </c>
      <c r="AR915" t="s">
        <v>56</v>
      </c>
      <c r="AS915">
        <v>0</v>
      </c>
      <c r="AY915" t="s">
        <v>57</v>
      </c>
      <c r="AZ915">
        <v>0</v>
      </c>
      <c r="BA915">
        <f t="shared" si="35"/>
        <v>13461</v>
      </c>
      <c r="BB915">
        <f t="shared" si="36"/>
        <v>9539</v>
      </c>
    </row>
    <row r="916" spans="1:54" hidden="1" x14ac:dyDescent="0.25">
      <c r="A916" t="s">
        <v>984</v>
      </c>
      <c r="B916" t="s">
        <v>946</v>
      </c>
      <c r="C916" t="s">
        <v>947</v>
      </c>
      <c r="D916">
        <v>1000</v>
      </c>
      <c r="E916" t="s">
        <v>54</v>
      </c>
      <c r="F916" s="1">
        <v>42614</v>
      </c>
      <c r="G916" s="1">
        <v>42613</v>
      </c>
      <c r="H916" s="1">
        <v>42614</v>
      </c>
      <c r="J916">
        <v>236</v>
      </c>
      <c r="K916">
        <v>236</v>
      </c>
      <c r="L916">
        <v>70648</v>
      </c>
      <c r="M916" t="b">
        <v>1</v>
      </c>
      <c r="N916" t="b">
        <v>1</v>
      </c>
      <c r="O916" t="s">
        <v>55</v>
      </c>
      <c r="P916" s="1">
        <v>42614</v>
      </c>
      <c r="Q916" t="b">
        <v>0</v>
      </c>
      <c r="R916" t="b">
        <v>0</v>
      </c>
      <c r="S916" t="b">
        <v>0</v>
      </c>
      <c r="T916">
        <v>5</v>
      </c>
      <c r="U916">
        <v>3</v>
      </c>
      <c r="V916">
        <v>0</v>
      </c>
      <c r="W916">
        <v>8</v>
      </c>
      <c r="X916">
        <v>0</v>
      </c>
      <c r="Y916">
        <v>2</v>
      </c>
      <c r="Z916">
        <v>0</v>
      </c>
      <c r="AA916">
        <v>0</v>
      </c>
      <c r="AB916">
        <v>7</v>
      </c>
      <c r="AC916">
        <v>0</v>
      </c>
      <c r="AD916">
        <v>0</v>
      </c>
      <c r="AE916">
        <v>960</v>
      </c>
      <c r="AF916">
        <v>13</v>
      </c>
      <c r="AG916">
        <v>3841</v>
      </c>
      <c r="AH916">
        <v>1027</v>
      </c>
      <c r="AI916">
        <v>0</v>
      </c>
      <c r="AJ916">
        <v>28</v>
      </c>
      <c r="AK916">
        <v>9</v>
      </c>
      <c r="AL916">
        <v>7</v>
      </c>
      <c r="AM916">
        <v>19</v>
      </c>
      <c r="AN916">
        <v>13.66</v>
      </c>
      <c r="AO916">
        <v>7.43</v>
      </c>
      <c r="AP916" t="s">
        <v>56</v>
      </c>
      <c r="AQ916" t="s">
        <v>56</v>
      </c>
      <c r="AR916" t="s">
        <v>56</v>
      </c>
      <c r="AS916">
        <v>0</v>
      </c>
      <c r="AZ916">
        <v>0</v>
      </c>
      <c r="BA916">
        <f t="shared" si="35"/>
        <v>13235</v>
      </c>
      <c r="BB916">
        <f t="shared" si="36"/>
        <v>9765</v>
      </c>
    </row>
    <row r="917" spans="1:54" hidden="1" x14ac:dyDescent="0.25">
      <c r="A917" t="s">
        <v>985</v>
      </c>
      <c r="B917" t="s">
        <v>946</v>
      </c>
      <c r="C917" t="s">
        <v>947</v>
      </c>
      <c r="D917">
        <v>1000</v>
      </c>
      <c r="E917" t="s">
        <v>54</v>
      </c>
      <c r="F917" s="1">
        <v>42594</v>
      </c>
      <c r="G917" s="1">
        <v>42592</v>
      </c>
      <c r="H917" s="1">
        <v>42594</v>
      </c>
      <c r="J917">
        <v>236</v>
      </c>
      <c r="K917">
        <v>236</v>
      </c>
      <c r="L917">
        <v>70412</v>
      </c>
      <c r="M917" t="b">
        <v>1</v>
      </c>
      <c r="N917" t="b">
        <v>1</v>
      </c>
      <c r="O917" t="s">
        <v>55</v>
      </c>
      <c r="P917" s="1">
        <v>42594</v>
      </c>
      <c r="Q917" t="b">
        <v>0</v>
      </c>
      <c r="R917" t="b">
        <v>0</v>
      </c>
      <c r="S917" t="b">
        <v>0</v>
      </c>
      <c r="T917">
        <v>3</v>
      </c>
      <c r="U917">
        <v>2</v>
      </c>
      <c r="V917">
        <v>0</v>
      </c>
      <c r="W917">
        <v>9</v>
      </c>
      <c r="X917">
        <v>1</v>
      </c>
      <c r="Y917">
        <v>3</v>
      </c>
      <c r="Z917">
        <v>0</v>
      </c>
      <c r="AA917">
        <v>0</v>
      </c>
      <c r="AB917">
        <v>3</v>
      </c>
      <c r="AC917">
        <v>2</v>
      </c>
      <c r="AD917">
        <v>0</v>
      </c>
      <c r="AE917">
        <v>1023</v>
      </c>
      <c r="AF917">
        <v>12</v>
      </c>
      <c r="AG917">
        <v>3789</v>
      </c>
      <c r="AH917">
        <v>970</v>
      </c>
      <c r="AI917">
        <v>0</v>
      </c>
      <c r="AJ917">
        <v>30</v>
      </c>
      <c r="AK917">
        <v>9</v>
      </c>
      <c r="AL917">
        <v>7</v>
      </c>
      <c r="AM917">
        <v>19</v>
      </c>
      <c r="AN917">
        <v>13.45</v>
      </c>
      <c r="AO917">
        <v>7.45</v>
      </c>
      <c r="AP917" t="s">
        <v>56</v>
      </c>
      <c r="AQ917" t="s">
        <v>56</v>
      </c>
      <c r="AR917" t="s">
        <v>56</v>
      </c>
      <c r="AS917">
        <v>2</v>
      </c>
      <c r="AZ917">
        <v>0</v>
      </c>
      <c r="BA917">
        <f t="shared" si="35"/>
        <v>12999</v>
      </c>
      <c r="BB917">
        <f t="shared" si="36"/>
        <v>10001</v>
      </c>
    </row>
    <row r="918" spans="1:54" hidden="1" x14ac:dyDescent="0.25">
      <c r="A918" t="s">
        <v>986</v>
      </c>
      <c r="B918" t="s">
        <v>946</v>
      </c>
      <c r="C918" t="s">
        <v>947</v>
      </c>
      <c r="D918">
        <v>1000</v>
      </c>
      <c r="E918" t="s">
        <v>54</v>
      </c>
      <c r="F918" s="1">
        <v>42572</v>
      </c>
      <c r="G918" s="1">
        <v>42571</v>
      </c>
      <c r="H918" s="1">
        <v>42572</v>
      </c>
      <c r="J918">
        <v>226</v>
      </c>
      <c r="K918">
        <v>226</v>
      </c>
      <c r="L918">
        <v>70176</v>
      </c>
      <c r="M918" t="b">
        <v>1</v>
      </c>
      <c r="N918" t="b">
        <v>1</v>
      </c>
      <c r="O918" t="s">
        <v>55</v>
      </c>
      <c r="P918" s="1">
        <v>42572</v>
      </c>
      <c r="Q918" t="b">
        <v>0</v>
      </c>
      <c r="R918" t="b">
        <v>0</v>
      </c>
      <c r="S918" t="b">
        <v>0</v>
      </c>
      <c r="T918">
        <v>1</v>
      </c>
      <c r="U918">
        <v>1</v>
      </c>
      <c r="V918">
        <v>0</v>
      </c>
      <c r="W918">
        <v>6</v>
      </c>
      <c r="X918">
        <v>0</v>
      </c>
      <c r="Y918">
        <v>2</v>
      </c>
      <c r="Z918">
        <v>0</v>
      </c>
      <c r="AA918">
        <v>0</v>
      </c>
      <c r="AB918">
        <v>4</v>
      </c>
      <c r="AC918">
        <v>0</v>
      </c>
      <c r="AD918">
        <v>0</v>
      </c>
      <c r="AE918">
        <v>1081</v>
      </c>
      <c r="AF918">
        <v>14</v>
      </c>
      <c r="AG918">
        <v>3807</v>
      </c>
      <c r="AH918">
        <v>1127</v>
      </c>
      <c r="AI918">
        <v>0</v>
      </c>
      <c r="AJ918">
        <v>28</v>
      </c>
      <c r="AK918">
        <v>8</v>
      </c>
      <c r="AL918">
        <v>7</v>
      </c>
      <c r="AM918">
        <v>19</v>
      </c>
      <c r="AN918">
        <v>13.4</v>
      </c>
      <c r="AO918">
        <v>7.52</v>
      </c>
      <c r="AP918" t="s">
        <v>56</v>
      </c>
      <c r="AQ918" t="s">
        <v>56</v>
      </c>
      <c r="AR918" t="s">
        <v>56</v>
      </c>
      <c r="AS918">
        <v>1</v>
      </c>
      <c r="AZ918">
        <v>0</v>
      </c>
      <c r="BA918">
        <f t="shared" si="35"/>
        <v>12763</v>
      </c>
      <c r="BB918">
        <f t="shared" si="36"/>
        <v>10237</v>
      </c>
    </row>
    <row r="919" spans="1:54" hidden="1" x14ac:dyDescent="0.25">
      <c r="A919" t="s">
        <v>987</v>
      </c>
      <c r="B919" t="s">
        <v>946</v>
      </c>
      <c r="C919" t="s">
        <v>947</v>
      </c>
      <c r="D919">
        <v>1000</v>
      </c>
      <c r="E919" t="s">
        <v>54</v>
      </c>
      <c r="F919" s="1">
        <v>42551</v>
      </c>
      <c r="G919" s="1">
        <v>42549</v>
      </c>
      <c r="H919" s="1">
        <v>42550</v>
      </c>
      <c r="I919">
        <v>0</v>
      </c>
      <c r="J919">
        <v>226</v>
      </c>
      <c r="K919">
        <v>226</v>
      </c>
      <c r="L919">
        <v>69950</v>
      </c>
      <c r="M919" t="b">
        <v>1</v>
      </c>
      <c r="O919" t="s">
        <v>55</v>
      </c>
      <c r="P919" s="1">
        <v>42551</v>
      </c>
      <c r="Q919" t="b">
        <v>0</v>
      </c>
      <c r="R919" t="b">
        <v>0</v>
      </c>
      <c r="S919" t="b">
        <v>0</v>
      </c>
      <c r="T919">
        <v>2</v>
      </c>
      <c r="U919">
        <v>2</v>
      </c>
      <c r="V919">
        <v>0</v>
      </c>
      <c r="W919">
        <v>9</v>
      </c>
      <c r="X919">
        <v>1</v>
      </c>
      <c r="Y919">
        <v>3</v>
      </c>
      <c r="Z919">
        <v>0</v>
      </c>
      <c r="AA919">
        <v>0</v>
      </c>
      <c r="AB919">
        <v>4</v>
      </c>
      <c r="AC919">
        <v>2</v>
      </c>
      <c r="AD919">
        <v>0</v>
      </c>
      <c r="AE919">
        <v>1053</v>
      </c>
      <c r="AF919">
        <v>13</v>
      </c>
      <c r="AG919">
        <v>3519</v>
      </c>
      <c r="AH919">
        <v>1001</v>
      </c>
      <c r="AI919">
        <v>0</v>
      </c>
      <c r="AJ919">
        <v>28</v>
      </c>
      <c r="AK919">
        <v>9</v>
      </c>
      <c r="AL919">
        <v>7</v>
      </c>
      <c r="AM919">
        <v>19</v>
      </c>
      <c r="AN919">
        <v>13.91</v>
      </c>
      <c r="AO919">
        <v>7.45</v>
      </c>
      <c r="AP919" t="s">
        <v>56</v>
      </c>
      <c r="AQ919" t="s">
        <v>56</v>
      </c>
      <c r="AR919" t="s">
        <v>56</v>
      </c>
      <c r="AS919">
        <v>0</v>
      </c>
      <c r="AZ919">
        <v>0</v>
      </c>
      <c r="BA919">
        <f t="shared" si="35"/>
        <v>12537</v>
      </c>
      <c r="BB919">
        <f t="shared" si="36"/>
        <v>10463</v>
      </c>
    </row>
    <row r="920" spans="1:54" hidden="1" x14ac:dyDescent="0.25">
      <c r="A920" t="s">
        <v>988</v>
      </c>
      <c r="B920" t="s">
        <v>946</v>
      </c>
      <c r="C920" t="s">
        <v>947</v>
      </c>
      <c r="D920">
        <v>1000</v>
      </c>
      <c r="E920" t="s">
        <v>54</v>
      </c>
      <c r="F920" s="1">
        <v>42529</v>
      </c>
      <c r="G920" s="1">
        <v>42526</v>
      </c>
      <c r="H920" s="1">
        <v>42528</v>
      </c>
      <c r="I920">
        <v>0</v>
      </c>
      <c r="J920">
        <v>247</v>
      </c>
      <c r="K920">
        <v>247</v>
      </c>
      <c r="L920">
        <v>69724</v>
      </c>
      <c r="M920" t="b">
        <v>1</v>
      </c>
      <c r="N920" t="b">
        <v>1</v>
      </c>
      <c r="O920" t="s">
        <v>34</v>
      </c>
      <c r="P920" s="1">
        <v>42529</v>
      </c>
      <c r="Q920" t="b">
        <v>0</v>
      </c>
      <c r="R920" t="b">
        <v>0</v>
      </c>
      <c r="S920" t="b">
        <v>0</v>
      </c>
      <c r="T920">
        <v>2</v>
      </c>
      <c r="U920">
        <v>3</v>
      </c>
      <c r="V920">
        <v>0</v>
      </c>
      <c r="W920">
        <v>14</v>
      </c>
      <c r="X920">
        <v>0</v>
      </c>
      <c r="Y920">
        <v>7</v>
      </c>
      <c r="Z920">
        <v>0</v>
      </c>
      <c r="AA920">
        <v>0</v>
      </c>
      <c r="AB920">
        <v>2</v>
      </c>
      <c r="AC920">
        <v>0</v>
      </c>
      <c r="AD920">
        <v>0</v>
      </c>
      <c r="AE920">
        <v>1073</v>
      </c>
      <c r="AF920">
        <v>14</v>
      </c>
      <c r="AG920">
        <v>4093</v>
      </c>
      <c r="AH920">
        <v>991</v>
      </c>
      <c r="AI920">
        <v>0</v>
      </c>
      <c r="AJ920">
        <v>28</v>
      </c>
      <c r="AK920">
        <v>9</v>
      </c>
      <c r="AL920">
        <v>8</v>
      </c>
      <c r="AM920">
        <v>20</v>
      </c>
      <c r="AN920">
        <v>13.34</v>
      </c>
      <c r="AO920">
        <v>7.2</v>
      </c>
      <c r="AP920" t="s">
        <v>56</v>
      </c>
      <c r="AQ920" t="s">
        <v>56</v>
      </c>
      <c r="AR920" t="s">
        <v>56</v>
      </c>
      <c r="AS920">
        <v>0</v>
      </c>
      <c r="AZ920">
        <v>0</v>
      </c>
      <c r="BA920">
        <f t="shared" si="35"/>
        <v>12311</v>
      </c>
      <c r="BB920">
        <f t="shared" si="36"/>
        <v>10689</v>
      </c>
    </row>
    <row r="921" spans="1:54" hidden="1" x14ac:dyDescent="0.25">
      <c r="A921" t="s">
        <v>989</v>
      </c>
      <c r="B921" t="s">
        <v>946</v>
      </c>
      <c r="C921" t="s">
        <v>947</v>
      </c>
      <c r="D921">
        <v>1000</v>
      </c>
      <c r="E921" t="s">
        <v>54</v>
      </c>
      <c r="F921" s="1">
        <v>42509</v>
      </c>
      <c r="G921" s="1">
        <v>42506</v>
      </c>
      <c r="H921" s="1">
        <v>42508</v>
      </c>
      <c r="I921">
        <v>0</v>
      </c>
      <c r="J921">
        <v>231</v>
      </c>
      <c r="K921">
        <v>231</v>
      </c>
      <c r="L921">
        <v>69477</v>
      </c>
      <c r="M921" t="b">
        <v>1</v>
      </c>
      <c r="O921" t="s">
        <v>60</v>
      </c>
      <c r="P921" s="1">
        <v>42509</v>
      </c>
      <c r="Q921" t="b">
        <v>1</v>
      </c>
      <c r="R921" t="b">
        <v>0</v>
      </c>
      <c r="S921" t="b">
        <v>1</v>
      </c>
      <c r="T921">
        <v>4</v>
      </c>
      <c r="U921">
        <v>3</v>
      </c>
      <c r="V921">
        <v>0</v>
      </c>
      <c r="W921">
        <v>18</v>
      </c>
      <c r="X921">
        <v>1</v>
      </c>
      <c r="Y921">
        <v>25</v>
      </c>
      <c r="Z921">
        <v>0</v>
      </c>
      <c r="AA921">
        <v>0</v>
      </c>
      <c r="AB921">
        <v>4</v>
      </c>
      <c r="AC921">
        <v>1</v>
      </c>
      <c r="AD921">
        <v>0</v>
      </c>
      <c r="AE921">
        <v>1018</v>
      </c>
      <c r="AF921">
        <v>20</v>
      </c>
      <c r="AG921">
        <v>3976</v>
      </c>
      <c r="AH921">
        <v>1043</v>
      </c>
      <c r="AI921">
        <v>0</v>
      </c>
      <c r="AJ921">
        <v>29</v>
      </c>
      <c r="AK921">
        <v>10</v>
      </c>
      <c r="AL921">
        <v>8</v>
      </c>
      <c r="AM921">
        <v>20</v>
      </c>
      <c r="AN921">
        <v>13.39</v>
      </c>
      <c r="AO921">
        <v>7.17</v>
      </c>
      <c r="AP921" t="s">
        <v>56</v>
      </c>
      <c r="AQ921" t="s">
        <v>56</v>
      </c>
      <c r="AR921" t="s">
        <v>56</v>
      </c>
      <c r="AS921">
        <v>0</v>
      </c>
      <c r="AZ921">
        <v>0</v>
      </c>
      <c r="BA921">
        <f t="shared" si="35"/>
        <v>12064</v>
      </c>
      <c r="BB921">
        <f t="shared" si="36"/>
        <v>10936</v>
      </c>
    </row>
    <row r="922" spans="1:54" hidden="1" x14ac:dyDescent="0.25">
      <c r="A922" t="s">
        <v>990</v>
      </c>
      <c r="B922" t="s">
        <v>946</v>
      </c>
      <c r="C922" t="s">
        <v>947</v>
      </c>
      <c r="D922">
        <v>1000</v>
      </c>
      <c r="E922" t="s">
        <v>54</v>
      </c>
      <c r="F922" s="1">
        <v>42480</v>
      </c>
      <c r="G922" s="1">
        <v>42479</v>
      </c>
      <c r="H922" s="1">
        <v>42480</v>
      </c>
      <c r="J922">
        <v>263</v>
      </c>
      <c r="K922">
        <v>263</v>
      </c>
      <c r="L922">
        <v>69246</v>
      </c>
      <c r="M922" t="b">
        <v>1</v>
      </c>
      <c r="N922" t="b">
        <v>1</v>
      </c>
      <c r="O922" t="s">
        <v>55</v>
      </c>
      <c r="P922" s="1">
        <v>42480</v>
      </c>
      <c r="Q922" t="b">
        <v>0</v>
      </c>
      <c r="R922" t="b">
        <v>0</v>
      </c>
      <c r="S922" t="b">
        <v>0</v>
      </c>
      <c r="T922">
        <v>3</v>
      </c>
      <c r="U922">
        <v>2</v>
      </c>
      <c r="V922">
        <v>0</v>
      </c>
      <c r="W922">
        <v>10</v>
      </c>
      <c r="X922">
        <v>1</v>
      </c>
      <c r="Y922">
        <v>4</v>
      </c>
      <c r="Z922">
        <v>0</v>
      </c>
      <c r="AA922">
        <v>0</v>
      </c>
      <c r="AB922">
        <v>2</v>
      </c>
      <c r="AC922">
        <v>2</v>
      </c>
      <c r="AD922">
        <v>1</v>
      </c>
      <c r="AE922">
        <v>1016</v>
      </c>
      <c r="AF922">
        <v>18</v>
      </c>
      <c r="AG922">
        <v>3590</v>
      </c>
      <c r="AH922">
        <v>1031</v>
      </c>
      <c r="AI922">
        <v>0</v>
      </c>
      <c r="AJ922">
        <v>34</v>
      </c>
      <c r="AK922">
        <v>9</v>
      </c>
      <c r="AL922">
        <v>8</v>
      </c>
      <c r="AM922">
        <v>20</v>
      </c>
      <c r="AN922">
        <v>13.88</v>
      </c>
      <c r="AO922">
        <v>7.3</v>
      </c>
      <c r="AP922" t="s">
        <v>56</v>
      </c>
      <c r="AQ922" t="s">
        <v>56</v>
      </c>
      <c r="AR922" t="s">
        <v>56</v>
      </c>
      <c r="AS922">
        <v>2</v>
      </c>
      <c r="AZ922">
        <v>0</v>
      </c>
      <c r="BA922">
        <f t="shared" si="35"/>
        <v>11833</v>
      </c>
      <c r="BB922">
        <f t="shared" si="36"/>
        <v>11167</v>
      </c>
    </row>
    <row r="923" spans="1:54" hidden="1" x14ac:dyDescent="0.25">
      <c r="A923" t="s">
        <v>991</v>
      </c>
      <c r="B923" t="s">
        <v>946</v>
      </c>
      <c r="C923" t="s">
        <v>947</v>
      </c>
      <c r="D923">
        <v>1000</v>
      </c>
      <c r="E923" t="s">
        <v>54</v>
      </c>
      <c r="F923" s="1">
        <v>42450</v>
      </c>
      <c r="G923" s="1">
        <v>42448</v>
      </c>
      <c r="H923" s="1">
        <v>42450</v>
      </c>
      <c r="I923">
        <v>0</v>
      </c>
      <c r="J923">
        <v>245</v>
      </c>
      <c r="K923">
        <v>245</v>
      </c>
      <c r="L923">
        <v>68983</v>
      </c>
      <c r="M923" t="b">
        <v>1</v>
      </c>
      <c r="O923" t="s">
        <v>55</v>
      </c>
      <c r="P923" s="1">
        <v>42450</v>
      </c>
      <c r="Q923" t="b">
        <v>0</v>
      </c>
      <c r="R923" t="b">
        <v>0</v>
      </c>
      <c r="S923" t="b">
        <v>0</v>
      </c>
      <c r="T923">
        <v>4</v>
      </c>
      <c r="U923">
        <v>2</v>
      </c>
      <c r="V923">
        <v>0</v>
      </c>
      <c r="W923">
        <v>12</v>
      </c>
      <c r="X923">
        <v>0</v>
      </c>
      <c r="Y923">
        <v>2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1016</v>
      </c>
      <c r="AF923">
        <v>11</v>
      </c>
      <c r="AG923">
        <v>3808</v>
      </c>
      <c r="AH923">
        <v>892</v>
      </c>
      <c r="AI923">
        <v>0</v>
      </c>
      <c r="AJ923">
        <v>23</v>
      </c>
      <c r="AK923">
        <v>9</v>
      </c>
      <c r="AL923">
        <v>8</v>
      </c>
      <c r="AM923">
        <v>19</v>
      </c>
      <c r="AN923">
        <v>13.55</v>
      </c>
      <c r="AO923">
        <v>7.47</v>
      </c>
      <c r="AP923" t="s">
        <v>56</v>
      </c>
      <c r="AQ923" t="s">
        <v>56</v>
      </c>
      <c r="AR923" t="s">
        <v>56</v>
      </c>
      <c r="AS923">
        <v>5</v>
      </c>
      <c r="AZ923">
        <v>0</v>
      </c>
      <c r="BA923">
        <f t="shared" si="35"/>
        <v>11570</v>
      </c>
      <c r="BB923">
        <f t="shared" si="36"/>
        <v>11430</v>
      </c>
    </row>
    <row r="924" spans="1:54" hidden="1" x14ac:dyDescent="0.25">
      <c r="A924" t="s">
        <v>992</v>
      </c>
      <c r="B924" t="s">
        <v>946</v>
      </c>
      <c r="C924" t="s">
        <v>947</v>
      </c>
      <c r="D924">
        <v>1000</v>
      </c>
      <c r="E924" t="s">
        <v>54</v>
      </c>
      <c r="F924" s="1">
        <v>42424</v>
      </c>
      <c r="G924" s="1">
        <v>42423</v>
      </c>
      <c r="H924" s="1">
        <v>42424</v>
      </c>
      <c r="I924">
        <v>0</v>
      </c>
      <c r="J924">
        <v>246</v>
      </c>
      <c r="K924">
        <v>246</v>
      </c>
      <c r="L924">
        <v>68738</v>
      </c>
      <c r="M924" t="b">
        <v>1</v>
      </c>
      <c r="O924" t="s">
        <v>55</v>
      </c>
      <c r="P924" s="1">
        <v>42424</v>
      </c>
      <c r="Q924" t="b">
        <v>0</v>
      </c>
      <c r="R924" t="b">
        <v>0</v>
      </c>
      <c r="S924" t="b">
        <v>0</v>
      </c>
      <c r="T924">
        <v>5</v>
      </c>
      <c r="U924">
        <v>3</v>
      </c>
      <c r="V924">
        <v>0</v>
      </c>
      <c r="W924">
        <v>16</v>
      </c>
      <c r="X924">
        <v>1</v>
      </c>
      <c r="Y924">
        <v>4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1033</v>
      </c>
      <c r="AF924">
        <v>13</v>
      </c>
      <c r="AG924">
        <v>3862</v>
      </c>
      <c r="AH924">
        <v>979</v>
      </c>
      <c r="AI924">
        <v>0</v>
      </c>
      <c r="AJ924">
        <v>28</v>
      </c>
      <c r="AK924">
        <v>7</v>
      </c>
      <c r="AL924">
        <v>7</v>
      </c>
      <c r="AM924">
        <v>18</v>
      </c>
      <c r="AN924">
        <v>12.41</v>
      </c>
      <c r="AO924">
        <v>7.58</v>
      </c>
      <c r="AP924" t="s">
        <v>56</v>
      </c>
      <c r="AQ924" t="s">
        <v>56</v>
      </c>
      <c r="AR924" t="s">
        <v>56</v>
      </c>
      <c r="AS924">
        <v>0</v>
      </c>
      <c r="AZ924">
        <v>0</v>
      </c>
      <c r="BA924">
        <f t="shared" si="35"/>
        <v>11325</v>
      </c>
      <c r="BB924">
        <f t="shared" si="36"/>
        <v>11675</v>
      </c>
    </row>
    <row r="925" spans="1:54" hidden="1" x14ac:dyDescent="0.25">
      <c r="A925" t="s">
        <v>993</v>
      </c>
      <c r="B925" t="s">
        <v>946</v>
      </c>
      <c r="C925" t="s">
        <v>947</v>
      </c>
      <c r="D925">
        <v>1000</v>
      </c>
      <c r="E925" t="s">
        <v>54</v>
      </c>
      <c r="F925" s="1">
        <v>42402</v>
      </c>
      <c r="G925" s="1">
        <v>42400</v>
      </c>
      <c r="H925" s="1">
        <v>42402</v>
      </c>
      <c r="I925">
        <v>0</v>
      </c>
      <c r="J925">
        <v>249</v>
      </c>
      <c r="K925">
        <v>249</v>
      </c>
      <c r="L925">
        <v>68492</v>
      </c>
      <c r="M925" t="b">
        <v>1</v>
      </c>
      <c r="O925" t="s">
        <v>55</v>
      </c>
      <c r="P925" s="1">
        <v>42402</v>
      </c>
      <c r="Q925" t="b">
        <v>0</v>
      </c>
      <c r="R925" t="b">
        <v>0</v>
      </c>
      <c r="S925" t="b">
        <v>0</v>
      </c>
      <c r="T925">
        <v>3</v>
      </c>
      <c r="U925">
        <v>2</v>
      </c>
      <c r="V925">
        <v>0</v>
      </c>
      <c r="W925">
        <v>11</v>
      </c>
      <c r="X925">
        <v>0</v>
      </c>
      <c r="Y925">
        <v>3</v>
      </c>
      <c r="Z925">
        <v>0</v>
      </c>
      <c r="AA925">
        <v>0</v>
      </c>
      <c r="AB925">
        <v>3</v>
      </c>
      <c r="AC925">
        <v>1</v>
      </c>
      <c r="AD925">
        <v>0</v>
      </c>
      <c r="AE925">
        <v>1029</v>
      </c>
      <c r="AF925">
        <v>12</v>
      </c>
      <c r="AG925">
        <v>3752</v>
      </c>
      <c r="AH925">
        <v>885</v>
      </c>
      <c r="AI925">
        <v>0</v>
      </c>
      <c r="AJ925">
        <v>26</v>
      </c>
      <c r="AK925">
        <v>8</v>
      </c>
      <c r="AL925">
        <v>7</v>
      </c>
      <c r="AM925">
        <v>18</v>
      </c>
      <c r="AN925">
        <v>13.12</v>
      </c>
      <c r="AO925">
        <v>7.66</v>
      </c>
      <c r="AP925" t="s">
        <v>56</v>
      </c>
      <c r="AQ925" t="s">
        <v>56</v>
      </c>
      <c r="AR925" t="s">
        <v>56</v>
      </c>
      <c r="AS925">
        <v>0</v>
      </c>
      <c r="AZ925">
        <v>0</v>
      </c>
      <c r="BA925">
        <f t="shared" si="35"/>
        <v>11079</v>
      </c>
      <c r="BB925">
        <f t="shared" si="36"/>
        <v>11921</v>
      </c>
    </row>
    <row r="926" spans="1:54" hidden="1" x14ac:dyDescent="0.25">
      <c r="A926" t="s">
        <v>994</v>
      </c>
      <c r="B926" t="s">
        <v>946</v>
      </c>
      <c r="C926" t="s">
        <v>947</v>
      </c>
      <c r="D926">
        <v>1000</v>
      </c>
      <c r="E926" t="s">
        <v>54</v>
      </c>
      <c r="F926" s="1">
        <v>42378</v>
      </c>
      <c r="G926" s="1">
        <v>42376</v>
      </c>
      <c r="H926" s="1">
        <v>42377</v>
      </c>
      <c r="I926">
        <v>0</v>
      </c>
      <c r="J926">
        <v>216</v>
      </c>
      <c r="K926">
        <v>216</v>
      </c>
      <c r="L926">
        <v>68243</v>
      </c>
      <c r="M926" t="b">
        <v>1</v>
      </c>
      <c r="O926" t="s">
        <v>55</v>
      </c>
      <c r="P926" s="1">
        <v>42378</v>
      </c>
      <c r="Q926" t="b">
        <v>0</v>
      </c>
      <c r="R926" t="b">
        <v>0</v>
      </c>
      <c r="S926" t="b">
        <v>0</v>
      </c>
      <c r="T926">
        <v>6</v>
      </c>
      <c r="U926">
        <v>2</v>
      </c>
      <c r="V926">
        <v>0</v>
      </c>
      <c r="W926">
        <v>11</v>
      </c>
      <c r="X926">
        <v>1</v>
      </c>
      <c r="Y926">
        <v>3</v>
      </c>
      <c r="Z926">
        <v>0</v>
      </c>
      <c r="AA926">
        <v>0</v>
      </c>
      <c r="AB926">
        <v>3</v>
      </c>
      <c r="AC926">
        <v>2</v>
      </c>
      <c r="AD926">
        <v>0</v>
      </c>
      <c r="AE926">
        <v>1113</v>
      </c>
      <c r="AF926">
        <v>13</v>
      </c>
      <c r="AG926">
        <v>3748</v>
      </c>
      <c r="AH926">
        <v>952</v>
      </c>
      <c r="AI926">
        <v>0</v>
      </c>
      <c r="AJ926">
        <v>30</v>
      </c>
      <c r="AK926">
        <v>9</v>
      </c>
      <c r="AL926">
        <v>8</v>
      </c>
      <c r="AM926">
        <v>19</v>
      </c>
      <c r="AN926">
        <v>13.43</v>
      </c>
      <c r="AO926">
        <v>7.44</v>
      </c>
      <c r="AP926" t="s">
        <v>56</v>
      </c>
      <c r="AQ926" t="s">
        <v>56</v>
      </c>
      <c r="AR926" t="s">
        <v>56</v>
      </c>
      <c r="AS926">
        <v>2</v>
      </c>
      <c r="AZ926">
        <v>0</v>
      </c>
      <c r="BA926">
        <f t="shared" si="35"/>
        <v>10830</v>
      </c>
      <c r="BB926">
        <f t="shared" si="36"/>
        <v>12170</v>
      </c>
    </row>
    <row r="927" spans="1:54" hidden="1" x14ac:dyDescent="0.25">
      <c r="A927" t="s">
        <v>995</v>
      </c>
      <c r="B927" t="s">
        <v>946</v>
      </c>
      <c r="C927" t="s">
        <v>947</v>
      </c>
      <c r="D927">
        <v>1000</v>
      </c>
      <c r="E927" t="s">
        <v>54</v>
      </c>
      <c r="F927" s="1">
        <v>42357</v>
      </c>
      <c r="G927" s="1">
        <v>42354</v>
      </c>
      <c r="H927" s="1">
        <v>42356</v>
      </c>
      <c r="I927">
        <v>0</v>
      </c>
      <c r="J927">
        <v>237</v>
      </c>
      <c r="K927">
        <v>237</v>
      </c>
      <c r="L927">
        <v>68027</v>
      </c>
      <c r="M927" t="b">
        <v>1</v>
      </c>
      <c r="O927" t="s">
        <v>34</v>
      </c>
      <c r="P927" s="1">
        <v>42357</v>
      </c>
      <c r="Q927" t="b">
        <v>0</v>
      </c>
      <c r="R927" t="b">
        <v>0</v>
      </c>
      <c r="S927" t="b">
        <v>0</v>
      </c>
      <c r="T927">
        <v>15</v>
      </c>
      <c r="U927">
        <v>3</v>
      </c>
      <c r="V927">
        <v>0</v>
      </c>
      <c r="W927">
        <v>13</v>
      </c>
      <c r="X927">
        <v>2</v>
      </c>
      <c r="Y927">
        <v>4</v>
      </c>
      <c r="Z927">
        <v>0</v>
      </c>
      <c r="AA927">
        <v>0</v>
      </c>
      <c r="AB927">
        <v>2</v>
      </c>
      <c r="AC927">
        <v>1</v>
      </c>
      <c r="AD927">
        <v>0</v>
      </c>
      <c r="AE927">
        <v>1062</v>
      </c>
      <c r="AF927">
        <v>12</v>
      </c>
      <c r="AG927">
        <v>3762</v>
      </c>
      <c r="AH927">
        <v>955</v>
      </c>
      <c r="AI927">
        <v>0</v>
      </c>
      <c r="AJ927">
        <v>30</v>
      </c>
      <c r="AK927">
        <v>9</v>
      </c>
      <c r="AL927">
        <v>8</v>
      </c>
      <c r="AM927">
        <v>19</v>
      </c>
      <c r="AN927">
        <v>13.59</v>
      </c>
      <c r="AO927">
        <v>7.38</v>
      </c>
      <c r="AP927" t="s">
        <v>56</v>
      </c>
      <c r="AQ927" t="s">
        <v>56</v>
      </c>
      <c r="AR927" t="s">
        <v>56</v>
      </c>
      <c r="AS927">
        <v>0</v>
      </c>
      <c r="AZ927">
        <v>0</v>
      </c>
      <c r="BA927">
        <f t="shared" si="35"/>
        <v>10614</v>
      </c>
      <c r="BB927">
        <f t="shared" si="36"/>
        <v>12386</v>
      </c>
    </row>
    <row r="928" spans="1:54" hidden="1" x14ac:dyDescent="0.25">
      <c r="A928" t="s">
        <v>996</v>
      </c>
      <c r="B928" t="s">
        <v>946</v>
      </c>
      <c r="C928" t="s">
        <v>947</v>
      </c>
      <c r="D928">
        <v>1000</v>
      </c>
      <c r="E928" t="s">
        <v>54</v>
      </c>
      <c r="F928" s="1">
        <v>42329</v>
      </c>
      <c r="G928" s="1">
        <v>42328</v>
      </c>
      <c r="H928" s="1">
        <v>42329</v>
      </c>
      <c r="I928">
        <v>0</v>
      </c>
      <c r="J928">
        <v>289</v>
      </c>
      <c r="K928">
        <v>231</v>
      </c>
      <c r="L928">
        <v>67790</v>
      </c>
      <c r="M928" t="b">
        <v>1</v>
      </c>
      <c r="O928" t="s">
        <v>55</v>
      </c>
      <c r="P928" s="1">
        <v>42329</v>
      </c>
      <c r="Q928" t="b">
        <v>0</v>
      </c>
      <c r="R928" t="b">
        <v>0</v>
      </c>
      <c r="S928" t="b">
        <v>0</v>
      </c>
      <c r="T928">
        <v>5</v>
      </c>
      <c r="U928">
        <v>3</v>
      </c>
      <c r="V928">
        <v>0</v>
      </c>
      <c r="W928">
        <v>18</v>
      </c>
      <c r="X928">
        <v>1</v>
      </c>
      <c r="Y928">
        <v>4</v>
      </c>
      <c r="Z928">
        <v>0</v>
      </c>
      <c r="AA928">
        <v>0</v>
      </c>
      <c r="AB928">
        <v>4</v>
      </c>
      <c r="AC928">
        <v>0</v>
      </c>
      <c r="AD928">
        <v>0</v>
      </c>
      <c r="AE928">
        <v>1012</v>
      </c>
      <c r="AF928">
        <v>15</v>
      </c>
      <c r="AG928">
        <v>3887</v>
      </c>
      <c r="AH928">
        <v>894</v>
      </c>
      <c r="AI928">
        <v>0</v>
      </c>
      <c r="AJ928">
        <v>23</v>
      </c>
      <c r="AK928">
        <v>10</v>
      </c>
      <c r="AL928">
        <v>7</v>
      </c>
      <c r="AM928">
        <v>19</v>
      </c>
      <c r="AN928">
        <v>13.36</v>
      </c>
      <c r="AO928">
        <v>7.45</v>
      </c>
      <c r="AP928" t="s">
        <v>56</v>
      </c>
      <c r="AQ928" t="s">
        <v>56</v>
      </c>
      <c r="AR928" t="s">
        <v>56</v>
      </c>
      <c r="AS928">
        <v>1</v>
      </c>
      <c r="AZ928">
        <v>0</v>
      </c>
      <c r="BA928">
        <f t="shared" si="35"/>
        <v>10377</v>
      </c>
      <c r="BB928">
        <f t="shared" si="36"/>
        <v>12623</v>
      </c>
    </row>
    <row r="929" spans="1:54" hidden="1" x14ac:dyDescent="0.25">
      <c r="A929" t="s">
        <v>997</v>
      </c>
      <c r="B929" t="s">
        <v>946</v>
      </c>
      <c r="C929" t="s">
        <v>947</v>
      </c>
      <c r="D929">
        <v>1000</v>
      </c>
      <c r="E929" t="s">
        <v>54</v>
      </c>
      <c r="F929" s="1">
        <v>42310</v>
      </c>
      <c r="G929" s="1">
        <v>42307</v>
      </c>
      <c r="H929" s="1">
        <v>42308</v>
      </c>
      <c r="I929">
        <v>0</v>
      </c>
      <c r="J929">
        <v>289</v>
      </c>
      <c r="K929">
        <v>289</v>
      </c>
      <c r="L929">
        <v>67559</v>
      </c>
      <c r="M929" t="b">
        <v>1</v>
      </c>
      <c r="O929" t="s">
        <v>55</v>
      </c>
      <c r="P929" s="1">
        <v>42310</v>
      </c>
      <c r="Q929" t="b">
        <v>0</v>
      </c>
      <c r="R929" t="b">
        <v>0</v>
      </c>
      <c r="S929" t="b">
        <v>0</v>
      </c>
      <c r="T929">
        <v>4</v>
      </c>
      <c r="U929">
        <v>2</v>
      </c>
      <c r="V929">
        <v>0</v>
      </c>
      <c r="W929">
        <v>15</v>
      </c>
      <c r="X929">
        <v>0</v>
      </c>
      <c r="Y929">
        <v>3</v>
      </c>
      <c r="Z929">
        <v>0</v>
      </c>
      <c r="AA929">
        <v>1</v>
      </c>
      <c r="AB929">
        <v>3</v>
      </c>
      <c r="AC929">
        <v>1</v>
      </c>
      <c r="AD929">
        <v>0</v>
      </c>
      <c r="AE929">
        <v>1070</v>
      </c>
      <c r="AF929">
        <v>12</v>
      </c>
      <c r="AG929">
        <v>3452</v>
      </c>
      <c r="AH929">
        <v>888</v>
      </c>
      <c r="AI929">
        <v>0</v>
      </c>
      <c r="AJ929">
        <v>25</v>
      </c>
      <c r="AK929">
        <v>12</v>
      </c>
      <c r="AL929">
        <v>8</v>
      </c>
      <c r="AM929">
        <v>21</v>
      </c>
      <c r="AN929">
        <v>13.61</v>
      </c>
      <c r="AO929">
        <v>6.97</v>
      </c>
      <c r="AP929" t="s">
        <v>56</v>
      </c>
      <c r="AQ929" t="s">
        <v>56</v>
      </c>
      <c r="AR929" t="s">
        <v>56</v>
      </c>
      <c r="AS929">
        <v>0</v>
      </c>
      <c r="AZ929">
        <v>0</v>
      </c>
      <c r="BA929">
        <f t="shared" si="35"/>
        <v>10146</v>
      </c>
      <c r="BB929">
        <f t="shared" si="36"/>
        <v>12854</v>
      </c>
    </row>
    <row r="930" spans="1:54" hidden="1" x14ac:dyDescent="0.25">
      <c r="A930" t="s">
        <v>998</v>
      </c>
      <c r="B930" t="s">
        <v>946</v>
      </c>
      <c r="C930" t="s">
        <v>947</v>
      </c>
      <c r="D930">
        <v>1000</v>
      </c>
      <c r="E930" t="s">
        <v>54</v>
      </c>
      <c r="F930" s="1">
        <v>42291</v>
      </c>
      <c r="G930" s="1">
        <v>42288</v>
      </c>
      <c r="H930" s="1">
        <v>42290</v>
      </c>
      <c r="I930">
        <v>0</v>
      </c>
      <c r="J930">
        <v>245</v>
      </c>
      <c r="K930">
        <v>245</v>
      </c>
      <c r="L930">
        <v>67270</v>
      </c>
      <c r="M930" t="b">
        <v>1</v>
      </c>
      <c r="O930" t="s">
        <v>55</v>
      </c>
      <c r="P930" s="1">
        <v>42291</v>
      </c>
      <c r="Q930" t="b">
        <v>0</v>
      </c>
      <c r="R930" t="b">
        <v>0</v>
      </c>
      <c r="S930" t="b">
        <v>0</v>
      </c>
      <c r="T930">
        <v>2</v>
      </c>
      <c r="U930">
        <v>2</v>
      </c>
      <c r="V930">
        <v>0</v>
      </c>
      <c r="W930">
        <v>9</v>
      </c>
      <c r="X930">
        <v>1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1045</v>
      </c>
      <c r="AF930">
        <v>11</v>
      </c>
      <c r="AG930">
        <v>3553</v>
      </c>
      <c r="AH930">
        <v>882</v>
      </c>
      <c r="AI930">
        <v>0</v>
      </c>
      <c r="AJ930">
        <v>27</v>
      </c>
      <c r="AK930">
        <v>10</v>
      </c>
      <c r="AL930">
        <v>7</v>
      </c>
      <c r="AM930">
        <v>20</v>
      </c>
      <c r="AN930">
        <v>13.78</v>
      </c>
      <c r="AO930">
        <v>7.33</v>
      </c>
      <c r="AP930" t="s">
        <v>56</v>
      </c>
      <c r="AQ930" t="s">
        <v>56</v>
      </c>
      <c r="AR930" t="s">
        <v>56</v>
      </c>
      <c r="AS930">
        <v>10</v>
      </c>
      <c r="AZ930">
        <v>0</v>
      </c>
      <c r="BA930">
        <f t="shared" si="35"/>
        <v>9857</v>
      </c>
      <c r="BB930">
        <f t="shared" si="36"/>
        <v>13143</v>
      </c>
    </row>
    <row r="931" spans="1:54" hidden="1" x14ac:dyDescent="0.25">
      <c r="A931" t="s">
        <v>999</v>
      </c>
      <c r="B931" t="s">
        <v>946</v>
      </c>
      <c r="C931" t="s">
        <v>947</v>
      </c>
      <c r="D931">
        <v>1000</v>
      </c>
      <c r="E931" t="s">
        <v>54</v>
      </c>
      <c r="F931" s="1">
        <v>42273</v>
      </c>
      <c r="G931" s="1">
        <v>42270</v>
      </c>
      <c r="H931" s="1">
        <v>42273</v>
      </c>
      <c r="I931">
        <v>0</v>
      </c>
      <c r="J931">
        <v>251</v>
      </c>
      <c r="K931">
        <v>251</v>
      </c>
      <c r="L931">
        <v>67025</v>
      </c>
      <c r="M931" t="b">
        <v>1</v>
      </c>
      <c r="O931" t="s">
        <v>55</v>
      </c>
      <c r="P931" s="1">
        <v>42273</v>
      </c>
      <c r="Q931" t="b">
        <v>0</v>
      </c>
      <c r="R931" t="b">
        <v>0</v>
      </c>
      <c r="S931" t="b">
        <v>0</v>
      </c>
      <c r="T931">
        <v>5</v>
      </c>
      <c r="U931">
        <v>2</v>
      </c>
      <c r="V931">
        <v>0</v>
      </c>
      <c r="W931">
        <v>15</v>
      </c>
      <c r="X931">
        <v>2</v>
      </c>
      <c r="Y931">
        <v>3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1331</v>
      </c>
      <c r="AF931">
        <v>12</v>
      </c>
      <c r="AG931">
        <v>3950</v>
      </c>
      <c r="AH931">
        <v>1045</v>
      </c>
      <c r="AI931">
        <v>0</v>
      </c>
      <c r="AJ931">
        <v>25</v>
      </c>
      <c r="AK931">
        <v>9</v>
      </c>
      <c r="AL931">
        <v>6</v>
      </c>
      <c r="AM931">
        <v>18</v>
      </c>
      <c r="AN931">
        <v>13.63</v>
      </c>
      <c r="AO931">
        <v>7.65</v>
      </c>
      <c r="AP931" t="s">
        <v>56</v>
      </c>
      <c r="AQ931" t="s">
        <v>56</v>
      </c>
      <c r="AR931" t="s">
        <v>56</v>
      </c>
      <c r="AS931">
        <v>0</v>
      </c>
      <c r="AZ931">
        <v>0</v>
      </c>
      <c r="BA931">
        <f t="shared" si="35"/>
        <v>9612</v>
      </c>
      <c r="BB931">
        <f t="shared" si="36"/>
        <v>13388</v>
      </c>
    </row>
    <row r="932" spans="1:54" hidden="1" x14ac:dyDescent="0.25">
      <c r="A932" t="s">
        <v>1000</v>
      </c>
      <c r="B932" t="s">
        <v>946</v>
      </c>
      <c r="C932" t="s">
        <v>947</v>
      </c>
      <c r="D932">
        <v>1000</v>
      </c>
      <c r="E932" t="s">
        <v>54</v>
      </c>
      <c r="F932" s="1">
        <v>42256</v>
      </c>
      <c r="G932" s="1">
        <v>42254</v>
      </c>
      <c r="H932" s="1">
        <v>42256</v>
      </c>
      <c r="I932">
        <v>0</v>
      </c>
      <c r="J932">
        <v>280</v>
      </c>
      <c r="K932">
        <v>280</v>
      </c>
      <c r="L932">
        <v>66774</v>
      </c>
      <c r="M932" t="b">
        <v>1</v>
      </c>
      <c r="O932" t="s">
        <v>55</v>
      </c>
      <c r="P932" s="1">
        <v>42256</v>
      </c>
      <c r="Q932" t="b">
        <v>0</v>
      </c>
      <c r="R932" t="b">
        <v>0</v>
      </c>
      <c r="S932" t="b">
        <v>0</v>
      </c>
      <c r="T932">
        <v>4</v>
      </c>
      <c r="U932">
        <v>2</v>
      </c>
      <c r="V932">
        <v>0</v>
      </c>
      <c r="W932">
        <v>16</v>
      </c>
      <c r="X932">
        <v>0</v>
      </c>
      <c r="Y932">
        <v>3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1122</v>
      </c>
      <c r="AF932">
        <v>11</v>
      </c>
      <c r="AG932">
        <v>3560</v>
      </c>
      <c r="AH932">
        <v>921</v>
      </c>
      <c r="AI932">
        <v>0</v>
      </c>
      <c r="AJ932">
        <v>33</v>
      </c>
      <c r="AK932">
        <v>10</v>
      </c>
      <c r="AL932">
        <v>7</v>
      </c>
      <c r="AM932">
        <v>19</v>
      </c>
      <c r="AN932">
        <v>13.57</v>
      </c>
      <c r="AO932">
        <v>7.39</v>
      </c>
      <c r="AP932" t="s">
        <v>56</v>
      </c>
      <c r="AQ932" t="s">
        <v>56</v>
      </c>
      <c r="AR932" t="s">
        <v>56</v>
      </c>
      <c r="AS932">
        <v>0</v>
      </c>
      <c r="AZ932">
        <v>0</v>
      </c>
      <c r="BA932">
        <f t="shared" si="35"/>
        <v>9361</v>
      </c>
      <c r="BB932">
        <f t="shared" si="36"/>
        <v>13639</v>
      </c>
    </row>
    <row r="933" spans="1:54" hidden="1" x14ac:dyDescent="0.25">
      <c r="A933" t="s">
        <v>1001</v>
      </c>
      <c r="B933" t="s">
        <v>946</v>
      </c>
      <c r="C933" t="s">
        <v>947</v>
      </c>
      <c r="D933">
        <v>1000</v>
      </c>
      <c r="E933" t="s">
        <v>54</v>
      </c>
      <c r="F933" s="1">
        <v>42236</v>
      </c>
      <c r="G933" s="1">
        <v>42233</v>
      </c>
      <c r="H933" s="1">
        <v>42235</v>
      </c>
      <c r="I933">
        <v>0</v>
      </c>
      <c r="J933">
        <v>283</v>
      </c>
      <c r="K933">
        <v>283</v>
      </c>
      <c r="L933">
        <v>66494</v>
      </c>
      <c r="M933" t="b">
        <v>1</v>
      </c>
      <c r="O933" t="s">
        <v>55</v>
      </c>
      <c r="P933" s="1">
        <v>42236</v>
      </c>
      <c r="Q933" t="b">
        <v>0</v>
      </c>
      <c r="R933" t="b">
        <v>0</v>
      </c>
      <c r="S933" t="b">
        <v>0</v>
      </c>
      <c r="T933">
        <v>3</v>
      </c>
      <c r="U933">
        <v>2</v>
      </c>
      <c r="V933">
        <v>0</v>
      </c>
      <c r="W933">
        <v>15</v>
      </c>
      <c r="X933">
        <v>2</v>
      </c>
      <c r="Y933">
        <v>4</v>
      </c>
      <c r="Z933">
        <v>0</v>
      </c>
      <c r="AA933">
        <v>0</v>
      </c>
      <c r="AB933">
        <v>4</v>
      </c>
      <c r="AC933">
        <v>0</v>
      </c>
      <c r="AD933">
        <v>0</v>
      </c>
      <c r="AE933">
        <v>1127</v>
      </c>
      <c r="AF933">
        <v>12</v>
      </c>
      <c r="AG933">
        <v>3728</v>
      </c>
      <c r="AH933">
        <v>1025</v>
      </c>
      <c r="AI933">
        <v>0</v>
      </c>
      <c r="AJ933">
        <v>31</v>
      </c>
      <c r="AK933">
        <v>11</v>
      </c>
      <c r="AL933">
        <v>8</v>
      </c>
      <c r="AM933">
        <v>21</v>
      </c>
      <c r="AN933">
        <v>13.93</v>
      </c>
      <c r="AO933">
        <v>7.09</v>
      </c>
      <c r="AP933" t="s">
        <v>56</v>
      </c>
      <c r="AQ933" t="s">
        <v>56</v>
      </c>
      <c r="AR933" t="s">
        <v>56</v>
      </c>
      <c r="AS933">
        <v>1</v>
      </c>
      <c r="AZ933">
        <v>0</v>
      </c>
      <c r="BA933">
        <f t="shared" si="35"/>
        <v>9081</v>
      </c>
      <c r="BB933">
        <f t="shared" si="36"/>
        <v>13919</v>
      </c>
    </row>
    <row r="934" spans="1:54" hidden="1" x14ac:dyDescent="0.25">
      <c r="A934" t="s">
        <v>1002</v>
      </c>
      <c r="B934" t="s">
        <v>946</v>
      </c>
      <c r="C934" t="s">
        <v>947</v>
      </c>
      <c r="D934">
        <v>1000</v>
      </c>
      <c r="E934" t="s">
        <v>54</v>
      </c>
      <c r="F934" s="1">
        <v>42216</v>
      </c>
      <c r="G934" s="1">
        <v>42214</v>
      </c>
      <c r="H934" s="1">
        <v>42215</v>
      </c>
      <c r="I934">
        <v>0</v>
      </c>
      <c r="J934">
        <v>235</v>
      </c>
      <c r="K934">
        <v>235</v>
      </c>
      <c r="L934">
        <v>66211</v>
      </c>
      <c r="M934" t="b">
        <v>1</v>
      </c>
      <c r="O934" t="s">
        <v>55</v>
      </c>
      <c r="P934" s="1">
        <v>42216</v>
      </c>
      <c r="Q934" t="b">
        <v>0</v>
      </c>
      <c r="R934" t="b">
        <v>0</v>
      </c>
      <c r="S934" t="b">
        <v>0</v>
      </c>
      <c r="T934">
        <v>3</v>
      </c>
      <c r="U934">
        <v>2</v>
      </c>
      <c r="V934">
        <v>0</v>
      </c>
      <c r="W934">
        <v>12</v>
      </c>
      <c r="X934">
        <v>2</v>
      </c>
      <c r="Y934">
        <v>3</v>
      </c>
      <c r="Z934">
        <v>0</v>
      </c>
      <c r="AA934">
        <v>0</v>
      </c>
      <c r="AB934">
        <v>5</v>
      </c>
      <c r="AC934">
        <v>0</v>
      </c>
      <c r="AD934">
        <v>0</v>
      </c>
      <c r="AE934">
        <v>1199</v>
      </c>
      <c r="AF934">
        <v>11</v>
      </c>
      <c r="AG934">
        <v>3842</v>
      </c>
      <c r="AH934">
        <v>1070</v>
      </c>
      <c r="AI934">
        <v>0</v>
      </c>
      <c r="AJ934">
        <v>24</v>
      </c>
      <c r="AK934">
        <v>11</v>
      </c>
      <c r="AL934">
        <v>7</v>
      </c>
      <c r="AM934">
        <v>20</v>
      </c>
      <c r="AN934">
        <v>13.82</v>
      </c>
      <c r="AO934">
        <v>7.23</v>
      </c>
      <c r="AP934" t="s">
        <v>56</v>
      </c>
      <c r="AQ934" t="s">
        <v>56</v>
      </c>
      <c r="AR934" t="s">
        <v>56</v>
      </c>
      <c r="AS934">
        <v>2</v>
      </c>
      <c r="AZ934">
        <v>0</v>
      </c>
      <c r="BA934">
        <f t="shared" si="35"/>
        <v>8798</v>
      </c>
      <c r="BB934">
        <f t="shared" si="36"/>
        <v>14202</v>
      </c>
    </row>
    <row r="935" spans="1:54" hidden="1" x14ac:dyDescent="0.25">
      <c r="A935" t="s">
        <v>1003</v>
      </c>
      <c r="B935" t="s">
        <v>946</v>
      </c>
      <c r="C935" t="s">
        <v>947</v>
      </c>
      <c r="D935">
        <v>1000</v>
      </c>
      <c r="E935" t="s">
        <v>54</v>
      </c>
      <c r="F935" s="1">
        <v>42196</v>
      </c>
      <c r="G935" s="1">
        <v>42194</v>
      </c>
      <c r="H935" s="1">
        <v>42195</v>
      </c>
      <c r="I935">
        <v>0</v>
      </c>
      <c r="J935">
        <v>255</v>
      </c>
      <c r="K935">
        <v>255</v>
      </c>
      <c r="L935">
        <v>65976</v>
      </c>
      <c r="M935" t="b">
        <v>1</v>
      </c>
      <c r="O935" t="s">
        <v>55</v>
      </c>
      <c r="P935" s="1">
        <v>42196</v>
      </c>
      <c r="Q935" t="b">
        <v>0</v>
      </c>
      <c r="R935" t="b">
        <v>0</v>
      </c>
      <c r="S935" t="b">
        <v>0</v>
      </c>
      <c r="T935">
        <v>4</v>
      </c>
      <c r="U935">
        <v>2</v>
      </c>
      <c r="V935">
        <v>0</v>
      </c>
      <c r="W935">
        <v>13</v>
      </c>
      <c r="X935">
        <v>1</v>
      </c>
      <c r="Y935">
        <v>3</v>
      </c>
      <c r="Z935">
        <v>0</v>
      </c>
      <c r="AA935">
        <v>1</v>
      </c>
      <c r="AB935">
        <v>2</v>
      </c>
      <c r="AC935">
        <v>0</v>
      </c>
      <c r="AD935">
        <v>0</v>
      </c>
      <c r="AE935">
        <v>1085</v>
      </c>
      <c r="AF935">
        <v>13</v>
      </c>
      <c r="AG935">
        <v>3827</v>
      </c>
      <c r="AH935">
        <v>950</v>
      </c>
      <c r="AI935">
        <v>0</v>
      </c>
      <c r="AJ935">
        <v>27</v>
      </c>
      <c r="AK935">
        <v>10</v>
      </c>
      <c r="AL935">
        <v>7</v>
      </c>
      <c r="AM935">
        <v>20</v>
      </c>
      <c r="AN935">
        <v>14.05</v>
      </c>
      <c r="AO935">
        <v>7.26</v>
      </c>
      <c r="AP935" t="s">
        <v>56</v>
      </c>
      <c r="AQ935" t="s">
        <v>56</v>
      </c>
      <c r="AR935" t="s">
        <v>56</v>
      </c>
      <c r="AS935">
        <v>1</v>
      </c>
      <c r="AZ935">
        <v>0</v>
      </c>
      <c r="BA935">
        <f t="shared" si="35"/>
        <v>8563</v>
      </c>
      <c r="BB935">
        <f t="shared" si="36"/>
        <v>14437</v>
      </c>
    </row>
    <row r="936" spans="1:54" hidden="1" x14ac:dyDescent="0.25">
      <c r="A936" t="s">
        <v>1004</v>
      </c>
      <c r="B936" t="s">
        <v>946</v>
      </c>
      <c r="C936" t="s">
        <v>947</v>
      </c>
      <c r="D936">
        <v>1000</v>
      </c>
      <c r="E936" t="s">
        <v>54</v>
      </c>
      <c r="F936" s="1">
        <v>42174</v>
      </c>
      <c r="G936" s="1">
        <v>42173</v>
      </c>
      <c r="H936" s="1">
        <v>42174</v>
      </c>
      <c r="I936">
        <v>0</v>
      </c>
      <c r="J936">
        <v>253</v>
      </c>
      <c r="K936">
        <v>253</v>
      </c>
      <c r="L936">
        <v>65721</v>
      </c>
      <c r="M936" t="b">
        <v>1</v>
      </c>
      <c r="O936" t="s">
        <v>55</v>
      </c>
      <c r="P936" s="1">
        <v>42174</v>
      </c>
      <c r="Q936" t="b">
        <v>0</v>
      </c>
      <c r="R936" t="b">
        <v>0</v>
      </c>
      <c r="S936" t="b">
        <v>0</v>
      </c>
      <c r="T936">
        <v>4</v>
      </c>
      <c r="U936">
        <v>3</v>
      </c>
      <c r="V936">
        <v>0</v>
      </c>
      <c r="W936">
        <v>13</v>
      </c>
      <c r="X936">
        <v>1</v>
      </c>
      <c r="Y936">
        <v>3</v>
      </c>
      <c r="Z936">
        <v>0</v>
      </c>
      <c r="AA936">
        <v>2</v>
      </c>
      <c r="AB936">
        <v>4</v>
      </c>
      <c r="AC936">
        <v>1</v>
      </c>
      <c r="AD936">
        <v>0</v>
      </c>
      <c r="AE936">
        <v>1136</v>
      </c>
      <c r="AF936">
        <v>12</v>
      </c>
      <c r="AG936">
        <v>3758</v>
      </c>
      <c r="AH936">
        <v>1087</v>
      </c>
      <c r="AI936">
        <v>1</v>
      </c>
      <c r="AJ936">
        <v>35</v>
      </c>
      <c r="AK936">
        <v>10</v>
      </c>
      <c r="AL936">
        <v>8</v>
      </c>
      <c r="AM936">
        <v>21</v>
      </c>
      <c r="AN936">
        <v>13.88</v>
      </c>
      <c r="AO936">
        <v>7.04</v>
      </c>
      <c r="AP936" t="s">
        <v>56</v>
      </c>
      <c r="AQ936" t="s">
        <v>56</v>
      </c>
      <c r="AR936" t="s">
        <v>56</v>
      </c>
      <c r="AS936">
        <v>0</v>
      </c>
      <c r="AZ936">
        <v>0</v>
      </c>
      <c r="BA936">
        <f t="shared" si="35"/>
        <v>8308</v>
      </c>
      <c r="BB936">
        <f t="shared" si="36"/>
        <v>14692</v>
      </c>
    </row>
    <row r="937" spans="1:54" hidden="1" x14ac:dyDescent="0.25">
      <c r="A937" t="s">
        <v>1005</v>
      </c>
      <c r="B937" t="s">
        <v>946</v>
      </c>
      <c r="C937" t="s">
        <v>947</v>
      </c>
      <c r="D937">
        <v>1000</v>
      </c>
      <c r="E937" t="s">
        <v>54</v>
      </c>
      <c r="F937" s="1">
        <v>42156</v>
      </c>
      <c r="G937" s="1">
        <v>42152</v>
      </c>
      <c r="H937" s="1">
        <v>42154</v>
      </c>
      <c r="I937">
        <v>0</v>
      </c>
      <c r="J937">
        <v>268</v>
      </c>
      <c r="K937">
        <v>268</v>
      </c>
      <c r="L937">
        <v>65468</v>
      </c>
      <c r="M937" t="b">
        <v>1</v>
      </c>
      <c r="O937" t="s">
        <v>55</v>
      </c>
      <c r="P937" s="1">
        <v>42156</v>
      </c>
      <c r="Q937" t="b">
        <v>0</v>
      </c>
      <c r="R937" t="b">
        <v>0</v>
      </c>
      <c r="S937" t="b">
        <v>0</v>
      </c>
      <c r="T937">
        <v>3</v>
      </c>
      <c r="U937">
        <v>2</v>
      </c>
      <c r="V937">
        <v>0</v>
      </c>
      <c r="W937">
        <v>11</v>
      </c>
      <c r="X937">
        <v>0</v>
      </c>
      <c r="Y937">
        <v>2</v>
      </c>
      <c r="Z937">
        <v>0</v>
      </c>
      <c r="AA937">
        <v>0</v>
      </c>
      <c r="AB937">
        <v>5</v>
      </c>
      <c r="AC937">
        <v>1</v>
      </c>
      <c r="AD937">
        <v>0</v>
      </c>
      <c r="AE937">
        <v>1255</v>
      </c>
      <c r="AF937">
        <v>15</v>
      </c>
      <c r="AG937">
        <v>4231</v>
      </c>
      <c r="AH937">
        <v>1096</v>
      </c>
      <c r="AI937">
        <v>0</v>
      </c>
      <c r="AJ937">
        <v>25</v>
      </c>
      <c r="AK937">
        <v>10</v>
      </c>
      <c r="AL937">
        <v>7</v>
      </c>
      <c r="AM937">
        <v>20</v>
      </c>
      <c r="AN937">
        <v>13.99</v>
      </c>
      <c r="AO937">
        <v>7.24</v>
      </c>
      <c r="AP937" t="s">
        <v>56</v>
      </c>
      <c r="AQ937" t="s">
        <v>56</v>
      </c>
      <c r="AR937" t="s">
        <v>56</v>
      </c>
      <c r="AS937">
        <v>0</v>
      </c>
      <c r="AZ937">
        <v>0</v>
      </c>
      <c r="BA937">
        <f t="shared" si="35"/>
        <v>8055</v>
      </c>
      <c r="BB937">
        <f t="shared" si="36"/>
        <v>14945</v>
      </c>
    </row>
    <row r="938" spans="1:54" hidden="1" x14ac:dyDescent="0.25">
      <c r="A938" t="s">
        <v>1006</v>
      </c>
      <c r="B938" t="s">
        <v>946</v>
      </c>
      <c r="C938" t="s">
        <v>947</v>
      </c>
      <c r="D938">
        <v>1000</v>
      </c>
      <c r="E938" t="s">
        <v>54</v>
      </c>
      <c r="F938" s="1">
        <v>42135</v>
      </c>
      <c r="G938" s="1">
        <v>42131</v>
      </c>
      <c r="H938" s="1">
        <v>42133</v>
      </c>
      <c r="I938">
        <v>0</v>
      </c>
      <c r="J938">
        <v>265</v>
      </c>
      <c r="K938">
        <v>265</v>
      </c>
      <c r="L938">
        <v>65200</v>
      </c>
      <c r="M938" t="b">
        <v>1</v>
      </c>
      <c r="O938" t="s">
        <v>55</v>
      </c>
      <c r="P938" s="1">
        <v>42135</v>
      </c>
      <c r="Q938" t="b">
        <v>0</v>
      </c>
      <c r="R938" t="b">
        <v>0</v>
      </c>
      <c r="S938" t="b">
        <v>0</v>
      </c>
      <c r="T938">
        <v>2</v>
      </c>
      <c r="U938">
        <v>2</v>
      </c>
      <c r="V938">
        <v>0</v>
      </c>
      <c r="W938">
        <v>11</v>
      </c>
      <c r="X938">
        <v>1</v>
      </c>
      <c r="Y938">
        <v>2</v>
      </c>
      <c r="Z938">
        <v>0</v>
      </c>
      <c r="AA938">
        <v>0</v>
      </c>
      <c r="AB938">
        <v>3</v>
      </c>
      <c r="AC938">
        <v>0</v>
      </c>
      <c r="AD938">
        <v>0</v>
      </c>
      <c r="AE938">
        <v>1122</v>
      </c>
      <c r="AF938">
        <v>12</v>
      </c>
      <c r="AG938">
        <v>3699</v>
      </c>
      <c r="AH938">
        <v>1020</v>
      </c>
      <c r="AI938">
        <v>0</v>
      </c>
      <c r="AJ938">
        <v>28</v>
      </c>
      <c r="AK938">
        <v>10</v>
      </c>
      <c r="AL938">
        <v>7</v>
      </c>
      <c r="AM938">
        <v>21</v>
      </c>
      <c r="AN938">
        <v>13.83</v>
      </c>
      <c r="AO938">
        <v>7.1</v>
      </c>
      <c r="AP938" t="s">
        <v>56</v>
      </c>
      <c r="AQ938" t="s">
        <v>56</v>
      </c>
      <c r="AR938" t="s">
        <v>56</v>
      </c>
      <c r="AS938">
        <v>0</v>
      </c>
      <c r="AZ938">
        <v>0</v>
      </c>
      <c r="BA938">
        <f t="shared" si="35"/>
        <v>7787</v>
      </c>
      <c r="BB938">
        <f t="shared" si="36"/>
        <v>15213</v>
      </c>
    </row>
    <row r="939" spans="1:54" hidden="1" x14ac:dyDescent="0.25">
      <c r="A939" t="s">
        <v>1007</v>
      </c>
      <c r="B939" t="s">
        <v>946</v>
      </c>
      <c r="C939" t="s">
        <v>947</v>
      </c>
      <c r="D939">
        <v>1000</v>
      </c>
      <c r="E939" t="s">
        <v>54</v>
      </c>
      <c r="F939" s="1">
        <v>42115</v>
      </c>
      <c r="G939" s="1">
        <v>42111</v>
      </c>
      <c r="H939" s="1">
        <v>42114</v>
      </c>
      <c r="I939">
        <v>0</v>
      </c>
      <c r="J939">
        <v>241</v>
      </c>
      <c r="K939">
        <v>241</v>
      </c>
      <c r="L939">
        <v>64935</v>
      </c>
      <c r="M939" t="b">
        <v>1</v>
      </c>
      <c r="O939" t="s">
        <v>55</v>
      </c>
      <c r="P939" s="1">
        <v>42115</v>
      </c>
      <c r="Q939" t="b">
        <v>0</v>
      </c>
      <c r="R939" t="b">
        <v>0</v>
      </c>
      <c r="S939" t="b">
        <v>0</v>
      </c>
      <c r="T939">
        <v>2</v>
      </c>
      <c r="U939">
        <v>2</v>
      </c>
      <c r="V939">
        <v>0</v>
      </c>
      <c r="W939">
        <v>10</v>
      </c>
      <c r="X939">
        <v>2</v>
      </c>
      <c r="Y939">
        <v>1</v>
      </c>
      <c r="Z939">
        <v>0</v>
      </c>
      <c r="AA939">
        <v>0</v>
      </c>
      <c r="AB939">
        <v>2</v>
      </c>
      <c r="AC939">
        <v>0</v>
      </c>
      <c r="AD939">
        <v>0</v>
      </c>
      <c r="AE939">
        <v>1131</v>
      </c>
      <c r="AF939">
        <v>12</v>
      </c>
      <c r="AG939">
        <v>3663</v>
      </c>
      <c r="AH939">
        <v>1152</v>
      </c>
      <c r="AI939">
        <v>0</v>
      </c>
      <c r="AJ939">
        <v>30</v>
      </c>
      <c r="AK939">
        <v>10</v>
      </c>
      <c r="AL939">
        <v>7</v>
      </c>
      <c r="AM939">
        <v>20</v>
      </c>
      <c r="AN939">
        <v>13.68</v>
      </c>
      <c r="AO939">
        <v>7.28</v>
      </c>
      <c r="AP939" t="s">
        <v>56</v>
      </c>
      <c r="AQ939" t="s">
        <v>56</v>
      </c>
      <c r="AR939" t="s">
        <v>56</v>
      </c>
      <c r="AS939">
        <v>0</v>
      </c>
      <c r="AZ939">
        <v>0</v>
      </c>
      <c r="BA939">
        <f t="shared" si="35"/>
        <v>7522</v>
      </c>
      <c r="BB939">
        <f t="shared" si="36"/>
        <v>15478</v>
      </c>
    </row>
    <row r="940" spans="1:54" hidden="1" x14ac:dyDescent="0.25">
      <c r="A940" t="s">
        <v>1008</v>
      </c>
      <c r="B940" t="s">
        <v>946</v>
      </c>
      <c r="C940" t="s">
        <v>947</v>
      </c>
      <c r="D940">
        <v>1000</v>
      </c>
      <c r="E940" t="s">
        <v>54</v>
      </c>
      <c r="F940" s="1">
        <v>42093</v>
      </c>
      <c r="G940" s="1">
        <v>42089</v>
      </c>
      <c r="H940" s="1">
        <v>42091</v>
      </c>
      <c r="I940">
        <v>0</v>
      </c>
      <c r="J940">
        <v>272</v>
      </c>
      <c r="K940">
        <v>272</v>
      </c>
      <c r="L940">
        <v>64694</v>
      </c>
      <c r="M940" t="b">
        <v>1</v>
      </c>
      <c r="O940" t="s">
        <v>55</v>
      </c>
      <c r="P940" s="1">
        <v>42093</v>
      </c>
      <c r="Q940" t="b">
        <v>0</v>
      </c>
      <c r="R940" t="b">
        <v>0</v>
      </c>
      <c r="S940" t="b">
        <v>0</v>
      </c>
      <c r="T940">
        <v>3</v>
      </c>
      <c r="U940">
        <v>1</v>
      </c>
      <c r="V940">
        <v>0</v>
      </c>
      <c r="W940">
        <v>13</v>
      </c>
      <c r="X940">
        <v>1</v>
      </c>
      <c r="Y940">
        <v>2</v>
      </c>
      <c r="Z940">
        <v>0</v>
      </c>
      <c r="AA940">
        <v>0</v>
      </c>
      <c r="AB940">
        <v>2</v>
      </c>
      <c r="AC940">
        <v>1</v>
      </c>
      <c r="AD940">
        <v>0</v>
      </c>
      <c r="AE940">
        <v>1149</v>
      </c>
      <c r="AF940">
        <v>13</v>
      </c>
      <c r="AG940">
        <v>3588</v>
      </c>
      <c r="AH940">
        <v>979</v>
      </c>
      <c r="AI940">
        <v>1</v>
      </c>
      <c r="AJ940">
        <v>28</v>
      </c>
      <c r="AK940">
        <v>10</v>
      </c>
      <c r="AL940">
        <v>7</v>
      </c>
      <c r="AM940">
        <v>20</v>
      </c>
      <c r="AN940">
        <v>13.3</v>
      </c>
      <c r="AO940">
        <v>7.32</v>
      </c>
      <c r="AP940" t="s">
        <v>56</v>
      </c>
      <c r="AQ940" t="s">
        <v>56</v>
      </c>
      <c r="AR940" t="s">
        <v>56</v>
      </c>
      <c r="AS940">
        <v>1</v>
      </c>
      <c r="AZ940">
        <v>0</v>
      </c>
      <c r="BA940">
        <f t="shared" si="35"/>
        <v>7281</v>
      </c>
      <c r="BB940">
        <f t="shared" si="36"/>
        <v>15719</v>
      </c>
    </row>
    <row r="941" spans="1:54" hidden="1" x14ac:dyDescent="0.25">
      <c r="A941" t="s">
        <v>1009</v>
      </c>
      <c r="B941" t="s">
        <v>946</v>
      </c>
      <c r="C941" t="s">
        <v>947</v>
      </c>
      <c r="D941">
        <v>1000</v>
      </c>
      <c r="E941" t="s">
        <v>54</v>
      </c>
      <c r="F941" s="1">
        <v>42069</v>
      </c>
      <c r="G941" s="1">
        <v>42066</v>
      </c>
      <c r="H941" s="1">
        <v>42068</v>
      </c>
      <c r="I941">
        <v>0</v>
      </c>
      <c r="J941">
        <v>258</v>
      </c>
      <c r="K941">
        <v>258</v>
      </c>
      <c r="L941">
        <v>64422</v>
      </c>
      <c r="M941" t="b">
        <v>1</v>
      </c>
      <c r="O941" t="s">
        <v>55</v>
      </c>
      <c r="P941" s="1">
        <v>42069</v>
      </c>
      <c r="Q941" t="b">
        <v>0</v>
      </c>
      <c r="R941" t="b">
        <v>0</v>
      </c>
      <c r="S941" t="b">
        <v>0</v>
      </c>
      <c r="T941">
        <v>3</v>
      </c>
      <c r="U941">
        <v>2</v>
      </c>
      <c r="V941">
        <v>0</v>
      </c>
      <c r="W941">
        <v>15</v>
      </c>
      <c r="X941">
        <v>0</v>
      </c>
      <c r="Y941">
        <v>3</v>
      </c>
      <c r="Z941">
        <v>0</v>
      </c>
      <c r="AA941">
        <v>1</v>
      </c>
      <c r="AB941">
        <v>4</v>
      </c>
      <c r="AC941">
        <v>1</v>
      </c>
      <c r="AD941">
        <v>0</v>
      </c>
      <c r="AE941">
        <v>1158</v>
      </c>
      <c r="AF941">
        <v>20</v>
      </c>
      <c r="AG941">
        <v>4233</v>
      </c>
      <c r="AH941">
        <v>1068</v>
      </c>
      <c r="AI941">
        <v>0</v>
      </c>
      <c r="AJ941">
        <v>26</v>
      </c>
      <c r="AK941">
        <v>8</v>
      </c>
      <c r="AL941">
        <v>7</v>
      </c>
      <c r="AM941">
        <v>19</v>
      </c>
      <c r="AN941">
        <v>13.54</v>
      </c>
      <c r="AO941">
        <v>7.5</v>
      </c>
      <c r="AP941" t="s">
        <v>56</v>
      </c>
      <c r="AQ941" t="s">
        <v>56</v>
      </c>
      <c r="AR941" t="s">
        <v>56</v>
      </c>
      <c r="AS941">
        <v>0</v>
      </c>
      <c r="AZ941">
        <v>0</v>
      </c>
      <c r="BA941">
        <f t="shared" si="35"/>
        <v>7009</v>
      </c>
      <c r="BB941">
        <f t="shared" si="36"/>
        <v>15991</v>
      </c>
    </row>
    <row r="942" spans="1:54" hidden="1" x14ac:dyDescent="0.25">
      <c r="A942" t="s">
        <v>1010</v>
      </c>
      <c r="B942" t="s">
        <v>946</v>
      </c>
      <c r="C942" t="s">
        <v>947</v>
      </c>
      <c r="D942">
        <v>1000</v>
      </c>
      <c r="E942" t="s">
        <v>54</v>
      </c>
      <c r="F942" s="1">
        <v>42034</v>
      </c>
      <c r="G942" s="1">
        <v>42032</v>
      </c>
      <c r="H942" s="1">
        <v>42033</v>
      </c>
      <c r="I942">
        <v>0</v>
      </c>
      <c r="J942">
        <v>228</v>
      </c>
      <c r="K942">
        <v>228</v>
      </c>
      <c r="L942">
        <v>64164</v>
      </c>
      <c r="M942" t="b">
        <v>1</v>
      </c>
      <c r="O942" t="s">
        <v>55</v>
      </c>
      <c r="P942" s="1">
        <v>42034</v>
      </c>
      <c r="Q942" t="b">
        <v>0</v>
      </c>
      <c r="R942" t="b">
        <v>0</v>
      </c>
      <c r="S942" t="b">
        <v>0</v>
      </c>
      <c r="T942">
        <v>0</v>
      </c>
      <c r="U942">
        <v>2</v>
      </c>
      <c r="V942">
        <v>0</v>
      </c>
      <c r="W942">
        <v>11</v>
      </c>
      <c r="X942">
        <v>1</v>
      </c>
      <c r="Y942">
        <v>3</v>
      </c>
      <c r="Z942">
        <v>0</v>
      </c>
      <c r="AA942">
        <v>0</v>
      </c>
      <c r="AB942">
        <v>3</v>
      </c>
      <c r="AC942">
        <v>1</v>
      </c>
      <c r="AD942">
        <v>0</v>
      </c>
      <c r="AE942">
        <v>1121</v>
      </c>
      <c r="AF942">
        <v>14</v>
      </c>
      <c r="AG942">
        <v>4067</v>
      </c>
      <c r="AH942">
        <v>971</v>
      </c>
      <c r="AI942">
        <v>0</v>
      </c>
      <c r="AJ942">
        <v>25</v>
      </c>
      <c r="AK942">
        <v>9</v>
      </c>
      <c r="AL942">
        <v>8</v>
      </c>
      <c r="AM942">
        <v>19</v>
      </c>
      <c r="AN942">
        <v>13.23</v>
      </c>
      <c r="AO942">
        <v>7.35</v>
      </c>
      <c r="AP942" t="s">
        <v>56</v>
      </c>
      <c r="AQ942" t="s">
        <v>56</v>
      </c>
      <c r="AR942" t="s">
        <v>56</v>
      </c>
      <c r="AS942">
        <v>0</v>
      </c>
      <c r="AZ942">
        <v>0</v>
      </c>
      <c r="BA942">
        <f t="shared" si="35"/>
        <v>6751</v>
      </c>
      <c r="BB942">
        <f t="shared" si="36"/>
        <v>16249</v>
      </c>
    </row>
    <row r="943" spans="1:54" hidden="1" x14ac:dyDescent="0.25">
      <c r="A943" t="s">
        <v>1011</v>
      </c>
      <c r="B943" t="s">
        <v>946</v>
      </c>
      <c r="C943" t="s">
        <v>947</v>
      </c>
      <c r="D943">
        <v>1000</v>
      </c>
      <c r="E943" t="s">
        <v>54</v>
      </c>
      <c r="F943" s="1">
        <v>42019</v>
      </c>
      <c r="G943" s="1">
        <v>42014</v>
      </c>
      <c r="H943" s="1">
        <v>42018</v>
      </c>
      <c r="I943">
        <v>0</v>
      </c>
      <c r="J943">
        <v>217</v>
      </c>
      <c r="K943">
        <v>217</v>
      </c>
      <c r="L943">
        <v>63936</v>
      </c>
      <c r="M943" t="b">
        <v>1</v>
      </c>
      <c r="O943" t="s">
        <v>55</v>
      </c>
      <c r="P943" s="1">
        <v>42019</v>
      </c>
      <c r="Q943" t="b">
        <v>0</v>
      </c>
      <c r="R943" t="b">
        <v>0</v>
      </c>
      <c r="S943" t="b">
        <v>0</v>
      </c>
      <c r="T943">
        <v>2</v>
      </c>
      <c r="U943">
        <v>2</v>
      </c>
      <c r="V943">
        <v>0</v>
      </c>
      <c r="W943">
        <v>13</v>
      </c>
      <c r="X943">
        <v>1</v>
      </c>
      <c r="Y943">
        <v>7</v>
      </c>
      <c r="Z943">
        <v>0</v>
      </c>
      <c r="AA943">
        <v>1</v>
      </c>
      <c r="AB943">
        <v>2</v>
      </c>
      <c r="AC943">
        <v>0</v>
      </c>
      <c r="AD943">
        <v>0</v>
      </c>
      <c r="AE943">
        <v>1231</v>
      </c>
      <c r="AF943">
        <v>16</v>
      </c>
      <c r="AG943">
        <v>4071</v>
      </c>
      <c r="AH943">
        <v>1086</v>
      </c>
      <c r="AI943">
        <v>0</v>
      </c>
      <c r="AJ943">
        <v>27</v>
      </c>
      <c r="AK943">
        <v>9</v>
      </c>
      <c r="AL943">
        <v>8</v>
      </c>
      <c r="AM943">
        <v>20</v>
      </c>
      <c r="AN943">
        <v>13.33</v>
      </c>
      <c r="AO943">
        <v>7.33</v>
      </c>
      <c r="AP943" t="s">
        <v>56</v>
      </c>
      <c r="AQ943" t="s">
        <v>56</v>
      </c>
      <c r="AR943" t="s">
        <v>56</v>
      </c>
      <c r="AS943">
        <v>0</v>
      </c>
      <c r="AZ943">
        <v>0</v>
      </c>
      <c r="BA943">
        <f t="shared" ref="BA943:BA968" si="37">L943-$L$970</f>
        <v>6523</v>
      </c>
      <c r="BB943">
        <f t="shared" ref="BB943:BB968" si="38">23000-BA943</f>
        <v>16477</v>
      </c>
    </row>
    <row r="944" spans="1:54" hidden="1" x14ac:dyDescent="0.25">
      <c r="A944" t="s">
        <v>1012</v>
      </c>
      <c r="B944" t="s">
        <v>946</v>
      </c>
      <c r="C944" t="s">
        <v>947</v>
      </c>
      <c r="D944">
        <v>1000</v>
      </c>
      <c r="E944" t="s">
        <v>54</v>
      </c>
      <c r="F944" s="1">
        <v>41997</v>
      </c>
      <c r="G944" s="1">
        <v>41994</v>
      </c>
      <c r="H944" s="1">
        <v>41997</v>
      </c>
      <c r="I944">
        <v>0</v>
      </c>
      <c r="J944">
        <v>336</v>
      </c>
      <c r="K944">
        <v>336</v>
      </c>
      <c r="L944">
        <v>63719</v>
      </c>
      <c r="M944" t="b">
        <v>1</v>
      </c>
      <c r="O944" t="s">
        <v>34</v>
      </c>
      <c r="P944" s="1">
        <v>41997</v>
      </c>
      <c r="Q944" t="b">
        <v>0</v>
      </c>
      <c r="R944" t="b">
        <v>0</v>
      </c>
      <c r="S944" t="b">
        <v>0</v>
      </c>
      <c r="T944">
        <v>3</v>
      </c>
      <c r="U944">
        <v>2</v>
      </c>
      <c r="V944">
        <v>0</v>
      </c>
      <c r="W944">
        <v>14</v>
      </c>
      <c r="X944">
        <v>1</v>
      </c>
      <c r="Y944">
        <v>26</v>
      </c>
      <c r="Z944">
        <v>0</v>
      </c>
      <c r="AA944">
        <v>0</v>
      </c>
      <c r="AB944">
        <v>4</v>
      </c>
      <c r="AC944">
        <v>3</v>
      </c>
      <c r="AD944">
        <v>0</v>
      </c>
      <c r="AE944">
        <v>1060</v>
      </c>
      <c r="AF944">
        <v>14</v>
      </c>
      <c r="AG944">
        <v>3892</v>
      </c>
      <c r="AH944">
        <v>834</v>
      </c>
      <c r="AI944">
        <v>0</v>
      </c>
      <c r="AJ944">
        <v>34</v>
      </c>
      <c r="AK944">
        <v>10</v>
      </c>
      <c r="AL944">
        <v>9</v>
      </c>
      <c r="AM944">
        <v>21</v>
      </c>
      <c r="AN944">
        <v>12.96</v>
      </c>
      <c r="AO944">
        <v>7.08</v>
      </c>
      <c r="AP944" t="s">
        <v>56</v>
      </c>
      <c r="AQ944" t="s">
        <v>56</v>
      </c>
      <c r="AR944" t="s">
        <v>56</v>
      </c>
      <c r="AS944">
        <v>0</v>
      </c>
      <c r="AZ944">
        <v>0</v>
      </c>
      <c r="BA944">
        <f t="shared" si="37"/>
        <v>6306</v>
      </c>
      <c r="BB944">
        <f t="shared" si="38"/>
        <v>16694</v>
      </c>
    </row>
    <row r="945" spans="1:54" hidden="1" x14ac:dyDescent="0.25">
      <c r="A945" t="s">
        <v>1013</v>
      </c>
      <c r="B945" t="s">
        <v>946</v>
      </c>
      <c r="C945" t="s">
        <v>947</v>
      </c>
      <c r="D945">
        <v>1000</v>
      </c>
      <c r="E945" t="s">
        <v>54</v>
      </c>
      <c r="F945" s="1">
        <v>41984</v>
      </c>
      <c r="G945" s="1">
        <v>41980</v>
      </c>
      <c r="H945" s="1">
        <v>41983</v>
      </c>
      <c r="I945">
        <v>0</v>
      </c>
      <c r="J945">
        <v>151</v>
      </c>
      <c r="K945">
        <v>151</v>
      </c>
      <c r="L945">
        <v>63534</v>
      </c>
      <c r="M945" t="b">
        <v>0</v>
      </c>
      <c r="O945" t="s">
        <v>34</v>
      </c>
      <c r="Q945" t="b">
        <v>0</v>
      </c>
      <c r="R945" t="b">
        <v>0</v>
      </c>
      <c r="S945" t="b">
        <v>0</v>
      </c>
      <c r="T945">
        <v>1</v>
      </c>
      <c r="U945">
        <v>2</v>
      </c>
      <c r="V945">
        <v>0</v>
      </c>
      <c r="W945">
        <v>7</v>
      </c>
      <c r="X945">
        <v>0</v>
      </c>
      <c r="Y945">
        <v>20</v>
      </c>
      <c r="Z945">
        <v>0</v>
      </c>
      <c r="AA945">
        <v>1</v>
      </c>
      <c r="AB945">
        <v>3</v>
      </c>
      <c r="AC945">
        <v>0</v>
      </c>
      <c r="AD945">
        <v>0</v>
      </c>
      <c r="AE945">
        <v>1004</v>
      </c>
      <c r="AF945">
        <v>12</v>
      </c>
      <c r="AG945">
        <v>3566</v>
      </c>
      <c r="AH945">
        <v>888</v>
      </c>
      <c r="AI945">
        <v>0</v>
      </c>
      <c r="AJ945">
        <v>14</v>
      </c>
      <c r="AK945">
        <v>8</v>
      </c>
      <c r="AL945">
        <v>7</v>
      </c>
      <c r="AM945">
        <v>17</v>
      </c>
      <c r="AN945">
        <v>13.57</v>
      </c>
      <c r="AO945">
        <v>7.74</v>
      </c>
      <c r="AP945" t="s">
        <v>56</v>
      </c>
      <c r="AQ945" t="s">
        <v>56</v>
      </c>
      <c r="AR945" t="s">
        <v>56</v>
      </c>
      <c r="AS945">
        <v>0</v>
      </c>
      <c r="AZ945">
        <v>0</v>
      </c>
      <c r="BA945">
        <f t="shared" si="37"/>
        <v>6121</v>
      </c>
      <c r="BB945">
        <f t="shared" si="38"/>
        <v>16879</v>
      </c>
    </row>
    <row r="946" spans="1:54" hidden="1" x14ac:dyDescent="0.25">
      <c r="A946" t="s">
        <v>1014</v>
      </c>
      <c r="B946" t="s">
        <v>946</v>
      </c>
      <c r="C946" t="s">
        <v>947</v>
      </c>
      <c r="D946">
        <v>1000</v>
      </c>
      <c r="E946" t="s">
        <v>54</v>
      </c>
      <c r="F946" s="1">
        <v>41974</v>
      </c>
      <c r="G946" s="1">
        <v>41969</v>
      </c>
      <c r="H946" s="1">
        <v>41971</v>
      </c>
      <c r="I946">
        <v>0</v>
      </c>
      <c r="J946">
        <v>288</v>
      </c>
      <c r="K946">
        <v>288</v>
      </c>
      <c r="L946">
        <v>63383</v>
      </c>
      <c r="M946" t="b">
        <v>1</v>
      </c>
      <c r="O946" t="s">
        <v>60</v>
      </c>
      <c r="P946" s="1">
        <v>41974</v>
      </c>
      <c r="Q946" t="b">
        <v>1</v>
      </c>
      <c r="R946" t="b">
        <v>0</v>
      </c>
      <c r="S946" t="b">
        <v>1</v>
      </c>
      <c r="T946">
        <v>4</v>
      </c>
      <c r="U946">
        <v>3</v>
      </c>
      <c r="V946">
        <v>1</v>
      </c>
      <c r="W946">
        <v>17</v>
      </c>
      <c r="X946">
        <v>1</v>
      </c>
      <c r="Y946">
        <v>127</v>
      </c>
      <c r="Z946">
        <v>0</v>
      </c>
      <c r="AA946">
        <v>0</v>
      </c>
      <c r="AB946">
        <v>4</v>
      </c>
      <c r="AC946">
        <v>1</v>
      </c>
      <c r="AD946">
        <v>1</v>
      </c>
      <c r="AE946">
        <v>996</v>
      </c>
      <c r="AF946">
        <v>13</v>
      </c>
      <c r="AG946">
        <v>3695</v>
      </c>
      <c r="AH946">
        <v>862</v>
      </c>
      <c r="AI946">
        <v>0</v>
      </c>
      <c r="AJ946">
        <v>29</v>
      </c>
      <c r="AK946">
        <v>10</v>
      </c>
      <c r="AL946">
        <v>8</v>
      </c>
      <c r="AM946">
        <v>20</v>
      </c>
      <c r="AN946">
        <v>13.41</v>
      </c>
      <c r="AO946">
        <v>7.22</v>
      </c>
      <c r="AP946" t="s">
        <v>56</v>
      </c>
      <c r="AQ946" t="s">
        <v>56</v>
      </c>
      <c r="AR946" t="s">
        <v>56</v>
      </c>
      <c r="AS946">
        <v>2</v>
      </c>
      <c r="AZ946">
        <v>0</v>
      </c>
      <c r="BA946">
        <f t="shared" si="37"/>
        <v>5970</v>
      </c>
      <c r="BB946">
        <f t="shared" si="38"/>
        <v>17030</v>
      </c>
    </row>
    <row r="947" spans="1:54" hidden="1" x14ac:dyDescent="0.25">
      <c r="A947" t="s">
        <v>1015</v>
      </c>
      <c r="B947" t="s">
        <v>946</v>
      </c>
      <c r="C947" t="s">
        <v>947</v>
      </c>
      <c r="D947">
        <v>1000</v>
      </c>
      <c r="E947" t="s">
        <v>54</v>
      </c>
      <c r="F947" s="1">
        <v>41960</v>
      </c>
      <c r="G947" s="1">
        <v>41957</v>
      </c>
      <c r="H947" s="1">
        <v>41960</v>
      </c>
      <c r="I947">
        <v>0</v>
      </c>
      <c r="J947">
        <v>100</v>
      </c>
      <c r="K947">
        <v>100</v>
      </c>
      <c r="L947">
        <v>63195</v>
      </c>
      <c r="M947" t="b">
        <v>0</v>
      </c>
      <c r="O947" t="s">
        <v>60</v>
      </c>
      <c r="P947" s="1">
        <v>41960</v>
      </c>
      <c r="Q947" t="b">
        <v>1</v>
      </c>
      <c r="R947" t="b">
        <v>0</v>
      </c>
      <c r="S947" t="b">
        <v>1</v>
      </c>
      <c r="T947">
        <v>3</v>
      </c>
      <c r="U947">
        <v>2</v>
      </c>
      <c r="V947">
        <v>0</v>
      </c>
      <c r="W947">
        <v>7</v>
      </c>
      <c r="X947">
        <v>1</v>
      </c>
      <c r="Y947">
        <v>101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905</v>
      </c>
      <c r="AF947">
        <v>12</v>
      </c>
      <c r="AG947">
        <v>3271</v>
      </c>
      <c r="AH947">
        <v>771</v>
      </c>
      <c r="AI947">
        <v>0</v>
      </c>
      <c r="AJ947">
        <v>13</v>
      </c>
      <c r="AK947">
        <v>8</v>
      </c>
      <c r="AL947">
        <v>7</v>
      </c>
      <c r="AM947">
        <v>17</v>
      </c>
      <c r="AN947">
        <v>13.37</v>
      </c>
      <c r="AO947">
        <v>7.74</v>
      </c>
      <c r="AP947" t="s">
        <v>56</v>
      </c>
      <c r="AQ947" t="s">
        <v>56</v>
      </c>
      <c r="AR947" t="s">
        <v>56</v>
      </c>
      <c r="AS947">
        <v>0</v>
      </c>
      <c r="AZ947">
        <v>0</v>
      </c>
      <c r="BA947">
        <f t="shared" si="37"/>
        <v>5782</v>
      </c>
      <c r="BB947">
        <f t="shared" si="38"/>
        <v>17218</v>
      </c>
    </row>
    <row r="948" spans="1:54" hidden="1" x14ac:dyDescent="0.25">
      <c r="A948" t="s">
        <v>1016</v>
      </c>
      <c r="B948" t="s">
        <v>946</v>
      </c>
      <c r="C948" t="s">
        <v>947</v>
      </c>
      <c r="D948">
        <v>1000</v>
      </c>
      <c r="E948" t="s">
        <v>54</v>
      </c>
      <c r="F948" s="1">
        <v>41954</v>
      </c>
      <c r="G948" s="1">
        <v>41949</v>
      </c>
      <c r="H948" s="1">
        <v>41953</v>
      </c>
      <c r="I948">
        <v>0</v>
      </c>
      <c r="J948">
        <v>383</v>
      </c>
      <c r="K948">
        <v>383</v>
      </c>
      <c r="L948">
        <v>63095</v>
      </c>
      <c r="M948" t="b">
        <v>1</v>
      </c>
      <c r="O948" t="s">
        <v>60</v>
      </c>
      <c r="P948" s="1">
        <v>41954</v>
      </c>
      <c r="Q948" t="b">
        <v>1</v>
      </c>
      <c r="R948" t="b">
        <v>0</v>
      </c>
      <c r="S948" t="b">
        <v>1</v>
      </c>
      <c r="T948">
        <v>3</v>
      </c>
      <c r="U948">
        <v>1</v>
      </c>
      <c r="V948">
        <v>0</v>
      </c>
      <c r="W948">
        <v>19</v>
      </c>
      <c r="X948">
        <v>1</v>
      </c>
      <c r="Y948">
        <v>384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945</v>
      </c>
      <c r="AF948">
        <v>13</v>
      </c>
      <c r="AG948">
        <v>3493</v>
      </c>
      <c r="AH948">
        <v>816</v>
      </c>
      <c r="AI948">
        <v>0</v>
      </c>
      <c r="AJ948">
        <v>36</v>
      </c>
      <c r="AK948">
        <v>9</v>
      </c>
      <c r="AL948">
        <v>8</v>
      </c>
      <c r="AM948">
        <v>21</v>
      </c>
      <c r="AN948">
        <v>13.18</v>
      </c>
      <c r="AO948">
        <v>7.02</v>
      </c>
      <c r="AP948" t="s">
        <v>56</v>
      </c>
      <c r="AQ948" t="s">
        <v>56</v>
      </c>
      <c r="AR948" t="s">
        <v>56</v>
      </c>
      <c r="AS948">
        <v>0</v>
      </c>
      <c r="AZ948">
        <v>0</v>
      </c>
      <c r="BA948">
        <f t="shared" si="37"/>
        <v>5682</v>
      </c>
      <c r="BB948">
        <f t="shared" si="38"/>
        <v>17318</v>
      </c>
    </row>
    <row r="949" spans="1:54" hidden="1" x14ac:dyDescent="0.25">
      <c r="A949" t="s">
        <v>1017</v>
      </c>
      <c r="B949" t="s">
        <v>946</v>
      </c>
      <c r="C949" t="s">
        <v>947</v>
      </c>
      <c r="D949">
        <v>1000</v>
      </c>
      <c r="E949" t="s">
        <v>54</v>
      </c>
      <c r="F949" s="1">
        <v>41941</v>
      </c>
      <c r="G949" s="1">
        <v>41936</v>
      </c>
      <c r="H949" s="1">
        <v>41939</v>
      </c>
      <c r="I949">
        <v>0</v>
      </c>
      <c r="J949">
        <v>191</v>
      </c>
      <c r="K949">
        <v>191</v>
      </c>
      <c r="L949">
        <v>62903</v>
      </c>
      <c r="M949" t="b">
        <v>0</v>
      </c>
      <c r="O949" t="s">
        <v>55</v>
      </c>
      <c r="P949" s="1">
        <v>41941</v>
      </c>
      <c r="Q949" t="b">
        <v>0</v>
      </c>
      <c r="R949" t="b">
        <v>0</v>
      </c>
      <c r="S949" t="b">
        <v>0</v>
      </c>
      <c r="T949">
        <v>4</v>
      </c>
      <c r="U949">
        <v>3</v>
      </c>
      <c r="V949">
        <v>0</v>
      </c>
      <c r="W949">
        <v>13</v>
      </c>
      <c r="X949">
        <v>0</v>
      </c>
      <c r="Y949">
        <v>3</v>
      </c>
      <c r="Z949">
        <v>0</v>
      </c>
      <c r="AA949">
        <v>0</v>
      </c>
      <c r="AB949">
        <v>5</v>
      </c>
      <c r="AC949">
        <v>3</v>
      </c>
      <c r="AD949">
        <v>1</v>
      </c>
      <c r="AE949">
        <v>1001</v>
      </c>
      <c r="AF949">
        <v>13</v>
      </c>
      <c r="AG949">
        <v>3534</v>
      </c>
      <c r="AH949">
        <v>924</v>
      </c>
      <c r="AI949">
        <v>0</v>
      </c>
      <c r="AJ949">
        <v>15</v>
      </c>
      <c r="AK949">
        <v>9</v>
      </c>
      <c r="AL949">
        <v>8</v>
      </c>
      <c r="AM949">
        <v>18</v>
      </c>
      <c r="AN949">
        <v>13.93</v>
      </c>
      <c r="AO949">
        <v>7.54</v>
      </c>
      <c r="AP949" t="s">
        <v>56</v>
      </c>
      <c r="AQ949" t="s">
        <v>56</v>
      </c>
      <c r="AR949" t="s">
        <v>56</v>
      </c>
      <c r="AS949">
        <v>0</v>
      </c>
      <c r="AZ949">
        <v>0</v>
      </c>
      <c r="BA949">
        <f t="shared" si="37"/>
        <v>5490</v>
      </c>
      <c r="BB949">
        <f t="shared" si="38"/>
        <v>17510</v>
      </c>
    </row>
    <row r="950" spans="1:54" hidden="1" x14ac:dyDescent="0.25">
      <c r="A950" t="s">
        <v>1018</v>
      </c>
      <c r="B950" t="s">
        <v>946</v>
      </c>
      <c r="C950" t="s">
        <v>947</v>
      </c>
      <c r="D950">
        <v>1000</v>
      </c>
      <c r="E950" t="s">
        <v>54</v>
      </c>
      <c r="F950" s="1">
        <v>41928</v>
      </c>
      <c r="G950" s="1">
        <v>41925</v>
      </c>
      <c r="H950" s="1">
        <v>41927</v>
      </c>
      <c r="I950">
        <v>0</v>
      </c>
      <c r="J950">
        <v>243</v>
      </c>
      <c r="K950">
        <v>243</v>
      </c>
      <c r="L950">
        <v>62712</v>
      </c>
      <c r="M950" t="b">
        <v>1</v>
      </c>
      <c r="O950" t="s">
        <v>55</v>
      </c>
      <c r="P950" s="1">
        <v>41928</v>
      </c>
      <c r="Q950" t="b">
        <v>0</v>
      </c>
      <c r="R950" t="b">
        <v>0</v>
      </c>
      <c r="S950" t="b">
        <v>0</v>
      </c>
      <c r="T950">
        <v>4</v>
      </c>
      <c r="U950">
        <v>2</v>
      </c>
      <c r="V950">
        <v>0</v>
      </c>
      <c r="W950">
        <v>12</v>
      </c>
      <c r="X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1033</v>
      </c>
      <c r="AF950">
        <v>9</v>
      </c>
      <c r="AG950">
        <v>3252</v>
      </c>
      <c r="AH950">
        <v>903</v>
      </c>
      <c r="AI950">
        <v>0</v>
      </c>
      <c r="AJ950">
        <v>17</v>
      </c>
      <c r="AK950">
        <v>9</v>
      </c>
      <c r="AL950">
        <v>7</v>
      </c>
      <c r="AM950">
        <v>19</v>
      </c>
      <c r="AN950">
        <v>13.37</v>
      </c>
      <c r="AO950">
        <v>7.47</v>
      </c>
      <c r="AP950" t="s">
        <v>56</v>
      </c>
      <c r="AQ950" t="s">
        <v>56</v>
      </c>
      <c r="AR950" t="s">
        <v>56</v>
      </c>
      <c r="AS950">
        <v>2</v>
      </c>
      <c r="AZ950">
        <v>0</v>
      </c>
      <c r="BA950">
        <f t="shared" si="37"/>
        <v>5299</v>
      </c>
      <c r="BB950">
        <f t="shared" si="38"/>
        <v>17701</v>
      </c>
    </row>
    <row r="951" spans="1:54" hidden="1" x14ac:dyDescent="0.25">
      <c r="A951" t="s">
        <v>1019</v>
      </c>
      <c r="B951" t="s">
        <v>946</v>
      </c>
      <c r="C951" t="s">
        <v>947</v>
      </c>
      <c r="D951">
        <v>1000</v>
      </c>
      <c r="E951" t="s">
        <v>54</v>
      </c>
      <c r="F951" s="1">
        <v>41916</v>
      </c>
      <c r="G951" s="1">
        <v>41913</v>
      </c>
      <c r="H951" s="1">
        <v>41915</v>
      </c>
      <c r="I951">
        <v>0</v>
      </c>
      <c r="J951">
        <v>162</v>
      </c>
      <c r="K951">
        <v>162</v>
      </c>
      <c r="L951">
        <v>62631</v>
      </c>
      <c r="M951" t="b">
        <v>0</v>
      </c>
      <c r="O951" t="s">
        <v>55</v>
      </c>
      <c r="P951" s="1">
        <v>41916</v>
      </c>
      <c r="Q951" t="b">
        <v>0</v>
      </c>
      <c r="R951" t="b">
        <v>0</v>
      </c>
      <c r="S951" t="b">
        <v>0</v>
      </c>
      <c r="T951">
        <v>2</v>
      </c>
      <c r="U951">
        <v>2</v>
      </c>
      <c r="V951">
        <v>0</v>
      </c>
      <c r="W951">
        <v>8</v>
      </c>
      <c r="X951">
        <v>0</v>
      </c>
      <c r="Y951">
        <v>2</v>
      </c>
      <c r="Z951">
        <v>0</v>
      </c>
      <c r="AA951">
        <v>1</v>
      </c>
      <c r="AB951">
        <v>4</v>
      </c>
      <c r="AC951">
        <v>0</v>
      </c>
      <c r="AD951">
        <v>1</v>
      </c>
      <c r="AE951">
        <v>1075</v>
      </c>
      <c r="AF951">
        <v>10</v>
      </c>
      <c r="AG951">
        <v>3681</v>
      </c>
      <c r="AH951">
        <v>939</v>
      </c>
      <c r="AI951">
        <v>0</v>
      </c>
      <c r="AJ951">
        <v>11</v>
      </c>
      <c r="AK951">
        <v>9</v>
      </c>
      <c r="AL951">
        <v>7</v>
      </c>
      <c r="AM951">
        <v>18</v>
      </c>
      <c r="AN951">
        <v>13.72</v>
      </c>
      <c r="AO951">
        <v>7.62</v>
      </c>
      <c r="AP951" t="s">
        <v>56</v>
      </c>
      <c r="AQ951" t="s">
        <v>56</v>
      </c>
      <c r="AR951" t="s">
        <v>56</v>
      </c>
      <c r="AS951">
        <v>1</v>
      </c>
      <c r="AZ951">
        <v>0</v>
      </c>
      <c r="BA951">
        <f t="shared" si="37"/>
        <v>5218</v>
      </c>
      <c r="BB951">
        <f t="shared" si="38"/>
        <v>17782</v>
      </c>
    </row>
    <row r="952" spans="1:54" hidden="1" x14ac:dyDescent="0.25">
      <c r="A952" t="s">
        <v>1020</v>
      </c>
      <c r="B952" t="s">
        <v>946</v>
      </c>
      <c r="C952" t="s">
        <v>947</v>
      </c>
      <c r="D952">
        <v>1000</v>
      </c>
      <c r="E952" t="s">
        <v>54</v>
      </c>
      <c r="F952" s="1">
        <v>41907</v>
      </c>
      <c r="G952" s="1">
        <v>41904</v>
      </c>
      <c r="H952" s="1">
        <v>41906</v>
      </c>
      <c r="I952">
        <v>0</v>
      </c>
      <c r="J952">
        <v>259</v>
      </c>
      <c r="K952">
        <v>259</v>
      </c>
      <c r="L952">
        <v>62469</v>
      </c>
      <c r="M952" t="b">
        <v>1</v>
      </c>
      <c r="O952" t="s">
        <v>55</v>
      </c>
      <c r="P952" s="1">
        <v>41907</v>
      </c>
      <c r="Q952" t="b">
        <v>0</v>
      </c>
      <c r="R952" t="b">
        <v>0</v>
      </c>
      <c r="S952" t="b">
        <v>0</v>
      </c>
      <c r="T952">
        <v>3</v>
      </c>
      <c r="U952">
        <v>2</v>
      </c>
      <c r="V952">
        <v>0</v>
      </c>
      <c r="W952">
        <v>14</v>
      </c>
      <c r="X952">
        <v>1</v>
      </c>
      <c r="Y952">
        <v>4</v>
      </c>
      <c r="Z952">
        <v>0</v>
      </c>
      <c r="AA952">
        <v>0</v>
      </c>
      <c r="AB952">
        <v>4</v>
      </c>
      <c r="AC952">
        <v>1</v>
      </c>
      <c r="AD952">
        <v>4</v>
      </c>
      <c r="AE952">
        <v>1201</v>
      </c>
      <c r="AF952">
        <v>12</v>
      </c>
      <c r="AG952">
        <v>3905</v>
      </c>
      <c r="AH952">
        <v>1123</v>
      </c>
      <c r="AI952">
        <v>0</v>
      </c>
      <c r="AJ952">
        <v>21</v>
      </c>
      <c r="AK952">
        <v>11</v>
      </c>
      <c r="AL952">
        <v>7</v>
      </c>
      <c r="AM952">
        <v>20</v>
      </c>
      <c r="AN952">
        <v>13.33</v>
      </c>
      <c r="AO952">
        <v>7.25</v>
      </c>
      <c r="AP952" t="s">
        <v>56</v>
      </c>
      <c r="AQ952" t="s">
        <v>56</v>
      </c>
      <c r="AR952" t="s">
        <v>56</v>
      </c>
      <c r="AS952">
        <v>0</v>
      </c>
      <c r="AZ952">
        <v>0</v>
      </c>
      <c r="BA952">
        <f t="shared" si="37"/>
        <v>5056</v>
      </c>
      <c r="BB952">
        <f t="shared" si="38"/>
        <v>17944</v>
      </c>
    </row>
    <row r="953" spans="1:54" hidden="1" x14ac:dyDescent="0.25">
      <c r="A953" t="s">
        <v>1021</v>
      </c>
      <c r="B953" t="s">
        <v>946</v>
      </c>
      <c r="C953" t="s">
        <v>947</v>
      </c>
      <c r="D953">
        <v>1000</v>
      </c>
      <c r="E953" t="s">
        <v>54</v>
      </c>
      <c r="F953" s="1">
        <v>41890</v>
      </c>
      <c r="G953" s="1">
        <v>41885</v>
      </c>
      <c r="H953" s="1">
        <v>41888</v>
      </c>
      <c r="I953">
        <v>0</v>
      </c>
      <c r="J953">
        <v>260</v>
      </c>
      <c r="K953">
        <v>260</v>
      </c>
      <c r="L953">
        <v>62210</v>
      </c>
      <c r="M953" t="b">
        <v>1</v>
      </c>
      <c r="O953" t="s">
        <v>55</v>
      </c>
      <c r="P953" s="1">
        <v>41890</v>
      </c>
      <c r="Q953" t="b">
        <v>0</v>
      </c>
      <c r="R953" t="b">
        <v>0</v>
      </c>
      <c r="S953" t="b">
        <v>0</v>
      </c>
      <c r="T953">
        <v>5</v>
      </c>
      <c r="U953">
        <v>3</v>
      </c>
      <c r="V953">
        <v>0</v>
      </c>
      <c r="W953">
        <v>15</v>
      </c>
      <c r="X953">
        <v>0</v>
      </c>
      <c r="Y953">
        <v>4</v>
      </c>
      <c r="Z953">
        <v>0</v>
      </c>
      <c r="AA953">
        <v>0</v>
      </c>
      <c r="AB953">
        <v>0</v>
      </c>
      <c r="AC953">
        <v>0</v>
      </c>
      <c r="AD953">
        <v>3</v>
      </c>
      <c r="AE953">
        <v>1231</v>
      </c>
      <c r="AF953">
        <v>11</v>
      </c>
      <c r="AG953">
        <v>3626</v>
      </c>
      <c r="AH953">
        <v>960</v>
      </c>
      <c r="AI953">
        <v>0</v>
      </c>
      <c r="AJ953">
        <v>24</v>
      </c>
      <c r="AK953">
        <v>10</v>
      </c>
      <c r="AL953">
        <v>7</v>
      </c>
      <c r="AM953">
        <v>20</v>
      </c>
      <c r="AN953">
        <v>13.3</v>
      </c>
      <c r="AO953">
        <v>7.25</v>
      </c>
      <c r="AP953" t="s">
        <v>56</v>
      </c>
      <c r="AQ953" t="s">
        <v>56</v>
      </c>
      <c r="AR953" t="s">
        <v>56</v>
      </c>
      <c r="AS953">
        <v>0</v>
      </c>
      <c r="AZ953">
        <v>0</v>
      </c>
      <c r="BA953">
        <f t="shared" si="37"/>
        <v>4797</v>
      </c>
      <c r="BB953">
        <f t="shared" si="38"/>
        <v>18203</v>
      </c>
    </row>
    <row r="954" spans="1:54" hidden="1" x14ac:dyDescent="0.25">
      <c r="A954" t="s">
        <v>1022</v>
      </c>
      <c r="B954" t="s">
        <v>946</v>
      </c>
      <c r="C954" t="s">
        <v>947</v>
      </c>
      <c r="D954">
        <v>1000</v>
      </c>
      <c r="E954" t="s">
        <v>54</v>
      </c>
      <c r="F954" s="1">
        <v>41869</v>
      </c>
      <c r="G954" s="1">
        <v>41866</v>
      </c>
      <c r="H954" s="1">
        <v>41869</v>
      </c>
      <c r="I954">
        <v>0</v>
      </c>
      <c r="J954">
        <v>302</v>
      </c>
      <c r="K954">
        <v>302</v>
      </c>
      <c r="L954">
        <v>61950</v>
      </c>
      <c r="M954" t="b">
        <v>1</v>
      </c>
      <c r="O954" t="s">
        <v>55</v>
      </c>
      <c r="P954" s="1">
        <v>41869</v>
      </c>
      <c r="Q954" t="b">
        <v>0</v>
      </c>
      <c r="R954" t="b">
        <v>0</v>
      </c>
      <c r="S954" t="b">
        <v>0</v>
      </c>
      <c r="T954">
        <v>4</v>
      </c>
      <c r="U954">
        <v>3</v>
      </c>
      <c r="V954">
        <v>0</v>
      </c>
      <c r="W954">
        <v>13</v>
      </c>
      <c r="X954">
        <v>1</v>
      </c>
      <c r="Y954">
        <v>6</v>
      </c>
      <c r="Z954">
        <v>0</v>
      </c>
      <c r="AA954">
        <v>0</v>
      </c>
      <c r="AB954">
        <v>1</v>
      </c>
      <c r="AC954">
        <v>2</v>
      </c>
      <c r="AD954">
        <v>1</v>
      </c>
      <c r="AE954">
        <v>1141</v>
      </c>
      <c r="AF954">
        <v>8</v>
      </c>
      <c r="AG954">
        <v>3486</v>
      </c>
      <c r="AH954">
        <v>1125</v>
      </c>
      <c r="AI954">
        <v>0</v>
      </c>
      <c r="AJ954">
        <v>27</v>
      </c>
      <c r="AK954">
        <v>12</v>
      </c>
      <c r="AL954">
        <v>7</v>
      </c>
      <c r="AM954">
        <v>21</v>
      </c>
      <c r="AN954">
        <v>12.95</v>
      </c>
      <c r="AO954">
        <v>7.08</v>
      </c>
      <c r="AP954" t="s">
        <v>56</v>
      </c>
      <c r="AQ954" t="s">
        <v>56</v>
      </c>
      <c r="AR954" t="s">
        <v>56</v>
      </c>
      <c r="AS954">
        <v>0</v>
      </c>
      <c r="AZ954">
        <v>0</v>
      </c>
      <c r="BA954">
        <f t="shared" si="37"/>
        <v>4537</v>
      </c>
      <c r="BB954">
        <f t="shared" si="38"/>
        <v>18463</v>
      </c>
    </row>
    <row r="955" spans="1:54" hidden="1" x14ac:dyDescent="0.25">
      <c r="A955" t="s">
        <v>1023</v>
      </c>
      <c r="B955" t="s">
        <v>946</v>
      </c>
      <c r="C955" t="s">
        <v>947</v>
      </c>
      <c r="D955">
        <v>1000</v>
      </c>
      <c r="E955" t="s">
        <v>54</v>
      </c>
      <c r="F955" s="1">
        <v>41842</v>
      </c>
      <c r="G955" s="1">
        <v>41839</v>
      </c>
      <c r="H955" s="1">
        <v>41842</v>
      </c>
      <c r="I955">
        <v>135</v>
      </c>
      <c r="J955">
        <v>241</v>
      </c>
      <c r="K955">
        <v>241</v>
      </c>
      <c r="L955">
        <v>61648</v>
      </c>
      <c r="M955" t="b">
        <v>1</v>
      </c>
      <c r="O955" t="s">
        <v>55</v>
      </c>
      <c r="P955" s="1">
        <v>41842</v>
      </c>
      <c r="Q955" t="b">
        <v>0</v>
      </c>
      <c r="R955" t="b">
        <v>0</v>
      </c>
      <c r="S955" t="b">
        <v>0</v>
      </c>
      <c r="T955">
        <v>5</v>
      </c>
      <c r="U955">
        <v>3</v>
      </c>
      <c r="V955">
        <v>0</v>
      </c>
      <c r="W955">
        <v>12</v>
      </c>
      <c r="X955">
        <v>2</v>
      </c>
      <c r="Y955">
        <v>7</v>
      </c>
      <c r="Z955">
        <v>0</v>
      </c>
      <c r="AA955">
        <v>0</v>
      </c>
      <c r="AB955">
        <v>4</v>
      </c>
      <c r="AC955">
        <v>1</v>
      </c>
      <c r="AD955">
        <v>0</v>
      </c>
      <c r="AE955">
        <v>1166</v>
      </c>
      <c r="AF955">
        <v>11</v>
      </c>
      <c r="AG955">
        <v>3428</v>
      </c>
      <c r="AH955">
        <v>989</v>
      </c>
      <c r="AI955">
        <v>0</v>
      </c>
      <c r="AJ955">
        <v>23</v>
      </c>
      <c r="AK955">
        <v>11</v>
      </c>
      <c r="AL955">
        <v>7</v>
      </c>
      <c r="AM955">
        <v>19</v>
      </c>
      <c r="AN955">
        <v>13.71</v>
      </c>
      <c r="AO955">
        <v>7.34</v>
      </c>
      <c r="AP955" t="s">
        <v>56</v>
      </c>
      <c r="AQ955" t="s">
        <v>56</v>
      </c>
      <c r="AR955" t="s">
        <v>56</v>
      </c>
      <c r="AS955">
        <v>0</v>
      </c>
      <c r="AZ955">
        <v>0</v>
      </c>
      <c r="BA955">
        <f t="shared" si="37"/>
        <v>4235</v>
      </c>
      <c r="BB955">
        <f t="shared" si="38"/>
        <v>18765</v>
      </c>
    </row>
    <row r="956" spans="1:54" hidden="1" x14ac:dyDescent="0.25">
      <c r="A956" t="s">
        <v>1024</v>
      </c>
      <c r="B956" t="s">
        <v>946</v>
      </c>
      <c r="C956" t="s">
        <v>947</v>
      </c>
      <c r="D956">
        <v>1000</v>
      </c>
      <c r="E956" t="s">
        <v>54</v>
      </c>
      <c r="F956" s="1">
        <v>41811</v>
      </c>
      <c r="G956" s="1">
        <v>41808</v>
      </c>
      <c r="H956" s="1">
        <v>41811</v>
      </c>
      <c r="I956">
        <v>0</v>
      </c>
      <c r="J956">
        <v>266</v>
      </c>
      <c r="K956">
        <v>266</v>
      </c>
      <c r="L956">
        <v>61407</v>
      </c>
      <c r="M956" t="b">
        <v>1</v>
      </c>
      <c r="O956" t="s">
        <v>55</v>
      </c>
      <c r="Q956" t="b">
        <v>1</v>
      </c>
      <c r="R956" t="b">
        <v>0</v>
      </c>
      <c r="S956" t="b">
        <v>0</v>
      </c>
      <c r="T956">
        <v>1</v>
      </c>
      <c r="U956">
        <v>1</v>
      </c>
      <c r="V956">
        <v>0</v>
      </c>
      <c r="W956">
        <v>12</v>
      </c>
      <c r="X956">
        <v>2</v>
      </c>
      <c r="Y956">
        <v>6</v>
      </c>
      <c r="Z956">
        <v>0</v>
      </c>
      <c r="AA956">
        <v>0</v>
      </c>
      <c r="AB956">
        <v>2</v>
      </c>
      <c r="AC956">
        <v>4</v>
      </c>
      <c r="AD956">
        <v>0</v>
      </c>
      <c r="AE956">
        <v>1025</v>
      </c>
      <c r="AF956">
        <v>9</v>
      </c>
      <c r="AG956">
        <v>3150</v>
      </c>
      <c r="AH956">
        <v>938</v>
      </c>
      <c r="AI956">
        <v>0</v>
      </c>
      <c r="AJ956">
        <v>25</v>
      </c>
      <c r="AK956">
        <v>11</v>
      </c>
      <c r="AL956">
        <v>7</v>
      </c>
      <c r="AM956">
        <v>19</v>
      </c>
      <c r="AN956">
        <v>13.39</v>
      </c>
      <c r="AO956">
        <v>7.36</v>
      </c>
      <c r="AP956" t="s">
        <v>56</v>
      </c>
      <c r="AQ956" t="s">
        <v>56</v>
      </c>
      <c r="AR956" t="s">
        <v>56</v>
      </c>
      <c r="AS956">
        <v>1</v>
      </c>
      <c r="AZ956">
        <v>0</v>
      </c>
      <c r="BA956">
        <f t="shared" si="37"/>
        <v>3994</v>
      </c>
      <c r="BB956">
        <f t="shared" si="38"/>
        <v>19006</v>
      </c>
    </row>
    <row r="957" spans="1:54" hidden="1" x14ac:dyDescent="0.25">
      <c r="A957" t="s">
        <v>1025</v>
      </c>
      <c r="B957" t="s">
        <v>946</v>
      </c>
      <c r="C957" t="s">
        <v>947</v>
      </c>
      <c r="D957">
        <v>1000</v>
      </c>
      <c r="E957" t="s">
        <v>54</v>
      </c>
      <c r="F957" s="1">
        <v>41788</v>
      </c>
      <c r="G957" s="1">
        <v>41784</v>
      </c>
      <c r="H957" s="1">
        <v>41787</v>
      </c>
      <c r="I957">
        <v>0</v>
      </c>
      <c r="J957">
        <v>236</v>
      </c>
      <c r="K957">
        <v>236</v>
      </c>
      <c r="L957">
        <v>61141</v>
      </c>
      <c r="M957" t="b">
        <v>1</v>
      </c>
      <c r="O957" t="s">
        <v>55</v>
      </c>
      <c r="P957" s="1">
        <v>41788</v>
      </c>
      <c r="Q957" t="b">
        <v>1</v>
      </c>
      <c r="R957" t="b">
        <v>0</v>
      </c>
      <c r="S957" t="b">
        <v>0</v>
      </c>
      <c r="T957">
        <v>3</v>
      </c>
      <c r="U957">
        <v>3</v>
      </c>
      <c r="V957">
        <v>0</v>
      </c>
      <c r="W957">
        <v>9</v>
      </c>
      <c r="X957">
        <v>1</v>
      </c>
      <c r="Y957">
        <v>4</v>
      </c>
      <c r="Z957">
        <v>0</v>
      </c>
      <c r="AA957">
        <v>0</v>
      </c>
      <c r="AB957">
        <v>3</v>
      </c>
      <c r="AC957">
        <v>3</v>
      </c>
      <c r="AD957">
        <v>0</v>
      </c>
      <c r="AE957">
        <v>1238</v>
      </c>
      <c r="AF957">
        <v>8</v>
      </c>
      <c r="AG957">
        <v>3526</v>
      </c>
      <c r="AH957">
        <v>1130</v>
      </c>
      <c r="AI957">
        <v>1</v>
      </c>
      <c r="AJ957">
        <v>22</v>
      </c>
      <c r="AK957">
        <v>12</v>
      </c>
      <c r="AL957">
        <v>8</v>
      </c>
      <c r="AM957">
        <v>21</v>
      </c>
      <c r="AN957">
        <v>13.73</v>
      </c>
      <c r="AO957">
        <v>6.99</v>
      </c>
      <c r="AP957" t="s">
        <v>56</v>
      </c>
      <c r="AQ957" t="s">
        <v>56</v>
      </c>
      <c r="AR957" t="s">
        <v>56</v>
      </c>
      <c r="AS957">
        <v>0</v>
      </c>
      <c r="AZ957">
        <v>0</v>
      </c>
      <c r="BA957">
        <f t="shared" si="37"/>
        <v>3728</v>
      </c>
      <c r="BB957">
        <f t="shared" si="38"/>
        <v>19272</v>
      </c>
    </row>
    <row r="958" spans="1:54" hidden="1" x14ac:dyDescent="0.25">
      <c r="A958" t="s">
        <v>1026</v>
      </c>
      <c r="B958" t="s">
        <v>946</v>
      </c>
      <c r="C958" t="s">
        <v>947</v>
      </c>
      <c r="D958">
        <v>1000</v>
      </c>
      <c r="E958" t="s">
        <v>54</v>
      </c>
      <c r="F958" s="1">
        <v>41767</v>
      </c>
      <c r="G958" s="1">
        <v>41762</v>
      </c>
      <c r="H958" s="1">
        <v>41766</v>
      </c>
      <c r="I958">
        <v>20</v>
      </c>
      <c r="J958">
        <v>238</v>
      </c>
      <c r="K958">
        <v>238</v>
      </c>
      <c r="L958">
        <v>60905</v>
      </c>
      <c r="M958" t="b">
        <v>1</v>
      </c>
      <c r="O958" t="s">
        <v>55</v>
      </c>
      <c r="P958" s="1">
        <v>41767</v>
      </c>
      <c r="Q958" t="b">
        <v>0</v>
      </c>
      <c r="R958" t="b">
        <v>0</v>
      </c>
      <c r="S958" t="b">
        <v>0</v>
      </c>
      <c r="T958">
        <v>3</v>
      </c>
      <c r="U958">
        <v>2</v>
      </c>
      <c r="V958">
        <v>0</v>
      </c>
      <c r="W958">
        <v>9</v>
      </c>
      <c r="X958">
        <v>1</v>
      </c>
      <c r="Y958">
        <v>3</v>
      </c>
      <c r="Z958">
        <v>0</v>
      </c>
      <c r="AA958">
        <v>0</v>
      </c>
      <c r="AB958">
        <v>4</v>
      </c>
      <c r="AC958">
        <v>1</v>
      </c>
      <c r="AD958">
        <v>0</v>
      </c>
      <c r="AE958">
        <v>1466</v>
      </c>
      <c r="AF958">
        <v>10</v>
      </c>
      <c r="AG958">
        <v>4068</v>
      </c>
      <c r="AH958">
        <v>1305</v>
      </c>
      <c r="AI958">
        <v>1</v>
      </c>
      <c r="AJ958">
        <v>23</v>
      </c>
      <c r="AK958">
        <v>12</v>
      </c>
      <c r="AL958">
        <v>7</v>
      </c>
      <c r="AM958">
        <v>21</v>
      </c>
      <c r="AN958">
        <v>13.9</v>
      </c>
      <c r="AO958">
        <v>7.13</v>
      </c>
      <c r="AP958" t="s">
        <v>56</v>
      </c>
      <c r="AQ958" t="s">
        <v>56</v>
      </c>
      <c r="AR958" t="s">
        <v>56</v>
      </c>
      <c r="AS958">
        <v>0</v>
      </c>
      <c r="AZ958">
        <v>0</v>
      </c>
      <c r="BA958">
        <f t="shared" si="37"/>
        <v>3492</v>
      </c>
      <c r="BB958">
        <f t="shared" si="38"/>
        <v>19508</v>
      </c>
    </row>
    <row r="959" spans="1:54" hidden="1" x14ac:dyDescent="0.25">
      <c r="A959" t="s">
        <v>1027</v>
      </c>
      <c r="B959" t="s">
        <v>946</v>
      </c>
      <c r="C959" t="s">
        <v>947</v>
      </c>
      <c r="D959">
        <v>1000</v>
      </c>
      <c r="E959" t="s">
        <v>54</v>
      </c>
      <c r="F959" s="1">
        <v>41750</v>
      </c>
      <c r="G959" s="1">
        <v>41745</v>
      </c>
      <c r="H959" s="1">
        <v>41748</v>
      </c>
      <c r="I959">
        <v>0</v>
      </c>
      <c r="J959">
        <v>238</v>
      </c>
      <c r="K959">
        <v>238</v>
      </c>
      <c r="L959">
        <v>60667</v>
      </c>
      <c r="M959" t="b">
        <v>1</v>
      </c>
      <c r="O959" t="s">
        <v>55</v>
      </c>
      <c r="P959" s="1">
        <v>41750</v>
      </c>
      <c r="Q959" t="b">
        <v>0</v>
      </c>
      <c r="R959" t="b">
        <v>0</v>
      </c>
      <c r="S959" t="b">
        <v>0</v>
      </c>
      <c r="T959">
        <v>2</v>
      </c>
      <c r="U959">
        <v>1</v>
      </c>
      <c r="V959">
        <v>0</v>
      </c>
      <c r="W959">
        <v>9</v>
      </c>
      <c r="X959">
        <v>2</v>
      </c>
      <c r="Y959">
        <v>4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1111</v>
      </c>
      <c r="AF959">
        <v>8</v>
      </c>
      <c r="AG959">
        <v>3405</v>
      </c>
      <c r="AH959">
        <v>988</v>
      </c>
      <c r="AI959">
        <v>0</v>
      </c>
      <c r="AJ959">
        <v>22</v>
      </c>
      <c r="AK959">
        <v>12</v>
      </c>
      <c r="AL959">
        <v>7</v>
      </c>
      <c r="AM959">
        <v>20</v>
      </c>
      <c r="AN959">
        <v>13.71</v>
      </c>
      <c r="AO959">
        <v>7.16</v>
      </c>
      <c r="AP959" t="s">
        <v>56</v>
      </c>
      <c r="AQ959" t="s">
        <v>56</v>
      </c>
      <c r="AR959" t="s">
        <v>56</v>
      </c>
      <c r="AS959">
        <v>0</v>
      </c>
      <c r="AZ959">
        <v>0</v>
      </c>
      <c r="BA959">
        <f t="shared" si="37"/>
        <v>3254</v>
      </c>
      <c r="BB959">
        <f t="shared" si="38"/>
        <v>19746</v>
      </c>
    </row>
    <row r="960" spans="1:54" hidden="1" x14ac:dyDescent="0.25">
      <c r="A960" t="s">
        <v>1028</v>
      </c>
      <c r="B960" t="s">
        <v>946</v>
      </c>
      <c r="C960" t="s">
        <v>947</v>
      </c>
      <c r="D960">
        <v>1000</v>
      </c>
      <c r="E960" t="s">
        <v>54</v>
      </c>
      <c r="F960" s="1">
        <v>41724</v>
      </c>
      <c r="G960" s="1">
        <v>41722</v>
      </c>
      <c r="H960" s="1">
        <v>41723</v>
      </c>
      <c r="I960">
        <v>0</v>
      </c>
      <c r="J960">
        <v>218</v>
      </c>
      <c r="K960">
        <v>218</v>
      </c>
      <c r="L960">
        <v>60429</v>
      </c>
      <c r="M960" t="b">
        <v>1</v>
      </c>
      <c r="O960" t="s">
        <v>55</v>
      </c>
      <c r="P960" s="1">
        <v>41724</v>
      </c>
      <c r="Q960" t="b">
        <v>0</v>
      </c>
      <c r="R960" t="b">
        <v>0</v>
      </c>
      <c r="S960" t="b">
        <v>0</v>
      </c>
      <c r="T960">
        <v>3</v>
      </c>
      <c r="U960">
        <v>3</v>
      </c>
      <c r="V960">
        <v>0</v>
      </c>
      <c r="W960">
        <v>12</v>
      </c>
      <c r="X960">
        <v>1</v>
      </c>
      <c r="Y960">
        <v>5</v>
      </c>
      <c r="Z960">
        <v>0</v>
      </c>
      <c r="AA960">
        <v>1</v>
      </c>
      <c r="AB960">
        <v>8</v>
      </c>
      <c r="AC960">
        <v>0</v>
      </c>
      <c r="AD960">
        <v>0</v>
      </c>
      <c r="AE960">
        <v>1401</v>
      </c>
      <c r="AF960">
        <v>10</v>
      </c>
      <c r="AG960">
        <v>4487</v>
      </c>
      <c r="AH960">
        <v>1345</v>
      </c>
      <c r="AI960">
        <v>0</v>
      </c>
      <c r="AJ960">
        <v>27</v>
      </c>
      <c r="AK960">
        <v>12</v>
      </c>
      <c r="AL960">
        <v>8</v>
      </c>
      <c r="AM960">
        <v>22</v>
      </c>
      <c r="AN960">
        <v>14</v>
      </c>
      <c r="AO960">
        <v>6.87</v>
      </c>
      <c r="AP960" t="s">
        <v>56</v>
      </c>
      <c r="AQ960" t="s">
        <v>56</v>
      </c>
      <c r="AR960" t="s">
        <v>56</v>
      </c>
      <c r="AS960">
        <v>0</v>
      </c>
      <c r="AZ960">
        <v>0</v>
      </c>
      <c r="BA960">
        <f t="shared" si="37"/>
        <v>3016</v>
      </c>
      <c r="BB960">
        <f t="shared" si="38"/>
        <v>19984</v>
      </c>
    </row>
    <row r="961" spans="1:54" hidden="1" x14ac:dyDescent="0.25">
      <c r="A961" t="s">
        <v>1029</v>
      </c>
      <c r="B961" t="s">
        <v>946</v>
      </c>
      <c r="C961" t="s">
        <v>947</v>
      </c>
      <c r="D961">
        <v>1000</v>
      </c>
      <c r="E961" t="s">
        <v>54</v>
      </c>
      <c r="F961" s="1">
        <v>41709</v>
      </c>
      <c r="G961" s="1">
        <v>41705</v>
      </c>
      <c r="H961" s="1">
        <v>41708</v>
      </c>
      <c r="I961">
        <v>0</v>
      </c>
      <c r="J961">
        <v>245</v>
      </c>
      <c r="K961">
        <v>245</v>
      </c>
      <c r="L961">
        <v>60211</v>
      </c>
      <c r="M961" t="b">
        <v>1</v>
      </c>
      <c r="O961" t="s">
        <v>55</v>
      </c>
      <c r="P961" s="1">
        <v>41710</v>
      </c>
      <c r="Q961" t="b">
        <v>0</v>
      </c>
      <c r="R961" t="b">
        <v>0</v>
      </c>
      <c r="S961" t="b">
        <v>0</v>
      </c>
      <c r="T961">
        <v>2</v>
      </c>
      <c r="U961">
        <v>3</v>
      </c>
      <c r="V961">
        <v>0</v>
      </c>
      <c r="W961">
        <v>11</v>
      </c>
      <c r="X961">
        <v>1</v>
      </c>
      <c r="Y961">
        <v>4</v>
      </c>
      <c r="Z961">
        <v>1</v>
      </c>
      <c r="AA961">
        <v>0</v>
      </c>
      <c r="AB961">
        <v>5</v>
      </c>
      <c r="AC961">
        <v>1</v>
      </c>
      <c r="AD961">
        <v>1</v>
      </c>
      <c r="AE961">
        <v>1438</v>
      </c>
      <c r="AF961">
        <v>9</v>
      </c>
      <c r="AG961">
        <v>4015</v>
      </c>
      <c r="AH961">
        <v>1394</v>
      </c>
      <c r="AI961">
        <v>1</v>
      </c>
      <c r="AJ961">
        <v>25</v>
      </c>
      <c r="AK961">
        <v>12</v>
      </c>
      <c r="AL961">
        <v>7</v>
      </c>
      <c r="AM961">
        <v>21</v>
      </c>
      <c r="AN961">
        <v>14.05</v>
      </c>
      <c r="AO961">
        <v>7.06</v>
      </c>
      <c r="AP961" t="s">
        <v>56</v>
      </c>
      <c r="AQ961" t="s">
        <v>56</v>
      </c>
      <c r="AR961" t="s">
        <v>56</v>
      </c>
      <c r="AS961">
        <v>0</v>
      </c>
      <c r="AZ961">
        <v>0</v>
      </c>
      <c r="BA961">
        <f t="shared" si="37"/>
        <v>2798</v>
      </c>
      <c r="BB961">
        <f t="shared" si="38"/>
        <v>20202</v>
      </c>
    </row>
    <row r="962" spans="1:54" hidden="1" x14ac:dyDescent="0.25">
      <c r="A962" t="s">
        <v>1030</v>
      </c>
      <c r="B962" t="s">
        <v>946</v>
      </c>
      <c r="C962" t="s">
        <v>947</v>
      </c>
      <c r="D962">
        <v>1000</v>
      </c>
      <c r="E962" t="s">
        <v>54</v>
      </c>
      <c r="F962" s="1">
        <v>41690</v>
      </c>
      <c r="G962" s="1">
        <v>41687</v>
      </c>
      <c r="H962" s="1">
        <v>41689</v>
      </c>
      <c r="I962">
        <v>0</v>
      </c>
      <c r="J962">
        <v>290</v>
      </c>
      <c r="K962">
        <v>290</v>
      </c>
      <c r="L962">
        <v>59966</v>
      </c>
      <c r="M962" t="b">
        <v>1</v>
      </c>
      <c r="O962" t="s">
        <v>55</v>
      </c>
      <c r="P962" s="1">
        <v>41690</v>
      </c>
      <c r="Q962" t="b">
        <v>0</v>
      </c>
      <c r="R962" t="b">
        <v>0</v>
      </c>
      <c r="S962" t="b">
        <v>0</v>
      </c>
      <c r="T962">
        <v>2</v>
      </c>
      <c r="U962">
        <v>3</v>
      </c>
      <c r="V962">
        <v>0</v>
      </c>
      <c r="W962">
        <v>18</v>
      </c>
      <c r="X962">
        <v>4</v>
      </c>
      <c r="Y962">
        <v>5</v>
      </c>
      <c r="Z962">
        <v>1</v>
      </c>
      <c r="AA962">
        <v>0</v>
      </c>
      <c r="AB962">
        <v>3</v>
      </c>
      <c r="AC962">
        <v>2</v>
      </c>
      <c r="AD962">
        <v>0</v>
      </c>
      <c r="AE962">
        <v>1534</v>
      </c>
      <c r="AF962">
        <v>26</v>
      </c>
      <c r="AG962">
        <v>4412</v>
      </c>
      <c r="AH962">
        <v>1478</v>
      </c>
      <c r="AI962">
        <v>1</v>
      </c>
      <c r="AJ962">
        <v>32</v>
      </c>
      <c r="AK962">
        <v>13</v>
      </c>
      <c r="AL962">
        <v>8</v>
      </c>
      <c r="AM962">
        <v>22</v>
      </c>
      <c r="AN962">
        <v>13.5</v>
      </c>
      <c r="AO962">
        <v>6.79</v>
      </c>
      <c r="AP962" t="s">
        <v>56</v>
      </c>
      <c r="AQ962" t="s">
        <v>56</v>
      </c>
      <c r="AR962" t="s">
        <v>56</v>
      </c>
      <c r="AS962">
        <v>0</v>
      </c>
      <c r="AZ962">
        <v>0</v>
      </c>
      <c r="BA962">
        <f t="shared" si="37"/>
        <v>2553</v>
      </c>
      <c r="BB962">
        <f t="shared" si="38"/>
        <v>20447</v>
      </c>
    </row>
    <row r="963" spans="1:54" hidden="1" x14ac:dyDescent="0.25">
      <c r="A963" t="s">
        <v>1031</v>
      </c>
      <c r="B963" t="s">
        <v>946</v>
      </c>
      <c r="C963" t="s">
        <v>947</v>
      </c>
      <c r="D963">
        <v>1000</v>
      </c>
      <c r="E963" t="s">
        <v>54</v>
      </c>
      <c r="F963" s="1">
        <v>41669</v>
      </c>
      <c r="G963" s="1">
        <v>41667</v>
      </c>
      <c r="H963" s="1">
        <v>41669</v>
      </c>
      <c r="I963">
        <v>0</v>
      </c>
      <c r="J963">
        <v>252</v>
      </c>
      <c r="K963">
        <v>252</v>
      </c>
      <c r="L963">
        <v>59676</v>
      </c>
      <c r="M963" t="b">
        <v>1</v>
      </c>
      <c r="O963" t="s">
        <v>55</v>
      </c>
      <c r="P963" s="1">
        <v>41669</v>
      </c>
      <c r="Q963" t="b">
        <v>0</v>
      </c>
      <c r="R963" t="b">
        <v>0</v>
      </c>
      <c r="S963" t="b">
        <v>0</v>
      </c>
      <c r="T963">
        <v>3</v>
      </c>
      <c r="U963">
        <v>2</v>
      </c>
      <c r="V963">
        <v>0</v>
      </c>
      <c r="W963">
        <v>12</v>
      </c>
      <c r="X963">
        <v>1</v>
      </c>
      <c r="Y963">
        <v>4</v>
      </c>
      <c r="Z963">
        <v>0</v>
      </c>
      <c r="AA963">
        <v>0</v>
      </c>
      <c r="AB963">
        <v>7</v>
      </c>
      <c r="AC963">
        <v>0</v>
      </c>
      <c r="AD963">
        <v>0</v>
      </c>
      <c r="AE963">
        <v>1180</v>
      </c>
      <c r="AF963">
        <v>9</v>
      </c>
      <c r="AG963">
        <v>3678</v>
      </c>
      <c r="AH963">
        <v>1172</v>
      </c>
      <c r="AI963">
        <v>0</v>
      </c>
      <c r="AJ963">
        <v>24</v>
      </c>
      <c r="AK963">
        <v>12</v>
      </c>
      <c r="AL963">
        <v>7</v>
      </c>
      <c r="AM963">
        <v>21</v>
      </c>
      <c r="AN963">
        <v>14.15</v>
      </c>
      <c r="AO963">
        <v>6.97</v>
      </c>
      <c r="AP963" t="s">
        <v>56</v>
      </c>
      <c r="AQ963" t="s">
        <v>56</v>
      </c>
      <c r="AR963" t="s">
        <v>56</v>
      </c>
      <c r="AS963">
        <v>0</v>
      </c>
      <c r="AZ963">
        <v>0</v>
      </c>
      <c r="BA963">
        <f t="shared" si="37"/>
        <v>2263</v>
      </c>
      <c r="BB963">
        <f t="shared" si="38"/>
        <v>20737</v>
      </c>
    </row>
    <row r="964" spans="1:54" hidden="1" x14ac:dyDescent="0.25">
      <c r="A964" t="s">
        <v>1032</v>
      </c>
      <c r="B964" t="s">
        <v>946</v>
      </c>
      <c r="C964" t="s">
        <v>947</v>
      </c>
      <c r="D964">
        <v>1000</v>
      </c>
      <c r="E964" t="s">
        <v>54</v>
      </c>
      <c r="F964" s="1">
        <v>41654</v>
      </c>
      <c r="G964" s="1">
        <v>41650</v>
      </c>
      <c r="H964" s="1">
        <v>41653</v>
      </c>
      <c r="I964">
        <v>0</v>
      </c>
      <c r="J964">
        <v>256</v>
      </c>
      <c r="K964">
        <v>256</v>
      </c>
      <c r="L964">
        <v>59424</v>
      </c>
      <c r="M964" t="b">
        <v>1</v>
      </c>
      <c r="O964" t="s">
        <v>55</v>
      </c>
      <c r="P964" s="1">
        <v>41654</v>
      </c>
      <c r="Q964" t="b">
        <v>0</v>
      </c>
      <c r="R964" t="b">
        <v>0</v>
      </c>
      <c r="S964" t="b">
        <v>0</v>
      </c>
      <c r="T964">
        <v>2</v>
      </c>
      <c r="U964">
        <v>2</v>
      </c>
      <c r="V964">
        <v>0</v>
      </c>
      <c r="W964">
        <v>14</v>
      </c>
      <c r="X964">
        <v>4</v>
      </c>
      <c r="Y964">
        <v>5</v>
      </c>
      <c r="Z964">
        <v>1</v>
      </c>
      <c r="AA964">
        <v>0</v>
      </c>
      <c r="AB964">
        <v>3</v>
      </c>
      <c r="AC964">
        <v>0</v>
      </c>
      <c r="AD964">
        <v>0</v>
      </c>
      <c r="AE964">
        <v>1326</v>
      </c>
      <c r="AF964">
        <v>10</v>
      </c>
      <c r="AG964">
        <v>3818</v>
      </c>
      <c r="AH964">
        <v>1184</v>
      </c>
      <c r="AI964">
        <v>0</v>
      </c>
      <c r="AJ964">
        <v>27</v>
      </c>
      <c r="AK964">
        <v>12</v>
      </c>
      <c r="AL964">
        <v>7</v>
      </c>
      <c r="AM964">
        <v>21</v>
      </c>
      <c r="AN964">
        <v>13.84</v>
      </c>
      <c r="AO964">
        <v>7.04</v>
      </c>
      <c r="AP964" t="s">
        <v>56</v>
      </c>
      <c r="AQ964" t="s">
        <v>56</v>
      </c>
      <c r="AR964" t="s">
        <v>56</v>
      </c>
      <c r="AS964">
        <v>0</v>
      </c>
      <c r="AZ964">
        <v>0</v>
      </c>
      <c r="BA964">
        <f t="shared" si="37"/>
        <v>2011</v>
      </c>
      <c r="BB964">
        <f t="shared" si="38"/>
        <v>20989</v>
      </c>
    </row>
    <row r="965" spans="1:54" hidden="1" x14ac:dyDescent="0.25">
      <c r="A965" t="s">
        <v>1033</v>
      </c>
      <c r="B965" t="s">
        <v>946</v>
      </c>
      <c r="C965" t="s">
        <v>947</v>
      </c>
      <c r="D965">
        <v>1000</v>
      </c>
      <c r="E965" t="s">
        <v>54</v>
      </c>
      <c r="F965" s="1">
        <v>41633</v>
      </c>
      <c r="G965" s="1">
        <v>41629</v>
      </c>
      <c r="H965" s="1">
        <v>41632</v>
      </c>
      <c r="I965">
        <v>0</v>
      </c>
      <c r="J965">
        <v>278</v>
      </c>
      <c r="K965">
        <v>278</v>
      </c>
      <c r="L965">
        <v>59168</v>
      </c>
      <c r="M965" t="b">
        <v>1</v>
      </c>
      <c r="O965" t="s">
        <v>55</v>
      </c>
      <c r="P965" s="1">
        <v>41633</v>
      </c>
      <c r="Q965" t="b">
        <v>0</v>
      </c>
      <c r="R965" t="b">
        <v>0</v>
      </c>
      <c r="S965" t="b">
        <v>0</v>
      </c>
      <c r="T965">
        <v>2</v>
      </c>
      <c r="U965">
        <v>2</v>
      </c>
      <c r="V965">
        <v>0</v>
      </c>
      <c r="W965">
        <v>23</v>
      </c>
      <c r="X965">
        <v>4</v>
      </c>
      <c r="Y965">
        <v>7</v>
      </c>
      <c r="Z965">
        <v>1</v>
      </c>
      <c r="AA965">
        <v>0</v>
      </c>
      <c r="AB965">
        <v>4</v>
      </c>
      <c r="AC965">
        <v>1</v>
      </c>
      <c r="AD965">
        <v>1</v>
      </c>
      <c r="AE965">
        <v>1270</v>
      </c>
      <c r="AF965">
        <v>10</v>
      </c>
      <c r="AG965">
        <v>4060</v>
      </c>
      <c r="AH965">
        <v>1299</v>
      </c>
      <c r="AI965">
        <v>0</v>
      </c>
      <c r="AJ965">
        <v>32</v>
      </c>
      <c r="AK965">
        <v>12</v>
      </c>
      <c r="AL965">
        <v>7</v>
      </c>
      <c r="AM965">
        <v>21</v>
      </c>
      <c r="AN965">
        <v>13.35</v>
      </c>
      <c r="AO965">
        <v>7.03</v>
      </c>
      <c r="AP965" t="s">
        <v>56</v>
      </c>
      <c r="AQ965" t="s">
        <v>56</v>
      </c>
      <c r="AR965" t="s">
        <v>56</v>
      </c>
      <c r="AS965">
        <v>0</v>
      </c>
      <c r="AZ965">
        <v>0</v>
      </c>
      <c r="BA965">
        <f t="shared" si="37"/>
        <v>1755</v>
      </c>
      <c r="BB965">
        <f t="shared" si="38"/>
        <v>21245</v>
      </c>
    </row>
    <row r="966" spans="1:54" hidden="1" x14ac:dyDescent="0.25">
      <c r="A966" t="s">
        <v>1034</v>
      </c>
      <c r="B966" t="s">
        <v>946</v>
      </c>
      <c r="C966" t="s">
        <v>947</v>
      </c>
      <c r="D966">
        <v>1000</v>
      </c>
      <c r="E966" t="s">
        <v>54</v>
      </c>
      <c r="F966" s="1">
        <v>41605</v>
      </c>
      <c r="G966" s="1">
        <v>41602</v>
      </c>
      <c r="H966" s="1">
        <v>41604</v>
      </c>
      <c r="I966">
        <v>0</v>
      </c>
      <c r="J966">
        <v>246</v>
      </c>
      <c r="K966">
        <v>246</v>
      </c>
      <c r="L966">
        <v>58890</v>
      </c>
      <c r="M966" t="b">
        <v>1</v>
      </c>
      <c r="O966" t="s">
        <v>55</v>
      </c>
      <c r="P966" s="1">
        <v>41605</v>
      </c>
      <c r="Q966" t="b">
        <v>0</v>
      </c>
      <c r="R966" t="b">
        <v>0</v>
      </c>
      <c r="S966" t="b">
        <v>0</v>
      </c>
      <c r="T966">
        <v>2</v>
      </c>
      <c r="U966">
        <v>1</v>
      </c>
      <c r="V966">
        <v>0</v>
      </c>
      <c r="W966">
        <v>17</v>
      </c>
      <c r="X966">
        <v>3</v>
      </c>
      <c r="Y966">
        <v>5</v>
      </c>
      <c r="Z966">
        <v>1</v>
      </c>
      <c r="AA966">
        <v>0</v>
      </c>
      <c r="AB966">
        <v>3</v>
      </c>
      <c r="AC966">
        <v>0</v>
      </c>
      <c r="AD966">
        <v>1</v>
      </c>
      <c r="AE966">
        <v>1250</v>
      </c>
      <c r="AF966">
        <v>13</v>
      </c>
      <c r="AG966">
        <v>3843</v>
      </c>
      <c r="AH966">
        <v>1140</v>
      </c>
      <c r="AI966">
        <v>0</v>
      </c>
      <c r="AJ966">
        <v>29</v>
      </c>
      <c r="AK966">
        <v>12</v>
      </c>
      <c r="AL966">
        <v>7</v>
      </c>
      <c r="AM966">
        <v>20</v>
      </c>
      <c r="AN966">
        <v>14.03</v>
      </c>
      <c r="AO966">
        <v>7.15</v>
      </c>
      <c r="AP966" t="s">
        <v>56</v>
      </c>
      <c r="AQ966" t="s">
        <v>56</v>
      </c>
      <c r="AR966" t="s">
        <v>56</v>
      </c>
      <c r="AS966">
        <v>0</v>
      </c>
      <c r="AZ966">
        <v>0</v>
      </c>
      <c r="BA966">
        <f t="shared" si="37"/>
        <v>1477</v>
      </c>
      <c r="BB966">
        <f t="shared" si="38"/>
        <v>21523</v>
      </c>
    </row>
    <row r="967" spans="1:54" hidden="1" x14ac:dyDescent="0.25">
      <c r="A967" t="s">
        <v>1035</v>
      </c>
      <c r="B967" t="s">
        <v>946</v>
      </c>
      <c r="C967" t="s">
        <v>947</v>
      </c>
      <c r="D967">
        <v>1000</v>
      </c>
      <c r="E967" t="s">
        <v>54</v>
      </c>
      <c r="F967" s="1">
        <v>41583</v>
      </c>
      <c r="G967" s="1">
        <v>41578</v>
      </c>
      <c r="H967" s="1">
        <v>41582</v>
      </c>
      <c r="I967">
        <v>0</v>
      </c>
      <c r="J967">
        <v>294</v>
      </c>
      <c r="K967">
        <v>294</v>
      </c>
      <c r="L967">
        <v>58644</v>
      </c>
      <c r="M967" t="b">
        <v>1</v>
      </c>
      <c r="O967" t="s">
        <v>34</v>
      </c>
      <c r="P967" s="1">
        <v>41583</v>
      </c>
      <c r="Q967" t="b">
        <v>0</v>
      </c>
      <c r="R967" t="b">
        <v>0</v>
      </c>
      <c r="S967" t="b">
        <v>0</v>
      </c>
      <c r="T967">
        <v>2</v>
      </c>
      <c r="U967">
        <v>1</v>
      </c>
      <c r="V967">
        <v>0</v>
      </c>
      <c r="W967">
        <v>24</v>
      </c>
      <c r="X967">
        <v>5</v>
      </c>
      <c r="Y967">
        <v>6</v>
      </c>
      <c r="Z967">
        <v>1</v>
      </c>
      <c r="AA967">
        <v>0</v>
      </c>
      <c r="AB967">
        <v>0</v>
      </c>
      <c r="AC967">
        <v>0</v>
      </c>
      <c r="AD967">
        <v>1</v>
      </c>
      <c r="AE967">
        <v>1118</v>
      </c>
      <c r="AF967">
        <v>16</v>
      </c>
      <c r="AG967">
        <v>3338</v>
      </c>
      <c r="AH967">
        <v>963</v>
      </c>
      <c r="AI967">
        <v>0</v>
      </c>
      <c r="AJ967">
        <v>35</v>
      </c>
      <c r="AK967">
        <v>12</v>
      </c>
      <c r="AL967">
        <v>8</v>
      </c>
      <c r="AM967">
        <v>21</v>
      </c>
      <c r="AN967">
        <v>13.86</v>
      </c>
      <c r="AO967">
        <v>7.06</v>
      </c>
      <c r="AP967" t="s">
        <v>56</v>
      </c>
      <c r="AQ967" t="s">
        <v>56</v>
      </c>
      <c r="AR967" t="s">
        <v>56</v>
      </c>
      <c r="AS967">
        <v>3</v>
      </c>
      <c r="AZ967">
        <v>0</v>
      </c>
      <c r="BA967">
        <f t="shared" si="37"/>
        <v>1231</v>
      </c>
      <c r="BB967">
        <f t="shared" si="38"/>
        <v>21769</v>
      </c>
    </row>
    <row r="968" spans="1:54" hidden="1" x14ac:dyDescent="0.25">
      <c r="A968" t="s">
        <v>1036</v>
      </c>
      <c r="B968" t="s">
        <v>946</v>
      </c>
      <c r="C968" t="s">
        <v>947</v>
      </c>
      <c r="D968">
        <v>1000</v>
      </c>
      <c r="E968" t="s">
        <v>54</v>
      </c>
      <c r="F968" s="1">
        <v>41543</v>
      </c>
      <c r="G968" s="1">
        <v>41537</v>
      </c>
      <c r="H968" s="1">
        <v>41541</v>
      </c>
      <c r="I968">
        <v>0</v>
      </c>
      <c r="J968">
        <v>468</v>
      </c>
      <c r="K968">
        <v>468</v>
      </c>
      <c r="L968">
        <v>58350</v>
      </c>
      <c r="M968" t="b">
        <v>1</v>
      </c>
      <c r="O968" t="s">
        <v>60</v>
      </c>
      <c r="P968" s="1">
        <v>41543</v>
      </c>
      <c r="Q968" t="b">
        <v>1</v>
      </c>
      <c r="R968" t="b">
        <v>0</v>
      </c>
      <c r="S968" t="b">
        <v>1</v>
      </c>
      <c r="T968">
        <v>3</v>
      </c>
      <c r="U968">
        <v>2</v>
      </c>
      <c r="V968">
        <v>1</v>
      </c>
      <c r="W968">
        <v>56</v>
      </c>
      <c r="X968">
        <v>8</v>
      </c>
      <c r="Y968">
        <v>13</v>
      </c>
      <c r="Z968">
        <v>3</v>
      </c>
      <c r="AA968">
        <v>0</v>
      </c>
      <c r="AB968">
        <v>5</v>
      </c>
      <c r="AC968">
        <v>0</v>
      </c>
      <c r="AD968">
        <v>0</v>
      </c>
      <c r="AE968">
        <v>1272</v>
      </c>
      <c r="AF968">
        <v>89</v>
      </c>
      <c r="AG968">
        <v>3587</v>
      </c>
      <c r="AH968">
        <v>1154</v>
      </c>
      <c r="AI968">
        <v>0</v>
      </c>
      <c r="AJ968">
        <v>52</v>
      </c>
      <c r="AK968">
        <v>14</v>
      </c>
      <c r="AL968">
        <v>9</v>
      </c>
      <c r="AM968">
        <v>24</v>
      </c>
      <c r="AN968">
        <v>13.9</v>
      </c>
      <c r="AO968">
        <v>6.48</v>
      </c>
      <c r="AP968" t="s">
        <v>56</v>
      </c>
      <c r="AQ968" t="s">
        <v>56</v>
      </c>
      <c r="AR968" t="s">
        <v>56</v>
      </c>
      <c r="AS968">
        <v>4</v>
      </c>
      <c r="AZ968">
        <v>0</v>
      </c>
      <c r="BA968">
        <f t="shared" si="37"/>
        <v>937</v>
      </c>
      <c r="BB968">
        <f t="shared" si="38"/>
        <v>22063</v>
      </c>
    </row>
    <row r="969" spans="1:54" hidden="1" x14ac:dyDescent="0.25">
      <c r="A969" t="s">
        <v>1037</v>
      </c>
      <c r="B969" t="s">
        <v>946</v>
      </c>
      <c r="C969" t="s">
        <v>947</v>
      </c>
      <c r="D969">
        <v>1000</v>
      </c>
      <c r="E969" t="s">
        <v>54</v>
      </c>
      <c r="F969" s="1">
        <v>41509</v>
      </c>
      <c r="G969" s="1">
        <v>41506</v>
      </c>
      <c r="H969" s="1">
        <v>41508</v>
      </c>
      <c r="I969">
        <v>0</v>
      </c>
      <c r="J969">
        <v>256</v>
      </c>
      <c r="K969">
        <v>469</v>
      </c>
      <c r="L969">
        <v>57882</v>
      </c>
      <c r="M969" t="b">
        <v>1</v>
      </c>
      <c r="O969" t="s">
        <v>60</v>
      </c>
      <c r="P969" s="1">
        <v>41509</v>
      </c>
      <c r="Q969" t="b">
        <v>0</v>
      </c>
      <c r="R969" t="b">
        <v>0</v>
      </c>
      <c r="S969" t="b">
        <v>1</v>
      </c>
      <c r="T969">
        <v>4</v>
      </c>
      <c r="U969">
        <v>2</v>
      </c>
      <c r="V969">
        <v>1</v>
      </c>
      <c r="W969">
        <v>32</v>
      </c>
      <c r="X969">
        <v>4</v>
      </c>
      <c r="Y969">
        <v>16</v>
      </c>
      <c r="Z969">
        <v>2</v>
      </c>
      <c r="AA969">
        <v>0</v>
      </c>
      <c r="AB969">
        <v>2</v>
      </c>
      <c r="AC969">
        <v>1</v>
      </c>
      <c r="AD969">
        <v>0</v>
      </c>
      <c r="AE969">
        <v>1443</v>
      </c>
      <c r="AF969">
        <v>293</v>
      </c>
      <c r="AG969">
        <v>2710</v>
      </c>
      <c r="AH969">
        <v>1374</v>
      </c>
      <c r="AI969">
        <v>1</v>
      </c>
      <c r="AJ969">
        <v>27</v>
      </c>
      <c r="AK969">
        <v>14</v>
      </c>
      <c r="AL969">
        <v>7</v>
      </c>
      <c r="AM969">
        <v>19</v>
      </c>
      <c r="AN969">
        <v>13.18</v>
      </c>
      <c r="AO969">
        <v>7.36</v>
      </c>
      <c r="AP969" t="s">
        <v>56</v>
      </c>
      <c r="AQ969" t="s">
        <v>56</v>
      </c>
      <c r="AR969" t="s">
        <v>56</v>
      </c>
      <c r="AS969">
        <v>2</v>
      </c>
      <c r="AZ969">
        <v>0</v>
      </c>
      <c r="BA969">
        <f>L969-$L$970</f>
        <v>469</v>
      </c>
      <c r="BB969">
        <f>23000-BA969</f>
        <v>22531</v>
      </c>
    </row>
    <row r="970" spans="1:54" hidden="1" x14ac:dyDescent="0.25">
      <c r="A970" t="s">
        <v>1038</v>
      </c>
      <c r="B970" t="s">
        <v>946</v>
      </c>
      <c r="C970" t="s">
        <v>947</v>
      </c>
      <c r="D970">
        <v>1000</v>
      </c>
      <c r="E970" t="s">
        <v>54</v>
      </c>
      <c r="F970" s="1">
        <v>41447</v>
      </c>
      <c r="G970" s="1">
        <v>41444</v>
      </c>
      <c r="H970" s="1">
        <v>41446</v>
      </c>
      <c r="I970">
        <v>0</v>
      </c>
      <c r="J970">
        <v>250</v>
      </c>
      <c r="K970">
        <v>250</v>
      </c>
      <c r="L970">
        <v>57413</v>
      </c>
      <c r="M970" t="b">
        <v>1</v>
      </c>
      <c r="O970" t="s">
        <v>55</v>
      </c>
      <c r="P970" s="1">
        <v>41447</v>
      </c>
      <c r="Q970" t="b">
        <v>0</v>
      </c>
      <c r="R970" t="b">
        <v>0</v>
      </c>
      <c r="S970" t="b">
        <v>0</v>
      </c>
      <c r="T970">
        <v>4</v>
      </c>
      <c r="U970">
        <v>3</v>
      </c>
      <c r="V970">
        <v>0</v>
      </c>
      <c r="W970">
        <v>8</v>
      </c>
      <c r="X970">
        <v>1</v>
      </c>
      <c r="Y970">
        <v>9</v>
      </c>
      <c r="Z970">
        <v>0</v>
      </c>
      <c r="AA970">
        <v>0</v>
      </c>
      <c r="AB970">
        <v>3</v>
      </c>
      <c r="AC970">
        <v>0</v>
      </c>
      <c r="AD970">
        <v>0</v>
      </c>
      <c r="AE970">
        <v>1228</v>
      </c>
      <c r="AF970">
        <v>10</v>
      </c>
      <c r="AG970">
        <v>3646</v>
      </c>
      <c r="AH970">
        <v>1112</v>
      </c>
      <c r="AI970">
        <v>0</v>
      </c>
      <c r="AJ970">
        <v>18</v>
      </c>
      <c r="AK970">
        <v>11</v>
      </c>
      <c r="AL970">
        <v>7</v>
      </c>
      <c r="AM970">
        <v>19</v>
      </c>
      <c r="AN970">
        <v>13.66</v>
      </c>
      <c r="AO970">
        <v>7.4</v>
      </c>
      <c r="AP970" t="s">
        <v>56</v>
      </c>
      <c r="AQ970" t="s">
        <v>56</v>
      </c>
      <c r="AR970" t="s">
        <v>56</v>
      </c>
      <c r="AS970">
        <v>0</v>
      </c>
      <c r="AZ970">
        <v>1</v>
      </c>
      <c r="BA970">
        <f t="shared" ref="BA970:BA1032" si="39">L970-$L$1044</f>
        <v>21212</v>
      </c>
      <c r="BB970">
        <v>0</v>
      </c>
    </row>
    <row r="971" spans="1:54" hidden="1" x14ac:dyDescent="0.25">
      <c r="A971" t="s">
        <v>1039</v>
      </c>
      <c r="B971" t="s">
        <v>946</v>
      </c>
      <c r="C971" t="s">
        <v>947</v>
      </c>
      <c r="D971">
        <v>1000</v>
      </c>
      <c r="E971" t="s">
        <v>54</v>
      </c>
      <c r="F971" s="1">
        <v>41428</v>
      </c>
      <c r="G971" s="1">
        <v>41424</v>
      </c>
      <c r="H971" s="1">
        <v>41426</v>
      </c>
      <c r="I971">
        <v>0</v>
      </c>
      <c r="J971">
        <v>326</v>
      </c>
      <c r="K971">
        <v>326</v>
      </c>
      <c r="L971">
        <v>57163</v>
      </c>
      <c r="M971" t="b">
        <v>1</v>
      </c>
      <c r="O971" t="s">
        <v>34</v>
      </c>
      <c r="P971" s="1">
        <v>41429</v>
      </c>
      <c r="Q971" t="b">
        <v>0</v>
      </c>
      <c r="R971" t="b">
        <v>0</v>
      </c>
      <c r="S971" t="b">
        <v>0</v>
      </c>
      <c r="T971">
        <v>4</v>
      </c>
      <c r="U971">
        <v>4</v>
      </c>
      <c r="V971">
        <v>0</v>
      </c>
      <c r="W971">
        <v>10</v>
      </c>
      <c r="X971">
        <v>1</v>
      </c>
      <c r="Y971">
        <v>15</v>
      </c>
      <c r="Z971">
        <v>0</v>
      </c>
      <c r="AA971">
        <v>0</v>
      </c>
      <c r="AB971">
        <v>10</v>
      </c>
      <c r="AC971">
        <v>0</v>
      </c>
      <c r="AD971">
        <v>1</v>
      </c>
      <c r="AE971">
        <v>1162</v>
      </c>
      <c r="AF971">
        <v>11</v>
      </c>
      <c r="AG971">
        <v>3509</v>
      </c>
      <c r="AH971">
        <v>1052</v>
      </c>
      <c r="AI971">
        <v>0</v>
      </c>
      <c r="AJ971">
        <v>28</v>
      </c>
      <c r="AK971">
        <v>11</v>
      </c>
      <c r="AL971">
        <v>7</v>
      </c>
      <c r="AM971">
        <v>18</v>
      </c>
      <c r="AN971">
        <v>13.53</v>
      </c>
      <c r="AO971">
        <v>7.66</v>
      </c>
      <c r="AP971" t="s">
        <v>56</v>
      </c>
      <c r="AQ971" t="s">
        <v>56</v>
      </c>
      <c r="AR971" t="s">
        <v>56</v>
      </c>
      <c r="AS971">
        <v>0</v>
      </c>
      <c r="AZ971">
        <v>0</v>
      </c>
      <c r="BA971">
        <f t="shared" si="39"/>
        <v>20962</v>
      </c>
      <c r="BB971">
        <v>547</v>
      </c>
    </row>
    <row r="972" spans="1:54" hidden="1" x14ac:dyDescent="0.25">
      <c r="A972" t="s">
        <v>1040</v>
      </c>
      <c r="B972" t="s">
        <v>946</v>
      </c>
      <c r="C972" t="s">
        <v>947</v>
      </c>
      <c r="D972">
        <v>1000</v>
      </c>
      <c r="E972" t="s">
        <v>54</v>
      </c>
      <c r="F972" s="1">
        <v>41403</v>
      </c>
      <c r="G972" s="1">
        <v>41398</v>
      </c>
      <c r="H972" s="1">
        <v>41402</v>
      </c>
      <c r="I972">
        <v>0</v>
      </c>
      <c r="J972">
        <v>323</v>
      </c>
      <c r="K972">
        <v>323</v>
      </c>
      <c r="L972">
        <v>56837</v>
      </c>
      <c r="M972" t="b">
        <v>1</v>
      </c>
      <c r="O972" t="s">
        <v>55</v>
      </c>
      <c r="P972" s="1">
        <v>41404</v>
      </c>
      <c r="Q972" t="b">
        <v>0</v>
      </c>
      <c r="R972" t="b">
        <v>0</v>
      </c>
      <c r="S972" t="b">
        <v>0</v>
      </c>
      <c r="T972">
        <v>3</v>
      </c>
      <c r="U972">
        <v>2</v>
      </c>
      <c r="V972">
        <v>0</v>
      </c>
      <c r="W972">
        <v>9</v>
      </c>
      <c r="X972">
        <v>1</v>
      </c>
      <c r="Y972">
        <v>8</v>
      </c>
      <c r="Z972">
        <v>0</v>
      </c>
      <c r="AA972">
        <v>0</v>
      </c>
      <c r="AB972">
        <v>5</v>
      </c>
      <c r="AC972">
        <v>1</v>
      </c>
      <c r="AD972">
        <v>0</v>
      </c>
      <c r="AE972">
        <v>1037</v>
      </c>
      <c r="AF972">
        <v>8</v>
      </c>
      <c r="AG972">
        <v>2956</v>
      </c>
      <c r="AH972">
        <v>847</v>
      </c>
      <c r="AI972">
        <v>0</v>
      </c>
      <c r="AJ972">
        <v>21</v>
      </c>
      <c r="AK972">
        <v>12</v>
      </c>
      <c r="AL972">
        <v>7</v>
      </c>
      <c r="AM972">
        <v>20</v>
      </c>
      <c r="AN972">
        <v>12.04</v>
      </c>
      <c r="AO972">
        <v>7.15</v>
      </c>
      <c r="AP972" t="s">
        <v>56</v>
      </c>
      <c r="AQ972" t="s">
        <v>56</v>
      </c>
      <c r="AR972" t="s">
        <v>56</v>
      </c>
      <c r="AS972">
        <v>0</v>
      </c>
      <c r="AZ972">
        <v>0</v>
      </c>
      <c r="BA972">
        <f t="shared" si="39"/>
        <v>20636</v>
      </c>
      <c r="BB972">
        <v>851</v>
      </c>
    </row>
    <row r="973" spans="1:54" hidden="1" x14ac:dyDescent="0.25">
      <c r="A973" t="s">
        <v>1041</v>
      </c>
      <c r="B973" t="s">
        <v>946</v>
      </c>
      <c r="C973" t="s">
        <v>947</v>
      </c>
      <c r="D973">
        <v>1000</v>
      </c>
      <c r="E973" t="s">
        <v>54</v>
      </c>
      <c r="F973" s="1">
        <v>41375</v>
      </c>
      <c r="G973" s="1">
        <v>41371</v>
      </c>
      <c r="H973" s="1">
        <v>41374</v>
      </c>
      <c r="I973">
        <v>0</v>
      </c>
      <c r="J973">
        <v>266</v>
      </c>
      <c r="K973">
        <v>266</v>
      </c>
      <c r="L973">
        <v>56514</v>
      </c>
      <c r="M973" t="b">
        <v>1</v>
      </c>
      <c r="O973" t="s">
        <v>55</v>
      </c>
      <c r="P973" s="1">
        <v>41375</v>
      </c>
      <c r="Q973" t="b">
        <v>0</v>
      </c>
      <c r="R973" t="b">
        <v>0</v>
      </c>
      <c r="S973" t="b">
        <v>0</v>
      </c>
      <c r="T973">
        <v>3</v>
      </c>
      <c r="U973">
        <v>2</v>
      </c>
      <c r="V973">
        <v>0</v>
      </c>
      <c r="W973">
        <v>7</v>
      </c>
      <c r="X973">
        <v>1</v>
      </c>
      <c r="Y973">
        <v>5</v>
      </c>
      <c r="Z973">
        <v>0</v>
      </c>
      <c r="AA973">
        <v>0</v>
      </c>
      <c r="AB973">
        <v>2</v>
      </c>
      <c r="AC973">
        <v>1</v>
      </c>
      <c r="AD973">
        <v>0</v>
      </c>
      <c r="AE973">
        <v>1171</v>
      </c>
      <c r="AF973">
        <v>9</v>
      </c>
      <c r="AG973">
        <v>3566</v>
      </c>
      <c r="AH973">
        <v>1081</v>
      </c>
      <c r="AI973">
        <v>0</v>
      </c>
      <c r="AJ973">
        <v>32</v>
      </c>
      <c r="AK973">
        <v>12</v>
      </c>
      <c r="AL973">
        <v>8</v>
      </c>
      <c r="AM973">
        <v>21</v>
      </c>
      <c r="AN973">
        <v>13.83</v>
      </c>
      <c r="AO973">
        <v>6.95</v>
      </c>
      <c r="AP973" t="s">
        <v>56</v>
      </c>
      <c r="AQ973" t="s">
        <v>56</v>
      </c>
      <c r="AR973" t="s">
        <v>56</v>
      </c>
      <c r="AS973">
        <v>0</v>
      </c>
      <c r="AZ973">
        <v>0</v>
      </c>
      <c r="BA973">
        <f t="shared" si="39"/>
        <v>20313</v>
      </c>
      <c r="BB973">
        <v>1101</v>
      </c>
    </row>
    <row r="974" spans="1:54" hidden="1" x14ac:dyDescent="0.25">
      <c r="A974" t="s">
        <v>1042</v>
      </c>
      <c r="B974" t="s">
        <v>946</v>
      </c>
      <c r="C974" t="s">
        <v>947</v>
      </c>
      <c r="D974">
        <v>1000</v>
      </c>
      <c r="E974" t="s">
        <v>54</v>
      </c>
      <c r="F974" s="1">
        <v>41354</v>
      </c>
      <c r="G974" s="1">
        <v>41351</v>
      </c>
      <c r="H974" s="1">
        <v>41353</v>
      </c>
      <c r="I974">
        <v>0</v>
      </c>
      <c r="J974">
        <v>257</v>
      </c>
      <c r="K974">
        <v>257</v>
      </c>
      <c r="L974">
        <v>56248</v>
      </c>
      <c r="M974" t="b">
        <v>1</v>
      </c>
      <c r="O974" t="s">
        <v>55</v>
      </c>
      <c r="P974" s="1">
        <v>41354</v>
      </c>
      <c r="Q974" t="b">
        <v>0</v>
      </c>
      <c r="R974" t="b">
        <v>0</v>
      </c>
      <c r="S974" t="b">
        <v>0</v>
      </c>
      <c r="T974">
        <v>3</v>
      </c>
      <c r="U974">
        <v>1</v>
      </c>
      <c r="V974">
        <v>0</v>
      </c>
      <c r="W974">
        <v>7</v>
      </c>
      <c r="X974">
        <v>1</v>
      </c>
      <c r="Y974">
        <v>5</v>
      </c>
      <c r="Z974">
        <v>0</v>
      </c>
      <c r="AA974">
        <v>0</v>
      </c>
      <c r="AB974">
        <v>5</v>
      </c>
      <c r="AC974">
        <v>0</v>
      </c>
      <c r="AD974">
        <v>0</v>
      </c>
      <c r="AE974">
        <v>1271</v>
      </c>
      <c r="AF974">
        <v>13</v>
      </c>
      <c r="AG974">
        <v>3690</v>
      </c>
      <c r="AH974">
        <v>1187</v>
      </c>
      <c r="AI974">
        <v>0</v>
      </c>
      <c r="AJ974">
        <v>26</v>
      </c>
      <c r="AK974">
        <v>12</v>
      </c>
      <c r="AL974">
        <v>8</v>
      </c>
      <c r="AM974">
        <v>21</v>
      </c>
      <c r="AN974">
        <v>13.98</v>
      </c>
      <c r="AO974">
        <v>6.99</v>
      </c>
      <c r="AP974" t="s">
        <v>56</v>
      </c>
      <c r="AQ974" t="s">
        <v>56</v>
      </c>
      <c r="AR974" t="s">
        <v>56</v>
      </c>
      <c r="AS974">
        <v>0</v>
      </c>
      <c r="AZ974">
        <v>0</v>
      </c>
      <c r="BA974">
        <f t="shared" si="39"/>
        <v>20047</v>
      </c>
      <c r="BB974">
        <v>1436</v>
      </c>
    </row>
    <row r="975" spans="1:54" hidden="1" x14ac:dyDescent="0.25">
      <c r="A975" t="s">
        <v>1043</v>
      </c>
      <c r="B975" t="s">
        <v>946</v>
      </c>
      <c r="C975" t="s">
        <v>947</v>
      </c>
      <c r="D975">
        <v>1000</v>
      </c>
      <c r="E975" t="s">
        <v>54</v>
      </c>
      <c r="F975" s="1">
        <v>41332</v>
      </c>
      <c r="G975" s="1">
        <v>41329</v>
      </c>
      <c r="H975" s="1">
        <v>41331</v>
      </c>
      <c r="I975">
        <v>0</v>
      </c>
      <c r="J975">
        <v>263</v>
      </c>
      <c r="K975">
        <v>263</v>
      </c>
      <c r="L975">
        <v>55991</v>
      </c>
      <c r="M975" t="b">
        <v>1</v>
      </c>
      <c r="O975" t="s">
        <v>55</v>
      </c>
      <c r="P975" s="1">
        <v>41332</v>
      </c>
      <c r="Q975" t="b">
        <v>0</v>
      </c>
      <c r="R975" t="b">
        <v>0</v>
      </c>
      <c r="S975" t="b">
        <v>0</v>
      </c>
      <c r="T975">
        <v>3</v>
      </c>
      <c r="U975">
        <v>2</v>
      </c>
      <c r="V975">
        <v>0</v>
      </c>
      <c r="W975">
        <v>9</v>
      </c>
      <c r="X975">
        <v>0</v>
      </c>
      <c r="Y975">
        <v>6</v>
      </c>
      <c r="Z975">
        <v>0</v>
      </c>
      <c r="AA975">
        <v>1</v>
      </c>
      <c r="AB975">
        <v>9</v>
      </c>
      <c r="AC975">
        <v>0</v>
      </c>
      <c r="AD975">
        <v>0</v>
      </c>
      <c r="AE975">
        <v>1321</v>
      </c>
      <c r="AF975">
        <v>10</v>
      </c>
      <c r="AG975">
        <v>4334</v>
      </c>
      <c r="AH975">
        <v>1155</v>
      </c>
      <c r="AI975">
        <v>0</v>
      </c>
      <c r="AJ975">
        <v>24</v>
      </c>
      <c r="AK975">
        <v>12</v>
      </c>
      <c r="AL975">
        <v>8</v>
      </c>
      <c r="AM975">
        <v>21</v>
      </c>
      <c r="AN975">
        <v>13.61</v>
      </c>
      <c r="AO975">
        <v>7.04</v>
      </c>
      <c r="AP975" t="s">
        <v>56</v>
      </c>
      <c r="AQ975" t="s">
        <v>56</v>
      </c>
      <c r="AR975" t="s">
        <v>56</v>
      </c>
      <c r="AS975">
        <v>4</v>
      </c>
      <c r="AZ975">
        <v>0</v>
      </c>
      <c r="BA975">
        <f t="shared" si="39"/>
        <v>19790</v>
      </c>
      <c r="BB975">
        <v>1740</v>
      </c>
    </row>
    <row r="976" spans="1:54" hidden="1" x14ac:dyDescent="0.25">
      <c r="A976" t="s">
        <v>1044</v>
      </c>
      <c r="B976" t="s">
        <v>946</v>
      </c>
      <c r="C976" t="s">
        <v>947</v>
      </c>
      <c r="D976">
        <v>1000</v>
      </c>
      <c r="E976" t="s">
        <v>54</v>
      </c>
      <c r="F976" s="1">
        <v>41298</v>
      </c>
      <c r="G976" s="1">
        <v>41295</v>
      </c>
      <c r="H976" s="1">
        <v>41297</v>
      </c>
      <c r="I976">
        <v>0</v>
      </c>
      <c r="J976">
        <v>252</v>
      </c>
      <c r="K976">
        <v>252</v>
      </c>
      <c r="L976">
        <v>55728</v>
      </c>
      <c r="M976" t="b">
        <v>1</v>
      </c>
      <c r="O976" t="s">
        <v>55</v>
      </c>
      <c r="P976" s="1">
        <v>41298</v>
      </c>
      <c r="Q976" t="b">
        <v>0</v>
      </c>
      <c r="R976" t="b">
        <v>0</v>
      </c>
      <c r="S976" t="b">
        <v>0</v>
      </c>
      <c r="T976">
        <v>5</v>
      </c>
      <c r="U976">
        <v>4</v>
      </c>
      <c r="V976">
        <v>0</v>
      </c>
      <c r="W976">
        <v>10</v>
      </c>
      <c r="X976">
        <v>1</v>
      </c>
      <c r="Y976">
        <v>7</v>
      </c>
      <c r="Z976">
        <v>0</v>
      </c>
      <c r="AA976">
        <v>0</v>
      </c>
      <c r="AB976">
        <v>4</v>
      </c>
      <c r="AC976">
        <v>1</v>
      </c>
      <c r="AD976">
        <v>0</v>
      </c>
      <c r="AE976">
        <v>1214</v>
      </c>
      <c r="AF976">
        <v>9</v>
      </c>
      <c r="AG976">
        <v>3736</v>
      </c>
      <c r="AH976">
        <v>1075</v>
      </c>
      <c r="AI976">
        <v>0</v>
      </c>
      <c r="AJ976">
        <v>24</v>
      </c>
      <c r="AK976">
        <v>12</v>
      </c>
      <c r="AL976">
        <v>7</v>
      </c>
      <c r="AM976">
        <v>20</v>
      </c>
      <c r="AN976">
        <v>13.65</v>
      </c>
      <c r="AO976">
        <v>7.25</v>
      </c>
      <c r="AP976" t="s">
        <v>56</v>
      </c>
      <c r="AQ976" t="s">
        <v>56</v>
      </c>
      <c r="AR976" t="s">
        <v>56</v>
      </c>
      <c r="AS976">
        <v>6</v>
      </c>
      <c r="AZ976">
        <v>0</v>
      </c>
      <c r="BA976">
        <f t="shared" si="39"/>
        <v>19527</v>
      </c>
      <c r="BB976">
        <v>2031</v>
      </c>
    </row>
    <row r="977" spans="1:54" hidden="1" x14ac:dyDescent="0.25">
      <c r="A977" t="s">
        <v>1045</v>
      </c>
      <c r="B977" t="s">
        <v>946</v>
      </c>
      <c r="C977" t="s">
        <v>947</v>
      </c>
      <c r="D977">
        <v>1000</v>
      </c>
      <c r="E977" t="s">
        <v>54</v>
      </c>
      <c r="F977" s="1">
        <v>41254</v>
      </c>
      <c r="G977" s="1">
        <v>41248</v>
      </c>
      <c r="H977" s="1">
        <v>41253</v>
      </c>
      <c r="I977">
        <v>0</v>
      </c>
      <c r="J977">
        <v>334</v>
      </c>
      <c r="K977">
        <v>334</v>
      </c>
      <c r="L977">
        <v>55476</v>
      </c>
      <c r="M977" t="b">
        <v>1</v>
      </c>
      <c r="O977" t="s">
        <v>55</v>
      </c>
      <c r="P977" s="1">
        <v>41254</v>
      </c>
      <c r="Q977" t="b">
        <v>1</v>
      </c>
      <c r="R977" t="b">
        <v>0</v>
      </c>
      <c r="S977" t="b">
        <v>0</v>
      </c>
      <c r="T977">
        <v>3</v>
      </c>
      <c r="U977">
        <v>2</v>
      </c>
      <c r="V977">
        <v>0</v>
      </c>
      <c r="W977">
        <v>10</v>
      </c>
      <c r="X977">
        <v>0</v>
      </c>
      <c r="Y977">
        <v>7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1302</v>
      </c>
      <c r="AF977">
        <v>10</v>
      </c>
      <c r="AG977">
        <v>3894</v>
      </c>
      <c r="AH977">
        <v>1269</v>
      </c>
      <c r="AI977">
        <v>0</v>
      </c>
      <c r="AJ977">
        <v>24</v>
      </c>
      <c r="AK977">
        <v>12</v>
      </c>
      <c r="AL977">
        <v>7</v>
      </c>
      <c r="AM977">
        <v>20</v>
      </c>
      <c r="AN977">
        <v>13.48</v>
      </c>
      <c r="AO977">
        <v>7.25</v>
      </c>
      <c r="AP977" t="s">
        <v>56</v>
      </c>
      <c r="AQ977" t="s">
        <v>56</v>
      </c>
      <c r="AR977" t="s">
        <v>56</v>
      </c>
      <c r="AS977">
        <v>3</v>
      </c>
      <c r="AZ977">
        <v>0</v>
      </c>
      <c r="BA977">
        <f t="shared" si="39"/>
        <v>19275</v>
      </c>
      <c r="BB977">
        <v>2362</v>
      </c>
    </row>
    <row r="978" spans="1:54" hidden="1" x14ac:dyDescent="0.25">
      <c r="A978" t="s">
        <v>1046</v>
      </c>
      <c r="B978" t="s">
        <v>946</v>
      </c>
      <c r="C978" t="s">
        <v>947</v>
      </c>
      <c r="D978">
        <v>1000</v>
      </c>
      <c r="E978" t="s">
        <v>54</v>
      </c>
      <c r="F978" s="1">
        <v>41221</v>
      </c>
      <c r="G978" s="1">
        <v>41219</v>
      </c>
      <c r="H978" s="1">
        <v>41220</v>
      </c>
      <c r="I978">
        <v>0</v>
      </c>
      <c r="J978">
        <v>249</v>
      </c>
      <c r="K978">
        <v>249</v>
      </c>
      <c r="L978">
        <v>55142</v>
      </c>
      <c r="M978" t="b">
        <v>1</v>
      </c>
      <c r="O978" t="s">
        <v>55</v>
      </c>
      <c r="P978" s="1">
        <v>41221</v>
      </c>
      <c r="Q978" t="b">
        <v>1</v>
      </c>
      <c r="R978" t="b">
        <v>0</v>
      </c>
      <c r="S978" t="b">
        <v>0</v>
      </c>
      <c r="T978">
        <v>4</v>
      </c>
      <c r="U978">
        <v>2</v>
      </c>
      <c r="V978">
        <v>0</v>
      </c>
      <c r="W978">
        <v>8</v>
      </c>
      <c r="X978">
        <v>1</v>
      </c>
      <c r="Y978">
        <v>6</v>
      </c>
      <c r="Z978">
        <v>0</v>
      </c>
      <c r="AA978">
        <v>0</v>
      </c>
      <c r="AB978">
        <v>5</v>
      </c>
      <c r="AC978">
        <v>0</v>
      </c>
      <c r="AD978">
        <v>0</v>
      </c>
      <c r="AE978">
        <v>1220</v>
      </c>
      <c r="AF978">
        <v>16</v>
      </c>
      <c r="AG978">
        <v>3860</v>
      </c>
      <c r="AH978">
        <v>1120</v>
      </c>
      <c r="AI978">
        <v>0</v>
      </c>
      <c r="AJ978">
        <v>21</v>
      </c>
      <c r="AK978">
        <v>12</v>
      </c>
      <c r="AL978">
        <v>8</v>
      </c>
      <c r="AM978">
        <v>21</v>
      </c>
      <c r="AN978">
        <v>13.59</v>
      </c>
      <c r="AO978">
        <v>7.14</v>
      </c>
      <c r="AP978" t="s">
        <v>56</v>
      </c>
      <c r="AQ978" t="s">
        <v>56</v>
      </c>
      <c r="AR978" t="s">
        <v>56</v>
      </c>
      <c r="AS978">
        <v>2</v>
      </c>
      <c r="AZ978">
        <v>0</v>
      </c>
      <c r="BA978">
        <f t="shared" si="39"/>
        <v>18941</v>
      </c>
      <c r="BB978">
        <v>2569</v>
      </c>
    </row>
    <row r="979" spans="1:54" hidden="1" x14ac:dyDescent="0.25">
      <c r="A979" t="s">
        <v>1047</v>
      </c>
      <c r="B979" t="s">
        <v>946</v>
      </c>
      <c r="C979" t="s">
        <v>947</v>
      </c>
      <c r="D979">
        <v>1000</v>
      </c>
      <c r="E979" t="s">
        <v>54</v>
      </c>
      <c r="F979" s="1">
        <v>41204</v>
      </c>
      <c r="G979" s="1">
        <v>41200</v>
      </c>
      <c r="H979" s="1">
        <v>41202</v>
      </c>
      <c r="I979">
        <v>0</v>
      </c>
      <c r="J979">
        <v>345</v>
      </c>
      <c r="K979">
        <v>345</v>
      </c>
      <c r="L979">
        <v>54893</v>
      </c>
      <c r="M979" t="b">
        <v>1</v>
      </c>
      <c r="O979" t="s">
        <v>55</v>
      </c>
      <c r="P979" s="1">
        <v>41204</v>
      </c>
      <c r="Q979" t="b">
        <v>0</v>
      </c>
      <c r="R979" t="b">
        <v>0</v>
      </c>
      <c r="S979" t="b">
        <v>0</v>
      </c>
      <c r="T979">
        <v>3</v>
      </c>
      <c r="U979">
        <v>2</v>
      </c>
      <c r="V979">
        <v>0</v>
      </c>
      <c r="W979">
        <v>8</v>
      </c>
      <c r="X979">
        <v>1</v>
      </c>
      <c r="Y979">
        <v>6</v>
      </c>
      <c r="Z979">
        <v>0</v>
      </c>
      <c r="AA979">
        <v>0</v>
      </c>
      <c r="AB979">
        <v>3</v>
      </c>
      <c r="AC979">
        <v>1</v>
      </c>
      <c r="AD979">
        <v>0</v>
      </c>
      <c r="AE979">
        <v>1072</v>
      </c>
      <c r="AF979">
        <v>9</v>
      </c>
      <c r="AG979">
        <v>3410</v>
      </c>
      <c r="AH979">
        <v>876</v>
      </c>
      <c r="AI979">
        <v>0</v>
      </c>
      <c r="AJ979">
        <v>28</v>
      </c>
      <c r="AK979">
        <v>13</v>
      </c>
      <c r="AL979">
        <v>8</v>
      </c>
      <c r="AM979">
        <v>21</v>
      </c>
      <c r="AN979">
        <v>13.92</v>
      </c>
      <c r="AO979">
        <v>7.14</v>
      </c>
      <c r="AP979" t="s">
        <v>56</v>
      </c>
      <c r="AQ979" t="s">
        <v>56</v>
      </c>
      <c r="AR979" t="s">
        <v>56</v>
      </c>
      <c r="AS979">
        <v>0</v>
      </c>
      <c r="AZ979">
        <v>0</v>
      </c>
      <c r="BA979">
        <f t="shared" si="39"/>
        <v>18692</v>
      </c>
      <c r="BB979">
        <v>2788</v>
      </c>
    </row>
    <row r="980" spans="1:54" hidden="1" x14ac:dyDescent="0.25">
      <c r="A980" t="s">
        <v>1048</v>
      </c>
      <c r="B980" t="s">
        <v>946</v>
      </c>
      <c r="C980" t="s">
        <v>947</v>
      </c>
      <c r="D980">
        <v>1000</v>
      </c>
      <c r="E980" t="s">
        <v>54</v>
      </c>
      <c r="F980" s="1">
        <v>41174</v>
      </c>
      <c r="G980" s="1">
        <v>41171</v>
      </c>
      <c r="H980" s="1">
        <v>41173</v>
      </c>
      <c r="I980">
        <v>0</v>
      </c>
      <c r="J980">
        <v>235</v>
      </c>
      <c r="K980">
        <v>270</v>
      </c>
      <c r="L980">
        <v>54548</v>
      </c>
      <c r="M980" t="b">
        <v>1</v>
      </c>
      <c r="O980" t="s">
        <v>55</v>
      </c>
      <c r="P980" s="1">
        <v>41174</v>
      </c>
      <c r="Q980" t="b">
        <v>0</v>
      </c>
      <c r="R980" t="b">
        <v>0</v>
      </c>
      <c r="S980" t="b">
        <v>0</v>
      </c>
      <c r="T980">
        <v>6</v>
      </c>
      <c r="U980">
        <v>4</v>
      </c>
      <c r="V980">
        <v>0</v>
      </c>
      <c r="W980">
        <v>8</v>
      </c>
      <c r="X980">
        <v>1</v>
      </c>
      <c r="Y980">
        <v>6</v>
      </c>
      <c r="Z980">
        <v>0</v>
      </c>
      <c r="AA980">
        <v>0</v>
      </c>
      <c r="AB980">
        <v>4</v>
      </c>
      <c r="AC980">
        <v>2</v>
      </c>
      <c r="AD980">
        <v>0</v>
      </c>
      <c r="AE980">
        <v>1503</v>
      </c>
      <c r="AF980">
        <v>12</v>
      </c>
      <c r="AG980">
        <v>4620</v>
      </c>
      <c r="AH980">
        <v>1362</v>
      </c>
      <c r="AI980">
        <v>0</v>
      </c>
      <c r="AJ980">
        <v>19</v>
      </c>
      <c r="AK980">
        <v>12</v>
      </c>
      <c r="AL980">
        <v>7</v>
      </c>
      <c r="AM980">
        <v>20</v>
      </c>
      <c r="AN980">
        <v>13.85</v>
      </c>
      <c r="AO980">
        <v>7.18</v>
      </c>
      <c r="AP980" t="s">
        <v>56</v>
      </c>
      <c r="AQ980" t="s">
        <v>56</v>
      </c>
      <c r="AR980" t="s">
        <v>56</v>
      </c>
      <c r="AS980">
        <v>0</v>
      </c>
      <c r="AZ980">
        <v>0</v>
      </c>
      <c r="BA980">
        <f t="shared" si="39"/>
        <v>18347</v>
      </c>
      <c r="BB980">
        <v>3007</v>
      </c>
    </row>
    <row r="981" spans="1:54" hidden="1" x14ac:dyDescent="0.25">
      <c r="A981" t="s">
        <v>1049</v>
      </c>
      <c r="B981" t="s">
        <v>946</v>
      </c>
      <c r="C981" t="s">
        <v>947</v>
      </c>
      <c r="D981">
        <v>1000</v>
      </c>
      <c r="E981" t="s">
        <v>54</v>
      </c>
      <c r="F981" s="1">
        <v>41157</v>
      </c>
      <c r="G981" s="1">
        <v>41152</v>
      </c>
      <c r="H981" s="1">
        <v>41156</v>
      </c>
      <c r="I981">
        <v>0</v>
      </c>
      <c r="J981">
        <v>285</v>
      </c>
      <c r="K981">
        <v>250</v>
      </c>
      <c r="L981">
        <v>54278</v>
      </c>
      <c r="M981" t="b">
        <v>1</v>
      </c>
      <c r="O981" t="s">
        <v>55</v>
      </c>
      <c r="P981" s="1">
        <v>41157</v>
      </c>
      <c r="Q981" t="b">
        <v>0</v>
      </c>
      <c r="R981" t="b">
        <v>0</v>
      </c>
      <c r="S981" t="b">
        <v>0</v>
      </c>
      <c r="T981">
        <v>4</v>
      </c>
      <c r="U981">
        <v>2</v>
      </c>
      <c r="V981">
        <v>0</v>
      </c>
      <c r="W981">
        <v>7</v>
      </c>
      <c r="X981">
        <v>0</v>
      </c>
      <c r="Y981">
        <v>6</v>
      </c>
      <c r="Z981">
        <v>0</v>
      </c>
      <c r="AA981">
        <v>0</v>
      </c>
      <c r="AB981">
        <v>2</v>
      </c>
      <c r="AC981">
        <v>1</v>
      </c>
      <c r="AD981">
        <v>0</v>
      </c>
      <c r="AE981">
        <v>1264</v>
      </c>
      <c r="AF981">
        <v>9</v>
      </c>
      <c r="AG981">
        <v>3792</v>
      </c>
      <c r="AH981">
        <v>1146</v>
      </c>
      <c r="AI981">
        <v>0</v>
      </c>
      <c r="AJ981">
        <v>22</v>
      </c>
      <c r="AK981">
        <v>12</v>
      </c>
      <c r="AL981">
        <v>8</v>
      </c>
      <c r="AM981">
        <v>21</v>
      </c>
      <c r="AN981">
        <v>13.7</v>
      </c>
      <c r="AO981">
        <v>7.12</v>
      </c>
      <c r="AP981" t="s">
        <v>56</v>
      </c>
      <c r="AQ981" t="s">
        <v>56</v>
      </c>
      <c r="AR981" t="s">
        <v>56</v>
      </c>
      <c r="AS981">
        <v>0</v>
      </c>
      <c r="AZ981">
        <v>0</v>
      </c>
      <c r="BA981">
        <f t="shared" si="39"/>
        <v>18077</v>
      </c>
      <c r="BB981">
        <v>3305</v>
      </c>
    </row>
    <row r="982" spans="1:54" hidden="1" x14ac:dyDescent="0.25">
      <c r="A982" t="s">
        <v>1050</v>
      </c>
      <c r="B982" t="s">
        <v>946</v>
      </c>
      <c r="C982" t="s">
        <v>947</v>
      </c>
      <c r="D982">
        <v>1000</v>
      </c>
      <c r="E982" t="s">
        <v>54</v>
      </c>
      <c r="F982" s="1">
        <v>41131</v>
      </c>
      <c r="G982" s="1">
        <v>41128</v>
      </c>
      <c r="H982" s="1">
        <v>41130</v>
      </c>
      <c r="I982">
        <v>0</v>
      </c>
      <c r="J982">
        <v>250</v>
      </c>
      <c r="K982">
        <v>251</v>
      </c>
      <c r="L982">
        <v>54028</v>
      </c>
      <c r="M982" t="b">
        <v>1</v>
      </c>
      <c r="O982" t="s">
        <v>55</v>
      </c>
      <c r="P982" s="1">
        <v>41131</v>
      </c>
      <c r="Q982" t="b">
        <v>0</v>
      </c>
      <c r="R982" t="b">
        <v>0</v>
      </c>
      <c r="S982" t="b">
        <v>0</v>
      </c>
      <c r="T982">
        <v>4</v>
      </c>
      <c r="U982">
        <v>3</v>
      </c>
      <c r="V982">
        <v>0</v>
      </c>
      <c r="W982">
        <v>6</v>
      </c>
      <c r="X982">
        <v>1</v>
      </c>
      <c r="Y982">
        <v>9</v>
      </c>
      <c r="Z982">
        <v>0</v>
      </c>
      <c r="AA982">
        <v>0</v>
      </c>
      <c r="AB982">
        <v>4</v>
      </c>
      <c r="AC982">
        <v>1</v>
      </c>
      <c r="AD982">
        <v>0</v>
      </c>
      <c r="AE982">
        <v>1181</v>
      </c>
      <c r="AF982">
        <v>9</v>
      </c>
      <c r="AG982">
        <v>3597</v>
      </c>
      <c r="AH982">
        <v>1096</v>
      </c>
      <c r="AI982">
        <v>0</v>
      </c>
      <c r="AJ982">
        <v>16</v>
      </c>
      <c r="AK982">
        <v>12</v>
      </c>
      <c r="AL982">
        <v>7</v>
      </c>
      <c r="AM982">
        <v>20</v>
      </c>
      <c r="AN982">
        <v>13.8</v>
      </c>
      <c r="AO982">
        <v>7.23</v>
      </c>
      <c r="AP982" t="s">
        <v>56</v>
      </c>
      <c r="AQ982" t="s">
        <v>56</v>
      </c>
      <c r="AR982" t="s">
        <v>56</v>
      </c>
      <c r="AS982">
        <v>0</v>
      </c>
      <c r="AZ982">
        <v>0</v>
      </c>
      <c r="BA982">
        <f t="shared" si="39"/>
        <v>17827</v>
      </c>
      <c r="BB982">
        <v>3616</v>
      </c>
    </row>
    <row r="983" spans="1:54" hidden="1" x14ac:dyDescent="0.25">
      <c r="A983" t="s">
        <v>1051</v>
      </c>
      <c r="B983" t="s">
        <v>946</v>
      </c>
      <c r="C983" t="s">
        <v>947</v>
      </c>
      <c r="D983">
        <v>1000</v>
      </c>
      <c r="E983" t="s">
        <v>54</v>
      </c>
      <c r="F983" s="1">
        <v>41096</v>
      </c>
      <c r="G983" s="1">
        <v>41089</v>
      </c>
      <c r="H983" s="1">
        <v>41093</v>
      </c>
      <c r="I983">
        <v>0</v>
      </c>
      <c r="J983">
        <v>340</v>
      </c>
      <c r="K983">
        <v>340</v>
      </c>
      <c r="L983">
        <v>53777</v>
      </c>
      <c r="M983" t="b">
        <v>1</v>
      </c>
      <c r="O983" t="s">
        <v>55</v>
      </c>
      <c r="P983" s="1">
        <v>41096</v>
      </c>
      <c r="Q983" t="b">
        <v>0</v>
      </c>
      <c r="R983" t="b">
        <v>0</v>
      </c>
      <c r="S983" t="b">
        <v>0</v>
      </c>
      <c r="T983">
        <v>4</v>
      </c>
      <c r="U983">
        <v>3</v>
      </c>
      <c r="V983">
        <v>0</v>
      </c>
      <c r="W983">
        <v>8</v>
      </c>
      <c r="X983">
        <v>0</v>
      </c>
      <c r="Y983">
        <v>7</v>
      </c>
      <c r="Z983">
        <v>0</v>
      </c>
      <c r="AA983">
        <v>0</v>
      </c>
      <c r="AB983">
        <v>5</v>
      </c>
      <c r="AC983">
        <v>1</v>
      </c>
      <c r="AD983">
        <v>0</v>
      </c>
      <c r="AE983">
        <v>1054</v>
      </c>
      <c r="AF983">
        <v>20</v>
      </c>
      <c r="AG983">
        <v>3287</v>
      </c>
      <c r="AH983">
        <v>983</v>
      </c>
      <c r="AI983">
        <v>0</v>
      </c>
      <c r="AJ983">
        <v>22</v>
      </c>
      <c r="AK983">
        <v>11</v>
      </c>
      <c r="AL983">
        <v>7</v>
      </c>
      <c r="AM983">
        <v>19</v>
      </c>
      <c r="AN983">
        <v>13.2</v>
      </c>
      <c r="AO983">
        <v>7.62</v>
      </c>
      <c r="AP983" t="s">
        <v>56</v>
      </c>
      <c r="AQ983" t="s">
        <v>56</v>
      </c>
      <c r="AR983" t="s">
        <v>56</v>
      </c>
      <c r="AS983">
        <v>0</v>
      </c>
      <c r="AZ983">
        <v>0</v>
      </c>
      <c r="BA983">
        <f t="shared" si="39"/>
        <v>17576</v>
      </c>
      <c r="BB983">
        <v>3853</v>
      </c>
    </row>
    <row r="984" spans="1:54" hidden="1" x14ac:dyDescent="0.25">
      <c r="A984" t="s">
        <v>1052</v>
      </c>
      <c r="B984" t="s">
        <v>946</v>
      </c>
      <c r="C984" t="s">
        <v>947</v>
      </c>
      <c r="D984">
        <v>1000</v>
      </c>
      <c r="E984" t="s">
        <v>54</v>
      </c>
      <c r="F984" s="1">
        <v>41061</v>
      </c>
      <c r="G984" s="1">
        <v>41058</v>
      </c>
      <c r="H984" s="1">
        <v>41060</v>
      </c>
      <c r="I984">
        <v>0</v>
      </c>
      <c r="J984">
        <v>282</v>
      </c>
      <c r="K984">
        <v>282</v>
      </c>
      <c r="L984">
        <v>53437</v>
      </c>
      <c r="M984" t="b">
        <v>1</v>
      </c>
      <c r="O984" t="s">
        <v>55</v>
      </c>
      <c r="P984" s="1">
        <v>41061</v>
      </c>
      <c r="Q984" t="b">
        <v>0</v>
      </c>
      <c r="R984" t="b">
        <v>0</v>
      </c>
      <c r="S984" t="b">
        <v>0</v>
      </c>
      <c r="T984">
        <v>3</v>
      </c>
      <c r="U984">
        <v>2</v>
      </c>
      <c r="V984">
        <v>0</v>
      </c>
      <c r="W984">
        <v>7</v>
      </c>
      <c r="X984">
        <v>1</v>
      </c>
      <c r="Y984">
        <v>6</v>
      </c>
      <c r="Z984">
        <v>0</v>
      </c>
      <c r="AA984">
        <v>0</v>
      </c>
      <c r="AB984">
        <v>6</v>
      </c>
      <c r="AC984">
        <v>0</v>
      </c>
      <c r="AD984">
        <v>0</v>
      </c>
      <c r="AE984">
        <v>1025</v>
      </c>
      <c r="AF984">
        <v>8</v>
      </c>
      <c r="AG984">
        <v>3115</v>
      </c>
      <c r="AH984">
        <v>1046</v>
      </c>
      <c r="AI984">
        <v>0</v>
      </c>
      <c r="AJ984">
        <v>28</v>
      </c>
      <c r="AK984">
        <v>12</v>
      </c>
      <c r="AL984">
        <v>8</v>
      </c>
      <c r="AM984">
        <v>21</v>
      </c>
      <c r="AN984">
        <v>13.7</v>
      </c>
      <c r="AO984">
        <v>7.06</v>
      </c>
      <c r="AP984" t="s">
        <v>56</v>
      </c>
      <c r="AQ984" t="s">
        <v>56</v>
      </c>
      <c r="AR984" t="s">
        <v>56</v>
      </c>
      <c r="AS984">
        <v>0</v>
      </c>
      <c r="AZ984">
        <v>0</v>
      </c>
      <c r="BA984">
        <f t="shared" si="39"/>
        <v>17236</v>
      </c>
      <c r="BB984">
        <v>4120</v>
      </c>
    </row>
    <row r="985" spans="1:54" hidden="1" x14ac:dyDescent="0.25">
      <c r="A985" t="s">
        <v>1053</v>
      </c>
      <c r="B985" t="s">
        <v>946</v>
      </c>
      <c r="C985" t="s">
        <v>947</v>
      </c>
      <c r="D985">
        <v>1000</v>
      </c>
      <c r="E985" t="s">
        <v>54</v>
      </c>
      <c r="F985" s="1">
        <v>41045</v>
      </c>
      <c r="G985" s="1">
        <v>41041</v>
      </c>
      <c r="H985" s="1">
        <v>41043</v>
      </c>
      <c r="I985">
        <v>0</v>
      </c>
      <c r="J985">
        <v>322</v>
      </c>
      <c r="K985">
        <v>322</v>
      </c>
      <c r="L985">
        <v>53155</v>
      </c>
      <c r="M985" t="b">
        <v>1</v>
      </c>
      <c r="O985" t="s">
        <v>55</v>
      </c>
      <c r="P985" s="1">
        <v>41045</v>
      </c>
      <c r="Q985" t="b">
        <v>0</v>
      </c>
      <c r="R985" t="b">
        <v>0</v>
      </c>
      <c r="S985" t="b">
        <v>0</v>
      </c>
      <c r="T985">
        <v>4</v>
      </c>
      <c r="U985">
        <v>3</v>
      </c>
      <c r="V985">
        <v>0</v>
      </c>
      <c r="W985">
        <v>12</v>
      </c>
      <c r="X985">
        <v>2</v>
      </c>
      <c r="Y985">
        <v>9</v>
      </c>
      <c r="Z985">
        <v>0</v>
      </c>
      <c r="AA985">
        <v>0</v>
      </c>
      <c r="AB985">
        <v>4</v>
      </c>
      <c r="AC985">
        <v>4</v>
      </c>
      <c r="AD985">
        <v>0</v>
      </c>
      <c r="AE985">
        <v>1319</v>
      </c>
      <c r="AF985">
        <v>10</v>
      </c>
      <c r="AG985">
        <v>4009</v>
      </c>
      <c r="AH985">
        <v>1049</v>
      </c>
      <c r="AI985">
        <v>0</v>
      </c>
      <c r="AJ985">
        <v>23</v>
      </c>
      <c r="AK985">
        <v>11</v>
      </c>
      <c r="AL985">
        <v>7</v>
      </c>
      <c r="AM985">
        <v>19</v>
      </c>
      <c r="AN985">
        <v>13.3</v>
      </c>
      <c r="AO985">
        <v>7.37</v>
      </c>
      <c r="AP985" t="s">
        <v>56</v>
      </c>
      <c r="AQ985" t="s">
        <v>56</v>
      </c>
      <c r="AR985" t="s">
        <v>56</v>
      </c>
      <c r="AS985">
        <v>0</v>
      </c>
      <c r="AZ985">
        <v>0</v>
      </c>
      <c r="BA985">
        <f t="shared" si="39"/>
        <v>16954</v>
      </c>
      <c r="BB985">
        <v>4323</v>
      </c>
    </row>
    <row r="986" spans="1:54" hidden="1" x14ac:dyDescent="0.25">
      <c r="A986" t="s">
        <v>1054</v>
      </c>
      <c r="B986" t="s">
        <v>946</v>
      </c>
      <c r="C986" t="s">
        <v>947</v>
      </c>
      <c r="D986">
        <v>1000</v>
      </c>
      <c r="E986" t="s">
        <v>54</v>
      </c>
      <c r="F986" s="1">
        <v>41015</v>
      </c>
      <c r="G986" s="1">
        <v>41011</v>
      </c>
      <c r="H986" s="1">
        <v>41015</v>
      </c>
      <c r="I986">
        <v>0</v>
      </c>
      <c r="J986">
        <v>298</v>
      </c>
      <c r="K986">
        <v>298</v>
      </c>
      <c r="L986">
        <v>52833</v>
      </c>
      <c r="M986" t="b">
        <v>1</v>
      </c>
      <c r="O986" t="s">
        <v>55</v>
      </c>
      <c r="P986" s="1">
        <v>41015</v>
      </c>
      <c r="Q986" t="b">
        <v>0</v>
      </c>
      <c r="R986" t="b">
        <v>0</v>
      </c>
      <c r="S986" t="b">
        <v>0</v>
      </c>
      <c r="T986">
        <v>4</v>
      </c>
      <c r="U986">
        <v>2</v>
      </c>
      <c r="V986">
        <v>0</v>
      </c>
      <c r="W986">
        <v>8</v>
      </c>
      <c r="X986">
        <v>0</v>
      </c>
      <c r="Y986">
        <v>6</v>
      </c>
      <c r="Z986">
        <v>0</v>
      </c>
      <c r="AA986">
        <v>0</v>
      </c>
      <c r="AB986">
        <v>3</v>
      </c>
      <c r="AC986">
        <v>0</v>
      </c>
      <c r="AD986">
        <v>0</v>
      </c>
      <c r="AE986">
        <v>1184</v>
      </c>
      <c r="AF986">
        <v>9</v>
      </c>
      <c r="AG986">
        <v>3558</v>
      </c>
      <c r="AH986">
        <v>1119</v>
      </c>
      <c r="AI986">
        <v>2</v>
      </c>
      <c r="AJ986">
        <v>26</v>
      </c>
      <c r="AK986">
        <v>13</v>
      </c>
      <c r="AL986">
        <v>8</v>
      </c>
      <c r="AM986">
        <v>21</v>
      </c>
      <c r="AN986">
        <v>14</v>
      </c>
      <c r="AO986">
        <v>7.09</v>
      </c>
      <c r="AP986" t="s">
        <v>56</v>
      </c>
      <c r="AQ986" t="s">
        <v>56</v>
      </c>
      <c r="AR986" t="s">
        <v>56</v>
      </c>
      <c r="AS986">
        <v>0</v>
      </c>
      <c r="AZ986">
        <v>0</v>
      </c>
      <c r="BA986">
        <f t="shared" si="39"/>
        <v>16632</v>
      </c>
      <c r="BB986">
        <v>4608</v>
      </c>
    </row>
    <row r="987" spans="1:54" hidden="1" x14ac:dyDescent="0.25">
      <c r="A987" t="s">
        <v>1055</v>
      </c>
      <c r="B987" t="s">
        <v>946</v>
      </c>
      <c r="C987" t="s">
        <v>947</v>
      </c>
      <c r="D987">
        <v>1000</v>
      </c>
      <c r="E987" t="s">
        <v>54</v>
      </c>
      <c r="F987" s="1">
        <v>40995</v>
      </c>
      <c r="G987" s="1">
        <v>40990</v>
      </c>
      <c r="H987" s="1">
        <v>40994</v>
      </c>
      <c r="I987">
        <v>0</v>
      </c>
      <c r="J987">
        <v>264</v>
      </c>
      <c r="K987">
        <v>264</v>
      </c>
      <c r="L987">
        <v>52535</v>
      </c>
      <c r="M987" t="b">
        <v>1</v>
      </c>
      <c r="O987" t="s">
        <v>55</v>
      </c>
      <c r="P987" s="1">
        <v>40995</v>
      </c>
      <c r="Q987" t="b">
        <v>0</v>
      </c>
      <c r="R987" t="b">
        <v>0</v>
      </c>
      <c r="S987" t="b">
        <v>0</v>
      </c>
      <c r="T987">
        <v>2</v>
      </c>
      <c r="U987">
        <v>2</v>
      </c>
      <c r="V987">
        <v>0</v>
      </c>
      <c r="W987">
        <v>9</v>
      </c>
      <c r="X987">
        <v>1</v>
      </c>
      <c r="Y987">
        <v>7</v>
      </c>
      <c r="Z987">
        <v>0</v>
      </c>
      <c r="AA987">
        <v>0</v>
      </c>
      <c r="AB987">
        <v>4</v>
      </c>
      <c r="AC987">
        <v>1</v>
      </c>
      <c r="AD987">
        <v>0</v>
      </c>
      <c r="AE987">
        <v>1221</v>
      </c>
      <c r="AF987">
        <v>9</v>
      </c>
      <c r="AG987">
        <v>3717</v>
      </c>
      <c r="AH987">
        <v>1136</v>
      </c>
      <c r="AI987">
        <v>1</v>
      </c>
      <c r="AJ987">
        <v>19</v>
      </c>
      <c r="AK987">
        <v>11</v>
      </c>
      <c r="AL987">
        <v>7</v>
      </c>
      <c r="AM987">
        <v>18</v>
      </c>
      <c r="AN987">
        <v>13.3</v>
      </c>
      <c r="AO987">
        <v>7.57</v>
      </c>
      <c r="AP987" t="s">
        <v>56</v>
      </c>
      <c r="AQ987" t="s">
        <v>56</v>
      </c>
      <c r="AR987" t="s">
        <v>56</v>
      </c>
      <c r="AS987">
        <v>0</v>
      </c>
      <c r="AZ987">
        <v>0</v>
      </c>
      <c r="BA987">
        <f t="shared" si="39"/>
        <v>16334</v>
      </c>
      <c r="BB987">
        <v>4865</v>
      </c>
    </row>
    <row r="988" spans="1:54" hidden="1" x14ac:dyDescent="0.25">
      <c r="A988" t="s">
        <v>1056</v>
      </c>
      <c r="B988" t="s">
        <v>946</v>
      </c>
      <c r="C988" t="s">
        <v>947</v>
      </c>
      <c r="D988">
        <v>1000</v>
      </c>
      <c r="E988" t="s">
        <v>54</v>
      </c>
      <c r="F988" s="1">
        <v>40977</v>
      </c>
      <c r="G988" s="1">
        <v>40971</v>
      </c>
      <c r="H988" s="1">
        <v>40975</v>
      </c>
      <c r="I988">
        <v>0</v>
      </c>
      <c r="J988">
        <v>272</v>
      </c>
      <c r="K988">
        <v>272</v>
      </c>
      <c r="L988">
        <v>52271</v>
      </c>
      <c r="M988" t="b">
        <v>1</v>
      </c>
      <c r="O988" t="s">
        <v>55</v>
      </c>
      <c r="P988" s="1">
        <v>40977</v>
      </c>
      <c r="Q988" t="b">
        <v>0</v>
      </c>
      <c r="R988" t="b">
        <v>0</v>
      </c>
      <c r="S988" t="b">
        <v>0</v>
      </c>
      <c r="T988">
        <v>3</v>
      </c>
      <c r="U988">
        <v>2</v>
      </c>
      <c r="V988">
        <v>0</v>
      </c>
      <c r="W988">
        <v>8</v>
      </c>
      <c r="X988">
        <v>1</v>
      </c>
      <c r="Y988">
        <v>6</v>
      </c>
      <c r="Z988">
        <v>0</v>
      </c>
      <c r="AA988">
        <v>0</v>
      </c>
      <c r="AB988">
        <v>4</v>
      </c>
      <c r="AC988">
        <v>2</v>
      </c>
      <c r="AD988">
        <v>0</v>
      </c>
      <c r="AE988">
        <v>1210</v>
      </c>
      <c r="AF988">
        <v>12</v>
      </c>
      <c r="AG988">
        <v>3701</v>
      </c>
      <c r="AH988">
        <v>1095</v>
      </c>
      <c r="AI988">
        <v>1</v>
      </c>
      <c r="AJ988">
        <v>17</v>
      </c>
      <c r="AK988">
        <v>11</v>
      </c>
      <c r="AL988">
        <v>7</v>
      </c>
      <c r="AM988">
        <v>19</v>
      </c>
      <c r="AN988">
        <v>13.7</v>
      </c>
      <c r="AO988">
        <v>7.42</v>
      </c>
      <c r="AP988" t="s">
        <v>56</v>
      </c>
      <c r="AQ988" t="s">
        <v>56</v>
      </c>
      <c r="AR988" t="s">
        <v>56</v>
      </c>
      <c r="AS988">
        <v>0</v>
      </c>
      <c r="AZ988">
        <v>0</v>
      </c>
      <c r="BA988">
        <f t="shared" si="39"/>
        <v>16070</v>
      </c>
      <c r="BB988">
        <v>5166</v>
      </c>
    </row>
    <row r="989" spans="1:54" hidden="1" x14ac:dyDescent="0.25">
      <c r="A989" t="s">
        <v>1057</v>
      </c>
      <c r="B989" t="s">
        <v>946</v>
      </c>
      <c r="C989" t="s">
        <v>947</v>
      </c>
      <c r="D989">
        <v>1000</v>
      </c>
      <c r="E989" t="s">
        <v>54</v>
      </c>
      <c r="F989" s="1">
        <v>40949</v>
      </c>
      <c r="G989" s="1">
        <v>40946</v>
      </c>
      <c r="H989" s="1">
        <v>40949</v>
      </c>
      <c r="I989">
        <v>0</v>
      </c>
      <c r="J989">
        <v>206</v>
      </c>
      <c r="K989">
        <v>206</v>
      </c>
      <c r="L989">
        <v>51999</v>
      </c>
      <c r="M989" t="b">
        <v>1</v>
      </c>
      <c r="O989" t="s">
        <v>55</v>
      </c>
      <c r="P989" s="1">
        <v>40949</v>
      </c>
      <c r="Q989" t="b">
        <v>0</v>
      </c>
      <c r="R989" t="b">
        <v>0</v>
      </c>
      <c r="S989" t="b">
        <v>0</v>
      </c>
      <c r="T989">
        <v>3</v>
      </c>
      <c r="U989">
        <v>2</v>
      </c>
      <c r="V989">
        <v>0</v>
      </c>
      <c r="W989">
        <v>7</v>
      </c>
      <c r="X989">
        <v>0</v>
      </c>
      <c r="Y989">
        <v>6</v>
      </c>
      <c r="Z989">
        <v>0</v>
      </c>
      <c r="AA989">
        <v>0</v>
      </c>
      <c r="AB989">
        <v>4</v>
      </c>
      <c r="AC989">
        <v>1</v>
      </c>
      <c r="AD989">
        <v>0</v>
      </c>
      <c r="AE989">
        <v>1137</v>
      </c>
      <c r="AF989">
        <v>8</v>
      </c>
      <c r="AG989">
        <v>3352</v>
      </c>
      <c r="AH989">
        <v>998</v>
      </c>
      <c r="AI989">
        <v>0</v>
      </c>
      <c r="AJ989">
        <v>16</v>
      </c>
      <c r="AK989">
        <v>10</v>
      </c>
      <c r="AL989">
        <v>6</v>
      </c>
      <c r="AM989">
        <v>19</v>
      </c>
      <c r="AN989">
        <v>13.4</v>
      </c>
      <c r="AO989">
        <v>7.43</v>
      </c>
      <c r="AP989" t="s">
        <v>56</v>
      </c>
      <c r="AQ989" t="s">
        <v>56</v>
      </c>
      <c r="AR989" t="s">
        <v>56</v>
      </c>
      <c r="AS989">
        <v>0</v>
      </c>
      <c r="AZ989">
        <v>0</v>
      </c>
      <c r="BA989">
        <f t="shared" si="39"/>
        <v>15798</v>
      </c>
      <c r="BB989">
        <v>5436</v>
      </c>
    </row>
    <row r="990" spans="1:54" hidden="1" x14ac:dyDescent="0.25">
      <c r="A990" t="s">
        <v>1058</v>
      </c>
      <c r="B990" t="s">
        <v>946</v>
      </c>
      <c r="C990" t="s">
        <v>947</v>
      </c>
      <c r="D990">
        <v>1000</v>
      </c>
      <c r="E990" t="s">
        <v>54</v>
      </c>
      <c r="F990" s="1">
        <v>40936</v>
      </c>
      <c r="G990" s="1">
        <v>40931</v>
      </c>
      <c r="H990" s="1">
        <v>40935</v>
      </c>
      <c r="I990">
        <v>0</v>
      </c>
      <c r="J990">
        <v>268</v>
      </c>
      <c r="K990">
        <v>268</v>
      </c>
      <c r="L990">
        <v>51793</v>
      </c>
      <c r="M990" t="b">
        <v>1</v>
      </c>
      <c r="O990" t="s">
        <v>55</v>
      </c>
      <c r="P990" s="1">
        <v>40936</v>
      </c>
      <c r="Q990" t="b">
        <v>0</v>
      </c>
      <c r="R990" t="b">
        <v>0</v>
      </c>
      <c r="S990" t="b">
        <v>0</v>
      </c>
      <c r="T990">
        <v>4</v>
      </c>
      <c r="U990">
        <v>3</v>
      </c>
      <c r="V990">
        <v>0</v>
      </c>
      <c r="W990">
        <v>7</v>
      </c>
      <c r="X990">
        <v>1</v>
      </c>
      <c r="Y990">
        <v>6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1185</v>
      </c>
      <c r="AF990">
        <v>9</v>
      </c>
      <c r="AG990">
        <v>3615</v>
      </c>
      <c r="AH990">
        <v>1065</v>
      </c>
      <c r="AI990">
        <v>0</v>
      </c>
      <c r="AJ990">
        <v>17</v>
      </c>
      <c r="AK990">
        <v>12</v>
      </c>
      <c r="AL990">
        <v>7</v>
      </c>
      <c r="AM990">
        <v>19</v>
      </c>
      <c r="AN990">
        <v>13.5</v>
      </c>
      <c r="AO990">
        <v>7.36</v>
      </c>
      <c r="AP990" t="s">
        <v>56</v>
      </c>
      <c r="AQ990" t="s">
        <v>56</v>
      </c>
      <c r="AR990" t="s">
        <v>56</v>
      </c>
      <c r="AS990">
        <v>1</v>
      </c>
      <c r="AZ990">
        <v>0</v>
      </c>
      <c r="BA990">
        <f t="shared" si="39"/>
        <v>15592</v>
      </c>
      <c r="BB990">
        <v>5721</v>
      </c>
    </row>
    <row r="991" spans="1:54" hidden="1" x14ac:dyDescent="0.25">
      <c r="A991" t="s">
        <v>1059</v>
      </c>
      <c r="B991" t="s">
        <v>946</v>
      </c>
      <c r="C991" t="s">
        <v>947</v>
      </c>
      <c r="D991">
        <v>1000</v>
      </c>
      <c r="E991" t="s">
        <v>54</v>
      </c>
      <c r="F991" s="1">
        <v>40910</v>
      </c>
      <c r="G991" s="1">
        <v>40904</v>
      </c>
      <c r="H991" s="1">
        <v>40910</v>
      </c>
      <c r="I991">
        <v>0</v>
      </c>
      <c r="J991">
        <v>147</v>
      </c>
      <c r="K991">
        <v>147</v>
      </c>
      <c r="L991">
        <v>51525</v>
      </c>
      <c r="M991" t="b">
        <v>1</v>
      </c>
      <c r="O991" t="s">
        <v>55</v>
      </c>
      <c r="P991" s="1">
        <v>40910</v>
      </c>
      <c r="Q991" t="b">
        <v>0</v>
      </c>
      <c r="R991" t="b">
        <v>0</v>
      </c>
      <c r="S991" t="b">
        <v>0</v>
      </c>
      <c r="T991">
        <v>3</v>
      </c>
      <c r="U991">
        <v>2</v>
      </c>
      <c r="V991">
        <v>0</v>
      </c>
      <c r="W991">
        <v>6</v>
      </c>
      <c r="X991">
        <v>1</v>
      </c>
      <c r="Y991">
        <v>5</v>
      </c>
      <c r="Z991">
        <v>0</v>
      </c>
      <c r="AA991">
        <v>0</v>
      </c>
      <c r="AB991">
        <v>5</v>
      </c>
      <c r="AC991">
        <v>2</v>
      </c>
      <c r="AD991">
        <v>0</v>
      </c>
      <c r="AE991">
        <v>1170</v>
      </c>
      <c r="AF991">
        <v>14</v>
      </c>
      <c r="AG991">
        <v>3526</v>
      </c>
      <c r="AH991">
        <v>1085</v>
      </c>
      <c r="AI991">
        <v>0</v>
      </c>
      <c r="AJ991">
        <v>16</v>
      </c>
      <c r="AK991">
        <v>11</v>
      </c>
      <c r="AL991">
        <v>6</v>
      </c>
      <c r="AM991">
        <v>19</v>
      </c>
      <c r="AN991">
        <v>13.7</v>
      </c>
      <c r="AO991">
        <v>7.48</v>
      </c>
      <c r="AP991" t="s">
        <v>56</v>
      </c>
      <c r="AQ991" t="s">
        <v>56</v>
      </c>
      <c r="AR991" t="s">
        <v>56</v>
      </c>
      <c r="AS991">
        <v>0</v>
      </c>
      <c r="AZ991">
        <v>0</v>
      </c>
      <c r="BA991">
        <f t="shared" si="39"/>
        <v>15324</v>
      </c>
      <c r="BB991">
        <v>6113</v>
      </c>
    </row>
    <row r="992" spans="1:54" hidden="1" x14ac:dyDescent="0.25">
      <c r="A992" t="s">
        <v>1060</v>
      </c>
      <c r="B992" t="s">
        <v>946</v>
      </c>
      <c r="C992" t="s">
        <v>947</v>
      </c>
      <c r="D992">
        <v>1000</v>
      </c>
      <c r="E992" t="s">
        <v>54</v>
      </c>
      <c r="F992" s="1">
        <v>40897</v>
      </c>
      <c r="G992" s="1">
        <v>40892</v>
      </c>
      <c r="H992" s="1">
        <v>40896</v>
      </c>
      <c r="I992">
        <v>0</v>
      </c>
      <c r="J992">
        <v>216</v>
      </c>
      <c r="K992">
        <v>216</v>
      </c>
      <c r="L992">
        <v>51378</v>
      </c>
      <c r="M992" t="b">
        <v>1</v>
      </c>
      <c r="O992" t="s">
        <v>55</v>
      </c>
      <c r="P992" s="1">
        <v>40897</v>
      </c>
      <c r="Q992" t="b">
        <v>0</v>
      </c>
      <c r="R992" t="b">
        <v>0</v>
      </c>
      <c r="S992" t="b">
        <v>0</v>
      </c>
      <c r="T992">
        <v>2</v>
      </c>
      <c r="U992">
        <v>2</v>
      </c>
      <c r="V992">
        <v>0</v>
      </c>
      <c r="W992">
        <v>8</v>
      </c>
      <c r="X992">
        <v>1</v>
      </c>
      <c r="Y992">
        <v>7</v>
      </c>
      <c r="Z992">
        <v>0</v>
      </c>
      <c r="AA992">
        <v>0</v>
      </c>
      <c r="AB992">
        <v>6</v>
      </c>
      <c r="AC992">
        <v>1</v>
      </c>
      <c r="AD992">
        <v>0</v>
      </c>
      <c r="AE992">
        <v>1120</v>
      </c>
      <c r="AF992">
        <v>9</v>
      </c>
      <c r="AG992">
        <v>3406</v>
      </c>
      <c r="AH992">
        <v>1044</v>
      </c>
      <c r="AI992">
        <v>0</v>
      </c>
      <c r="AJ992">
        <v>19</v>
      </c>
      <c r="AK992">
        <v>11</v>
      </c>
      <c r="AL992">
        <v>7</v>
      </c>
      <c r="AM992">
        <v>19</v>
      </c>
      <c r="AN992">
        <v>13.5</v>
      </c>
      <c r="AO992">
        <v>7.38</v>
      </c>
      <c r="AP992" t="s">
        <v>56</v>
      </c>
      <c r="AQ992" t="s">
        <v>56</v>
      </c>
      <c r="AR992" t="s">
        <v>56</v>
      </c>
      <c r="AS992">
        <v>0</v>
      </c>
      <c r="AZ992">
        <v>0</v>
      </c>
      <c r="BA992">
        <f t="shared" si="39"/>
        <v>15177</v>
      </c>
      <c r="BB992">
        <v>6477</v>
      </c>
    </row>
    <row r="993" spans="1:54" hidden="1" x14ac:dyDescent="0.25">
      <c r="A993" t="s">
        <v>1061</v>
      </c>
      <c r="B993" t="s">
        <v>946</v>
      </c>
      <c r="C993" t="s">
        <v>947</v>
      </c>
      <c r="D993">
        <v>1000</v>
      </c>
      <c r="E993" t="s">
        <v>54</v>
      </c>
      <c r="F993" s="1">
        <v>40876</v>
      </c>
      <c r="G993" s="1">
        <v>40872</v>
      </c>
      <c r="H993" s="1">
        <v>40876</v>
      </c>
      <c r="I993">
        <v>0</v>
      </c>
      <c r="J993">
        <v>307</v>
      </c>
      <c r="K993">
        <v>307</v>
      </c>
      <c r="L993">
        <v>51162</v>
      </c>
      <c r="M993" t="b">
        <v>1</v>
      </c>
      <c r="O993" t="s">
        <v>55</v>
      </c>
      <c r="P993" s="1">
        <v>40876</v>
      </c>
      <c r="Q993" t="b">
        <v>0</v>
      </c>
      <c r="R993" t="b">
        <v>0</v>
      </c>
      <c r="S993" t="b">
        <v>0</v>
      </c>
      <c r="T993">
        <v>2</v>
      </c>
      <c r="U993">
        <v>1</v>
      </c>
      <c r="V993">
        <v>0</v>
      </c>
      <c r="W993">
        <v>11</v>
      </c>
      <c r="X993">
        <v>0</v>
      </c>
      <c r="Y993">
        <v>7</v>
      </c>
      <c r="Z993">
        <v>0</v>
      </c>
      <c r="AA993">
        <v>0</v>
      </c>
      <c r="AB993">
        <v>5</v>
      </c>
      <c r="AC993">
        <v>1</v>
      </c>
      <c r="AD993">
        <v>0</v>
      </c>
      <c r="AE993">
        <v>1210</v>
      </c>
      <c r="AF993">
        <v>10</v>
      </c>
      <c r="AG993">
        <v>3643</v>
      </c>
      <c r="AH993">
        <v>1042</v>
      </c>
      <c r="AI993">
        <v>0</v>
      </c>
      <c r="AJ993">
        <v>31</v>
      </c>
      <c r="AK993">
        <v>12</v>
      </c>
      <c r="AL993">
        <v>8</v>
      </c>
      <c r="AM993">
        <v>22</v>
      </c>
      <c r="AN993">
        <v>13.4</v>
      </c>
      <c r="AO993">
        <v>6.78</v>
      </c>
      <c r="AP993" t="s">
        <v>56</v>
      </c>
      <c r="AQ993" t="s">
        <v>56</v>
      </c>
      <c r="AR993" t="s">
        <v>56</v>
      </c>
      <c r="AS993">
        <v>0</v>
      </c>
      <c r="AZ993">
        <v>0</v>
      </c>
      <c r="BA993">
        <f t="shared" si="39"/>
        <v>14961</v>
      </c>
      <c r="BB993">
        <v>6769</v>
      </c>
    </row>
    <row r="994" spans="1:54" hidden="1" x14ac:dyDescent="0.25">
      <c r="A994" t="s">
        <v>1062</v>
      </c>
      <c r="B994" t="s">
        <v>946</v>
      </c>
      <c r="C994" t="s">
        <v>947</v>
      </c>
      <c r="D994">
        <v>1000</v>
      </c>
      <c r="E994" t="s">
        <v>54</v>
      </c>
      <c r="F994" s="1">
        <v>40842</v>
      </c>
      <c r="G994" s="1">
        <v>40839</v>
      </c>
      <c r="H994" s="1">
        <v>40842</v>
      </c>
      <c r="I994">
        <v>0</v>
      </c>
      <c r="J994">
        <v>279</v>
      </c>
      <c r="K994">
        <v>279</v>
      </c>
      <c r="L994">
        <v>50855</v>
      </c>
      <c r="M994" t="b">
        <v>1</v>
      </c>
      <c r="O994" t="s">
        <v>55</v>
      </c>
      <c r="P994" s="1">
        <v>40842</v>
      </c>
      <c r="Q994" t="b">
        <v>0</v>
      </c>
      <c r="R994" t="b">
        <v>0</v>
      </c>
      <c r="S994" t="b">
        <v>0</v>
      </c>
      <c r="T994">
        <v>2</v>
      </c>
      <c r="U994">
        <v>3</v>
      </c>
      <c r="V994">
        <v>0</v>
      </c>
      <c r="W994">
        <v>12</v>
      </c>
      <c r="X994">
        <v>1</v>
      </c>
      <c r="Y994">
        <v>7</v>
      </c>
      <c r="Z994">
        <v>1</v>
      </c>
      <c r="AA994">
        <v>1</v>
      </c>
      <c r="AB994">
        <v>6</v>
      </c>
      <c r="AC994">
        <v>2</v>
      </c>
      <c r="AD994">
        <v>0</v>
      </c>
      <c r="AE994">
        <v>1269</v>
      </c>
      <c r="AF994">
        <v>9</v>
      </c>
      <c r="AG994">
        <v>3746</v>
      </c>
      <c r="AH994">
        <v>1042</v>
      </c>
      <c r="AI994">
        <v>0</v>
      </c>
      <c r="AJ994">
        <v>25</v>
      </c>
      <c r="AK994">
        <v>11</v>
      </c>
      <c r="AL994">
        <v>7</v>
      </c>
      <c r="AM994">
        <v>19</v>
      </c>
      <c r="AN994">
        <v>13.3</v>
      </c>
      <c r="AO994">
        <v>7.56</v>
      </c>
      <c r="AP994" t="s">
        <v>56</v>
      </c>
      <c r="AQ994" t="s">
        <v>56</v>
      </c>
      <c r="AR994" t="s">
        <v>56</v>
      </c>
      <c r="AS994">
        <v>7</v>
      </c>
      <c r="AZ994">
        <v>0</v>
      </c>
      <c r="BA994">
        <f t="shared" si="39"/>
        <v>14654</v>
      </c>
      <c r="BB994">
        <v>7070</v>
      </c>
    </row>
    <row r="995" spans="1:54" hidden="1" x14ac:dyDescent="0.25">
      <c r="A995" t="s">
        <v>1063</v>
      </c>
      <c r="B995" t="s">
        <v>946</v>
      </c>
      <c r="C995" t="s">
        <v>947</v>
      </c>
      <c r="D995">
        <v>1000</v>
      </c>
      <c r="E995" t="s">
        <v>54</v>
      </c>
      <c r="F995" s="1">
        <v>40826</v>
      </c>
      <c r="G995" s="1">
        <v>40820</v>
      </c>
      <c r="H995" s="1">
        <v>40823</v>
      </c>
      <c r="I995">
        <v>0</v>
      </c>
      <c r="J995">
        <v>248</v>
      </c>
      <c r="K995">
        <v>248</v>
      </c>
      <c r="L995">
        <v>50576</v>
      </c>
      <c r="M995" t="b">
        <v>1</v>
      </c>
      <c r="O995" t="s">
        <v>55</v>
      </c>
      <c r="P995" s="1">
        <v>40826</v>
      </c>
      <c r="Q995" t="b">
        <v>0</v>
      </c>
      <c r="R995" t="b">
        <v>0</v>
      </c>
      <c r="S995" t="b">
        <v>0</v>
      </c>
      <c r="T995">
        <v>2</v>
      </c>
      <c r="U995">
        <v>3</v>
      </c>
      <c r="V995">
        <v>0</v>
      </c>
      <c r="W995">
        <v>9</v>
      </c>
      <c r="X995">
        <v>1</v>
      </c>
      <c r="Y995">
        <v>7</v>
      </c>
      <c r="Z995">
        <v>0</v>
      </c>
      <c r="AA995">
        <v>0</v>
      </c>
      <c r="AB995">
        <v>8</v>
      </c>
      <c r="AC995">
        <v>0</v>
      </c>
      <c r="AD995">
        <v>0</v>
      </c>
      <c r="AE995">
        <v>1225</v>
      </c>
      <c r="AF995">
        <v>13</v>
      </c>
      <c r="AG995">
        <v>3698</v>
      </c>
      <c r="AH995">
        <v>1098</v>
      </c>
      <c r="AI995">
        <v>1</v>
      </c>
      <c r="AJ995">
        <v>22</v>
      </c>
      <c r="AK995">
        <v>10</v>
      </c>
      <c r="AL995">
        <v>7</v>
      </c>
      <c r="AM995">
        <v>18</v>
      </c>
      <c r="AN995">
        <v>13.6</v>
      </c>
      <c r="AO995">
        <v>7.6</v>
      </c>
      <c r="AP995" t="s">
        <v>56</v>
      </c>
      <c r="AQ995" t="s">
        <v>56</v>
      </c>
      <c r="AR995" t="s">
        <v>56</v>
      </c>
      <c r="AS995">
        <v>0</v>
      </c>
      <c r="AZ995">
        <v>0</v>
      </c>
      <c r="BA995">
        <f t="shared" si="39"/>
        <v>14375</v>
      </c>
      <c r="BB995">
        <v>7384</v>
      </c>
    </row>
    <row r="996" spans="1:54" hidden="1" x14ac:dyDescent="0.25">
      <c r="A996" t="s">
        <v>1064</v>
      </c>
      <c r="B996" t="s">
        <v>946</v>
      </c>
      <c r="C996" t="s">
        <v>947</v>
      </c>
      <c r="D996">
        <v>1000</v>
      </c>
      <c r="E996" t="s">
        <v>54</v>
      </c>
      <c r="F996" s="1">
        <v>40809</v>
      </c>
      <c r="G996" s="1">
        <v>40803</v>
      </c>
      <c r="H996" s="1">
        <v>40805</v>
      </c>
      <c r="I996">
        <v>0</v>
      </c>
      <c r="J996">
        <v>273</v>
      </c>
      <c r="K996">
        <v>273</v>
      </c>
      <c r="L996">
        <v>50328</v>
      </c>
      <c r="M996" t="b">
        <v>1</v>
      </c>
      <c r="O996" t="s">
        <v>55</v>
      </c>
      <c r="P996" s="1">
        <v>40809</v>
      </c>
      <c r="Q996" t="b">
        <v>0</v>
      </c>
      <c r="R996" t="b">
        <v>0</v>
      </c>
      <c r="S996" t="b">
        <v>0</v>
      </c>
      <c r="T996">
        <v>2</v>
      </c>
      <c r="U996">
        <v>3</v>
      </c>
      <c r="V996">
        <v>0</v>
      </c>
      <c r="W996">
        <v>6</v>
      </c>
      <c r="X996">
        <v>1</v>
      </c>
      <c r="Y996">
        <v>6</v>
      </c>
      <c r="Z996">
        <v>1</v>
      </c>
      <c r="AA996">
        <v>0</v>
      </c>
      <c r="AB996">
        <v>11</v>
      </c>
      <c r="AC996">
        <v>0</v>
      </c>
      <c r="AD996">
        <v>0</v>
      </c>
      <c r="AE996">
        <v>1103</v>
      </c>
      <c r="AF996">
        <v>8</v>
      </c>
      <c r="AG996">
        <v>3428</v>
      </c>
      <c r="AH996">
        <v>965</v>
      </c>
      <c r="AI996">
        <v>1</v>
      </c>
      <c r="AJ996">
        <v>21</v>
      </c>
      <c r="AK996">
        <v>10</v>
      </c>
      <c r="AL996">
        <v>7</v>
      </c>
      <c r="AM996">
        <v>18</v>
      </c>
      <c r="AN996">
        <v>13.8</v>
      </c>
      <c r="AO996">
        <v>7.59</v>
      </c>
      <c r="AP996" t="s">
        <v>56</v>
      </c>
      <c r="AQ996" t="s">
        <v>56</v>
      </c>
      <c r="AR996" t="s">
        <v>56</v>
      </c>
      <c r="AS996">
        <v>0</v>
      </c>
      <c r="AZ996">
        <v>0</v>
      </c>
      <c r="BA996">
        <f t="shared" si="39"/>
        <v>14127</v>
      </c>
      <c r="BB996">
        <v>7717</v>
      </c>
    </row>
    <row r="997" spans="1:54" hidden="1" x14ac:dyDescent="0.25">
      <c r="A997" t="s">
        <v>1065</v>
      </c>
      <c r="B997" t="s">
        <v>946</v>
      </c>
      <c r="C997" t="s">
        <v>947</v>
      </c>
      <c r="D997">
        <v>1000</v>
      </c>
      <c r="E997" t="s">
        <v>54</v>
      </c>
      <c r="F997" s="1">
        <v>40795</v>
      </c>
      <c r="G997" s="1">
        <v>40782</v>
      </c>
      <c r="H997" s="1">
        <v>40792</v>
      </c>
      <c r="I997">
        <v>0</v>
      </c>
      <c r="J997">
        <v>311</v>
      </c>
      <c r="K997">
        <v>311</v>
      </c>
      <c r="L997">
        <v>50055</v>
      </c>
      <c r="M997" t="b">
        <v>1</v>
      </c>
      <c r="O997" t="s">
        <v>55</v>
      </c>
      <c r="P997" s="1">
        <v>40795</v>
      </c>
      <c r="Q997" t="b">
        <v>0</v>
      </c>
      <c r="R997" t="b">
        <v>0</v>
      </c>
      <c r="S997" t="b">
        <v>0</v>
      </c>
      <c r="T997">
        <v>2</v>
      </c>
      <c r="U997">
        <v>5</v>
      </c>
      <c r="V997">
        <v>0</v>
      </c>
      <c r="W997">
        <v>11</v>
      </c>
      <c r="X997">
        <v>3</v>
      </c>
      <c r="Y997">
        <v>8</v>
      </c>
      <c r="Z997">
        <v>1</v>
      </c>
      <c r="AA997">
        <v>0</v>
      </c>
      <c r="AB997">
        <v>7</v>
      </c>
      <c r="AC997">
        <v>3</v>
      </c>
      <c r="AD997">
        <v>0</v>
      </c>
      <c r="AE997">
        <v>1189</v>
      </c>
      <c r="AF997">
        <v>9</v>
      </c>
      <c r="AG997">
        <v>3641</v>
      </c>
      <c r="AH997">
        <v>1148</v>
      </c>
      <c r="AI997">
        <v>1</v>
      </c>
      <c r="AJ997">
        <v>21</v>
      </c>
      <c r="AK997">
        <v>9</v>
      </c>
      <c r="AL997">
        <v>6</v>
      </c>
      <c r="AM997">
        <v>19</v>
      </c>
      <c r="AN997">
        <v>13.3</v>
      </c>
      <c r="AO997">
        <v>7.94</v>
      </c>
      <c r="AP997" t="s">
        <v>56</v>
      </c>
      <c r="AQ997" t="s">
        <v>56</v>
      </c>
      <c r="AR997" t="s">
        <v>56</v>
      </c>
      <c r="AS997">
        <v>0</v>
      </c>
      <c r="AZ997">
        <v>0</v>
      </c>
      <c r="BA997">
        <f t="shared" si="39"/>
        <v>13854</v>
      </c>
      <c r="BB997">
        <v>8147</v>
      </c>
    </row>
    <row r="998" spans="1:54" hidden="1" x14ac:dyDescent="0.25">
      <c r="A998" t="s">
        <v>1066</v>
      </c>
      <c r="B998" t="s">
        <v>946</v>
      </c>
      <c r="C998" t="s">
        <v>947</v>
      </c>
      <c r="D998">
        <v>1000</v>
      </c>
      <c r="E998" t="s">
        <v>54</v>
      </c>
      <c r="F998" s="1">
        <v>40770</v>
      </c>
      <c r="G998" s="1">
        <v>40763</v>
      </c>
      <c r="H998" s="1">
        <v>40767</v>
      </c>
      <c r="I998">
        <v>0</v>
      </c>
      <c r="J998">
        <v>312</v>
      </c>
      <c r="K998">
        <v>312</v>
      </c>
      <c r="L998">
        <v>49744</v>
      </c>
      <c r="M998" t="b">
        <v>1</v>
      </c>
      <c r="O998" t="s">
        <v>55</v>
      </c>
      <c r="P998" s="1">
        <v>40770</v>
      </c>
      <c r="Q998" t="b">
        <v>0</v>
      </c>
      <c r="R998" t="b">
        <v>0</v>
      </c>
      <c r="S998" t="b">
        <v>0</v>
      </c>
      <c r="T998">
        <v>3</v>
      </c>
      <c r="U998">
        <v>2</v>
      </c>
      <c r="V998">
        <v>0</v>
      </c>
      <c r="W998">
        <v>15</v>
      </c>
      <c r="X998">
        <v>1</v>
      </c>
      <c r="Y998">
        <v>9</v>
      </c>
      <c r="Z998">
        <v>0</v>
      </c>
      <c r="AA998">
        <v>0</v>
      </c>
      <c r="AB998">
        <v>12</v>
      </c>
      <c r="AC998">
        <v>1</v>
      </c>
      <c r="AD998">
        <v>0</v>
      </c>
      <c r="AE998">
        <v>1254</v>
      </c>
      <c r="AF998">
        <v>11</v>
      </c>
      <c r="AG998">
        <v>3944</v>
      </c>
      <c r="AH998">
        <v>1130</v>
      </c>
      <c r="AI998">
        <v>0</v>
      </c>
      <c r="AJ998">
        <v>23</v>
      </c>
      <c r="AK998">
        <v>10</v>
      </c>
      <c r="AL998">
        <v>7</v>
      </c>
      <c r="AM998">
        <v>18</v>
      </c>
      <c r="AN998">
        <v>12.2</v>
      </c>
      <c r="AO998">
        <v>7.6</v>
      </c>
      <c r="AP998" t="s">
        <v>56</v>
      </c>
      <c r="AQ998" t="s">
        <v>56</v>
      </c>
      <c r="AR998" t="s">
        <v>56</v>
      </c>
      <c r="AS998">
        <v>1</v>
      </c>
      <c r="AZ998">
        <v>0</v>
      </c>
      <c r="BA998">
        <f t="shared" si="39"/>
        <v>13543</v>
      </c>
      <c r="BB998">
        <v>8440</v>
      </c>
    </row>
    <row r="999" spans="1:54" hidden="1" x14ac:dyDescent="0.25">
      <c r="A999" t="s">
        <v>1067</v>
      </c>
      <c r="B999" t="s">
        <v>946</v>
      </c>
      <c r="C999" t="s">
        <v>947</v>
      </c>
      <c r="D999">
        <v>1000</v>
      </c>
      <c r="E999" t="s">
        <v>54</v>
      </c>
      <c r="F999" s="1">
        <v>40709</v>
      </c>
      <c r="G999" s="1">
        <v>40705</v>
      </c>
      <c r="H999" s="1">
        <v>40709</v>
      </c>
      <c r="I999">
        <v>0</v>
      </c>
      <c r="J999">
        <v>321</v>
      </c>
      <c r="K999">
        <v>321</v>
      </c>
      <c r="L999">
        <v>49432</v>
      </c>
      <c r="M999" t="b">
        <v>1</v>
      </c>
      <c r="O999" t="s">
        <v>55</v>
      </c>
      <c r="P999" s="1">
        <v>40709</v>
      </c>
      <c r="Q999" t="b">
        <v>0</v>
      </c>
      <c r="R999" t="b">
        <v>0</v>
      </c>
      <c r="S999" t="b">
        <v>0</v>
      </c>
      <c r="T999">
        <v>3</v>
      </c>
      <c r="U999">
        <v>2</v>
      </c>
      <c r="V999">
        <v>0</v>
      </c>
      <c r="W999">
        <v>12</v>
      </c>
      <c r="X999">
        <v>0</v>
      </c>
      <c r="Y999">
        <v>9</v>
      </c>
      <c r="Z999">
        <v>1</v>
      </c>
      <c r="AA999">
        <v>0</v>
      </c>
      <c r="AB999">
        <v>8</v>
      </c>
      <c r="AC999">
        <v>2</v>
      </c>
      <c r="AD999">
        <v>0</v>
      </c>
      <c r="AE999">
        <v>1336</v>
      </c>
      <c r="AF999">
        <v>12</v>
      </c>
      <c r="AG999">
        <v>4190</v>
      </c>
      <c r="AH999">
        <v>1182</v>
      </c>
      <c r="AI999">
        <v>1</v>
      </c>
      <c r="AJ999">
        <v>21</v>
      </c>
      <c r="AK999">
        <v>9</v>
      </c>
      <c r="AL999">
        <v>6</v>
      </c>
      <c r="AM999">
        <v>18</v>
      </c>
      <c r="AN999">
        <v>13.6</v>
      </c>
      <c r="AO999">
        <v>7.85</v>
      </c>
      <c r="AP999" t="s">
        <v>56</v>
      </c>
      <c r="AQ999" t="s">
        <v>56</v>
      </c>
      <c r="AR999" t="s">
        <v>56</v>
      </c>
      <c r="AS999">
        <v>0</v>
      </c>
      <c r="AZ999">
        <v>0</v>
      </c>
      <c r="BA999">
        <f t="shared" si="39"/>
        <v>13231</v>
      </c>
      <c r="BB999">
        <v>8884</v>
      </c>
    </row>
    <row r="1000" spans="1:54" hidden="1" x14ac:dyDescent="0.25">
      <c r="A1000" t="s">
        <v>1068</v>
      </c>
      <c r="B1000" t="s">
        <v>946</v>
      </c>
      <c r="C1000" t="s">
        <v>947</v>
      </c>
      <c r="D1000">
        <v>1000</v>
      </c>
      <c r="E1000" t="s">
        <v>54</v>
      </c>
      <c r="F1000" s="1">
        <v>40689</v>
      </c>
      <c r="G1000" s="1">
        <v>40684</v>
      </c>
      <c r="H1000" s="1">
        <v>40689</v>
      </c>
      <c r="I1000">
        <v>0</v>
      </c>
      <c r="J1000">
        <v>0</v>
      </c>
      <c r="K1000">
        <v>297</v>
      </c>
      <c r="L1000">
        <v>49111</v>
      </c>
      <c r="M1000" t="b">
        <v>1</v>
      </c>
      <c r="O1000" t="s">
        <v>55</v>
      </c>
      <c r="P1000" s="1">
        <v>40689</v>
      </c>
      <c r="Q1000" t="b">
        <v>0</v>
      </c>
      <c r="R1000" t="b">
        <v>0</v>
      </c>
      <c r="S1000" t="b">
        <v>0</v>
      </c>
      <c r="T1000">
        <v>5</v>
      </c>
      <c r="U1000">
        <v>2</v>
      </c>
      <c r="V1000">
        <v>0</v>
      </c>
      <c r="W1000">
        <v>9</v>
      </c>
      <c r="X1000">
        <v>0</v>
      </c>
      <c r="Y1000">
        <v>7</v>
      </c>
      <c r="Z1000">
        <v>1</v>
      </c>
      <c r="AA1000">
        <v>0</v>
      </c>
      <c r="AB1000">
        <v>6</v>
      </c>
      <c r="AC1000">
        <v>4</v>
      </c>
      <c r="AD1000">
        <v>0</v>
      </c>
      <c r="AE1000">
        <v>1098</v>
      </c>
      <c r="AF1000">
        <v>12</v>
      </c>
      <c r="AG1000">
        <v>3313</v>
      </c>
      <c r="AH1000">
        <v>973</v>
      </c>
      <c r="AI1000">
        <v>4</v>
      </c>
      <c r="AJ1000">
        <v>21</v>
      </c>
      <c r="AK1000">
        <v>9</v>
      </c>
      <c r="AL1000">
        <v>6</v>
      </c>
      <c r="AM1000">
        <v>17</v>
      </c>
      <c r="AN1000">
        <v>11.8</v>
      </c>
      <c r="AO1000">
        <v>7.66</v>
      </c>
      <c r="AP1000" t="s">
        <v>56</v>
      </c>
      <c r="AQ1000" t="s">
        <v>56</v>
      </c>
      <c r="AR1000" t="s">
        <v>56</v>
      </c>
      <c r="AS1000">
        <v>0</v>
      </c>
      <c r="AZ1000">
        <v>0</v>
      </c>
      <c r="BA1000">
        <f t="shared" si="39"/>
        <v>12910</v>
      </c>
      <c r="BB1000">
        <v>9202</v>
      </c>
    </row>
    <row r="1001" spans="1:54" hidden="1" x14ac:dyDescent="0.25">
      <c r="A1001" t="s">
        <v>1069</v>
      </c>
      <c r="B1001" t="s">
        <v>946</v>
      </c>
      <c r="C1001" t="s">
        <v>947</v>
      </c>
      <c r="D1001">
        <v>1000</v>
      </c>
      <c r="E1001" t="s">
        <v>54</v>
      </c>
      <c r="F1001" s="1">
        <v>40670</v>
      </c>
      <c r="G1001" s="1">
        <v>40667</v>
      </c>
      <c r="H1001" s="1">
        <v>40669</v>
      </c>
      <c r="I1001">
        <v>0</v>
      </c>
      <c r="J1001">
        <v>259</v>
      </c>
      <c r="K1001">
        <v>259</v>
      </c>
      <c r="L1001">
        <v>48814</v>
      </c>
      <c r="M1001" t="b">
        <v>1</v>
      </c>
      <c r="O1001" t="s">
        <v>55</v>
      </c>
      <c r="P1001" s="1">
        <v>40670</v>
      </c>
      <c r="Q1001" t="b">
        <v>0</v>
      </c>
      <c r="R1001" t="b">
        <v>0</v>
      </c>
      <c r="S1001" t="b">
        <v>0</v>
      </c>
      <c r="T1001">
        <v>3</v>
      </c>
      <c r="U1001">
        <v>2</v>
      </c>
      <c r="V1001">
        <v>0</v>
      </c>
      <c r="W1001">
        <v>9</v>
      </c>
      <c r="X1001">
        <v>0</v>
      </c>
      <c r="Y1001">
        <v>8</v>
      </c>
      <c r="Z1001">
        <v>0</v>
      </c>
      <c r="AA1001">
        <v>0</v>
      </c>
      <c r="AB1001">
        <v>6</v>
      </c>
      <c r="AC1001">
        <v>0</v>
      </c>
      <c r="AD1001">
        <v>0</v>
      </c>
      <c r="AE1001">
        <v>1327</v>
      </c>
      <c r="AF1001">
        <v>11</v>
      </c>
      <c r="AG1001">
        <v>4345</v>
      </c>
      <c r="AH1001">
        <v>1217</v>
      </c>
      <c r="AI1001">
        <v>0</v>
      </c>
      <c r="AJ1001">
        <v>19</v>
      </c>
      <c r="AK1001">
        <v>10</v>
      </c>
      <c r="AL1001">
        <v>6</v>
      </c>
      <c r="AM1001">
        <v>18</v>
      </c>
      <c r="AN1001">
        <v>13.9</v>
      </c>
      <c r="AO1001">
        <v>7.63</v>
      </c>
      <c r="AP1001" t="s">
        <v>56</v>
      </c>
      <c r="AQ1001" t="s">
        <v>56</v>
      </c>
      <c r="AR1001" t="s">
        <v>56</v>
      </c>
      <c r="AS1001">
        <v>0</v>
      </c>
      <c r="AZ1001">
        <v>0</v>
      </c>
      <c r="BA1001">
        <f t="shared" si="39"/>
        <v>12613</v>
      </c>
      <c r="BB1001">
        <v>9456</v>
      </c>
    </row>
    <row r="1002" spans="1:54" hidden="1" x14ac:dyDescent="0.25">
      <c r="A1002" t="s">
        <v>1070</v>
      </c>
      <c r="B1002" t="s">
        <v>946</v>
      </c>
      <c r="C1002" t="s">
        <v>947</v>
      </c>
      <c r="D1002">
        <v>1000</v>
      </c>
      <c r="E1002" t="s">
        <v>54</v>
      </c>
      <c r="F1002" s="1">
        <v>40637</v>
      </c>
      <c r="G1002" s="1">
        <v>40633</v>
      </c>
      <c r="H1002" s="1">
        <v>40637</v>
      </c>
      <c r="I1002">
        <v>0</v>
      </c>
      <c r="J1002">
        <v>231</v>
      </c>
      <c r="K1002">
        <v>217</v>
      </c>
      <c r="L1002">
        <v>48555</v>
      </c>
      <c r="M1002" t="b">
        <v>1</v>
      </c>
      <c r="O1002" t="s">
        <v>55</v>
      </c>
      <c r="P1002" s="1">
        <v>40637</v>
      </c>
      <c r="Q1002" t="b">
        <v>0</v>
      </c>
      <c r="R1002" t="b">
        <v>0</v>
      </c>
      <c r="S1002" t="b">
        <v>0</v>
      </c>
      <c r="T1002">
        <v>3</v>
      </c>
      <c r="U1002">
        <v>1</v>
      </c>
      <c r="V1002">
        <v>0</v>
      </c>
      <c r="W1002">
        <v>7</v>
      </c>
      <c r="X1002">
        <v>0</v>
      </c>
      <c r="Y1002">
        <v>6</v>
      </c>
      <c r="Z1002">
        <v>0</v>
      </c>
      <c r="AA1002">
        <v>0</v>
      </c>
      <c r="AB1002">
        <v>6</v>
      </c>
      <c r="AC1002">
        <v>1</v>
      </c>
      <c r="AD1002">
        <v>0</v>
      </c>
      <c r="AE1002">
        <v>1317</v>
      </c>
      <c r="AF1002">
        <v>17</v>
      </c>
      <c r="AG1002">
        <v>3978</v>
      </c>
      <c r="AH1002">
        <v>1166</v>
      </c>
      <c r="AI1002">
        <v>2</v>
      </c>
      <c r="AJ1002">
        <v>19</v>
      </c>
      <c r="AK1002">
        <v>10</v>
      </c>
      <c r="AL1002">
        <v>6</v>
      </c>
      <c r="AM1002">
        <v>17</v>
      </c>
      <c r="AN1002">
        <v>13.9</v>
      </c>
      <c r="AO1002">
        <v>7.61</v>
      </c>
      <c r="AP1002" t="s">
        <v>56</v>
      </c>
      <c r="AQ1002" t="s">
        <v>56</v>
      </c>
      <c r="AR1002" t="s">
        <v>56</v>
      </c>
      <c r="AS1002">
        <v>0</v>
      </c>
      <c r="AZ1002">
        <v>0</v>
      </c>
      <c r="BA1002">
        <f t="shared" si="39"/>
        <v>12354</v>
      </c>
      <c r="BB1002">
        <v>9747</v>
      </c>
    </row>
    <row r="1003" spans="1:54" hidden="1" x14ac:dyDescent="0.25">
      <c r="A1003" t="s">
        <v>1071</v>
      </c>
      <c r="B1003" t="s">
        <v>946</v>
      </c>
      <c r="C1003" t="s">
        <v>947</v>
      </c>
      <c r="D1003">
        <v>1000</v>
      </c>
      <c r="E1003" t="s">
        <v>54</v>
      </c>
      <c r="F1003" s="1">
        <v>40612</v>
      </c>
      <c r="G1003" s="1">
        <v>40609</v>
      </c>
      <c r="H1003" s="1">
        <v>40612</v>
      </c>
      <c r="I1003">
        <v>0</v>
      </c>
      <c r="J1003">
        <v>285</v>
      </c>
      <c r="K1003">
        <v>285</v>
      </c>
      <c r="L1003">
        <v>48338</v>
      </c>
      <c r="M1003" t="b">
        <v>1</v>
      </c>
      <c r="O1003" t="s">
        <v>34</v>
      </c>
      <c r="P1003" s="1">
        <v>40612</v>
      </c>
      <c r="Q1003" t="b">
        <v>0</v>
      </c>
      <c r="R1003" t="b">
        <v>0</v>
      </c>
      <c r="S1003" t="b">
        <v>0</v>
      </c>
      <c r="T1003">
        <v>2</v>
      </c>
      <c r="U1003">
        <v>1</v>
      </c>
      <c r="V1003">
        <v>0</v>
      </c>
      <c r="W1003">
        <v>9</v>
      </c>
      <c r="X1003">
        <v>1</v>
      </c>
      <c r="Y1003">
        <v>8</v>
      </c>
      <c r="Z1003">
        <v>0</v>
      </c>
      <c r="AA1003">
        <v>0</v>
      </c>
      <c r="AB1003">
        <v>5</v>
      </c>
      <c r="AC1003">
        <v>0</v>
      </c>
      <c r="AD1003">
        <v>1</v>
      </c>
      <c r="AE1003">
        <v>1125</v>
      </c>
      <c r="AF1003">
        <v>9</v>
      </c>
      <c r="AG1003">
        <v>3358</v>
      </c>
      <c r="AH1003">
        <v>1040</v>
      </c>
      <c r="AI1003">
        <v>2</v>
      </c>
      <c r="AJ1003">
        <v>28</v>
      </c>
      <c r="AK1003">
        <v>9</v>
      </c>
      <c r="AL1003">
        <v>6</v>
      </c>
      <c r="AM1003">
        <v>18</v>
      </c>
      <c r="AN1003">
        <v>11.7</v>
      </c>
      <c r="AO1003">
        <v>7.54</v>
      </c>
      <c r="AP1003" t="s">
        <v>56</v>
      </c>
      <c r="AQ1003" t="s">
        <v>56</v>
      </c>
      <c r="AR1003" t="s">
        <v>56</v>
      </c>
      <c r="AS1003">
        <v>0</v>
      </c>
      <c r="AZ1003">
        <v>0</v>
      </c>
      <c r="BA1003">
        <f t="shared" si="39"/>
        <v>12137</v>
      </c>
      <c r="BB1003">
        <v>10071</v>
      </c>
    </row>
    <row r="1004" spans="1:54" hidden="1" x14ac:dyDescent="0.25">
      <c r="A1004" t="s">
        <v>1072</v>
      </c>
      <c r="B1004" t="s">
        <v>946</v>
      </c>
      <c r="C1004" t="s">
        <v>947</v>
      </c>
      <c r="D1004">
        <v>1000</v>
      </c>
      <c r="E1004" t="s">
        <v>54</v>
      </c>
      <c r="F1004" s="1">
        <v>40595</v>
      </c>
      <c r="G1004" s="1">
        <v>40590</v>
      </c>
      <c r="H1004" s="1">
        <v>40595</v>
      </c>
      <c r="I1004">
        <v>0</v>
      </c>
      <c r="J1004">
        <v>274</v>
      </c>
      <c r="K1004">
        <v>274</v>
      </c>
      <c r="L1004">
        <v>48053</v>
      </c>
      <c r="M1004" t="b">
        <v>1</v>
      </c>
      <c r="O1004" t="s">
        <v>55</v>
      </c>
      <c r="P1004" s="1">
        <v>40595</v>
      </c>
      <c r="Q1004" t="b">
        <v>0</v>
      </c>
      <c r="R1004" t="b">
        <v>0</v>
      </c>
      <c r="S1004" t="b">
        <v>0</v>
      </c>
      <c r="T1004">
        <v>2</v>
      </c>
      <c r="U1004">
        <v>1</v>
      </c>
      <c r="V1004">
        <v>0</v>
      </c>
      <c r="W1004">
        <v>8</v>
      </c>
      <c r="X1004">
        <v>0</v>
      </c>
      <c r="Y1004">
        <v>8</v>
      </c>
      <c r="Z1004">
        <v>0</v>
      </c>
      <c r="AA1004">
        <v>0</v>
      </c>
      <c r="AB1004">
        <v>9</v>
      </c>
      <c r="AC1004">
        <v>3</v>
      </c>
      <c r="AD1004">
        <v>0</v>
      </c>
      <c r="AE1004">
        <v>1014</v>
      </c>
      <c r="AF1004">
        <v>8</v>
      </c>
      <c r="AG1004">
        <v>3025</v>
      </c>
      <c r="AH1004">
        <v>913</v>
      </c>
      <c r="AI1004">
        <v>1</v>
      </c>
      <c r="AJ1004">
        <v>25</v>
      </c>
      <c r="AK1004">
        <v>9</v>
      </c>
      <c r="AL1004">
        <v>6</v>
      </c>
      <c r="AM1004">
        <v>18</v>
      </c>
      <c r="AN1004">
        <v>12.4</v>
      </c>
      <c r="AO1004">
        <v>7.39</v>
      </c>
      <c r="AP1004" t="s">
        <v>56</v>
      </c>
      <c r="AQ1004" t="s">
        <v>56</v>
      </c>
      <c r="AR1004" t="s">
        <v>56</v>
      </c>
      <c r="AS1004">
        <v>0</v>
      </c>
      <c r="AZ1004">
        <v>0</v>
      </c>
      <c r="BA1004">
        <f t="shared" si="39"/>
        <v>11852</v>
      </c>
      <c r="BB1004">
        <v>10476</v>
      </c>
    </row>
    <row r="1005" spans="1:54" hidden="1" x14ac:dyDescent="0.25">
      <c r="A1005" t="s">
        <v>1073</v>
      </c>
      <c r="B1005" t="s">
        <v>946</v>
      </c>
      <c r="C1005" t="s">
        <v>947</v>
      </c>
      <c r="D1005">
        <v>1000</v>
      </c>
      <c r="E1005" t="s">
        <v>54</v>
      </c>
      <c r="F1005" s="1">
        <v>40576</v>
      </c>
      <c r="G1005" s="1">
        <v>40568</v>
      </c>
      <c r="H1005" s="1">
        <v>40572</v>
      </c>
      <c r="I1005">
        <v>0</v>
      </c>
      <c r="J1005">
        <v>377</v>
      </c>
      <c r="K1005">
        <v>277</v>
      </c>
      <c r="L1005">
        <v>47779</v>
      </c>
      <c r="M1005" t="b">
        <v>1</v>
      </c>
      <c r="O1005" t="s">
        <v>55</v>
      </c>
      <c r="P1005" s="1">
        <v>40576</v>
      </c>
      <c r="Q1005" t="b">
        <v>0</v>
      </c>
      <c r="R1005" t="b">
        <v>0</v>
      </c>
      <c r="S1005" t="b">
        <v>0</v>
      </c>
      <c r="T1005">
        <v>4</v>
      </c>
      <c r="U1005">
        <v>2</v>
      </c>
      <c r="V1005">
        <v>0</v>
      </c>
      <c r="W1005">
        <v>11</v>
      </c>
      <c r="X1005">
        <v>1</v>
      </c>
      <c r="Y1005">
        <v>8</v>
      </c>
      <c r="Z1005">
        <v>1</v>
      </c>
      <c r="AA1005">
        <v>0</v>
      </c>
      <c r="AB1005">
        <v>4</v>
      </c>
      <c r="AC1005">
        <v>1</v>
      </c>
      <c r="AD1005">
        <v>0</v>
      </c>
      <c r="AE1005">
        <v>1175</v>
      </c>
      <c r="AF1005">
        <v>8</v>
      </c>
      <c r="AG1005">
        <v>3491</v>
      </c>
      <c r="AH1005">
        <v>1046</v>
      </c>
      <c r="AI1005">
        <v>12</v>
      </c>
      <c r="AJ1005">
        <v>20</v>
      </c>
      <c r="AK1005">
        <v>10</v>
      </c>
      <c r="AL1005">
        <v>7</v>
      </c>
      <c r="AM1005">
        <v>18</v>
      </c>
      <c r="AN1005">
        <v>11.9</v>
      </c>
      <c r="AO1005">
        <v>7.49</v>
      </c>
      <c r="AP1005" t="s">
        <v>56</v>
      </c>
      <c r="AQ1005" t="s">
        <v>56</v>
      </c>
      <c r="AR1005" t="s">
        <v>56</v>
      </c>
      <c r="AS1005">
        <v>0</v>
      </c>
      <c r="AZ1005">
        <v>0</v>
      </c>
      <c r="BA1005">
        <f t="shared" si="39"/>
        <v>11578</v>
      </c>
      <c r="BB1005">
        <v>10751</v>
      </c>
    </row>
    <row r="1006" spans="1:54" hidden="1" x14ac:dyDescent="0.25">
      <c r="A1006" t="s">
        <v>1074</v>
      </c>
      <c r="B1006" t="s">
        <v>946</v>
      </c>
      <c r="C1006" t="s">
        <v>947</v>
      </c>
      <c r="D1006">
        <v>1000</v>
      </c>
      <c r="E1006" t="s">
        <v>54</v>
      </c>
      <c r="F1006" s="1">
        <v>40548</v>
      </c>
      <c r="G1006" s="1">
        <v>40540</v>
      </c>
      <c r="H1006" s="1">
        <v>40546</v>
      </c>
      <c r="I1006">
        <v>0</v>
      </c>
      <c r="J1006">
        <v>285</v>
      </c>
      <c r="K1006">
        <v>285</v>
      </c>
      <c r="L1006">
        <v>47502</v>
      </c>
      <c r="M1006" t="b">
        <v>1</v>
      </c>
      <c r="O1006" t="s">
        <v>34</v>
      </c>
      <c r="P1006" s="1">
        <v>40548</v>
      </c>
      <c r="Q1006" t="b">
        <v>0</v>
      </c>
      <c r="R1006" t="b">
        <v>0</v>
      </c>
      <c r="S1006" t="b">
        <v>0</v>
      </c>
      <c r="T1006">
        <v>2</v>
      </c>
      <c r="U1006">
        <v>2</v>
      </c>
      <c r="V1006">
        <v>0</v>
      </c>
      <c r="W1006">
        <v>8</v>
      </c>
      <c r="X1006">
        <v>1</v>
      </c>
      <c r="Y1006">
        <v>6</v>
      </c>
      <c r="Z1006">
        <v>0</v>
      </c>
      <c r="AA1006">
        <v>0</v>
      </c>
      <c r="AB1006">
        <v>5</v>
      </c>
      <c r="AC1006">
        <v>0</v>
      </c>
      <c r="AD1006">
        <v>0</v>
      </c>
      <c r="AE1006">
        <v>1000</v>
      </c>
      <c r="AF1006">
        <v>7</v>
      </c>
      <c r="AG1006">
        <v>3053</v>
      </c>
      <c r="AH1006">
        <v>876</v>
      </c>
      <c r="AI1006">
        <v>5</v>
      </c>
      <c r="AJ1006">
        <v>21</v>
      </c>
      <c r="AK1006">
        <v>10</v>
      </c>
      <c r="AL1006">
        <v>6</v>
      </c>
      <c r="AM1006">
        <v>17</v>
      </c>
      <c r="AN1006">
        <v>11.2</v>
      </c>
      <c r="AO1006">
        <v>7.61</v>
      </c>
      <c r="AP1006" t="s">
        <v>56</v>
      </c>
      <c r="AQ1006" t="s">
        <v>56</v>
      </c>
      <c r="AR1006" t="s">
        <v>56</v>
      </c>
      <c r="AS1006">
        <v>0</v>
      </c>
      <c r="AZ1006">
        <v>0</v>
      </c>
      <c r="BA1006">
        <f t="shared" si="39"/>
        <v>11301</v>
      </c>
      <c r="BB1006">
        <v>11016</v>
      </c>
    </row>
    <row r="1007" spans="1:54" hidden="1" x14ac:dyDescent="0.25">
      <c r="A1007" t="s">
        <v>1075</v>
      </c>
      <c r="B1007" t="s">
        <v>946</v>
      </c>
      <c r="C1007" t="s">
        <v>947</v>
      </c>
      <c r="D1007">
        <v>1000</v>
      </c>
      <c r="E1007" t="s">
        <v>54</v>
      </c>
      <c r="F1007" s="1">
        <v>40526</v>
      </c>
      <c r="G1007" s="1">
        <v>40520</v>
      </c>
      <c r="H1007" s="1">
        <v>40523</v>
      </c>
      <c r="I1007">
        <v>0</v>
      </c>
      <c r="J1007">
        <v>265</v>
      </c>
      <c r="K1007">
        <v>265</v>
      </c>
      <c r="L1007">
        <v>47217</v>
      </c>
      <c r="M1007" t="b">
        <v>1</v>
      </c>
      <c r="O1007" t="s">
        <v>55</v>
      </c>
      <c r="P1007" s="1">
        <v>40526</v>
      </c>
      <c r="Q1007" t="b">
        <v>0</v>
      </c>
      <c r="R1007" t="b">
        <v>0</v>
      </c>
      <c r="S1007" t="b">
        <v>0</v>
      </c>
      <c r="T1007">
        <v>2</v>
      </c>
      <c r="U1007">
        <v>2</v>
      </c>
      <c r="V1007">
        <v>0</v>
      </c>
      <c r="W1007">
        <v>11</v>
      </c>
      <c r="X1007">
        <v>1</v>
      </c>
      <c r="Y1007">
        <v>8</v>
      </c>
      <c r="Z1007">
        <v>0</v>
      </c>
      <c r="AA1007">
        <v>0</v>
      </c>
      <c r="AB1007">
        <v>10</v>
      </c>
      <c r="AC1007">
        <v>1</v>
      </c>
      <c r="AD1007">
        <v>0</v>
      </c>
      <c r="AE1007">
        <v>1193</v>
      </c>
      <c r="AF1007">
        <v>9</v>
      </c>
      <c r="AG1007">
        <v>3498</v>
      </c>
      <c r="AH1007">
        <v>1019</v>
      </c>
      <c r="AI1007">
        <v>10</v>
      </c>
      <c r="AJ1007">
        <v>27</v>
      </c>
      <c r="AK1007">
        <v>7</v>
      </c>
      <c r="AL1007">
        <v>4</v>
      </c>
      <c r="AM1007">
        <v>7</v>
      </c>
      <c r="AN1007">
        <v>11.8</v>
      </c>
      <c r="AO1007">
        <v>8.1</v>
      </c>
      <c r="AP1007" t="s">
        <v>56</v>
      </c>
      <c r="AQ1007" t="s">
        <v>56</v>
      </c>
      <c r="AR1007" t="s">
        <v>56</v>
      </c>
      <c r="AS1007">
        <v>0</v>
      </c>
      <c r="AZ1007">
        <v>0</v>
      </c>
      <c r="BA1007">
        <f t="shared" si="39"/>
        <v>11016</v>
      </c>
      <c r="BB1007">
        <v>11301</v>
      </c>
    </row>
    <row r="1008" spans="1:54" hidden="1" x14ac:dyDescent="0.25">
      <c r="A1008" t="s">
        <v>1076</v>
      </c>
      <c r="B1008" t="s">
        <v>946</v>
      </c>
      <c r="C1008" t="s">
        <v>947</v>
      </c>
      <c r="D1008">
        <v>1000</v>
      </c>
      <c r="E1008" t="s">
        <v>54</v>
      </c>
      <c r="F1008" s="1">
        <v>40500</v>
      </c>
      <c r="G1008" s="1">
        <v>40494</v>
      </c>
      <c r="H1008" s="1">
        <v>40500</v>
      </c>
      <c r="I1008">
        <v>0</v>
      </c>
      <c r="J1008">
        <v>275</v>
      </c>
      <c r="K1008">
        <v>275</v>
      </c>
      <c r="L1008">
        <v>46952</v>
      </c>
      <c r="M1008" t="b">
        <v>1</v>
      </c>
      <c r="O1008" t="s">
        <v>55</v>
      </c>
      <c r="P1008" s="1">
        <v>40500</v>
      </c>
      <c r="Q1008" t="b">
        <v>0</v>
      </c>
      <c r="R1008" t="b">
        <v>0</v>
      </c>
      <c r="S1008" t="b">
        <v>0</v>
      </c>
      <c r="T1008">
        <v>3</v>
      </c>
      <c r="U1008">
        <v>1</v>
      </c>
      <c r="V1008">
        <v>0</v>
      </c>
      <c r="W1008">
        <v>11</v>
      </c>
      <c r="X1008">
        <v>0</v>
      </c>
      <c r="Y1008">
        <v>6</v>
      </c>
      <c r="Z1008">
        <v>0</v>
      </c>
      <c r="AA1008">
        <v>0</v>
      </c>
      <c r="AB1008">
        <v>6</v>
      </c>
      <c r="AC1008">
        <v>0</v>
      </c>
      <c r="AD1008">
        <v>0</v>
      </c>
      <c r="AE1008">
        <v>1136</v>
      </c>
      <c r="AF1008">
        <v>8</v>
      </c>
      <c r="AG1008">
        <v>3342</v>
      </c>
      <c r="AH1008">
        <v>1006</v>
      </c>
      <c r="AI1008">
        <v>4</v>
      </c>
      <c r="AJ1008">
        <v>39</v>
      </c>
      <c r="AK1008">
        <v>8</v>
      </c>
      <c r="AL1008">
        <v>5</v>
      </c>
      <c r="AM1008">
        <v>8</v>
      </c>
      <c r="AN1008">
        <v>13</v>
      </c>
      <c r="AO1008">
        <v>7.92</v>
      </c>
      <c r="AP1008" t="s">
        <v>56</v>
      </c>
      <c r="AQ1008" t="s">
        <v>56</v>
      </c>
      <c r="AR1008" t="s">
        <v>56</v>
      </c>
      <c r="AS1008">
        <v>0</v>
      </c>
      <c r="AZ1008">
        <v>0</v>
      </c>
      <c r="BA1008">
        <f t="shared" si="39"/>
        <v>10751</v>
      </c>
      <c r="BB1008">
        <v>11578</v>
      </c>
    </row>
    <row r="1009" spans="1:54" hidden="1" x14ac:dyDescent="0.25">
      <c r="A1009" t="s">
        <v>1077</v>
      </c>
      <c r="B1009" t="s">
        <v>946</v>
      </c>
      <c r="C1009" t="s">
        <v>947</v>
      </c>
      <c r="D1009">
        <v>1000</v>
      </c>
      <c r="E1009" t="s">
        <v>54</v>
      </c>
      <c r="F1009" s="1">
        <v>40480</v>
      </c>
      <c r="G1009" s="1">
        <v>40474</v>
      </c>
      <c r="H1009" s="1">
        <v>40478</v>
      </c>
      <c r="I1009">
        <v>0</v>
      </c>
      <c r="J1009">
        <v>405</v>
      </c>
      <c r="K1009">
        <v>405</v>
      </c>
      <c r="L1009">
        <v>46677</v>
      </c>
      <c r="M1009" t="b">
        <v>1</v>
      </c>
      <c r="O1009" t="s">
        <v>34</v>
      </c>
      <c r="P1009" s="1">
        <v>40480</v>
      </c>
      <c r="Q1009" t="b">
        <v>0</v>
      </c>
      <c r="R1009" t="b">
        <v>0</v>
      </c>
      <c r="S1009" t="b">
        <v>0</v>
      </c>
      <c r="T1009">
        <v>3</v>
      </c>
      <c r="U1009">
        <v>2</v>
      </c>
      <c r="V1009">
        <v>1</v>
      </c>
      <c r="W1009">
        <v>13</v>
      </c>
      <c r="X1009">
        <v>0</v>
      </c>
      <c r="Y1009">
        <v>7</v>
      </c>
      <c r="Z1009">
        <v>0</v>
      </c>
      <c r="AA1009">
        <v>0</v>
      </c>
      <c r="AB1009">
        <v>4</v>
      </c>
      <c r="AC1009">
        <v>2</v>
      </c>
      <c r="AD1009">
        <v>0</v>
      </c>
      <c r="AE1009">
        <v>1112</v>
      </c>
      <c r="AF1009">
        <v>7</v>
      </c>
      <c r="AG1009">
        <v>3116</v>
      </c>
      <c r="AH1009">
        <v>1015</v>
      </c>
      <c r="AI1009">
        <v>8</v>
      </c>
      <c r="AJ1009">
        <v>58</v>
      </c>
      <c r="AK1009">
        <v>11</v>
      </c>
      <c r="AL1009">
        <v>7</v>
      </c>
      <c r="AM1009">
        <v>15</v>
      </c>
      <c r="AN1009">
        <v>13.8</v>
      </c>
      <c r="AO1009">
        <v>8.56</v>
      </c>
      <c r="AP1009" t="s">
        <v>56</v>
      </c>
      <c r="AQ1009" t="s">
        <v>56</v>
      </c>
      <c r="AR1009" t="s">
        <v>56</v>
      </c>
      <c r="AS1009">
        <v>0</v>
      </c>
      <c r="AZ1009">
        <v>0</v>
      </c>
      <c r="BA1009">
        <f t="shared" si="39"/>
        <v>10476</v>
      </c>
      <c r="BB1009">
        <v>11852</v>
      </c>
    </row>
    <row r="1010" spans="1:54" hidden="1" x14ac:dyDescent="0.25">
      <c r="A1010" t="s">
        <v>1078</v>
      </c>
      <c r="B1010" t="s">
        <v>946</v>
      </c>
      <c r="C1010" t="s">
        <v>947</v>
      </c>
      <c r="D1010">
        <v>1000</v>
      </c>
      <c r="E1010" t="s">
        <v>54</v>
      </c>
      <c r="F1010" s="1">
        <v>40445</v>
      </c>
      <c r="G1010" s="1">
        <v>40442</v>
      </c>
      <c r="H1010" s="1">
        <v>40444</v>
      </c>
      <c r="I1010">
        <v>0</v>
      </c>
      <c r="J1010">
        <v>324</v>
      </c>
      <c r="K1010">
        <v>324</v>
      </c>
      <c r="L1010">
        <v>46272</v>
      </c>
      <c r="M1010" t="b">
        <v>1</v>
      </c>
      <c r="O1010" t="s">
        <v>55</v>
      </c>
      <c r="P1010" s="1">
        <v>40445</v>
      </c>
      <c r="Q1010" t="b">
        <v>0</v>
      </c>
      <c r="R1010" t="b">
        <v>0</v>
      </c>
      <c r="S1010" t="b">
        <v>0</v>
      </c>
      <c r="T1010">
        <v>5</v>
      </c>
      <c r="U1010">
        <v>2</v>
      </c>
      <c r="V1010">
        <v>0</v>
      </c>
      <c r="W1010">
        <v>17</v>
      </c>
      <c r="X1010">
        <v>1</v>
      </c>
      <c r="Y1010">
        <v>8</v>
      </c>
      <c r="Z1010">
        <v>1</v>
      </c>
      <c r="AA1010">
        <v>1</v>
      </c>
      <c r="AB1010">
        <v>7</v>
      </c>
      <c r="AC1010">
        <v>3</v>
      </c>
      <c r="AD1010">
        <v>0</v>
      </c>
      <c r="AE1010">
        <v>1297</v>
      </c>
      <c r="AF1010">
        <v>9</v>
      </c>
      <c r="AG1010">
        <v>3970</v>
      </c>
      <c r="AH1010">
        <v>1163</v>
      </c>
      <c r="AI1010">
        <v>7</v>
      </c>
      <c r="AJ1010">
        <v>35</v>
      </c>
      <c r="AK1010">
        <v>11</v>
      </c>
      <c r="AL1010">
        <v>7</v>
      </c>
      <c r="AM1010">
        <v>19</v>
      </c>
      <c r="AN1010">
        <v>13.4</v>
      </c>
      <c r="AO1010">
        <v>8.01</v>
      </c>
      <c r="AP1010" t="s">
        <v>56</v>
      </c>
      <c r="AQ1010" t="s">
        <v>56</v>
      </c>
      <c r="AR1010" t="s">
        <v>56</v>
      </c>
      <c r="AS1010">
        <v>0</v>
      </c>
      <c r="AZ1010">
        <v>0</v>
      </c>
      <c r="BA1010">
        <f t="shared" si="39"/>
        <v>10071</v>
      </c>
      <c r="BB1010">
        <v>12137</v>
      </c>
    </row>
    <row r="1011" spans="1:54" hidden="1" x14ac:dyDescent="0.25">
      <c r="A1011" t="s">
        <v>1079</v>
      </c>
      <c r="B1011" t="s">
        <v>946</v>
      </c>
      <c r="C1011" t="s">
        <v>947</v>
      </c>
      <c r="D1011">
        <v>1000</v>
      </c>
      <c r="E1011" t="s">
        <v>54</v>
      </c>
      <c r="F1011" s="1">
        <v>40413</v>
      </c>
      <c r="G1011" s="1">
        <v>40408</v>
      </c>
      <c r="H1011" s="1">
        <v>40410</v>
      </c>
      <c r="I1011">
        <v>0</v>
      </c>
      <c r="J1011">
        <v>2000</v>
      </c>
      <c r="K1011">
        <v>291</v>
      </c>
      <c r="L1011">
        <v>45948</v>
      </c>
      <c r="M1011" t="b">
        <v>1</v>
      </c>
      <c r="O1011" t="s">
        <v>55</v>
      </c>
      <c r="P1011" s="1">
        <v>40413</v>
      </c>
      <c r="Q1011" t="b">
        <v>0</v>
      </c>
      <c r="R1011" t="b">
        <v>0</v>
      </c>
      <c r="S1011" t="b">
        <v>0</v>
      </c>
      <c r="T1011">
        <v>5</v>
      </c>
      <c r="U1011">
        <v>2</v>
      </c>
      <c r="V1011">
        <v>0</v>
      </c>
      <c r="W1011">
        <v>13</v>
      </c>
      <c r="X1011">
        <v>1</v>
      </c>
      <c r="Y1011">
        <v>7</v>
      </c>
      <c r="Z1011">
        <v>0</v>
      </c>
      <c r="AA1011">
        <v>0</v>
      </c>
      <c r="AB1011">
        <v>13</v>
      </c>
      <c r="AC1011">
        <v>3</v>
      </c>
      <c r="AD1011">
        <v>0</v>
      </c>
      <c r="AE1011">
        <v>1383</v>
      </c>
      <c r="AF1011">
        <v>11</v>
      </c>
      <c r="AG1011">
        <v>4214</v>
      </c>
      <c r="AH1011">
        <v>1223</v>
      </c>
      <c r="AI1011">
        <v>352</v>
      </c>
      <c r="AJ1011">
        <v>111</v>
      </c>
      <c r="AK1011">
        <v>13</v>
      </c>
      <c r="AL1011">
        <v>21</v>
      </c>
      <c r="AM1011">
        <v>16</v>
      </c>
      <c r="AN1011">
        <v>13.7</v>
      </c>
      <c r="AO1011">
        <v>8.56</v>
      </c>
      <c r="AP1011" t="s">
        <v>56</v>
      </c>
      <c r="AQ1011" t="s">
        <v>56</v>
      </c>
      <c r="AR1011" t="s">
        <v>56</v>
      </c>
      <c r="AS1011">
        <v>0</v>
      </c>
      <c r="AZ1011">
        <v>0</v>
      </c>
      <c r="BA1011">
        <f t="shared" si="39"/>
        <v>9747</v>
      </c>
      <c r="BB1011">
        <v>12354</v>
      </c>
    </row>
    <row r="1012" spans="1:54" hidden="1" x14ac:dyDescent="0.25">
      <c r="A1012" t="s">
        <v>1080</v>
      </c>
      <c r="B1012" t="s">
        <v>946</v>
      </c>
      <c r="C1012" t="s">
        <v>947</v>
      </c>
      <c r="D1012">
        <v>1000</v>
      </c>
      <c r="E1012" t="s">
        <v>54</v>
      </c>
      <c r="F1012" s="1">
        <v>40392</v>
      </c>
      <c r="G1012" s="1">
        <v>40383</v>
      </c>
      <c r="H1012" s="1">
        <v>40392</v>
      </c>
      <c r="I1012">
        <v>0</v>
      </c>
      <c r="J1012">
        <v>0</v>
      </c>
      <c r="K1012">
        <v>254</v>
      </c>
      <c r="L1012">
        <v>45657</v>
      </c>
      <c r="M1012" t="b">
        <v>1</v>
      </c>
      <c r="O1012" t="s">
        <v>55</v>
      </c>
      <c r="P1012" s="1">
        <v>40392</v>
      </c>
      <c r="Q1012" t="b">
        <v>0</v>
      </c>
      <c r="R1012" t="b">
        <v>0</v>
      </c>
      <c r="S1012" t="b">
        <v>0</v>
      </c>
      <c r="T1012">
        <v>3</v>
      </c>
      <c r="U1012">
        <v>3</v>
      </c>
      <c r="V1012">
        <v>0</v>
      </c>
      <c r="W1012">
        <v>10</v>
      </c>
      <c r="X1012">
        <v>1</v>
      </c>
      <c r="Y1012">
        <v>6</v>
      </c>
      <c r="Z1012">
        <v>0</v>
      </c>
      <c r="AA1012">
        <v>0</v>
      </c>
      <c r="AB1012">
        <v>5</v>
      </c>
      <c r="AC1012">
        <v>3</v>
      </c>
      <c r="AD1012">
        <v>0</v>
      </c>
      <c r="AE1012">
        <v>1142</v>
      </c>
      <c r="AF1012">
        <v>9</v>
      </c>
      <c r="AG1012">
        <v>3096</v>
      </c>
      <c r="AH1012">
        <v>943</v>
      </c>
      <c r="AI1012">
        <v>269</v>
      </c>
      <c r="AJ1012">
        <v>102</v>
      </c>
      <c r="AK1012">
        <v>14</v>
      </c>
      <c r="AL1012">
        <v>21</v>
      </c>
      <c r="AM1012">
        <v>16</v>
      </c>
      <c r="AN1012">
        <v>14</v>
      </c>
      <c r="AO1012">
        <v>8.34</v>
      </c>
      <c r="AP1012" t="s">
        <v>56</v>
      </c>
      <c r="AQ1012" t="s">
        <v>56</v>
      </c>
      <c r="AR1012" t="s">
        <v>56</v>
      </c>
      <c r="AS1012">
        <v>0</v>
      </c>
      <c r="AZ1012">
        <v>0</v>
      </c>
      <c r="BA1012">
        <f t="shared" si="39"/>
        <v>9456</v>
      </c>
      <c r="BB1012">
        <v>12613</v>
      </c>
    </row>
    <row r="1013" spans="1:54" hidden="1" x14ac:dyDescent="0.25">
      <c r="A1013" t="s">
        <v>1081</v>
      </c>
      <c r="B1013" t="s">
        <v>946</v>
      </c>
      <c r="C1013" t="s">
        <v>947</v>
      </c>
      <c r="D1013">
        <v>1000</v>
      </c>
      <c r="E1013" t="s">
        <v>54</v>
      </c>
      <c r="F1013" s="1">
        <v>40366</v>
      </c>
      <c r="G1013" s="1">
        <v>40361</v>
      </c>
      <c r="H1013" s="1">
        <v>40364</v>
      </c>
      <c r="I1013">
        <v>0</v>
      </c>
      <c r="J1013">
        <v>315</v>
      </c>
      <c r="K1013">
        <v>318</v>
      </c>
      <c r="L1013">
        <v>45403</v>
      </c>
      <c r="M1013" t="b">
        <v>1</v>
      </c>
      <c r="O1013" t="s">
        <v>55</v>
      </c>
      <c r="P1013" s="1">
        <v>40366</v>
      </c>
      <c r="Q1013" t="b">
        <v>0</v>
      </c>
      <c r="R1013" t="b">
        <v>0</v>
      </c>
      <c r="S1013" t="b">
        <v>0</v>
      </c>
      <c r="T1013">
        <v>2</v>
      </c>
      <c r="U1013">
        <v>2</v>
      </c>
      <c r="V1013">
        <v>0</v>
      </c>
      <c r="W1013">
        <v>16</v>
      </c>
      <c r="X1013">
        <v>1</v>
      </c>
      <c r="Y1013">
        <v>7</v>
      </c>
      <c r="Z1013">
        <v>0</v>
      </c>
      <c r="AA1013">
        <v>0</v>
      </c>
      <c r="AB1013">
        <v>6</v>
      </c>
      <c r="AC1013">
        <v>1</v>
      </c>
      <c r="AD1013">
        <v>0</v>
      </c>
      <c r="AE1013">
        <v>1395</v>
      </c>
      <c r="AF1013">
        <v>9</v>
      </c>
      <c r="AG1013">
        <v>3874</v>
      </c>
      <c r="AH1013">
        <v>1205</v>
      </c>
      <c r="AI1013">
        <v>370</v>
      </c>
      <c r="AJ1013">
        <v>115</v>
      </c>
      <c r="AK1013">
        <v>16</v>
      </c>
      <c r="AL1013">
        <v>54</v>
      </c>
      <c r="AM1013">
        <v>15</v>
      </c>
      <c r="AN1013">
        <v>13.8</v>
      </c>
      <c r="AO1013">
        <v>8.15</v>
      </c>
      <c r="AP1013" t="s">
        <v>56</v>
      </c>
      <c r="AQ1013" t="s">
        <v>56</v>
      </c>
      <c r="AR1013" t="s">
        <v>56</v>
      </c>
      <c r="AS1013">
        <v>0</v>
      </c>
      <c r="AZ1013">
        <v>0</v>
      </c>
      <c r="BA1013">
        <f t="shared" si="39"/>
        <v>9202</v>
      </c>
      <c r="BB1013">
        <v>12910</v>
      </c>
    </row>
    <row r="1014" spans="1:54" hidden="1" x14ac:dyDescent="0.25">
      <c r="A1014" t="s">
        <v>1082</v>
      </c>
      <c r="B1014" t="s">
        <v>946</v>
      </c>
      <c r="C1014" t="s">
        <v>947</v>
      </c>
      <c r="D1014">
        <v>1000</v>
      </c>
      <c r="E1014" t="s">
        <v>54</v>
      </c>
      <c r="F1014" s="1">
        <v>40340</v>
      </c>
      <c r="G1014" s="1">
        <v>40300</v>
      </c>
      <c r="H1014" s="1">
        <v>40304</v>
      </c>
      <c r="J1014">
        <v>293</v>
      </c>
      <c r="K1014">
        <v>293</v>
      </c>
      <c r="L1014">
        <v>44641</v>
      </c>
      <c r="M1014" t="b">
        <v>1</v>
      </c>
      <c r="O1014" t="s">
        <v>34</v>
      </c>
      <c r="Q1014" t="b">
        <v>0</v>
      </c>
      <c r="R1014" t="b">
        <v>0</v>
      </c>
      <c r="S1014" t="b">
        <v>0</v>
      </c>
      <c r="T1014">
        <v>3.5670000000000002</v>
      </c>
      <c r="U1014">
        <v>2.3780000000000001</v>
      </c>
      <c r="V1014">
        <v>0.379</v>
      </c>
      <c r="W1014">
        <v>16.524000000000001</v>
      </c>
      <c r="X1014">
        <v>0.13500000000000001</v>
      </c>
      <c r="Y1014">
        <v>5.5869999999999997</v>
      </c>
      <c r="Z1014">
        <v>0.36299999999999999</v>
      </c>
      <c r="AA1014">
        <v>0.124</v>
      </c>
      <c r="AB1014">
        <v>8.8480000000000008</v>
      </c>
      <c r="AC1014">
        <v>0.59899999999999998</v>
      </c>
      <c r="AD1014">
        <v>0.73</v>
      </c>
      <c r="AE1014">
        <v>1107.9069999999999</v>
      </c>
      <c r="AF1014">
        <v>8.0869999999999997</v>
      </c>
      <c r="AG1014">
        <v>3157.3029999999999</v>
      </c>
      <c r="AH1014">
        <v>958.18200000000002</v>
      </c>
      <c r="AI1014">
        <v>245.96100000000001</v>
      </c>
      <c r="AJ1014">
        <v>140</v>
      </c>
      <c r="AK1014">
        <v>18</v>
      </c>
      <c r="AL1014">
        <v>29</v>
      </c>
      <c r="AM1014">
        <v>29</v>
      </c>
      <c r="AN1014">
        <v>14.2</v>
      </c>
      <c r="AO1014">
        <v>8.11</v>
      </c>
      <c r="AP1014" t="s">
        <v>56</v>
      </c>
      <c r="AQ1014" t="s">
        <v>56</v>
      </c>
      <c r="AR1014" t="s">
        <v>56</v>
      </c>
      <c r="AS1014">
        <v>0</v>
      </c>
      <c r="AZ1014">
        <v>0</v>
      </c>
      <c r="BA1014">
        <f t="shared" si="39"/>
        <v>8440</v>
      </c>
      <c r="BB1014">
        <v>13231</v>
      </c>
    </row>
    <row r="1015" spans="1:54" hidden="1" x14ac:dyDescent="0.25">
      <c r="A1015" t="s">
        <v>1083</v>
      </c>
      <c r="B1015" t="s">
        <v>946</v>
      </c>
      <c r="C1015" t="s">
        <v>947</v>
      </c>
      <c r="D1015">
        <v>1000</v>
      </c>
      <c r="E1015" t="s">
        <v>54</v>
      </c>
      <c r="F1015" s="1">
        <v>40340</v>
      </c>
      <c r="G1015" s="1">
        <v>40336</v>
      </c>
      <c r="H1015" s="1">
        <v>40339</v>
      </c>
      <c r="I1015">
        <v>0</v>
      </c>
      <c r="J1015">
        <v>444</v>
      </c>
      <c r="K1015">
        <v>444</v>
      </c>
      <c r="L1015">
        <v>45085</v>
      </c>
      <c r="M1015" t="b">
        <v>1</v>
      </c>
      <c r="O1015" t="s">
        <v>34</v>
      </c>
      <c r="P1015" s="1">
        <v>40340</v>
      </c>
      <c r="Q1015" t="b">
        <v>0</v>
      </c>
      <c r="R1015" t="b">
        <v>0</v>
      </c>
      <c r="S1015" t="b">
        <v>0</v>
      </c>
      <c r="T1015">
        <v>4</v>
      </c>
      <c r="U1015">
        <v>3</v>
      </c>
      <c r="V1015">
        <v>1</v>
      </c>
      <c r="W1015">
        <v>25</v>
      </c>
      <c r="X1015">
        <v>1</v>
      </c>
      <c r="Y1015">
        <v>9</v>
      </c>
      <c r="Z1015">
        <v>1</v>
      </c>
      <c r="AA1015">
        <v>1</v>
      </c>
      <c r="AB1015">
        <v>7</v>
      </c>
      <c r="AC1015">
        <v>0</v>
      </c>
      <c r="AD1015">
        <v>1</v>
      </c>
      <c r="AE1015">
        <v>1201</v>
      </c>
      <c r="AF1015">
        <v>9</v>
      </c>
      <c r="AG1015">
        <v>3349</v>
      </c>
      <c r="AH1015">
        <v>1011</v>
      </c>
      <c r="AI1015">
        <v>205</v>
      </c>
      <c r="AJ1015">
        <v>147</v>
      </c>
      <c r="AK1015">
        <v>17</v>
      </c>
      <c r="AL1015">
        <v>33</v>
      </c>
      <c r="AM1015">
        <v>32</v>
      </c>
      <c r="AN1015">
        <v>13.6</v>
      </c>
      <c r="AO1015">
        <v>7.86</v>
      </c>
      <c r="AP1015" t="s">
        <v>56</v>
      </c>
      <c r="AQ1015" t="s">
        <v>56</v>
      </c>
      <c r="AR1015" t="s">
        <v>56</v>
      </c>
      <c r="AS1015">
        <v>0</v>
      </c>
      <c r="AZ1015">
        <v>0</v>
      </c>
      <c r="BA1015">
        <f t="shared" si="39"/>
        <v>8884</v>
      </c>
      <c r="BB1015">
        <v>13543</v>
      </c>
    </row>
    <row r="1016" spans="1:54" hidden="1" x14ac:dyDescent="0.25">
      <c r="A1016" t="s">
        <v>1084</v>
      </c>
      <c r="B1016" t="s">
        <v>946</v>
      </c>
      <c r="C1016" t="s">
        <v>947</v>
      </c>
      <c r="D1016">
        <v>1000</v>
      </c>
      <c r="E1016" t="s">
        <v>54</v>
      </c>
      <c r="F1016" s="1">
        <v>40280</v>
      </c>
      <c r="G1016" s="1">
        <v>40276</v>
      </c>
      <c r="H1016" s="1">
        <v>40280</v>
      </c>
      <c r="J1016">
        <v>1077</v>
      </c>
      <c r="K1016">
        <v>430</v>
      </c>
      <c r="L1016">
        <v>44348</v>
      </c>
      <c r="M1016" t="b">
        <v>1</v>
      </c>
      <c r="O1016" t="s">
        <v>55</v>
      </c>
      <c r="Q1016" t="b">
        <v>0</v>
      </c>
      <c r="R1016" t="b">
        <v>0</v>
      </c>
      <c r="S1016" t="b">
        <v>0</v>
      </c>
      <c r="T1016">
        <v>3.6059999999999999</v>
      </c>
      <c r="U1016">
        <v>2.456</v>
      </c>
      <c r="V1016">
        <v>0.71</v>
      </c>
      <c r="W1016">
        <v>23.984999999999999</v>
      </c>
      <c r="X1016">
        <v>5.3999999999999999E-2</v>
      </c>
      <c r="Y1016">
        <v>8.11</v>
      </c>
      <c r="Z1016">
        <v>0.88500000000000001</v>
      </c>
      <c r="AA1016">
        <v>0.126</v>
      </c>
      <c r="AB1016">
        <v>7.5670000000000002</v>
      </c>
      <c r="AC1016">
        <v>0.24199999999999999</v>
      </c>
      <c r="AD1016">
        <v>0.33</v>
      </c>
      <c r="AE1016">
        <v>1286.893</v>
      </c>
      <c r="AF1016">
        <v>8.6</v>
      </c>
      <c r="AG1016">
        <v>3415.0349999999999</v>
      </c>
      <c r="AH1016">
        <v>1082.75</v>
      </c>
      <c r="AI1016">
        <v>241.089</v>
      </c>
      <c r="AJ1016">
        <v>69</v>
      </c>
      <c r="AK1016">
        <v>3</v>
      </c>
      <c r="AL1016">
        <v>4</v>
      </c>
      <c r="AM1016">
        <v>5</v>
      </c>
      <c r="AN1016">
        <v>13.9</v>
      </c>
      <c r="AO1016">
        <v>8.8000000000000007</v>
      </c>
      <c r="AP1016" t="s">
        <v>56</v>
      </c>
      <c r="AQ1016" t="s">
        <v>56</v>
      </c>
      <c r="AR1016" t="s">
        <v>56</v>
      </c>
      <c r="AS1016">
        <v>0</v>
      </c>
      <c r="AZ1016">
        <v>0</v>
      </c>
      <c r="BA1016">
        <f t="shared" si="39"/>
        <v>8147</v>
      </c>
      <c r="BB1016">
        <v>13854</v>
      </c>
    </row>
    <row r="1017" spans="1:54" hidden="1" x14ac:dyDescent="0.25">
      <c r="A1017" t="s">
        <v>1085</v>
      </c>
      <c r="B1017" t="s">
        <v>946</v>
      </c>
      <c r="C1017" t="s">
        <v>947</v>
      </c>
      <c r="D1017">
        <v>1000</v>
      </c>
      <c r="E1017" t="s">
        <v>54</v>
      </c>
      <c r="F1017" s="1">
        <v>40246</v>
      </c>
      <c r="G1017" s="1">
        <v>40241</v>
      </c>
      <c r="H1017" s="1">
        <v>40245</v>
      </c>
      <c r="J1017">
        <v>333</v>
      </c>
      <c r="K1017">
        <v>333</v>
      </c>
      <c r="L1017">
        <v>43918</v>
      </c>
      <c r="M1017" t="b">
        <v>1</v>
      </c>
      <c r="O1017" t="s">
        <v>55</v>
      </c>
      <c r="Q1017" t="b">
        <v>0</v>
      </c>
      <c r="R1017" t="b">
        <v>0</v>
      </c>
      <c r="S1017" t="b">
        <v>0</v>
      </c>
      <c r="T1017">
        <v>2.766</v>
      </c>
      <c r="U1017">
        <v>2.3199999999999998</v>
      </c>
      <c r="V1017">
        <v>0.377</v>
      </c>
      <c r="W1017">
        <v>14.869</v>
      </c>
      <c r="X1017">
        <v>0.51700000000000002</v>
      </c>
      <c r="Y1017">
        <v>4.819</v>
      </c>
      <c r="Z1017">
        <v>0.13500000000000001</v>
      </c>
      <c r="AA1017">
        <v>0.214</v>
      </c>
      <c r="AB1017">
        <v>0.995</v>
      </c>
      <c r="AC1017">
        <v>2.4980000000000002</v>
      </c>
      <c r="AD1017">
        <v>2.5999999999999999E-2</v>
      </c>
      <c r="AE1017">
        <v>1190.788</v>
      </c>
      <c r="AF1017">
        <v>6.9489999999999998</v>
      </c>
      <c r="AG1017">
        <v>4463.3829999999998</v>
      </c>
      <c r="AH1017">
        <v>1068.0409999999999</v>
      </c>
      <c r="AI1017">
        <v>323.02300000000002</v>
      </c>
      <c r="AJ1017">
        <v>105</v>
      </c>
      <c r="AK1017">
        <v>12</v>
      </c>
      <c r="AL1017">
        <v>26</v>
      </c>
      <c r="AM1017">
        <v>19</v>
      </c>
      <c r="AN1017">
        <v>13.5</v>
      </c>
      <c r="AO1017">
        <v>8.34</v>
      </c>
      <c r="AP1017" t="s">
        <v>56</v>
      </c>
      <c r="AQ1017" t="s">
        <v>56</v>
      </c>
      <c r="AR1017" t="s">
        <v>56</v>
      </c>
      <c r="AS1017">
        <v>1</v>
      </c>
      <c r="AZ1017">
        <v>0</v>
      </c>
      <c r="BA1017">
        <f t="shared" si="39"/>
        <v>7717</v>
      </c>
      <c r="BB1017">
        <v>14127</v>
      </c>
    </row>
    <row r="1018" spans="1:54" hidden="1" x14ac:dyDescent="0.25">
      <c r="A1018" t="s">
        <v>1086</v>
      </c>
      <c r="B1018" t="s">
        <v>946</v>
      </c>
      <c r="C1018" t="s">
        <v>947</v>
      </c>
      <c r="D1018">
        <v>1000</v>
      </c>
      <c r="E1018" t="s">
        <v>54</v>
      </c>
      <c r="F1018" s="1">
        <v>40221</v>
      </c>
      <c r="G1018" s="1">
        <v>40216</v>
      </c>
      <c r="H1018" s="1">
        <v>40219</v>
      </c>
      <c r="J1018">
        <v>314</v>
      </c>
      <c r="K1018">
        <v>314</v>
      </c>
      <c r="L1018">
        <v>43585</v>
      </c>
      <c r="M1018" t="b">
        <v>1</v>
      </c>
      <c r="O1018" t="s">
        <v>55</v>
      </c>
      <c r="Q1018" t="b">
        <v>0</v>
      </c>
      <c r="R1018" t="b">
        <v>0</v>
      </c>
      <c r="S1018" t="b">
        <v>0</v>
      </c>
      <c r="T1018">
        <v>5.7510000000000003</v>
      </c>
      <c r="U1018">
        <v>3.3570000000000002</v>
      </c>
      <c r="V1018">
        <v>0.436</v>
      </c>
      <c r="W1018">
        <v>18.808</v>
      </c>
      <c r="X1018">
        <v>1.6E-2</v>
      </c>
      <c r="Y1018">
        <v>7.141</v>
      </c>
      <c r="Z1018">
        <v>0.41499999999999998</v>
      </c>
      <c r="AA1018">
        <v>0.36399999999999999</v>
      </c>
      <c r="AB1018">
        <v>5.9720000000000004</v>
      </c>
      <c r="AC1018">
        <v>2.3450000000000002</v>
      </c>
      <c r="AD1018">
        <v>0.22700000000000001</v>
      </c>
      <c r="AE1018">
        <v>1424.934</v>
      </c>
      <c r="AF1018">
        <v>10.509</v>
      </c>
      <c r="AG1018">
        <v>4091.4769999999999</v>
      </c>
      <c r="AH1018">
        <v>1270.807</v>
      </c>
      <c r="AI1018">
        <v>400.15499999999997</v>
      </c>
      <c r="AJ1018">
        <v>115</v>
      </c>
      <c r="AK1018">
        <v>15</v>
      </c>
      <c r="AL1018">
        <v>32</v>
      </c>
      <c r="AM1018">
        <v>23</v>
      </c>
      <c r="AN1018">
        <v>13.2</v>
      </c>
      <c r="AO1018">
        <v>8.48</v>
      </c>
      <c r="AP1018" t="s">
        <v>56</v>
      </c>
      <c r="AQ1018" t="s">
        <v>56</v>
      </c>
      <c r="AR1018" t="s">
        <v>56</v>
      </c>
      <c r="AS1018">
        <v>0</v>
      </c>
      <c r="AZ1018">
        <v>0</v>
      </c>
      <c r="BA1018">
        <f t="shared" si="39"/>
        <v>7384</v>
      </c>
      <c r="BB1018">
        <v>14375</v>
      </c>
    </row>
    <row r="1019" spans="1:54" hidden="1" x14ac:dyDescent="0.25">
      <c r="A1019" t="s">
        <v>1087</v>
      </c>
      <c r="B1019" t="s">
        <v>946</v>
      </c>
      <c r="C1019" t="s">
        <v>947</v>
      </c>
      <c r="D1019">
        <v>1000</v>
      </c>
      <c r="E1019" t="s">
        <v>54</v>
      </c>
      <c r="F1019" s="1">
        <v>40201</v>
      </c>
      <c r="G1019" s="1">
        <v>40196</v>
      </c>
      <c r="H1019" s="1">
        <v>40200</v>
      </c>
      <c r="J1019">
        <v>301</v>
      </c>
      <c r="K1019">
        <v>301</v>
      </c>
      <c r="L1019">
        <v>43271</v>
      </c>
      <c r="M1019" t="b">
        <v>1</v>
      </c>
      <c r="O1019" t="s">
        <v>34</v>
      </c>
      <c r="Q1019" t="b">
        <v>0</v>
      </c>
      <c r="R1019" t="b">
        <v>0</v>
      </c>
      <c r="S1019" t="b">
        <v>0</v>
      </c>
      <c r="T1019">
        <v>1.984</v>
      </c>
      <c r="U1019">
        <v>1.546</v>
      </c>
      <c r="V1019">
        <v>0.30199999999999999</v>
      </c>
      <c r="W1019">
        <v>16.472999999999999</v>
      </c>
      <c r="X1019">
        <v>0.47699999999999998</v>
      </c>
      <c r="Y1019">
        <v>5.0350000000000001</v>
      </c>
      <c r="Z1019">
        <v>0.26300000000000001</v>
      </c>
      <c r="AA1019">
        <v>0.40699999999999997</v>
      </c>
      <c r="AB1019">
        <v>8.7460000000000004</v>
      </c>
      <c r="AC1019">
        <v>1.7000000000000001E-2</v>
      </c>
      <c r="AD1019">
        <v>0.29399999999999998</v>
      </c>
      <c r="AE1019">
        <v>1269.23</v>
      </c>
      <c r="AF1019">
        <v>9.1379999999999999</v>
      </c>
      <c r="AG1019">
        <v>3503.2049999999999</v>
      </c>
      <c r="AH1019">
        <v>1087.643</v>
      </c>
      <c r="AI1019">
        <v>318.613</v>
      </c>
      <c r="AJ1019">
        <v>120</v>
      </c>
      <c r="AK1019">
        <v>10</v>
      </c>
      <c r="AL1019">
        <v>27</v>
      </c>
      <c r="AM1019">
        <v>18</v>
      </c>
      <c r="AN1019">
        <v>13.8</v>
      </c>
      <c r="AO1019">
        <v>8.18</v>
      </c>
      <c r="AP1019" t="s">
        <v>56</v>
      </c>
      <c r="AQ1019" t="s">
        <v>56</v>
      </c>
      <c r="AR1019" t="s">
        <v>56</v>
      </c>
      <c r="AS1019">
        <v>0</v>
      </c>
      <c r="AZ1019">
        <v>0</v>
      </c>
      <c r="BA1019">
        <f t="shared" si="39"/>
        <v>7070</v>
      </c>
      <c r="BB1019">
        <v>14654</v>
      </c>
    </row>
    <row r="1020" spans="1:54" hidden="1" x14ac:dyDescent="0.25">
      <c r="A1020" t="s">
        <v>1088</v>
      </c>
      <c r="B1020" t="s">
        <v>946</v>
      </c>
      <c r="C1020" t="s">
        <v>947</v>
      </c>
      <c r="D1020">
        <v>1000</v>
      </c>
      <c r="E1020" t="s">
        <v>54</v>
      </c>
      <c r="F1020" s="1">
        <v>40183</v>
      </c>
      <c r="G1020" s="1">
        <v>40174</v>
      </c>
      <c r="H1020" s="1">
        <v>40177</v>
      </c>
      <c r="J1020">
        <v>292</v>
      </c>
      <c r="K1020">
        <v>292</v>
      </c>
      <c r="L1020">
        <v>42970</v>
      </c>
      <c r="M1020" t="b">
        <v>1</v>
      </c>
      <c r="O1020" t="s">
        <v>55</v>
      </c>
      <c r="Q1020" t="b">
        <v>0</v>
      </c>
      <c r="R1020" t="b">
        <v>0</v>
      </c>
      <c r="S1020" t="b">
        <v>0</v>
      </c>
      <c r="T1020">
        <v>5.827</v>
      </c>
      <c r="U1020">
        <v>2.76</v>
      </c>
      <c r="V1020">
        <v>0.45100000000000001</v>
      </c>
      <c r="W1020">
        <v>18.221</v>
      </c>
      <c r="X1020">
        <v>1.3919999999999999</v>
      </c>
      <c r="Y1020">
        <v>5.5350000000000001</v>
      </c>
      <c r="Z1020">
        <v>0.28399999999999997</v>
      </c>
      <c r="AA1020">
        <v>0.24099999999999999</v>
      </c>
      <c r="AB1020">
        <v>3.2770000000000001</v>
      </c>
      <c r="AC1020">
        <v>0.46899999999999997</v>
      </c>
      <c r="AD1020">
        <v>0.871</v>
      </c>
      <c r="AE1020">
        <v>1402.981</v>
      </c>
      <c r="AF1020">
        <v>8.8309999999999995</v>
      </c>
      <c r="AG1020">
        <v>3939.97</v>
      </c>
      <c r="AH1020">
        <v>1254.2809999999999</v>
      </c>
      <c r="AI1020">
        <v>350.20800000000003</v>
      </c>
      <c r="AJ1020">
        <v>119</v>
      </c>
      <c r="AK1020">
        <v>10</v>
      </c>
      <c r="AL1020">
        <v>25</v>
      </c>
      <c r="AM1020">
        <v>13</v>
      </c>
      <c r="AN1020">
        <v>14.4</v>
      </c>
      <c r="AO1020">
        <v>8.73</v>
      </c>
      <c r="AP1020" t="s">
        <v>56</v>
      </c>
      <c r="AQ1020" t="s">
        <v>56</v>
      </c>
      <c r="AR1020" t="s">
        <v>56</v>
      </c>
      <c r="AS1020">
        <v>0</v>
      </c>
      <c r="AZ1020">
        <v>0</v>
      </c>
      <c r="BA1020">
        <f t="shared" si="39"/>
        <v>6769</v>
      </c>
      <c r="BB1020">
        <v>14961</v>
      </c>
    </row>
    <row r="1021" spans="1:54" hidden="1" x14ac:dyDescent="0.25">
      <c r="A1021" t="s">
        <v>1089</v>
      </c>
      <c r="B1021" t="s">
        <v>946</v>
      </c>
      <c r="C1021" t="s">
        <v>947</v>
      </c>
      <c r="D1021">
        <v>1000</v>
      </c>
      <c r="E1021" t="s">
        <v>54</v>
      </c>
      <c r="F1021" s="1">
        <v>40159</v>
      </c>
      <c r="G1021" s="1">
        <v>40155</v>
      </c>
      <c r="H1021" s="1">
        <v>40159</v>
      </c>
      <c r="J1021">
        <v>364</v>
      </c>
      <c r="K1021">
        <v>364</v>
      </c>
      <c r="L1021">
        <v>42678</v>
      </c>
      <c r="M1021" t="b">
        <v>1</v>
      </c>
      <c r="O1021" t="s">
        <v>34</v>
      </c>
      <c r="Q1021" t="b">
        <v>0</v>
      </c>
      <c r="R1021" t="b">
        <v>0</v>
      </c>
      <c r="S1021" t="b">
        <v>0</v>
      </c>
      <c r="T1021">
        <v>8.1240000000000006</v>
      </c>
      <c r="U1021">
        <v>2.39</v>
      </c>
      <c r="V1021">
        <v>0.54600000000000004</v>
      </c>
      <c r="W1021">
        <v>26.042000000000002</v>
      </c>
      <c r="X1021">
        <v>1.0289999999999999</v>
      </c>
      <c r="Y1021">
        <v>7.0510000000000002</v>
      </c>
      <c r="Z1021">
        <v>9.6000000000000002E-2</v>
      </c>
      <c r="AA1021">
        <v>0.42499999999999999</v>
      </c>
      <c r="AB1021">
        <v>7.5439999999999996</v>
      </c>
      <c r="AC1021">
        <v>0.88200000000000001</v>
      </c>
      <c r="AD1021">
        <v>0.64800000000000002</v>
      </c>
      <c r="AE1021">
        <v>1231.2840000000001</v>
      </c>
      <c r="AF1021">
        <v>9.2360000000000007</v>
      </c>
      <c r="AG1021">
        <v>3273.3620000000001</v>
      </c>
      <c r="AH1021">
        <v>1129.079</v>
      </c>
      <c r="AI1021">
        <v>331.13099999999997</v>
      </c>
      <c r="AJ1021">
        <v>123</v>
      </c>
      <c r="AK1021">
        <v>11</v>
      </c>
      <c r="AL1021">
        <v>29</v>
      </c>
      <c r="AM1021">
        <v>14</v>
      </c>
      <c r="AN1021">
        <v>14</v>
      </c>
      <c r="AO1021">
        <v>8.57</v>
      </c>
      <c r="AP1021" t="s">
        <v>56</v>
      </c>
      <c r="AQ1021" t="s">
        <v>56</v>
      </c>
      <c r="AR1021" t="s">
        <v>56</v>
      </c>
      <c r="AS1021">
        <v>0</v>
      </c>
      <c r="AZ1021">
        <v>0</v>
      </c>
      <c r="BA1021">
        <f t="shared" si="39"/>
        <v>6477</v>
      </c>
      <c r="BB1021">
        <v>15177</v>
      </c>
    </row>
    <row r="1022" spans="1:54" hidden="1" x14ac:dyDescent="0.25">
      <c r="A1022" t="s">
        <v>1090</v>
      </c>
      <c r="B1022" t="s">
        <v>946</v>
      </c>
      <c r="C1022" t="s">
        <v>947</v>
      </c>
      <c r="D1022">
        <v>1000</v>
      </c>
      <c r="E1022" t="s">
        <v>54</v>
      </c>
      <c r="F1022" s="1">
        <v>40136</v>
      </c>
      <c r="G1022" s="1">
        <v>40133</v>
      </c>
      <c r="H1022" s="1">
        <v>40135</v>
      </c>
      <c r="J1022">
        <v>392</v>
      </c>
      <c r="K1022">
        <v>392</v>
      </c>
      <c r="L1022">
        <v>42314</v>
      </c>
      <c r="M1022" t="b">
        <v>1</v>
      </c>
      <c r="O1022" t="s">
        <v>34</v>
      </c>
      <c r="Q1022" t="b">
        <v>0</v>
      </c>
      <c r="R1022" t="b">
        <v>0</v>
      </c>
      <c r="S1022" t="b">
        <v>0</v>
      </c>
      <c r="T1022">
        <v>3.9489999999999998</v>
      </c>
      <c r="U1022">
        <v>2.5270000000000001</v>
      </c>
      <c r="V1022">
        <v>0.97</v>
      </c>
      <c r="W1022">
        <v>25.265000000000001</v>
      </c>
      <c r="X1022">
        <v>6.1630000000000003</v>
      </c>
      <c r="Y1022">
        <v>9.0310000000000006</v>
      </c>
      <c r="Z1022">
        <v>0.92400000000000004</v>
      </c>
      <c r="AA1022">
        <v>0.25600000000000001</v>
      </c>
      <c r="AB1022">
        <v>0.35099999999999998</v>
      </c>
      <c r="AC1022">
        <v>0.38</v>
      </c>
      <c r="AD1022">
        <v>0.753</v>
      </c>
      <c r="AE1022">
        <v>1468.325</v>
      </c>
      <c r="AF1022">
        <v>10.662000000000001</v>
      </c>
      <c r="AG1022">
        <v>4548.5709999999999</v>
      </c>
      <c r="AH1022">
        <v>1260.288</v>
      </c>
      <c r="AI1022">
        <v>400.06</v>
      </c>
      <c r="AJ1022">
        <v>118</v>
      </c>
      <c r="AK1022">
        <v>13</v>
      </c>
      <c r="AL1022">
        <v>23</v>
      </c>
      <c r="AM1022">
        <v>23</v>
      </c>
      <c r="AN1022">
        <v>13.4</v>
      </c>
      <c r="AO1022">
        <v>7.22</v>
      </c>
      <c r="AP1022" t="s">
        <v>56</v>
      </c>
      <c r="AQ1022" t="s">
        <v>56</v>
      </c>
      <c r="AR1022" t="s">
        <v>56</v>
      </c>
      <c r="AS1022">
        <v>0</v>
      </c>
      <c r="AZ1022">
        <v>0</v>
      </c>
      <c r="BA1022">
        <f t="shared" si="39"/>
        <v>6113</v>
      </c>
      <c r="BB1022">
        <v>15324</v>
      </c>
    </row>
    <row r="1023" spans="1:54" hidden="1" x14ac:dyDescent="0.25">
      <c r="A1023" t="s">
        <v>1091</v>
      </c>
      <c r="B1023" t="s">
        <v>946</v>
      </c>
      <c r="C1023" t="s">
        <v>947</v>
      </c>
      <c r="D1023">
        <v>1000</v>
      </c>
      <c r="E1023" t="s">
        <v>54</v>
      </c>
      <c r="F1023" s="1">
        <v>40107</v>
      </c>
      <c r="G1023" s="1">
        <v>40101</v>
      </c>
      <c r="H1023" s="1">
        <v>40103</v>
      </c>
      <c r="J1023">
        <v>285</v>
      </c>
      <c r="K1023">
        <v>285</v>
      </c>
      <c r="L1023">
        <v>41922</v>
      </c>
      <c r="M1023" t="b">
        <v>1</v>
      </c>
      <c r="O1023" t="s">
        <v>55</v>
      </c>
      <c r="Q1023" t="b">
        <v>0</v>
      </c>
      <c r="R1023" t="b">
        <v>0</v>
      </c>
      <c r="S1023" t="b">
        <v>0</v>
      </c>
      <c r="T1023">
        <v>9.1660000000000004</v>
      </c>
      <c r="U1023">
        <v>2.4809999999999999</v>
      </c>
      <c r="V1023">
        <v>0.42</v>
      </c>
      <c r="W1023">
        <v>18.353999999999999</v>
      </c>
      <c r="X1023">
        <v>0.16200000000000001</v>
      </c>
      <c r="Y1023">
        <v>5.883</v>
      </c>
      <c r="Z1023">
        <v>0.92300000000000004</v>
      </c>
      <c r="AA1023">
        <v>0.78700000000000003</v>
      </c>
      <c r="AB1023">
        <v>0.80400000000000005</v>
      </c>
      <c r="AC1023">
        <v>0.375</v>
      </c>
      <c r="AD1023">
        <v>0.83499999999999996</v>
      </c>
      <c r="AE1023">
        <v>1127.797</v>
      </c>
      <c r="AF1023">
        <v>8.5630000000000006</v>
      </c>
      <c r="AG1023">
        <v>3366.8049999999998</v>
      </c>
      <c r="AH1023">
        <v>1025.114</v>
      </c>
      <c r="AI1023">
        <v>264.649</v>
      </c>
      <c r="AJ1023">
        <v>100</v>
      </c>
      <c r="AK1023">
        <v>11</v>
      </c>
      <c r="AL1023">
        <v>18</v>
      </c>
      <c r="AM1023">
        <v>19</v>
      </c>
      <c r="AN1023">
        <v>13.9</v>
      </c>
      <c r="AO1023">
        <v>8.01</v>
      </c>
      <c r="AP1023" t="s">
        <v>56</v>
      </c>
      <c r="AQ1023" t="s">
        <v>56</v>
      </c>
      <c r="AR1023" t="s">
        <v>56</v>
      </c>
      <c r="AS1023">
        <v>1</v>
      </c>
      <c r="AZ1023">
        <v>0</v>
      </c>
      <c r="BA1023">
        <f t="shared" si="39"/>
        <v>5721</v>
      </c>
      <c r="BB1023">
        <v>15592</v>
      </c>
    </row>
    <row r="1024" spans="1:54" hidden="1" x14ac:dyDescent="0.25">
      <c r="A1024" t="s">
        <v>1092</v>
      </c>
      <c r="B1024" t="s">
        <v>946</v>
      </c>
      <c r="C1024" t="s">
        <v>947</v>
      </c>
      <c r="D1024">
        <v>1000</v>
      </c>
      <c r="E1024" t="s">
        <v>54</v>
      </c>
      <c r="F1024" s="1">
        <v>40091</v>
      </c>
      <c r="G1024" s="1">
        <v>40084</v>
      </c>
      <c r="H1024" s="1">
        <v>40088</v>
      </c>
      <c r="J1024">
        <v>270</v>
      </c>
      <c r="K1024">
        <v>270</v>
      </c>
      <c r="L1024">
        <v>41637</v>
      </c>
      <c r="M1024" t="b">
        <v>1</v>
      </c>
      <c r="O1024" t="s">
        <v>55</v>
      </c>
      <c r="Q1024" t="b">
        <v>0</v>
      </c>
      <c r="R1024" t="b">
        <v>0</v>
      </c>
      <c r="S1024" t="b">
        <v>0</v>
      </c>
      <c r="T1024">
        <v>3.1070000000000002</v>
      </c>
      <c r="U1024">
        <v>2.3279999999999998</v>
      </c>
      <c r="V1024">
        <v>0.188</v>
      </c>
      <c r="W1024">
        <v>13.318</v>
      </c>
      <c r="X1024">
        <v>0.86</v>
      </c>
      <c r="Y1024">
        <v>6.7690000000000001</v>
      </c>
      <c r="Z1024">
        <v>0.183</v>
      </c>
      <c r="AA1024">
        <v>0.54</v>
      </c>
      <c r="AB1024">
        <v>5.8019999999999996</v>
      </c>
      <c r="AC1024">
        <v>1.127</v>
      </c>
      <c r="AD1024">
        <v>0.753</v>
      </c>
      <c r="AE1024">
        <v>1155.7829999999999</v>
      </c>
      <c r="AF1024">
        <v>9.2539999999999996</v>
      </c>
      <c r="AG1024">
        <v>3502.2170000000001</v>
      </c>
      <c r="AH1024">
        <v>1060.623</v>
      </c>
      <c r="AI1024">
        <v>361</v>
      </c>
      <c r="AJ1024">
        <v>101</v>
      </c>
      <c r="AK1024">
        <v>9</v>
      </c>
      <c r="AL1024">
        <v>15</v>
      </c>
      <c r="AM1024">
        <v>16</v>
      </c>
      <c r="AN1024">
        <v>14</v>
      </c>
      <c r="AO1024">
        <v>8.42</v>
      </c>
      <c r="AP1024" t="s">
        <v>56</v>
      </c>
      <c r="AQ1024" t="s">
        <v>56</v>
      </c>
      <c r="AR1024" t="s">
        <v>56</v>
      </c>
      <c r="AS1024">
        <v>0</v>
      </c>
      <c r="AZ1024">
        <v>0</v>
      </c>
      <c r="BA1024">
        <f t="shared" si="39"/>
        <v>5436</v>
      </c>
      <c r="BB1024">
        <v>15798</v>
      </c>
    </row>
    <row r="1025" spans="1:54" hidden="1" x14ac:dyDescent="0.25">
      <c r="A1025" t="s">
        <v>1093</v>
      </c>
      <c r="B1025" t="s">
        <v>946</v>
      </c>
      <c r="C1025" t="s">
        <v>947</v>
      </c>
      <c r="D1025">
        <v>1000</v>
      </c>
      <c r="E1025" t="s">
        <v>54</v>
      </c>
      <c r="F1025" s="1">
        <v>40068</v>
      </c>
      <c r="G1025" s="1">
        <v>40065</v>
      </c>
      <c r="H1025" s="1">
        <v>40068</v>
      </c>
      <c r="J1025">
        <v>301</v>
      </c>
      <c r="K1025">
        <v>301</v>
      </c>
      <c r="L1025">
        <v>41367</v>
      </c>
      <c r="M1025" t="b">
        <v>1</v>
      </c>
      <c r="O1025" t="s">
        <v>34</v>
      </c>
      <c r="Q1025" t="b">
        <v>0</v>
      </c>
      <c r="R1025" t="b">
        <v>0</v>
      </c>
      <c r="S1025" t="b">
        <v>0</v>
      </c>
      <c r="T1025">
        <v>4.8970000000000002</v>
      </c>
      <c r="U1025">
        <v>2.6190000000000002</v>
      </c>
      <c r="V1025">
        <v>0.39300000000000002</v>
      </c>
      <c r="W1025">
        <v>33.648000000000003</v>
      </c>
      <c r="X1025">
        <v>0.80800000000000005</v>
      </c>
      <c r="Y1025">
        <v>16.545999999999999</v>
      </c>
      <c r="Z1025">
        <v>0.62</v>
      </c>
      <c r="AA1025">
        <v>0.52100000000000002</v>
      </c>
      <c r="AB1025">
        <v>8.9030000000000005</v>
      </c>
      <c r="AC1025">
        <v>3.024</v>
      </c>
      <c r="AD1025">
        <v>1.4999999999999999E-2</v>
      </c>
      <c r="AE1025">
        <v>1512.587</v>
      </c>
      <c r="AF1025">
        <v>14.561</v>
      </c>
      <c r="AG1025">
        <v>4694.0200000000004</v>
      </c>
      <c r="AH1025">
        <v>1429.826</v>
      </c>
      <c r="AI1025">
        <v>2078.8829999999998</v>
      </c>
      <c r="AJ1025">
        <v>113</v>
      </c>
      <c r="AK1025">
        <v>10</v>
      </c>
      <c r="AL1025">
        <v>15</v>
      </c>
      <c r="AM1025">
        <v>21</v>
      </c>
      <c r="AN1025">
        <v>13.6</v>
      </c>
      <c r="AO1025">
        <v>8.39</v>
      </c>
      <c r="AP1025" t="s">
        <v>56</v>
      </c>
      <c r="AQ1025" t="s">
        <v>56</v>
      </c>
      <c r="AR1025" t="s">
        <v>56</v>
      </c>
      <c r="AS1025">
        <v>0</v>
      </c>
      <c r="AZ1025">
        <v>0</v>
      </c>
      <c r="BA1025">
        <f t="shared" si="39"/>
        <v>5166</v>
      </c>
      <c r="BB1025">
        <v>16070</v>
      </c>
    </row>
    <row r="1026" spans="1:54" hidden="1" x14ac:dyDescent="0.25">
      <c r="A1026" t="s">
        <v>1094</v>
      </c>
      <c r="B1026" t="s">
        <v>946</v>
      </c>
      <c r="C1026" t="s">
        <v>947</v>
      </c>
      <c r="D1026">
        <v>1000</v>
      </c>
      <c r="E1026" t="s">
        <v>54</v>
      </c>
      <c r="F1026" s="1">
        <v>40045</v>
      </c>
      <c r="G1026" s="1">
        <v>40041</v>
      </c>
      <c r="H1026" s="1">
        <v>40044</v>
      </c>
      <c r="J1026">
        <v>257</v>
      </c>
      <c r="K1026">
        <v>257</v>
      </c>
      <c r="L1026">
        <v>41066</v>
      </c>
      <c r="M1026" t="b">
        <v>1</v>
      </c>
      <c r="O1026" t="s">
        <v>34</v>
      </c>
      <c r="Q1026" t="b">
        <v>0</v>
      </c>
      <c r="R1026" t="b">
        <v>0</v>
      </c>
      <c r="S1026" t="b">
        <v>0</v>
      </c>
      <c r="T1026">
        <v>4.3920000000000003</v>
      </c>
      <c r="U1026">
        <v>3.02</v>
      </c>
      <c r="V1026">
        <v>0.55900000000000005</v>
      </c>
      <c r="W1026">
        <v>25.411000000000001</v>
      </c>
      <c r="X1026">
        <v>0.85499999999999998</v>
      </c>
      <c r="Y1026">
        <v>41.4</v>
      </c>
      <c r="Z1026">
        <v>0.26300000000000001</v>
      </c>
      <c r="AA1026">
        <v>0.13500000000000001</v>
      </c>
      <c r="AB1026">
        <v>7.5279999999999996</v>
      </c>
      <c r="AC1026">
        <v>1.0580000000000001</v>
      </c>
      <c r="AD1026">
        <v>0.13300000000000001</v>
      </c>
      <c r="AE1026">
        <v>1295.7260000000001</v>
      </c>
      <c r="AF1026">
        <v>10.8</v>
      </c>
      <c r="AG1026">
        <v>3965.1860000000001</v>
      </c>
      <c r="AH1026">
        <v>1162.7860000000001</v>
      </c>
      <c r="AI1026">
        <v>306.58999999999997</v>
      </c>
      <c r="AJ1026">
        <v>119</v>
      </c>
      <c r="AK1026">
        <v>9</v>
      </c>
      <c r="AL1026">
        <v>12</v>
      </c>
      <c r="AM1026">
        <v>16</v>
      </c>
      <c r="AN1026">
        <v>13.4</v>
      </c>
      <c r="AO1026">
        <v>8.36</v>
      </c>
      <c r="AP1026" t="s">
        <v>56</v>
      </c>
      <c r="AQ1026" t="s">
        <v>56</v>
      </c>
      <c r="AR1026" t="s">
        <v>56</v>
      </c>
      <c r="AS1026">
        <v>0</v>
      </c>
      <c r="AZ1026">
        <v>0</v>
      </c>
      <c r="BA1026">
        <f t="shared" si="39"/>
        <v>4865</v>
      </c>
      <c r="BB1026">
        <v>16334</v>
      </c>
    </row>
    <row r="1027" spans="1:54" hidden="1" x14ac:dyDescent="0.25">
      <c r="A1027" t="s">
        <v>1095</v>
      </c>
      <c r="B1027" t="s">
        <v>946</v>
      </c>
      <c r="C1027" t="s">
        <v>947</v>
      </c>
      <c r="D1027">
        <v>1000</v>
      </c>
      <c r="E1027" t="s">
        <v>54</v>
      </c>
      <c r="F1027" s="1">
        <v>40011</v>
      </c>
      <c r="G1027" s="1">
        <v>40007</v>
      </c>
      <c r="H1027" s="1">
        <v>40009</v>
      </c>
      <c r="J1027">
        <v>285</v>
      </c>
      <c r="K1027">
        <v>488</v>
      </c>
      <c r="L1027">
        <v>40809</v>
      </c>
      <c r="M1027" t="b">
        <v>1</v>
      </c>
      <c r="O1027" t="s">
        <v>34</v>
      </c>
      <c r="Q1027" t="b">
        <v>0</v>
      </c>
      <c r="R1027" t="b">
        <v>0</v>
      </c>
      <c r="S1027" t="b">
        <v>0</v>
      </c>
      <c r="T1027">
        <v>6.4589999999999996</v>
      </c>
      <c r="U1027">
        <v>3.7170000000000001</v>
      </c>
      <c r="V1027">
        <v>0.51800000000000002</v>
      </c>
      <c r="W1027">
        <v>33.277000000000001</v>
      </c>
      <c r="X1027">
        <v>0.04</v>
      </c>
      <c r="Y1027">
        <v>160.92599999999999</v>
      </c>
      <c r="Z1027">
        <v>0.39800000000000002</v>
      </c>
      <c r="AA1027">
        <v>1.5309999999999999</v>
      </c>
      <c r="AB1027">
        <v>32.023000000000003</v>
      </c>
      <c r="AC1027">
        <v>0.153</v>
      </c>
      <c r="AD1027">
        <v>0.64700000000000002</v>
      </c>
      <c r="AE1027">
        <v>1244.0719999999999</v>
      </c>
      <c r="AF1027">
        <v>10.852</v>
      </c>
      <c r="AG1027">
        <v>3519.8</v>
      </c>
      <c r="AH1027">
        <v>1186.8720000000001</v>
      </c>
      <c r="AI1027">
        <v>298.10399999999998</v>
      </c>
      <c r="AJ1027">
        <v>96</v>
      </c>
      <c r="AK1027">
        <v>12</v>
      </c>
      <c r="AL1027">
        <v>17</v>
      </c>
      <c r="AM1027">
        <v>20</v>
      </c>
      <c r="AN1027">
        <v>14.2</v>
      </c>
      <c r="AO1027">
        <v>8.36</v>
      </c>
      <c r="AP1027" t="s">
        <v>56</v>
      </c>
      <c r="AQ1027" t="s">
        <v>56</v>
      </c>
      <c r="AR1027" t="s">
        <v>56</v>
      </c>
      <c r="AS1027">
        <v>0</v>
      </c>
      <c r="AZ1027">
        <v>0</v>
      </c>
      <c r="BA1027">
        <f t="shared" si="39"/>
        <v>4608</v>
      </c>
      <c r="BB1027">
        <v>16632</v>
      </c>
    </row>
    <row r="1028" spans="1:54" hidden="1" x14ac:dyDescent="0.25">
      <c r="A1028" t="s">
        <v>1096</v>
      </c>
      <c r="B1028" t="s">
        <v>946</v>
      </c>
      <c r="C1028" t="s">
        <v>947</v>
      </c>
      <c r="D1028">
        <v>1000</v>
      </c>
      <c r="E1028" t="s">
        <v>54</v>
      </c>
      <c r="F1028" s="1">
        <v>39994</v>
      </c>
      <c r="G1028" s="1">
        <v>39989</v>
      </c>
      <c r="H1028" s="1">
        <v>39991</v>
      </c>
      <c r="J1028">
        <v>203</v>
      </c>
      <c r="K1028">
        <v>203</v>
      </c>
      <c r="L1028">
        <v>40524</v>
      </c>
      <c r="M1028" t="b">
        <v>0</v>
      </c>
      <c r="O1028" t="s">
        <v>34</v>
      </c>
      <c r="Q1028" t="b">
        <v>0</v>
      </c>
      <c r="R1028" t="b">
        <v>0</v>
      </c>
      <c r="S1028" t="b">
        <v>0</v>
      </c>
      <c r="T1028">
        <v>10</v>
      </c>
      <c r="U1028">
        <v>3</v>
      </c>
      <c r="V1028">
        <v>0</v>
      </c>
      <c r="W1028">
        <v>16</v>
      </c>
      <c r="X1028">
        <v>1</v>
      </c>
      <c r="Y1028">
        <v>149</v>
      </c>
      <c r="Z1028">
        <v>0</v>
      </c>
      <c r="AA1028">
        <v>0</v>
      </c>
      <c r="AB1028">
        <v>8</v>
      </c>
      <c r="AC1028">
        <v>1</v>
      </c>
      <c r="AD1028">
        <v>0</v>
      </c>
      <c r="AE1028">
        <v>1352</v>
      </c>
      <c r="AF1028">
        <v>12</v>
      </c>
      <c r="AG1028">
        <v>3556</v>
      </c>
      <c r="AH1028">
        <v>1197</v>
      </c>
      <c r="AI1028">
        <v>340</v>
      </c>
      <c r="AJ1028">
        <v>16</v>
      </c>
      <c r="AK1028">
        <v>4</v>
      </c>
      <c r="AL1028">
        <v>3</v>
      </c>
      <c r="AM1028">
        <v>3</v>
      </c>
      <c r="AN1028">
        <v>13.6</v>
      </c>
      <c r="AO1028">
        <v>9.4700000000000006</v>
      </c>
      <c r="AP1028" t="s">
        <v>56</v>
      </c>
      <c r="AQ1028" t="s">
        <v>56</v>
      </c>
      <c r="AR1028" t="s">
        <v>56</v>
      </c>
      <c r="AS1028">
        <v>0</v>
      </c>
      <c r="AZ1028">
        <v>0</v>
      </c>
      <c r="BA1028">
        <f t="shared" si="39"/>
        <v>4323</v>
      </c>
      <c r="BB1028">
        <v>16954</v>
      </c>
    </row>
    <row r="1029" spans="1:54" hidden="1" x14ac:dyDescent="0.25">
      <c r="A1029" t="s">
        <v>1097</v>
      </c>
      <c r="B1029" t="s">
        <v>946</v>
      </c>
      <c r="C1029" t="s">
        <v>947</v>
      </c>
      <c r="D1029">
        <v>1000</v>
      </c>
      <c r="E1029" t="s">
        <v>54</v>
      </c>
      <c r="F1029" s="1">
        <v>39963</v>
      </c>
      <c r="G1029" s="1">
        <v>39959</v>
      </c>
      <c r="H1029" s="1">
        <v>39961</v>
      </c>
      <c r="J1029">
        <v>267</v>
      </c>
      <c r="K1029">
        <v>267</v>
      </c>
      <c r="L1029">
        <v>40321</v>
      </c>
      <c r="M1029" t="b">
        <v>1</v>
      </c>
      <c r="O1029" t="s">
        <v>60</v>
      </c>
      <c r="Q1029" t="b">
        <v>0</v>
      </c>
      <c r="R1029" t="b">
        <v>0</v>
      </c>
      <c r="S1029" t="b">
        <v>1</v>
      </c>
      <c r="T1029">
        <v>42</v>
      </c>
      <c r="U1029">
        <v>5</v>
      </c>
      <c r="V1029">
        <v>1</v>
      </c>
      <c r="W1029">
        <v>24</v>
      </c>
      <c r="X1029">
        <v>1</v>
      </c>
      <c r="Y1029">
        <v>7</v>
      </c>
      <c r="Z1029">
        <v>0</v>
      </c>
      <c r="AA1029">
        <v>0</v>
      </c>
      <c r="AB1029">
        <v>630</v>
      </c>
      <c r="AC1029">
        <v>3</v>
      </c>
      <c r="AD1029">
        <v>0</v>
      </c>
      <c r="AE1029">
        <v>1151</v>
      </c>
      <c r="AF1029">
        <v>8</v>
      </c>
      <c r="AG1029">
        <v>1910</v>
      </c>
      <c r="AH1029">
        <v>837</v>
      </c>
      <c r="AI1029">
        <v>290</v>
      </c>
      <c r="AJ1029">
        <v>101</v>
      </c>
      <c r="AK1029">
        <v>19</v>
      </c>
      <c r="AL1029">
        <v>32</v>
      </c>
      <c r="AM1029">
        <v>26</v>
      </c>
      <c r="AN1029">
        <v>13.1</v>
      </c>
      <c r="AO1029">
        <v>8.1</v>
      </c>
      <c r="AP1029" t="s">
        <v>56</v>
      </c>
      <c r="AQ1029" t="s">
        <v>56</v>
      </c>
      <c r="AR1029" t="s">
        <v>56</v>
      </c>
      <c r="AS1029">
        <v>2</v>
      </c>
      <c r="AZ1029">
        <v>0</v>
      </c>
      <c r="BA1029">
        <f t="shared" si="39"/>
        <v>4120</v>
      </c>
      <c r="BB1029">
        <v>17236</v>
      </c>
    </row>
    <row r="1030" spans="1:54" hidden="1" x14ac:dyDescent="0.25">
      <c r="A1030" t="s">
        <v>1098</v>
      </c>
      <c r="B1030" t="s">
        <v>946</v>
      </c>
      <c r="C1030" t="s">
        <v>947</v>
      </c>
      <c r="D1030">
        <v>1000</v>
      </c>
      <c r="E1030" t="s">
        <v>54</v>
      </c>
      <c r="F1030" s="1">
        <v>39947</v>
      </c>
      <c r="G1030" s="1">
        <v>39942</v>
      </c>
      <c r="H1030" s="1">
        <v>39945</v>
      </c>
      <c r="J1030">
        <v>237</v>
      </c>
      <c r="K1030">
        <v>237</v>
      </c>
      <c r="L1030">
        <v>40054</v>
      </c>
      <c r="M1030" t="b">
        <v>1</v>
      </c>
      <c r="O1030" t="s">
        <v>55</v>
      </c>
      <c r="Q1030" t="b">
        <v>0</v>
      </c>
      <c r="R1030" t="b">
        <v>0</v>
      </c>
      <c r="S1030" t="b">
        <v>0</v>
      </c>
      <c r="T1030">
        <v>4.8129999999999997</v>
      </c>
      <c r="U1030">
        <v>2.698</v>
      </c>
      <c r="V1030">
        <v>0.38900000000000001</v>
      </c>
      <c r="W1030">
        <v>15.189</v>
      </c>
      <c r="X1030">
        <v>0.23200000000000001</v>
      </c>
      <c r="Y1030">
        <v>2.4540000000000002</v>
      </c>
      <c r="Z1030">
        <v>0.91</v>
      </c>
      <c r="AA1030">
        <v>0.32500000000000001</v>
      </c>
      <c r="AB1030">
        <v>5.4569999999999999</v>
      </c>
      <c r="AC1030">
        <v>0.505</v>
      </c>
      <c r="AD1030">
        <v>0.48199999999999998</v>
      </c>
      <c r="AE1030">
        <v>1135.395</v>
      </c>
      <c r="AF1030">
        <v>10.878</v>
      </c>
      <c r="AG1030">
        <v>3295.6219999999998</v>
      </c>
      <c r="AH1030">
        <v>1069.836</v>
      </c>
      <c r="AI1030">
        <v>292.09100000000001</v>
      </c>
      <c r="AJ1030">
        <v>102</v>
      </c>
      <c r="AK1030">
        <v>47</v>
      </c>
      <c r="AL1030">
        <v>30</v>
      </c>
      <c r="AM1030">
        <v>36</v>
      </c>
      <c r="AN1030">
        <v>13.2</v>
      </c>
      <c r="AO1030">
        <v>8.0500000000000007</v>
      </c>
      <c r="AP1030" t="s">
        <v>56</v>
      </c>
      <c r="AQ1030" t="s">
        <v>56</v>
      </c>
      <c r="AR1030" t="s">
        <v>56</v>
      </c>
      <c r="AS1030">
        <v>0</v>
      </c>
      <c r="AZ1030">
        <v>0</v>
      </c>
      <c r="BA1030">
        <f t="shared" si="39"/>
        <v>3853</v>
      </c>
      <c r="BB1030">
        <v>17576</v>
      </c>
    </row>
    <row r="1031" spans="1:54" hidden="1" x14ac:dyDescent="0.25">
      <c r="A1031" t="s">
        <v>1099</v>
      </c>
      <c r="B1031" t="s">
        <v>946</v>
      </c>
      <c r="C1031" t="s">
        <v>947</v>
      </c>
      <c r="D1031">
        <v>1000</v>
      </c>
      <c r="E1031" t="s">
        <v>54</v>
      </c>
      <c r="F1031" s="1">
        <v>39938</v>
      </c>
      <c r="G1031" s="1">
        <v>39927</v>
      </c>
      <c r="H1031" s="1">
        <v>39932</v>
      </c>
      <c r="J1031">
        <v>311</v>
      </c>
      <c r="K1031">
        <v>311</v>
      </c>
      <c r="L1031">
        <v>39817</v>
      </c>
      <c r="M1031" t="b">
        <v>1</v>
      </c>
      <c r="O1031" t="s">
        <v>34</v>
      </c>
      <c r="Q1031" t="b">
        <v>0</v>
      </c>
      <c r="R1031" t="b">
        <v>0</v>
      </c>
      <c r="S1031" t="b">
        <v>0</v>
      </c>
      <c r="T1031">
        <v>3.6190000000000002</v>
      </c>
      <c r="U1031">
        <v>2.84</v>
      </c>
      <c r="V1031">
        <v>0.36799999999999999</v>
      </c>
      <c r="W1031">
        <v>19.457999999999998</v>
      </c>
      <c r="X1031">
        <v>0.17499999999999999</v>
      </c>
      <c r="Y1031">
        <v>3.6669999999999998</v>
      </c>
      <c r="Z1031">
        <v>3.2000000000000001E-2</v>
      </c>
      <c r="AA1031">
        <v>0.56000000000000005</v>
      </c>
      <c r="AB1031">
        <v>7.8719999999999999</v>
      </c>
      <c r="AC1031">
        <v>0.59499999999999997</v>
      </c>
      <c r="AD1031">
        <v>0.29799999999999999</v>
      </c>
      <c r="AE1031">
        <v>1315.588</v>
      </c>
      <c r="AF1031">
        <v>13.952</v>
      </c>
      <c r="AG1031">
        <v>3884.4070000000002</v>
      </c>
      <c r="AH1031">
        <v>1165.9870000000001</v>
      </c>
      <c r="AI1031">
        <v>399.43700000000001</v>
      </c>
      <c r="AJ1031">
        <v>120</v>
      </c>
      <c r="AK1031">
        <v>14</v>
      </c>
      <c r="AL1031">
        <v>30</v>
      </c>
      <c r="AM1031">
        <v>16</v>
      </c>
      <c r="AN1031">
        <v>13.6</v>
      </c>
      <c r="AO1031">
        <v>8.17</v>
      </c>
      <c r="AP1031" t="s">
        <v>56</v>
      </c>
      <c r="AQ1031" t="s">
        <v>56</v>
      </c>
      <c r="AR1031" t="s">
        <v>56</v>
      </c>
      <c r="AS1031">
        <v>0</v>
      </c>
      <c r="AZ1031">
        <v>0</v>
      </c>
      <c r="BA1031">
        <f t="shared" si="39"/>
        <v>3616</v>
      </c>
      <c r="BB1031">
        <v>17827</v>
      </c>
    </row>
    <row r="1032" spans="1:54" hidden="1" x14ac:dyDescent="0.25">
      <c r="A1032" t="s">
        <v>1100</v>
      </c>
      <c r="B1032" t="s">
        <v>946</v>
      </c>
      <c r="C1032" t="s">
        <v>947</v>
      </c>
      <c r="D1032">
        <v>1000</v>
      </c>
      <c r="E1032" t="s">
        <v>54</v>
      </c>
      <c r="F1032" s="1">
        <v>39905</v>
      </c>
      <c r="G1032" s="1">
        <v>39901</v>
      </c>
      <c r="H1032" s="1">
        <v>39904</v>
      </c>
      <c r="J1032">
        <v>298</v>
      </c>
      <c r="K1032">
        <v>298</v>
      </c>
      <c r="L1032">
        <v>39506</v>
      </c>
      <c r="M1032" t="b">
        <v>1</v>
      </c>
      <c r="O1032" t="s">
        <v>55</v>
      </c>
      <c r="Q1032" t="b">
        <v>0</v>
      </c>
      <c r="R1032" t="b">
        <v>0</v>
      </c>
      <c r="S1032" t="b">
        <v>0</v>
      </c>
      <c r="T1032">
        <v>6.3570000000000002</v>
      </c>
      <c r="U1032">
        <v>3.8069999999999999</v>
      </c>
      <c r="V1032">
        <v>0.504</v>
      </c>
      <c r="W1032">
        <v>21.193999999999999</v>
      </c>
      <c r="X1032">
        <v>0.55100000000000005</v>
      </c>
      <c r="Y1032">
        <v>4.556</v>
      </c>
      <c r="Z1032">
        <v>0.82199999999999995</v>
      </c>
      <c r="AA1032">
        <v>0.94899999999999995</v>
      </c>
      <c r="AB1032">
        <v>9.0220000000000002</v>
      </c>
      <c r="AC1032">
        <v>1.2370000000000001</v>
      </c>
      <c r="AD1032">
        <v>3.2000000000000001E-2</v>
      </c>
      <c r="AE1032">
        <v>1445.393</v>
      </c>
      <c r="AF1032">
        <v>30.63</v>
      </c>
      <c r="AG1032">
        <v>3820.5650000000001</v>
      </c>
      <c r="AH1032">
        <v>1213.5429999999999</v>
      </c>
      <c r="AI1032">
        <v>418.21499999999997</v>
      </c>
      <c r="AJ1032">
        <v>96</v>
      </c>
      <c r="AK1032">
        <v>13</v>
      </c>
      <c r="AL1032">
        <v>30</v>
      </c>
      <c r="AM1032">
        <v>18</v>
      </c>
      <c r="AN1032">
        <v>13.3</v>
      </c>
      <c r="AO1032">
        <v>8.27</v>
      </c>
      <c r="AP1032" t="s">
        <v>56</v>
      </c>
      <c r="AQ1032" t="s">
        <v>56</v>
      </c>
      <c r="AR1032" t="s">
        <v>56</v>
      </c>
      <c r="AS1032">
        <v>0</v>
      </c>
      <c r="AZ1032">
        <v>0</v>
      </c>
      <c r="BA1032">
        <f t="shared" si="39"/>
        <v>3305</v>
      </c>
      <c r="BB1032">
        <v>18077</v>
      </c>
    </row>
    <row r="1033" spans="1:54" hidden="1" x14ac:dyDescent="0.25">
      <c r="A1033" t="s">
        <v>1101</v>
      </c>
      <c r="B1033" t="s">
        <v>946</v>
      </c>
      <c r="C1033" t="s">
        <v>947</v>
      </c>
      <c r="D1033">
        <v>1000</v>
      </c>
      <c r="E1033" t="s">
        <v>54</v>
      </c>
      <c r="F1033" s="1">
        <v>39886</v>
      </c>
      <c r="G1033" s="1">
        <v>39881</v>
      </c>
      <c r="H1033" s="1">
        <v>39883</v>
      </c>
      <c r="K1033">
        <v>219</v>
      </c>
      <c r="L1033">
        <v>39208</v>
      </c>
      <c r="M1033" t="b">
        <v>1</v>
      </c>
      <c r="O1033" t="s">
        <v>55</v>
      </c>
      <c r="Q1033" t="b">
        <v>0</v>
      </c>
      <c r="R1033" t="b">
        <v>0</v>
      </c>
      <c r="S1033" t="b">
        <v>0</v>
      </c>
      <c r="T1033">
        <v>3.8969999999999998</v>
      </c>
      <c r="U1033">
        <v>2.4350000000000001</v>
      </c>
      <c r="V1033">
        <v>0.55100000000000005</v>
      </c>
      <c r="W1033">
        <v>9.9730000000000008</v>
      </c>
      <c r="X1033">
        <v>0.48599999999999999</v>
      </c>
      <c r="Y1033">
        <v>2.0409999999999999</v>
      </c>
      <c r="Z1033">
        <v>3.6999999999999998E-2</v>
      </c>
      <c r="AA1033">
        <v>0.18</v>
      </c>
      <c r="AB1033">
        <v>2.121</v>
      </c>
      <c r="AC1033">
        <v>0.193</v>
      </c>
      <c r="AD1033">
        <v>0.61599999999999999</v>
      </c>
      <c r="AE1033">
        <v>1240.027</v>
      </c>
      <c r="AF1033">
        <v>9.5609999999999999</v>
      </c>
      <c r="AG1033">
        <v>3259.663</v>
      </c>
      <c r="AH1033">
        <v>1819.212</v>
      </c>
      <c r="AI1033">
        <v>426.20699999999999</v>
      </c>
      <c r="AJ1033">
        <v>67</v>
      </c>
      <c r="AK1033">
        <v>8</v>
      </c>
      <c r="AL1033">
        <v>20</v>
      </c>
      <c r="AM1033">
        <v>8</v>
      </c>
      <c r="AN1033">
        <v>13.9</v>
      </c>
      <c r="AO1033">
        <v>8.59</v>
      </c>
      <c r="AP1033" t="s">
        <v>56</v>
      </c>
      <c r="AQ1033" t="s">
        <v>56</v>
      </c>
      <c r="AR1033" t="s">
        <v>56</v>
      </c>
      <c r="AS1033">
        <v>0</v>
      </c>
      <c r="AZ1033">
        <v>0</v>
      </c>
      <c r="BA1033">
        <f t="shared" ref="BA1033:BA1042" si="40">L1033-$L$1044</f>
        <v>3007</v>
      </c>
      <c r="BB1033">
        <v>18347</v>
      </c>
    </row>
    <row r="1034" spans="1:54" hidden="1" x14ac:dyDescent="0.25">
      <c r="A1034" t="s">
        <v>1102</v>
      </c>
      <c r="B1034" t="s">
        <v>946</v>
      </c>
      <c r="C1034" t="s">
        <v>947</v>
      </c>
      <c r="D1034">
        <v>1000</v>
      </c>
      <c r="E1034" t="s">
        <v>54</v>
      </c>
      <c r="F1034" s="1">
        <v>39870</v>
      </c>
      <c r="G1034" s="1">
        <v>39867</v>
      </c>
      <c r="H1034" s="1">
        <v>39869</v>
      </c>
      <c r="J1034">
        <v>219</v>
      </c>
      <c r="K1034">
        <v>219</v>
      </c>
      <c r="L1034">
        <v>38989</v>
      </c>
      <c r="M1034" t="b">
        <v>1</v>
      </c>
      <c r="O1034" t="s">
        <v>55</v>
      </c>
      <c r="Q1034" t="b">
        <v>0</v>
      </c>
      <c r="R1034" t="b">
        <v>0</v>
      </c>
      <c r="S1034" t="b">
        <v>0</v>
      </c>
      <c r="T1034">
        <v>4.7549999999999999</v>
      </c>
      <c r="U1034">
        <v>2.1070000000000002</v>
      </c>
      <c r="V1034">
        <v>0.51</v>
      </c>
      <c r="W1034">
        <v>11.425000000000001</v>
      </c>
      <c r="X1034">
        <v>0.88</v>
      </c>
      <c r="Y1034">
        <v>6.024</v>
      </c>
      <c r="Z1034">
        <v>0.42199999999999999</v>
      </c>
      <c r="AA1034">
        <v>0.19600000000000001</v>
      </c>
      <c r="AB1034">
        <v>7.3339999999999996</v>
      </c>
      <c r="AC1034">
        <v>3.512</v>
      </c>
      <c r="AD1034">
        <v>1.734</v>
      </c>
      <c r="AE1034">
        <v>1232.229</v>
      </c>
      <c r="AF1034">
        <v>11.273999999999999</v>
      </c>
      <c r="AG1034">
        <v>4731.8789999999999</v>
      </c>
      <c r="AH1034">
        <v>1263.3389999999999</v>
      </c>
      <c r="AI1034">
        <v>732.43100000000004</v>
      </c>
      <c r="AJ1034">
        <v>75</v>
      </c>
      <c r="AK1034">
        <v>32</v>
      </c>
      <c r="AL1034">
        <v>16</v>
      </c>
      <c r="AM1034">
        <v>32</v>
      </c>
      <c r="AN1034">
        <v>14.5</v>
      </c>
      <c r="AO1034">
        <v>7.89</v>
      </c>
      <c r="AP1034" t="s">
        <v>56</v>
      </c>
      <c r="AQ1034" t="s">
        <v>56</v>
      </c>
      <c r="AR1034" t="s">
        <v>56</v>
      </c>
      <c r="AS1034">
        <v>1</v>
      </c>
      <c r="AZ1034">
        <v>0</v>
      </c>
      <c r="BA1034">
        <f t="shared" si="40"/>
        <v>2788</v>
      </c>
      <c r="BB1034">
        <v>18692</v>
      </c>
    </row>
    <row r="1035" spans="1:54" hidden="1" x14ac:dyDescent="0.25">
      <c r="A1035" t="s">
        <v>1103</v>
      </c>
      <c r="B1035" t="s">
        <v>946</v>
      </c>
      <c r="C1035" t="s">
        <v>947</v>
      </c>
      <c r="D1035">
        <v>1000</v>
      </c>
      <c r="E1035" t="s">
        <v>54</v>
      </c>
      <c r="F1035" s="1">
        <v>39855</v>
      </c>
      <c r="G1035" s="1">
        <v>39852</v>
      </c>
      <c r="H1035" s="1">
        <v>39855</v>
      </c>
      <c r="J1035">
        <v>207</v>
      </c>
      <c r="K1035">
        <v>207</v>
      </c>
      <c r="L1035">
        <v>38770</v>
      </c>
      <c r="M1035" t="b">
        <v>1</v>
      </c>
      <c r="O1035" t="s">
        <v>55</v>
      </c>
      <c r="Q1035" t="b">
        <v>0</v>
      </c>
      <c r="R1035" t="b">
        <v>0</v>
      </c>
      <c r="S1035" t="b">
        <v>0</v>
      </c>
      <c r="T1035">
        <v>4.8239999999999998</v>
      </c>
      <c r="U1035">
        <v>3.94</v>
      </c>
      <c r="V1035">
        <v>0.82299999999999995</v>
      </c>
      <c r="W1035">
        <v>12.034000000000001</v>
      </c>
      <c r="X1035">
        <v>2.1920000000000002</v>
      </c>
      <c r="Y1035">
        <v>3.085</v>
      </c>
      <c r="Z1035">
        <v>0.39100000000000001</v>
      </c>
      <c r="AA1035">
        <v>0.187</v>
      </c>
      <c r="AB1035">
        <v>14.507999999999999</v>
      </c>
      <c r="AC1035">
        <v>13.021000000000001</v>
      </c>
      <c r="AD1035">
        <v>2.7160000000000002</v>
      </c>
      <c r="AE1035">
        <v>1207.075</v>
      </c>
      <c r="AF1035">
        <v>10.789</v>
      </c>
      <c r="AG1035">
        <v>3204.86</v>
      </c>
      <c r="AH1035">
        <v>1099.278</v>
      </c>
      <c r="AI1035">
        <v>258.52199999999999</v>
      </c>
      <c r="AJ1035">
        <v>72</v>
      </c>
      <c r="AK1035">
        <v>34</v>
      </c>
      <c r="AL1035">
        <v>19</v>
      </c>
      <c r="AM1035">
        <v>32</v>
      </c>
      <c r="AN1035">
        <v>13.9</v>
      </c>
      <c r="AO1035">
        <v>7.68</v>
      </c>
      <c r="AP1035" t="s">
        <v>56</v>
      </c>
      <c r="AQ1035" t="s">
        <v>56</v>
      </c>
      <c r="AR1035" t="s">
        <v>56</v>
      </c>
      <c r="AS1035">
        <v>0</v>
      </c>
      <c r="AZ1035">
        <v>0</v>
      </c>
      <c r="BA1035">
        <f t="shared" si="40"/>
        <v>2569</v>
      </c>
      <c r="BB1035">
        <v>18941</v>
      </c>
    </row>
    <row r="1036" spans="1:54" hidden="1" x14ac:dyDescent="0.25">
      <c r="A1036" t="s">
        <v>1104</v>
      </c>
      <c r="B1036" t="s">
        <v>946</v>
      </c>
      <c r="C1036" t="s">
        <v>947</v>
      </c>
      <c r="D1036">
        <v>1000</v>
      </c>
      <c r="E1036" t="s">
        <v>54</v>
      </c>
      <c r="F1036" s="1">
        <v>39836</v>
      </c>
      <c r="G1036" s="1">
        <v>39828</v>
      </c>
      <c r="H1036" s="1">
        <v>39834</v>
      </c>
      <c r="J1036">
        <v>331</v>
      </c>
      <c r="K1036">
        <v>331</v>
      </c>
      <c r="L1036">
        <v>38563</v>
      </c>
      <c r="M1036" t="b">
        <v>1</v>
      </c>
      <c r="O1036" t="s">
        <v>34</v>
      </c>
      <c r="Q1036" t="b">
        <v>0</v>
      </c>
      <c r="R1036" t="b">
        <v>0</v>
      </c>
      <c r="S1036" t="b">
        <v>0</v>
      </c>
      <c r="T1036">
        <v>5.3419999999999996</v>
      </c>
      <c r="U1036">
        <v>2.7690000000000001</v>
      </c>
      <c r="V1036">
        <v>0.48</v>
      </c>
      <c r="W1036">
        <v>32.74</v>
      </c>
      <c r="X1036">
        <v>1.82</v>
      </c>
      <c r="Y1036">
        <v>9.907</v>
      </c>
      <c r="Z1036">
        <v>0.63400000000000001</v>
      </c>
      <c r="AA1036">
        <v>1.552</v>
      </c>
      <c r="AB1036">
        <v>8.2230000000000008</v>
      </c>
      <c r="AC1036">
        <v>0.94099999999999995</v>
      </c>
      <c r="AD1036">
        <v>0.26500000000000001</v>
      </c>
      <c r="AE1036">
        <v>1306.893</v>
      </c>
      <c r="AF1036">
        <v>17.004999999999999</v>
      </c>
      <c r="AG1036">
        <v>4196.0230000000001</v>
      </c>
      <c r="AH1036">
        <v>1374.421</v>
      </c>
      <c r="AI1036">
        <v>343.55</v>
      </c>
      <c r="AJ1036">
        <v>105</v>
      </c>
      <c r="AK1036">
        <v>37</v>
      </c>
      <c r="AL1036">
        <v>39</v>
      </c>
      <c r="AM1036">
        <v>49</v>
      </c>
      <c r="AN1036">
        <v>14.6</v>
      </c>
      <c r="AO1036">
        <v>6.85</v>
      </c>
      <c r="AP1036" t="s">
        <v>56</v>
      </c>
      <c r="AQ1036" t="s">
        <v>56</v>
      </c>
      <c r="AR1036" t="s">
        <v>56</v>
      </c>
      <c r="AS1036">
        <v>1</v>
      </c>
      <c r="AZ1036">
        <v>0</v>
      </c>
      <c r="BA1036">
        <f t="shared" si="40"/>
        <v>2362</v>
      </c>
      <c r="BB1036">
        <v>19275</v>
      </c>
    </row>
    <row r="1037" spans="1:54" hidden="1" x14ac:dyDescent="0.25">
      <c r="A1037" t="s">
        <v>1105</v>
      </c>
      <c r="B1037" t="s">
        <v>946</v>
      </c>
      <c r="C1037" t="s">
        <v>947</v>
      </c>
      <c r="D1037">
        <v>1000</v>
      </c>
      <c r="E1037" t="s">
        <v>54</v>
      </c>
      <c r="F1037" s="1">
        <v>39813</v>
      </c>
      <c r="G1037" s="1">
        <v>39806</v>
      </c>
      <c r="H1037" s="1">
        <v>39809</v>
      </c>
      <c r="I1037">
        <v>138</v>
      </c>
      <c r="J1037">
        <v>291</v>
      </c>
      <c r="K1037">
        <v>291</v>
      </c>
      <c r="L1037">
        <v>38232</v>
      </c>
      <c r="M1037" t="b">
        <v>1</v>
      </c>
      <c r="O1037" t="s">
        <v>55</v>
      </c>
      <c r="Q1037" t="b">
        <v>0</v>
      </c>
      <c r="R1037" t="b">
        <v>0</v>
      </c>
      <c r="S1037" t="b">
        <v>0</v>
      </c>
      <c r="T1037">
        <v>5.2389999999999999</v>
      </c>
      <c r="U1037">
        <v>3.5979999999999999</v>
      </c>
      <c r="V1037">
        <v>0.98</v>
      </c>
      <c r="W1037">
        <v>23.31</v>
      </c>
      <c r="X1037">
        <v>1.1120000000000001</v>
      </c>
      <c r="Y1037">
        <v>5.0620000000000003</v>
      </c>
      <c r="AB1037">
        <v>3.6110000000000002</v>
      </c>
      <c r="AD1037">
        <v>0.82299999999999995</v>
      </c>
      <c r="AE1037">
        <v>1318.249</v>
      </c>
      <c r="AF1037">
        <v>16.61</v>
      </c>
      <c r="AJ1037">
        <v>92</v>
      </c>
      <c r="AK1037">
        <v>34</v>
      </c>
      <c r="AL1037">
        <v>30</v>
      </c>
      <c r="AM1037">
        <v>37</v>
      </c>
      <c r="AN1037">
        <v>14.1</v>
      </c>
      <c r="AO1037">
        <v>7.74</v>
      </c>
      <c r="AP1037" t="s">
        <v>56</v>
      </c>
      <c r="AQ1037" t="s">
        <v>56</v>
      </c>
      <c r="AR1037" t="s">
        <v>56</v>
      </c>
      <c r="AS1037">
        <v>0</v>
      </c>
      <c r="AZ1037">
        <v>0</v>
      </c>
      <c r="BA1037">
        <f t="shared" si="40"/>
        <v>2031</v>
      </c>
      <c r="BB1037">
        <v>19527</v>
      </c>
    </row>
    <row r="1038" spans="1:54" hidden="1" x14ac:dyDescent="0.25">
      <c r="A1038" t="s">
        <v>1106</v>
      </c>
      <c r="B1038" t="s">
        <v>946</v>
      </c>
      <c r="C1038" t="s">
        <v>947</v>
      </c>
      <c r="D1038">
        <v>1000</v>
      </c>
      <c r="E1038" t="s">
        <v>54</v>
      </c>
      <c r="F1038" s="1">
        <v>39798</v>
      </c>
      <c r="G1038" s="1">
        <v>39789</v>
      </c>
      <c r="H1038" s="1">
        <v>39797</v>
      </c>
      <c r="J1038">
        <v>304</v>
      </c>
      <c r="K1038">
        <v>304</v>
      </c>
      <c r="L1038">
        <v>37941</v>
      </c>
      <c r="M1038" t="b">
        <v>1</v>
      </c>
      <c r="O1038" t="s">
        <v>55</v>
      </c>
      <c r="Q1038" t="b">
        <v>0</v>
      </c>
      <c r="R1038" t="b">
        <v>0</v>
      </c>
      <c r="S1038" t="b">
        <v>0</v>
      </c>
      <c r="T1038">
        <v>3.3370000000000002</v>
      </c>
      <c r="U1038">
        <v>2.0329999999999999</v>
      </c>
      <c r="V1038">
        <v>1.0860000000000001</v>
      </c>
      <c r="W1038">
        <v>25.675999999999998</v>
      </c>
      <c r="X1038">
        <v>1.083</v>
      </c>
      <c r="Y1038">
        <v>4.3470000000000004</v>
      </c>
      <c r="AB1038">
        <v>3.7610000000000001</v>
      </c>
      <c r="AD1038">
        <v>0.65</v>
      </c>
      <c r="AE1038">
        <v>1332.4469999999999</v>
      </c>
      <c r="AF1038">
        <v>15.78</v>
      </c>
      <c r="AJ1038">
        <v>97</v>
      </c>
      <c r="AK1038">
        <v>34</v>
      </c>
      <c r="AL1038">
        <v>31</v>
      </c>
      <c r="AM1038">
        <v>40</v>
      </c>
      <c r="AN1038">
        <v>14.4</v>
      </c>
      <c r="AO1038">
        <v>7.32</v>
      </c>
      <c r="AP1038" t="s">
        <v>56</v>
      </c>
      <c r="AQ1038" t="s">
        <v>56</v>
      </c>
      <c r="AR1038" t="s">
        <v>56</v>
      </c>
      <c r="AS1038">
        <v>0</v>
      </c>
      <c r="AZ1038">
        <v>0</v>
      </c>
      <c r="BA1038">
        <f t="shared" si="40"/>
        <v>1740</v>
      </c>
      <c r="BB1038">
        <v>19790</v>
      </c>
    </row>
    <row r="1039" spans="1:54" hidden="1" x14ac:dyDescent="0.25">
      <c r="A1039" t="s">
        <v>1107</v>
      </c>
      <c r="B1039" t="s">
        <v>946</v>
      </c>
      <c r="C1039" t="s">
        <v>947</v>
      </c>
      <c r="D1039">
        <v>1000</v>
      </c>
      <c r="E1039" t="s">
        <v>54</v>
      </c>
      <c r="F1039" s="1">
        <v>39774</v>
      </c>
      <c r="G1039" s="1">
        <v>39770</v>
      </c>
      <c r="H1039" s="1">
        <v>39773</v>
      </c>
      <c r="J1039">
        <v>335</v>
      </c>
      <c r="K1039">
        <v>335</v>
      </c>
      <c r="L1039">
        <v>37637</v>
      </c>
      <c r="M1039" t="b">
        <v>1</v>
      </c>
      <c r="O1039" t="s">
        <v>55</v>
      </c>
      <c r="Q1039" t="b">
        <v>0</v>
      </c>
      <c r="R1039" t="b">
        <v>0</v>
      </c>
      <c r="S1039" t="b">
        <v>0</v>
      </c>
      <c r="T1039">
        <v>2.76</v>
      </c>
      <c r="U1039">
        <v>2.2890000000000001</v>
      </c>
      <c r="V1039">
        <v>1.4410000000000001</v>
      </c>
      <c r="W1039">
        <v>24.614000000000001</v>
      </c>
      <c r="X1039">
        <v>1.139</v>
      </c>
      <c r="Y1039">
        <v>5.1550000000000002</v>
      </c>
      <c r="AB1039">
        <v>4.2539999999999996</v>
      </c>
      <c r="AD1039">
        <v>1.2410000000000001</v>
      </c>
      <c r="AE1039">
        <v>1241.1320000000001</v>
      </c>
      <c r="AF1039">
        <v>15.48</v>
      </c>
      <c r="AJ1039">
        <v>99</v>
      </c>
      <c r="AK1039">
        <v>35</v>
      </c>
      <c r="AL1039">
        <v>30</v>
      </c>
      <c r="AM1039">
        <v>44</v>
      </c>
      <c r="AN1039">
        <v>14.5</v>
      </c>
      <c r="AO1039">
        <v>7.87</v>
      </c>
      <c r="AP1039" t="s">
        <v>56</v>
      </c>
      <c r="AQ1039" t="s">
        <v>56</v>
      </c>
      <c r="AR1039" t="s">
        <v>56</v>
      </c>
      <c r="AZ1039">
        <v>0</v>
      </c>
      <c r="BA1039">
        <f t="shared" si="40"/>
        <v>1436</v>
      </c>
      <c r="BB1039">
        <v>20047</v>
      </c>
    </row>
    <row r="1040" spans="1:54" hidden="1" x14ac:dyDescent="0.25">
      <c r="A1040" t="s">
        <v>1108</v>
      </c>
      <c r="B1040" t="s">
        <v>946</v>
      </c>
      <c r="C1040" t="s">
        <v>947</v>
      </c>
      <c r="D1040">
        <v>1000</v>
      </c>
      <c r="E1040" t="s">
        <v>54</v>
      </c>
      <c r="F1040" s="1">
        <v>39755</v>
      </c>
      <c r="G1040" s="1">
        <v>39749</v>
      </c>
      <c r="H1040" s="1">
        <v>39753</v>
      </c>
      <c r="J1040">
        <v>250</v>
      </c>
      <c r="K1040">
        <v>250</v>
      </c>
      <c r="L1040">
        <v>37302</v>
      </c>
      <c r="M1040" t="b">
        <v>1</v>
      </c>
      <c r="O1040" t="s">
        <v>55</v>
      </c>
      <c r="Q1040" t="b">
        <v>0</v>
      </c>
      <c r="R1040" t="b">
        <v>0</v>
      </c>
      <c r="S1040" t="b">
        <v>0</v>
      </c>
      <c r="T1040">
        <v>4.8689999999999998</v>
      </c>
      <c r="U1040">
        <v>2.7759999999999998</v>
      </c>
      <c r="V1040">
        <v>1.4830000000000001</v>
      </c>
      <c r="W1040">
        <v>19.094000000000001</v>
      </c>
      <c r="X1040">
        <v>2.331</v>
      </c>
      <c r="Y1040">
        <v>4.6980000000000004</v>
      </c>
      <c r="AB1040">
        <v>5.0839999999999996</v>
      </c>
      <c r="AD1040">
        <v>1.381</v>
      </c>
      <c r="AE1040">
        <v>1040.3489999999999</v>
      </c>
      <c r="AF1040">
        <v>22.773</v>
      </c>
      <c r="AJ1040">
        <v>95</v>
      </c>
      <c r="AK1040">
        <v>14</v>
      </c>
      <c r="AL1040">
        <v>32</v>
      </c>
      <c r="AM1040">
        <v>15</v>
      </c>
      <c r="AN1040">
        <v>14.1</v>
      </c>
      <c r="AO1040">
        <v>8.5299999999999994</v>
      </c>
      <c r="AP1040" t="s">
        <v>56</v>
      </c>
      <c r="AQ1040" t="s">
        <v>56</v>
      </c>
      <c r="AR1040" t="s">
        <v>56</v>
      </c>
      <c r="AZ1040">
        <v>0</v>
      </c>
      <c r="BA1040">
        <f t="shared" si="40"/>
        <v>1101</v>
      </c>
      <c r="BB1040">
        <v>20313</v>
      </c>
    </row>
    <row r="1041" spans="1:54" hidden="1" x14ac:dyDescent="0.25">
      <c r="A1041" t="s">
        <v>1109</v>
      </c>
      <c r="B1041" t="s">
        <v>946</v>
      </c>
      <c r="C1041" t="s">
        <v>947</v>
      </c>
      <c r="D1041">
        <v>1000</v>
      </c>
      <c r="E1041" t="s">
        <v>54</v>
      </c>
      <c r="F1041" s="1">
        <v>39743</v>
      </c>
      <c r="G1041" s="1">
        <v>39733</v>
      </c>
      <c r="H1041" s="1">
        <v>39738</v>
      </c>
      <c r="J1041">
        <v>304</v>
      </c>
      <c r="K1041">
        <v>304</v>
      </c>
      <c r="L1041">
        <v>37052</v>
      </c>
      <c r="M1041" t="b">
        <v>1</v>
      </c>
      <c r="O1041" t="s">
        <v>55</v>
      </c>
      <c r="Q1041" t="b">
        <v>0</v>
      </c>
      <c r="R1041" t="b">
        <v>0</v>
      </c>
      <c r="S1041" t="b">
        <v>0</v>
      </c>
      <c r="T1041">
        <v>5.1219999999999999</v>
      </c>
      <c r="U1041">
        <v>2.1190000000000002</v>
      </c>
      <c r="V1041">
        <v>0.78900000000000003</v>
      </c>
      <c r="W1041">
        <v>23.667999999999999</v>
      </c>
      <c r="X1041">
        <v>1.36</v>
      </c>
      <c r="Y1041">
        <v>6.7469999999999999</v>
      </c>
      <c r="AB1041">
        <v>4.8040000000000003</v>
      </c>
      <c r="AD1041">
        <v>0.72199999999999998</v>
      </c>
      <c r="AE1041">
        <v>1243.837</v>
      </c>
      <c r="AF1041">
        <v>45.256999999999998</v>
      </c>
      <c r="AJ1041">
        <v>92</v>
      </c>
      <c r="AK1041">
        <v>16</v>
      </c>
      <c r="AL1041">
        <v>32</v>
      </c>
      <c r="AM1041">
        <v>18</v>
      </c>
      <c r="AN1041">
        <v>14.5</v>
      </c>
      <c r="AO1041">
        <v>8.48</v>
      </c>
      <c r="AP1041" t="s">
        <v>56</v>
      </c>
      <c r="AQ1041" t="s">
        <v>56</v>
      </c>
      <c r="AR1041" t="s">
        <v>56</v>
      </c>
      <c r="AZ1041">
        <v>0</v>
      </c>
      <c r="BA1041">
        <f t="shared" si="40"/>
        <v>851</v>
      </c>
      <c r="BB1041">
        <v>20636</v>
      </c>
    </row>
    <row r="1042" spans="1:54" hidden="1" x14ac:dyDescent="0.25">
      <c r="A1042" t="s">
        <v>1110</v>
      </c>
      <c r="B1042" t="s">
        <v>946</v>
      </c>
      <c r="C1042" t="s">
        <v>947</v>
      </c>
      <c r="D1042">
        <v>1000</v>
      </c>
      <c r="E1042" t="s">
        <v>54</v>
      </c>
      <c r="F1042" s="1">
        <v>39728</v>
      </c>
      <c r="G1042" s="1">
        <v>39713</v>
      </c>
      <c r="H1042" s="1">
        <v>39718</v>
      </c>
      <c r="J1042">
        <v>251</v>
      </c>
      <c r="K1042">
        <v>251</v>
      </c>
      <c r="L1042">
        <v>36748</v>
      </c>
      <c r="M1042" t="b">
        <v>1</v>
      </c>
      <c r="O1042" t="s">
        <v>55</v>
      </c>
      <c r="Q1042" t="b">
        <v>0</v>
      </c>
      <c r="R1042" t="b">
        <v>0</v>
      </c>
      <c r="S1042" t="b">
        <v>0</v>
      </c>
      <c r="T1042">
        <v>5.6769999999999996</v>
      </c>
      <c r="U1042">
        <v>1.986</v>
      </c>
      <c r="V1042">
        <v>1.0289999999999999</v>
      </c>
      <c r="W1042">
        <v>25.56</v>
      </c>
      <c r="X1042">
        <v>1.3859999999999999</v>
      </c>
      <c r="Y1042">
        <v>10.465</v>
      </c>
      <c r="AB1042">
        <v>7</v>
      </c>
      <c r="AD1042">
        <v>5.3979999999999997</v>
      </c>
      <c r="AE1042">
        <v>1743.165</v>
      </c>
      <c r="AF1042">
        <v>367.15699999999998</v>
      </c>
      <c r="AJ1042">
        <v>63</v>
      </c>
      <c r="AK1042">
        <v>36</v>
      </c>
      <c r="AL1042">
        <v>27</v>
      </c>
      <c r="AM1042">
        <v>34</v>
      </c>
      <c r="AN1042">
        <v>13.5</v>
      </c>
      <c r="AO1042">
        <v>7.84</v>
      </c>
      <c r="AP1042" t="s">
        <v>56</v>
      </c>
      <c r="AQ1042" t="s">
        <v>56</v>
      </c>
      <c r="AR1042" t="s">
        <v>56</v>
      </c>
      <c r="AZ1042">
        <v>0</v>
      </c>
      <c r="BA1042">
        <f t="shared" si="40"/>
        <v>547</v>
      </c>
      <c r="BB1042">
        <v>20962</v>
      </c>
    </row>
    <row r="1043" spans="1:54" hidden="1" x14ac:dyDescent="0.25">
      <c r="A1043" t="s">
        <v>1111</v>
      </c>
      <c r="B1043" t="s">
        <v>946</v>
      </c>
      <c r="C1043" t="s">
        <v>947</v>
      </c>
      <c r="D1043">
        <v>1000</v>
      </c>
      <c r="E1043" t="s">
        <v>54</v>
      </c>
      <c r="F1043" s="1">
        <v>39704</v>
      </c>
      <c r="G1043" s="1">
        <v>39698</v>
      </c>
      <c r="H1043" s="1">
        <v>39703</v>
      </c>
      <c r="K1043">
        <v>296</v>
      </c>
      <c r="L1043">
        <v>36497</v>
      </c>
      <c r="M1043" t="b">
        <v>1</v>
      </c>
      <c r="O1043" t="s">
        <v>34</v>
      </c>
      <c r="Q1043" t="b">
        <v>0</v>
      </c>
      <c r="R1043" t="b">
        <v>0</v>
      </c>
      <c r="S1043" t="b">
        <v>0</v>
      </c>
      <c r="T1043">
        <v>11.805</v>
      </c>
      <c r="U1043">
        <v>7.5110000000000001</v>
      </c>
      <c r="V1043">
        <v>1.258</v>
      </c>
      <c r="W1043">
        <v>11.85</v>
      </c>
      <c r="X1043">
        <v>4.2850000000000001</v>
      </c>
      <c r="Y1043">
        <v>3.7149999999999999</v>
      </c>
      <c r="AB1043">
        <v>6</v>
      </c>
      <c r="AD1043">
        <v>5.5570000000000004</v>
      </c>
      <c r="AE1043">
        <v>1466.7190000000001</v>
      </c>
      <c r="AF1043">
        <v>341.73599999999999</v>
      </c>
      <c r="AJ1043">
        <v>3</v>
      </c>
      <c r="AK1043">
        <v>32</v>
      </c>
      <c r="AL1043">
        <v>1</v>
      </c>
      <c r="AM1043">
        <v>13</v>
      </c>
      <c r="AN1043">
        <v>13.9</v>
      </c>
      <c r="AO1043">
        <v>9.7799999999999994</v>
      </c>
      <c r="AP1043" t="s">
        <v>56</v>
      </c>
      <c r="AQ1043" t="s">
        <v>56</v>
      </c>
      <c r="AR1043" t="s">
        <v>56</v>
      </c>
      <c r="AZ1043">
        <v>0</v>
      </c>
      <c r="BA1043">
        <f>L1043-$L$1044</f>
        <v>296</v>
      </c>
      <c r="BB1043">
        <v>21212</v>
      </c>
    </row>
    <row r="1044" spans="1:54" hidden="1" x14ac:dyDescent="0.25">
      <c r="A1044" t="s">
        <v>1112</v>
      </c>
      <c r="B1044" t="s">
        <v>946</v>
      </c>
      <c r="C1044" t="s">
        <v>947</v>
      </c>
      <c r="D1044">
        <v>1000</v>
      </c>
      <c r="E1044" t="s">
        <v>54</v>
      </c>
      <c r="F1044" s="1">
        <v>39681</v>
      </c>
      <c r="G1044" s="1">
        <v>39671</v>
      </c>
      <c r="H1044" s="1">
        <v>39680</v>
      </c>
      <c r="J1044">
        <v>250</v>
      </c>
      <c r="K1044">
        <v>250</v>
      </c>
      <c r="L1044">
        <v>36201</v>
      </c>
      <c r="M1044" t="b">
        <v>1</v>
      </c>
      <c r="O1044" t="s">
        <v>55</v>
      </c>
      <c r="Q1044" t="b">
        <v>0</v>
      </c>
      <c r="R1044" t="b">
        <v>0</v>
      </c>
      <c r="S1044" t="b">
        <v>0</v>
      </c>
      <c r="T1044">
        <v>4</v>
      </c>
      <c r="U1044">
        <v>3</v>
      </c>
      <c r="V1044">
        <v>1</v>
      </c>
      <c r="W1044">
        <v>15</v>
      </c>
      <c r="X1044">
        <v>1</v>
      </c>
      <c r="Y1044">
        <v>5</v>
      </c>
      <c r="AB1044">
        <v>6</v>
      </c>
      <c r="AD1044">
        <v>1</v>
      </c>
      <c r="AE1044">
        <v>1301</v>
      </c>
      <c r="AF1044">
        <v>27</v>
      </c>
      <c r="AJ1044">
        <v>70</v>
      </c>
      <c r="AK1044">
        <v>31</v>
      </c>
      <c r="AL1044">
        <v>18</v>
      </c>
      <c r="AM1044">
        <v>32</v>
      </c>
      <c r="AN1044">
        <v>14.7</v>
      </c>
      <c r="AO1044">
        <v>8.5299999999999994</v>
      </c>
      <c r="AP1044" t="s">
        <v>56</v>
      </c>
      <c r="AQ1044" t="s">
        <v>56</v>
      </c>
      <c r="AR1044" t="s">
        <v>56</v>
      </c>
      <c r="AZ1044">
        <v>1</v>
      </c>
      <c r="BA1044">
        <f t="shared" ref="BA1044:BA1052" si="41">L1044-$L$1054</f>
        <v>2550</v>
      </c>
      <c r="BB1044">
        <v>0</v>
      </c>
    </row>
    <row r="1045" spans="1:54" hidden="1" x14ac:dyDescent="0.25">
      <c r="A1045" t="s">
        <v>1113</v>
      </c>
      <c r="B1045" t="s">
        <v>946</v>
      </c>
      <c r="C1045" t="s">
        <v>947</v>
      </c>
      <c r="D1045">
        <v>1000</v>
      </c>
      <c r="E1045" t="s">
        <v>54</v>
      </c>
      <c r="F1045" s="1">
        <v>39667</v>
      </c>
      <c r="G1045" s="1">
        <v>39653</v>
      </c>
      <c r="H1045" s="1">
        <v>39666</v>
      </c>
      <c r="J1045">
        <v>263</v>
      </c>
      <c r="K1045">
        <v>263</v>
      </c>
      <c r="L1045">
        <v>35951</v>
      </c>
      <c r="M1045" t="b">
        <v>1</v>
      </c>
      <c r="O1045" t="s">
        <v>55</v>
      </c>
      <c r="Q1045" t="b">
        <v>0</v>
      </c>
      <c r="R1045" t="b">
        <v>0</v>
      </c>
      <c r="S1045" t="b">
        <v>0</v>
      </c>
      <c r="T1045">
        <v>7</v>
      </c>
      <c r="U1045">
        <v>3</v>
      </c>
      <c r="V1045">
        <v>1</v>
      </c>
      <c r="W1045">
        <v>19</v>
      </c>
      <c r="X1045">
        <v>2</v>
      </c>
      <c r="Y1045">
        <v>6</v>
      </c>
      <c r="AB1045">
        <v>6</v>
      </c>
      <c r="AD1045">
        <v>2</v>
      </c>
      <c r="AE1045">
        <v>1430</v>
      </c>
      <c r="AF1045">
        <v>31</v>
      </c>
      <c r="AJ1045">
        <v>64</v>
      </c>
      <c r="AK1045">
        <v>31</v>
      </c>
      <c r="AL1045">
        <v>15</v>
      </c>
      <c r="AM1045">
        <v>28</v>
      </c>
      <c r="AN1045">
        <v>14.2</v>
      </c>
      <c r="AO1045">
        <v>8.34</v>
      </c>
      <c r="AP1045" t="s">
        <v>56</v>
      </c>
      <c r="AQ1045" t="s">
        <v>56</v>
      </c>
      <c r="AR1045" t="s">
        <v>56</v>
      </c>
      <c r="AZ1045">
        <v>0</v>
      </c>
      <c r="BA1045">
        <f t="shared" si="41"/>
        <v>2300</v>
      </c>
      <c r="BB1045">
        <v>477</v>
      </c>
    </row>
    <row r="1046" spans="1:54" hidden="1" x14ac:dyDescent="0.25">
      <c r="A1046" t="s">
        <v>1114</v>
      </c>
      <c r="B1046" t="s">
        <v>946</v>
      </c>
      <c r="C1046" t="s">
        <v>947</v>
      </c>
      <c r="D1046">
        <v>1000</v>
      </c>
      <c r="E1046" t="s">
        <v>54</v>
      </c>
      <c r="F1046" s="1">
        <v>39643</v>
      </c>
      <c r="G1046" s="1">
        <v>39636</v>
      </c>
      <c r="H1046" s="1">
        <v>39641</v>
      </c>
      <c r="J1046">
        <v>263</v>
      </c>
      <c r="K1046">
        <v>263</v>
      </c>
      <c r="L1046">
        <v>35688</v>
      </c>
      <c r="M1046" t="b">
        <v>1</v>
      </c>
      <c r="O1046" t="s">
        <v>55</v>
      </c>
      <c r="Q1046" t="b">
        <v>0</v>
      </c>
      <c r="R1046" t="b">
        <v>0</v>
      </c>
      <c r="S1046" t="b">
        <v>0</v>
      </c>
      <c r="T1046">
        <v>9.8130000000000006</v>
      </c>
      <c r="U1046">
        <v>5.3289999999999997</v>
      </c>
      <c r="V1046">
        <v>1.21</v>
      </c>
      <c r="W1046">
        <v>11.286</v>
      </c>
      <c r="X1046">
        <v>1.3740000000000001</v>
      </c>
      <c r="Y1046">
        <v>3.0390000000000001</v>
      </c>
      <c r="AB1046">
        <v>6</v>
      </c>
      <c r="AD1046">
        <v>3.2709999999999999</v>
      </c>
      <c r="AE1046">
        <v>1212.76</v>
      </c>
      <c r="AF1046">
        <v>41.293999999999997</v>
      </c>
      <c r="AJ1046">
        <v>62</v>
      </c>
      <c r="AK1046">
        <v>31</v>
      </c>
      <c r="AL1046">
        <v>15</v>
      </c>
      <c r="AM1046">
        <v>29</v>
      </c>
      <c r="AN1046">
        <v>14.8</v>
      </c>
      <c r="AO1046">
        <v>8.07</v>
      </c>
      <c r="AP1046" t="s">
        <v>56</v>
      </c>
      <c r="AQ1046" t="s">
        <v>56</v>
      </c>
      <c r="AR1046" t="s">
        <v>56</v>
      </c>
      <c r="AZ1046">
        <v>0</v>
      </c>
      <c r="BA1046">
        <f t="shared" si="41"/>
        <v>2037</v>
      </c>
      <c r="BB1046">
        <v>721</v>
      </c>
    </row>
    <row r="1047" spans="1:54" hidden="1" x14ac:dyDescent="0.25">
      <c r="A1047" t="s">
        <v>1115</v>
      </c>
      <c r="B1047" t="s">
        <v>946</v>
      </c>
      <c r="C1047" t="s">
        <v>947</v>
      </c>
      <c r="D1047">
        <v>1000</v>
      </c>
      <c r="E1047" t="s">
        <v>54</v>
      </c>
      <c r="F1047" s="1">
        <v>39629</v>
      </c>
      <c r="G1047" s="1">
        <v>39621</v>
      </c>
      <c r="H1047" s="1">
        <v>39627</v>
      </c>
      <c r="J1047">
        <v>275</v>
      </c>
      <c r="K1047">
        <v>275</v>
      </c>
      <c r="L1047">
        <v>35425</v>
      </c>
      <c r="M1047" t="b">
        <v>1</v>
      </c>
      <c r="O1047" t="s">
        <v>55</v>
      </c>
      <c r="Q1047" t="b">
        <v>0</v>
      </c>
      <c r="R1047" t="b">
        <v>0</v>
      </c>
      <c r="S1047" t="b">
        <v>0</v>
      </c>
      <c r="T1047">
        <v>5.0030000000000001</v>
      </c>
      <c r="U1047">
        <v>2.2200000000000002</v>
      </c>
      <c r="V1047">
        <v>1.2929999999999999</v>
      </c>
      <c r="W1047">
        <v>15.912000000000001</v>
      </c>
      <c r="X1047">
        <v>1.756</v>
      </c>
      <c r="Y1047">
        <v>3.72</v>
      </c>
      <c r="AB1047">
        <v>6</v>
      </c>
      <c r="AD1047">
        <v>1.7490000000000001</v>
      </c>
      <c r="AE1047">
        <v>1376.42</v>
      </c>
      <c r="AF1047">
        <v>66.358000000000004</v>
      </c>
      <c r="AJ1047">
        <v>77</v>
      </c>
      <c r="AK1047">
        <v>31</v>
      </c>
      <c r="AL1047">
        <v>17</v>
      </c>
      <c r="AM1047">
        <v>34</v>
      </c>
      <c r="AN1047">
        <v>14.5</v>
      </c>
      <c r="AO1047">
        <v>7.44</v>
      </c>
      <c r="AP1047" t="s">
        <v>56</v>
      </c>
      <c r="AQ1047" t="s">
        <v>56</v>
      </c>
      <c r="AR1047" t="s">
        <v>56</v>
      </c>
      <c r="AZ1047">
        <v>0</v>
      </c>
      <c r="BA1047">
        <f t="shared" si="41"/>
        <v>1774</v>
      </c>
      <c r="BB1047">
        <v>979</v>
      </c>
    </row>
    <row r="1048" spans="1:54" hidden="1" x14ac:dyDescent="0.25">
      <c r="A1048" t="s">
        <v>1116</v>
      </c>
      <c r="B1048" t="s">
        <v>946</v>
      </c>
      <c r="C1048" t="s">
        <v>947</v>
      </c>
      <c r="D1048">
        <v>1000</v>
      </c>
      <c r="E1048" t="s">
        <v>54</v>
      </c>
      <c r="F1048" s="1">
        <v>39611</v>
      </c>
      <c r="G1048" s="1">
        <v>39604</v>
      </c>
      <c r="H1048" s="1">
        <v>39610</v>
      </c>
      <c r="J1048">
        <v>260</v>
      </c>
      <c r="K1048">
        <v>260</v>
      </c>
      <c r="L1048">
        <v>35150</v>
      </c>
      <c r="M1048" t="b">
        <v>1</v>
      </c>
      <c r="O1048" t="s">
        <v>55</v>
      </c>
      <c r="Q1048" t="b">
        <v>0</v>
      </c>
      <c r="R1048" t="b">
        <v>0</v>
      </c>
      <c r="S1048" t="b">
        <v>0</v>
      </c>
      <c r="T1048">
        <v>5.0179999999999998</v>
      </c>
      <c r="U1048">
        <v>2.0470000000000002</v>
      </c>
      <c r="V1048">
        <v>1.288</v>
      </c>
      <c r="W1048">
        <v>13.925000000000001</v>
      </c>
      <c r="X1048">
        <v>1.8540000000000001</v>
      </c>
      <c r="Y1048">
        <v>4.468</v>
      </c>
      <c r="AB1048">
        <v>5</v>
      </c>
      <c r="AD1048">
        <v>1.0960000000000001</v>
      </c>
      <c r="AE1048">
        <v>1631.33</v>
      </c>
      <c r="AF1048">
        <v>124.78</v>
      </c>
      <c r="AJ1048">
        <v>56</v>
      </c>
      <c r="AK1048">
        <v>28</v>
      </c>
      <c r="AL1048">
        <v>15</v>
      </c>
      <c r="AM1048">
        <v>30</v>
      </c>
      <c r="AN1048">
        <v>14.5</v>
      </c>
      <c r="AO1048">
        <v>7.93</v>
      </c>
      <c r="AP1048" t="s">
        <v>56</v>
      </c>
      <c r="AQ1048" t="s">
        <v>56</v>
      </c>
      <c r="AR1048" t="s">
        <v>56</v>
      </c>
      <c r="AZ1048">
        <v>0</v>
      </c>
      <c r="BA1048">
        <f t="shared" si="41"/>
        <v>1499</v>
      </c>
      <c r="BB1048">
        <v>1239</v>
      </c>
    </row>
    <row r="1049" spans="1:54" hidden="1" x14ac:dyDescent="0.25">
      <c r="A1049" t="s">
        <v>1117</v>
      </c>
      <c r="B1049" t="s">
        <v>946</v>
      </c>
      <c r="C1049" t="s">
        <v>947</v>
      </c>
      <c r="D1049">
        <v>1000</v>
      </c>
      <c r="E1049" t="s">
        <v>54</v>
      </c>
      <c r="F1049" s="1">
        <v>39597</v>
      </c>
      <c r="G1049" s="1">
        <v>39587</v>
      </c>
      <c r="H1049" s="1">
        <v>39596</v>
      </c>
      <c r="J1049">
        <v>762</v>
      </c>
      <c r="K1049">
        <v>762</v>
      </c>
      <c r="L1049">
        <v>34890</v>
      </c>
      <c r="M1049" t="b">
        <v>1</v>
      </c>
      <c r="O1049" t="s">
        <v>55</v>
      </c>
      <c r="Q1049" t="b">
        <v>0</v>
      </c>
      <c r="R1049" t="b">
        <v>0</v>
      </c>
      <c r="S1049" t="b">
        <v>0</v>
      </c>
      <c r="T1049">
        <v>2.4620000000000002</v>
      </c>
      <c r="U1049">
        <v>1.357</v>
      </c>
      <c r="V1049">
        <v>0.55900000000000005</v>
      </c>
      <c r="W1049">
        <v>12.752000000000001</v>
      </c>
      <c r="X1049">
        <v>0.67400000000000004</v>
      </c>
      <c r="Y1049">
        <v>3.9689999999999999</v>
      </c>
      <c r="AB1049">
        <v>11.211</v>
      </c>
      <c r="AD1049">
        <v>0.54300000000000004</v>
      </c>
      <c r="AE1049">
        <v>1504.31</v>
      </c>
      <c r="AF1049">
        <v>20.193000000000001</v>
      </c>
      <c r="AJ1049">
        <v>54</v>
      </c>
      <c r="AK1049">
        <v>2</v>
      </c>
      <c r="AL1049">
        <v>17</v>
      </c>
      <c r="AM1049">
        <v>17</v>
      </c>
      <c r="AN1049">
        <v>13.7</v>
      </c>
      <c r="AO1049">
        <v>9.2100000000000009</v>
      </c>
      <c r="AP1049" t="s">
        <v>56</v>
      </c>
      <c r="AQ1049" t="s">
        <v>56</v>
      </c>
      <c r="AR1049" t="s">
        <v>56</v>
      </c>
      <c r="AZ1049">
        <v>0</v>
      </c>
      <c r="BA1049">
        <f t="shared" si="41"/>
        <v>1239</v>
      </c>
      <c r="BB1049">
        <v>1499</v>
      </c>
    </row>
    <row r="1050" spans="1:54" hidden="1" x14ac:dyDescent="0.25">
      <c r="A1050" t="s">
        <v>1118</v>
      </c>
      <c r="B1050" t="s">
        <v>946</v>
      </c>
      <c r="C1050" t="s">
        <v>947</v>
      </c>
      <c r="D1050">
        <v>1000</v>
      </c>
      <c r="E1050" t="s">
        <v>54</v>
      </c>
      <c r="F1050" s="1">
        <v>39577</v>
      </c>
      <c r="G1050" s="1">
        <v>39566</v>
      </c>
      <c r="H1050" s="1">
        <v>39575</v>
      </c>
      <c r="J1050">
        <v>502</v>
      </c>
      <c r="K1050">
        <v>502</v>
      </c>
      <c r="L1050">
        <v>34630</v>
      </c>
      <c r="O1050" t="s">
        <v>55</v>
      </c>
      <c r="Q1050" t="b">
        <v>0</v>
      </c>
      <c r="R1050" t="b">
        <v>0</v>
      </c>
      <c r="S1050" t="b">
        <v>0</v>
      </c>
      <c r="T1050">
        <v>2.4060000000000001</v>
      </c>
      <c r="U1050">
        <v>1.504</v>
      </c>
      <c r="V1050">
        <v>1.046</v>
      </c>
      <c r="W1050">
        <v>12.456</v>
      </c>
      <c r="X1050">
        <v>1.522</v>
      </c>
      <c r="Y1050">
        <v>4.173</v>
      </c>
      <c r="AB1050">
        <v>7.1989999999999998</v>
      </c>
      <c r="AD1050">
        <v>1.1539999999999999</v>
      </c>
      <c r="AE1050">
        <v>1216.5</v>
      </c>
      <c r="AF1050">
        <v>22.209</v>
      </c>
      <c r="AJ1050">
        <v>91</v>
      </c>
      <c r="AK1050">
        <v>34</v>
      </c>
      <c r="AL1050">
        <v>18</v>
      </c>
      <c r="AM1050">
        <v>36</v>
      </c>
      <c r="AN1050">
        <v>15.4</v>
      </c>
      <c r="AO1050">
        <v>7.56</v>
      </c>
      <c r="AP1050" t="s">
        <v>56</v>
      </c>
      <c r="AQ1050" t="s">
        <v>56</v>
      </c>
      <c r="AR1050" t="s">
        <v>56</v>
      </c>
      <c r="AZ1050">
        <v>0</v>
      </c>
      <c r="BA1050">
        <f t="shared" si="41"/>
        <v>979</v>
      </c>
      <c r="BB1050">
        <v>1774</v>
      </c>
    </row>
    <row r="1051" spans="1:54" hidden="1" x14ac:dyDescent="0.25">
      <c r="A1051" t="s">
        <v>1119</v>
      </c>
      <c r="B1051" t="s">
        <v>946</v>
      </c>
      <c r="C1051" t="s">
        <v>947</v>
      </c>
      <c r="D1051">
        <v>1000</v>
      </c>
      <c r="E1051" t="s">
        <v>54</v>
      </c>
      <c r="F1051" s="1">
        <v>39556</v>
      </c>
      <c r="G1051" s="1">
        <v>39549</v>
      </c>
      <c r="H1051" s="1">
        <v>39554</v>
      </c>
      <c r="J1051">
        <v>244</v>
      </c>
      <c r="K1051">
        <v>244</v>
      </c>
      <c r="L1051">
        <v>34372</v>
      </c>
      <c r="O1051" t="s">
        <v>55</v>
      </c>
      <c r="Q1051" t="b">
        <v>0</v>
      </c>
      <c r="R1051" t="b">
        <v>0</v>
      </c>
      <c r="S1051" t="b">
        <v>0</v>
      </c>
      <c r="T1051">
        <v>4.9189999999999996</v>
      </c>
      <c r="U1051">
        <v>1.974</v>
      </c>
      <c r="V1051">
        <v>1.2210000000000001</v>
      </c>
      <c r="W1051">
        <v>14.336</v>
      </c>
      <c r="X1051">
        <v>1.327</v>
      </c>
      <c r="Y1051">
        <v>4.431</v>
      </c>
      <c r="AB1051">
        <v>12.33</v>
      </c>
      <c r="AD1051">
        <v>1.409</v>
      </c>
      <c r="AE1051">
        <v>1513.61</v>
      </c>
      <c r="AF1051">
        <v>28.384</v>
      </c>
      <c r="AJ1051">
        <v>76</v>
      </c>
      <c r="AK1051">
        <v>32</v>
      </c>
      <c r="AL1051">
        <v>10</v>
      </c>
      <c r="AM1051">
        <v>28</v>
      </c>
      <c r="AN1051">
        <v>13.9</v>
      </c>
      <c r="AO1051">
        <v>7.82</v>
      </c>
      <c r="AP1051" t="s">
        <v>56</v>
      </c>
      <c r="AQ1051" t="s">
        <v>56</v>
      </c>
      <c r="AR1051" t="s">
        <v>56</v>
      </c>
      <c r="AZ1051">
        <v>0</v>
      </c>
      <c r="BA1051">
        <f t="shared" si="41"/>
        <v>721</v>
      </c>
      <c r="BB1051">
        <v>2037</v>
      </c>
    </row>
    <row r="1052" spans="1:54" hidden="1" x14ac:dyDescent="0.25">
      <c r="A1052" t="s">
        <v>1120</v>
      </c>
      <c r="B1052" t="s">
        <v>946</v>
      </c>
      <c r="C1052" t="s">
        <v>947</v>
      </c>
      <c r="D1052">
        <v>1000</v>
      </c>
      <c r="E1052" t="s">
        <v>54</v>
      </c>
      <c r="F1052" s="1">
        <v>39545</v>
      </c>
      <c r="G1052" s="1">
        <v>39534</v>
      </c>
      <c r="H1052" s="1">
        <v>39541</v>
      </c>
      <c r="I1052">
        <v>140</v>
      </c>
      <c r="J1052">
        <v>250</v>
      </c>
      <c r="K1052">
        <v>226</v>
      </c>
      <c r="L1052">
        <v>34128</v>
      </c>
      <c r="M1052" t="b">
        <v>1</v>
      </c>
      <c r="O1052" t="s">
        <v>34</v>
      </c>
      <c r="Q1052" t="b">
        <v>0</v>
      </c>
      <c r="R1052" t="b">
        <v>0</v>
      </c>
      <c r="S1052" t="b">
        <v>0</v>
      </c>
      <c r="T1052">
        <v>21.699000000000002</v>
      </c>
      <c r="U1052">
        <v>9.84</v>
      </c>
      <c r="V1052">
        <v>1.4279999999999999</v>
      </c>
      <c r="W1052">
        <v>13.988</v>
      </c>
      <c r="X1052">
        <v>1.913</v>
      </c>
      <c r="Y1052">
        <v>5.8029999999999999</v>
      </c>
      <c r="AB1052">
        <v>12.840999999999999</v>
      </c>
      <c r="AD1052">
        <v>1.2450000000000001</v>
      </c>
      <c r="AE1052">
        <v>1212.77</v>
      </c>
      <c r="AF1052">
        <v>58.337000000000003</v>
      </c>
      <c r="AJ1052">
        <v>70</v>
      </c>
      <c r="AK1052">
        <v>31</v>
      </c>
      <c r="AL1052">
        <v>12</v>
      </c>
      <c r="AM1052">
        <v>29</v>
      </c>
      <c r="AN1052">
        <v>13.6</v>
      </c>
      <c r="AO1052">
        <v>7.89</v>
      </c>
      <c r="AP1052" t="s">
        <v>56</v>
      </c>
      <c r="AQ1052" t="s">
        <v>56</v>
      </c>
      <c r="AR1052" t="s">
        <v>56</v>
      </c>
      <c r="AZ1052">
        <v>0</v>
      </c>
      <c r="BA1052">
        <f t="shared" si="41"/>
        <v>477</v>
      </c>
      <c r="BB1052">
        <v>2300</v>
      </c>
    </row>
    <row r="1053" spans="1:54" hidden="1" x14ac:dyDescent="0.25">
      <c r="A1053" t="s">
        <v>1121</v>
      </c>
      <c r="B1053" t="s">
        <v>946</v>
      </c>
      <c r="C1053" t="s">
        <v>947</v>
      </c>
      <c r="D1053">
        <v>1000</v>
      </c>
      <c r="E1053" t="s">
        <v>54</v>
      </c>
      <c r="F1053" s="1">
        <v>39520</v>
      </c>
      <c r="G1053" s="1">
        <v>39515</v>
      </c>
      <c r="H1053" s="1">
        <v>39519</v>
      </c>
      <c r="J1053">
        <v>251</v>
      </c>
      <c r="K1053">
        <v>251</v>
      </c>
      <c r="L1053">
        <v>33902</v>
      </c>
      <c r="M1053" t="b">
        <v>1</v>
      </c>
      <c r="O1053" t="s">
        <v>34</v>
      </c>
      <c r="Q1053" t="b">
        <v>0</v>
      </c>
      <c r="R1053" t="b">
        <v>0</v>
      </c>
      <c r="S1053" t="b">
        <v>0</v>
      </c>
      <c r="T1053">
        <v>5</v>
      </c>
      <c r="U1053">
        <v>3</v>
      </c>
      <c r="V1053">
        <v>1</v>
      </c>
      <c r="W1053">
        <v>10</v>
      </c>
      <c r="X1053">
        <v>2</v>
      </c>
      <c r="Y1053">
        <v>8</v>
      </c>
      <c r="AB1053">
        <v>7</v>
      </c>
      <c r="AD1053">
        <v>1</v>
      </c>
      <c r="AE1053">
        <v>1100</v>
      </c>
      <c r="AF1053">
        <v>240</v>
      </c>
      <c r="AJ1053">
        <v>55</v>
      </c>
      <c r="AK1053">
        <v>34</v>
      </c>
      <c r="AL1053">
        <v>7</v>
      </c>
      <c r="AM1053">
        <v>22</v>
      </c>
      <c r="AN1053">
        <v>14.1</v>
      </c>
      <c r="AO1053">
        <v>8.07</v>
      </c>
      <c r="AP1053" t="s">
        <v>56</v>
      </c>
      <c r="AQ1053" t="s">
        <v>56</v>
      </c>
      <c r="AR1053" t="s">
        <v>56</v>
      </c>
      <c r="AZ1053">
        <v>0</v>
      </c>
      <c r="BA1053">
        <f>L1053-$L$1054</f>
        <v>251</v>
      </c>
      <c r="BB1053">
        <v>2550</v>
      </c>
    </row>
    <row r="1054" spans="1:54" hidden="1" x14ac:dyDescent="0.25">
      <c r="A1054" t="s">
        <v>1122</v>
      </c>
      <c r="B1054" t="s">
        <v>946</v>
      </c>
      <c r="C1054" t="s">
        <v>947</v>
      </c>
      <c r="D1054">
        <v>1000</v>
      </c>
      <c r="E1054" t="s">
        <v>54</v>
      </c>
      <c r="F1054" s="1">
        <v>39492</v>
      </c>
      <c r="G1054" s="1">
        <v>39488</v>
      </c>
      <c r="H1054" s="1">
        <v>39491</v>
      </c>
      <c r="J1054">
        <v>238</v>
      </c>
      <c r="K1054">
        <v>238</v>
      </c>
      <c r="L1054">
        <v>33651</v>
      </c>
      <c r="M1054" t="b">
        <v>1</v>
      </c>
      <c r="O1054" t="s">
        <v>55</v>
      </c>
      <c r="Q1054" t="b">
        <v>0</v>
      </c>
      <c r="R1054" t="b">
        <v>0</v>
      </c>
      <c r="S1054" t="b">
        <v>0</v>
      </c>
      <c r="T1054">
        <v>10.458</v>
      </c>
      <c r="U1054">
        <v>4.9610000000000003</v>
      </c>
      <c r="V1054">
        <v>0.53100000000000003</v>
      </c>
      <c r="W1054">
        <v>27.574999999999999</v>
      </c>
      <c r="X1054">
        <v>1.3640000000000001</v>
      </c>
      <c r="Y1054">
        <v>10.324</v>
      </c>
      <c r="AB1054">
        <v>8.8109999999999999</v>
      </c>
      <c r="AD1054">
        <v>1.587</v>
      </c>
      <c r="AE1054">
        <v>1666.69</v>
      </c>
      <c r="AF1054">
        <v>67.602999999999994</v>
      </c>
      <c r="AJ1054">
        <v>78</v>
      </c>
      <c r="AK1054">
        <v>33</v>
      </c>
      <c r="AL1054">
        <v>17</v>
      </c>
      <c r="AM1054">
        <v>33</v>
      </c>
      <c r="AN1054">
        <v>12.1</v>
      </c>
      <c r="AO1054">
        <v>7.61</v>
      </c>
      <c r="AP1054" t="s">
        <v>56</v>
      </c>
      <c r="AQ1054" t="s">
        <v>56</v>
      </c>
      <c r="AR1054" t="s">
        <v>56</v>
      </c>
      <c r="AZ1054">
        <v>1</v>
      </c>
      <c r="BA1054">
        <f t="shared" ref="BA1054:BA1055" si="42">L1054-16800</f>
        <v>16851</v>
      </c>
      <c r="BB1054">
        <f>$BA$1054-BA1054</f>
        <v>0</v>
      </c>
    </row>
    <row r="1055" spans="1:54" hidden="1" x14ac:dyDescent="0.25">
      <c r="A1055" t="s">
        <v>1123</v>
      </c>
      <c r="B1055" t="s">
        <v>946</v>
      </c>
      <c r="C1055" t="s">
        <v>947</v>
      </c>
      <c r="D1055">
        <v>1000</v>
      </c>
      <c r="E1055" t="s">
        <v>54</v>
      </c>
      <c r="F1055" s="1">
        <v>39477</v>
      </c>
      <c r="G1055" s="1">
        <v>39472</v>
      </c>
      <c r="H1055" s="1">
        <v>39475</v>
      </c>
      <c r="J1055">
        <v>241</v>
      </c>
      <c r="K1055">
        <v>241</v>
      </c>
      <c r="L1055">
        <v>33413</v>
      </c>
      <c r="M1055" t="b">
        <v>1</v>
      </c>
      <c r="O1055" t="s">
        <v>55</v>
      </c>
      <c r="Q1055" t="b">
        <v>0</v>
      </c>
      <c r="R1055" t="b">
        <v>0</v>
      </c>
      <c r="S1055" t="b">
        <v>0</v>
      </c>
      <c r="T1055">
        <v>9.1530000000000005</v>
      </c>
      <c r="U1055">
        <v>4.2990000000000004</v>
      </c>
      <c r="V1055">
        <v>1.4430000000000001</v>
      </c>
      <c r="W1055">
        <v>17.832999999999998</v>
      </c>
      <c r="X1055">
        <v>1.228</v>
      </c>
      <c r="Y1055">
        <v>6.9930000000000003</v>
      </c>
      <c r="AB1055">
        <v>5.74</v>
      </c>
      <c r="AD1055">
        <v>1.071</v>
      </c>
      <c r="AE1055">
        <v>1423.17</v>
      </c>
      <c r="AF1055">
        <v>48.84</v>
      </c>
      <c r="AJ1055">
        <v>77</v>
      </c>
      <c r="AK1055">
        <v>14</v>
      </c>
      <c r="AL1055">
        <v>47</v>
      </c>
      <c r="AM1055">
        <v>14</v>
      </c>
      <c r="AN1055">
        <v>15</v>
      </c>
      <c r="AO1055">
        <v>7.79</v>
      </c>
      <c r="AP1055" t="s">
        <v>56</v>
      </c>
      <c r="AQ1055" t="s">
        <v>56</v>
      </c>
      <c r="AR1055" t="s">
        <v>56</v>
      </c>
      <c r="AZ1055">
        <v>0</v>
      </c>
      <c r="BA1055">
        <f t="shared" si="42"/>
        <v>16613</v>
      </c>
      <c r="BB1055">
        <f t="shared" ref="BB1055:BB1056" si="43">$BA$1054-BA1055</f>
        <v>238</v>
      </c>
    </row>
    <row r="1056" spans="1:54" hidden="1" x14ac:dyDescent="0.25">
      <c r="A1056" t="s">
        <v>1124</v>
      </c>
      <c r="B1056" t="s">
        <v>946</v>
      </c>
      <c r="C1056" t="s">
        <v>947</v>
      </c>
      <c r="D1056">
        <v>1000</v>
      </c>
      <c r="E1056" t="s">
        <v>54</v>
      </c>
      <c r="F1056" s="1">
        <v>39461</v>
      </c>
      <c r="G1056" s="1">
        <v>39455</v>
      </c>
      <c r="H1056" s="1">
        <v>39461</v>
      </c>
      <c r="J1056">
        <v>232</v>
      </c>
      <c r="K1056">
        <v>33172</v>
      </c>
      <c r="L1056">
        <v>33172</v>
      </c>
      <c r="M1056" t="b">
        <v>1</v>
      </c>
      <c r="O1056" t="s">
        <v>55</v>
      </c>
      <c r="Q1056" t="b">
        <v>0</v>
      </c>
      <c r="R1056" t="b">
        <v>0</v>
      </c>
      <c r="S1056" t="b">
        <v>0</v>
      </c>
      <c r="T1056">
        <v>4.4459999999999997</v>
      </c>
      <c r="U1056">
        <v>2.2320000000000002</v>
      </c>
      <c r="V1056">
        <v>1.2070000000000001</v>
      </c>
      <c r="W1056">
        <v>11.122</v>
      </c>
      <c r="X1056">
        <v>1.258</v>
      </c>
      <c r="Y1056">
        <v>5.4969999999999999</v>
      </c>
      <c r="AB1056">
        <v>3.2229999999999999</v>
      </c>
      <c r="AD1056">
        <v>3.4849999999999999</v>
      </c>
      <c r="AE1056">
        <v>1189.0899999999999</v>
      </c>
      <c r="AF1056">
        <v>34.718000000000004</v>
      </c>
      <c r="AJ1056">
        <v>80</v>
      </c>
      <c r="AK1056">
        <v>33</v>
      </c>
      <c r="AL1056">
        <v>16</v>
      </c>
      <c r="AM1056">
        <v>35</v>
      </c>
      <c r="AN1056">
        <v>14.3</v>
      </c>
      <c r="AO1056">
        <v>7.59</v>
      </c>
      <c r="AP1056" t="s">
        <v>56</v>
      </c>
      <c r="AQ1056" t="s">
        <v>56</v>
      </c>
      <c r="AR1056" t="s">
        <v>56</v>
      </c>
      <c r="AZ1056">
        <v>0</v>
      </c>
      <c r="BA1056">
        <f>L1056-16800</f>
        <v>16372</v>
      </c>
      <c r="BB1056">
        <f t="shared" si="43"/>
        <v>479</v>
      </c>
    </row>
    <row r="1057" spans="1:55" hidden="1" x14ac:dyDescent="0.25">
      <c r="A1057" t="s">
        <v>1125</v>
      </c>
      <c r="B1057" t="s">
        <v>1126</v>
      </c>
      <c r="C1057" t="s">
        <v>1127</v>
      </c>
      <c r="D1057">
        <v>1000</v>
      </c>
      <c r="E1057" t="s">
        <v>54</v>
      </c>
      <c r="F1057" s="1">
        <v>43449</v>
      </c>
      <c r="G1057" s="1">
        <v>43447</v>
      </c>
      <c r="H1057" s="1">
        <v>43448</v>
      </c>
      <c r="I1057">
        <v>0</v>
      </c>
      <c r="J1057">
        <v>314</v>
      </c>
      <c r="K1057">
        <v>314</v>
      </c>
      <c r="L1057">
        <v>81780</v>
      </c>
      <c r="M1057" t="b">
        <v>1</v>
      </c>
      <c r="N1057" t="b">
        <v>1</v>
      </c>
      <c r="O1057" t="s">
        <v>55</v>
      </c>
      <c r="P1057" s="1">
        <v>43450</v>
      </c>
      <c r="Q1057" t="b">
        <v>0</v>
      </c>
      <c r="R1057" t="b">
        <v>0</v>
      </c>
      <c r="S1057" t="b">
        <v>0</v>
      </c>
      <c r="T1057">
        <v>3</v>
      </c>
      <c r="U1057">
        <v>2</v>
      </c>
      <c r="V1057">
        <v>0</v>
      </c>
      <c r="W1057">
        <v>8</v>
      </c>
      <c r="X1057">
        <v>1</v>
      </c>
      <c r="Y1057">
        <v>2</v>
      </c>
      <c r="Z1057">
        <v>0</v>
      </c>
      <c r="AA1057">
        <v>0</v>
      </c>
      <c r="AB1057">
        <v>1</v>
      </c>
      <c r="AC1057">
        <v>2</v>
      </c>
      <c r="AD1057">
        <v>3</v>
      </c>
      <c r="AE1057">
        <v>1191</v>
      </c>
      <c r="AF1057">
        <v>12</v>
      </c>
      <c r="AG1057">
        <v>3671</v>
      </c>
      <c r="AH1057">
        <v>1175</v>
      </c>
      <c r="AI1057">
        <v>1</v>
      </c>
      <c r="AJ1057">
        <v>12</v>
      </c>
      <c r="AK1057">
        <v>15</v>
      </c>
      <c r="AL1057">
        <v>10</v>
      </c>
      <c r="AM1057">
        <v>24</v>
      </c>
      <c r="AN1057">
        <v>13.71</v>
      </c>
      <c r="AO1057">
        <v>8.52</v>
      </c>
      <c r="AP1057" t="s">
        <v>56</v>
      </c>
      <c r="AQ1057" t="s">
        <v>56</v>
      </c>
      <c r="AR1057" t="s">
        <v>56</v>
      </c>
      <c r="AS1057">
        <v>3</v>
      </c>
      <c r="AY1057" t="s">
        <v>57</v>
      </c>
      <c r="AZ1057">
        <v>0</v>
      </c>
      <c r="BA1057">
        <f t="shared" ref="BA1057:BA1118" si="44">L1057-$L$1120</f>
        <v>15986</v>
      </c>
      <c r="BB1057">
        <f t="shared" ref="BB1057:BB1118" si="45">18000-BA1057</f>
        <v>2014</v>
      </c>
      <c r="BC1057" t="s">
        <v>55</v>
      </c>
    </row>
    <row r="1058" spans="1:55" hidden="1" x14ac:dyDescent="0.25">
      <c r="A1058" t="s">
        <v>1128</v>
      </c>
      <c r="B1058" t="s">
        <v>1126</v>
      </c>
      <c r="C1058" t="s">
        <v>1127</v>
      </c>
      <c r="D1058">
        <v>1000</v>
      </c>
      <c r="E1058" t="s">
        <v>54</v>
      </c>
      <c r="F1058" s="1">
        <v>43428</v>
      </c>
      <c r="G1058" s="1">
        <v>43422</v>
      </c>
      <c r="H1058" s="1">
        <v>43425</v>
      </c>
      <c r="I1058">
        <v>0</v>
      </c>
      <c r="J1058">
        <v>256</v>
      </c>
      <c r="K1058">
        <v>256</v>
      </c>
      <c r="L1058">
        <v>81466</v>
      </c>
      <c r="M1058" t="b">
        <v>1</v>
      </c>
      <c r="N1058" t="b">
        <v>1</v>
      </c>
      <c r="O1058" t="s">
        <v>55</v>
      </c>
      <c r="P1058" s="1">
        <v>43428</v>
      </c>
      <c r="Q1058" t="b">
        <v>0</v>
      </c>
      <c r="R1058" t="b">
        <v>0</v>
      </c>
      <c r="S1058" t="b">
        <v>0</v>
      </c>
      <c r="T1058">
        <v>2</v>
      </c>
      <c r="U1058">
        <v>2</v>
      </c>
      <c r="V1058">
        <v>0</v>
      </c>
      <c r="W1058">
        <v>7</v>
      </c>
      <c r="X1058">
        <v>2</v>
      </c>
      <c r="Y1058">
        <v>3</v>
      </c>
      <c r="Z1058">
        <v>0</v>
      </c>
      <c r="AA1058">
        <v>0</v>
      </c>
      <c r="AB1058">
        <v>4</v>
      </c>
      <c r="AC1058">
        <v>2</v>
      </c>
      <c r="AD1058">
        <v>1</v>
      </c>
      <c r="AE1058">
        <v>1235</v>
      </c>
      <c r="AF1058">
        <v>14</v>
      </c>
      <c r="AG1058">
        <v>3626</v>
      </c>
      <c r="AH1058">
        <v>1199</v>
      </c>
      <c r="AI1058">
        <v>1</v>
      </c>
      <c r="AJ1058">
        <v>11</v>
      </c>
      <c r="AK1058">
        <v>15</v>
      </c>
      <c r="AL1058">
        <v>10</v>
      </c>
      <c r="AM1058">
        <v>24</v>
      </c>
      <c r="AN1058">
        <v>14.08</v>
      </c>
      <c r="AO1058">
        <v>8.5299999999999994</v>
      </c>
      <c r="AP1058" t="s">
        <v>56</v>
      </c>
      <c r="AQ1058" t="s">
        <v>56</v>
      </c>
      <c r="AR1058" t="s">
        <v>56</v>
      </c>
      <c r="AS1058">
        <v>0</v>
      </c>
      <c r="AY1058" t="s">
        <v>57</v>
      </c>
      <c r="AZ1058">
        <v>0</v>
      </c>
      <c r="BA1058">
        <f t="shared" si="44"/>
        <v>15672</v>
      </c>
      <c r="BB1058">
        <f t="shared" si="45"/>
        <v>2328</v>
      </c>
      <c r="BC1058" t="s">
        <v>55</v>
      </c>
    </row>
    <row r="1059" spans="1:55" hidden="1" x14ac:dyDescent="0.25">
      <c r="A1059" t="s">
        <v>1129</v>
      </c>
      <c r="B1059" t="s">
        <v>1126</v>
      </c>
      <c r="C1059" t="s">
        <v>1127</v>
      </c>
      <c r="D1059">
        <v>1000</v>
      </c>
      <c r="E1059" t="s">
        <v>54</v>
      </c>
      <c r="F1059" s="1">
        <v>43410</v>
      </c>
      <c r="G1059" s="1">
        <v>43405</v>
      </c>
      <c r="H1059" s="1">
        <v>43407</v>
      </c>
      <c r="I1059">
        <v>0</v>
      </c>
      <c r="J1059">
        <v>300</v>
      </c>
      <c r="K1059">
        <v>300</v>
      </c>
      <c r="L1059">
        <v>81210</v>
      </c>
      <c r="M1059" t="b">
        <v>1</v>
      </c>
      <c r="N1059" t="b">
        <v>1</v>
      </c>
      <c r="O1059" t="s">
        <v>55</v>
      </c>
      <c r="P1059" s="1">
        <v>43410</v>
      </c>
      <c r="Q1059" t="b">
        <v>0</v>
      </c>
      <c r="R1059" t="b">
        <v>0</v>
      </c>
      <c r="S1059" t="b">
        <v>0</v>
      </c>
      <c r="T1059">
        <v>2</v>
      </c>
      <c r="U1059">
        <v>1</v>
      </c>
      <c r="V1059">
        <v>0</v>
      </c>
      <c r="W1059">
        <v>9</v>
      </c>
      <c r="X1059">
        <v>2</v>
      </c>
      <c r="Y1059">
        <v>3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1131</v>
      </c>
      <c r="AF1059">
        <v>11</v>
      </c>
      <c r="AG1059">
        <v>3667</v>
      </c>
      <c r="AH1059">
        <v>1152</v>
      </c>
      <c r="AI1059">
        <v>1</v>
      </c>
      <c r="AJ1059">
        <v>13</v>
      </c>
      <c r="AK1059">
        <v>15</v>
      </c>
      <c r="AL1059">
        <v>10</v>
      </c>
      <c r="AM1059">
        <v>24</v>
      </c>
      <c r="AN1059">
        <v>13.25</v>
      </c>
      <c r="AO1059">
        <v>8.49</v>
      </c>
      <c r="AP1059" t="s">
        <v>56</v>
      </c>
      <c r="AQ1059" t="s">
        <v>56</v>
      </c>
      <c r="AR1059" t="s">
        <v>56</v>
      </c>
      <c r="AS1059">
        <v>4</v>
      </c>
      <c r="AY1059" t="s">
        <v>57</v>
      </c>
      <c r="AZ1059">
        <v>0</v>
      </c>
      <c r="BA1059">
        <f t="shared" si="44"/>
        <v>15416</v>
      </c>
      <c r="BB1059">
        <f t="shared" si="45"/>
        <v>2584</v>
      </c>
      <c r="BC1059" t="s">
        <v>55</v>
      </c>
    </row>
    <row r="1060" spans="1:55" hidden="1" x14ac:dyDescent="0.25">
      <c r="A1060" t="s">
        <v>1130</v>
      </c>
      <c r="B1060" t="s">
        <v>1126</v>
      </c>
      <c r="C1060" t="s">
        <v>1127</v>
      </c>
      <c r="D1060">
        <v>1000</v>
      </c>
      <c r="E1060" t="s">
        <v>54</v>
      </c>
      <c r="F1060" s="1">
        <v>43386</v>
      </c>
      <c r="G1060" s="1">
        <v>43383</v>
      </c>
      <c r="H1060" s="1">
        <v>43385</v>
      </c>
      <c r="I1060">
        <v>0</v>
      </c>
      <c r="J1060">
        <v>237</v>
      </c>
      <c r="K1060">
        <v>237</v>
      </c>
      <c r="L1060">
        <v>80910</v>
      </c>
      <c r="M1060" t="b">
        <v>1</v>
      </c>
      <c r="N1060" t="b">
        <v>1</v>
      </c>
      <c r="O1060" t="s">
        <v>55</v>
      </c>
      <c r="P1060" s="1">
        <v>43386</v>
      </c>
      <c r="Q1060" t="b">
        <v>0</v>
      </c>
      <c r="R1060" t="b">
        <v>0</v>
      </c>
      <c r="S1060" t="b">
        <v>0</v>
      </c>
      <c r="T1060">
        <v>3</v>
      </c>
      <c r="U1060">
        <v>2</v>
      </c>
      <c r="V1060">
        <v>0</v>
      </c>
      <c r="W1060">
        <v>8</v>
      </c>
      <c r="X1060">
        <v>1</v>
      </c>
      <c r="Y1060">
        <v>2</v>
      </c>
      <c r="Z1060">
        <v>0</v>
      </c>
      <c r="AA1060">
        <v>0</v>
      </c>
      <c r="AB1060">
        <v>3</v>
      </c>
      <c r="AC1060">
        <v>2</v>
      </c>
      <c r="AD1060">
        <v>1</v>
      </c>
      <c r="AE1060">
        <v>1157</v>
      </c>
      <c r="AF1060">
        <v>12</v>
      </c>
      <c r="AG1060">
        <v>3550</v>
      </c>
      <c r="AH1060">
        <v>1138</v>
      </c>
      <c r="AI1060">
        <v>1</v>
      </c>
      <c r="AJ1060">
        <v>9</v>
      </c>
      <c r="AK1060">
        <v>13</v>
      </c>
      <c r="AL1060">
        <v>9</v>
      </c>
      <c r="AM1060">
        <v>22</v>
      </c>
      <c r="AN1060">
        <v>13.31</v>
      </c>
      <c r="AO1060">
        <v>9</v>
      </c>
      <c r="AP1060" t="s">
        <v>56</v>
      </c>
      <c r="AQ1060" t="s">
        <v>56</v>
      </c>
      <c r="AR1060" t="s">
        <v>56</v>
      </c>
      <c r="AS1060">
        <v>0</v>
      </c>
      <c r="AY1060" t="s">
        <v>57</v>
      </c>
      <c r="AZ1060">
        <v>0</v>
      </c>
      <c r="BA1060">
        <f t="shared" si="44"/>
        <v>15116</v>
      </c>
      <c r="BB1060">
        <f t="shared" si="45"/>
        <v>2884</v>
      </c>
      <c r="BC1060" t="s">
        <v>55</v>
      </c>
    </row>
    <row r="1061" spans="1:55" hidden="1" x14ac:dyDescent="0.25">
      <c r="A1061" t="s">
        <v>1131</v>
      </c>
      <c r="B1061" t="s">
        <v>1126</v>
      </c>
      <c r="C1061" t="s">
        <v>1127</v>
      </c>
      <c r="D1061">
        <v>1000</v>
      </c>
      <c r="E1061" t="s">
        <v>54</v>
      </c>
      <c r="F1061" s="1">
        <v>43370</v>
      </c>
      <c r="G1061" s="1">
        <v>43368</v>
      </c>
      <c r="H1061" s="1">
        <v>43370</v>
      </c>
      <c r="I1061">
        <v>0</v>
      </c>
      <c r="J1061">
        <v>253</v>
      </c>
      <c r="K1061">
        <v>253</v>
      </c>
      <c r="L1061">
        <v>80673</v>
      </c>
      <c r="M1061" t="b">
        <v>1</v>
      </c>
      <c r="N1061" t="b">
        <v>1</v>
      </c>
      <c r="O1061" t="s">
        <v>55</v>
      </c>
      <c r="P1061" s="1">
        <v>43370</v>
      </c>
      <c r="Q1061" t="b">
        <v>0</v>
      </c>
      <c r="R1061" t="b">
        <v>0</v>
      </c>
      <c r="S1061" t="b">
        <v>0</v>
      </c>
      <c r="T1061">
        <v>2</v>
      </c>
      <c r="U1061">
        <v>2</v>
      </c>
      <c r="V1061">
        <v>0</v>
      </c>
      <c r="W1061">
        <v>7</v>
      </c>
      <c r="X1061">
        <v>1</v>
      </c>
      <c r="Y1061">
        <v>1</v>
      </c>
      <c r="Z1061">
        <v>0</v>
      </c>
      <c r="AA1061">
        <v>0</v>
      </c>
      <c r="AB1061">
        <v>1</v>
      </c>
      <c r="AC1061">
        <v>2</v>
      </c>
      <c r="AD1061">
        <v>1</v>
      </c>
      <c r="AE1061">
        <v>980</v>
      </c>
      <c r="AF1061">
        <v>10</v>
      </c>
      <c r="AG1061">
        <v>3688</v>
      </c>
      <c r="AH1061">
        <v>1009</v>
      </c>
      <c r="AI1061">
        <v>1</v>
      </c>
      <c r="AJ1061">
        <v>11</v>
      </c>
      <c r="AK1061">
        <v>12</v>
      </c>
      <c r="AL1061">
        <v>9</v>
      </c>
      <c r="AM1061">
        <v>21</v>
      </c>
      <c r="AN1061">
        <v>13.36</v>
      </c>
      <c r="AO1061">
        <v>9.26</v>
      </c>
      <c r="AP1061" t="s">
        <v>56</v>
      </c>
      <c r="AQ1061" t="s">
        <v>56</v>
      </c>
      <c r="AR1061" t="s">
        <v>56</v>
      </c>
      <c r="AS1061">
        <v>4</v>
      </c>
      <c r="AY1061" t="s">
        <v>57</v>
      </c>
      <c r="AZ1061">
        <v>0</v>
      </c>
      <c r="BA1061">
        <f t="shared" si="44"/>
        <v>14879</v>
      </c>
      <c r="BB1061">
        <f t="shared" si="45"/>
        <v>3121</v>
      </c>
      <c r="BC1061" t="s">
        <v>55</v>
      </c>
    </row>
    <row r="1062" spans="1:55" hidden="1" x14ac:dyDescent="0.25">
      <c r="A1062" t="s">
        <v>1132</v>
      </c>
      <c r="B1062" t="s">
        <v>1126</v>
      </c>
      <c r="C1062" t="s">
        <v>1127</v>
      </c>
      <c r="D1062">
        <v>1000</v>
      </c>
      <c r="E1062" t="s">
        <v>54</v>
      </c>
      <c r="F1062" s="1">
        <v>43355</v>
      </c>
      <c r="G1062" s="1">
        <v>43351</v>
      </c>
      <c r="H1062" s="1">
        <v>43353</v>
      </c>
      <c r="I1062">
        <v>0</v>
      </c>
      <c r="J1062">
        <v>238</v>
      </c>
      <c r="K1062">
        <v>238</v>
      </c>
      <c r="L1062">
        <v>80420</v>
      </c>
      <c r="M1062" t="b">
        <v>1</v>
      </c>
      <c r="N1062" t="b">
        <v>1</v>
      </c>
      <c r="O1062" t="s">
        <v>55</v>
      </c>
      <c r="P1062" s="1">
        <v>43355</v>
      </c>
      <c r="Q1062" t="b">
        <v>0</v>
      </c>
      <c r="R1062" t="b">
        <v>0</v>
      </c>
      <c r="S1062" t="b">
        <v>0</v>
      </c>
      <c r="T1062">
        <v>1</v>
      </c>
      <c r="U1062">
        <v>1</v>
      </c>
      <c r="V1062">
        <v>0</v>
      </c>
      <c r="W1062">
        <v>5</v>
      </c>
      <c r="X1062">
        <v>1</v>
      </c>
      <c r="Y1062">
        <v>2</v>
      </c>
      <c r="Z1062">
        <v>0</v>
      </c>
      <c r="AA1062">
        <v>0</v>
      </c>
      <c r="AB1062">
        <v>4</v>
      </c>
      <c r="AC1062">
        <v>2</v>
      </c>
      <c r="AD1062">
        <v>1</v>
      </c>
      <c r="AE1062">
        <v>1087</v>
      </c>
      <c r="AF1062">
        <v>14</v>
      </c>
      <c r="AG1062">
        <v>4116</v>
      </c>
      <c r="AH1062">
        <v>1109</v>
      </c>
      <c r="AI1062">
        <v>2</v>
      </c>
      <c r="AJ1062">
        <v>11</v>
      </c>
      <c r="AK1062">
        <v>12</v>
      </c>
      <c r="AL1062">
        <v>9</v>
      </c>
      <c r="AM1062">
        <v>21</v>
      </c>
      <c r="AN1062">
        <v>13.77</v>
      </c>
      <c r="AO1062">
        <v>9.27</v>
      </c>
      <c r="AP1062" t="s">
        <v>56</v>
      </c>
      <c r="AQ1062" t="s">
        <v>56</v>
      </c>
      <c r="AR1062" t="s">
        <v>56</v>
      </c>
      <c r="AS1062">
        <v>0</v>
      </c>
      <c r="AY1062" t="s">
        <v>57</v>
      </c>
      <c r="AZ1062">
        <v>0</v>
      </c>
      <c r="BA1062">
        <f t="shared" si="44"/>
        <v>14626</v>
      </c>
      <c r="BB1062">
        <f t="shared" si="45"/>
        <v>3374</v>
      </c>
      <c r="BC1062" t="s">
        <v>55</v>
      </c>
    </row>
    <row r="1063" spans="1:55" hidden="1" x14ac:dyDescent="0.25">
      <c r="A1063" t="s">
        <v>1133</v>
      </c>
      <c r="B1063" t="s">
        <v>1126</v>
      </c>
      <c r="C1063" t="s">
        <v>1127</v>
      </c>
      <c r="D1063">
        <v>1000</v>
      </c>
      <c r="E1063" t="s">
        <v>54</v>
      </c>
      <c r="F1063" s="1">
        <v>43336</v>
      </c>
      <c r="G1063" s="1">
        <v>43335</v>
      </c>
      <c r="H1063" s="1">
        <v>43336</v>
      </c>
      <c r="I1063">
        <v>0</v>
      </c>
      <c r="J1063">
        <v>298</v>
      </c>
      <c r="K1063">
        <v>298</v>
      </c>
      <c r="L1063">
        <v>80182</v>
      </c>
      <c r="M1063" t="b">
        <v>1</v>
      </c>
      <c r="N1063" t="b">
        <v>1</v>
      </c>
      <c r="O1063" t="s">
        <v>55</v>
      </c>
      <c r="P1063" s="1">
        <v>43336</v>
      </c>
      <c r="Q1063" t="b">
        <v>0</v>
      </c>
      <c r="R1063" t="b">
        <v>0</v>
      </c>
      <c r="S1063" t="b">
        <v>0</v>
      </c>
      <c r="T1063">
        <v>3</v>
      </c>
      <c r="U1063">
        <v>1</v>
      </c>
      <c r="V1063">
        <v>0</v>
      </c>
      <c r="W1063">
        <v>9</v>
      </c>
      <c r="X1063">
        <v>2</v>
      </c>
      <c r="Y1063">
        <v>3</v>
      </c>
      <c r="Z1063">
        <v>0</v>
      </c>
      <c r="AA1063">
        <v>0</v>
      </c>
      <c r="AB1063">
        <v>1</v>
      </c>
      <c r="AC1063">
        <v>2</v>
      </c>
      <c r="AD1063">
        <v>0</v>
      </c>
      <c r="AE1063">
        <v>973</v>
      </c>
      <c r="AF1063">
        <v>11</v>
      </c>
      <c r="AG1063">
        <v>4077</v>
      </c>
      <c r="AH1063">
        <v>1014</v>
      </c>
      <c r="AI1063">
        <v>2</v>
      </c>
      <c r="AJ1063">
        <v>16</v>
      </c>
      <c r="AK1063">
        <v>13</v>
      </c>
      <c r="AL1063">
        <v>10</v>
      </c>
      <c r="AM1063">
        <v>23</v>
      </c>
      <c r="AN1063">
        <v>13.16</v>
      </c>
      <c r="AO1063">
        <v>8.85</v>
      </c>
      <c r="AP1063" t="s">
        <v>56</v>
      </c>
      <c r="AQ1063" t="s">
        <v>56</v>
      </c>
      <c r="AR1063" t="s">
        <v>56</v>
      </c>
      <c r="AS1063">
        <v>0</v>
      </c>
      <c r="AY1063" t="s">
        <v>57</v>
      </c>
      <c r="AZ1063">
        <v>0</v>
      </c>
      <c r="BA1063">
        <f t="shared" si="44"/>
        <v>14388</v>
      </c>
      <c r="BB1063">
        <f t="shared" si="45"/>
        <v>3612</v>
      </c>
      <c r="BC1063" t="s">
        <v>55</v>
      </c>
    </row>
    <row r="1064" spans="1:55" hidden="1" x14ac:dyDescent="0.25">
      <c r="A1064" t="s">
        <v>1134</v>
      </c>
      <c r="B1064" t="s">
        <v>1126</v>
      </c>
      <c r="C1064" t="s">
        <v>1127</v>
      </c>
      <c r="D1064">
        <v>1000</v>
      </c>
      <c r="E1064" t="s">
        <v>54</v>
      </c>
      <c r="F1064" s="1">
        <v>43315</v>
      </c>
      <c r="G1064" s="1">
        <v>43314</v>
      </c>
      <c r="H1064" s="1">
        <v>43315</v>
      </c>
      <c r="I1064">
        <v>11</v>
      </c>
      <c r="J1064">
        <v>259</v>
      </c>
      <c r="K1064">
        <v>259</v>
      </c>
      <c r="L1064">
        <v>79884</v>
      </c>
      <c r="M1064" t="b">
        <v>1</v>
      </c>
      <c r="N1064" t="b">
        <v>1</v>
      </c>
      <c r="O1064" t="s">
        <v>55</v>
      </c>
      <c r="P1064" s="1">
        <v>43321</v>
      </c>
      <c r="Q1064" t="b">
        <v>0</v>
      </c>
      <c r="R1064" t="b">
        <v>0</v>
      </c>
      <c r="S1064" t="b">
        <v>0</v>
      </c>
      <c r="T1064">
        <v>1</v>
      </c>
      <c r="U1064">
        <v>1</v>
      </c>
      <c r="V1064">
        <v>0</v>
      </c>
      <c r="W1064">
        <v>6</v>
      </c>
      <c r="X1064">
        <v>2</v>
      </c>
      <c r="Y1064">
        <v>1</v>
      </c>
      <c r="Z1064">
        <v>1</v>
      </c>
      <c r="AA1064">
        <v>0</v>
      </c>
      <c r="AB1064">
        <v>4</v>
      </c>
      <c r="AC1064">
        <v>1</v>
      </c>
      <c r="AD1064">
        <v>0</v>
      </c>
      <c r="AE1064">
        <v>934</v>
      </c>
      <c r="AF1064">
        <v>17</v>
      </c>
      <c r="AG1064">
        <v>3633</v>
      </c>
      <c r="AH1064">
        <v>946</v>
      </c>
      <c r="AI1064">
        <v>1</v>
      </c>
      <c r="AJ1064">
        <v>11</v>
      </c>
      <c r="AK1064">
        <v>12</v>
      </c>
      <c r="AL1064">
        <v>10</v>
      </c>
      <c r="AM1064">
        <v>21</v>
      </c>
      <c r="AN1064">
        <v>13.65</v>
      </c>
      <c r="AO1064">
        <v>9.14</v>
      </c>
      <c r="AP1064" t="s">
        <v>56</v>
      </c>
      <c r="AQ1064" t="s">
        <v>56</v>
      </c>
      <c r="AR1064" t="s">
        <v>56</v>
      </c>
      <c r="AS1064">
        <v>4</v>
      </c>
      <c r="AY1064" t="s">
        <v>57</v>
      </c>
      <c r="AZ1064">
        <v>0</v>
      </c>
      <c r="BA1064">
        <f t="shared" si="44"/>
        <v>14090</v>
      </c>
      <c r="BB1064">
        <f t="shared" si="45"/>
        <v>3910</v>
      </c>
      <c r="BC1064" t="s">
        <v>55</v>
      </c>
    </row>
    <row r="1065" spans="1:55" hidden="1" x14ac:dyDescent="0.25">
      <c r="A1065" t="s">
        <v>1135</v>
      </c>
      <c r="B1065" t="s">
        <v>1126</v>
      </c>
      <c r="C1065" t="s">
        <v>1127</v>
      </c>
      <c r="D1065">
        <v>1000</v>
      </c>
      <c r="E1065" t="s">
        <v>54</v>
      </c>
      <c r="F1065" s="1">
        <v>43295</v>
      </c>
      <c r="G1065" s="1">
        <v>43294</v>
      </c>
      <c r="H1065" s="1">
        <v>43295</v>
      </c>
      <c r="I1065">
        <v>0</v>
      </c>
      <c r="J1065">
        <v>275</v>
      </c>
      <c r="K1065">
        <v>275</v>
      </c>
      <c r="L1065">
        <v>79625</v>
      </c>
      <c r="M1065" t="b">
        <v>1</v>
      </c>
      <c r="O1065" t="s">
        <v>55</v>
      </c>
      <c r="P1065" s="1">
        <v>43295</v>
      </c>
      <c r="Q1065" t="b">
        <v>0</v>
      </c>
      <c r="R1065" t="b">
        <v>0</v>
      </c>
      <c r="S1065" t="b">
        <v>0</v>
      </c>
      <c r="T1065">
        <v>2</v>
      </c>
      <c r="U1065">
        <v>2</v>
      </c>
      <c r="V1065">
        <v>0</v>
      </c>
      <c r="W1065">
        <v>9</v>
      </c>
      <c r="X1065">
        <v>1</v>
      </c>
      <c r="Y1065">
        <v>2</v>
      </c>
      <c r="Z1065">
        <v>0</v>
      </c>
      <c r="AA1065">
        <v>0</v>
      </c>
      <c r="AB1065">
        <v>3</v>
      </c>
      <c r="AC1065">
        <v>3</v>
      </c>
      <c r="AD1065">
        <v>4</v>
      </c>
      <c r="AE1065">
        <v>1128</v>
      </c>
      <c r="AF1065">
        <v>52</v>
      </c>
      <c r="AG1065">
        <v>4392</v>
      </c>
      <c r="AH1065">
        <v>1085</v>
      </c>
      <c r="AI1065">
        <v>1</v>
      </c>
      <c r="AJ1065">
        <v>13</v>
      </c>
      <c r="AK1065">
        <v>12</v>
      </c>
      <c r="AL1065">
        <v>10</v>
      </c>
      <c r="AM1065">
        <v>21</v>
      </c>
      <c r="AN1065">
        <v>13.98</v>
      </c>
      <c r="AO1065">
        <v>9.2100000000000009</v>
      </c>
      <c r="AP1065" t="s">
        <v>56</v>
      </c>
      <c r="AQ1065" t="s">
        <v>56</v>
      </c>
      <c r="AR1065" t="s">
        <v>56</v>
      </c>
      <c r="AS1065">
        <v>0</v>
      </c>
      <c r="AY1065" t="s">
        <v>57</v>
      </c>
      <c r="AZ1065">
        <v>0</v>
      </c>
      <c r="BA1065">
        <f t="shared" si="44"/>
        <v>13831</v>
      </c>
      <c r="BB1065">
        <f t="shared" si="45"/>
        <v>4169</v>
      </c>
      <c r="BC1065" t="s">
        <v>55</v>
      </c>
    </row>
    <row r="1066" spans="1:55" hidden="1" x14ac:dyDescent="0.25">
      <c r="A1066" t="s">
        <v>1136</v>
      </c>
      <c r="B1066" t="s">
        <v>1126</v>
      </c>
      <c r="C1066" t="s">
        <v>1127</v>
      </c>
      <c r="D1066">
        <v>1000</v>
      </c>
      <c r="E1066" t="s">
        <v>54</v>
      </c>
      <c r="F1066" s="1">
        <v>43270</v>
      </c>
      <c r="G1066" s="1">
        <v>43263</v>
      </c>
      <c r="H1066" s="1">
        <v>43265</v>
      </c>
      <c r="I1066">
        <v>0</v>
      </c>
      <c r="J1066">
        <v>257</v>
      </c>
      <c r="K1066">
        <v>257</v>
      </c>
      <c r="L1066">
        <v>79350</v>
      </c>
      <c r="M1066" t="b">
        <v>1</v>
      </c>
      <c r="N1066" t="b">
        <v>1</v>
      </c>
      <c r="O1066" t="s">
        <v>55</v>
      </c>
      <c r="P1066" s="1">
        <v>43270</v>
      </c>
      <c r="Q1066" t="b">
        <v>0</v>
      </c>
      <c r="R1066" t="b">
        <v>0</v>
      </c>
      <c r="S1066" t="b">
        <v>0</v>
      </c>
      <c r="T1066">
        <v>2</v>
      </c>
      <c r="U1066">
        <v>1</v>
      </c>
      <c r="V1066">
        <v>0</v>
      </c>
      <c r="W1066">
        <v>7</v>
      </c>
      <c r="X1066">
        <v>1</v>
      </c>
      <c r="Y1066">
        <v>2</v>
      </c>
      <c r="Z1066">
        <v>0</v>
      </c>
      <c r="AA1066">
        <v>0</v>
      </c>
      <c r="AB1066">
        <v>2</v>
      </c>
      <c r="AC1066">
        <v>1</v>
      </c>
      <c r="AD1066">
        <v>1</v>
      </c>
      <c r="AE1066">
        <v>1056</v>
      </c>
      <c r="AF1066">
        <v>80</v>
      </c>
      <c r="AG1066">
        <v>3791</v>
      </c>
      <c r="AH1066">
        <v>1031</v>
      </c>
      <c r="AI1066">
        <v>0</v>
      </c>
      <c r="AJ1066">
        <v>17</v>
      </c>
      <c r="AK1066">
        <v>13</v>
      </c>
      <c r="AL1066">
        <v>10</v>
      </c>
      <c r="AM1066">
        <v>23</v>
      </c>
      <c r="AN1066">
        <v>13.81</v>
      </c>
      <c r="AO1066">
        <v>8.82</v>
      </c>
      <c r="AP1066" t="s">
        <v>56</v>
      </c>
      <c r="AQ1066" t="s">
        <v>56</v>
      </c>
      <c r="AR1066" t="s">
        <v>56</v>
      </c>
      <c r="AS1066">
        <v>4</v>
      </c>
      <c r="AY1066" t="s">
        <v>57</v>
      </c>
      <c r="AZ1066">
        <v>0</v>
      </c>
      <c r="BA1066">
        <f t="shared" si="44"/>
        <v>13556</v>
      </c>
      <c r="BB1066">
        <f t="shared" si="45"/>
        <v>4444</v>
      </c>
      <c r="BC1066" t="s">
        <v>55</v>
      </c>
    </row>
    <row r="1067" spans="1:55" hidden="1" x14ac:dyDescent="0.25">
      <c r="A1067" t="s">
        <v>1137</v>
      </c>
      <c r="B1067" t="s">
        <v>1126</v>
      </c>
      <c r="C1067" t="s">
        <v>1127</v>
      </c>
      <c r="D1067">
        <v>1000</v>
      </c>
      <c r="E1067" t="s">
        <v>54</v>
      </c>
      <c r="F1067" s="1">
        <v>43246</v>
      </c>
      <c r="G1067" s="1">
        <v>43244</v>
      </c>
      <c r="H1067" s="1">
        <v>43246</v>
      </c>
      <c r="I1067">
        <v>0</v>
      </c>
      <c r="J1067">
        <v>278</v>
      </c>
      <c r="K1067">
        <v>278</v>
      </c>
      <c r="L1067">
        <v>79093</v>
      </c>
      <c r="M1067" t="b">
        <v>1</v>
      </c>
      <c r="N1067" t="b">
        <v>1</v>
      </c>
      <c r="O1067" t="s">
        <v>55</v>
      </c>
      <c r="P1067" s="1">
        <v>43246</v>
      </c>
      <c r="Q1067" t="b">
        <v>0</v>
      </c>
      <c r="R1067" t="b">
        <v>0</v>
      </c>
      <c r="S1067" t="b">
        <v>0</v>
      </c>
      <c r="T1067">
        <v>2</v>
      </c>
      <c r="U1067">
        <v>1</v>
      </c>
      <c r="V1067">
        <v>0</v>
      </c>
      <c r="W1067">
        <v>8</v>
      </c>
      <c r="X1067">
        <v>3</v>
      </c>
      <c r="Y1067">
        <v>2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1005</v>
      </c>
      <c r="AF1067">
        <v>11</v>
      </c>
      <c r="AG1067">
        <v>3698</v>
      </c>
      <c r="AH1067">
        <v>946</v>
      </c>
      <c r="AI1067">
        <v>0</v>
      </c>
      <c r="AJ1067">
        <v>15</v>
      </c>
      <c r="AK1067">
        <v>13</v>
      </c>
      <c r="AL1067">
        <v>10</v>
      </c>
      <c r="AM1067">
        <v>23</v>
      </c>
      <c r="AN1067">
        <v>13.52</v>
      </c>
      <c r="AO1067">
        <v>8.83</v>
      </c>
      <c r="AP1067" t="s">
        <v>56</v>
      </c>
      <c r="AQ1067" t="s">
        <v>56</v>
      </c>
      <c r="AR1067" t="s">
        <v>56</v>
      </c>
      <c r="AS1067">
        <v>0</v>
      </c>
      <c r="AY1067" t="s">
        <v>57</v>
      </c>
      <c r="AZ1067">
        <v>0</v>
      </c>
      <c r="BA1067">
        <f t="shared" si="44"/>
        <v>13299</v>
      </c>
      <c r="BB1067">
        <f t="shared" si="45"/>
        <v>4701</v>
      </c>
      <c r="BC1067" t="s">
        <v>55</v>
      </c>
    </row>
    <row r="1068" spans="1:55" hidden="1" x14ac:dyDescent="0.25">
      <c r="A1068" t="s">
        <v>1138</v>
      </c>
      <c r="B1068" t="s">
        <v>1126</v>
      </c>
      <c r="C1068" t="s">
        <v>1127</v>
      </c>
      <c r="D1068">
        <v>1000</v>
      </c>
      <c r="E1068" t="s">
        <v>54</v>
      </c>
      <c r="F1068" s="1">
        <v>43230</v>
      </c>
      <c r="G1068" s="1">
        <v>43226</v>
      </c>
      <c r="H1068" s="1">
        <v>43228</v>
      </c>
      <c r="I1068">
        <v>30</v>
      </c>
      <c r="J1068">
        <v>248</v>
      </c>
      <c r="K1068">
        <v>248</v>
      </c>
      <c r="L1068">
        <v>78815</v>
      </c>
      <c r="M1068" t="b">
        <v>1</v>
      </c>
      <c r="N1068" t="b">
        <v>1</v>
      </c>
      <c r="O1068" t="s">
        <v>55</v>
      </c>
      <c r="P1068" s="1">
        <v>43230</v>
      </c>
      <c r="Q1068" t="b">
        <v>0</v>
      </c>
      <c r="R1068" t="b">
        <v>0</v>
      </c>
      <c r="S1068" t="b">
        <v>0</v>
      </c>
      <c r="T1068">
        <v>2</v>
      </c>
      <c r="U1068">
        <v>1</v>
      </c>
      <c r="V1068">
        <v>0</v>
      </c>
      <c r="W1068">
        <v>7</v>
      </c>
      <c r="X1068">
        <v>3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1066</v>
      </c>
      <c r="AF1068">
        <v>12</v>
      </c>
      <c r="AG1068">
        <v>4050</v>
      </c>
      <c r="AH1068">
        <v>1028</v>
      </c>
      <c r="AI1068">
        <v>2</v>
      </c>
      <c r="AJ1068">
        <v>13</v>
      </c>
      <c r="AK1068">
        <v>12</v>
      </c>
      <c r="AL1068">
        <v>9</v>
      </c>
      <c r="AM1068">
        <v>22</v>
      </c>
      <c r="AN1068">
        <v>13.61</v>
      </c>
      <c r="AO1068">
        <v>9.01</v>
      </c>
      <c r="AP1068" t="s">
        <v>56</v>
      </c>
      <c r="AQ1068" t="s">
        <v>56</v>
      </c>
      <c r="AR1068" t="s">
        <v>56</v>
      </c>
      <c r="AS1068">
        <v>2</v>
      </c>
      <c r="AY1068" t="s">
        <v>57</v>
      </c>
      <c r="AZ1068">
        <v>0</v>
      </c>
      <c r="BA1068">
        <f t="shared" si="44"/>
        <v>13021</v>
      </c>
      <c r="BB1068">
        <f t="shared" si="45"/>
        <v>4979</v>
      </c>
      <c r="BC1068" t="s">
        <v>55</v>
      </c>
    </row>
    <row r="1069" spans="1:55" hidden="1" x14ac:dyDescent="0.25">
      <c r="A1069" t="s">
        <v>1139</v>
      </c>
      <c r="B1069" t="s">
        <v>1126</v>
      </c>
      <c r="C1069" t="s">
        <v>1127</v>
      </c>
      <c r="D1069">
        <v>1000</v>
      </c>
      <c r="E1069" t="s">
        <v>54</v>
      </c>
      <c r="F1069" s="1">
        <v>43207</v>
      </c>
      <c r="G1069" s="1">
        <v>43205</v>
      </c>
      <c r="H1069" s="1">
        <v>43207</v>
      </c>
      <c r="I1069">
        <v>0</v>
      </c>
      <c r="J1069">
        <v>278</v>
      </c>
      <c r="K1069">
        <v>278</v>
      </c>
      <c r="L1069">
        <v>78567</v>
      </c>
      <c r="M1069" t="b">
        <v>1</v>
      </c>
      <c r="N1069" t="b">
        <v>1</v>
      </c>
      <c r="O1069" t="s">
        <v>60</v>
      </c>
      <c r="P1069" s="1">
        <v>43213</v>
      </c>
      <c r="Q1069" t="b">
        <v>1</v>
      </c>
      <c r="R1069" t="b">
        <v>0</v>
      </c>
      <c r="S1069" t="b">
        <v>1</v>
      </c>
      <c r="T1069">
        <v>1</v>
      </c>
      <c r="U1069">
        <v>2</v>
      </c>
      <c r="V1069">
        <v>1</v>
      </c>
      <c r="W1069">
        <v>11</v>
      </c>
      <c r="X1069">
        <v>6</v>
      </c>
      <c r="Y1069">
        <v>3</v>
      </c>
      <c r="Z1069">
        <v>0</v>
      </c>
      <c r="AA1069">
        <v>0</v>
      </c>
      <c r="AB1069">
        <v>1</v>
      </c>
      <c r="AC1069">
        <v>1</v>
      </c>
      <c r="AD1069">
        <v>2</v>
      </c>
      <c r="AE1069">
        <v>1023</v>
      </c>
      <c r="AF1069">
        <v>22</v>
      </c>
      <c r="AG1069">
        <v>3993</v>
      </c>
      <c r="AH1069">
        <v>987</v>
      </c>
      <c r="AI1069">
        <v>2</v>
      </c>
      <c r="AJ1069">
        <v>20</v>
      </c>
      <c r="AK1069">
        <v>14</v>
      </c>
      <c r="AL1069">
        <v>10</v>
      </c>
      <c r="AM1069">
        <v>25</v>
      </c>
      <c r="AN1069">
        <v>13.49</v>
      </c>
      <c r="AO1069">
        <v>8.2899999999999991</v>
      </c>
      <c r="AP1069" t="s">
        <v>56</v>
      </c>
      <c r="AQ1069" t="s">
        <v>56</v>
      </c>
      <c r="AR1069" t="s">
        <v>56</v>
      </c>
      <c r="AS1069">
        <v>2</v>
      </c>
      <c r="AY1069" t="s">
        <v>57</v>
      </c>
      <c r="AZ1069">
        <v>0</v>
      </c>
      <c r="BA1069">
        <f t="shared" si="44"/>
        <v>12773</v>
      </c>
      <c r="BB1069">
        <f t="shared" si="45"/>
        <v>5227</v>
      </c>
      <c r="BC1069" t="s">
        <v>55</v>
      </c>
    </row>
    <row r="1070" spans="1:55" hidden="1" x14ac:dyDescent="0.25">
      <c r="A1070" t="s">
        <v>1140</v>
      </c>
      <c r="B1070" t="s">
        <v>1126</v>
      </c>
      <c r="C1070" t="s">
        <v>1127</v>
      </c>
      <c r="D1070">
        <v>1000</v>
      </c>
      <c r="E1070" t="s">
        <v>54</v>
      </c>
      <c r="F1070" s="1">
        <v>43186</v>
      </c>
      <c r="G1070" s="1">
        <v>43182</v>
      </c>
      <c r="H1070" s="1">
        <v>43185</v>
      </c>
      <c r="I1070">
        <v>0</v>
      </c>
      <c r="J1070">
        <v>232</v>
      </c>
      <c r="K1070">
        <v>232</v>
      </c>
      <c r="L1070">
        <v>78289</v>
      </c>
      <c r="M1070" t="b">
        <v>1</v>
      </c>
      <c r="N1070" t="b">
        <v>1</v>
      </c>
      <c r="O1070" t="s">
        <v>55</v>
      </c>
      <c r="P1070" s="1">
        <v>43186</v>
      </c>
      <c r="Q1070" t="b">
        <v>0</v>
      </c>
      <c r="R1070" t="b">
        <v>0</v>
      </c>
      <c r="S1070" t="b">
        <v>0</v>
      </c>
      <c r="T1070">
        <v>3</v>
      </c>
      <c r="U1070">
        <v>1</v>
      </c>
      <c r="V1070">
        <v>0</v>
      </c>
      <c r="W1070">
        <v>8</v>
      </c>
      <c r="X1070">
        <v>2</v>
      </c>
      <c r="Y1070">
        <v>2</v>
      </c>
      <c r="Z1070">
        <v>0</v>
      </c>
      <c r="AA1070">
        <v>0</v>
      </c>
      <c r="AB1070">
        <v>1</v>
      </c>
      <c r="AC1070">
        <v>1</v>
      </c>
      <c r="AD1070">
        <v>4</v>
      </c>
      <c r="AE1070">
        <v>1016</v>
      </c>
      <c r="AF1070">
        <v>14</v>
      </c>
      <c r="AG1070">
        <v>3952</v>
      </c>
      <c r="AH1070">
        <v>1048</v>
      </c>
      <c r="AI1070">
        <v>4</v>
      </c>
      <c r="AJ1070">
        <v>14</v>
      </c>
      <c r="AK1070">
        <v>12</v>
      </c>
      <c r="AL1070">
        <v>9</v>
      </c>
      <c r="AM1070">
        <v>22</v>
      </c>
      <c r="AN1070">
        <v>13.41</v>
      </c>
      <c r="AO1070">
        <v>8.2899999999999991</v>
      </c>
      <c r="AP1070" t="s">
        <v>56</v>
      </c>
      <c r="AQ1070" t="s">
        <v>56</v>
      </c>
      <c r="AR1070" t="s">
        <v>56</v>
      </c>
      <c r="AS1070">
        <v>0</v>
      </c>
      <c r="AY1070" t="s">
        <v>57</v>
      </c>
      <c r="AZ1070">
        <v>0</v>
      </c>
      <c r="BA1070">
        <f t="shared" si="44"/>
        <v>12495</v>
      </c>
      <c r="BB1070">
        <f t="shared" si="45"/>
        <v>5505</v>
      </c>
      <c r="BC1070" t="s">
        <v>55</v>
      </c>
    </row>
    <row r="1071" spans="1:55" hidden="1" x14ac:dyDescent="0.25">
      <c r="A1071" t="s">
        <v>1141</v>
      </c>
      <c r="B1071" t="s">
        <v>1126</v>
      </c>
      <c r="C1071" t="s">
        <v>1127</v>
      </c>
      <c r="D1071">
        <v>1000</v>
      </c>
      <c r="E1071" t="s">
        <v>54</v>
      </c>
      <c r="F1071" s="1">
        <v>43164</v>
      </c>
      <c r="G1071" s="1">
        <v>43161</v>
      </c>
      <c r="H1071" s="1">
        <v>43162</v>
      </c>
      <c r="I1071">
        <v>0</v>
      </c>
      <c r="J1071">
        <v>269</v>
      </c>
      <c r="K1071">
        <v>269</v>
      </c>
      <c r="L1071">
        <v>78057</v>
      </c>
      <c r="M1071" t="b">
        <v>1</v>
      </c>
      <c r="N1071" t="b">
        <v>1</v>
      </c>
      <c r="O1071" t="s">
        <v>55</v>
      </c>
      <c r="P1071" s="1">
        <v>43164</v>
      </c>
      <c r="Q1071" t="b">
        <v>0</v>
      </c>
      <c r="R1071" t="b">
        <v>0</v>
      </c>
      <c r="S1071" t="b">
        <v>0</v>
      </c>
      <c r="T1071">
        <v>2</v>
      </c>
      <c r="U1071">
        <v>2</v>
      </c>
      <c r="V1071">
        <v>0</v>
      </c>
      <c r="W1071">
        <v>8</v>
      </c>
      <c r="X1071">
        <v>3</v>
      </c>
      <c r="Y1071">
        <v>1</v>
      </c>
      <c r="Z1071">
        <v>0</v>
      </c>
      <c r="AA1071">
        <v>0</v>
      </c>
      <c r="AB1071">
        <v>4</v>
      </c>
      <c r="AC1071">
        <v>2</v>
      </c>
      <c r="AD1071">
        <v>7</v>
      </c>
      <c r="AE1071">
        <v>1055</v>
      </c>
      <c r="AF1071">
        <v>13</v>
      </c>
      <c r="AG1071">
        <v>3746</v>
      </c>
      <c r="AH1071">
        <v>1007</v>
      </c>
      <c r="AI1071">
        <v>4</v>
      </c>
      <c r="AJ1071">
        <v>14</v>
      </c>
      <c r="AK1071">
        <v>12</v>
      </c>
      <c r="AL1071">
        <v>9</v>
      </c>
      <c r="AM1071">
        <v>22</v>
      </c>
      <c r="AN1071">
        <v>13.73</v>
      </c>
      <c r="AO1071">
        <v>9.09</v>
      </c>
      <c r="AP1071" t="s">
        <v>56</v>
      </c>
      <c r="AQ1071" t="s">
        <v>56</v>
      </c>
      <c r="AR1071" t="s">
        <v>56</v>
      </c>
      <c r="AS1071">
        <v>0</v>
      </c>
      <c r="AY1071" t="s">
        <v>57</v>
      </c>
      <c r="AZ1071">
        <v>0</v>
      </c>
      <c r="BA1071">
        <f t="shared" si="44"/>
        <v>12263</v>
      </c>
      <c r="BB1071">
        <f t="shared" si="45"/>
        <v>5737</v>
      </c>
      <c r="BC1071" t="s">
        <v>55</v>
      </c>
    </row>
    <row r="1072" spans="1:55" hidden="1" x14ac:dyDescent="0.25">
      <c r="A1072" t="s">
        <v>1142</v>
      </c>
      <c r="B1072" t="s">
        <v>1126</v>
      </c>
      <c r="C1072" t="s">
        <v>1127</v>
      </c>
      <c r="D1072">
        <v>1000</v>
      </c>
      <c r="E1072" t="s">
        <v>54</v>
      </c>
      <c r="F1072" s="1">
        <v>43143</v>
      </c>
      <c r="G1072" s="1">
        <v>43140</v>
      </c>
      <c r="H1072" s="1">
        <v>43143</v>
      </c>
      <c r="I1072">
        <v>32</v>
      </c>
      <c r="J1072">
        <v>233</v>
      </c>
      <c r="K1072">
        <v>233</v>
      </c>
      <c r="L1072">
        <v>77788</v>
      </c>
      <c r="M1072" t="b">
        <v>1</v>
      </c>
      <c r="N1072" t="b">
        <v>1</v>
      </c>
      <c r="O1072" t="s">
        <v>55</v>
      </c>
      <c r="P1072" s="1">
        <v>43145</v>
      </c>
      <c r="Q1072" t="b">
        <v>0</v>
      </c>
      <c r="R1072" t="b">
        <v>0</v>
      </c>
      <c r="S1072" t="b">
        <v>0</v>
      </c>
      <c r="T1072">
        <v>2</v>
      </c>
      <c r="U1072">
        <v>1</v>
      </c>
      <c r="V1072">
        <v>0</v>
      </c>
      <c r="W1072">
        <v>8</v>
      </c>
      <c r="X1072">
        <v>2</v>
      </c>
      <c r="Y1072">
        <v>1</v>
      </c>
      <c r="Z1072">
        <v>0</v>
      </c>
      <c r="AA1072">
        <v>0</v>
      </c>
      <c r="AB1072">
        <v>0</v>
      </c>
      <c r="AC1072">
        <v>2</v>
      </c>
      <c r="AD1072">
        <v>6</v>
      </c>
      <c r="AE1072">
        <v>1015</v>
      </c>
      <c r="AF1072">
        <v>12</v>
      </c>
      <c r="AG1072">
        <v>3803</v>
      </c>
      <c r="AH1072">
        <v>990</v>
      </c>
      <c r="AI1072">
        <v>5</v>
      </c>
      <c r="AJ1072">
        <v>12</v>
      </c>
      <c r="AK1072">
        <v>12</v>
      </c>
      <c r="AL1072">
        <v>9</v>
      </c>
      <c r="AM1072">
        <v>21</v>
      </c>
      <c r="AN1072">
        <v>13.86</v>
      </c>
      <c r="AO1072">
        <v>9.2100000000000009</v>
      </c>
      <c r="AP1072" t="s">
        <v>56</v>
      </c>
      <c r="AQ1072" t="s">
        <v>56</v>
      </c>
      <c r="AR1072" t="s">
        <v>56</v>
      </c>
      <c r="AS1072">
        <v>0</v>
      </c>
      <c r="AY1072" t="s">
        <v>57</v>
      </c>
      <c r="AZ1072">
        <v>0</v>
      </c>
      <c r="BA1072">
        <f t="shared" si="44"/>
        <v>11994</v>
      </c>
      <c r="BB1072">
        <f t="shared" si="45"/>
        <v>6006</v>
      </c>
      <c r="BC1072" t="s">
        <v>55</v>
      </c>
    </row>
    <row r="1073" spans="1:55" hidden="1" x14ac:dyDescent="0.25">
      <c r="A1073" t="s">
        <v>1143</v>
      </c>
      <c r="B1073" t="s">
        <v>1126</v>
      </c>
      <c r="C1073" t="s">
        <v>1127</v>
      </c>
      <c r="D1073">
        <v>1000</v>
      </c>
      <c r="E1073" t="s">
        <v>54</v>
      </c>
      <c r="F1073" s="1">
        <v>43122</v>
      </c>
      <c r="G1073" s="1">
        <v>43121</v>
      </c>
      <c r="H1073" s="1">
        <v>43122</v>
      </c>
      <c r="I1073">
        <v>0</v>
      </c>
      <c r="J1073">
        <v>250</v>
      </c>
      <c r="K1073">
        <v>250</v>
      </c>
      <c r="L1073">
        <v>77555</v>
      </c>
      <c r="M1073" t="b">
        <v>1</v>
      </c>
      <c r="N1073" t="b">
        <v>1</v>
      </c>
      <c r="O1073" t="s">
        <v>55</v>
      </c>
      <c r="P1073" s="1">
        <v>43125</v>
      </c>
      <c r="Q1073" t="b">
        <v>0</v>
      </c>
      <c r="R1073" t="b">
        <v>0</v>
      </c>
      <c r="S1073" t="b">
        <v>0</v>
      </c>
      <c r="T1073">
        <v>2</v>
      </c>
      <c r="U1073">
        <v>2</v>
      </c>
      <c r="V1073">
        <v>0</v>
      </c>
      <c r="W1073">
        <v>9</v>
      </c>
      <c r="X1073">
        <v>1</v>
      </c>
      <c r="Y1073">
        <v>2</v>
      </c>
      <c r="Z1073">
        <v>0</v>
      </c>
      <c r="AA1073">
        <v>0</v>
      </c>
      <c r="AB1073">
        <v>1</v>
      </c>
      <c r="AC1073">
        <v>1</v>
      </c>
      <c r="AD1073">
        <v>2</v>
      </c>
      <c r="AE1073">
        <v>1072</v>
      </c>
      <c r="AF1073">
        <v>14</v>
      </c>
      <c r="AG1073">
        <v>4188</v>
      </c>
      <c r="AH1073">
        <v>1057</v>
      </c>
      <c r="AI1073">
        <v>4</v>
      </c>
      <c r="AJ1073">
        <v>15</v>
      </c>
      <c r="AK1073">
        <v>12</v>
      </c>
      <c r="AL1073">
        <v>9</v>
      </c>
      <c r="AM1073">
        <v>21</v>
      </c>
      <c r="AN1073">
        <v>13.54</v>
      </c>
      <c r="AO1073">
        <v>9.1999999999999993</v>
      </c>
      <c r="AP1073" t="s">
        <v>56</v>
      </c>
      <c r="AQ1073" t="s">
        <v>56</v>
      </c>
      <c r="AR1073" t="s">
        <v>56</v>
      </c>
      <c r="AS1073">
        <v>0</v>
      </c>
      <c r="AY1073" t="s">
        <v>57</v>
      </c>
      <c r="AZ1073">
        <v>0</v>
      </c>
      <c r="BA1073">
        <f t="shared" si="44"/>
        <v>11761</v>
      </c>
      <c r="BB1073">
        <f t="shared" si="45"/>
        <v>6239</v>
      </c>
      <c r="BC1073" t="s">
        <v>55</v>
      </c>
    </row>
    <row r="1074" spans="1:55" hidden="1" x14ac:dyDescent="0.25">
      <c r="A1074" t="s">
        <v>1144</v>
      </c>
      <c r="B1074" t="s">
        <v>1126</v>
      </c>
      <c r="C1074" t="s">
        <v>1127</v>
      </c>
      <c r="D1074">
        <v>1000</v>
      </c>
      <c r="E1074" t="s">
        <v>54</v>
      </c>
      <c r="F1074" s="1">
        <v>43103</v>
      </c>
      <c r="G1074" s="1">
        <v>43100</v>
      </c>
      <c r="H1074" s="1">
        <v>43102</v>
      </c>
      <c r="I1074">
        <v>5</v>
      </c>
      <c r="J1074">
        <v>250</v>
      </c>
      <c r="K1074">
        <v>250</v>
      </c>
      <c r="L1074">
        <v>77305</v>
      </c>
      <c r="M1074" t="b">
        <v>1</v>
      </c>
      <c r="N1074" t="b">
        <v>1</v>
      </c>
      <c r="O1074" t="s">
        <v>55</v>
      </c>
      <c r="P1074" s="1">
        <v>43103</v>
      </c>
      <c r="Q1074" t="b">
        <v>0</v>
      </c>
      <c r="R1074" t="b">
        <v>0</v>
      </c>
      <c r="S1074" t="b">
        <v>0</v>
      </c>
      <c r="T1074">
        <v>2</v>
      </c>
      <c r="U1074">
        <v>1</v>
      </c>
      <c r="V1074">
        <v>0</v>
      </c>
      <c r="W1074">
        <v>7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3</v>
      </c>
      <c r="AE1074">
        <v>989</v>
      </c>
      <c r="AF1074">
        <v>15</v>
      </c>
      <c r="AG1074">
        <v>3602</v>
      </c>
      <c r="AH1074">
        <v>981</v>
      </c>
      <c r="AI1074">
        <v>0</v>
      </c>
      <c r="AJ1074">
        <v>16</v>
      </c>
      <c r="AK1074">
        <v>11</v>
      </c>
      <c r="AL1074">
        <v>9</v>
      </c>
      <c r="AM1074">
        <v>21</v>
      </c>
      <c r="AN1074">
        <v>13.85</v>
      </c>
      <c r="AO1074">
        <v>8.57</v>
      </c>
      <c r="AP1074" t="s">
        <v>56</v>
      </c>
      <c r="AQ1074" t="s">
        <v>56</v>
      </c>
      <c r="AR1074" t="s">
        <v>56</v>
      </c>
      <c r="AS1074">
        <v>0</v>
      </c>
      <c r="AY1074" t="s">
        <v>57</v>
      </c>
      <c r="AZ1074">
        <v>0</v>
      </c>
      <c r="BA1074">
        <f t="shared" si="44"/>
        <v>11511</v>
      </c>
      <c r="BB1074">
        <f t="shared" si="45"/>
        <v>6489</v>
      </c>
      <c r="BC1074" t="s">
        <v>55</v>
      </c>
    </row>
    <row r="1075" spans="1:55" hidden="1" x14ac:dyDescent="0.25">
      <c r="A1075" t="s">
        <v>1145</v>
      </c>
      <c r="B1075" t="s">
        <v>1126</v>
      </c>
      <c r="C1075" t="s">
        <v>1127</v>
      </c>
      <c r="D1075">
        <v>1000</v>
      </c>
      <c r="E1075" t="s">
        <v>54</v>
      </c>
      <c r="F1075" s="1">
        <v>43081</v>
      </c>
      <c r="G1075" s="1">
        <v>43080</v>
      </c>
      <c r="H1075" s="1">
        <v>43081</v>
      </c>
      <c r="I1075">
        <v>0</v>
      </c>
      <c r="J1075">
        <v>254</v>
      </c>
      <c r="K1075">
        <v>254</v>
      </c>
      <c r="L1075">
        <v>77055</v>
      </c>
      <c r="M1075" t="b">
        <v>1</v>
      </c>
      <c r="N1075" t="b">
        <v>1</v>
      </c>
      <c r="O1075" t="s">
        <v>55</v>
      </c>
      <c r="P1075" s="1">
        <v>43082</v>
      </c>
      <c r="Q1075" t="b">
        <v>0</v>
      </c>
      <c r="R1075" t="b">
        <v>0</v>
      </c>
      <c r="S1075" t="b">
        <v>0</v>
      </c>
      <c r="T1075">
        <v>2</v>
      </c>
      <c r="U1075">
        <v>2</v>
      </c>
      <c r="V1075">
        <v>0</v>
      </c>
      <c r="W1075">
        <v>7</v>
      </c>
      <c r="X1075">
        <v>1</v>
      </c>
      <c r="Y1075">
        <v>2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989</v>
      </c>
      <c r="AF1075">
        <v>16</v>
      </c>
      <c r="AG1075">
        <v>3531</v>
      </c>
      <c r="AH1075">
        <v>965</v>
      </c>
      <c r="AI1075">
        <v>0</v>
      </c>
      <c r="AJ1075">
        <v>16</v>
      </c>
      <c r="AK1075">
        <v>11</v>
      </c>
      <c r="AL1075">
        <v>9</v>
      </c>
      <c r="AM1075">
        <v>21</v>
      </c>
      <c r="AN1075">
        <v>13.07</v>
      </c>
      <c r="AO1075">
        <v>9.23</v>
      </c>
      <c r="AP1075" t="s">
        <v>56</v>
      </c>
      <c r="AQ1075" t="s">
        <v>56</v>
      </c>
      <c r="AR1075" t="s">
        <v>56</v>
      </c>
      <c r="AS1075">
        <v>0</v>
      </c>
      <c r="AY1075" t="s">
        <v>57</v>
      </c>
      <c r="AZ1075">
        <v>0</v>
      </c>
      <c r="BA1075">
        <f t="shared" si="44"/>
        <v>11261</v>
      </c>
      <c r="BB1075">
        <f t="shared" si="45"/>
        <v>6739</v>
      </c>
      <c r="BC1075" t="s">
        <v>55</v>
      </c>
    </row>
    <row r="1076" spans="1:55" hidden="1" x14ac:dyDescent="0.25">
      <c r="A1076" t="s">
        <v>1146</v>
      </c>
      <c r="B1076" t="s">
        <v>1126</v>
      </c>
      <c r="C1076" t="s">
        <v>1127</v>
      </c>
      <c r="D1076">
        <v>1000</v>
      </c>
      <c r="E1076" t="s">
        <v>54</v>
      </c>
      <c r="F1076" s="1">
        <v>43055</v>
      </c>
      <c r="G1076" s="1">
        <v>43053</v>
      </c>
      <c r="H1076" s="1">
        <v>43054</v>
      </c>
      <c r="I1076">
        <v>34</v>
      </c>
      <c r="J1076">
        <v>248</v>
      </c>
      <c r="K1076">
        <v>248</v>
      </c>
      <c r="L1076">
        <v>76801</v>
      </c>
      <c r="M1076" t="b">
        <v>1</v>
      </c>
      <c r="N1076" t="b">
        <v>1</v>
      </c>
      <c r="O1076" t="s">
        <v>55</v>
      </c>
      <c r="P1076" s="1">
        <v>43055</v>
      </c>
      <c r="Q1076" t="b">
        <v>0</v>
      </c>
      <c r="R1076" t="b">
        <v>0</v>
      </c>
      <c r="S1076" t="b">
        <v>0</v>
      </c>
      <c r="T1076">
        <v>2</v>
      </c>
      <c r="U1076">
        <v>3</v>
      </c>
      <c r="V1076">
        <v>0</v>
      </c>
      <c r="W1076">
        <v>10</v>
      </c>
      <c r="X1076">
        <v>3</v>
      </c>
      <c r="Y1076">
        <v>2</v>
      </c>
      <c r="Z1076">
        <v>0</v>
      </c>
      <c r="AA1076">
        <v>0</v>
      </c>
      <c r="AB1076">
        <v>2</v>
      </c>
      <c r="AC1076">
        <v>2</v>
      </c>
      <c r="AD1076">
        <v>0</v>
      </c>
      <c r="AE1076">
        <v>1001</v>
      </c>
      <c r="AF1076">
        <v>19</v>
      </c>
      <c r="AG1076">
        <v>3649</v>
      </c>
      <c r="AH1076">
        <v>1024</v>
      </c>
      <c r="AI1076">
        <v>1</v>
      </c>
      <c r="AJ1076">
        <v>9</v>
      </c>
      <c r="AK1076">
        <v>11</v>
      </c>
      <c r="AL1076">
        <v>8</v>
      </c>
      <c r="AM1076">
        <v>20</v>
      </c>
      <c r="AN1076">
        <v>13.61</v>
      </c>
      <c r="AO1076">
        <v>8.8000000000000007</v>
      </c>
      <c r="AP1076" t="s">
        <v>56</v>
      </c>
      <c r="AQ1076" t="s">
        <v>56</v>
      </c>
      <c r="AR1076" t="s">
        <v>56</v>
      </c>
      <c r="AS1076">
        <v>2</v>
      </c>
      <c r="AY1076" t="s">
        <v>57</v>
      </c>
      <c r="AZ1076">
        <v>0</v>
      </c>
      <c r="BA1076">
        <f t="shared" si="44"/>
        <v>11007</v>
      </c>
      <c r="BB1076">
        <f t="shared" si="45"/>
        <v>6993</v>
      </c>
      <c r="BC1076" t="s">
        <v>55</v>
      </c>
    </row>
    <row r="1077" spans="1:55" hidden="1" x14ac:dyDescent="0.25">
      <c r="A1077" t="s">
        <v>1147</v>
      </c>
      <c r="B1077" t="s">
        <v>1126</v>
      </c>
      <c r="C1077" t="s">
        <v>1127</v>
      </c>
      <c r="D1077">
        <v>1000</v>
      </c>
      <c r="E1077" t="s">
        <v>54</v>
      </c>
      <c r="F1077" s="1">
        <v>43036</v>
      </c>
      <c r="G1077" s="1">
        <v>43035</v>
      </c>
      <c r="H1077" s="1">
        <v>43036</v>
      </c>
      <c r="I1077">
        <v>18</v>
      </c>
      <c r="J1077">
        <v>250</v>
      </c>
      <c r="K1077">
        <v>250</v>
      </c>
      <c r="L1077">
        <v>76553</v>
      </c>
      <c r="M1077" t="b">
        <v>1</v>
      </c>
      <c r="N1077" t="b">
        <v>1</v>
      </c>
      <c r="O1077" t="s">
        <v>55</v>
      </c>
      <c r="P1077" s="1">
        <v>43036</v>
      </c>
      <c r="Q1077" t="b">
        <v>0</v>
      </c>
      <c r="R1077" t="b">
        <v>0</v>
      </c>
      <c r="S1077" t="b">
        <v>0</v>
      </c>
      <c r="T1077">
        <v>3</v>
      </c>
      <c r="U1077">
        <v>2</v>
      </c>
      <c r="V1077">
        <v>0</v>
      </c>
      <c r="W1077">
        <v>11</v>
      </c>
      <c r="X1077">
        <v>1</v>
      </c>
      <c r="Y1077">
        <v>5</v>
      </c>
      <c r="Z1077">
        <v>0</v>
      </c>
      <c r="AA1077">
        <v>0</v>
      </c>
      <c r="AB1077">
        <v>5</v>
      </c>
      <c r="AC1077">
        <v>11</v>
      </c>
      <c r="AD1077">
        <v>1</v>
      </c>
      <c r="AE1077">
        <v>1089</v>
      </c>
      <c r="AF1077">
        <v>20</v>
      </c>
      <c r="AG1077">
        <v>4025</v>
      </c>
      <c r="AH1077">
        <v>1087</v>
      </c>
      <c r="AI1077">
        <v>1</v>
      </c>
      <c r="AJ1077">
        <v>14</v>
      </c>
      <c r="AK1077">
        <v>12</v>
      </c>
      <c r="AL1077">
        <v>10</v>
      </c>
      <c r="AM1077">
        <v>21</v>
      </c>
      <c r="AN1077">
        <v>13.65</v>
      </c>
      <c r="AO1077">
        <v>9.1999999999999993</v>
      </c>
      <c r="AP1077" t="s">
        <v>56</v>
      </c>
      <c r="AQ1077" t="s">
        <v>56</v>
      </c>
      <c r="AR1077" t="s">
        <v>56</v>
      </c>
      <c r="AS1077">
        <v>8</v>
      </c>
      <c r="AY1077" t="s">
        <v>57</v>
      </c>
      <c r="AZ1077">
        <v>0</v>
      </c>
      <c r="BA1077">
        <f t="shared" si="44"/>
        <v>10759</v>
      </c>
      <c r="BB1077">
        <f t="shared" si="45"/>
        <v>7241</v>
      </c>
      <c r="BC1077" t="s">
        <v>55</v>
      </c>
    </row>
    <row r="1078" spans="1:55" hidden="1" x14ac:dyDescent="0.25">
      <c r="A1078" t="s">
        <v>1148</v>
      </c>
      <c r="B1078" t="s">
        <v>1126</v>
      </c>
      <c r="C1078" t="s">
        <v>1127</v>
      </c>
      <c r="D1078">
        <v>1000</v>
      </c>
      <c r="E1078" t="s">
        <v>54</v>
      </c>
      <c r="F1078" s="1">
        <v>43015</v>
      </c>
      <c r="G1078" s="1">
        <v>43013</v>
      </c>
      <c r="H1078" s="1">
        <v>43015</v>
      </c>
      <c r="I1078">
        <v>20</v>
      </c>
      <c r="J1078">
        <v>246</v>
      </c>
      <c r="K1078">
        <v>246</v>
      </c>
      <c r="L1078">
        <v>76303</v>
      </c>
      <c r="M1078" t="b">
        <v>1</v>
      </c>
      <c r="N1078" t="b">
        <v>1</v>
      </c>
      <c r="O1078" t="s">
        <v>55</v>
      </c>
      <c r="P1078" s="1">
        <v>43016</v>
      </c>
      <c r="Q1078" t="b">
        <v>0</v>
      </c>
      <c r="R1078" t="b">
        <v>0</v>
      </c>
      <c r="S1078" t="b">
        <v>0</v>
      </c>
      <c r="T1078">
        <v>2</v>
      </c>
      <c r="U1078">
        <v>2</v>
      </c>
      <c r="V1078">
        <v>0</v>
      </c>
      <c r="W1078">
        <v>8</v>
      </c>
      <c r="X1078">
        <v>1</v>
      </c>
      <c r="Y1078">
        <v>1</v>
      </c>
      <c r="Z1078">
        <v>0</v>
      </c>
      <c r="AA1078">
        <v>0</v>
      </c>
      <c r="AB1078">
        <v>3</v>
      </c>
      <c r="AC1078">
        <v>3</v>
      </c>
      <c r="AD1078">
        <v>2</v>
      </c>
      <c r="AE1078">
        <v>985</v>
      </c>
      <c r="AF1078">
        <v>15</v>
      </c>
      <c r="AG1078">
        <v>3568</v>
      </c>
      <c r="AH1078">
        <v>957</v>
      </c>
      <c r="AI1078">
        <v>0</v>
      </c>
      <c r="AJ1078">
        <v>12</v>
      </c>
      <c r="AK1078">
        <v>11</v>
      </c>
      <c r="AL1078">
        <v>8</v>
      </c>
      <c r="AM1078">
        <v>20</v>
      </c>
      <c r="AN1078">
        <v>13.09</v>
      </c>
      <c r="AO1078">
        <v>9.43</v>
      </c>
      <c r="AP1078" t="s">
        <v>56</v>
      </c>
      <c r="AQ1078" t="s">
        <v>56</v>
      </c>
      <c r="AR1078" t="s">
        <v>56</v>
      </c>
      <c r="AS1078">
        <v>2</v>
      </c>
      <c r="AY1078" t="s">
        <v>57</v>
      </c>
      <c r="AZ1078">
        <v>0</v>
      </c>
      <c r="BA1078">
        <f t="shared" si="44"/>
        <v>10509</v>
      </c>
      <c r="BB1078">
        <f t="shared" si="45"/>
        <v>7491</v>
      </c>
      <c r="BC1078" t="s">
        <v>55</v>
      </c>
    </row>
    <row r="1079" spans="1:55" hidden="1" x14ac:dyDescent="0.25">
      <c r="A1079" t="s">
        <v>1149</v>
      </c>
      <c r="B1079" t="s">
        <v>1126</v>
      </c>
      <c r="C1079" t="s">
        <v>1127</v>
      </c>
      <c r="D1079">
        <v>1000</v>
      </c>
      <c r="E1079" t="s">
        <v>54</v>
      </c>
      <c r="F1079" s="1">
        <v>42998</v>
      </c>
      <c r="G1079" s="1">
        <v>42995</v>
      </c>
      <c r="H1079" s="1">
        <v>42997</v>
      </c>
      <c r="I1079">
        <v>42</v>
      </c>
      <c r="J1079">
        <v>316</v>
      </c>
      <c r="K1079">
        <v>316</v>
      </c>
      <c r="L1079">
        <v>76057</v>
      </c>
      <c r="M1079" t="b">
        <v>1</v>
      </c>
      <c r="N1079" t="b">
        <v>1</v>
      </c>
      <c r="O1079" t="s">
        <v>55</v>
      </c>
      <c r="P1079" s="1">
        <v>42998</v>
      </c>
      <c r="Q1079" t="b">
        <v>0</v>
      </c>
      <c r="R1079" t="b">
        <v>0</v>
      </c>
      <c r="S1079" t="b">
        <v>0</v>
      </c>
      <c r="T1079">
        <v>2</v>
      </c>
      <c r="U1079">
        <v>1</v>
      </c>
      <c r="V1079">
        <v>0</v>
      </c>
      <c r="W1079">
        <v>10</v>
      </c>
      <c r="X1079">
        <v>1</v>
      </c>
      <c r="Y1079">
        <v>2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986</v>
      </c>
      <c r="AF1079">
        <v>18</v>
      </c>
      <c r="AG1079">
        <v>4009</v>
      </c>
      <c r="AH1079">
        <v>992</v>
      </c>
      <c r="AI1079">
        <v>0</v>
      </c>
      <c r="AJ1079">
        <v>13</v>
      </c>
      <c r="AK1079">
        <v>11</v>
      </c>
      <c r="AL1079">
        <v>8</v>
      </c>
      <c r="AM1079">
        <v>20</v>
      </c>
      <c r="AN1079">
        <v>13.84</v>
      </c>
      <c r="AO1079">
        <v>9.41</v>
      </c>
      <c r="AP1079" t="s">
        <v>56</v>
      </c>
      <c r="AQ1079" t="s">
        <v>56</v>
      </c>
      <c r="AR1079" t="s">
        <v>56</v>
      </c>
      <c r="AS1079">
        <v>1</v>
      </c>
      <c r="AY1079" t="s">
        <v>57</v>
      </c>
      <c r="AZ1079">
        <v>0</v>
      </c>
      <c r="BA1079">
        <f t="shared" si="44"/>
        <v>10263</v>
      </c>
      <c r="BB1079">
        <f t="shared" si="45"/>
        <v>7737</v>
      </c>
      <c r="BC1079" t="s">
        <v>55</v>
      </c>
    </row>
    <row r="1080" spans="1:55" hidden="1" x14ac:dyDescent="0.25">
      <c r="A1080" t="s">
        <v>1150</v>
      </c>
      <c r="B1080" t="s">
        <v>1126</v>
      </c>
      <c r="C1080" t="s">
        <v>1127</v>
      </c>
      <c r="D1080">
        <v>1000</v>
      </c>
      <c r="E1080" t="s">
        <v>54</v>
      </c>
      <c r="F1080" s="1">
        <v>42971</v>
      </c>
      <c r="G1080" s="1">
        <v>42970</v>
      </c>
      <c r="H1080" s="1">
        <v>42971</v>
      </c>
      <c r="J1080">
        <v>240</v>
      </c>
      <c r="K1080">
        <v>240</v>
      </c>
      <c r="L1080">
        <v>75741</v>
      </c>
      <c r="M1080" t="b">
        <v>1</v>
      </c>
      <c r="N1080" t="b">
        <v>1</v>
      </c>
      <c r="O1080" t="s">
        <v>55</v>
      </c>
      <c r="P1080" s="1">
        <v>42971</v>
      </c>
      <c r="Q1080" t="b">
        <v>1</v>
      </c>
      <c r="R1080" t="b">
        <v>0</v>
      </c>
      <c r="S1080" t="b">
        <v>0</v>
      </c>
      <c r="T1080">
        <v>2</v>
      </c>
      <c r="U1080">
        <v>1</v>
      </c>
      <c r="V1080">
        <v>0</v>
      </c>
      <c r="W1080">
        <v>8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955</v>
      </c>
      <c r="AF1080">
        <v>17</v>
      </c>
      <c r="AG1080">
        <v>3592</v>
      </c>
      <c r="AH1080">
        <v>956</v>
      </c>
      <c r="AI1080">
        <v>0</v>
      </c>
      <c r="AJ1080">
        <v>13</v>
      </c>
      <c r="AK1080">
        <v>12</v>
      </c>
      <c r="AL1080">
        <v>9</v>
      </c>
      <c r="AM1080">
        <v>21</v>
      </c>
      <c r="AN1080">
        <v>14.08</v>
      </c>
      <c r="AO1080">
        <v>9.15</v>
      </c>
      <c r="AP1080" t="s">
        <v>56</v>
      </c>
      <c r="AQ1080" t="s">
        <v>56</v>
      </c>
      <c r="AR1080" t="s">
        <v>56</v>
      </c>
      <c r="AS1080">
        <v>3</v>
      </c>
      <c r="AY1080" t="s">
        <v>57</v>
      </c>
      <c r="AZ1080">
        <v>0</v>
      </c>
      <c r="BA1080">
        <f t="shared" si="44"/>
        <v>9947</v>
      </c>
      <c r="BB1080">
        <f t="shared" si="45"/>
        <v>8053</v>
      </c>
      <c r="BC1080" t="s">
        <v>55</v>
      </c>
    </row>
    <row r="1081" spans="1:55" hidden="1" x14ac:dyDescent="0.25">
      <c r="A1081" t="s">
        <v>1151</v>
      </c>
      <c r="B1081" t="s">
        <v>1126</v>
      </c>
      <c r="C1081" t="s">
        <v>1127</v>
      </c>
      <c r="D1081">
        <v>1000</v>
      </c>
      <c r="E1081" t="s">
        <v>54</v>
      </c>
      <c r="F1081" s="1">
        <v>42954</v>
      </c>
      <c r="G1081" s="1">
        <v>42950</v>
      </c>
      <c r="H1081" s="1">
        <v>42952</v>
      </c>
      <c r="J1081">
        <v>295</v>
      </c>
      <c r="K1081">
        <v>295</v>
      </c>
      <c r="L1081">
        <v>75501</v>
      </c>
      <c r="M1081" t="b">
        <v>1</v>
      </c>
      <c r="N1081" t="b">
        <v>1</v>
      </c>
      <c r="O1081" t="s">
        <v>55</v>
      </c>
      <c r="P1081" s="1">
        <v>42954</v>
      </c>
      <c r="Q1081" t="b">
        <v>0</v>
      </c>
      <c r="R1081" t="b">
        <v>0</v>
      </c>
      <c r="S1081" t="b">
        <v>0</v>
      </c>
      <c r="T1081">
        <v>2</v>
      </c>
      <c r="U1081">
        <v>2</v>
      </c>
      <c r="V1081">
        <v>0</v>
      </c>
      <c r="W1081">
        <v>11</v>
      </c>
      <c r="X1081">
        <v>3</v>
      </c>
      <c r="Y1081">
        <v>2</v>
      </c>
      <c r="Z1081">
        <v>0</v>
      </c>
      <c r="AA1081">
        <v>0</v>
      </c>
      <c r="AB1081">
        <v>5</v>
      </c>
      <c r="AC1081">
        <v>1</v>
      </c>
      <c r="AD1081">
        <v>0</v>
      </c>
      <c r="AE1081">
        <v>1111</v>
      </c>
      <c r="AF1081">
        <v>12</v>
      </c>
      <c r="AG1081">
        <v>4052</v>
      </c>
      <c r="AH1081">
        <v>1119</v>
      </c>
      <c r="AI1081">
        <v>0</v>
      </c>
      <c r="AJ1081">
        <v>21</v>
      </c>
      <c r="AK1081">
        <v>13</v>
      </c>
      <c r="AL1081">
        <v>10</v>
      </c>
      <c r="AM1081">
        <v>24</v>
      </c>
      <c r="AN1081">
        <v>13.98</v>
      </c>
      <c r="AO1081">
        <v>8.61</v>
      </c>
      <c r="AP1081" t="s">
        <v>56</v>
      </c>
      <c r="AQ1081" t="s">
        <v>56</v>
      </c>
      <c r="AR1081" t="s">
        <v>56</v>
      </c>
      <c r="AS1081">
        <v>0</v>
      </c>
      <c r="AY1081" t="s">
        <v>57</v>
      </c>
      <c r="AZ1081">
        <v>0</v>
      </c>
      <c r="BA1081">
        <f t="shared" si="44"/>
        <v>9707</v>
      </c>
      <c r="BB1081">
        <f t="shared" si="45"/>
        <v>8293</v>
      </c>
      <c r="BC1081" t="s">
        <v>55</v>
      </c>
    </row>
    <row r="1082" spans="1:55" hidden="1" x14ac:dyDescent="0.25">
      <c r="A1082" t="s">
        <v>1152</v>
      </c>
      <c r="B1082" t="s">
        <v>1126</v>
      </c>
      <c r="C1082" t="s">
        <v>1127</v>
      </c>
      <c r="D1082">
        <v>1000</v>
      </c>
      <c r="E1082" t="s">
        <v>54</v>
      </c>
      <c r="F1082" s="1">
        <v>42931</v>
      </c>
      <c r="G1082" s="1">
        <v>42929</v>
      </c>
      <c r="H1082" s="1">
        <v>42931</v>
      </c>
      <c r="J1082">
        <v>250</v>
      </c>
      <c r="K1082">
        <v>250</v>
      </c>
      <c r="L1082">
        <v>75206</v>
      </c>
      <c r="M1082" t="b">
        <v>1</v>
      </c>
      <c r="N1082" t="b">
        <v>1</v>
      </c>
      <c r="O1082" t="s">
        <v>55</v>
      </c>
      <c r="P1082" s="1">
        <v>42932</v>
      </c>
      <c r="Q1082" t="b">
        <v>0</v>
      </c>
      <c r="R1082" t="b">
        <v>0</v>
      </c>
      <c r="S1082" t="b">
        <v>0</v>
      </c>
      <c r="T1082">
        <v>3</v>
      </c>
      <c r="U1082">
        <v>2</v>
      </c>
      <c r="V1082">
        <v>0</v>
      </c>
      <c r="W1082">
        <v>9</v>
      </c>
      <c r="X1082">
        <v>1</v>
      </c>
      <c r="Y1082">
        <v>1</v>
      </c>
      <c r="Z1082">
        <v>0</v>
      </c>
      <c r="AA1082">
        <v>0</v>
      </c>
      <c r="AB1082">
        <v>5</v>
      </c>
      <c r="AC1082">
        <v>0</v>
      </c>
      <c r="AD1082">
        <v>0</v>
      </c>
      <c r="AE1082">
        <v>967</v>
      </c>
      <c r="AF1082">
        <v>12</v>
      </c>
      <c r="AG1082">
        <v>3543</v>
      </c>
      <c r="AH1082">
        <v>959</v>
      </c>
      <c r="AI1082">
        <v>0</v>
      </c>
      <c r="AJ1082">
        <v>18</v>
      </c>
      <c r="AK1082">
        <v>11</v>
      </c>
      <c r="AL1082">
        <v>8</v>
      </c>
      <c r="AM1082">
        <v>21</v>
      </c>
      <c r="AN1082">
        <v>13.8</v>
      </c>
      <c r="AO1082">
        <v>9.1999999999999993</v>
      </c>
      <c r="AP1082" t="s">
        <v>56</v>
      </c>
      <c r="AQ1082" t="s">
        <v>56</v>
      </c>
      <c r="AR1082" t="s">
        <v>56</v>
      </c>
      <c r="AS1082">
        <v>3</v>
      </c>
      <c r="AY1082" t="s">
        <v>57</v>
      </c>
      <c r="AZ1082">
        <v>0</v>
      </c>
      <c r="BA1082">
        <f t="shared" si="44"/>
        <v>9412</v>
      </c>
      <c r="BB1082">
        <f t="shared" si="45"/>
        <v>8588</v>
      </c>
      <c r="BC1082" t="s">
        <v>55</v>
      </c>
    </row>
    <row r="1083" spans="1:55" hidden="1" x14ac:dyDescent="0.25">
      <c r="A1083" t="s">
        <v>1153</v>
      </c>
      <c r="B1083" t="s">
        <v>1126</v>
      </c>
      <c r="C1083" t="s">
        <v>1127</v>
      </c>
      <c r="D1083">
        <v>1000</v>
      </c>
      <c r="E1083" t="s">
        <v>54</v>
      </c>
      <c r="F1083" s="1">
        <v>42920</v>
      </c>
      <c r="G1083" s="1">
        <v>42916</v>
      </c>
      <c r="H1083" s="1">
        <v>42919</v>
      </c>
      <c r="J1083">
        <v>97</v>
      </c>
      <c r="K1083">
        <v>97</v>
      </c>
      <c r="L1083">
        <v>75053</v>
      </c>
      <c r="M1083" t="b">
        <v>0</v>
      </c>
      <c r="N1083" t="b">
        <v>0</v>
      </c>
      <c r="O1083" t="s">
        <v>55</v>
      </c>
      <c r="P1083" s="1">
        <v>42920</v>
      </c>
      <c r="Q1083" t="b">
        <v>0</v>
      </c>
      <c r="R1083" t="b">
        <v>0</v>
      </c>
      <c r="S1083" t="b">
        <v>0</v>
      </c>
      <c r="T1083">
        <v>2</v>
      </c>
      <c r="U1083">
        <v>1</v>
      </c>
      <c r="V1083">
        <v>0</v>
      </c>
      <c r="W1083">
        <v>5</v>
      </c>
      <c r="X1083">
        <v>1</v>
      </c>
      <c r="Y1083">
        <v>1</v>
      </c>
      <c r="Z1083">
        <v>0</v>
      </c>
      <c r="AA1083">
        <v>0</v>
      </c>
      <c r="AB1083">
        <v>3</v>
      </c>
      <c r="AC1083">
        <v>0</v>
      </c>
      <c r="AD1083">
        <v>0</v>
      </c>
      <c r="AE1083">
        <v>918</v>
      </c>
      <c r="AF1083">
        <v>10</v>
      </c>
      <c r="AG1083">
        <v>3421</v>
      </c>
      <c r="AH1083">
        <v>979</v>
      </c>
      <c r="AI1083">
        <v>0</v>
      </c>
      <c r="AJ1083">
        <v>7</v>
      </c>
      <c r="AK1083">
        <v>10</v>
      </c>
      <c r="AL1083">
        <v>8</v>
      </c>
      <c r="AM1083">
        <v>18</v>
      </c>
      <c r="AN1083">
        <v>13.52</v>
      </c>
      <c r="AO1083">
        <v>9.9</v>
      </c>
      <c r="AP1083" t="s">
        <v>56</v>
      </c>
      <c r="AQ1083" t="s">
        <v>56</v>
      </c>
      <c r="AR1083" t="s">
        <v>56</v>
      </c>
      <c r="AS1083">
        <v>0</v>
      </c>
      <c r="AY1083" t="s">
        <v>57</v>
      </c>
      <c r="AZ1083">
        <v>0</v>
      </c>
      <c r="BA1083">
        <f t="shared" si="44"/>
        <v>9259</v>
      </c>
      <c r="BB1083">
        <f t="shared" si="45"/>
        <v>8741</v>
      </c>
    </row>
    <row r="1084" spans="1:55" hidden="1" x14ac:dyDescent="0.25">
      <c r="A1084" t="s">
        <v>1154</v>
      </c>
      <c r="B1084" t="s">
        <v>1126</v>
      </c>
      <c r="C1084" t="s">
        <v>1127</v>
      </c>
      <c r="D1084">
        <v>1000</v>
      </c>
      <c r="E1084" t="s">
        <v>54</v>
      </c>
      <c r="F1084" s="1">
        <v>42903</v>
      </c>
      <c r="G1084" s="1">
        <v>42902</v>
      </c>
      <c r="H1084" s="1">
        <v>42903</v>
      </c>
      <c r="J1084">
        <v>275</v>
      </c>
      <c r="K1084">
        <v>275</v>
      </c>
      <c r="L1084">
        <v>74956</v>
      </c>
      <c r="M1084" t="b">
        <v>1</v>
      </c>
      <c r="N1084" t="b">
        <v>1</v>
      </c>
      <c r="O1084" t="s">
        <v>60</v>
      </c>
      <c r="P1084" s="1">
        <v>42903</v>
      </c>
      <c r="Q1084" t="b">
        <v>1</v>
      </c>
      <c r="R1084" t="b">
        <v>0</v>
      </c>
      <c r="S1084" t="b">
        <v>1</v>
      </c>
      <c r="T1084">
        <v>3</v>
      </c>
      <c r="U1084">
        <v>2</v>
      </c>
      <c r="V1084">
        <v>0</v>
      </c>
      <c r="W1084">
        <v>11</v>
      </c>
      <c r="X1084">
        <v>5</v>
      </c>
      <c r="Y1084">
        <v>2</v>
      </c>
      <c r="Z1084">
        <v>0</v>
      </c>
      <c r="AA1084">
        <v>0</v>
      </c>
      <c r="AB1084">
        <v>5</v>
      </c>
      <c r="AC1084">
        <v>1</v>
      </c>
      <c r="AD1084">
        <v>0</v>
      </c>
      <c r="AE1084">
        <v>1031</v>
      </c>
      <c r="AF1084">
        <v>13</v>
      </c>
      <c r="AG1084">
        <v>3837</v>
      </c>
      <c r="AH1084">
        <v>996</v>
      </c>
      <c r="AI1084">
        <v>0</v>
      </c>
      <c r="AJ1084">
        <v>25</v>
      </c>
      <c r="AK1084">
        <v>14</v>
      </c>
      <c r="AL1084">
        <v>10</v>
      </c>
      <c r="AM1084">
        <v>24</v>
      </c>
      <c r="AN1084">
        <v>14.23</v>
      </c>
      <c r="AO1084">
        <v>8.44</v>
      </c>
      <c r="AP1084" t="s">
        <v>56</v>
      </c>
      <c r="AQ1084" t="s">
        <v>56</v>
      </c>
      <c r="AR1084" t="s">
        <v>56</v>
      </c>
      <c r="AS1084">
        <v>0</v>
      </c>
      <c r="AY1084" t="s">
        <v>57</v>
      </c>
      <c r="AZ1084">
        <v>0</v>
      </c>
      <c r="BA1084">
        <f t="shared" si="44"/>
        <v>9162</v>
      </c>
      <c r="BB1084">
        <f t="shared" si="45"/>
        <v>8838</v>
      </c>
      <c r="BC1084" t="s">
        <v>55</v>
      </c>
    </row>
    <row r="1085" spans="1:55" hidden="1" x14ac:dyDescent="0.25">
      <c r="A1085" t="s">
        <v>1155</v>
      </c>
      <c r="B1085" t="s">
        <v>1126</v>
      </c>
      <c r="C1085" t="s">
        <v>1127</v>
      </c>
      <c r="D1085">
        <v>1000</v>
      </c>
      <c r="E1085" t="s">
        <v>54</v>
      </c>
      <c r="F1085" s="1">
        <v>42882</v>
      </c>
      <c r="G1085" s="1">
        <v>42880</v>
      </c>
      <c r="H1085" s="1">
        <v>42881</v>
      </c>
      <c r="J1085">
        <v>247</v>
      </c>
      <c r="K1085">
        <v>247</v>
      </c>
      <c r="L1085">
        <v>74681</v>
      </c>
      <c r="M1085" t="b">
        <v>1</v>
      </c>
      <c r="N1085" t="b">
        <v>1</v>
      </c>
      <c r="O1085" t="s">
        <v>55</v>
      </c>
      <c r="P1085" s="1">
        <v>42882</v>
      </c>
      <c r="Q1085" t="b">
        <v>0</v>
      </c>
      <c r="R1085" t="b">
        <v>0</v>
      </c>
      <c r="S1085" t="b">
        <v>0</v>
      </c>
      <c r="T1085">
        <v>2</v>
      </c>
      <c r="U1085">
        <v>2</v>
      </c>
      <c r="V1085">
        <v>0</v>
      </c>
      <c r="W1085">
        <v>6</v>
      </c>
      <c r="X1085">
        <v>1</v>
      </c>
      <c r="Y1085">
        <v>1</v>
      </c>
      <c r="Z1085">
        <v>0</v>
      </c>
      <c r="AA1085">
        <v>0</v>
      </c>
      <c r="AB1085">
        <v>3</v>
      </c>
      <c r="AC1085">
        <v>1</v>
      </c>
      <c r="AD1085">
        <v>2</v>
      </c>
      <c r="AE1085">
        <v>990</v>
      </c>
      <c r="AF1085">
        <v>11</v>
      </c>
      <c r="AG1085">
        <v>3656</v>
      </c>
      <c r="AH1085">
        <v>930</v>
      </c>
      <c r="AI1085">
        <v>0</v>
      </c>
      <c r="AJ1085">
        <v>16</v>
      </c>
      <c r="AK1085">
        <v>11</v>
      </c>
      <c r="AL1085">
        <v>9</v>
      </c>
      <c r="AM1085">
        <v>21</v>
      </c>
      <c r="AN1085">
        <v>13.83</v>
      </c>
      <c r="AO1085">
        <v>9.2100000000000009</v>
      </c>
      <c r="AP1085" t="s">
        <v>56</v>
      </c>
      <c r="AQ1085" t="s">
        <v>56</v>
      </c>
      <c r="AR1085" t="s">
        <v>56</v>
      </c>
      <c r="AS1085">
        <v>0</v>
      </c>
      <c r="AY1085" t="s">
        <v>57</v>
      </c>
      <c r="AZ1085">
        <v>0</v>
      </c>
      <c r="BA1085">
        <f t="shared" si="44"/>
        <v>8887</v>
      </c>
      <c r="BB1085">
        <f t="shared" si="45"/>
        <v>9113</v>
      </c>
      <c r="BC1085" t="s">
        <v>55</v>
      </c>
    </row>
    <row r="1086" spans="1:55" hidden="1" x14ac:dyDescent="0.25">
      <c r="A1086" t="s">
        <v>1156</v>
      </c>
      <c r="B1086" t="s">
        <v>1126</v>
      </c>
      <c r="C1086" t="s">
        <v>1127</v>
      </c>
      <c r="D1086">
        <v>1000</v>
      </c>
      <c r="E1086" t="s">
        <v>54</v>
      </c>
      <c r="F1086" s="1">
        <v>42858</v>
      </c>
      <c r="G1086" s="1">
        <v>42857</v>
      </c>
      <c r="H1086" s="1">
        <v>42858</v>
      </c>
      <c r="J1086">
        <v>247</v>
      </c>
      <c r="K1086">
        <v>247</v>
      </c>
      <c r="L1086">
        <v>74434</v>
      </c>
      <c r="M1086" t="b">
        <v>1</v>
      </c>
      <c r="N1086" t="b">
        <v>1</v>
      </c>
      <c r="O1086" t="s">
        <v>55</v>
      </c>
      <c r="P1086" s="1">
        <v>42858</v>
      </c>
      <c r="Q1086" t="b">
        <v>0</v>
      </c>
      <c r="R1086" t="b">
        <v>0</v>
      </c>
      <c r="S1086" t="b">
        <v>0</v>
      </c>
      <c r="T1086">
        <v>3</v>
      </c>
      <c r="U1086">
        <v>2</v>
      </c>
      <c r="V1086">
        <v>0</v>
      </c>
      <c r="W1086">
        <v>11</v>
      </c>
      <c r="X1086">
        <v>3</v>
      </c>
      <c r="Y1086">
        <v>2</v>
      </c>
      <c r="Z1086">
        <v>0</v>
      </c>
      <c r="AA1086">
        <v>0</v>
      </c>
      <c r="AB1086">
        <v>3</v>
      </c>
      <c r="AC1086">
        <v>1</v>
      </c>
      <c r="AD1086">
        <v>0</v>
      </c>
      <c r="AE1086">
        <v>1104</v>
      </c>
      <c r="AF1086">
        <v>14</v>
      </c>
      <c r="AG1086">
        <v>4299</v>
      </c>
      <c r="AH1086">
        <v>1097</v>
      </c>
      <c r="AI1086">
        <v>1</v>
      </c>
      <c r="AJ1086">
        <v>20</v>
      </c>
      <c r="AK1086">
        <v>12</v>
      </c>
      <c r="AL1086">
        <v>9</v>
      </c>
      <c r="AM1086">
        <v>23</v>
      </c>
      <c r="AN1086">
        <v>13.82</v>
      </c>
      <c r="AO1086">
        <v>8.75</v>
      </c>
      <c r="AP1086" t="s">
        <v>56</v>
      </c>
      <c r="AQ1086" t="s">
        <v>56</v>
      </c>
      <c r="AR1086" t="s">
        <v>56</v>
      </c>
      <c r="AS1086">
        <v>0</v>
      </c>
      <c r="AY1086" t="s">
        <v>57</v>
      </c>
      <c r="AZ1086">
        <v>0</v>
      </c>
      <c r="BA1086">
        <f t="shared" si="44"/>
        <v>8640</v>
      </c>
      <c r="BB1086">
        <f t="shared" si="45"/>
        <v>9360</v>
      </c>
      <c r="BC1086" t="s">
        <v>55</v>
      </c>
    </row>
    <row r="1087" spans="1:55" hidden="1" x14ac:dyDescent="0.25">
      <c r="A1087" t="s">
        <v>1157</v>
      </c>
      <c r="B1087" t="s">
        <v>1126</v>
      </c>
      <c r="C1087" t="s">
        <v>1127</v>
      </c>
      <c r="D1087">
        <v>1000</v>
      </c>
      <c r="E1087" t="s">
        <v>54</v>
      </c>
      <c r="F1087" s="1">
        <v>42840</v>
      </c>
      <c r="G1087" s="1">
        <v>42838</v>
      </c>
      <c r="H1087" s="1">
        <v>42839</v>
      </c>
      <c r="J1087">
        <v>270</v>
      </c>
      <c r="K1087">
        <v>270</v>
      </c>
      <c r="L1087">
        <v>74187</v>
      </c>
      <c r="M1087" t="b">
        <v>1</v>
      </c>
      <c r="N1087" t="b">
        <v>1</v>
      </c>
      <c r="O1087" t="s">
        <v>55</v>
      </c>
      <c r="P1087" s="1">
        <v>42840</v>
      </c>
      <c r="Q1087" t="b">
        <v>0</v>
      </c>
      <c r="R1087" t="b">
        <v>0</v>
      </c>
      <c r="S1087" t="b">
        <v>0</v>
      </c>
      <c r="T1087">
        <v>2</v>
      </c>
      <c r="U1087">
        <v>1</v>
      </c>
      <c r="V1087">
        <v>0</v>
      </c>
      <c r="W1087">
        <v>8</v>
      </c>
      <c r="X1087">
        <v>2</v>
      </c>
      <c r="Y1087">
        <v>2</v>
      </c>
      <c r="Z1087">
        <v>0</v>
      </c>
      <c r="AA1087">
        <v>0</v>
      </c>
      <c r="AB1087">
        <v>2</v>
      </c>
      <c r="AC1087">
        <v>0</v>
      </c>
      <c r="AD1087">
        <v>0</v>
      </c>
      <c r="AE1087">
        <v>980</v>
      </c>
      <c r="AF1087">
        <v>12</v>
      </c>
      <c r="AG1087">
        <v>3598</v>
      </c>
      <c r="AH1087">
        <v>957</v>
      </c>
      <c r="AI1087">
        <v>0</v>
      </c>
      <c r="AJ1087">
        <v>20</v>
      </c>
      <c r="AK1087">
        <v>13</v>
      </c>
      <c r="AL1087">
        <v>10</v>
      </c>
      <c r="AM1087">
        <v>24</v>
      </c>
      <c r="AN1087">
        <v>13.68</v>
      </c>
      <c r="AO1087">
        <v>8.59</v>
      </c>
      <c r="AP1087" t="s">
        <v>56</v>
      </c>
      <c r="AQ1087" t="s">
        <v>56</v>
      </c>
      <c r="AR1087" t="s">
        <v>56</v>
      </c>
      <c r="AS1087">
        <v>0</v>
      </c>
      <c r="AY1087" t="s">
        <v>57</v>
      </c>
      <c r="AZ1087">
        <v>0</v>
      </c>
      <c r="BA1087">
        <f t="shared" si="44"/>
        <v>8393</v>
      </c>
      <c r="BB1087">
        <f t="shared" si="45"/>
        <v>9607</v>
      </c>
      <c r="BC1087" t="s">
        <v>55</v>
      </c>
    </row>
    <row r="1088" spans="1:55" hidden="1" x14ac:dyDescent="0.25">
      <c r="A1088" t="s">
        <v>1158</v>
      </c>
      <c r="B1088" t="s">
        <v>1126</v>
      </c>
      <c r="C1088" t="s">
        <v>1127</v>
      </c>
      <c r="D1088">
        <v>1000</v>
      </c>
      <c r="E1088" t="s">
        <v>54</v>
      </c>
      <c r="F1088" s="1">
        <v>42816</v>
      </c>
      <c r="G1088" s="1">
        <v>42813</v>
      </c>
      <c r="H1088" s="1">
        <v>42815</v>
      </c>
      <c r="I1088">
        <v>0</v>
      </c>
      <c r="J1088">
        <v>257</v>
      </c>
      <c r="K1088">
        <v>257</v>
      </c>
      <c r="L1088">
        <v>73917</v>
      </c>
      <c r="M1088" t="b">
        <v>1</v>
      </c>
      <c r="O1088" t="s">
        <v>55</v>
      </c>
      <c r="P1088" s="1">
        <v>42816</v>
      </c>
      <c r="Q1088" t="b">
        <v>0</v>
      </c>
      <c r="R1088" t="b">
        <v>0</v>
      </c>
      <c r="S1088" t="b">
        <v>0</v>
      </c>
      <c r="T1088">
        <v>2</v>
      </c>
      <c r="U1088">
        <v>1</v>
      </c>
      <c r="V1088">
        <v>0</v>
      </c>
      <c r="W1088">
        <v>10</v>
      </c>
      <c r="X1088">
        <v>2</v>
      </c>
      <c r="Y1088">
        <v>1</v>
      </c>
      <c r="Z1088">
        <v>0</v>
      </c>
      <c r="AA1088">
        <v>0</v>
      </c>
      <c r="AB1088">
        <v>4</v>
      </c>
      <c r="AC1088">
        <v>1</v>
      </c>
      <c r="AD1088">
        <v>0</v>
      </c>
      <c r="AE1088">
        <v>979</v>
      </c>
      <c r="AF1088">
        <v>13</v>
      </c>
      <c r="AG1088">
        <v>3610</v>
      </c>
      <c r="AH1088">
        <v>933</v>
      </c>
      <c r="AI1088">
        <v>0</v>
      </c>
      <c r="AJ1088">
        <v>21</v>
      </c>
      <c r="AK1088">
        <v>12</v>
      </c>
      <c r="AL1088">
        <v>10</v>
      </c>
      <c r="AM1088">
        <v>23</v>
      </c>
      <c r="AN1088">
        <v>13.95</v>
      </c>
      <c r="AO1088">
        <v>8.81</v>
      </c>
      <c r="AP1088" t="s">
        <v>56</v>
      </c>
      <c r="AQ1088" t="s">
        <v>56</v>
      </c>
      <c r="AR1088" t="s">
        <v>56</v>
      </c>
      <c r="AS1088">
        <v>0</v>
      </c>
      <c r="AY1088" t="s">
        <v>57</v>
      </c>
      <c r="AZ1088">
        <v>0</v>
      </c>
      <c r="BA1088">
        <f t="shared" si="44"/>
        <v>8123</v>
      </c>
      <c r="BB1088">
        <f t="shared" si="45"/>
        <v>9877</v>
      </c>
      <c r="BC1088" t="s">
        <v>55</v>
      </c>
    </row>
    <row r="1089" spans="1:55" hidden="1" x14ac:dyDescent="0.25">
      <c r="A1089" t="s">
        <v>1159</v>
      </c>
      <c r="B1089" t="s">
        <v>1126</v>
      </c>
      <c r="C1089" t="s">
        <v>1127</v>
      </c>
      <c r="D1089">
        <v>1000</v>
      </c>
      <c r="E1089" t="s">
        <v>54</v>
      </c>
      <c r="F1089" s="1">
        <v>42781</v>
      </c>
      <c r="G1089" s="1">
        <v>42779</v>
      </c>
      <c r="H1089" s="1">
        <v>42781</v>
      </c>
      <c r="J1089">
        <v>232</v>
      </c>
      <c r="K1089">
        <v>232</v>
      </c>
      <c r="L1089">
        <v>73660</v>
      </c>
      <c r="M1089" t="b">
        <v>1</v>
      </c>
      <c r="N1089" t="b">
        <v>1</v>
      </c>
      <c r="O1089" t="s">
        <v>55</v>
      </c>
      <c r="P1089" s="1">
        <v>42781</v>
      </c>
      <c r="Q1089" t="b">
        <v>0</v>
      </c>
      <c r="R1089" t="b">
        <v>0</v>
      </c>
      <c r="S1089" t="b">
        <v>0</v>
      </c>
      <c r="T1089">
        <v>3</v>
      </c>
      <c r="U1089">
        <v>1</v>
      </c>
      <c r="V1089">
        <v>0</v>
      </c>
      <c r="W1089">
        <v>8</v>
      </c>
      <c r="X1089">
        <v>1</v>
      </c>
      <c r="Y1089">
        <v>1</v>
      </c>
      <c r="Z1089">
        <v>0</v>
      </c>
      <c r="AA1089">
        <v>0</v>
      </c>
      <c r="AB1089">
        <v>4</v>
      </c>
      <c r="AC1089">
        <v>1</v>
      </c>
      <c r="AD1089">
        <v>0</v>
      </c>
      <c r="AE1089">
        <v>1066</v>
      </c>
      <c r="AF1089">
        <v>13</v>
      </c>
      <c r="AG1089">
        <v>3909</v>
      </c>
      <c r="AH1089">
        <v>1103</v>
      </c>
      <c r="AI1089">
        <v>0</v>
      </c>
      <c r="AJ1089">
        <v>15</v>
      </c>
      <c r="AK1089">
        <v>11</v>
      </c>
      <c r="AL1089">
        <v>9</v>
      </c>
      <c r="AM1089">
        <v>21</v>
      </c>
      <c r="AN1089">
        <v>14.28</v>
      </c>
      <c r="AO1089">
        <v>9.35</v>
      </c>
      <c r="AP1089" t="s">
        <v>56</v>
      </c>
      <c r="AQ1089" t="s">
        <v>56</v>
      </c>
      <c r="AR1089" t="s">
        <v>56</v>
      </c>
      <c r="AS1089">
        <v>0</v>
      </c>
      <c r="AY1089" t="s">
        <v>57</v>
      </c>
      <c r="AZ1089">
        <v>0</v>
      </c>
      <c r="BA1089">
        <f t="shared" si="44"/>
        <v>7866</v>
      </c>
      <c r="BB1089">
        <f t="shared" si="45"/>
        <v>10134</v>
      </c>
      <c r="BC1089" t="s">
        <v>55</v>
      </c>
    </row>
    <row r="1090" spans="1:55" hidden="1" x14ac:dyDescent="0.25">
      <c r="A1090" t="s">
        <v>1160</v>
      </c>
      <c r="B1090" t="s">
        <v>1126</v>
      </c>
      <c r="C1090" t="s">
        <v>1127</v>
      </c>
      <c r="D1090">
        <v>1000</v>
      </c>
      <c r="E1090" t="s">
        <v>54</v>
      </c>
      <c r="F1090" s="1">
        <v>42761</v>
      </c>
      <c r="G1090" s="1">
        <v>42759</v>
      </c>
      <c r="H1090" s="1">
        <v>42761</v>
      </c>
      <c r="I1090">
        <v>62</v>
      </c>
      <c r="J1090">
        <v>258</v>
      </c>
      <c r="K1090">
        <v>258</v>
      </c>
      <c r="L1090">
        <v>73428</v>
      </c>
      <c r="M1090" t="b">
        <v>1</v>
      </c>
      <c r="N1090" t="b">
        <v>1</v>
      </c>
      <c r="O1090" t="s">
        <v>34</v>
      </c>
      <c r="P1090" s="1">
        <v>42761</v>
      </c>
      <c r="Q1090" t="b">
        <v>0</v>
      </c>
      <c r="R1090" t="b">
        <v>0</v>
      </c>
      <c r="S1090" t="b">
        <v>0</v>
      </c>
      <c r="T1090">
        <v>2</v>
      </c>
      <c r="U1090">
        <v>2</v>
      </c>
      <c r="V1090">
        <v>0</v>
      </c>
      <c r="W1090">
        <v>9</v>
      </c>
      <c r="X1090">
        <v>2</v>
      </c>
      <c r="Y1090">
        <v>1</v>
      </c>
      <c r="Z1090">
        <v>0</v>
      </c>
      <c r="AA1090">
        <v>0</v>
      </c>
      <c r="AB1090">
        <v>5</v>
      </c>
      <c r="AC1090">
        <v>0</v>
      </c>
      <c r="AD1090">
        <v>0</v>
      </c>
      <c r="AE1090">
        <v>1001</v>
      </c>
      <c r="AF1090">
        <v>13</v>
      </c>
      <c r="AG1090">
        <v>3802</v>
      </c>
      <c r="AH1090">
        <v>1020</v>
      </c>
      <c r="AI1090">
        <v>0</v>
      </c>
      <c r="AJ1090">
        <v>16</v>
      </c>
      <c r="AK1090">
        <v>11</v>
      </c>
      <c r="AL1090">
        <v>9</v>
      </c>
      <c r="AM1090">
        <v>21</v>
      </c>
      <c r="AN1090">
        <v>14.27</v>
      </c>
      <c r="AO1090">
        <v>9.24</v>
      </c>
      <c r="AP1090" t="s">
        <v>56</v>
      </c>
      <c r="AQ1090" t="s">
        <v>56</v>
      </c>
      <c r="AR1090" t="s">
        <v>56</v>
      </c>
      <c r="AS1090">
        <v>0</v>
      </c>
      <c r="AY1090" t="s">
        <v>57</v>
      </c>
      <c r="AZ1090">
        <v>0</v>
      </c>
      <c r="BA1090">
        <f t="shared" si="44"/>
        <v>7634</v>
      </c>
      <c r="BB1090">
        <f t="shared" si="45"/>
        <v>10366</v>
      </c>
      <c r="BC1090" t="s">
        <v>55</v>
      </c>
    </row>
    <row r="1091" spans="1:55" hidden="1" x14ac:dyDescent="0.25">
      <c r="A1091" t="s">
        <v>1161</v>
      </c>
      <c r="B1091" t="s">
        <v>1126</v>
      </c>
      <c r="C1091" t="s">
        <v>1127</v>
      </c>
      <c r="D1091">
        <v>1000</v>
      </c>
      <c r="E1091" t="s">
        <v>54</v>
      </c>
      <c r="F1091" s="1">
        <v>42738</v>
      </c>
      <c r="G1091" s="1">
        <v>42735</v>
      </c>
      <c r="H1091" s="1">
        <v>42738</v>
      </c>
      <c r="J1091">
        <v>231</v>
      </c>
      <c r="K1091">
        <v>231</v>
      </c>
      <c r="L1091">
        <v>73170</v>
      </c>
      <c r="M1091" t="b">
        <v>1</v>
      </c>
      <c r="N1091" t="b">
        <v>1</v>
      </c>
      <c r="O1091" t="s">
        <v>55</v>
      </c>
      <c r="P1091" s="1">
        <v>42738</v>
      </c>
      <c r="Q1091" t="b">
        <v>0</v>
      </c>
      <c r="R1091" t="b">
        <v>0</v>
      </c>
      <c r="S1091" t="b">
        <v>0</v>
      </c>
      <c r="T1091">
        <v>3</v>
      </c>
      <c r="U1091">
        <v>2</v>
      </c>
      <c r="V1091">
        <v>0</v>
      </c>
      <c r="W1091">
        <v>14</v>
      </c>
      <c r="X1091">
        <v>3</v>
      </c>
      <c r="Y1091">
        <v>2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1203</v>
      </c>
      <c r="AF1091">
        <v>15</v>
      </c>
      <c r="AG1091">
        <v>4398</v>
      </c>
      <c r="AH1091">
        <v>1226</v>
      </c>
      <c r="AI1091">
        <v>0</v>
      </c>
      <c r="AJ1091">
        <v>23</v>
      </c>
      <c r="AK1091">
        <v>13</v>
      </c>
      <c r="AL1091">
        <v>10</v>
      </c>
      <c r="AM1091">
        <v>24</v>
      </c>
      <c r="AN1091">
        <v>14.38</v>
      </c>
      <c r="AO1091">
        <v>8.51</v>
      </c>
      <c r="AP1091" t="s">
        <v>56</v>
      </c>
      <c r="AQ1091" t="s">
        <v>56</v>
      </c>
      <c r="AR1091" t="s">
        <v>56</v>
      </c>
      <c r="AS1091">
        <v>0</v>
      </c>
      <c r="AY1091" t="s">
        <v>57</v>
      </c>
      <c r="AZ1091">
        <v>0</v>
      </c>
      <c r="BA1091">
        <f t="shared" si="44"/>
        <v>7376</v>
      </c>
      <c r="BB1091">
        <f t="shared" si="45"/>
        <v>10624</v>
      </c>
    </row>
    <row r="1092" spans="1:55" hidden="1" x14ac:dyDescent="0.25">
      <c r="A1092" t="s">
        <v>1162</v>
      </c>
      <c r="B1092" t="s">
        <v>1126</v>
      </c>
      <c r="C1092" t="s">
        <v>1127</v>
      </c>
      <c r="D1092">
        <v>1000</v>
      </c>
      <c r="E1092" t="s">
        <v>54</v>
      </c>
      <c r="F1092" s="1">
        <v>42714</v>
      </c>
      <c r="G1092" s="1">
        <v>42712</v>
      </c>
      <c r="H1092" s="1">
        <v>42713</v>
      </c>
      <c r="J1092">
        <v>301</v>
      </c>
      <c r="K1092">
        <v>301</v>
      </c>
      <c r="L1092">
        <v>72939</v>
      </c>
      <c r="M1092" t="b">
        <v>1</v>
      </c>
      <c r="N1092" t="b">
        <v>1</v>
      </c>
      <c r="O1092" t="s">
        <v>60</v>
      </c>
      <c r="P1092" s="1">
        <v>42714</v>
      </c>
      <c r="Q1092" t="b">
        <v>1</v>
      </c>
      <c r="R1092" t="b">
        <v>0</v>
      </c>
      <c r="S1092" t="b">
        <v>1</v>
      </c>
      <c r="T1092">
        <v>3</v>
      </c>
      <c r="U1092">
        <v>3</v>
      </c>
      <c r="V1092">
        <v>0</v>
      </c>
      <c r="W1092">
        <v>17</v>
      </c>
      <c r="X1092">
        <v>8</v>
      </c>
      <c r="Y1092">
        <v>3</v>
      </c>
      <c r="Z1092">
        <v>0</v>
      </c>
      <c r="AA1092">
        <v>0</v>
      </c>
      <c r="AB1092">
        <v>3</v>
      </c>
      <c r="AC1092">
        <v>0</v>
      </c>
      <c r="AD1092">
        <v>0</v>
      </c>
      <c r="AE1092">
        <v>947</v>
      </c>
      <c r="AF1092">
        <v>13</v>
      </c>
      <c r="AG1092">
        <v>3915</v>
      </c>
      <c r="AH1092">
        <v>1017</v>
      </c>
      <c r="AI1092">
        <v>0</v>
      </c>
      <c r="AJ1092">
        <v>32</v>
      </c>
      <c r="AK1092">
        <v>15</v>
      </c>
      <c r="AL1092">
        <v>11</v>
      </c>
      <c r="AM1092">
        <v>26</v>
      </c>
      <c r="AN1092">
        <v>14.32</v>
      </c>
      <c r="AO1092">
        <v>7.99</v>
      </c>
      <c r="AP1092" t="s">
        <v>56</v>
      </c>
      <c r="AQ1092" t="s">
        <v>56</v>
      </c>
      <c r="AR1092" t="s">
        <v>56</v>
      </c>
      <c r="AS1092">
        <v>0</v>
      </c>
      <c r="AY1092" t="s">
        <v>57</v>
      </c>
      <c r="AZ1092">
        <v>0</v>
      </c>
      <c r="BA1092">
        <f t="shared" si="44"/>
        <v>7145</v>
      </c>
      <c r="BB1092">
        <f t="shared" si="45"/>
        <v>10855</v>
      </c>
    </row>
    <row r="1093" spans="1:55" hidden="1" x14ac:dyDescent="0.25">
      <c r="A1093" t="s">
        <v>1163</v>
      </c>
      <c r="B1093" t="s">
        <v>1126</v>
      </c>
      <c r="C1093" t="s">
        <v>1127</v>
      </c>
      <c r="D1093">
        <v>1000</v>
      </c>
      <c r="E1093" t="s">
        <v>54</v>
      </c>
      <c r="F1093" s="1">
        <v>42691</v>
      </c>
      <c r="G1093" s="1">
        <v>42689</v>
      </c>
      <c r="H1093" s="1">
        <v>42690</v>
      </c>
      <c r="J1093">
        <v>248</v>
      </c>
      <c r="K1093">
        <v>248</v>
      </c>
      <c r="L1093">
        <v>72638</v>
      </c>
      <c r="M1093" t="b">
        <v>1</v>
      </c>
      <c r="N1093" t="b">
        <v>1</v>
      </c>
      <c r="O1093" t="s">
        <v>55</v>
      </c>
      <c r="P1093" s="1">
        <v>42691</v>
      </c>
      <c r="Q1093" t="b">
        <v>0</v>
      </c>
      <c r="R1093" t="b">
        <v>0</v>
      </c>
      <c r="S1093" t="b">
        <v>0</v>
      </c>
      <c r="T1093">
        <v>2</v>
      </c>
      <c r="U1093">
        <v>2</v>
      </c>
      <c r="V1093">
        <v>0</v>
      </c>
      <c r="W1093">
        <v>14</v>
      </c>
      <c r="X1093">
        <v>3</v>
      </c>
      <c r="Y1093">
        <v>3</v>
      </c>
      <c r="Z1093">
        <v>0</v>
      </c>
      <c r="AA1093">
        <v>0</v>
      </c>
      <c r="AB1093">
        <v>5</v>
      </c>
      <c r="AC1093">
        <v>0</v>
      </c>
      <c r="AD1093">
        <v>0</v>
      </c>
      <c r="AE1093">
        <v>1075</v>
      </c>
      <c r="AF1093">
        <v>14</v>
      </c>
      <c r="AG1093">
        <v>4031</v>
      </c>
      <c r="AH1093">
        <v>1104</v>
      </c>
      <c r="AI1093">
        <v>1</v>
      </c>
      <c r="AJ1093">
        <v>26</v>
      </c>
      <c r="AK1093">
        <v>13</v>
      </c>
      <c r="AL1093">
        <v>11</v>
      </c>
      <c r="AM1093">
        <v>24</v>
      </c>
      <c r="AN1093">
        <v>14.31</v>
      </c>
      <c r="AO1093">
        <v>8.39</v>
      </c>
      <c r="AP1093" t="s">
        <v>56</v>
      </c>
      <c r="AQ1093" t="s">
        <v>56</v>
      </c>
      <c r="AR1093" t="s">
        <v>56</v>
      </c>
      <c r="AS1093">
        <v>0</v>
      </c>
      <c r="AY1093" t="s">
        <v>57</v>
      </c>
      <c r="AZ1093">
        <v>0</v>
      </c>
      <c r="BA1093">
        <f t="shared" si="44"/>
        <v>6844</v>
      </c>
      <c r="BB1093">
        <f t="shared" si="45"/>
        <v>11156</v>
      </c>
    </row>
    <row r="1094" spans="1:55" hidden="1" x14ac:dyDescent="0.25">
      <c r="A1094" t="s">
        <v>1164</v>
      </c>
      <c r="B1094" t="s">
        <v>1126</v>
      </c>
      <c r="C1094" t="s">
        <v>1127</v>
      </c>
      <c r="D1094">
        <v>1000</v>
      </c>
      <c r="E1094" t="s">
        <v>54</v>
      </c>
      <c r="F1094" s="1">
        <v>42669</v>
      </c>
      <c r="G1094" s="1">
        <v>42667</v>
      </c>
      <c r="H1094" s="1">
        <v>42668</v>
      </c>
      <c r="J1094">
        <v>246</v>
      </c>
      <c r="K1094">
        <v>246</v>
      </c>
      <c r="L1094">
        <v>72390</v>
      </c>
      <c r="M1094" t="b">
        <v>1</v>
      </c>
      <c r="N1094" t="b">
        <v>1</v>
      </c>
      <c r="O1094" t="s">
        <v>55</v>
      </c>
      <c r="P1094" s="1">
        <v>42669</v>
      </c>
      <c r="Q1094" t="b">
        <v>0</v>
      </c>
      <c r="R1094" t="b">
        <v>0</v>
      </c>
      <c r="S1094" t="b">
        <v>0</v>
      </c>
      <c r="T1094">
        <v>2</v>
      </c>
      <c r="U1094">
        <v>2</v>
      </c>
      <c r="V1094">
        <v>0</v>
      </c>
      <c r="W1094">
        <v>10</v>
      </c>
      <c r="X1094">
        <v>1</v>
      </c>
      <c r="Y1094">
        <v>2</v>
      </c>
      <c r="Z1094">
        <v>0</v>
      </c>
      <c r="AA1094">
        <v>1</v>
      </c>
      <c r="AB1094">
        <v>3</v>
      </c>
      <c r="AC1094">
        <v>0</v>
      </c>
      <c r="AD1094">
        <v>0</v>
      </c>
      <c r="AE1094">
        <v>1003</v>
      </c>
      <c r="AF1094">
        <v>10</v>
      </c>
      <c r="AG1094">
        <v>3767</v>
      </c>
      <c r="AH1094">
        <v>1014</v>
      </c>
      <c r="AI1094">
        <v>0</v>
      </c>
      <c r="AJ1094">
        <v>21</v>
      </c>
      <c r="AK1094">
        <v>12</v>
      </c>
      <c r="AL1094">
        <v>10</v>
      </c>
      <c r="AM1094">
        <v>22</v>
      </c>
      <c r="AN1094">
        <v>14.14</v>
      </c>
      <c r="AO1094">
        <v>6.88</v>
      </c>
      <c r="AP1094" t="s">
        <v>56</v>
      </c>
      <c r="AQ1094" t="s">
        <v>56</v>
      </c>
      <c r="AR1094" t="s">
        <v>56</v>
      </c>
      <c r="AS1094">
        <v>0</v>
      </c>
      <c r="AY1094" t="s">
        <v>57</v>
      </c>
      <c r="AZ1094">
        <v>0</v>
      </c>
      <c r="BA1094">
        <f t="shared" si="44"/>
        <v>6596</v>
      </c>
      <c r="BB1094">
        <f t="shared" si="45"/>
        <v>11404</v>
      </c>
    </row>
    <row r="1095" spans="1:55" hidden="1" x14ac:dyDescent="0.25">
      <c r="A1095" t="s">
        <v>1165</v>
      </c>
      <c r="B1095" t="s">
        <v>1126</v>
      </c>
      <c r="C1095" t="s">
        <v>1127</v>
      </c>
      <c r="D1095">
        <v>1000</v>
      </c>
      <c r="E1095" t="s">
        <v>54</v>
      </c>
      <c r="F1095" s="1">
        <v>42650</v>
      </c>
      <c r="G1095" s="1">
        <v>42648</v>
      </c>
      <c r="H1095" s="1">
        <v>42649</v>
      </c>
      <c r="J1095">
        <v>248</v>
      </c>
      <c r="K1095">
        <v>248</v>
      </c>
      <c r="L1095">
        <v>72144</v>
      </c>
      <c r="M1095" t="b">
        <v>1</v>
      </c>
      <c r="N1095" t="b">
        <v>1</v>
      </c>
      <c r="O1095" t="s">
        <v>55</v>
      </c>
      <c r="P1095" s="1">
        <v>42651</v>
      </c>
      <c r="Q1095" t="b">
        <v>0</v>
      </c>
      <c r="R1095" t="b">
        <v>0</v>
      </c>
      <c r="S1095" t="b">
        <v>0</v>
      </c>
      <c r="T1095">
        <v>2</v>
      </c>
      <c r="U1095">
        <v>1</v>
      </c>
      <c r="V1095">
        <v>0</v>
      </c>
      <c r="W1095">
        <v>10</v>
      </c>
      <c r="X1095">
        <v>1</v>
      </c>
      <c r="Y1095">
        <v>2</v>
      </c>
      <c r="Z1095">
        <v>0</v>
      </c>
      <c r="AA1095">
        <v>0</v>
      </c>
      <c r="AB1095">
        <v>4</v>
      </c>
      <c r="AC1095">
        <v>0</v>
      </c>
      <c r="AD1095">
        <v>0</v>
      </c>
      <c r="AE1095">
        <v>1044</v>
      </c>
      <c r="AF1095">
        <v>8</v>
      </c>
      <c r="AG1095">
        <v>3792</v>
      </c>
      <c r="AH1095">
        <v>1097</v>
      </c>
      <c r="AI1095">
        <v>0</v>
      </c>
      <c r="AJ1095">
        <v>21</v>
      </c>
      <c r="AK1095">
        <v>12</v>
      </c>
      <c r="AL1095">
        <v>10</v>
      </c>
      <c r="AM1095">
        <v>21</v>
      </c>
      <c r="AN1095">
        <v>13.95</v>
      </c>
      <c r="AO1095">
        <v>6.95</v>
      </c>
      <c r="AP1095" t="s">
        <v>56</v>
      </c>
      <c r="AQ1095" t="s">
        <v>56</v>
      </c>
      <c r="AR1095" t="s">
        <v>56</v>
      </c>
      <c r="AS1095">
        <v>0</v>
      </c>
      <c r="AY1095" t="s">
        <v>57</v>
      </c>
      <c r="AZ1095">
        <v>0</v>
      </c>
      <c r="BA1095">
        <f t="shared" si="44"/>
        <v>6350</v>
      </c>
      <c r="BB1095">
        <f t="shared" si="45"/>
        <v>11650</v>
      </c>
    </row>
    <row r="1096" spans="1:55" hidden="1" x14ac:dyDescent="0.25">
      <c r="A1096" t="s">
        <v>1166</v>
      </c>
      <c r="B1096" t="s">
        <v>1126</v>
      </c>
      <c r="C1096" t="s">
        <v>1127</v>
      </c>
      <c r="D1096">
        <v>1000</v>
      </c>
      <c r="E1096" t="s">
        <v>54</v>
      </c>
      <c r="F1096" s="1">
        <v>42626</v>
      </c>
      <c r="G1096" s="1">
        <v>42623</v>
      </c>
      <c r="H1096" s="1">
        <v>42626</v>
      </c>
      <c r="I1096">
        <v>38</v>
      </c>
      <c r="J1096">
        <v>229</v>
      </c>
      <c r="K1096">
        <v>229</v>
      </c>
      <c r="L1096">
        <v>71896</v>
      </c>
      <c r="M1096" t="b">
        <v>1</v>
      </c>
      <c r="N1096" t="b">
        <v>1</v>
      </c>
      <c r="O1096" t="s">
        <v>55</v>
      </c>
      <c r="P1096" s="1">
        <v>42626</v>
      </c>
      <c r="Q1096" t="b">
        <v>0</v>
      </c>
      <c r="R1096" t="b">
        <v>0</v>
      </c>
      <c r="S1096" t="b">
        <v>0</v>
      </c>
      <c r="T1096">
        <v>2</v>
      </c>
      <c r="U1096">
        <v>2</v>
      </c>
      <c r="V1096">
        <v>0</v>
      </c>
      <c r="W1096">
        <v>9</v>
      </c>
      <c r="X1096">
        <v>1</v>
      </c>
      <c r="Y1096">
        <v>2</v>
      </c>
      <c r="Z1096">
        <v>0</v>
      </c>
      <c r="AA1096">
        <v>0</v>
      </c>
      <c r="AB1096">
        <v>4</v>
      </c>
      <c r="AC1096">
        <v>1</v>
      </c>
      <c r="AD1096">
        <v>0</v>
      </c>
      <c r="AE1096">
        <v>1049</v>
      </c>
      <c r="AF1096">
        <v>13</v>
      </c>
      <c r="AG1096">
        <v>3784</v>
      </c>
      <c r="AH1096">
        <v>1048</v>
      </c>
      <c r="AI1096">
        <v>0</v>
      </c>
      <c r="AJ1096">
        <v>16</v>
      </c>
      <c r="AK1096">
        <v>11</v>
      </c>
      <c r="AL1096">
        <v>9</v>
      </c>
      <c r="AM1096">
        <v>20</v>
      </c>
      <c r="AN1096">
        <v>13.96</v>
      </c>
      <c r="AO1096">
        <v>7.15</v>
      </c>
      <c r="AP1096" t="s">
        <v>56</v>
      </c>
      <c r="AQ1096" t="s">
        <v>56</v>
      </c>
      <c r="AR1096" t="s">
        <v>56</v>
      </c>
      <c r="AS1096">
        <v>0</v>
      </c>
      <c r="AY1096" t="s">
        <v>57</v>
      </c>
      <c r="AZ1096">
        <v>0</v>
      </c>
      <c r="BA1096">
        <f t="shared" si="44"/>
        <v>6102</v>
      </c>
      <c r="BB1096">
        <f t="shared" si="45"/>
        <v>11898</v>
      </c>
    </row>
    <row r="1097" spans="1:55" hidden="1" x14ac:dyDescent="0.25">
      <c r="A1097" t="s">
        <v>1167</v>
      </c>
      <c r="B1097" t="s">
        <v>1126</v>
      </c>
      <c r="C1097" t="s">
        <v>1127</v>
      </c>
      <c r="D1097">
        <v>1000</v>
      </c>
      <c r="E1097" t="s">
        <v>54</v>
      </c>
      <c r="F1097" s="1">
        <v>42606</v>
      </c>
      <c r="G1097" s="1">
        <v>42603</v>
      </c>
      <c r="H1097" s="1">
        <v>42605</v>
      </c>
      <c r="J1097">
        <v>227</v>
      </c>
      <c r="K1097">
        <v>227</v>
      </c>
      <c r="L1097">
        <v>71667</v>
      </c>
      <c r="M1097" t="b">
        <v>1</v>
      </c>
      <c r="N1097" t="b">
        <v>1</v>
      </c>
      <c r="O1097" t="s">
        <v>55</v>
      </c>
      <c r="P1097" s="1">
        <v>42606</v>
      </c>
      <c r="Q1097" t="b">
        <v>0</v>
      </c>
      <c r="R1097" t="b">
        <v>0</v>
      </c>
      <c r="S1097" t="b">
        <v>0</v>
      </c>
      <c r="T1097">
        <v>1</v>
      </c>
      <c r="U1097">
        <v>2</v>
      </c>
      <c r="V1097">
        <v>0</v>
      </c>
      <c r="W1097">
        <v>14</v>
      </c>
      <c r="X1097">
        <v>3</v>
      </c>
      <c r="Y1097">
        <v>3</v>
      </c>
      <c r="Z1097">
        <v>0</v>
      </c>
      <c r="AA1097">
        <v>0</v>
      </c>
      <c r="AB1097">
        <v>2</v>
      </c>
      <c r="AC1097">
        <v>0</v>
      </c>
      <c r="AD1097">
        <v>1</v>
      </c>
      <c r="AE1097">
        <v>1009</v>
      </c>
      <c r="AF1097">
        <v>12</v>
      </c>
      <c r="AG1097">
        <v>3685</v>
      </c>
      <c r="AH1097">
        <v>1003</v>
      </c>
      <c r="AI1097">
        <v>0</v>
      </c>
      <c r="AJ1097">
        <v>26</v>
      </c>
      <c r="AK1097">
        <v>14</v>
      </c>
      <c r="AL1097">
        <v>11</v>
      </c>
      <c r="AM1097">
        <v>24</v>
      </c>
      <c r="AN1097">
        <v>13.81</v>
      </c>
      <c r="AO1097">
        <v>6.33</v>
      </c>
      <c r="AP1097" t="s">
        <v>56</v>
      </c>
      <c r="AQ1097" t="s">
        <v>56</v>
      </c>
      <c r="AR1097" t="s">
        <v>56</v>
      </c>
      <c r="AS1097">
        <v>0</v>
      </c>
      <c r="AZ1097">
        <v>0</v>
      </c>
      <c r="BA1097">
        <f t="shared" si="44"/>
        <v>5873</v>
      </c>
      <c r="BB1097">
        <f t="shared" si="45"/>
        <v>12127</v>
      </c>
    </row>
    <row r="1098" spans="1:55" hidden="1" x14ac:dyDescent="0.25">
      <c r="A1098" t="s">
        <v>1168</v>
      </c>
      <c r="B1098" t="s">
        <v>1126</v>
      </c>
      <c r="C1098" t="s">
        <v>1127</v>
      </c>
      <c r="D1098">
        <v>1000</v>
      </c>
      <c r="E1098" t="s">
        <v>54</v>
      </c>
      <c r="F1098" s="1">
        <v>42586</v>
      </c>
      <c r="G1098" s="1">
        <v>42584</v>
      </c>
      <c r="H1098" s="1">
        <v>42585</v>
      </c>
      <c r="I1098">
        <v>40</v>
      </c>
      <c r="J1098">
        <v>228</v>
      </c>
      <c r="K1098">
        <v>228</v>
      </c>
      <c r="L1098">
        <v>71440</v>
      </c>
      <c r="M1098" t="b">
        <v>1</v>
      </c>
      <c r="N1098" t="b">
        <v>1</v>
      </c>
      <c r="O1098" t="s">
        <v>55</v>
      </c>
      <c r="P1098" s="1">
        <v>42586</v>
      </c>
      <c r="Q1098" t="b">
        <v>0</v>
      </c>
      <c r="R1098" t="b">
        <v>0</v>
      </c>
      <c r="S1098" t="b">
        <v>0</v>
      </c>
      <c r="T1098">
        <v>3</v>
      </c>
      <c r="U1098">
        <v>1</v>
      </c>
      <c r="V1098">
        <v>0</v>
      </c>
      <c r="W1098">
        <v>12</v>
      </c>
      <c r="X1098">
        <v>2</v>
      </c>
      <c r="Y1098">
        <v>2</v>
      </c>
      <c r="Z1098">
        <v>0</v>
      </c>
      <c r="AA1098">
        <v>0</v>
      </c>
      <c r="AB1098">
        <v>4</v>
      </c>
      <c r="AC1098">
        <v>0</v>
      </c>
      <c r="AD1098">
        <v>0</v>
      </c>
      <c r="AE1098">
        <v>1139</v>
      </c>
      <c r="AF1098">
        <v>16</v>
      </c>
      <c r="AG1098">
        <v>3983</v>
      </c>
      <c r="AH1098">
        <v>1129</v>
      </c>
      <c r="AI1098">
        <v>0</v>
      </c>
      <c r="AJ1098">
        <v>20</v>
      </c>
      <c r="AK1098">
        <v>12</v>
      </c>
      <c r="AL1098">
        <v>9</v>
      </c>
      <c r="AM1098">
        <v>23</v>
      </c>
      <c r="AN1098">
        <v>13.9</v>
      </c>
      <c r="AO1098">
        <v>6.72</v>
      </c>
      <c r="AP1098" t="s">
        <v>56</v>
      </c>
      <c r="AQ1098" t="s">
        <v>56</v>
      </c>
      <c r="AR1098" t="s">
        <v>56</v>
      </c>
      <c r="AS1098">
        <v>0</v>
      </c>
      <c r="AZ1098">
        <v>0</v>
      </c>
      <c r="BA1098">
        <f t="shared" si="44"/>
        <v>5646</v>
      </c>
      <c r="BB1098">
        <f t="shared" si="45"/>
        <v>12354</v>
      </c>
    </row>
    <row r="1099" spans="1:55" hidden="1" x14ac:dyDescent="0.25">
      <c r="A1099" t="s">
        <v>1169</v>
      </c>
      <c r="B1099" t="s">
        <v>1126</v>
      </c>
      <c r="C1099" t="s">
        <v>1127</v>
      </c>
      <c r="D1099">
        <v>1000</v>
      </c>
      <c r="E1099" t="s">
        <v>54</v>
      </c>
      <c r="F1099" s="1">
        <v>42564</v>
      </c>
      <c r="G1099" s="1">
        <v>42561</v>
      </c>
      <c r="H1099" s="1">
        <v>42563</v>
      </c>
      <c r="I1099">
        <v>45</v>
      </c>
      <c r="J1099">
        <v>247</v>
      </c>
      <c r="K1099">
        <v>247</v>
      </c>
      <c r="L1099">
        <v>71212</v>
      </c>
      <c r="M1099" t="b">
        <v>1</v>
      </c>
      <c r="N1099" t="b">
        <v>1</v>
      </c>
      <c r="O1099" t="s">
        <v>34</v>
      </c>
      <c r="P1099" s="1">
        <v>42564</v>
      </c>
      <c r="Q1099" t="b">
        <v>0</v>
      </c>
      <c r="R1099" t="b">
        <v>0</v>
      </c>
      <c r="S1099" t="b">
        <v>0</v>
      </c>
      <c r="T1099">
        <v>2</v>
      </c>
      <c r="U1099">
        <v>2</v>
      </c>
      <c r="V1099">
        <v>0</v>
      </c>
      <c r="W1099">
        <v>13</v>
      </c>
      <c r="X1099">
        <v>6</v>
      </c>
      <c r="Y1099">
        <v>3</v>
      </c>
      <c r="Z1099">
        <v>0</v>
      </c>
      <c r="AA1099">
        <v>0</v>
      </c>
      <c r="AB1099">
        <v>2</v>
      </c>
      <c r="AC1099">
        <v>0</v>
      </c>
      <c r="AD1099">
        <v>0</v>
      </c>
      <c r="AE1099">
        <v>988</v>
      </c>
      <c r="AF1099">
        <v>12</v>
      </c>
      <c r="AG1099">
        <v>3586</v>
      </c>
      <c r="AH1099">
        <v>969</v>
      </c>
      <c r="AI1099">
        <v>0</v>
      </c>
      <c r="AJ1099">
        <v>19</v>
      </c>
      <c r="AK1099">
        <v>14</v>
      </c>
      <c r="AL1099">
        <v>10</v>
      </c>
      <c r="AM1099">
        <v>24</v>
      </c>
      <c r="AN1099">
        <v>14.31</v>
      </c>
      <c r="AO1099">
        <v>6.4</v>
      </c>
      <c r="AP1099" t="s">
        <v>56</v>
      </c>
      <c r="AQ1099" t="s">
        <v>56</v>
      </c>
      <c r="AR1099" t="s">
        <v>56</v>
      </c>
      <c r="AS1099">
        <v>0</v>
      </c>
      <c r="AZ1099">
        <v>0</v>
      </c>
      <c r="BA1099">
        <f t="shared" si="44"/>
        <v>5418</v>
      </c>
      <c r="BB1099">
        <f t="shared" si="45"/>
        <v>12582</v>
      </c>
    </row>
    <row r="1100" spans="1:55" hidden="1" x14ac:dyDescent="0.25">
      <c r="A1100" t="s">
        <v>1170</v>
      </c>
      <c r="B1100" t="s">
        <v>1126</v>
      </c>
      <c r="C1100" t="s">
        <v>1127</v>
      </c>
      <c r="D1100">
        <v>1000</v>
      </c>
      <c r="E1100" t="s">
        <v>54</v>
      </c>
      <c r="F1100" s="1">
        <v>42539</v>
      </c>
      <c r="G1100" s="1">
        <v>42537</v>
      </c>
      <c r="H1100" s="1">
        <v>42538</v>
      </c>
      <c r="I1100">
        <v>25</v>
      </c>
      <c r="J1100">
        <v>272</v>
      </c>
      <c r="K1100">
        <v>272</v>
      </c>
      <c r="L1100">
        <v>70965</v>
      </c>
      <c r="M1100" t="b">
        <v>1</v>
      </c>
      <c r="N1100" t="b">
        <v>1</v>
      </c>
      <c r="O1100" t="s">
        <v>55</v>
      </c>
      <c r="P1100" s="1">
        <v>42539</v>
      </c>
      <c r="Q1100" t="b">
        <v>0</v>
      </c>
      <c r="R1100" t="b">
        <v>0</v>
      </c>
      <c r="S1100" t="b">
        <v>0</v>
      </c>
      <c r="T1100">
        <v>3</v>
      </c>
      <c r="U1100">
        <v>3</v>
      </c>
      <c r="V1100">
        <v>0</v>
      </c>
      <c r="W1100">
        <v>13</v>
      </c>
      <c r="X1100">
        <v>3</v>
      </c>
      <c r="Y1100">
        <v>3</v>
      </c>
      <c r="Z1100">
        <v>0</v>
      </c>
      <c r="AA1100">
        <v>0</v>
      </c>
      <c r="AB1100">
        <v>4</v>
      </c>
      <c r="AC1100">
        <v>0</v>
      </c>
      <c r="AD1100">
        <v>0</v>
      </c>
      <c r="AE1100">
        <v>1074</v>
      </c>
      <c r="AF1100">
        <v>6</v>
      </c>
      <c r="AG1100">
        <v>3893</v>
      </c>
      <c r="AH1100">
        <v>1089</v>
      </c>
      <c r="AI1100">
        <v>0</v>
      </c>
      <c r="AJ1100">
        <v>20</v>
      </c>
      <c r="AK1100">
        <v>14</v>
      </c>
      <c r="AL1100">
        <v>11</v>
      </c>
      <c r="AM1100">
        <v>25</v>
      </c>
      <c r="AN1100">
        <v>14.01</v>
      </c>
      <c r="AO1100">
        <v>6.32</v>
      </c>
      <c r="AP1100" t="s">
        <v>56</v>
      </c>
      <c r="AQ1100" t="s">
        <v>56</v>
      </c>
      <c r="AR1100" t="s">
        <v>56</v>
      </c>
      <c r="AS1100">
        <v>4</v>
      </c>
      <c r="AZ1100">
        <v>0</v>
      </c>
      <c r="BA1100">
        <f t="shared" si="44"/>
        <v>5171</v>
      </c>
      <c r="BB1100">
        <f t="shared" si="45"/>
        <v>12829</v>
      </c>
    </row>
    <row r="1101" spans="1:55" hidden="1" x14ac:dyDescent="0.25">
      <c r="A1101" t="s">
        <v>1171</v>
      </c>
      <c r="B1101" t="s">
        <v>1126</v>
      </c>
      <c r="C1101" t="s">
        <v>1127</v>
      </c>
      <c r="D1101">
        <v>1000</v>
      </c>
      <c r="E1101" t="s">
        <v>54</v>
      </c>
      <c r="F1101" s="1">
        <v>42517</v>
      </c>
      <c r="G1101" s="1">
        <v>42515</v>
      </c>
      <c r="H1101" s="1">
        <v>42516</v>
      </c>
      <c r="I1101">
        <v>29</v>
      </c>
      <c r="J1101">
        <v>224</v>
      </c>
      <c r="K1101">
        <v>224</v>
      </c>
      <c r="L1101">
        <v>70693</v>
      </c>
      <c r="M1101" t="b">
        <v>1</v>
      </c>
      <c r="N1101" t="b">
        <v>1</v>
      </c>
      <c r="O1101" t="s">
        <v>55</v>
      </c>
      <c r="P1101" s="1">
        <v>42517</v>
      </c>
      <c r="Q1101" t="b">
        <v>0</v>
      </c>
      <c r="R1101" t="b">
        <v>0</v>
      </c>
      <c r="S1101" t="b">
        <v>0</v>
      </c>
      <c r="T1101">
        <v>4</v>
      </c>
      <c r="U1101">
        <v>3</v>
      </c>
      <c r="V1101">
        <v>0</v>
      </c>
      <c r="W1101">
        <v>16</v>
      </c>
      <c r="X1101">
        <v>1</v>
      </c>
      <c r="Y1101">
        <v>4</v>
      </c>
      <c r="Z1101">
        <v>0</v>
      </c>
      <c r="AA1101">
        <v>0</v>
      </c>
      <c r="AB1101">
        <v>10</v>
      </c>
      <c r="AC1101">
        <v>0</v>
      </c>
      <c r="AD1101">
        <v>0</v>
      </c>
      <c r="AE1101">
        <v>1112</v>
      </c>
      <c r="AF1101">
        <v>12</v>
      </c>
      <c r="AG1101">
        <v>4433</v>
      </c>
      <c r="AH1101">
        <v>1161</v>
      </c>
      <c r="AI1101">
        <v>0</v>
      </c>
      <c r="AJ1101">
        <v>23</v>
      </c>
      <c r="AK1101">
        <v>13</v>
      </c>
      <c r="AL1101">
        <v>10</v>
      </c>
      <c r="AM1101">
        <v>24</v>
      </c>
      <c r="AN1101">
        <v>14.12</v>
      </c>
      <c r="AO1101">
        <v>6.46</v>
      </c>
      <c r="AP1101" t="s">
        <v>63</v>
      </c>
      <c r="AQ1101" t="s">
        <v>56</v>
      </c>
      <c r="AR1101" t="s">
        <v>56</v>
      </c>
      <c r="AS1101">
        <v>3</v>
      </c>
      <c r="AZ1101">
        <v>0</v>
      </c>
      <c r="BA1101">
        <f t="shared" si="44"/>
        <v>4899</v>
      </c>
      <c r="BB1101">
        <f t="shared" si="45"/>
        <v>13101</v>
      </c>
    </row>
    <row r="1102" spans="1:55" hidden="1" x14ac:dyDescent="0.25">
      <c r="A1102" t="s">
        <v>1172</v>
      </c>
      <c r="B1102" t="s">
        <v>1126</v>
      </c>
      <c r="C1102" t="s">
        <v>1127</v>
      </c>
      <c r="D1102">
        <v>1000</v>
      </c>
      <c r="E1102" t="s">
        <v>54</v>
      </c>
      <c r="F1102" s="1">
        <v>42501</v>
      </c>
      <c r="G1102" s="1">
        <v>42497</v>
      </c>
      <c r="H1102" s="1">
        <v>42500</v>
      </c>
      <c r="I1102">
        <v>35</v>
      </c>
      <c r="J1102">
        <v>289</v>
      </c>
      <c r="K1102">
        <v>289</v>
      </c>
      <c r="L1102">
        <v>70469</v>
      </c>
      <c r="M1102" t="b">
        <v>1</v>
      </c>
      <c r="N1102" t="b">
        <v>1</v>
      </c>
      <c r="O1102" t="s">
        <v>55</v>
      </c>
      <c r="P1102" s="1">
        <v>42501</v>
      </c>
      <c r="Q1102" t="b">
        <v>0</v>
      </c>
      <c r="R1102" t="b">
        <v>0</v>
      </c>
      <c r="S1102" t="b">
        <v>0</v>
      </c>
      <c r="T1102">
        <v>2</v>
      </c>
      <c r="U1102">
        <v>2</v>
      </c>
      <c r="V1102">
        <v>0</v>
      </c>
      <c r="W1102">
        <v>13</v>
      </c>
      <c r="X1102">
        <v>2</v>
      </c>
      <c r="Y1102">
        <v>4</v>
      </c>
      <c r="Z1102">
        <v>0</v>
      </c>
      <c r="AA1102">
        <v>0</v>
      </c>
      <c r="AB1102">
        <v>3</v>
      </c>
      <c r="AC1102">
        <v>0</v>
      </c>
      <c r="AD1102">
        <v>0</v>
      </c>
      <c r="AE1102">
        <v>1034</v>
      </c>
      <c r="AF1102">
        <v>13</v>
      </c>
      <c r="AG1102">
        <v>4316</v>
      </c>
      <c r="AH1102">
        <v>1054</v>
      </c>
      <c r="AI1102">
        <v>0</v>
      </c>
      <c r="AJ1102">
        <v>22</v>
      </c>
      <c r="AK1102">
        <v>11</v>
      </c>
      <c r="AL1102">
        <v>9</v>
      </c>
      <c r="AM1102">
        <v>22</v>
      </c>
      <c r="AN1102">
        <v>13.73</v>
      </c>
      <c r="AO1102">
        <v>6.92</v>
      </c>
      <c r="AP1102" t="s">
        <v>56</v>
      </c>
      <c r="AQ1102" t="s">
        <v>56</v>
      </c>
      <c r="AR1102" t="s">
        <v>56</v>
      </c>
      <c r="AS1102">
        <v>0</v>
      </c>
      <c r="AZ1102">
        <v>0</v>
      </c>
      <c r="BA1102">
        <f t="shared" si="44"/>
        <v>4675</v>
      </c>
      <c r="BB1102">
        <f t="shared" si="45"/>
        <v>13325</v>
      </c>
    </row>
    <row r="1103" spans="1:55" hidden="1" x14ac:dyDescent="0.25">
      <c r="A1103" t="s">
        <v>1173</v>
      </c>
      <c r="B1103" t="s">
        <v>1126</v>
      </c>
      <c r="C1103" t="s">
        <v>1127</v>
      </c>
      <c r="D1103">
        <v>1000</v>
      </c>
      <c r="E1103" t="s">
        <v>54</v>
      </c>
      <c r="F1103" s="1">
        <v>42469</v>
      </c>
      <c r="G1103" s="1">
        <v>42468</v>
      </c>
      <c r="H1103" s="1">
        <v>42469</v>
      </c>
      <c r="J1103">
        <v>242</v>
      </c>
      <c r="K1103">
        <v>242</v>
      </c>
      <c r="L1103">
        <v>70180</v>
      </c>
      <c r="M1103" t="b">
        <v>1</v>
      </c>
      <c r="N1103" t="b">
        <v>1</v>
      </c>
      <c r="O1103" t="s">
        <v>55</v>
      </c>
      <c r="P1103" s="1">
        <v>42469</v>
      </c>
      <c r="Q1103" t="b">
        <v>0</v>
      </c>
      <c r="R1103" t="b">
        <v>0</v>
      </c>
      <c r="S1103" t="b">
        <v>0</v>
      </c>
      <c r="T1103">
        <v>3</v>
      </c>
      <c r="U1103">
        <v>1</v>
      </c>
      <c r="V1103">
        <v>0</v>
      </c>
      <c r="W1103">
        <v>12</v>
      </c>
      <c r="X1103">
        <v>2</v>
      </c>
      <c r="Y1103">
        <v>4</v>
      </c>
      <c r="Z1103">
        <v>0</v>
      </c>
      <c r="AA1103">
        <v>0</v>
      </c>
      <c r="AB1103">
        <v>5</v>
      </c>
      <c r="AC1103">
        <v>0</v>
      </c>
      <c r="AD1103">
        <v>0</v>
      </c>
      <c r="AE1103">
        <v>1115</v>
      </c>
      <c r="AF1103">
        <v>16</v>
      </c>
      <c r="AG1103">
        <v>3865</v>
      </c>
      <c r="AH1103">
        <v>1189</v>
      </c>
      <c r="AI1103">
        <v>0</v>
      </c>
      <c r="AJ1103">
        <v>19</v>
      </c>
      <c r="AK1103">
        <v>14</v>
      </c>
      <c r="AL1103">
        <v>11</v>
      </c>
      <c r="AM1103">
        <v>24</v>
      </c>
      <c r="AN1103">
        <v>13.17</v>
      </c>
      <c r="AO1103">
        <v>6.36</v>
      </c>
      <c r="AP1103" t="s">
        <v>56</v>
      </c>
      <c r="AQ1103" t="s">
        <v>56</v>
      </c>
      <c r="AR1103" t="s">
        <v>56</v>
      </c>
      <c r="AS1103">
        <v>0</v>
      </c>
      <c r="AZ1103">
        <v>0</v>
      </c>
      <c r="BA1103">
        <f t="shared" si="44"/>
        <v>4386</v>
      </c>
      <c r="BB1103">
        <f t="shared" si="45"/>
        <v>13614</v>
      </c>
    </row>
    <row r="1104" spans="1:55" hidden="1" x14ac:dyDescent="0.25">
      <c r="A1104" t="s">
        <v>1174</v>
      </c>
      <c r="B1104" t="s">
        <v>1126</v>
      </c>
      <c r="C1104" t="s">
        <v>1127</v>
      </c>
      <c r="D1104">
        <v>1000</v>
      </c>
      <c r="E1104" t="s">
        <v>54</v>
      </c>
      <c r="F1104" s="1">
        <v>42438</v>
      </c>
      <c r="G1104" s="1">
        <v>42436</v>
      </c>
      <c r="H1104" s="1">
        <v>42437</v>
      </c>
      <c r="I1104">
        <v>46</v>
      </c>
      <c r="J1104">
        <v>270</v>
      </c>
      <c r="K1104">
        <v>270</v>
      </c>
      <c r="L1104">
        <v>69938</v>
      </c>
      <c r="M1104" t="b">
        <v>1</v>
      </c>
      <c r="O1104" t="s">
        <v>55</v>
      </c>
      <c r="P1104" s="1">
        <v>42438</v>
      </c>
      <c r="Q1104" t="b">
        <v>0</v>
      </c>
      <c r="R1104" t="b">
        <v>0</v>
      </c>
      <c r="S1104" t="b">
        <v>0</v>
      </c>
      <c r="T1104">
        <v>4</v>
      </c>
      <c r="U1104">
        <v>2</v>
      </c>
      <c r="V1104">
        <v>1</v>
      </c>
      <c r="W1104">
        <v>16</v>
      </c>
      <c r="X1104">
        <v>0</v>
      </c>
      <c r="Y1104">
        <v>5</v>
      </c>
      <c r="Z1104">
        <v>0</v>
      </c>
      <c r="AA1104">
        <v>0</v>
      </c>
      <c r="AB1104">
        <v>4</v>
      </c>
      <c r="AC1104">
        <v>0</v>
      </c>
      <c r="AD1104">
        <v>0</v>
      </c>
      <c r="AE1104">
        <v>1157</v>
      </c>
      <c r="AF1104">
        <v>15</v>
      </c>
      <c r="AG1104">
        <v>4618</v>
      </c>
      <c r="AH1104">
        <v>1076</v>
      </c>
      <c r="AI1104">
        <v>0</v>
      </c>
      <c r="AJ1104">
        <v>22</v>
      </c>
      <c r="AK1104">
        <v>14</v>
      </c>
      <c r="AL1104">
        <v>11</v>
      </c>
      <c r="AM1104">
        <v>24</v>
      </c>
      <c r="AN1104">
        <v>13.88</v>
      </c>
      <c r="AO1104">
        <v>6.39</v>
      </c>
      <c r="AP1104" t="s">
        <v>56</v>
      </c>
      <c r="AQ1104" t="s">
        <v>56</v>
      </c>
      <c r="AR1104" t="s">
        <v>56</v>
      </c>
      <c r="AS1104">
        <v>0</v>
      </c>
      <c r="AZ1104">
        <v>0</v>
      </c>
      <c r="BA1104">
        <f t="shared" si="44"/>
        <v>4144</v>
      </c>
      <c r="BB1104">
        <f t="shared" si="45"/>
        <v>13856</v>
      </c>
    </row>
    <row r="1105" spans="1:54" hidden="1" x14ac:dyDescent="0.25">
      <c r="A1105" t="s">
        <v>1175</v>
      </c>
      <c r="B1105" t="s">
        <v>1126</v>
      </c>
      <c r="C1105" t="s">
        <v>1127</v>
      </c>
      <c r="D1105">
        <v>1000</v>
      </c>
      <c r="E1105" t="s">
        <v>54</v>
      </c>
      <c r="F1105" s="1">
        <v>42415</v>
      </c>
      <c r="G1105" s="1">
        <v>42412</v>
      </c>
      <c r="H1105" s="1">
        <v>42415</v>
      </c>
      <c r="I1105">
        <v>39</v>
      </c>
      <c r="J1105">
        <v>231</v>
      </c>
      <c r="K1105">
        <v>231</v>
      </c>
      <c r="L1105">
        <v>69668</v>
      </c>
      <c r="M1105" t="b">
        <v>1</v>
      </c>
      <c r="O1105" t="s">
        <v>55</v>
      </c>
      <c r="P1105" s="1">
        <v>42415</v>
      </c>
      <c r="Q1105" t="b">
        <v>0</v>
      </c>
      <c r="R1105" t="b">
        <v>0</v>
      </c>
      <c r="S1105" t="b">
        <v>0</v>
      </c>
      <c r="T1105">
        <v>3</v>
      </c>
      <c r="U1105">
        <v>3</v>
      </c>
      <c r="V1105">
        <v>0</v>
      </c>
      <c r="W1105">
        <v>18</v>
      </c>
      <c r="X1105">
        <v>2</v>
      </c>
      <c r="Y1105">
        <v>9</v>
      </c>
      <c r="Z1105">
        <v>0</v>
      </c>
      <c r="AA1105">
        <v>0</v>
      </c>
      <c r="AB1105">
        <v>5</v>
      </c>
      <c r="AC1105">
        <v>1</v>
      </c>
      <c r="AD1105">
        <v>1</v>
      </c>
      <c r="AE1105">
        <v>1067</v>
      </c>
      <c r="AF1105">
        <v>12</v>
      </c>
      <c r="AG1105">
        <v>3800</v>
      </c>
      <c r="AH1105">
        <v>847</v>
      </c>
      <c r="AI1105">
        <v>0</v>
      </c>
      <c r="AJ1105">
        <v>19</v>
      </c>
      <c r="AK1105">
        <v>14</v>
      </c>
      <c r="AL1105">
        <v>11</v>
      </c>
      <c r="AM1105">
        <v>24</v>
      </c>
      <c r="AN1105">
        <v>14.21</v>
      </c>
      <c r="AO1105">
        <v>6.41</v>
      </c>
      <c r="AP1105" t="s">
        <v>56</v>
      </c>
      <c r="AQ1105" t="s">
        <v>56</v>
      </c>
      <c r="AR1105" t="s">
        <v>56</v>
      </c>
      <c r="AS1105">
        <v>0</v>
      </c>
      <c r="AZ1105">
        <v>0</v>
      </c>
      <c r="BA1105">
        <f t="shared" si="44"/>
        <v>3874</v>
      </c>
      <c r="BB1105">
        <f t="shared" si="45"/>
        <v>14126</v>
      </c>
    </row>
    <row r="1106" spans="1:54" hidden="1" x14ac:dyDescent="0.25">
      <c r="A1106" t="s">
        <v>1176</v>
      </c>
      <c r="B1106" t="s">
        <v>1126</v>
      </c>
      <c r="C1106" t="s">
        <v>1127</v>
      </c>
      <c r="D1106">
        <v>1000</v>
      </c>
      <c r="E1106" t="s">
        <v>54</v>
      </c>
      <c r="F1106" s="1">
        <v>42394</v>
      </c>
      <c r="G1106" s="1">
        <v>42391</v>
      </c>
      <c r="H1106" s="1">
        <v>42392</v>
      </c>
      <c r="I1106">
        <v>44</v>
      </c>
      <c r="J1106">
        <v>234</v>
      </c>
      <c r="K1106">
        <v>234</v>
      </c>
      <c r="L1106">
        <v>69437</v>
      </c>
      <c r="M1106" t="b">
        <v>1</v>
      </c>
      <c r="O1106" t="s">
        <v>55</v>
      </c>
      <c r="P1106" s="1">
        <v>42394</v>
      </c>
      <c r="Q1106" t="b">
        <v>0</v>
      </c>
      <c r="R1106" t="b">
        <v>0</v>
      </c>
      <c r="S1106" t="b">
        <v>0</v>
      </c>
      <c r="T1106">
        <v>4</v>
      </c>
      <c r="U1106">
        <v>2</v>
      </c>
      <c r="V1106">
        <v>0</v>
      </c>
      <c r="W1106">
        <v>16</v>
      </c>
      <c r="X1106">
        <v>3</v>
      </c>
      <c r="Y1106">
        <v>6</v>
      </c>
      <c r="Z1106">
        <v>0</v>
      </c>
      <c r="AA1106">
        <v>0</v>
      </c>
      <c r="AB1106">
        <v>2</v>
      </c>
      <c r="AC1106">
        <v>2</v>
      </c>
      <c r="AD1106">
        <v>1</v>
      </c>
      <c r="AE1106">
        <v>1074</v>
      </c>
      <c r="AF1106">
        <v>14</v>
      </c>
      <c r="AG1106">
        <v>3936</v>
      </c>
      <c r="AH1106">
        <v>895</v>
      </c>
      <c r="AI1106">
        <v>0</v>
      </c>
      <c r="AJ1106">
        <v>18</v>
      </c>
      <c r="AK1106">
        <v>13</v>
      </c>
      <c r="AL1106">
        <v>10</v>
      </c>
      <c r="AM1106">
        <v>23</v>
      </c>
      <c r="AN1106">
        <v>13.83</v>
      </c>
      <c r="AO1106">
        <v>6.63</v>
      </c>
      <c r="AP1106" t="s">
        <v>56</v>
      </c>
      <c r="AQ1106" t="s">
        <v>56</v>
      </c>
      <c r="AR1106" t="s">
        <v>56</v>
      </c>
      <c r="AS1106">
        <v>3</v>
      </c>
      <c r="AZ1106">
        <v>0</v>
      </c>
      <c r="BA1106">
        <f t="shared" si="44"/>
        <v>3643</v>
      </c>
      <c r="BB1106">
        <f t="shared" si="45"/>
        <v>14357</v>
      </c>
    </row>
    <row r="1107" spans="1:54" hidden="1" x14ac:dyDescent="0.25">
      <c r="A1107" t="s">
        <v>1177</v>
      </c>
      <c r="B1107" t="s">
        <v>1126</v>
      </c>
      <c r="C1107" t="s">
        <v>1127</v>
      </c>
      <c r="D1107">
        <v>1000</v>
      </c>
      <c r="E1107" t="s">
        <v>54</v>
      </c>
      <c r="F1107" s="1">
        <v>42375</v>
      </c>
      <c r="G1107" s="1">
        <v>42372</v>
      </c>
      <c r="H1107" s="1">
        <v>42374</v>
      </c>
      <c r="I1107">
        <v>28</v>
      </c>
      <c r="J1107">
        <v>236</v>
      </c>
      <c r="K1107">
        <v>236</v>
      </c>
      <c r="L1107">
        <v>69203</v>
      </c>
      <c r="M1107" t="b">
        <v>1</v>
      </c>
      <c r="O1107" t="s">
        <v>55</v>
      </c>
      <c r="P1107" s="1">
        <v>42375</v>
      </c>
      <c r="Q1107" t="b">
        <v>0</v>
      </c>
      <c r="R1107" t="b">
        <v>0</v>
      </c>
      <c r="S1107" t="b">
        <v>0</v>
      </c>
      <c r="T1107">
        <v>9</v>
      </c>
      <c r="U1107">
        <v>2</v>
      </c>
      <c r="V1107">
        <v>0</v>
      </c>
      <c r="W1107">
        <v>17</v>
      </c>
      <c r="X1107">
        <v>2</v>
      </c>
      <c r="Y1107">
        <v>11</v>
      </c>
      <c r="Z1107">
        <v>0</v>
      </c>
      <c r="AA1107">
        <v>0</v>
      </c>
      <c r="AB1107">
        <v>3</v>
      </c>
      <c r="AC1107">
        <v>1</v>
      </c>
      <c r="AD1107">
        <v>0</v>
      </c>
      <c r="AE1107">
        <v>1102</v>
      </c>
      <c r="AF1107">
        <v>14</v>
      </c>
      <c r="AG1107">
        <v>3952</v>
      </c>
      <c r="AH1107">
        <v>858</v>
      </c>
      <c r="AI1107">
        <v>0</v>
      </c>
      <c r="AJ1107">
        <v>20</v>
      </c>
      <c r="AK1107">
        <v>14</v>
      </c>
      <c r="AL1107">
        <v>11</v>
      </c>
      <c r="AM1107">
        <v>25</v>
      </c>
      <c r="AN1107">
        <v>14.38</v>
      </c>
      <c r="AO1107">
        <v>6.33</v>
      </c>
      <c r="AP1107" t="s">
        <v>56</v>
      </c>
      <c r="AQ1107" t="s">
        <v>56</v>
      </c>
      <c r="AR1107" t="s">
        <v>56</v>
      </c>
      <c r="AS1107">
        <v>0</v>
      </c>
      <c r="AZ1107">
        <v>0</v>
      </c>
      <c r="BA1107">
        <f t="shared" si="44"/>
        <v>3409</v>
      </c>
      <c r="BB1107">
        <f t="shared" si="45"/>
        <v>14591</v>
      </c>
    </row>
    <row r="1108" spans="1:54" hidden="1" x14ac:dyDescent="0.25">
      <c r="A1108" t="s">
        <v>1178</v>
      </c>
      <c r="B1108" t="s">
        <v>1126</v>
      </c>
      <c r="C1108" t="s">
        <v>1127</v>
      </c>
      <c r="D1108">
        <v>1000</v>
      </c>
      <c r="E1108" t="s">
        <v>54</v>
      </c>
      <c r="F1108" s="1">
        <v>42352</v>
      </c>
      <c r="G1108" s="1">
        <v>42349</v>
      </c>
      <c r="H1108" s="1">
        <v>42350</v>
      </c>
      <c r="I1108">
        <v>39</v>
      </c>
      <c r="J1108">
        <v>240</v>
      </c>
      <c r="K1108">
        <v>240</v>
      </c>
      <c r="L1108">
        <v>68967</v>
      </c>
      <c r="M1108" t="b">
        <v>1</v>
      </c>
      <c r="O1108" t="s">
        <v>34</v>
      </c>
      <c r="P1108" s="1">
        <v>42352</v>
      </c>
      <c r="Q1108" t="b">
        <v>0</v>
      </c>
      <c r="R1108" t="b">
        <v>0</v>
      </c>
      <c r="S1108" t="b">
        <v>0</v>
      </c>
      <c r="T1108">
        <v>4</v>
      </c>
      <c r="U1108">
        <v>2</v>
      </c>
      <c r="V1108">
        <v>0</v>
      </c>
      <c r="W1108">
        <v>20</v>
      </c>
      <c r="X1108">
        <v>2</v>
      </c>
      <c r="Y1108">
        <v>33</v>
      </c>
      <c r="Z1108">
        <v>0</v>
      </c>
      <c r="AA1108">
        <v>0</v>
      </c>
      <c r="AB1108">
        <v>0</v>
      </c>
      <c r="AC1108">
        <v>2</v>
      </c>
      <c r="AD1108">
        <v>0</v>
      </c>
      <c r="AE1108">
        <v>1106</v>
      </c>
      <c r="AF1108">
        <v>15</v>
      </c>
      <c r="AG1108">
        <v>4216</v>
      </c>
      <c r="AH1108">
        <v>1010</v>
      </c>
      <c r="AI1108">
        <v>0</v>
      </c>
      <c r="AJ1108">
        <v>22</v>
      </c>
      <c r="AK1108">
        <v>15</v>
      </c>
      <c r="AL1108">
        <v>11</v>
      </c>
      <c r="AM1108">
        <v>25</v>
      </c>
      <c r="AN1108">
        <v>14.06</v>
      </c>
      <c r="AO1108">
        <v>6.16</v>
      </c>
      <c r="AP1108" t="s">
        <v>56</v>
      </c>
      <c r="AQ1108" t="s">
        <v>56</v>
      </c>
      <c r="AR1108" t="s">
        <v>56</v>
      </c>
      <c r="AS1108">
        <v>6</v>
      </c>
      <c r="AZ1108">
        <v>0</v>
      </c>
      <c r="BA1108">
        <f t="shared" si="44"/>
        <v>3173</v>
      </c>
      <c r="BB1108">
        <f t="shared" si="45"/>
        <v>14827</v>
      </c>
    </row>
    <row r="1109" spans="1:54" hidden="1" x14ac:dyDescent="0.25">
      <c r="A1109" t="s">
        <v>1179</v>
      </c>
      <c r="B1109" t="s">
        <v>1126</v>
      </c>
      <c r="C1109" t="s">
        <v>1127</v>
      </c>
      <c r="D1109">
        <v>1000</v>
      </c>
      <c r="E1109" t="s">
        <v>54</v>
      </c>
      <c r="F1109" s="1">
        <v>42332</v>
      </c>
      <c r="G1109" s="1">
        <v>42330</v>
      </c>
      <c r="H1109" s="1">
        <v>42332</v>
      </c>
      <c r="I1109">
        <v>0</v>
      </c>
      <c r="J1109">
        <v>236</v>
      </c>
      <c r="K1109">
        <v>236</v>
      </c>
      <c r="L1109">
        <v>68727</v>
      </c>
      <c r="M1109" t="b">
        <v>1</v>
      </c>
      <c r="O1109" t="s">
        <v>34</v>
      </c>
      <c r="P1109" s="1">
        <v>42332</v>
      </c>
      <c r="Q1109" t="b">
        <v>0</v>
      </c>
      <c r="R1109" t="b">
        <v>0</v>
      </c>
      <c r="S1109" t="b">
        <v>0</v>
      </c>
      <c r="T1109">
        <v>3</v>
      </c>
      <c r="U1109">
        <v>2</v>
      </c>
      <c r="V1109">
        <v>0</v>
      </c>
      <c r="W1109">
        <v>18</v>
      </c>
      <c r="X1109">
        <v>2</v>
      </c>
      <c r="Y1109">
        <v>134</v>
      </c>
      <c r="Z1109">
        <v>0</v>
      </c>
      <c r="AA1109">
        <v>0</v>
      </c>
      <c r="AB1109">
        <v>4</v>
      </c>
      <c r="AC1109">
        <v>0</v>
      </c>
      <c r="AD1109">
        <v>0</v>
      </c>
      <c r="AE1109">
        <v>1125</v>
      </c>
      <c r="AF1109">
        <v>15</v>
      </c>
      <c r="AG1109">
        <v>4157</v>
      </c>
      <c r="AH1109">
        <v>994</v>
      </c>
      <c r="AI1109">
        <v>0</v>
      </c>
      <c r="AJ1109">
        <v>21</v>
      </c>
      <c r="AK1109">
        <v>13</v>
      </c>
      <c r="AL1109">
        <v>9</v>
      </c>
      <c r="AM1109">
        <v>22</v>
      </c>
      <c r="AN1109">
        <v>14.33</v>
      </c>
      <c r="AO1109">
        <v>6.89</v>
      </c>
      <c r="AP1109" t="s">
        <v>56</v>
      </c>
      <c r="AQ1109" t="s">
        <v>56</v>
      </c>
      <c r="AR1109" t="s">
        <v>56</v>
      </c>
      <c r="AS1109">
        <v>0</v>
      </c>
      <c r="AZ1109">
        <v>0</v>
      </c>
      <c r="BA1109">
        <f t="shared" si="44"/>
        <v>2933</v>
      </c>
      <c r="BB1109">
        <f t="shared" si="45"/>
        <v>15067</v>
      </c>
    </row>
    <row r="1110" spans="1:54" hidden="1" x14ac:dyDescent="0.25">
      <c r="A1110" t="s">
        <v>1180</v>
      </c>
      <c r="B1110" t="s">
        <v>1126</v>
      </c>
      <c r="C1110" t="s">
        <v>1127</v>
      </c>
      <c r="D1110">
        <v>1000</v>
      </c>
      <c r="E1110" t="s">
        <v>54</v>
      </c>
      <c r="F1110" s="1">
        <v>42313</v>
      </c>
      <c r="G1110" s="1">
        <v>42310</v>
      </c>
      <c r="H1110" s="1">
        <v>42312</v>
      </c>
      <c r="I1110">
        <v>25</v>
      </c>
      <c r="J1110">
        <v>268</v>
      </c>
      <c r="K1110">
        <v>268</v>
      </c>
      <c r="L1110">
        <v>68491</v>
      </c>
      <c r="M1110" t="b">
        <v>1</v>
      </c>
      <c r="O1110" t="s">
        <v>34</v>
      </c>
      <c r="P1110" s="1">
        <v>42313</v>
      </c>
      <c r="Q1110" t="b">
        <v>0</v>
      </c>
      <c r="R1110" t="b">
        <v>0</v>
      </c>
      <c r="S1110" t="b">
        <v>0</v>
      </c>
      <c r="T1110">
        <v>3</v>
      </c>
      <c r="U1110">
        <v>2</v>
      </c>
      <c r="V1110">
        <v>0</v>
      </c>
      <c r="W1110">
        <v>23</v>
      </c>
      <c r="X1110">
        <v>2</v>
      </c>
      <c r="Y1110">
        <v>96</v>
      </c>
      <c r="Z1110">
        <v>0</v>
      </c>
      <c r="AA1110">
        <v>0</v>
      </c>
      <c r="AB1110">
        <v>3</v>
      </c>
      <c r="AC1110">
        <v>2</v>
      </c>
      <c r="AD1110">
        <v>0</v>
      </c>
      <c r="AE1110">
        <v>1087</v>
      </c>
      <c r="AF1110">
        <v>13</v>
      </c>
      <c r="AG1110">
        <v>3856</v>
      </c>
      <c r="AH1110">
        <v>957</v>
      </c>
      <c r="AI1110">
        <v>0</v>
      </c>
      <c r="AJ1110">
        <v>18</v>
      </c>
      <c r="AK1110">
        <v>16</v>
      </c>
      <c r="AL1110">
        <v>11</v>
      </c>
      <c r="AM1110">
        <v>25</v>
      </c>
      <c r="AN1110">
        <v>13.86</v>
      </c>
      <c r="AO1110">
        <v>6.3</v>
      </c>
      <c r="AP1110" t="s">
        <v>56</v>
      </c>
      <c r="AQ1110" t="s">
        <v>56</v>
      </c>
      <c r="AR1110" t="s">
        <v>56</v>
      </c>
      <c r="AS1110">
        <v>2</v>
      </c>
      <c r="AZ1110">
        <v>0</v>
      </c>
      <c r="BA1110">
        <f t="shared" si="44"/>
        <v>2697</v>
      </c>
      <c r="BB1110">
        <f t="shared" si="45"/>
        <v>15303</v>
      </c>
    </row>
    <row r="1111" spans="1:54" hidden="1" x14ac:dyDescent="0.25">
      <c r="A1111" t="s">
        <v>1181</v>
      </c>
      <c r="B1111" t="s">
        <v>1126</v>
      </c>
      <c r="C1111" t="s">
        <v>1127</v>
      </c>
      <c r="D1111">
        <v>1000</v>
      </c>
      <c r="E1111" t="s">
        <v>54</v>
      </c>
      <c r="F1111" s="1">
        <v>42297</v>
      </c>
      <c r="G1111" s="1">
        <v>42294</v>
      </c>
      <c r="H1111" s="1">
        <v>42297</v>
      </c>
      <c r="I1111">
        <v>0</v>
      </c>
      <c r="J1111">
        <v>249</v>
      </c>
      <c r="K1111">
        <v>249</v>
      </c>
      <c r="L1111">
        <v>68223</v>
      </c>
      <c r="M1111" t="b">
        <v>1</v>
      </c>
      <c r="O1111" t="s">
        <v>34</v>
      </c>
      <c r="P1111" s="1">
        <v>42297</v>
      </c>
      <c r="Q1111" t="b">
        <v>0</v>
      </c>
      <c r="R1111" t="b">
        <v>0</v>
      </c>
      <c r="S1111" t="b">
        <v>0</v>
      </c>
      <c r="T1111">
        <v>3</v>
      </c>
      <c r="U1111">
        <v>2</v>
      </c>
      <c r="V1111">
        <v>0</v>
      </c>
      <c r="W1111">
        <v>19</v>
      </c>
      <c r="X1111">
        <v>2</v>
      </c>
      <c r="Y1111">
        <v>129</v>
      </c>
      <c r="Z1111">
        <v>0</v>
      </c>
      <c r="AA1111">
        <v>0</v>
      </c>
      <c r="AB1111">
        <v>3</v>
      </c>
      <c r="AC1111">
        <v>0</v>
      </c>
      <c r="AD1111">
        <v>0</v>
      </c>
      <c r="AE1111">
        <v>1109</v>
      </c>
      <c r="AF1111">
        <v>12</v>
      </c>
      <c r="AG1111">
        <v>3872</v>
      </c>
      <c r="AH1111">
        <v>949</v>
      </c>
      <c r="AI1111">
        <v>0</v>
      </c>
      <c r="AJ1111">
        <v>18</v>
      </c>
      <c r="AK1111">
        <v>16</v>
      </c>
      <c r="AL1111">
        <v>10</v>
      </c>
      <c r="AM1111">
        <v>25</v>
      </c>
      <c r="AN1111">
        <v>14.87</v>
      </c>
      <c r="AO1111">
        <v>6.26</v>
      </c>
      <c r="AP1111" t="s">
        <v>56</v>
      </c>
      <c r="AQ1111" t="s">
        <v>56</v>
      </c>
      <c r="AR1111" t="s">
        <v>56</v>
      </c>
      <c r="AS1111">
        <v>0</v>
      </c>
      <c r="AZ1111">
        <v>0</v>
      </c>
      <c r="BA1111">
        <f t="shared" si="44"/>
        <v>2429</v>
      </c>
      <c r="BB1111">
        <f t="shared" si="45"/>
        <v>15571</v>
      </c>
    </row>
    <row r="1112" spans="1:54" hidden="1" x14ac:dyDescent="0.25">
      <c r="A1112" t="s">
        <v>1182</v>
      </c>
      <c r="B1112" t="s">
        <v>1126</v>
      </c>
      <c r="C1112" t="s">
        <v>1127</v>
      </c>
      <c r="D1112">
        <v>1000</v>
      </c>
      <c r="E1112" t="s">
        <v>54</v>
      </c>
      <c r="F1112" s="1">
        <v>42282</v>
      </c>
      <c r="G1112" s="1">
        <v>42279</v>
      </c>
      <c r="H1112" s="1">
        <v>42280</v>
      </c>
      <c r="I1112">
        <v>10</v>
      </c>
      <c r="J1112">
        <v>268</v>
      </c>
      <c r="K1112">
        <v>268</v>
      </c>
      <c r="L1112">
        <v>67974</v>
      </c>
      <c r="M1112" t="b">
        <v>1</v>
      </c>
      <c r="O1112" t="s">
        <v>34</v>
      </c>
      <c r="P1112" s="1">
        <v>42282</v>
      </c>
      <c r="Q1112" t="b">
        <v>0</v>
      </c>
      <c r="R1112" t="b">
        <v>0</v>
      </c>
      <c r="S1112" t="b">
        <v>0</v>
      </c>
      <c r="T1112">
        <v>2</v>
      </c>
      <c r="U1112">
        <v>1</v>
      </c>
      <c r="V1112">
        <v>0</v>
      </c>
      <c r="W1112">
        <v>23</v>
      </c>
      <c r="X1112">
        <v>3</v>
      </c>
      <c r="Y1112">
        <v>248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1256</v>
      </c>
      <c r="AF1112">
        <v>12</v>
      </c>
      <c r="AG1112">
        <v>4044</v>
      </c>
      <c r="AH1112">
        <v>1003</v>
      </c>
      <c r="AI1112">
        <v>0</v>
      </c>
      <c r="AJ1112">
        <v>25</v>
      </c>
      <c r="AK1112">
        <v>19</v>
      </c>
      <c r="AL1112">
        <v>11</v>
      </c>
      <c r="AM1112">
        <v>27</v>
      </c>
      <c r="AN1112">
        <v>14.67</v>
      </c>
      <c r="AO1112">
        <v>5.74</v>
      </c>
      <c r="AP1112" t="s">
        <v>56</v>
      </c>
      <c r="AQ1112" t="s">
        <v>56</v>
      </c>
      <c r="AR1112" t="s">
        <v>56</v>
      </c>
      <c r="AS1112">
        <v>0</v>
      </c>
      <c r="AZ1112">
        <v>0</v>
      </c>
      <c r="BA1112">
        <f t="shared" si="44"/>
        <v>2180</v>
      </c>
      <c r="BB1112">
        <f t="shared" si="45"/>
        <v>15820</v>
      </c>
    </row>
    <row r="1113" spans="1:54" hidden="1" x14ac:dyDescent="0.25">
      <c r="A1113" t="s">
        <v>1183</v>
      </c>
      <c r="B1113" t="s">
        <v>1126</v>
      </c>
      <c r="C1113" t="s">
        <v>1127</v>
      </c>
      <c r="D1113">
        <v>1000</v>
      </c>
      <c r="E1113" t="s">
        <v>54</v>
      </c>
      <c r="F1113" s="1">
        <v>42264</v>
      </c>
      <c r="G1113" s="1">
        <v>42262</v>
      </c>
      <c r="H1113" s="1">
        <v>42264</v>
      </c>
      <c r="I1113">
        <v>45</v>
      </c>
      <c r="J1113">
        <v>283</v>
      </c>
      <c r="K1113">
        <v>283</v>
      </c>
      <c r="L1113">
        <v>67706</v>
      </c>
      <c r="M1113" t="b">
        <v>1</v>
      </c>
      <c r="O1113" t="s">
        <v>34</v>
      </c>
      <c r="P1113" s="1">
        <v>42264</v>
      </c>
      <c r="Q1113" t="b">
        <v>0</v>
      </c>
      <c r="R1113" t="b">
        <v>0</v>
      </c>
      <c r="S1113" t="b">
        <v>0</v>
      </c>
      <c r="T1113">
        <v>4</v>
      </c>
      <c r="U1113">
        <v>2</v>
      </c>
      <c r="V1113">
        <v>0</v>
      </c>
      <c r="W1113">
        <v>24</v>
      </c>
      <c r="X1113">
        <v>2</v>
      </c>
      <c r="Y1113">
        <v>184</v>
      </c>
      <c r="Z1113">
        <v>0</v>
      </c>
      <c r="AA1113">
        <v>0</v>
      </c>
      <c r="AB1113">
        <v>2</v>
      </c>
      <c r="AC1113">
        <v>0</v>
      </c>
      <c r="AD1113">
        <v>0</v>
      </c>
      <c r="AE1113">
        <v>1295</v>
      </c>
      <c r="AF1113">
        <v>12</v>
      </c>
      <c r="AG1113">
        <v>4111</v>
      </c>
      <c r="AH1113">
        <v>1130</v>
      </c>
      <c r="AI1113">
        <v>0</v>
      </c>
      <c r="AJ1113">
        <v>19</v>
      </c>
      <c r="AK1113">
        <v>16</v>
      </c>
      <c r="AL1113">
        <v>10</v>
      </c>
      <c r="AM1113">
        <v>25</v>
      </c>
      <c r="AN1113">
        <v>14.13</v>
      </c>
      <c r="AO1113">
        <v>6.14</v>
      </c>
      <c r="AP1113" t="s">
        <v>56</v>
      </c>
      <c r="AQ1113" t="s">
        <v>56</v>
      </c>
      <c r="AR1113" t="s">
        <v>56</v>
      </c>
      <c r="AS1113">
        <v>0</v>
      </c>
      <c r="AZ1113">
        <v>0</v>
      </c>
      <c r="BA1113">
        <f t="shared" si="44"/>
        <v>1912</v>
      </c>
      <c r="BB1113">
        <f t="shared" si="45"/>
        <v>16088</v>
      </c>
    </row>
    <row r="1114" spans="1:54" hidden="1" x14ac:dyDescent="0.25">
      <c r="A1114" t="s">
        <v>1184</v>
      </c>
      <c r="B1114" t="s">
        <v>1126</v>
      </c>
      <c r="C1114" t="s">
        <v>1127</v>
      </c>
      <c r="D1114">
        <v>1000</v>
      </c>
      <c r="E1114" t="s">
        <v>54</v>
      </c>
      <c r="F1114" s="1">
        <v>42250</v>
      </c>
      <c r="G1114" s="1">
        <v>42246</v>
      </c>
      <c r="H1114" s="1">
        <v>42249</v>
      </c>
      <c r="I1114">
        <v>43</v>
      </c>
      <c r="J1114">
        <v>329</v>
      </c>
      <c r="K1114">
        <v>329</v>
      </c>
      <c r="L1114">
        <v>67423</v>
      </c>
      <c r="M1114" t="b">
        <v>1</v>
      </c>
      <c r="O1114" t="s">
        <v>60</v>
      </c>
      <c r="P1114" s="1">
        <v>42250</v>
      </c>
      <c r="Q1114" t="b">
        <v>0</v>
      </c>
      <c r="R1114" t="b">
        <v>0</v>
      </c>
      <c r="S1114" t="b">
        <v>1</v>
      </c>
      <c r="T1114">
        <v>2</v>
      </c>
      <c r="U1114">
        <v>3</v>
      </c>
      <c r="V1114">
        <v>0</v>
      </c>
      <c r="W1114">
        <v>23</v>
      </c>
      <c r="X1114">
        <v>5</v>
      </c>
      <c r="Y1114">
        <v>395</v>
      </c>
      <c r="Z1114">
        <v>1</v>
      </c>
      <c r="AA1114">
        <v>0</v>
      </c>
      <c r="AB1114">
        <v>5</v>
      </c>
      <c r="AC1114">
        <v>0</v>
      </c>
      <c r="AD1114">
        <v>1</v>
      </c>
      <c r="AE1114">
        <v>1213</v>
      </c>
      <c r="AF1114">
        <v>14</v>
      </c>
      <c r="AG1114">
        <v>4010</v>
      </c>
      <c r="AH1114">
        <v>974</v>
      </c>
      <c r="AI1114">
        <v>0</v>
      </c>
      <c r="AJ1114">
        <v>26</v>
      </c>
      <c r="AK1114">
        <v>18</v>
      </c>
      <c r="AL1114">
        <v>11</v>
      </c>
      <c r="AM1114">
        <v>27</v>
      </c>
      <c r="AN1114">
        <v>14.35</v>
      </c>
      <c r="AO1114">
        <v>5.76</v>
      </c>
      <c r="AP1114" t="s">
        <v>56</v>
      </c>
      <c r="AQ1114" t="s">
        <v>56</v>
      </c>
      <c r="AR1114" t="s">
        <v>56</v>
      </c>
      <c r="AS1114">
        <v>2</v>
      </c>
      <c r="AZ1114">
        <v>0</v>
      </c>
      <c r="BA1114">
        <f t="shared" si="44"/>
        <v>1629</v>
      </c>
      <c r="BB1114">
        <f t="shared" si="45"/>
        <v>16371</v>
      </c>
    </row>
    <row r="1115" spans="1:54" hidden="1" x14ac:dyDescent="0.25">
      <c r="A1115" t="s">
        <v>1185</v>
      </c>
      <c r="B1115" t="s">
        <v>1126</v>
      </c>
      <c r="C1115" t="s">
        <v>1127</v>
      </c>
      <c r="D1115">
        <v>1000</v>
      </c>
      <c r="E1115" t="s">
        <v>54</v>
      </c>
      <c r="F1115" s="1">
        <v>42226</v>
      </c>
      <c r="G1115" s="1">
        <v>42223</v>
      </c>
      <c r="H1115" s="1">
        <v>42226</v>
      </c>
      <c r="I1115">
        <v>20</v>
      </c>
      <c r="J1115">
        <v>265</v>
      </c>
      <c r="K1115">
        <v>265</v>
      </c>
      <c r="L1115">
        <v>67094</v>
      </c>
      <c r="M1115" t="b">
        <v>1</v>
      </c>
      <c r="O1115" t="s">
        <v>34</v>
      </c>
      <c r="P1115" s="1">
        <v>42226</v>
      </c>
      <c r="Q1115" t="b">
        <v>0</v>
      </c>
      <c r="R1115" t="b">
        <v>0</v>
      </c>
      <c r="S1115" t="b">
        <v>0</v>
      </c>
      <c r="T1115">
        <v>4</v>
      </c>
      <c r="U1115">
        <v>2</v>
      </c>
      <c r="V1115">
        <v>0</v>
      </c>
      <c r="W1115">
        <v>18</v>
      </c>
      <c r="X1115">
        <v>3</v>
      </c>
      <c r="Y1115">
        <v>14</v>
      </c>
      <c r="Z1115">
        <v>1</v>
      </c>
      <c r="AA1115">
        <v>1</v>
      </c>
      <c r="AB1115">
        <v>4</v>
      </c>
      <c r="AC1115">
        <v>0</v>
      </c>
      <c r="AD1115">
        <v>0</v>
      </c>
      <c r="AE1115">
        <v>1229</v>
      </c>
      <c r="AF1115">
        <v>13</v>
      </c>
      <c r="AG1115">
        <v>4265</v>
      </c>
      <c r="AH1115">
        <v>1133</v>
      </c>
      <c r="AI1115">
        <v>0</v>
      </c>
      <c r="AJ1115">
        <v>17</v>
      </c>
      <c r="AK1115">
        <v>14</v>
      </c>
      <c r="AL1115">
        <v>9</v>
      </c>
      <c r="AM1115">
        <v>23</v>
      </c>
      <c r="AN1115">
        <v>13.91</v>
      </c>
      <c r="AO1115">
        <v>6.64</v>
      </c>
      <c r="AP1115" t="s">
        <v>56</v>
      </c>
      <c r="AQ1115" t="s">
        <v>56</v>
      </c>
      <c r="AR1115" t="s">
        <v>56</v>
      </c>
      <c r="AS1115">
        <v>0</v>
      </c>
      <c r="AZ1115">
        <v>0</v>
      </c>
      <c r="BA1115">
        <f t="shared" si="44"/>
        <v>1300</v>
      </c>
      <c r="BB1115">
        <f t="shared" si="45"/>
        <v>16700</v>
      </c>
    </row>
    <row r="1116" spans="1:54" hidden="1" x14ac:dyDescent="0.25">
      <c r="A1116" t="s">
        <v>1186</v>
      </c>
      <c r="B1116" t="s">
        <v>1126</v>
      </c>
      <c r="C1116" t="s">
        <v>1127</v>
      </c>
      <c r="D1116">
        <v>1000</v>
      </c>
      <c r="E1116" t="s">
        <v>54</v>
      </c>
      <c r="F1116" s="1">
        <v>42209</v>
      </c>
      <c r="G1116" s="1">
        <v>42205</v>
      </c>
      <c r="H1116" s="1">
        <v>42207</v>
      </c>
      <c r="I1116">
        <v>15</v>
      </c>
      <c r="J1116">
        <v>283</v>
      </c>
      <c r="K1116">
        <v>283</v>
      </c>
      <c r="L1116">
        <v>66829</v>
      </c>
      <c r="M1116" t="b">
        <v>1</v>
      </c>
      <c r="O1116" t="s">
        <v>34</v>
      </c>
      <c r="P1116" s="1">
        <v>42209</v>
      </c>
      <c r="Q1116" t="b">
        <v>0</v>
      </c>
      <c r="R1116" t="b">
        <v>0</v>
      </c>
      <c r="S1116" t="b">
        <v>0</v>
      </c>
      <c r="T1116">
        <v>3</v>
      </c>
      <c r="U1116">
        <v>2</v>
      </c>
      <c r="V1116">
        <v>0</v>
      </c>
      <c r="W1116">
        <v>16</v>
      </c>
      <c r="X1116">
        <v>3</v>
      </c>
      <c r="Y1116">
        <v>12</v>
      </c>
      <c r="Z1116">
        <v>1</v>
      </c>
      <c r="AA1116">
        <v>0</v>
      </c>
      <c r="AB1116">
        <v>2</v>
      </c>
      <c r="AC1116">
        <v>1</v>
      </c>
      <c r="AD1116">
        <v>1</v>
      </c>
      <c r="AE1116">
        <v>1148</v>
      </c>
      <c r="AF1116">
        <v>13</v>
      </c>
      <c r="AG1116">
        <v>3856</v>
      </c>
      <c r="AH1116">
        <v>1063</v>
      </c>
      <c r="AI1116">
        <v>0</v>
      </c>
      <c r="AJ1116">
        <v>18</v>
      </c>
      <c r="AK1116">
        <v>13</v>
      </c>
      <c r="AL1116">
        <v>9</v>
      </c>
      <c r="AM1116">
        <v>23</v>
      </c>
      <c r="AN1116">
        <v>14</v>
      </c>
      <c r="AO1116">
        <v>6.65</v>
      </c>
      <c r="AP1116" t="s">
        <v>56</v>
      </c>
      <c r="AQ1116" t="s">
        <v>56</v>
      </c>
      <c r="AR1116" t="s">
        <v>56</v>
      </c>
      <c r="AS1116">
        <v>0</v>
      </c>
      <c r="AZ1116">
        <v>0</v>
      </c>
      <c r="BA1116">
        <f t="shared" si="44"/>
        <v>1035</v>
      </c>
      <c r="BB1116">
        <f t="shared" si="45"/>
        <v>16965</v>
      </c>
    </row>
    <row r="1117" spans="1:54" hidden="1" x14ac:dyDescent="0.25">
      <c r="A1117" t="s">
        <v>1187</v>
      </c>
      <c r="B1117" t="s">
        <v>1126</v>
      </c>
      <c r="C1117" t="s">
        <v>1127</v>
      </c>
      <c r="D1117">
        <v>1000</v>
      </c>
      <c r="E1117" t="s">
        <v>54</v>
      </c>
      <c r="F1117" s="1">
        <v>42185</v>
      </c>
      <c r="G1117" s="1">
        <v>42183</v>
      </c>
      <c r="H1117" s="1">
        <v>42185</v>
      </c>
      <c r="I1117">
        <v>15</v>
      </c>
      <c r="J1117">
        <v>242</v>
      </c>
      <c r="K1117">
        <v>248</v>
      </c>
      <c r="L1117">
        <v>66546</v>
      </c>
      <c r="M1117" t="b">
        <v>1</v>
      </c>
      <c r="O1117" t="s">
        <v>55</v>
      </c>
      <c r="P1117" s="1">
        <v>42185</v>
      </c>
      <c r="Q1117" t="b">
        <v>0</v>
      </c>
      <c r="R1117" t="b">
        <v>0</v>
      </c>
      <c r="S1117" t="b">
        <v>0</v>
      </c>
      <c r="T1117">
        <v>5</v>
      </c>
      <c r="U1117">
        <v>3</v>
      </c>
      <c r="V1117">
        <v>0</v>
      </c>
      <c r="W1117">
        <v>17</v>
      </c>
      <c r="X1117">
        <v>3</v>
      </c>
      <c r="Y1117">
        <v>10</v>
      </c>
      <c r="Z1117">
        <v>0</v>
      </c>
      <c r="AA1117">
        <v>0</v>
      </c>
      <c r="AB1117">
        <v>3</v>
      </c>
      <c r="AC1117">
        <v>0</v>
      </c>
      <c r="AD1117">
        <v>0</v>
      </c>
      <c r="AE1117">
        <v>1115</v>
      </c>
      <c r="AF1117">
        <v>14</v>
      </c>
      <c r="AG1117">
        <v>3902</v>
      </c>
      <c r="AH1117">
        <v>954</v>
      </c>
      <c r="AI1117">
        <v>0</v>
      </c>
      <c r="AJ1117">
        <v>22</v>
      </c>
      <c r="AK1117">
        <v>11</v>
      </c>
      <c r="AL1117">
        <v>8</v>
      </c>
      <c r="AM1117">
        <v>22</v>
      </c>
      <c r="AN1117">
        <v>14.06</v>
      </c>
      <c r="AO1117">
        <v>6.74</v>
      </c>
      <c r="AP1117" t="s">
        <v>56</v>
      </c>
      <c r="AQ1117" t="s">
        <v>56</v>
      </c>
      <c r="AR1117" t="s">
        <v>56</v>
      </c>
      <c r="AS1117">
        <v>0</v>
      </c>
      <c r="AZ1117">
        <v>0</v>
      </c>
      <c r="BA1117">
        <f t="shared" si="44"/>
        <v>752</v>
      </c>
      <c r="BB1117">
        <f t="shared" si="45"/>
        <v>17248</v>
      </c>
    </row>
    <row r="1118" spans="1:54" hidden="1" x14ac:dyDescent="0.25">
      <c r="A1118" t="s">
        <v>1188</v>
      </c>
      <c r="B1118" t="s">
        <v>1126</v>
      </c>
      <c r="C1118" t="s">
        <v>1127</v>
      </c>
      <c r="D1118">
        <v>1000</v>
      </c>
      <c r="E1118" t="s">
        <v>54</v>
      </c>
      <c r="F1118" s="1">
        <v>42167</v>
      </c>
      <c r="G1118" s="1">
        <v>42164</v>
      </c>
      <c r="H1118" s="1">
        <v>42166</v>
      </c>
      <c r="I1118">
        <v>22</v>
      </c>
      <c r="J1118">
        <v>252</v>
      </c>
      <c r="K1118">
        <v>252</v>
      </c>
      <c r="L1118">
        <v>66298</v>
      </c>
      <c r="M1118" t="b">
        <v>1</v>
      </c>
      <c r="O1118" t="s">
        <v>34</v>
      </c>
      <c r="P1118" s="1">
        <v>42167</v>
      </c>
      <c r="Q1118" t="b">
        <v>0</v>
      </c>
      <c r="R1118" t="b">
        <v>0</v>
      </c>
      <c r="S1118" t="b">
        <v>0</v>
      </c>
      <c r="T1118">
        <v>4</v>
      </c>
      <c r="U1118">
        <v>2</v>
      </c>
      <c r="V1118">
        <v>0</v>
      </c>
      <c r="W1118">
        <v>15</v>
      </c>
      <c r="X1118">
        <v>3</v>
      </c>
      <c r="Y1118">
        <v>14</v>
      </c>
      <c r="Z1118">
        <v>1</v>
      </c>
      <c r="AA1118">
        <v>1</v>
      </c>
      <c r="AB1118">
        <v>4</v>
      </c>
      <c r="AC1118">
        <v>0</v>
      </c>
      <c r="AD1118">
        <v>0</v>
      </c>
      <c r="AE1118">
        <v>1089</v>
      </c>
      <c r="AF1118">
        <v>17</v>
      </c>
      <c r="AG1118">
        <v>3540</v>
      </c>
      <c r="AH1118">
        <v>972</v>
      </c>
      <c r="AI1118">
        <v>0</v>
      </c>
      <c r="AJ1118">
        <v>15</v>
      </c>
      <c r="AK1118">
        <v>12</v>
      </c>
      <c r="AL1118">
        <v>8</v>
      </c>
      <c r="AM1118">
        <v>22</v>
      </c>
      <c r="AN1118">
        <v>14.2</v>
      </c>
      <c r="AO1118">
        <v>6.84</v>
      </c>
      <c r="AP1118" t="s">
        <v>56</v>
      </c>
      <c r="AQ1118" t="s">
        <v>56</v>
      </c>
      <c r="AR1118" t="s">
        <v>56</v>
      </c>
      <c r="AS1118">
        <v>0</v>
      </c>
      <c r="AZ1118">
        <v>0</v>
      </c>
      <c r="BA1118">
        <f t="shared" si="44"/>
        <v>504</v>
      </c>
      <c r="BB1118">
        <f t="shared" si="45"/>
        <v>17496</v>
      </c>
    </row>
    <row r="1119" spans="1:54" hidden="1" x14ac:dyDescent="0.25">
      <c r="A1119" t="s">
        <v>1189</v>
      </c>
      <c r="B1119" t="s">
        <v>1126</v>
      </c>
      <c r="C1119" t="s">
        <v>1127</v>
      </c>
      <c r="D1119">
        <v>1000</v>
      </c>
      <c r="E1119" t="s">
        <v>54</v>
      </c>
      <c r="F1119" s="1">
        <v>42147</v>
      </c>
      <c r="G1119" s="1">
        <v>42144</v>
      </c>
      <c r="H1119" s="1">
        <v>42147</v>
      </c>
      <c r="I1119">
        <v>0</v>
      </c>
      <c r="J1119">
        <v>252</v>
      </c>
      <c r="K1119">
        <v>252</v>
      </c>
      <c r="L1119">
        <v>66046</v>
      </c>
      <c r="M1119" t="b">
        <v>1</v>
      </c>
      <c r="O1119" t="s">
        <v>60</v>
      </c>
      <c r="P1119" s="1">
        <v>42147</v>
      </c>
      <c r="Q1119" t="b">
        <v>0</v>
      </c>
      <c r="R1119" t="b">
        <v>0</v>
      </c>
      <c r="S1119" t="b">
        <v>1</v>
      </c>
      <c r="T1119">
        <v>17</v>
      </c>
      <c r="U1119">
        <v>2</v>
      </c>
      <c r="V1119">
        <v>0</v>
      </c>
      <c r="W1119">
        <v>22</v>
      </c>
      <c r="X1119">
        <v>3</v>
      </c>
      <c r="Y1119">
        <v>22</v>
      </c>
      <c r="Z1119">
        <v>1</v>
      </c>
      <c r="AA1119">
        <v>0</v>
      </c>
      <c r="AB1119">
        <v>9</v>
      </c>
      <c r="AC1119">
        <v>0</v>
      </c>
      <c r="AD1119">
        <v>0</v>
      </c>
      <c r="AE1119">
        <v>1294</v>
      </c>
      <c r="AF1119">
        <v>65</v>
      </c>
      <c r="AG1119">
        <v>3473</v>
      </c>
      <c r="AH1119">
        <v>1064</v>
      </c>
      <c r="AI1119">
        <v>0</v>
      </c>
      <c r="AJ1119">
        <v>14</v>
      </c>
      <c r="AK1119">
        <v>12</v>
      </c>
      <c r="AL1119">
        <v>7</v>
      </c>
      <c r="AM1119">
        <v>19</v>
      </c>
      <c r="AN1119">
        <v>13.97</v>
      </c>
      <c r="AO1119">
        <v>7.35</v>
      </c>
      <c r="AP1119" t="s">
        <v>56</v>
      </c>
      <c r="AQ1119" t="s">
        <v>56</v>
      </c>
      <c r="AR1119" t="s">
        <v>56</v>
      </c>
      <c r="AS1119">
        <v>2</v>
      </c>
      <c r="AZ1119">
        <v>0</v>
      </c>
      <c r="BA1119">
        <f>L1119-$L$1120</f>
        <v>252</v>
      </c>
      <c r="BB1119">
        <f>18000-BA1119</f>
        <v>17748</v>
      </c>
    </row>
    <row r="1120" spans="1:54" hidden="1" x14ac:dyDescent="0.25">
      <c r="A1120" t="s">
        <v>1190</v>
      </c>
      <c r="B1120" t="s">
        <v>1126</v>
      </c>
      <c r="C1120" t="s">
        <v>1127</v>
      </c>
      <c r="D1120">
        <v>1000</v>
      </c>
      <c r="E1120" t="s">
        <v>54</v>
      </c>
      <c r="F1120" s="1">
        <v>42112</v>
      </c>
      <c r="G1120" s="1">
        <v>42110</v>
      </c>
      <c r="H1120" s="1">
        <v>42111</v>
      </c>
      <c r="I1120">
        <v>0</v>
      </c>
      <c r="J1120">
        <v>271</v>
      </c>
      <c r="K1120">
        <v>271</v>
      </c>
      <c r="L1120">
        <v>65794</v>
      </c>
      <c r="M1120" t="b">
        <v>1</v>
      </c>
      <c r="O1120" t="s">
        <v>55</v>
      </c>
      <c r="P1120" s="1">
        <v>42112</v>
      </c>
      <c r="Q1120" t="b">
        <v>0</v>
      </c>
      <c r="R1120" t="b">
        <v>0</v>
      </c>
      <c r="S1120" t="b">
        <v>1</v>
      </c>
      <c r="T1120">
        <v>5</v>
      </c>
      <c r="U1120">
        <v>2</v>
      </c>
      <c r="V1120">
        <v>0</v>
      </c>
      <c r="W1120">
        <v>17</v>
      </c>
      <c r="X1120">
        <v>2</v>
      </c>
      <c r="Y1120">
        <v>6</v>
      </c>
      <c r="Z1120">
        <v>0</v>
      </c>
      <c r="AA1120">
        <v>0</v>
      </c>
      <c r="AB1120">
        <v>2</v>
      </c>
      <c r="AC1120">
        <v>0</v>
      </c>
      <c r="AD1120">
        <v>0</v>
      </c>
      <c r="AE1120">
        <v>1316</v>
      </c>
      <c r="AF1120">
        <v>14</v>
      </c>
      <c r="AG1120">
        <v>4157</v>
      </c>
      <c r="AH1120">
        <v>1135</v>
      </c>
      <c r="AI1120">
        <v>0</v>
      </c>
      <c r="AJ1120">
        <v>27</v>
      </c>
      <c r="AK1120">
        <v>15</v>
      </c>
      <c r="AL1120">
        <v>10</v>
      </c>
      <c r="AM1120">
        <v>26</v>
      </c>
      <c r="AN1120">
        <v>14.03</v>
      </c>
      <c r="AO1120">
        <v>6.04</v>
      </c>
      <c r="AP1120" t="s">
        <v>56</v>
      </c>
      <c r="AQ1120" t="s">
        <v>56</v>
      </c>
      <c r="AR1120" t="s">
        <v>56</v>
      </c>
      <c r="AS1120">
        <v>3</v>
      </c>
      <c r="AZ1120">
        <v>1</v>
      </c>
      <c r="BA1120">
        <f t="shared" ref="BA1120:BA1176" si="46">L1120-$L$1178</f>
        <v>15884</v>
      </c>
      <c r="BB1120">
        <v>0</v>
      </c>
    </row>
    <row r="1121" spans="1:54" hidden="1" x14ac:dyDescent="0.25">
      <c r="A1121" t="s">
        <v>1191</v>
      </c>
      <c r="B1121" t="s">
        <v>1126</v>
      </c>
      <c r="C1121" t="s">
        <v>1127</v>
      </c>
      <c r="D1121">
        <v>1000</v>
      </c>
      <c r="E1121" t="s">
        <v>54</v>
      </c>
      <c r="F1121" s="1">
        <v>42093</v>
      </c>
      <c r="G1121" s="1">
        <v>42089</v>
      </c>
      <c r="H1121" s="1">
        <v>42091</v>
      </c>
      <c r="I1121">
        <v>0</v>
      </c>
      <c r="J1121">
        <v>250</v>
      </c>
      <c r="K1121">
        <v>250</v>
      </c>
      <c r="L1121">
        <v>65523</v>
      </c>
      <c r="M1121" t="b">
        <v>1</v>
      </c>
      <c r="O1121" t="s">
        <v>55</v>
      </c>
      <c r="P1121" s="1">
        <v>42093</v>
      </c>
      <c r="Q1121" t="b">
        <v>0</v>
      </c>
      <c r="R1121" t="b">
        <v>0</v>
      </c>
      <c r="S1121" t="b">
        <v>0</v>
      </c>
      <c r="T1121">
        <v>5</v>
      </c>
      <c r="U1121">
        <v>2</v>
      </c>
      <c r="V1121">
        <v>0</v>
      </c>
      <c r="W1121">
        <v>19</v>
      </c>
      <c r="X1121">
        <v>2</v>
      </c>
      <c r="Y1121">
        <v>6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1315</v>
      </c>
      <c r="AF1121">
        <v>15</v>
      </c>
      <c r="AG1121">
        <v>4336</v>
      </c>
      <c r="AH1121">
        <v>1190</v>
      </c>
      <c r="AI1121">
        <v>0</v>
      </c>
      <c r="AJ1121">
        <v>24</v>
      </c>
      <c r="AK1121">
        <v>15</v>
      </c>
      <c r="AL1121">
        <v>10</v>
      </c>
      <c r="AM1121">
        <v>26</v>
      </c>
      <c r="AN1121">
        <v>13.84</v>
      </c>
      <c r="AO1121">
        <v>6.03</v>
      </c>
      <c r="AP1121" t="s">
        <v>56</v>
      </c>
      <c r="AQ1121" t="s">
        <v>56</v>
      </c>
      <c r="AR1121" t="s">
        <v>56</v>
      </c>
      <c r="AS1121">
        <v>8</v>
      </c>
      <c r="AZ1121">
        <v>0</v>
      </c>
      <c r="BA1121">
        <f t="shared" si="46"/>
        <v>15613</v>
      </c>
      <c r="BB1121">
        <v>588</v>
      </c>
    </row>
    <row r="1122" spans="1:54" hidden="1" x14ac:dyDescent="0.25">
      <c r="A1122" t="s">
        <v>1192</v>
      </c>
      <c r="B1122" t="s">
        <v>1126</v>
      </c>
      <c r="C1122" t="s">
        <v>1127</v>
      </c>
      <c r="D1122">
        <v>1000</v>
      </c>
      <c r="E1122" t="s">
        <v>54</v>
      </c>
      <c r="F1122" s="1">
        <v>42069</v>
      </c>
      <c r="G1122" s="1">
        <v>42066</v>
      </c>
      <c r="H1122" s="1">
        <v>42068</v>
      </c>
      <c r="I1122">
        <v>0</v>
      </c>
      <c r="J1122">
        <v>236</v>
      </c>
      <c r="K1122">
        <v>236</v>
      </c>
      <c r="L1122">
        <v>65273</v>
      </c>
      <c r="M1122" t="b">
        <v>1</v>
      </c>
      <c r="N1122" t="b">
        <v>1</v>
      </c>
      <c r="O1122" t="s">
        <v>55</v>
      </c>
      <c r="P1122" s="1">
        <v>42069</v>
      </c>
      <c r="Q1122" t="b">
        <v>0</v>
      </c>
      <c r="R1122" t="b">
        <v>0</v>
      </c>
      <c r="S1122" t="b">
        <v>0</v>
      </c>
      <c r="T1122">
        <v>6</v>
      </c>
      <c r="U1122">
        <v>3</v>
      </c>
      <c r="V1122">
        <v>0</v>
      </c>
      <c r="W1122">
        <v>21</v>
      </c>
      <c r="X1122">
        <v>4</v>
      </c>
      <c r="Y1122">
        <v>7</v>
      </c>
      <c r="Z1122">
        <v>0</v>
      </c>
      <c r="AA1122">
        <v>1</v>
      </c>
      <c r="AB1122">
        <v>4</v>
      </c>
      <c r="AC1122">
        <v>0</v>
      </c>
      <c r="AD1122">
        <v>0</v>
      </c>
      <c r="AE1122">
        <v>1468</v>
      </c>
      <c r="AF1122">
        <v>17</v>
      </c>
      <c r="AG1122">
        <v>4972</v>
      </c>
      <c r="AH1122">
        <v>1356</v>
      </c>
      <c r="AI1122">
        <v>1</v>
      </c>
      <c r="AJ1122">
        <v>17</v>
      </c>
      <c r="AK1122">
        <v>14</v>
      </c>
      <c r="AL1122">
        <v>9</v>
      </c>
      <c r="AM1122">
        <v>24</v>
      </c>
      <c r="AN1122">
        <v>13.98</v>
      </c>
      <c r="AO1122">
        <v>6.36</v>
      </c>
      <c r="AP1122" t="s">
        <v>56</v>
      </c>
      <c r="AQ1122" t="s">
        <v>56</v>
      </c>
      <c r="AR1122" t="s">
        <v>56</v>
      </c>
      <c r="AS1122">
        <v>3</v>
      </c>
      <c r="AZ1122">
        <v>0</v>
      </c>
      <c r="BA1122">
        <f t="shared" si="46"/>
        <v>15363</v>
      </c>
      <c r="BB1122">
        <v>838</v>
      </c>
    </row>
    <row r="1123" spans="1:54" hidden="1" x14ac:dyDescent="0.25">
      <c r="A1123" t="s">
        <v>1193</v>
      </c>
      <c r="B1123" t="s">
        <v>1126</v>
      </c>
      <c r="C1123" t="s">
        <v>1127</v>
      </c>
      <c r="D1123">
        <v>1000</v>
      </c>
      <c r="E1123" t="s">
        <v>54</v>
      </c>
      <c r="F1123" s="1">
        <v>42049</v>
      </c>
      <c r="G1123" s="1">
        <v>42046</v>
      </c>
      <c r="H1123" s="1">
        <v>42048</v>
      </c>
      <c r="I1123">
        <v>40</v>
      </c>
      <c r="J1123">
        <v>237</v>
      </c>
      <c r="K1123">
        <v>237</v>
      </c>
      <c r="L1123">
        <v>65037</v>
      </c>
      <c r="M1123" t="b">
        <v>1</v>
      </c>
      <c r="O1123" t="s">
        <v>55</v>
      </c>
      <c r="P1123" s="1">
        <v>42049</v>
      </c>
      <c r="Q1123" t="b">
        <v>0</v>
      </c>
      <c r="R1123" t="b">
        <v>0</v>
      </c>
      <c r="S1123" t="b">
        <v>0</v>
      </c>
      <c r="T1123">
        <v>4</v>
      </c>
      <c r="U1123">
        <v>2</v>
      </c>
      <c r="V1123">
        <v>0</v>
      </c>
      <c r="W1123">
        <v>16</v>
      </c>
      <c r="X1123">
        <v>5</v>
      </c>
      <c r="Y1123">
        <v>5</v>
      </c>
      <c r="Z1123">
        <v>1</v>
      </c>
      <c r="AA1123">
        <v>1</v>
      </c>
      <c r="AB1123">
        <v>2</v>
      </c>
      <c r="AC1123">
        <v>0</v>
      </c>
      <c r="AD1123">
        <v>0</v>
      </c>
      <c r="AE1123">
        <v>1151</v>
      </c>
      <c r="AF1123">
        <v>14</v>
      </c>
      <c r="AG1123">
        <v>4155</v>
      </c>
      <c r="AH1123">
        <v>1057</v>
      </c>
      <c r="AI1123">
        <v>0</v>
      </c>
      <c r="AJ1123">
        <v>20</v>
      </c>
      <c r="AK1123">
        <v>15</v>
      </c>
      <c r="AL1123">
        <v>10</v>
      </c>
      <c r="AM1123">
        <v>25</v>
      </c>
      <c r="AN1123">
        <v>13.86</v>
      </c>
      <c r="AO1123">
        <v>6.26</v>
      </c>
      <c r="AP1123" t="s">
        <v>56</v>
      </c>
      <c r="AQ1123" t="s">
        <v>56</v>
      </c>
      <c r="AR1123" t="s">
        <v>56</v>
      </c>
      <c r="AS1123">
        <v>2</v>
      </c>
      <c r="AZ1123">
        <v>0</v>
      </c>
      <c r="BA1123">
        <f t="shared" si="46"/>
        <v>15127</v>
      </c>
      <c r="BB1123">
        <v>1170</v>
      </c>
    </row>
    <row r="1124" spans="1:54" hidden="1" x14ac:dyDescent="0.25">
      <c r="A1124" t="s">
        <v>1194</v>
      </c>
      <c r="B1124" t="s">
        <v>1126</v>
      </c>
      <c r="C1124" t="s">
        <v>1127</v>
      </c>
      <c r="D1124">
        <v>1000</v>
      </c>
      <c r="E1124" t="s">
        <v>54</v>
      </c>
      <c r="F1124" s="1">
        <v>42032</v>
      </c>
      <c r="G1124" s="1">
        <v>42027</v>
      </c>
      <c r="H1124" s="1">
        <v>42031</v>
      </c>
      <c r="I1124">
        <v>0</v>
      </c>
      <c r="J1124">
        <v>237</v>
      </c>
      <c r="K1124">
        <v>237</v>
      </c>
      <c r="L1124">
        <v>64800</v>
      </c>
      <c r="M1124" t="b">
        <v>1</v>
      </c>
      <c r="O1124" t="s">
        <v>55</v>
      </c>
      <c r="P1124" s="1">
        <v>42032</v>
      </c>
      <c r="Q1124" t="b">
        <v>0</v>
      </c>
      <c r="R1124" t="b">
        <v>0</v>
      </c>
      <c r="S1124" t="b">
        <v>0</v>
      </c>
      <c r="T1124">
        <v>5</v>
      </c>
      <c r="U1124">
        <v>3</v>
      </c>
      <c r="V1124">
        <v>0</v>
      </c>
      <c r="W1124">
        <v>16</v>
      </c>
      <c r="X1124">
        <v>8</v>
      </c>
      <c r="Y1124">
        <v>6</v>
      </c>
      <c r="Z1124">
        <v>0</v>
      </c>
      <c r="AA1124">
        <v>1</v>
      </c>
      <c r="AB1124">
        <v>5</v>
      </c>
      <c r="AC1124">
        <v>0</v>
      </c>
      <c r="AD1124">
        <v>0</v>
      </c>
      <c r="AE1124">
        <v>1184</v>
      </c>
      <c r="AF1124">
        <v>12</v>
      </c>
      <c r="AG1124">
        <v>4207</v>
      </c>
      <c r="AH1124">
        <v>1156</v>
      </c>
      <c r="AI1124">
        <v>0</v>
      </c>
      <c r="AJ1124">
        <v>24</v>
      </c>
      <c r="AK1124">
        <v>16</v>
      </c>
      <c r="AL1124">
        <v>11</v>
      </c>
      <c r="AM1124">
        <v>26</v>
      </c>
      <c r="AN1124">
        <v>14.08</v>
      </c>
      <c r="AO1124">
        <v>6.02</v>
      </c>
      <c r="AP1124" t="s">
        <v>56</v>
      </c>
      <c r="AQ1124" t="s">
        <v>56</v>
      </c>
      <c r="AR1124" t="s">
        <v>56</v>
      </c>
      <c r="AS1124">
        <v>0</v>
      </c>
      <c r="AZ1124">
        <v>0</v>
      </c>
      <c r="BA1124">
        <f t="shared" si="46"/>
        <v>14890</v>
      </c>
      <c r="BB1124">
        <v>1435</v>
      </c>
    </row>
    <row r="1125" spans="1:54" hidden="1" x14ac:dyDescent="0.25">
      <c r="A1125" t="s">
        <v>1195</v>
      </c>
      <c r="B1125" t="s">
        <v>1126</v>
      </c>
      <c r="C1125" t="s">
        <v>1127</v>
      </c>
      <c r="D1125">
        <v>1000</v>
      </c>
      <c r="E1125" t="s">
        <v>54</v>
      </c>
      <c r="F1125" s="1">
        <v>42011</v>
      </c>
      <c r="G1125" s="1">
        <v>42008</v>
      </c>
      <c r="H1125" s="1">
        <v>42010</v>
      </c>
      <c r="I1125">
        <v>0</v>
      </c>
      <c r="J1125">
        <v>235</v>
      </c>
      <c r="K1125">
        <v>235</v>
      </c>
      <c r="L1125">
        <v>64563</v>
      </c>
      <c r="M1125" t="b">
        <v>1</v>
      </c>
      <c r="O1125" t="s">
        <v>55</v>
      </c>
      <c r="P1125" s="1">
        <v>42011</v>
      </c>
      <c r="Q1125" t="b">
        <v>0</v>
      </c>
      <c r="R1125" t="b">
        <v>0</v>
      </c>
      <c r="S1125" t="b">
        <v>0</v>
      </c>
      <c r="T1125">
        <v>5</v>
      </c>
      <c r="U1125">
        <v>3</v>
      </c>
      <c r="V1125">
        <v>0</v>
      </c>
      <c r="W1125">
        <v>14</v>
      </c>
      <c r="X1125">
        <v>2</v>
      </c>
      <c r="Y1125">
        <v>6</v>
      </c>
      <c r="Z1125">
        <v>0</v>
      </c>
      <c r="AA1125">
        <v>1</v>
      </c>
      <c r="AB1125">
        <v>2</v>
      </c>
      <c r="AC1125">
        <v>0</v>
      </c>
      <c r="AD1125">
        <v>0</v>
      </c>
      <c r="AE1125">
        <v>1016</v>
      </c>
      <c r="AF1125">
        <v>12</v>
      </c>
      <c r="AG1125">
        <v>3587</v>
      </c>
      <c r="AH1125">
        <v>969</v>
      </c>
      <c r="AI1125">
        <v>1</v>
      </c>
      <c r="AJ1125">
        <v>24</v>
      </c>
      <c r="AK1125">
        <v>13</v>
      </c>
      <c r="AL1125">
        <v>10</v>
      </c>
      <c r="AM1125">
        <v>22</v>
      </c>
      <c r="AN1125">
        <v>13.71</v>
      </c>
      <c r="AO1125">
        <v>6.74</v>
      </c>
      <c r="AP1125" t="s">
        <v>56</v>
      </c>
      <c r="AQ1125" t="s">
        <v>56</v>
      </c>
      <c r="AR1125" t="s">
        <v>56</v>
      </c>
      <c r="AS1125">
        <v>0</v>
      </c>
      <c r="AZ1125">
        <v>0</v>
      </c>
      <c r="BA1125">
        <f t="shared" si="46"/>
        <v>14653</v>
      </c>
      <c r="BB1125">
        <v>1695</v>
      </c>
    </row>
    <row r="1126" spans="1:54" hidden="1" x14ac:dyDescent="0.25">
      <c r="A1126" t="s">
        <v>1196</v>
      </c>
      <c r="B1126" t="s">
        <v>1126</v>
      </c>
      <c r="C1126" t="s">
        <v>1127</v>
      </c>
      <c r="D1126">
        <v>1000</v>
      </c>
      <c r="E1126" t="s">
        <v>54</v>
      </c>
      <c r="F1126" s="1">
        <v>41990</v>
      </c>
      <c r="G1126" s="1">
        <v>41988</v>
      </c>
      <c r="H1126" s="1">
        <v>41989</v>
      </c>
      <c r="I1126">
        <v>0</v>
      </c>
      <c r="J1126">
        <v>315</v>
      </c>
      <c r="K1126">
        <v>315</v>
      </c>
      <c r="L1126">
        <v>64328</v>
      </c>
      <c r="M1126" t="b">
        <v>1</v>
      </c>
      <c r="O1126" t="s">
        <v>34</v>
      </c>
      <c r="P1126" s="1">
        <v>41990</v>
      </c>
      <c r="Q1126" t="b">
        <v>0</v>
      </c>
      <c r="R1126" t="b">
        <v>0</v>
      </c>
      <c r="S1126" t="b">
        <v>0</v>
      </c>
      <c r="T1126">
        <v>0</v>
      </c>
      <c r="U1126">
        <v>2</v>
      </c>
      <c r="V1126">
        <v>0</v>
      </c>
      <c r="W1126">
        <v>12</v>
      </c>
      <c r="X1126">
        <v>1</v>
      </c>
      <c r="Y1126">
        <v>16</v>
      </c>
      <c r="Z1126">
        <v>0</v>
      </c>
      <c r="AA1126">
        <v>0</v>
      </c>
      <c r="AB1126">
        <v>3</v>
      </c>
      <c r="AC1126">
        <v>2</v>
      </c>
      <c r="AD1126">
        <v>1</v>
      </c>
      <c r="AE1126">
        <v>1086</v>
      </c>
      <c r="AF1126">
        <v>14</v>
      </c>
      <c r="AG1126">
        <v>3996</v>
      </c>
      <c r="AH1126">
        <v>944</v>
      </c>
      <c r="AI1126">
        <v>0</v>
      </c>
      <c r="AJ1126">
        <v>21</v>
      </c>
      <c r="AK1126">
        <v>12</v>
      </c>
      <c r="AL1126">
        <v>9</v>
      </c>
      <c r="AM1126">
        <v>21</v>
      </c>
      <c r="AN1126">
        <v>13.86</v>
      </c>
      <c r="AO1126">
        <v>6.98</v>
      </c>
      <c r="AP1126" t="s">
        <v>56</v>
      </c>
      <c r="AQ1126" t="s">
        <v>56</v>
      </c>
      <c r="AR1126" t="s">
        <v>56</v>
      </c>
      <c r="AS1126">
        <v>0</v>
      </c>
      <c r="AZ1126">
        <v>0</v>
      </c>
      <c r="BA1126">
        <f t="shared" si="46"/>
        <v>14418</v>
      </c>
      <c r="BB1126">
        <v>1857</v>
      </c>
    </row>
    <row r="1127" spans="1:54" hidden="1" x14ac:dyDescent="0.25">
      <c r="A1127" t="s">
        <v>1197</v>
      </c>
      <c r="B1127" t="s">
        <v>1126</v>
      </c>
      <c r="C1127" t="s">
        <v>1127</v>
      </c>
      <c r="D1127">
        <v>1000</v>
      </c>
      <c r="E1127" t="s">
        <v>54</v>
      </c>
      <c r="F1127" s="1">
        <v>41978</v>
      </c>
      <c r="G1127" s="1">
        <v>41974</v>
      </c>
      <c r="H1127" s="1">
        <v>41977</v>
      </c>
      <c r="I1127">
        <v>0</v>
      </c>
      <c r="J1127">
        <v>153</v>
      </c>
      <c r="K1127">
        <v>153</v>
      </c>
      <c r="L1127">
        <v>64166</v>
      </c>
      <c r="M1127" t="b">
        <v>0</v>
      </c>
      <c r="O1127" t="s">
        <v>34</v>
      </c>
      <c r="Q1127" t="b">
        <v>0</v>
      </c>
      <c r="R1127" t="b">
        <v>0</v>
      </c>
      <c r="S1127" t="b">
        <v>0</v>
      </c>
      <c r="T1127">
        <v>5</v>
      </c>
      <c r="U1127">
        <v>2</v>
      </c>
      <c r="V1127">
        <v>0</v>
      </c>
      <c r="W1127">
        <v>7</v>
      </c>
      <c r="X1127">
        <v>0</v>
      </c>
      <c r="Y1127">
        <v>14</v>
      </c>
      <c r="Z1127">
        <v>0</v>
      </c>
      <c r="AA1127">
        <v>0</v>
      </c>
      <c r="AB1127">
        <v>2</v>
      </c>
      <c r="AC1127">
        <v>2</v>
      </c>
      <c r="AD1127">
        <v>0</v>
      </c>
      <c r="AE1127">
        <v>1095</v>
      </c>
      <c r="AF1127">
        <v>13</v>
      </c>
      <c r="AG1127">
        <v>3731</v>
      </c>
      <c r="AH1127">
        <v>974</v>
      </c>
      <c r="AI1127">
        <v>1</v>
      </c>
      <c r="AJ1127">
        <v>12</v>
      </c>
      <c r="AK1127">
        <v>9</v>
      </c>
      <c r="AL1127">
        <v>7</v>
      </c>
      <c r="AM1127">
        <v>18</v>
      </c>
      <c r="AN1127">
        <v>14.03</v>
      </c>
      <c r="AO1127">
        <v>7.71</v>
      </c>
      <c r="AP1127" t="s">
        <v>56</v>
      </c>
      <c r="AQ1127" t="s">
        <v>56</v>
      </c>
      <c r="AR1127" t="s">
        <v>56</v>
      </c>
      <c r="AS1127">
        <v>0</v>
      </c>
      <c r="AZ1127">
        <v>0</v>
      </c>
      <c r="BA1127">
        <f t="shared" si="46"/>
        <v>14256</v>
      </c>
      <c r="BB1127">
        <v>2092</v>
      </c>
    </row>
    <row r="1128" spans="1:54" hidden="1" x14ac:dyDescent="0.25">
      <c r="A1128" t="s">
        <v>1198</v>
      </c>
      <c r="B1128" t="s">
        <v>1126</v>
      </c>
      <c r="C1128" t="s">
        <v>1127</v>
      </c>
      <c r="D1128">
        <v>1000</v>
      </c>
      <c r="E1128" t="s">
        <v>54</v>
      </c>
      <c r="F1128" s="1">
        <v>41968</v>
      </c>
      <c r="G1128" s="1">
        <v>41964</v>
      </c>
      <c r="H1128" s="1">
        <v>41967</v>
      </c>
      <c r="I1128">
        <v>0</v>
      </c>
      <c r="J1128">
        <v>306</v>
      </c>
      <c r="K1128">
        <v>306</v>
      </c>
      <c r="L1128">
        <v>64013</v>
      </c>
      <c r="M1128" t="b">
        <v>1</v>
      </c>
      <c r="O1128" t="s">
        <v>34</v>
      </c>
      <c r="P1128" s="1">
        <v>41969</v>
      </c>
      <c r="Q1128" t="b">
        <v>0</v>
      </c>
      <c r="R1128" t="b">
        <v>0</v>
      </c>
      <c r="S1128" t="b">
        <v>0</v>
      </c>
      <c r="T1128">
        <v>6</v>
      </c>
      <c r="U1128">
        <v>3</v>
      </c>
      <c r="V1128">
        <v>0</v>
      </c>
      <c r="W1128">
        <v>13</v>
      </c>
      <c r="X1128">
        <v>0</v>
      </c>
      <c r="Y1128">
        <v>79</v>
      </c>
      <c r="Z1128">
        <v>0</v>
      </c>
      <c r="AA1128">
        <v>0</v>
      </c>
      <c r="AB1128">
        <v>4</v>
      </c>
      <c r="AC1128">
        <v>0</v>
      </c>
      <c r="AD1128">
        <v>1</v>
      </c>
      <c r="AE1128">
        <v>1080</v>
      </c>
      <c r="AF1128">
        <v>11</v>
      </c>
      <c r="AG1128">
        <v>3479</v>
      </c>
      <c r="AH1128">
        <v>879</v>
      </c>
      <c r="AI1128">
        <v>0</v>
      </c>
      <c r="AJ1128">
        <v>21</v>
      </c>
      <c r="AK1128">
        <v>12</v>
      </c>
      <c r="AL1128">
        <v>9</v>
      </c>
      <c r="AM1128">
        <v>21</v>
      </c>
      <c r="AN1128">
        <v>13.45</v>
      </c>
      <c r="AO1128">
        <v>7.01</v>
      </c>
      <c r="AP1128" t="s">
        <v>56</v>
      </c>
      <c r="AQ1128" t="s">
        <v>56</v>
      </c>
      <c r="AR1128" t="s">
        <v>56</v>
      </c>
      <c r="AS1128">
        <v>0</v>
      </c>
      <c r="AZ1128">
        <v>0</v>
      </c>
      <c r="BA1128">
        <f t="shared" si="46"/>
        <v>14103</v>
      </c>
      <c r="BB1128">
        <v>2335</v>
      </c>
    </row>
    <row r="1129" spans="1:54" hidden="1" x14ac:dyDescent="0.25">
      <c r="A1129" t="s">
        <v>1199</v>
      </c>
      <c r="B1129" t="s">
        <v>1126</v>
      </c>
      <c r="C1129" t="s">
        <v>1127</v>
      </c>
      <c r="D1129">
        <v>1000</v>
      </c>
      <c r="E1129" t="s">
        <v>54</v>
      </c>
      <c r="F1129" s="1">
        <v>41957</v>
      </c>
      <c r="G1129" s="1">
        <v>41953</v>
      </c>
      <c r="H1129" s="1">
        <v>41956</v>
      </c>
      <c r="I1129">
        <v>0</v>
      </c>
      <c r="J1129">
        <v>153</v>
      </c>
      <c r="K1129">
        <v>153</v>
      </c>
      <c r="L1129">
        <v>63860</v>
      </c>
      <c r="M1129" t="b">
        <v>0</v>
      </c>
      <c r="O1129" t="s">
        <v>34</v>
      </c>
      <c r="P1129" s="1">
        <v>41957</v>
      </c>
      <c r="Q1129" t="b">
        <v>0</v>
      </c>
      <c r="R1129" t="b">
        <v>0</v>
      </c>
      <c r="S1129" t="b">
        <v>0</v>
      </c>
      <c r="T1129">
        <v>3</v>
      </c>
      <c r="U1129">
        <v>2</v>
      </c>
      <c r="V1129">
        <v>0</v>
      </c>
      <c r="W1129">
        <v>6</v>
      </c>
      <c r="X1129">
        <v>0</v>
      </c>
      <c r="Y1129">
        <v>58</v>
      </c>
      <c r="Z1129">
        <v>0</v>
      </c>
      <c r="AA1129">
        <v>1</v>
      </c>
      <c r="AB1129">
        <v>6</v>
      </c>
      <c r="AC1129">
        <v>0</v>
      </c>
      <c r="AD1129">
        <v>0</v>
      </c>
      <c r="AE1129">
        <v>936</v>
      </c>
      <c r="AF1129">
        <v>10</v>
      </c>
      <c r="AG1129">
        <v>3323</v>
      </c>
      <c r="AH1129">
        <v>831</v>
      </c>
      <c r="AI1129">
        <v>0</v>
      </c>
      <c r="AJ1129">
        <v>8</v>
      </c>
      <c r="AK1129">
        <v>10</v>
      </c>
      <c r="AL1129">
        <v>7</v>
      </c>
      <c r="AM1129">
        <v>18</v>
      </c>
      <c r="AN1129">
        <v>13.53</v>
      </c>
      <c r="AO1129">
        <v>7.61</v>
      </c>
      <c r="AP1129" t="s">
        <v>56</v>
      </c>
      <c r="AQ1129" t="s">
        <v>56</v>
      </c>
      <c r="AR1129" t="s">
        <v>56</v>
      </c>
      <c r="AS1129">
        <v>0</v>
      </c>
      <c r="AZ1129">
        <v>0</v>
      </c>
      <c r="BA1129">
        <f t="shared" si="46"/>
        <v>13950</v>
      </c>
      <c r="BB1129">
        <v>2645</v>
      </c>
    </row>
    <row r="1130" spans="1:54" hidden="1" x14ac:dyDescent="0.25">
      <c r="A1130" t="s">
        <v>1200</v>
      </c>
      <c r="B1130" t="s">
        <v>1126</v>
      </c>
      <c r="C1130" t="s">
        <v>1127</v>
      </c>
      <c r="D1130">
        <v>1000</v>
      </c>
      <c r="E1130" t="s">
        <v>54</v>
      </c>
      <c r="F1130" s="1">
        <v>41940</v>
      </c>
      <c r="G1130" s="1">
        <v>41937</v>
      </c>
      <c r="H1130" s="1">
        <v>41939</v>
      </c>
      <c r="I1130">
        <v>0</v>
      </c>
      <c r="J1130">
        <v>414</v>
      </c>
      <c r="K1130">
        <v>1003</v>
      </c>
      <c r="L1130">
        <v>63707</v>
      </c>
      <c r="M1130" t="b">
        <v>1</v>
      </c>
      <c r="O1130" t="s">
        <v>60</v>
      </c>
      <c r="P1130" s="1">
        <v>41940</v>
      </c>
      <c r="Q1130" t="b">
        <v>1</v>
      </c>
      <c r="R1130" t="b">
        <v>0</v>
      </c>
      <c r="S1130" t="b">
        <v>1</v>
      </c>
      <c r="T1130">
        <v>5</v>
      </c>
      <c r="U1130">
        <v>4</v>
      </c>
      <c r="V1130">
        <v>0</v>
      </c>
      <c r="W1130">
        <v>15</v>
      </c>
      <c r="X1130">
        <v>0</v>
      </c>
      <c r="Y1130">
        <v>330</v>
      </c>
      <c r="Z1130">
        <v>0</v>
      </c>
      <c r="AA1130">
        <v>0</v>
      </c>
      <c r="AB1130">
        <v>3</v>
      </c>
      <c r="AC1130">
        <v>1</v>
      </c>
      <c r="AD1130">
        <v>1</v>
      </c>
      <c r="AE1130">
        <v>1065</v>
      </c>
      <c r="AF1130">
        <v>13</v>
      </c>
      <c r="AG1130">
        <v>3949</v>
      </c>
      <c r="AH1130">
        <v>1008</v>
      </c>
      <c r="AI1130">
        <v>0</v>
      </c>
      <c r="AJ1130">
        <v>25</v>
      </c>
      <c r="AK1130">
        <v>12</v>
      </c>
      <c r="AL1130">
        <v>9</v>
      </c>
      <c r="AM1130">
        <v>20</v>
      </c>
      <c r="AN1130">
        <v>13.89</v>
      </c>
      <c r="AO1130">
        <v>7.15</v>
      </c>
      <c r="AP1130" t="s">
        <v>56</v>
      </c>
      <c r="AQ1130" t="s">
        <v>56</v>
      </c>
      <c r="AR1130" t="s">
        <v>56</v>
      </c>
      <c r="AS1130">
        <v>0</v>
      </c>
      <c r="AZ1130">
        <v>0</v>
      </c>
      <c r="BA1130">
        <f t="shared" si="46"/>
        <v>13797</v>
      </c>
      <c r="BB1130">
        <v>2924</v>
      </c>
    </row>
    <row r="1131" spans="1:54" hidden="1" x14ac:dyDescent="0.25">
      <c r="A1131" t="s">
        <v>1201</v>
      </c>
      <c r="B1131" t="s">
        <v>1126</v>
      </c>
      <c r="C1131" t="s">
        <v>1127</v>
      </c>
      <c r="D1131">
        <v>1000</v>
      </c>
      <c r="E1131" t="s">
        <v>54</v>
      </c>
      <c r="F1131" s="1">
        <v>41921</v>
      </c>
      <c r="G1131" s="1">
        <v>41917</v>
      </c>
      <c r="H1131" s="1">
        <v>41919</v>
      </c>
      <c r="I1131">
        <v>0</v>
      </c>
      <c r="J1131">
        <v>117</v>
      </c>
      <c r="K1131">
        <v>706</v>
      </c>
      <c r="L1131">
        <v>63410</v>
      </c>
      <c r="M1131" t="b">
        <v>0</v>
      </c>
      <c r="O1131" t="s">
        <v>55</v>
      </c>
      <c r="P1131" s="1">
        <v>41921</v>
      </c>
      <c r="Q1131" t="b">
        <v>0</v>
      </c>
      <c r="R1131" t="b">
        <v>0</v>
      </c>
      <c r="S1131" t="b">
        <v>0</v>
      </c>
      <c r="T1131">
        <v>2</v>
      </c>
      <c r="U1131">
        <v>1</v>
      </c>
      <c r="V1131">
        <v>0</v>
      </c>
      <c r="W1131">
        <v>4</v>
      </c>
      <c r="X1131">
        <v>0</v>
      </c>
      <c r="Y1131">
        <v>5</v>
      </c>
      <c r="Z1131">
        <v>0</v>
      </c>
      <c r="AA1131">
        <v>0</v>
      </c>
      <c r="AB1131">
        <v>2</v>
      </c>
      <c r="AC1131">
        <v>2</v>
      </c>
      <c r="AD1131">
        <v>1</v>
      </c>
      <c r="AE1131">
        <v>911</v>
      </c>
      <c r="AF1131">
        <v>8</v>
      </c>
      <c r="AG1131">
        <v>3038</v>
      </c>
      <c r="AH1131">
        <v>818</v>
      </c>
      <c r="AI1131">
        <v>0</v>
      </c>
      <c r="AJ1131">
        <v>4</v>
      </c>
      <c r="AK1131">
        <v>10</v>
      </c>
      <c r="AL1131">
        <v>7</v>
      </c>
      <c r="AM1131">
        <v>18</v>
      </c>
      <c r="AN1131">
        <v>14</v>
      </c>
      <c r="AO1131">
        <v>7.7</v>
      </c>
      <c r="AP1131" t="s">
        <v>56</v>
      </c>
      <c r="AQ1131" t="s">
        <v>56</v>
      </c>
      <c r="AR1131" t="s">
        <v>56</v>
      </c>
      <c r="AS1131">
        <v>0</v>
      </c>
      <c r="AZ1131">
        <v>0</v>
      </c>
      <c r="BA1131">
        <f t="shared" si="46"/>
        <v>13500</v>
      </c>
      <c r="BB1131">
        <v>3283</v>
      </c>
    </row>
    <row r="1132" spans="1:54" hidden="1" x14ac:dyDescent="0.25">
      <c r="A1132" t="s">
        <v>1202</v>
      </c>
      <c r="B1132" t="s">
        <v>1126</v>
      </c>
      <c r="C1132" t="s">
        <v>1127</v>
      </c>
      <c r="D1132">
        <v>1000</v>
      </c>
      <c r="E1132" t="s">
        <v>54</v>
      </c>
      <c r="F1132" s="1">
        <v>41913</v>
      </c>
      <c r="G1132" s="1">
        <v>41909</v>
      </c>
      <c r="H1132" s="1">
        <v>41912</v>
      </c>
      <c r="I1132">
        <v>0</v>
      </c>
      <c r="J1132">
        <v>218</v>
      </c>
      <c r="K1132">
        <v>589</v>
      </c>
      <c r="L1132">
        <v>63293</v>
      </c>
      <c r="M1132" t="b">
        <v>0</v>
      </c>
      <c r="O1132" t="s">
        <v>55</v>
      </c>
      <c r="P1132" s="1">
        <v>41913</v>
      </c>
      <c r="Q1132" t="b">
        <v>0</v>
      </c>
      <c r="R1132" t="b">
        <v>0</v>
      </c>
      <c r="S1132" t="b">
        <v>0</v>
      </c>
      <c r="T1132">
        <v>4</v>
      </c>
      <c r="U1132">
        <v>2</v>
      </c>
      <c r="V1132">
        <v>0</v>
      </c>
      <c r="W1132">
        <v>9</v>
      </c>
      <c r="X1132">
        <v>1</v>
      </c>
      <c r="Y1132">
        <v>14</v>
      </c>
      <c r="Z1132">
        <v>0</v>
      </c>
      <c r="AA1132">
        <v>0</v>
      </c>
      <c r="AB1132">
        <v>3</v>
      </c>
      <c r="AC1132">
        <v>1</v>
      </c>
      <c r="AD1132">
        <v>4</v>
      </c>
      <c r="AE1132">
        <v>1175</v>
      </c>
      <c r="AF1132">
        <v>11</v>
      </c>
      <c r="AG1132">
        <v>3742</v>
      </c>
      <c r="AH1132">
        <v>1032</v>
      </c>
      <c r="AI1132">
        <v>0</v>
      </c>
      <c r="AJ1132">
        <v>7</v>
      </c>
      <c r="AK1132">
        <v>8</v>
      </c>
      <c r="AL1132">
        <v>5</v>
      </c>
      <c r="AM1132">
        <v>17</v>
      </c>
      <c r="AN1132">
        <v>14.49</v>
      </c>
      <c r="AO1132">
        <v>7.92</v>
      </c>
      <c r="AP1132" t="s">
        <v>56</v>
      </c>
      <c r="AQ1132" t="s">
        <v>56</v>
      </c>
      <c r="AR1132" t="s">
        <v>56</v>
      </c>
      <c r="AS1132">
        <v>0</v>
      </c>
      <c r="AZ1132">
        <v>0</v>
      </c>
      <c r="BA1132">
        <f t="shared" si="46"/>
        <v>13383</v>
      </c>
      <c r="BB1132">
        <v>3527</v>
      </c>
    </row>
    <row r="1133" spans="1:54" hidden="1" x14ac:dyDescent="0.25">
      <c r="A1133" t="s">
        <v>1203</v>
      </c>
      <c r="B1133" t="s">
        <v>1126</v>
      </c>
      <c r="C1133" t="s">
        <v>1127</v>
      </c>
      <c r="D1133">
        <v>1000</v>
      </c>
      <c r="E1133" t="s">
        <v>54</v>
      </c>
      <c r="F1133" s="1">
        <v>41869</v>
      </c>
      <c r="G1133" s="1">
        <v>41866</v>
      </c>
      <c r="H1133" s="1">
        <v>41869</v>
      </c>
      <c r="I1133">
        <v>0</v>
      </c>
      <c r="J1133">
        <v>313</v>
      </c>
      <c r="K1133">
        <v>313</v>
      </c>
      <c r="L1133">
        <v>62704</v>
      </c>
      <c r="M1133" t="b">
        <v>1</v>
      </c>
      <c r="O1133" t="s">
        <v>55</v>
      </c>
      <c r="P1133" s="1">
        <v>41869</v>
      </c>
      <c r="Q1133" t="b">
        <v>0</v>
      </c>
      <c r="R1133" t="b">
        <v>0</v>
      </c>
      <c r="S1133" t="b">
        <v>0</v>
      </c>
      <c r="T1133">
        <v>8</v>
      </c>
      <c r="U1133">
        <v>4</v>
      </c>
      <c r="V1133">
        <v>0</v>
      </c>
      <c r="W1133">
        <v>14</v>
      </c>
      <c r="X1133">
        <v>1</v>
      </c>
      <c r="Y1133">
        <v>19</v>
      </c>
      <c r="Z1133">
        <v>0</v>
      </c>
      <c r="AA1133">
        <v>0</v>
      </c>
      <c r="AB1133">
        <v>4</v>
      </c>
      <c r="AC1133">
        <v>1</v>
      </c>
      <c r="AD1133">
        <v>1</v>
      </c>
      <c r="AE1133">
        <v>1395</v>
      </c>
      <c r="AF1133">
        <v>15</v>
      </c>
      <c r="AG1133">
        <v>4030</v>
      </c>
      <c r="AH1133">
        <v>1277</v>
      </c>
      <c r="AI1133">
        <v>0</v>
      </c>
      <c r="AJ1133">
        <v>20</v>
      </c>
      <c r="AK1133">
        <v>14</v>
      </c>
      <c r="AL1133">
        <v>8</v>
      </c>
      <c r="AM1133">
        <v>21</v>
      </c>
      <c r="AN1133">
        <v>13.91</v>
      </c>
      <c r="AO1133">
        <v>7.08</v>
      </c>
      <c r="AP1133" t="s">
        <v>56</v>
      </c>
      <c r="AQ1133" t="s">
        <v>56</v>
      </c>
      <c r="AR1133" t="s">
        <v>56</v>
      </c>
      <c r="AS1133">
        <v>0</v>
      </c>
      <c r="AZ1133">
        <v>0</v>
      </c>
      <c r="BA1133">
        <f t="shared" si="46"/>
        <v>12794</v>
      </c>
      <c r="BB1133">
        <v>3737</v>
      </c>
    </row>
    <row r="1134" spans="1:54" hidden="1" x14ac:dyDescent="0.25">
      <c r="A1134" t="s">
        <v>1204</v>
      </c>
      <c r="B1134" t="s">
        <v>1126</v>
      </c>
      <c r="C1134" t="s">
        <v>1127</v>
      </c>
      <c r="D1134">
        <v>1000</v>
      </c>
      <c r="E1134" t="s">
        <v>54</v>
      </c>
      <c r="F1134" s="1">
        <v>41838</v>
      </c>
      <c r="G1134" s="1">
        <v>41836</v>
      </c>
      <c r="H1134" s="1">
        <v>41837</v>
      </c>
      <c r="I1134">
        <v>0</v>
      </c>
      <c r="J1134">
        <v>284</v>
      </c>
      <c r="K1134">
        <v>284</v>
      </c>
      <c r="L1134">
        <v>62391</v>
      </c>
      <c r="M1134" t="b">
        <v>1</v>
      </c>
      <c r="O1134" t="s">
        <v>55</v>
      </c>
      <c r="P1134" s="1">
        <v>41838</v>
      </c>
      <c r="Q1134" t="b">
        <v>0</v>
      </c>
      <c r="R1134" t="b">
        <v>0</v>
      </c>
      <c r="S1134" t="b">
        <v>0</v>
      </c>
      <c r="T1134">
        <v>5</v>
      </c>
      <c r="U1134">
        <v>3</v>
      </c>
      <c r="V1134">
        <v>0</v>
      </c>
      <c r="W1134">
        <v>10</v>
      </c>
      <c r="X1134">
        <v>1</v>
      </c>
      <c r="Y1134">
        <v>8</v>
      </c>
      <c r="Z1134">
        <v>0</v>
      </c>
      <c r="AA1134">
        <v>0</v>
      </c>
      <c r="AB1134">
        <v>3</v>
      </c>
      <c r="AC1134">
        <v>1</v>
      </c>
      <c r="AD1134">
        <v>0</v>
      </c>
      <c r="AE1134">
        <v>1241</v>
      </c>
      <c r="AF1134">
        <v>11</v>
      </c>
      <c r="AG1134">
        <v>3949</v>
      </c>
      <c r="AH1134">
        <v>1136</v>
      </c>
      <c r="AI1134">
        <v>0</v>
      </c>
      <c r="AJ1134">
        <v>17</v>
      </c>
      <c r="AK1134">
        <v>12</v>
      </c>
      <c r="AL1134">
        <v>8</v>
      </c>
      <c r="AM1134">
        <v>20</v>
      </c>
      <c r="AN1134">
        <v>12.78</v>
      </c>
      <c r="AO1134">
        <v>7.14</v>
      </c>
      <c r="AP1134" t="s">
        <v>56</v>
      </c>
      <c r="AQ1134" t="s">
        <v>56</v>
      </c>
      <c r="AR1134" t="s">
        <v>56</v>
      </c>
      <c r="AS1134">
        <v>0</v>
      </c>
      <c r="AZ1134">
        <v>0</v>
      </c>
      <c r="BA1134">
        <f t="shared" si="46"/>
        <v>12481</v>
      </c>
      <c r="BB1134">
        <v>3980</v>
      </c>
    </row>
    <row r="1135" spans="1:54" hidden="1" x14ac:dyDescent="0.25">
      <c r="A1135" t="s">
        <v>1205</v>
      </c>
      <c r="B1135" t="s">
        <v>1126</v>
      </c>
      <c r="C1135" t="s">
        <v>1127</v>
      </c>
      <c r="D1135">
        <v>1000</v>
      </c>
      <c r="E1135" t="s">
        <v>54</v>
      </c>
      <c r="F1135" s="1">
        <v>41810</v>
      </c>
      <c r="G1135" s="1">
        <v>41807</v>
      </c>
      <c r="H1135" s="1">
        <v>41809</v>
      </c>
      <c r="I1135">
        <v>0</v>
      </c>
      <c r="J1135">
        <v>243</v>
      </c>
      <c r="K1135">
        <v>251</v>
      </c>
      <c r="L1135">
        <v>62107</v>
      </c>
      <c r="M1135" t="b">
        <v>1</v>
      </c>
      <c r="O1135" t="s">
        <v>55</v>
      </c>
      <c r="Q1135" t="b">
        <v>1</v>
      </c>
      <c r="R1135" t="b">
        <v>0</v>
      </c>
      <c r="S1135" t="b">
        <v>0</v>
      </c>
      <c r="T1135">
        <v>7</v>
      </c>
      <c r="U1135">
        <v>4</v>
      </c>
      <c r="V1135">
        <v>0</v>
      </c>
      <c r="W1135">
        <v>12</v>
      </c>
      <c r="X1135">
        <v>0</v>
      </c>
      <c r="Y1135">
        <v>9</v>
      </c>
      <c r="Z1135">
        <v>0</v>
      </c>
      <c r="AA1135">
        <v>0</v>
      </c>
      <c r="AB1135">
        <v>1</v>
      </c>
      <c r="AC1135">
        <v>2</v>
      </c>
      <c r="AD1135">
        <v>1</v>
      </c>
      <c r="AE1135">
        <v>1344</v>
      </c>
      <c r="AF1135">
        <v>10</v>
      </c>
      <c r="AG1135">
        <v>3765</v>
      </c>
      <c r="AH1135">
        <v>1261</v>
      </c>
      <c r="AI1135">
        <v>0</v>
      </c>
      <c r="AJ1135">
        <v>18</v>
      </c>
      <c r="AK1135">
        <v>12</v>
      </c>
      <c r="AL1135">
        <v>7</v>
      </c>
      <c r="AM1135">
        <v>19</v>
      </c>
      <c r="AN1135">
        <v>13.76</v>
      </c>
      <c r="AO1135">
        <v>7.34</v>
      </c>
      <c r="AP1135" t="s">
        <v>56</v>
      </c>
      <c r="AQ1135" t="s">
        <v>56</v>
      </c>
      <c r="AR1135" t="s">
        <v>56</v>
      </c>
      <c r="AS1135">
        <v>0</v>
      </c>
      <c r="AZ1135">
        <v>0</v>
      </c>
      <c r="BA1135">
        <f t="shared" si="46"/>
        <v>12197</v>
      </c>
      <c r="BB1135">
        <v>4224</v>
      </c>
    </row>
    <row r="1136" spans="1:54" hidden="1" x14ac:dyDescent="0.25">
      <c r="A1136" t="s">
        <v>1206</v>
      </c>
      <c r="B1136" t="s">
        <v>1126</v>
      </c>
      <c r="C1136" t="s">
        <v>1127</v>
      </c>
      <c r="D1136">
        <v>1000</v>
      </c>
      <c r="E1136" t="s">
        <v>54</v>
      </c>
      <c r="F1136" s="1">
        <v>41788</v>
      </c>
      <c r="G1136" s="1">
        <v>41784</v>
      </c>
      <c r="H1136" s="1">
        <v>41787</v>
      </c>
      <c r="I1136">
        <v>0</v>
      </c>
      <c r="J1136">
        <v>225</v>
      </c>
      <c r="K1136">
        <v>225</v>
      </c>
      <c r="L1136">
        <v>61856</v>
      </c>
      <c r="M1136" t="b">
        <v>1</v>
      </c>
      <c r="O1136" t="s">
        <v>55</v>
      </c>
      <c r="P1136" s="1">
        <v>41788</v>
      </c>
      <c r="Q1136" t="b">
        <v>1</v>
      </c>
      <c r="R1136" t="b">
        <v>0</v>
      </c>
      <c r="S1136" t="b">
        <v>0</v>
      </c>
      <c r="T1136">
        <v>3</v>
      </c>
      <c r="U1136">
        <v>3</v>
      </c>
      <c r="V1136">
        <v>0</v>
      </c>
      <c r="W1136">
        <v>7</v>
      </c>
      <c r="X1136">
        <v>1</v>
      </c>
      <c r="Y1136">
        <v>6</v>
      </c>
      <c r="Z1136">
        <v>0</v>
      </c>
      <c r="AA1136">
        <v>0</v>
      </c>
      <c r="AB1136">
        <v>4</v>
      </c>
      <c r="AC1136">
        <v>2</v>
      </c>
      <c r="AD1136">
        <v>0</v>
      </c>
      <c r="AE1136">
        <v>1162</v>
      </c>
      <c r="AF1136">
        <v>9</v>
      </c>
      <c r="AG1136">
        <v>3544</v>
      </c>
      <c r="AH1136">
        <v>1121</v>
      </c>
      <c r="AI1136">
        <v>0</v>
      </c>
      <c r="AJ1136">
        <v>19</v>
      </c>
      <c r="AK1136">
        <v>14</v>
      </c>
      <c r="AL1136">
        <v>8</v>
      </c>
      <c r="AM1136">
        <v>21</v>
      </c>
      <c r="AN1136">
        <v>13.92</v>
      </c>
      <c r="AO1136">
        <v>6.99</v>
      </c>
      <c r="AP1136" t="s">
        <v>56</v>
      </c>
      <c r="AQ1136" t="s">
        <v>56</v>
      </c>
      <c r="AR1136" t="s">
        <v>56</v>
      </c>
      <c r="AS1136">
        <v>0</v>
      </c>
      <c r="AZ1136">
        <v>0</v>
      </c>
      <c r="BA1136">
        <f t="shared" si="46"/>
        <v>11946</v>
      </c>
      <c r="BB1136">
        <v>4510</v>
      </c>
    </row>
    <row r="1137" spans="1:54" hidden="1" x14ac:dyDescent="0.25">
      <c r="A1137" t="s">
        <v>1207</v>
      </c>
      <c r="B1137" t="s">
        <v>1126</v>
      </c>
      <c r="C1137" t="s">
        <v>1127</v>
      </c>
      <c r="D1137">
        <v>1000</v>
      </c>
      <c r="E1137" t="s">
        <v>54</v>
      </c>
      <c r="F1137" s="1">
        <v>41767</v>
      </c>
      <c r="G1137" s="1">
        <v>41763</v>
      </c>
      <c r="H1137" s="1">
        <v>41766</v>
      </c>
      <c r="I1137">
        <v>0</v>
      </c>
      <c r="J1137">
        <v>251</v>
      </c>
      <c r="K1137">
        <v>251</v>
      </c>
      <c r="L1137">
        <v>61631</v>
      </c>
      <c r="M1137" t="b">
        <v>1</v>
      </c>
      <c r="O1137" t="s">
        <v>55</v>
      </c>
      <c r="P1137" s="1">
        <v>41767</v>
      </c>
      <c r="Q1137" t="b">
        <v>0</v>
      </c>
      <c r="R1137" t="b">
        <v>0</v>
      </c>
      <c r="S1137" t="b">
        <v>0</v>
      </c>
      <c r="T1137">
        <v>4</v>
      </c>
      <c r="U1137">
        <v>1</v>
      </c>
      <c r="V1137">
        <v>0</v>
      </c>
      <c r="W1137">
        <v>10</v>
      </c>
      <c r="X1137">
        <v>1</v>
      </c>
      <c r="Y1137">
        <v>7</v>
      </c>
      <c r="Z1137">
        <v>0</v>
      </c>
      <c r="AA1137">
        <v>0</v>
      </c>
      <c r="AB1137">
        <v>5</v>
      </c>
      <c r="AC1137">
        <v>6</v>
      </c>
      <c r="AD1137">
        <v>0</v>
      </c>
      <c r="AE1137">
        <v>1365</v>
      </c>
      <c r="AF1137">
        <v>13</v>
      </c>
      <c r="AG1137">
        <v>4220</v>
      </c>
      <c r="AH1137">
        <v>1249</v>
      </c>
      <c r="AI1137">
        <v>0</v>
      </c>
      <c r="AJ1137">
        <v>20</v>
      </c>
      <c r="AK1137">
        <v>13</v>
      </c>
      <c r="AL1137">
        <v>8</v>
      </c>
      <c r="AM1137">
        <v>22</v>
      </c>
      <c r="AN1137">
        <v>14.08</v>
      </c>
      <c r="AO1137">
        <v>6.88</v>
      </c>
      <c r="AP1137" t="s">
        <v>56</v>
      </c>
      <c r="AQ1137" t="s">
        <v>56</v>
      </c>
      <c r="AR1137" t="s">
        <v>56</v>
      </c>
      <c r="AS1137">
        <v>0</v>
      </c>
      <c r="AZ1137">
        <v>0</v>
      </c>
      <c r="BA1137">
        <f t="shared" si="46"/>
        <v>11721</v>
      </c>
      <c r="BB1137">
        <v>4825</v>
      </c>
    </row>
    <row r="1138" spans="1:54" hidden="1" x14ac:dyDescent="0.25">
      <c r="A1138" t="s">
        <v>1208</v>
      </c>
      <c r="B1138" t="s">
        <v>1126</v>
      </c>
      <c r="C1138" t="s">
        <v>1127</v>
      </c>
      <c r="D1138">
        <v>1000</v>
      </c>
      <c r="E1138" t="s">
        <v>54</v>
      </c>
      <c r="F1138" s="1">
        <v>41750</v>
      </c>
      <c r="G1138" s="1">
        <v>41745</v>
      </c>
      <c r="H1138" s="1">
        <v>41748</v>
      </c>
      <c r="I1138">
        <v>0</v>
      </c>
      <c r="J1138">
        <v>262</v>
      </c>
      <c r="K1138">
        <v>262</v>
      </c>
      <c r="L1138">
        <v>61380</v>
      </c>
      <c r="M1138" t="b">
        <v>1</v>
      </c>
      <c r="O1138" t="s">
        <v>55</v>
      </c>
      <c r="P1138" s="1">
        <v>41750</v>
      </c>
      <c r="Q1138" t="b">
        <v>0</v>
      </c>
      <c r="R1138" t="b">
        <v>0</v>
      </c>
      <c r="S1138" t="b">
        <v>0</v>
      </c>
      <c r="T1138">
        <v>3</v>
      </c>
      <c r="U1138">
        <v>3</v>
      </c>
      <c r="V1138">
        <v>0</v>
      </c>
      <c r="W1138">
        <v>11</v>
      </c>
      <c r="X1138">
        <v>1</v>
      </c>
      <c r="Y1138">
        <v>7</v>
      </c>
      <c r="Z1138">
        <v>0</v>
      </c>
      <c r="AA1138">
        <v>0</v>
      </c>
      <c r="AB1138">
        <v>3</v>
      </c>
      <c r="AC1138">
        <v>0</v>
      </c>
      <c r="AD1138">
        <v>0</v>
      </c>
      <c r="AE1138">
        <v>1212</v>
      </c>
      <c r="AF1138">
        <v>10</v>
      </c>
      <c r="AG1138">
        <v>3559</v>
      </c>
      <c r="AH1138">
        <v>1075</v>
      </c>
      <c r="AI1138">
        <v>0</v>
      </c>
      <c r="AJ1138">
        <v>20</v>
      </c>
      <c r="AK1138">
        <v>13</v>
      </c>
      <c r="AL1138">
        <v>8</v>
      </c>
      <c r="AM1138">
        <v>22</v>
      </c>
      <c r="AN1138">
        <v>13.97</v>
      </c>
      <c r="AO1138">
        <v>6.87</v>
      </c>
      <c r="AP1138" t="s">
        <v>56</v>
      </c>
      <c r="AQ1138" t="s">
        <v>56</v>
      </c>
      <c r="AR1138" t="s">
        <v>56</v>
      </c>
      <c r="AS1138">
        <v>0</v>
      </c>
      <c r="AZ1138">
        <v>0</v>
      </c>
      <c r="BA1138">
        <f t="shared" si="46"/>
        <v>11470</v>
      </c>
      <c r="BB1138">
        <v>5071</v>
      </c>
    </row>
    <row r="1139" spans="1:54" hidden="1" x14ac:dyDescent="0.25">
      <c r="A1139" t="s">
        <v>1209</v>
      </c>
      <c r="B1139" t="s">
        <v>1126</v>
      </c>
      <c r="C1139" t="s">
        <v>1127</v>
      </c>
      <c r="D1139">
        <v>1000</v>
      </c>
      <c r="E1139" t="s">
        <v>54</v>
      </c>
      <c r="F1139" s="1">
        <v>41725</v>
      </c>
      <c r="G1139" s="1">
        <v>41721</v>
      </c>
      <c r="H1139" s="1">
        <v>41723</v>
      </c>
      <c r="I1139">
        <v>0</v>
      </c>
      <c r="J1139">
        <v>228</v>
      </c>
      <c r="K1139">
        <v>248</v>
      </c>
      <c r="L1139">
        <v>61118</v>
      </c>
      <c r="M1139" t="b">
        <v>1</v>
      </c>
      <c r="O1139" t="s">
        <v>55</v>
      </c>
      <c r="P1139" s="1">
        <v>41725</v>
      </c>
      <c r="Q1139" t="b">
        <v>0</v>
      </c>
      <c r="R1139" t="b">
        <v>0</v>
      </c>
      <c r="S1139" t="b">
        <v>0</v>
      </c>
      <c r="T1139">
        <v>7</v>
      </c>
      <c r="U1139">
        <v>4</v>
      </c>
      <c r="V1139">
        <v>1</v>
      </c>
      <c r="W1139">
        <v>12</v>
      </c>
      <c r="X1139">
        <v>0</v>
      </c>
      <c r="Y1139">
        <v>5</v>
      </c>
      <c r="Z1139">
        <v>0</v>
      </c>
      <c r="AA1139">
        <v>1</v>
      </c>
      <c r="AB1139">
        <v>8</v>
      </c>
      <c r="AC1139">
        <v>0</v>
      </c>
      <c r="AD1139">
        <v>1</v>
      </c>
      <c r="AE1139">
        <v>1411</v>
      </c>
      <c r="AF1139">
        <v>12</v>
      </c>
      <c r="AG1139">
        <v>4515</v>
      </c>
      <c r="AH1139">
        <v>1353</v>
      </c>
      <c r="AI1139">
        <v>0</v>
      </c>
      <c r="AJ1139">
        <v>8</v>
      </c>
      <c r="AK1139">
        <v>12</v>
      </c>
      <c r="AL1139">
        <v>7</v>
      </c>
      <c r="AM1139">
        <v>20</v>
      </c>
      <c r="AN1139">
        <v>13.76</v>
      </c>
      <c r="AO1139">
        <v>7.18</v>
      </c>
      <c r="AP1139" t="s">
        <v>56</v>
      </c>
      <c r="AQ1139" t="s">
        <v>56</v>
      </c>
      <c r="AR1139" t="s">
        <v>56</v>
      </c>
      <c r="AS1139">
        <v>5</v>
      </c>
      <c r="AZ1139">
        <v>0</v>
      </c>
      <c r="BA1139">
        <f t="shared" si="46"/>
        <v>11208</v>
      </c>
      <c r="BB1139">
        <v>5429</v>
      </c>
    </row>
    <row r="1140" spans="1:54" hidden="1" x14ac:dyDescent="0.25">
      <c r="A1140" t="s">
        <v>1210</v>
      </c>
      <c r="B1140" t="s">
        <v>1126</v>
      </c>
      <c r="C1140" t="s">
        <v>1127</v>
      </c>
      <c r="D1140">
        <v>1000</v>
      </c>
      <c r="E1140" t="s">
        <v>54</v>
      </c>
      <c r="F1140" s="1">
        <v>41697</v>
      </c>
      <c r="G1140" s="1">
        <v>41694</v>
      </c>
      <c r="H1140" s="1">
        <v>41696</v>
      </c>
      <c r="I1140">
        <v>0</v>
      </c>
      <c r="J1140">
        <v>250</v>
      </c>
      <c r="K1140">
        <v>250</v>
      </c>
      <c r="L1140">
        <v>60870</v>
      </c>
      <c r="M1140" t="b">
        <v>1</v>
      </c>
      <c r="O1140" t="s">
        <v>55</v>
      </c>
      <c r="P1140" s="1">
        <v>41697</v>
      </c>
      <c r="Q1140" t="b">
        <v>0</v>
      </c>
      <c r="R1140" t="b">
        <v>0</v>
      </c>
      <c r="S1140" t="b">
        <v>0</v>
      </c>
      <c r="T1140">
        <v>5</v>
      </c>
      <c r="U1140">
        <v>4</v>
      </c>
      <c r="V1140">
        <v>0</v>
      </c>
      <c r="W1140">
        <v>11</v>
      </c>
      <c r="X1140">
        <v>1</v>
      </c>
      <c r="Y1140">
        <v>7</v>
      </c>
      <c r="Z1140">
        <v>2</v>
      </c>
      <c r="AA1140">
        <v>0</v>
      </c>
      <c r="AB1140">
        <v>11</v>
      </c>
      <c r="AC1140">
        <v>3</v>
      </c>
      <c r="AD1140">
        <v>0</v>
      </c>
      <c r="AE1140">
        <v>1455</v>
      </c>
      <c r="AF1140">
        <v>13</v>
      </c>
      <c r="AG1140">
        <v>4396</v>
      </c>
      <c r="AH1140">
        <v>1258</v>
      </c>
      <c r="AI1140">
        <v>1</v>
      </c>
      <c r="AJ1140">
        <v>18</v>
      </c>
      <c r="AK1140">
        <v>13</v>
      </c>
      <c r="AL1140">
        <v>8</v>
      </c>
      <c r="AM1140">
        <v>22</v>
      </c>
      <c r="AN1140">
        <v>13.87</v>
      </c>
      <c r="AO1140">
        <v>6.86</v>
      </c>
      <c r="AP1140" t="s">
        <v>56</v>
      </c>
      <c r="AQ1140" t="s">
        <v>56</v>
      </c>
      <c r="AR1140" t="s">
        <v>56</v>
      </c>
      <c r="AS1140">
        <v>1</v>
      </c>
      <c r="AZ1140">
        <v>0</v>
      </c>
      <c r="BA1140">
        <f t="shared" si="46"/>
        <v>10960</v>
      </c>
      <c r="BB1140">
        <v>5660</v>
      </c>
    </row>
    <row r="1141" spans="1:54" hidden="1" x14ac:dyDescent="0.25">
      <c r="A1141" t="s">
        <v>1211</v>
      </c>
      <c r="B1141" t="s">
        <v>1126</v>
      </c>
      <c r="C1141" t="s">
        <v>1127</v>
      </c>
      <c r="D1141">
        <v>1000</v>
      </c>
      <c r="E1141" t="s">
        <v>54</v>
      </c>
      <c r="F1141" s="1">
        <v>41681</v>
      </c>
      <c r="G1141" s="1">
        <v>41676</v>
      </c>
      <c r="H1141" s="1">
        <v>41678</v>
      </c>
      <c r="I1141">
        <v>0</v>
      </c>
      <c r="J1141">
        <v>248</v>
      </c>
      <c r="K1141">
        <v>248</v>
      </c>
      <c r="L1141">
        <v>60620</v>
      </c>
      <c r="M1141" t="b">
        <v>1</v>
      </c>
      <c r="O1141" t="s">
        <v>55</v>
      </c>
      <c r="P1141" s="1">
        <v>41681</v>
      </c>
      <c r="Q1141" t="b">
        <v>0</v>
      </c>
      <c r="R1141" t="b">
        <v>0</v>
      </c>
      <c r="S1141" t="b">
        <v>0</v>
      </c>
      <c r="T1141">
        <v>4</v>
      </c>
      <c r="U1141">
        <v>3</v>
      </c>
      <c r="V1141">
        <v>0</v>
      </c>
      <c r="W1141">
        <v>9</v>
      </c>
      <c r="X1141">
        <v>1</v>
      </c>
      <c r="Y1141">
        <v>5</v>
      </c>
      <c r="Z1141">
        <v>0</v>
      </c>
      <c r="AA1141">
        <v>0</v>
      </c>
      <c r="AB1141">
        <v>7</v>
      </c>
      <c r="AC1141">
        <v>0</v>
      </c>
      <c r="AD1141">
        <v>2</v>
      </c>
      <c r="AE1141">
        <v>1384</v>
      </c>
      <c r="AF1141">
        <v>12</v>
      </c>
      <c r="AG1141">
        <v>4110</v>
      </c>
      <c r="AH1141">
        <v>1355</v>
      </c>
      <c r="AI1141">
        <v>0</v>
      </c>
      <c r="AJ1141">
        <v>13</v>
      </c>
      <c r="AK1141">
        <v>12</v>
      </c>
      <c r="AL1141">
        <v>8</v>
      </c>
      <c r="AM1141">
        <v>20</v>
      </c>
      <c r="AN1141">
        <v>14.47</v>
      </c>
      <c r="AO1141">
        <v>7.17</v>
      </c>
      <c r="AP1141" t="s">
        <v>56</v>
      </c>
      <c r="AQ1141" t="s">
        <v>56</v>
      </c>
      <c r="AR1141" t="s">
        <v>56</v>
      </c>
      <c r="AS1141">
        <v>1</v>
      </c>
      <c r="AZ1141">
        <v>0</v>
      </c>
      <c r="BA1141">
        <f t="shared" si="46"/>
        <v>10710</v>
      </c>
      <c r="BB1141">
        <v>5961</v>
      </c>
    </row>
    <row r="1142" spans="1:54" hidden="1" x14ac:dyDescent="0.25">
      <c r="A1142" t="s">
        <v>1212</v>
      </c>
      <c r="B1142" t="s">
        <v>1126</v>
      </c>
      <c r="C1142" t="s">
        <v>1127</v>
      </c>
      <c r="D1142">
        <v>1000</v>
      </c>
      <c r="E1142" t="s">
        <v>54</v>
      </c>
      <c r="F1142" s="1">
        <v>41666</v>
      </c>
      <c r="G1142" s="1">
        <v>41659</v>
      </c>
      <c r="H1142" s="1">
        <v>41664</v>
      </c>
      <c r="I1142">
        <v>0</v>
      </c>
      <c r="J1142">
        <v>245</v>
      </c>
      <c r="K1142">
        <v>245</v>
      </c>
      <c r="L1142">
        <v>60372</v>
      </c>
      <c r="M1142" t="b">
        <v>1</v>
      </c>
      <c r="O1142" t="s">
        <v>55</v>
      </c>
      <c r="P1142" s="1">
        <v>41666</v>
      </c>
      <c r="Q1142" t="b">
        <v>0</v>
      </c>
      <c r="R1142" t="b">
        <v>0</v>
      </c>
      <c r="S1142" t="b">
        <v>0</v>
      </c>
      <c r="T1142">
        <v>3</v>
      </c>
      <c r="U1142">
        <v>2</v>
      </c>
      <c r="V1142">
        <v>0</v>
      </c>
      <c r="W1142">
        <v>11</v>
      </c>
      <c r="X1142">
        <v>1</v>
      </c>
      <c r="Y1142">
        <v>7</v>
      </c>
      <c r="Z1142">
        <v>0</v>
      </c>
      <c r="AA1142">
        <v>0</v>
      </c>
      <c r="AB1142">
        <v>3</v>
      </c>
      <c r="AC1142">
        <v>1</v>
      </c>
      <c r="AD1142">
        <v>1</v>
      </c>
      <c r="AE1142">
        <v>1217</v>
      </c>
      <c r="AF1142">
        <v>10</v>
      </c>
      <c r="AG1142">
        <v>3720</v>
      </c>
      <c r="AH1142">
        <v>1277</v>
      </c>
      <c r="AI1142">
        <v>1</v>
      </c>
      <c r="AJ1142">
        <v>18</v>
      </c>
      <c r="AK1142">
        <v>14</v>
      </c>
      <c r="AL1142">
        <v>8</v>
      </c>
      <c r="AM1142">
        <v>22</v>
      </c>
      <c r="AN1142">
        <v>14.03</v>
      </c>
      <c r="AO1142">
        <v>6.9</v>
      </c>
      <c r="AP1142" t="s">
        <v>56</v>
      </c>
      <c r="AQ1142" t="s">
        <v>56</v>
      </c>
      <c r="AR1142" t="s">
        <v>56</v>
      </c>
      <c r="AS1142">
        <v>3</v>
      </c>
      <c r="AZ1142">
        <v>0</v>
      </c>
      <c r="BA1142">
        <f t="shared" si="46"/>
        <v>10462</v>
      </c>
      <c r="BB1142">
        <v>6250</v>
      </c>
    </row>
    <row r="1143" spans="1:54" hidden="1" x14ac:dyDescent="0.25">
      <c r="A1143" t="s">
        <v>1213</v>
      </c>
      <c r="B1143" t="s">
        <v>1126</v>
      </c>
      <c r="C1143" t="s">
        <v>1127</v>
      </c>
      <c r="D1143">
        <v>1000</v>
      </c>
      <c r="E1143" t="s">
        <v>54</v>
      </c>
      <c r="F1143" s="1">
        <v>41639</v>
      </c>
      <c r="G1143" s="1">
        <v>41634</v>
      </c>
      <c r="H1143" s="1">
        <v>41636</v>
      </c>
      <c r="I1143">
        <v>0</v>
      </c>
      <c r="J1143">
        <v>241</v>
      </c>
      <c r="K1143">
        <v>241</v>
      </c>
      <c r="L1143">
        <v>60127</v>
      </c>
      <c r="M1143" t="b">
        <v>1</v>
      </c>
      <c r="O1143" t="s">
        <v>55</v>
      </c>
      <c r="P1143" s="1">
        <v>41639</v>
      </c>
      <c r="Q1143" t="b">
        <v>0</v>
      </c>
      <c r="R1143" t="b">
        <v>0</v>
      </c>
      <c r="S1143" t="b">
        <v>0</v>
      </c>
      <c r="T1143">
        <v>2</v>
      </c>
      <c r="U1143">
        <v>2</v>
      </c>
      <c r="V1143">
        <v>0</v>
      </c>
      <c r="W1143">
        <v>13</v>
      </c>
      <c r="X1143">
        <v>1</v>
      </c>
      <c r="Y1143">
        <v>9</v>
      </c>
      <c r="Z1143">
        <v>0</v>
      </c>
      <c r="AA1143">
        <v>0</v>
      </c>
      <c r="AB1143">
        <v>4</v>
      </c>
      <c r="AC1143">
        <v>1</v>
      </c>
      <c r="AD1143">
        <v>1</v>
      </c>
      <c r="AE1143">
        <v>1353</v>
      </c>
      <c r="AF1143">
        <v>18</v>
      </c>
      <c r="AG1143">
        <v>4268</v>
      </c>
      <c r="AH1143">
        <v>1282</v>
      </c>
      <c r="AI1143">
        <v>1</v>
      </c>
      <c r="AJ1143">
        <v>21</v>
      </c>
      <c r="AK1143">
        <v>15</v>
      </c>
      <c r="AL1143">
        <v>9</v>
      </c>
      <c r="AM1143">
        <v>23</v>
      </c>
      <c r="AN1143">
        <v>14.06</v>
      </c>
      <c r="AO1143">
        <v>6.63</v>
      </c>
      <c r="AP1143" t="s">
        <v>56</v>
      </c>
      <c r="AQ1143" t="s">
        <v>56</v>
      </c>
      <c r="AR1143" t="s">
        <v>56</v>
      </c>
      <c r="AS1143">
        <v>1</v>
      </c>
      <c r="AZ1143">
        <v>0</v>
      </c>
      <c r="BA1143">
        <f t="shared" si="46"/>
        <v>10217</v>
      </c>
      <c r="BB1143">
        <v>6654</v>
      </c>
    </row>
    <row r="1144" spans="1:54" hidden="1" x14ac:dyDescent="0.25">
      <c r="A1144" t="s">
        <v>1214</v>
      </c>
      <c r="B1144" t="s">
        <v>1126</v>
      </c>
      <c r="C1144" t="s">
        <v>1127</v>
      </c>
      <c r="D1144">
        <v>1000</v>
      </c>
      <c r="E1144" t="s">
        <v>54</v>
      </c>
      <c r="F1144" s="1">
        <v>41610</v>
      </c>
      <c r="G1144" s="1">
        <v>41605</v>
      </c>
      <c r="H1144" s="1">
        <v>41608</v>
      </c>
      <c r="I1144">
        <v>0</v>
      </c>
      <c r="J1144">
        <v>377</v>
      </c>
      <c r="K1144">
        <v>377</v>
      </c>
      <c r="L1144">
        <v>59886</v>
      </c>
      <c r="M1144" t="b">
        <v>1</v>
      </c>
      <c r="O1144" t="s">
        <v>55</v>
      </c>
      <c r="P1144" s="1">
        <v>41610</v>
      </c>
      <c r="Q1144" t="b">
        <v>0</v>
      </c>
      <c r="R1144" t="b">
        <v>0</v>
      </c>
      <c r="S1144" t="b">
        <v>0</v>
      </c>
      <c r="T1144">
        <v>4</v>
      </c>
      <c r="U1144">
        <v>2</v>
      </c>
      <c r="V1144">
        <v>0</v>
      </c>
      <c r="W1144">
        <v>15</v>
      </c>
      <c r="X1144">
        <v>1</v>
      </c>
      <c r="Y1144">
        <v>10</v>
      </c>
      <c r="Z1144">
        <v>0</v>
      </c>
      <c r="AA1144">
        <v>0</v>
      </c>
      <c r="AB1144">
        <v>2</v>
      </c>
      <c r="AC1144">
        <v>1</v>
      </c>
      <c r="AD1144">
        <v>2</v>
      </c>
      <c r="AE1144">
        <v>1161</v>
      </c>
      <c r="AF1144">
        <v>11</v>
      </c>
      <c r="AG1144">
        <v>3682</v>
      </c>
      <c r="AH1144">
        <v>1112</v>
      </c>
      <c r="AI1144">
        <v>0</v>
      </c>
      <c r="AJ1144">
        <v>26</v>
      </c>
      <c r="AK1144">
        <v>15</v>
      </c>
      <c r="AL1144">
        <v>10</v>
      </c>
      <c r="AM1144">
        <v>23</v>
      </c>
      <c r="AN1144">
        <v>13.2</v>
      </c>
      <c r="AO1144">
        <v>6.54</v>
      </c>
      <c r="AP1144" t="s">
        <v>56</v>
      </c>
      <c r="AQ1144" t="s">
        <v>56</v>
      </c>
      <c r="AR1144" t="s">
        <v>56</v>
      </c>
      <c r="AS1144">
        <v>2</v>
      </c>
      <c r="AZ1144">
        <v>0</v>
      </c>
      <c r="BA1144">
        <f t="shared" si="46"/>
        <v>9976</v>
      </c>
      <c r="BB1144">
        <v>7029</v>
      </c>
    </row>
    <row r="1145" spans="1:54" hidden="1" x14ac:dyDescent="0.25">
      <c r="A1145" t="s">
        <v>1215</v>
      </c>
      <c r="B1145" t="s">
        <v>1126</v>
      </c>
      <c r="C1145" t="s">
        <v>1127</v>
      </c>
      <c r="D1145">
        <v>1000</v>
      </c>
      <c r="E1145" t="s">
        <v>54</v>
      </c>
      <c r="F1145" s="1">
        <v>41582</v>
      </c>
      <c r="G1145" s="1">
        <v>41577</v>
      </c>
      <c r="H1145" s="1">
        <v>41580</v>
      </c>
      <c r="I1145">
        <v>0</v>
      </c>
      <c r="J1145">
        <v>315</v>
      </c>
      <c r="K1145">
        <v>315</v>
      </c>
      <c r="L1145">
        <v>59509</v>
      </c>
      <c r="M1145" t="b">
        <v>1</v>
      </c>
      <c r="O1145" t="s">
        <v>34</v>
      </c>
      <c r="P1145" s="1">
        <v>41582</v>
      </c>
      <c r="Q1145" t="b">
        <v>0</v>
      </c>
      <c r="R1145" t="b">
        <v>0</v>
      </c>
      <c r="S1145" t="b">
        <v>0</v>
      </c>
      <c r="T1145">
        <v>6</v>
      </c>
      <c r="U1145">
        <v>4</v>
      </c>
      <c r="V1145">
        <v>0</v>
      </c>
      <c r="W1145">
        <v>15</v>
      </c>
      <c r="X1145">
        <v>0</v>
      </c>
      <c r="Y1145">
        <v>12</v>
      </c>
      <c r="Z1145">
        <v>0</v>
      </c>
      <c r="AA1145">
        <v>1</v>
      </c>
      <c r="AB1145">
        <v>7</v>
      </c>
      <c r="AC1145">
        <v>0</v>
      </c>
      <c r="AD1145">
        <v>0</v>
      </c>
      <c r="AE1145">
        <v>1440</v>
      </c>
      <c r="AF1145">
        <v>14</v>
      </c>
      <c r="AG1145">
        <v>4128</v>
      </c>
      <c r="AH1145">
        <v>1197</v>
      </c>
      <c r="AI1145">
        <v>0</v>
      </c>
      <c r="AJ1145">
        <v>22</v>
      </c>
      <c r="AK1145">
        <v>13</v>
      </c>
      <c r="AL1145">
        <v>8</v>
      </c>
      <c r="AM1145">
        <v>21</v>
      </c>
      <c r="AN1145">
        <v>13.88</v>
      </c>
      <c r="AO1145">
        <v>7.02</v>
      </c>
      <c r="AP1145" t="s">
        <v>56</v>
      </c>
      <c r="AQ1145" t="s">
        <v>56</v>
      </c>
      <c r="AR1145" t="s">
        <v>56</v>
      </c>
      <c r="AS1145">
        <v>0</v>
      </c>
      <c r="AZ1145">
        <v>0</v>
      </c>
      <c r="BA1145">
        <f t="shared" si="46"/>
        <v>9599</v>
      </c>
      <c r="BB1145">
        <v>7340</v>
      </c>
    </row>
    <row r="1146" spans="1:54" hidden="1" x14ac:dyDescent="0.25">
      <c r="A1146" t="s">
        <v>1216</v>
      </c>
      <c r="B1146" t="s">
        <v>1126</v>
      </c>
      <c r="C1146" t="s">
        <v>1127</v>
      </c>
      <c r="D1146">
        <v>1000</v>
      </c>
      <c r="E1146" t="s">
        <v>54</v>
      </c>
      <c r="F1146" s="1">
        <v>41555</v>
      </c>
      <c r="G1146" s="1">
        <v>41550</v>
      </c>
      <c r="H1146" s="1">
        <v>41554</v>
      </c>
      <c r="I1146">
        <v>0</v>
      </c>
      <c r="J1146">
        <v>283</v>
      </c>
      <c r="K1146">
        <v>283</v>
      </c>
      <c r="L1146">
        <v>59194</v>
      </c>
      <c r="M1146" t="b">
        <v>1</v>
      </c>
      <c r="O1146" t="s">
        <v>34</v>
      </c>
      <c r="P1146" s="1">
        <v>41555</v>
      </c>
      <c r="Q1146" t="b">
        <v>0</v>
      </c>
      <c r="R1146" t="b">
        <v>0</v>
      </c>
      <c r="S1146" t="b">
        <v>0</v>
      </c>
      <c r="T1146">
        <v>4</v>
      </c>
      <c r="U1146">
        <v>3</v>
      </c>
      <c r="V1146">
        <v>0</v>
      </c>
      <c r="W1146">
        <v>10</v>
      </c>
      <c r="X1146">
        <v>1</v>
      </c>
      <c r="Y1146">
        <v>13</v>
      </c>
      <c r="Z1146">
        <v>0</v>
      </c>
      <c r="AA1146">
        <v>0</v>
      </c>
      <c r="AB1146">
        <v>4</v>
      </c>
      <c r="AC1146">
        <v>0</v>
      </c>
      <c r="AD1146">
        <v>1</v>
      </c>
      <c r="AE1146">
        <v>1209</v>
      </c>
      <c r="AF1146">
        <v>12</v>
      </c>
      <c r="AG1146">
        <v>3690</v>
      </c>
      <c r="AH1146">
        <v>992</v>
      </c>
      <c r="AI1146">
        <v>0</v>
      </c>
      <c r="AJ1146">
        <v>18</v>
      </c>
      <c r="AK1146">
        <v>14</v>
      </c>
      <c r="AL1146">
        <v>9</v>
      </c>
      <c r="AM1146">
        <v>22</v>
      </c>
      <c r="AN1146">
        <v>14.02</v>
      </c>
      <c r="AO1146">
        <v>6.85</v>
      </c>
      <c r="AP1146" t="s">
        <v>56</v>
      </c>
      <c r="AQ1146" t="s">
        <v>56</v>
      </c>
      <c r="AR1146" t="s">
        <v>56</v>
      </c>
      <c r="AS1146">
        <v>8</v>
      </c>
      <c r="AZ1146">
        <v>0</v>
      </c>
      <c r="BA1146">
        <f t="shared" si="46"/>
        <v>9284</v>
      </c>
      <c r="BB1146">
        <v>7679</v>
      </c>
    </row>
    <row r="1147" spans="1:54" hidden="1" x14ac:dyDescent="0.25">
      <c r="A1147" t="s">
        <v>1217</v>
      </c>
      <c r="B1147" t="s">
        <v>1126</v>
      </c>
      <c r="C1147" t="s">
        <v>1127</v>
      </c>
      <c r="D1147">
        <v>1000</v>
      </c>
      <c r="E1147" t="s">
        <v>54</v>
      </c>
      <c r="F1147" s="1">
        <v>41536</v>
      </c>
      <c r="G1147" s="1">
        <v>41531</v>
      </c>
      <c r="H1147" s="1">
        <v>41535</v>
      </c>
      <c r="I1147">
        <v>24</v>
      </c>
      <c r="J1147">
        <v>271</v>
      </c>
      <c r="K1147">
        <v>407</v>
      </c>
      <c r="L1147">
        <v>58911</v>
      </c>
      <c r="M1147" t="b">
        <v>1</v>
      </c>
      <c r="O1147" t="s">
        <v>34</v>
      </c>
      <c r="P1147" s="1">
        <v>41536</v>
      </c>
      <c r="Q1147" t="b">
        <v>0</v>
      </c>
      <c r="R1147" t="b">
        <v>0</v>
      </c>
      <c r="S1147" t="b">
        <v>0</v>
      </c>
      <c r="T1147">
        <v>6</v>
      </c>
      <c r="U1147">
        <v>3</v>
      </c>
      <c r="V1147">
        <v>0</v>
      </c>
      <c r="W1147">
        <v>13</v>
      </c>
      <c r="X1147">
        <v>1</v>
      </c>
      <c r="Y1147">
        <v>20</v>
      </c>
      <c r="Z1147">
        <v>0</v>
      </c>
      <c r="AA1147">
        <v>0</v>
      </c>
      <c r="AB1147">
        <v>6</v>
      </c>
      <c r="AC1147">
        <v>0</v>
      </c>
      <c r="AD1147">
        <v>0</v>
      </c>
      <c r="AE1147">
        <v>1332</v>
      </c>
      <c r="AF1147">
        <v>12</v>
      </c>
      <c r="AG1147">
        <v>4043</v>
      </c>
      <c r="AH1147">
        <v>1130</v>
      </c>
      <c r="AI1147">
        <v>0</v>
      </c>
      <c r="AJ1147">
        <v>16</v>
      </c>
      <c r="AK1147">
        <v>12</v>
      </c>
      <c r="AL1147">
        <v>7</v>
      </c>
      <c r="AM1147">
        <v>19</v>
      </c>
      <c r="AN1147">
        <v>13.9</v>
      </c>
      <c r="AO1147">
        <v>7.45</v>
      </c>
      <c r="AP1147" t="s">
        <v>56</v>
      </c>
      <c r="AQ1147" t="s">
        <v>56</v>
      </c>
      <c r="AR1147" t="s">
        <v>56</v>
      </c>
      <c r="AS1147">
        <v>1</v>
      </c>
      <c r="AZ1147">
        <v>0</v>
      </c>
      <c r="BA1147">
        <f t="shared" si="46"/>
        <v>9001</v>
      </c>
      <c r="BB1147">
        <v>8054</v>
      </c>
    </row>
    <row r="1148" spans="1:54" hidden="1" x14ac:dyDescent="0.25">
      <c r="A1148" t="s">
        <v>1218</v>
      </c>
      <c r="B1148" t="s">
        <v>1126</v>
      </c>
      <c r="C1148" t="s">
        <v>1127</v>
      </c>
      <c r="D1148">
        <v>1000</v>
      </c>
      <c r="E1148" t="s">
        <v>54</v>
      </c>
      <c r="F1148" s="1">
        <v>41513</v>
      </c>
      <c r="G1148" s="1">
        <v>41507</v>
      </c>
      <c r="H1148" s="1">
        <v>41512</v>
      </c>
      <c r="I1148">
        <v>130</v>
      </c>
      <c r="J1148">
        <v>249</v>
      </c>
      <c r="K1148">
        <v>249</v>
      </c>
      <c r="L1148">
        <v>58504</v>
      </c>
      <c r="M1148" t="b">
        <v>1</v>
      </c>
      <c r="O1148" t="s">
        <v>34</v>
      </c>
      <c r="P1148" s="1">
        <v>41513</v>
      </c>
      <c r="Q1148" t="b">
        <v>0</v>
      </c>
      <c r="R1148" t="b">
        <v>0</v>
      </c>
      <c r="S1148" t="b">
        <v>0</v>
      </c>
      <c r="T1148">
        <v>4</v>
      </c>
      <c r="U1148">
        <v>3</v>
      </c>
      <c r="V1148">
        <v>0</v>
      </c>
      <c r="W1148">
        <v>13</v>
      </c>
      <c r="X1148">
        <v>1</v>
      </c>
      <c r="Y1148">
        <v>21</v>
      </c>
      <c r="Z1148">
        <v>0</v>
      </c>
      <c r="AA1148">
        <v>0</v>
      </c>
      <c r="AB1148">
        <v>5</v>
      </c>
      <c r="AC1148">
        <v>1</v>
      </c>
      <c r="AD1148">
        <v>1</v>
      </c>
      <c r="AE1148">
        <v>1143</v>
      </c>
      <c r="AF1148">
        <v>11</v>
      </c>
      <c r="AG1148">
        <v>3474</v>
      </c>
      <c r="AH1148">
        <v>952</v>
      </c>
      <c r="AI1148">
        <v>0</v>
      </c>
      <c r="AJ1148">
        <v>26</v>
      </c>
      <c r="AK1148">
        <v>14</v>
      </c>
      <c r="AL1148">
        <v>9</v>
      </c>
      <c r="AM1148">
        <v>23</v>
      </c>
      <c r="AN1148">
        <v>13.52</v>
      </c>
      <c r="AO1148">
        <v>6.72</v>
      </c>
      <c r="AP1148" t="s">
        <v>56</v>
      </c>
      <c r="AQ1148" t="s">
        <v>56</v>
      </c>
      <c r="AR1148" t="s">
        <v>56</v>
      </c>
      <c r="AS1148">
        <v>0</v>
      </c>
      <c r="AZ1148">
        <v>0</v>
      </c>
      <c r="BA1148">
        <f t="shared" si="46"/>
        <v>8594</v>
      </c>
      <c r="BB1148">
        <v>8345</v>
      </c>
    </row>
    <row r="1149" spans="1:54" hidden="1" x14ac:dyDescent="0.25">
      <c r="A1149" t="s">
        <v>1219</v>
      </c>
      <c r="B1149" t="s">
        <v>1126</v>
      </c>
      <c r="C1149" t="s">
        <v>1127</v>
      </c>
      <c r="D1149">
        <v>1000</v>
      </c>
      <c r="E1149" t="s">
        <v>54</v>
      </c>
      <c r="F1149" s="1">
        <v>41470</v>
      </c>
      <c r="G1149" s="1">
        <v>41465</v>
      </c>
      <c r="H1149" s="1">
        <v>41468</v>
      </c>
      <c r="I1149">
        <v>0</v>
      </c>
      <c r="J1149">
        <v>291</v>
      </c>
      <c r="K1149">
        <v>291</v>
      </c>
      <c r="L1149">
        <v>58255</v>
      </c>
      <c r="M1149" t="b">
        <v>1</v>
      </c>
      <c r="O1149" t="s">
        <v>34</v>
      </c>
      <c r="P1149" s="1">
        <v>41470</v>
      </c>
      <c r="Q1149" t="b">
        <v>0</v>
      </c>
      <c r="R1149" t="b">
        <v>0</v>
      </c>
      <c r="S1149" t="b">
        <v>0</v>
      </c>
      <c r="T1149">
        <v>8</v>
      </c>
      <c r="U1149">
        <v>4</v>
      </c>
      <c r="V1149">
        <v>0</v>
      </c>
      <c r="W1149">
        <v>15</v>
      </c>
      <c r="X1149">
        <v>1</v>
      </c>
      <c r="Y1149">
        <v>22</v>
      </c>
      <c r="Z1149">
        <v>0</v>
      </c>
      <c r="AA1149">
        <v>0</v>
      </c>
      <c r="AB1149">
        <v>3</v>
      </c>
      <c r="AC1149">
        <v>2</v>
      </c>
      <c r="AD1149">
        <v>0</v>
      </c>
      <c r="AE1149">
        <v>1374</v>
      </c>
      <c r="AF1149">
        <v>13</v>
      </c>
      <c r="AG1149">
        <v>4111</v>
      </c>
      <c r="AH1149">
        <v>1155</v>
      </c>
      <c r="AI1149">
        <v>0</v>
      </c>
      <c r="AJ1149">
        <v>21</v>
      </c>
      <c r="AK1149">
        <v>14</v>
      </c>
      <c r="AL1149">
        <v>9</v>
      </c>
      <c r="AM1149">
        <v>22</v>
      </c>
      <c r="AN1149">
        <v>13.83</v>
      </c>
      <c r="AO1149">
        <v>6.81</v>
      </c>
      <c r="AP1149" t="s">
        <v>56</v>
      </c>
      <c r="AQ1149" t="s">
        <v>56</v>
      </c>
      <c r="AR1149" t="s">
        <v>56</v>
      </c>
      <c r="AS1149">
        <v>0</v>
      </c>
      <c r="AZ1149">
        <v>0</v>
      </c>
      <c r="BA1149">
        <f t="shared" si="46"/>
        <v>8345</v>
      </c>
      <c r="BB1149">
        <v>8594</v>
      </c>
    </row>
    <row r="1150" spans="1:54" hidden="1" x14ac:dyDescent="0.25">
      <c r="A1150" t="s">
        <v>1220</v>
      </c>
      <c r="B1150" t="s">
        <v>1126</v>
      </c>
      <c r="C1150" t="s">
        <v>1127</v>
      </c>
      <c r="D1150">
        <v>1000</v>
      </c>
      <c r="E1150" t="s">
        <v>54</v>
      </c>
      <c r="F1150" s="1">
        <v>41438</v>
      </c>
      <c r="G1150" s="1">
        <v>41432</v>
      </c>
      <c r="H1150" s="1">
        <v>41437</v>
      </c>
      <c r="I1150">
        <v>21</v>
      </c>
      <c r="J1150">
        <v>375</v>
      </c>
      <c r="K1150">
        <v>375</v>
      </c>
      <c r="L1150">
        <v>57964</v>
      </c>
      <c r="M1150" t="b">
        <v>1</v>
      </c>
      <c r="O1150" t="s">
        <v>60</v>
      </c>
      <c r="P1150" s="1">
        <v>41438</v>
      </c>
      <c r="Q1150" t="b">
        <v>1</v>
      </c>
      <c r="R1150" t="b">
        <v>0</v>
      </c>
      <c r="S1150" t="b">
        <v>1</v>
      </c>
      <c r="T1150">
        <v>20</v>
      </c>
      <c r="U1150">
        <v>10</v>
      </c>
      <c r="V1150">
        <v>0</v>
      </c>
      <c r="W1150">
        <v>17</v>
      </c>
      <c r="X1150">
        <v>2</v>
      </c>
      <c r="Y1150">
        <v>28</v>
      </c>
      <c r="Z1150">
        <v>0</v>
      </c>
      <c r="AA1150">
        <v>0</v>
      </c>
      <c r="AB1150">
        <v>7</v>
      </c>
      <c r="AC1150">
        <v>5</v>
      </c>
      <c r="AD1150">
        <v>0</v>
      </c>
      <c r="AE1150">
        <v>1214</v>
      </c>
      <c r="AF1150">
        <v>11</v>
      </c>
      <c r="AG1150">
        <v>3180</v>
      </c>
      <c r="AH1150">
        <v>1077</v>
      </c>
      <c r="AI1150">
        <v>1</v>
      </c>
      <c r="AJ1150">
        <v>27</v>
      </c>
      <c r="AK1150">
        <v>14</v>
      </c>
      <c r="AL1150">
        <v>10</v>
      </c>
      <c r="AM1150">
        <v>23</v>
      </c>
      <c r="AN1150">
        <v>13.77</v>
      </c>
      <c r="AO1150">
        <v>6.55</v>
      </c>
      <c r="AP1150" t="s">
        <v>56</v>
      </c>
      <c r="AQ1150" t="s">
        <v>56</v>
      </c>
      <c r="AR1150" t="s">
        <v>56</v>
      </c>
      <c r="AS1150">
        <v>0</v>
      </c>
      <c r="AZ1150">
        <v>0</v>
      </c>
      <c r="BA1150">
        <f t="shared" si="46"/>
        <v>8054</v>
      </c>
      <c r="BB1150">
        <v>9001</v>
      </c>
    </row>
    <row r="1151" spans="1:54" hidden="1" x14ac:dyDescent="0.25">
      <c r="A1151" t="s">
        <v>1221</v>
      </c>
      <c r="B1151" t="s">
        <v>1126</v>
      </c>
      <c r="C1151" t="s">
        <v>1127</v>
      </c>
      <c r="D1151">
        <v>1000</v>
      </c>
      <c r="E1151" t="s">
        <v>54</v>
      </c>
      <c r="F1151" s="1">
        <v>41393</v>
      </c>
      <c r="G1151" s="1">
        <v>41389</v>
      </c>
      <c r="H1151" s="1">
        <v>41391</v>
      </c>
      <c r="I1151">
        <v>0</v>
      </c>
      <c r="J1151">
        <v>339</v>
      </c>
      <c r="K1151">
        <v>339</v>
      </c>
      <c r="L1151">
        <v>57589</v>
      </c>
      <c r="M1151" t="b">
        <v>1</v>
      </c>
      <c r="O1151" t="s">
        <v>34</v>
      </c>
      <c r="P1151" s="1">
        <v>41393</v>
      </c>
      <c r="Q1151" t="b">
        <v>0</v>
      </c>
      <c r="R1151" t="b">
        <v>0</v>
      </c>
      <c r="S1151" t="b">
        <v>0</v>
      </c>
      <c r="T1151">
        <v>23</v>
      </c>
      <c r="U1151">
        <v>8</v>
      </c>
      <c r="V1151">
        <v>0</v>
      </c>
      <c r="W1151">
        <v>10</v>
      </c>
      <c r="X1151">
        <v>1</v>
      </c>
      <c r="Y1151">
        <v>9</v>
      </c>
      <c r="Z1151">
        <v>0</v>
      </c>
      <c r="AA1151">
        <v>0</v>
      </c>
      <c r="AB1151">
        <v>3</v>
      </c>
      <c r="AC1151">
        <v>1</v>
      </c>
      <c r="AD1151">
        <v>0</v>
      </c>
      <c r="AE1151">
        <v>1044</v>
      </c>
      <c r="AF1151">
        <v>11</v>
      </c>
      <c r="AG1151">
        <v>3209</v>
      </c>
      <c r="AH1151">
        <v>1000</v>
      </c>
      <c r="AI1151">
        <v>0</v>
      </c>
      <c r="AJ1151">
        <v>20</v>
      </c>
      <c r="AK1151">
        <v>14</v>
      </c>
      <c r="AL1151">
        <v>9</v>
      </c>
      <c r="AM1151">
        <v>23</v>
      </c>
      <c r="AN1151">
        <v>13.47</v>
      </c>
      <c r="AO1151">
        <v>6.67</v>
      </c>
      <c r="AP1151" t="s">
        <v>56</v>
      </c>
      <c r="AQ1151" t="s">
        <v>56</v>
      </c>
      <c r="AR1151" t="s">
        <v>56</v>
      </c>
      <c r="AS1151">
        <v>0</v>
      </c>
      <c r="AZ1151">
        <v>0</v>
      </c>
      <c r="BA1151">
        <f t="shared" si="46"/>
        <v>7679</v>
      </c>
      <c r="BB1151">
        <v>9284</v>
      </c>
    </row>
    <row r="1152" spans="1:54" hidden="1" x14ac:dyDescent="0.25">
      <c r="A1152" t="s">
        <v>1222</v>
      </c>
      <c r="B1152" t="s">
        <v>1126</v>
      </c>
      <c r="C1152" t="s">
        <v>1127</v>
      </c>
      <c r="D1152">
        <v>1000</v>
      </c>
      <c r="E1152" t="s">
        <v>54</v>
      </c>
      <c r="F1152" s="1">
        <v>41369</v>
      </c>
      <c r="G1152" s="1">
        <v>41365</v>
      </c>
      <c r="H1152" s="1">
        <v>41369</v>
      </c>
      <c r="I1152">
        <v>0</v>
      </c>
      <c r="J1152">
        <v>311</v>
      </c>
      <c r="K1152">
        <v>311</v>
      </c>
      <c r="L1152">
        <v>57250</v>
      </c>
      <c r="M1152" t="b">
        <v>1</v>
      </c>
      <c r="O1152" t="s">
        <v>34</v>
      </c>
      <c r="P1152" s="1">
        <v>41369</v>
      </c>
      <c r="Q1152" t="b">
        <v>0</v>
      </c>
      <c r="R1152" t="b">
        <v>0</v>
      </c>
      <c r="S1152" t="b">
        <v>0</v>
      </c>
      <c r="T1152">
        <v>16</v>
      </c>
      <c r="U1152">
        <v>7</v>
      </c>
      <c r="V1152">
        <v>0</v>
      </c>
      <c r="W1152">
        <v>15</v>
      </c>
      <c r="X1152">
        <v>2</v>
      </c>
      <c r="Y1152">
        <v>10</v>
      </c>
      <c r="Z1152">
        <v>0</v>
      </c>
      <c r="AA1152">
        <v>0</v>
      </c>
      <c r="AB1152">
        <v>5</v>
      </c>
      <c r="AC1152">
        <v>2</v>
      </c>
      <c r="AD1152">
        <v>0</v>
      </c>
      <c r="AE1152">
        <v>1132</v>
      </c>
      <c r="AF1152">
        <v>10</v>
      </c>
      <c r="AG1152">
        <v>3648</v>
      </c>
      <c r="AH1152">
        <v>1018</v>
      </c>
      <c r="AI1152">
        <v>0</v>
      </c>
      <c r="AJ1152">
        <v>25</v>
      </c>
      <c r="AK1152">
        <v>14</v>
      </c>
      <c r="AL1152">
        <v>9</v>
      </c>
      <c r="AM1152">
        <v>23</v>
      </c>
      <c r="AN1152">
        <v>13.51</v>
      </c>
      <c r="AO1152">
        <v>6.61</v>
      </c>
      <c r="AP1152" t="s">
        <v>56</v>
      </c>
      <c r="AQ1152" t="s">
        <v>56</v>
      </c>
      <c r="AR1152" t="s">
        <v>56</v>
      </c>
      <c r="AS1152">
        <v>4</v>
      </c>
      <c r="AZ1152">
        <v>0</v>
      </c>
      <c r="BA1152">
        <f t="shared" si="46"/>
        <v>7340</v>
      </c>
      <c r="BB1152">
        <v>9599</v>
      </c>
    </row>
    <row r="1153" spans="1:54" hidden="1" x14ac:dyDescent="0.25">
      <c r="A1153" t="s">
        <v>1223</v>
      </c>
      <c r="B1153" t="s">
        <v>1126</v>
      </c>
      <c r="C1153" t="s">
        <v>1127</v>
      </c>
      <c r="D1153">
        <v>1000</v>
      </c>
      <c r="E1153" t="s">
        <v>54</v>
      </c>
      <c r="F1153" s="1">
        <v>41339</v>
      </c>
      <c r="G1153" s="1">
        <v>41335</v>
      </c>
      <c r="H1153" s="1">
        <v>41338</v>
      </c>
      <c r="I1153">
        <v>0</v>
      </c>
      <c r="J1153">
        <v>375</v>
      </c>
      <c r="K1153">
        <v>375</v>
      </c>
      <c r="L1153">
        <v>56939</v>
      </c>
      <c r="M1153" t="b">
        <v>1</v>
      </c>
      <c r="O1153" t="s">
        <v>55</v>
      </c>
      <c r="P1153" s="1">
        <v>41339</v>
      </c>
      <c r="Q1153" t="b">
        <v>0</v>
      </c>
      <c r="R1153" t="b">
        <v>0</v>
      </c>
      <c r="S1153" t="b">
        <v>0</v>
      </c>
      <c r="T1153">
        <v>2</v>
      </c>
      <c r="U1153">
        <v>2</v>
      </c>
      <c r="V1153">
        <v>0</v>
      </c>
      <c r="W1153">
        <v>19</v>
      </c>
      <c r="X1153">
        <v>0</v>
      </c>
      <c r="Y1153">
        <v>11</v>
      </c>
      <c r="Z1153">
        <v>0</v>
      </c>
      <c r="AA1153">
        <v>0</v>
      </c>
      <c r="AB1153">
        <v>10</v>
      </c>
      <c r="AC1153">
        <v>2</v>
      </c>
      <c r="AD1153">
        <v>0</v>
      </c>
      <c r="AE1153">
        <v>1103</v>
      </c>
      <c r="AF1153">
        <v>9</v>
      </c>
      <c r="AG1153">
        <v>3599</v>
      </c>
      <c r="AH1153">
        <v>1055</v>
      </c>
      <c r="AI1153">
        <v>0</v>
      </c>
      <c r="AJ1153">
        <v>28</v>
      </c>
      <c r="AK1153">
        <v>14</v>
      </c>
      <c r="AL1153">
        <v>9</v>
      </c>
      <c r="AM1153">
        <v>22</v>
      </c>
      <c r="AN1153">
        <v>13.02</v>
      </c>
      <c r="AO1153">
        <v>6.76</v>
      </c>
      <c r="AP1153" t="s">
        <v>56</v>
      </c>
      <c r="AQ1153" t="s">
        <v>56</v>
      </c>
      <c r="AR1153" t="s">
        <v>56</v>
      </c>
      <c r="AS1153">
        <v>0</v>
      </c>
      <c r="AZ1153">
        <v>0</v>
      </c>
      <c r="BA1153">
        <f t="shared" si="46"/>
        <v>7029</v>
      </c>
      <c r="BB1153">
        <v>9976</v>
      </c>
    </row>
    <row r="1154" spans="1:54" hidden="1" x14ac:dyDescent="0.25">
      <c r="A1154" t="s">
        <v>1224</v>
      </c>
      <c r="B1154" t="s">
        <v>1126</v>
      </c>
      <c r="C1154" t="s">
        <v>1127</v>
      </c>
      <c r="D1154">
        <v>1000</v>
      </c>
      <c r="E1154" t="s">
        <v>54</v>
      </c>
      <c r="F1154" s="1">
        <v>41310</v>
      </c>
      <c r="G1154" s="1">
        <v>41306</v>
      </c>
      <c r="H1154" s="1">
        <v>41309</v>
      </c>
      <c r="I1154">
        <v>0</v>
      </c>
      <c r="J1154">
        <v>404</v>
      </c>
      <c r="K1154">
        <v>404</v>
      </c>
      <c r="L1154">
        <v>56564</v>
      </c>
      <c r="M1154" t="b">
        <v>1</v>
      </c>
      <c r="O1154" t="s">
        <v>34</v>
      </c>
      <c r="P1154" s="1">
        <v>41310</v>
      </c>
      <c r="Q1154" t="b">
        <v>0</v>
      </c>
      <c r="R1154" t="b">
        <v>0</v>
      </c>
      <c r="S1154" t="b">
        <v>0</v>
      </c>
      <c r="T1154">
        <v>32</v>
      </c>
      <c r="U1154">
        <v>12</v>
      </c>
      <c r="V1154">
        <v>0</v>
      </c>
      <c r="W1154">
        <v>13</v>
      </c>
      <c r="X1154">
        <v>1</v>
      </c>
      <c r="Y1154">
        <v>8</v>
      </c>
      <c r="Z1154">
        <v>0</v>
      </c>
      <c r="AA1154">
        <v>1</v>
      </c>
      <c r="AB1154">
        <v>8</v>
      </c>
      <c r="AC1154">
        <v>0</v>
      </c>
      <c r="AD1154">
        <v>0</v>
      </c>
      <c r="AE1154">
        <v>1216</v>
      </c>
      <c r="AF1154">
        <v>12</v>
      </c>
      <c r="AG1154">
        <v>3821</v>
      </c>
      <c r="AH1154">
        <v>1113</v>
      </c>
      <c r="AI1154">
        <v>0</v>
      </c>
      <c r="AJ1154">
        <v>18</v>
      </c>
      <c r="AK1154">
        <v>13</v>
      </c>
      <c r="AL1154">
        <v>8</v>
      </c>
      <c r="AM1154">
        <v>21</v>
      </c>
      <c r="AN1154">
        <v>13.57</v>
      </c>
      <c r="AO1154">
        <v>7.1</v>
      </c>
      <c r="AP1154" t="s">
        <v>56</v>
      </c>
      <c r="AQ1154" t="s">
        <v>56</v>
      </c>
      <c r="AR1154" t="s">
        <v>56</v>
      </c>
      <c r="AS1154">
        <v>3</v>
      </c>
      <c r="AZ1154">
        <v>0</v>
      </c>
      <c r="BA1154">
        <f t="shared" si="46"/>
        <v>6654</v>
      </c>
      <c r="BB1154">
        <v>10217</v>
      </c>
    </row>
    <row r="1155" spans="1:54" hidden="1" x14ac:dyDescent="0.25">
      <c r="A1155" t="s">
        <v>1225</v>
      </c>
      <c r="B1155" t="s">
        <v>1126</v>
      </c>
      <c r="C1155" t="s">
        <v>1127</v>
      </c>
      <c r="D1155">
        <v>1000</v>
      </c>
      <c r="E1155" t="s">
        <v>54</v>
      </c>
      <c r="F1155" s="1">
        <v>41272</v>
      </c>
      <c r="G1155" s="1">
        <v>41270</v>
      </c>
      <c r="H1155" s="1">
        <v>41272</v>
      </c>
      <c r="I1155">
        <v>0</v>
      </c>
      <c r="J1155">
        <v>289</v>
      </c>
      <c r="K1155">
        <v>289</v>
      </c>
      <c r="L1155">
        <v>56160</v>
      </c>
      <c r="M1155" t="b">
        <v>1</v>
      </c>
      <c r="O1155" t="s">
        <v>34</v>
      </c>
      <c r="P1155" s="1">
        <v>41272</v>
      </c>
      <c r="Q1155" t="b">
        <v>0</v>
      </c>
      <c r="R1155" t="b">
        <v>0</v>
      </c>
      <c r="S1155" t="b">
        <v>0</v>
      </c>
      <c r="T1155">
        <v>74</v>
      </c>
      <c r="U1155">
        <v>30</v>
      </c>
      <c r="V1155">
        <v>0</v>
      </c>
      <c r="W1155">
        <v>16</v>
      </c>
      <c r="X1155">
        <v>0</v>
      </c>
      <c r="Y1155">
        <v>10</v>
      </c>
      <c r="Z1155">
        <v>0</v>
      </c>
      <c r="AA1155">
        <v>0</v>
      </c>
      <c r="AB1155">
        <v>5</v>
      </c>
      <c r="AC1155">
        <v>3</v>
      </c>
      <c r="AD1155">
        <v>0</v>
      </c>
      <c r="AE1155">
        <v>1189</v>
      </c>
      <c r="AF1155">
        <v>20</v>
      </c>
      <c r="AG1155">
        <v>3679</v>
      </c>
      <c r="AH1155">
        <v>1004</v>
      </c>
      <c r="AI1155">
        <v>0</v>
      </c>
      <c r="AJ1155">
        <v>18</v>
      </c>
      <c r="AK1155">
        <v>12</v>
      </c>
      <c r="AL1155">
        <v>8</v>
      </c>
      <c r="AM1155">
        <v>20</v>
      </c>
      <c r="AN1155">
        <v>12.82</v>
      </c>
      <c r="AO1155">
        <v>7.17</v>
      </c>
      <c r="AP1155" t="s">
        <v>56</v>
      </c>
      <c r="AQ1155" t="s">
        <v>56</v>
      </c>
      <c r="AR1155" t="s">
        <v>56</v>
      </c>
      <c r="AS1155">
        <v>0</v>
      </c>
      <c r="AZ1155">
        <v>0</v>
      </c>
      <c r="BA1155">
        <f t="shared" si="46"/>
        <v>6250</v>
      </c>
      <c r="BB1155">
        <v>10462</v>
      </c>
    </row>
    <row r="1156" spans="1:54" hidden="1" x14ac:dyDescent="0.25">
      <c r="A1156" t="s">
        <v>1226</v>
      </c>
      <c r="B1156" t="s">
        <v>1126</v>
      </c>
      <c r="C1156" t="s">
        <v>1127</v>
      </c>
      <c r="D1156">
        <v>1000</v>
      </c>
      <c r="E1156" t="s">
        <v>54</v>
      </c>
      <c r="F1156" s="1">
        <v>41230</v>
      </c>
      <c r="G1156" s="1">
        <v>41227</v>
      </c>
      <c r="H1156" s="1">
        <v>41230</v>
      </c>
      <c r="I1156">
        <v>0</v>
      </c>
      <c r="J1156">
        <v>301</v>
      </c>
      <c r="K1156">
        <v>301</v>
      </c>
      <c r="L1156">
        <v>55871</v>
      </c>
      <c r="M1156" t="b">
        <v>1</v>
      </c>
      <c r="O1156" t="s">
        <v>34</v>
      </c>
      <c r="P1156" s="1">
        <v>41230</v>
      </c>
      <c r="Q1156" t="b">
        <v>0</v>
      </c>
      <c r="R1156" t="b">
        <v>0</v>
      </c>
      <c r="S1156" t="b">
        <v>0</v>
      </c>
      <c r="T1156">
        <v>125</v>
      </c>
      <c r="U1156">
        <v>57</v>
      </c>
      <c r="V1156">
        <v>0</v>
      </c>
      <c r="W1156">
        <v>17</v>
      </c>
      <c r="X1156">
        <v>1</v>
      </c>
      <c r="Y1156">
        <v>13</v>
      </c>
      <c r="Z1156">
        <v>0</v>
      </c>
      <c r="AA1156">
        <v>0</v>
      </c>
      <c r="AB1156">
        <v>4</v>
      </c>
      <c r="AC1156">
        <v>7</v>
      </c>
      <c r="AD1156">
        <v>2</v>
      </c>
      <c r="AE1156">
        <v>1495</v>
      </c>
      <c r="AF1156">
        <v>22</v>
      </c>
      <c r="AG1156">
        <v>4625</v>
      </c>
      <c r="AH1156">
        <v>1208</v>
      </c>
      <c r="AI1156">
        <v>0</v>
      </c>
      <c r="AJ1156">
        <v>10</v>
      </c>
      <c r="AK1156">
        <v>13</v>
      </c>
      <c r="AL1156">
        <v>8</v>
      </c>
      <c r="AM1156">
        <v>20</v>
      </c>
      <c r="AN1156">
        <v>13.82</v>
      </c>
      <c r="AO1156">
        <v>7.34</v>
      </c>
      <c r="AP1156" t="s">
        <v>56</v>
      </c>
      <c r="AQ1156" t="s">
        <v>56</v>
      </c>
      <c r="AR1156" t="s">
        <v>56</v>
      </c>
      <c r="AS1156">
        <v>1</v>
      </c>
      <c r="AZ1156">
        <v>0</v>
      </c>
      <c r="BA1156">
        <f t="shared" si="46"/>
        <v>5961</v>
      </c>
      <c r="BB1156">
        <v>10710</v>
      </c>
    </row>
    <row r="1157" spans="1:54" hidden="1" x14ac:dyDescent="0.25">
      <c r="A1157" t="s">
        <v>1227</v>
      </c>
      <c r="B1157" t="s">
        <v>1126</v>
      </c>
      <c r="C1157" t="s">
        <v>1127</v>
      </c>
      <c r="D1157">
        <v>1000</v>
      </c>
      <c r="E1157" t="s">
        <v>54</v>
      </c>
      <c r="F1157" s="1">
        <v>41211</v>
      </c>
      <c r="G1157" s="1">
        <v>41208</v>
      </c>
      <c r="H1157" s="1">
        <v>41211</v>
      </c>
      <c r="I1157">
        <v>0</v>
      </c>
      <c r="J1157">
        <v>231</v>
      </c>
      <c r="K1157">
        <v>231</v>
      </c>
      <c r="L1157">
        <v>55570</v>
      </c>
      <c r="M1157" t="b">
        <v>1</v>
      </c>
      <c r="O1157" t="s">
        <v>55</v>
      </c>
      <c r="P1157" s="1">
        <v>41211</v>
      </c>
      <c r="Q1157" t="b">
        <v>0</v>
      </c>
      <c r="R1157" t="b">
        <v>0</v>
      </c>
      <c r="S1157" t="b">
        <v>0</v>
      </c>
      <c r="T1157">
        <v>3</v>
      </c>
      <c r="U1157">
        <v>1</v>
      </c>
      <c r="V1157">
        <v>0</v>
      </c>
      <c r="W1157">
        <v>9</v>
      </c>
      <c r="X1157">
        <v>3</v>
      </c>
      <c r="Y1157">
        <v>6</v>
      </c>
      <c r="Z1157">
        <v>1</v>
      </c>
      <c r="AA1157">
        <v>0</v>
      </c>
      <c r="AB1157">
        <v>3</v>
      </c>
      <c r="AC1157">
        <v>2</v>
      </c>
      <c r="AD1157">
        <v>0</v>
      </c>
      <c r="AE1157">
        <v>1493</v>
      </c>
      <c r="AF1157">
        <v>18</v>
      </c>
      <c r="AG1157">
        <v>4602</v>
      </c>
      <c r="AH1157">
        <v>1369</v>
      </c>
      <c r="AI1157">
        <v>0</v>
      </c>
      <c r="AJ1157">
        <v>13</v>
      </c>
      <c r="AK1157">
        <v>13</v>
      </c>
      <c r="AL1157">
        <v>8</v>
      </c>
      <c r="AM1157">
        <v>20</v>
      </c>
      <c r="AN1157">
        <v>13.99</v>
      </c>
      <c r="AO1157">
        <v>7.16</v>
      </c>
      <c r="AP1157" t="s">
        <v>56</v>
      </c>
      <c r="AQ1157" t="s">
        <v>56</v>
      </c>
      <c r="AR1157" t="s">
        <v>56</v>
      </c>
      <c r="AS1157">
        <v>1</v>
      </c>
      <c r="AZ1157">
        <v>0</v>
      </c>
      <c r="BA1157">
        <f t="shared" si="46"/>
        <v>5660</v>
      </c>
      <c r="BB1157">
        <v>10960</v>
      </c>
    </row>
    <row r="1158" spans="1:54" hidden="1" x14ac:dyDescent="0.25">
      <c r="A1158" t="s">
        <v>1228</v>
      </c>
      <c r="B1158" t="s">
        <v>1126</v>
      </c>
      <c r="C1158" t="s">
        <v>1127</v>
      </c>
      <c r="D1158">
        <v>1000</v>
      </c>
      <c r="E1158" t="s">
        <v>54</v>
      </c>
      <c r="F1158" s="1">
        <v>41193</v>
      </c>
      <c r="G1158" s="1">
        <v>41189</v>
      </c>
      <c r="H1158" s="1">
        <v>41192</v>
      </c>
      <c r="I1158">
        <v>0</v>
      </c>
      <c r="J1158">
        <v>358</v>
      </c>
      <c r="K1158">
        <v>358</v>
      </c>
      <c r="L1158">
        <v>55339</v>
      </c>
      <c r="M1158" t="b">
        <v>1</v>
      </c>
      <c r="O1158" t="s">
        <v>55</v>
      </c>
      <c r="P1158" s="1">
        <v>41193</v>
      </c>
      <c r="Q1158" t="b">
        <v>0</v>
      </c>
      <c r="R1158" t="b">
        <v>0</v>
      </c>
      <c r="S1158" t="b">
        <v>0</v>
      </c>
      <c r="T1158">
        <v>3</v>
      </c>
      <c r="U1158">
        <v>3</v>
      </c>
      <c r="V1158">
        <v>0</v>
      </c>
      <c r="W1158">
        <v>10</v>
      </c>
      <c r="X1158">
        <v>1</v>
      </c>
      <c r="Y1158">
        <v>9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1222</v>
      </c>
      <c r="AF1158">
        <v>12</v>
      </c>
      <c r="AG1158">
        <v>3848</v>
      </c>
      <c r="AH1158">
        <v>1082</v>
      </c>
      <c r="AI1158">
        <v>0</v>
      </c>
      <c r="AJ1158">
        <v>13</v>
      </c>
      <c r="AK1158">
        <v>12</v>
      </c>
      <c r="AL1158">
        <v>8</v>
      </c>
      <c r="AM1158">
        <v>20</v>
      </c>
      <c r="AN1158">
        <v>13.82</v>
      </c>
      <c r="AO1158">
        <v>7.25</v>
      </c>
      <c r="AP1158" t="s">
        <v>56</v>
      </c>
      <c r="AQ1158" t="s">
        <v>56</v>
      </c>
      <c r="AR1158" t="s">
        <v>56</v>
      </c>
      <c r="AS1158">
        <v>0</v>
      </c>
      <c r="AZ1158">
        <v>0</v>
      </c>
      <c r="BA1158">
        <f t="shared" si="46"/>
        <v>5429</v>
      </c>
      <c r="BB1158">
        <v>11208</v>
      </c>
    </row>
    <row r="1159" spans="1:54" hidden="1" x14ac:dyDescent="0.25">
      <c r="A1159" t="s">
        <v>1229</v>
      </c>
      <c r="B1159" t="s">
        <v>1126</v>
      </c>
      <c r="C1159" t="s">
        <v>1127</v>
      </c>
      <c r="D1159">
        <v>1000</v>
      </c>
      <c r="E1159" t="s">
        <v>54</v>
      </c>
      <c r="F1159" s="1">
        <v>41167</v>
      </c>
      <c r="G1159" s="1">
        <v>41164</v>
      </c>
      <c r="H1159" s="1">
        <v>41166</v>
      </c>
      <c r="I1159">
        <v>0</v>
      </c>
      <c r="J1159">
        <v>246</v>
      </c>
      <c r="K1159">
        <v>246</v>
      </c>
      <c r="L1159">
        <v>54981</v>
      </c>
      <c r="M1159" t="b">
        <v>1</v>
      </c>
      <c r="O1159" t="s">
        <v>55</v>
      </c>
      <c r="P1159" s="1">
        <v>41167</v>
      </c>
      <c r="Q1159" t="b">
        <v>0</v>
      </c>
      <c r="R1159" t="b">
        <v>0</v>
      </c>
      <c r="S1159" t="b">
        <v>0</v>
      </c>
      <c r="T1159">
        <v>3</v>
      </c>
      <c r="U1159">
        <v>2</v>
      </c>
      <c r="V1159">
        <v>0</v>
      </c>
      <c r="W1159">
        <v>7</v>
      </c>
      <c r="X1159">
        <v>1</v>
      </c>
      <c r="Y1159">
        <v>6</v>
      </c>
      <c r="Z1159">
        <v>0</v>
      </c>
      <c r="AA1159">
        <v>0</v>
      </c>
      <c r="AB1159">
        <v>3</v>
      </c>
      <c r="AC1159">
        <v>0</v>
      </c>
      <c r="AD1159">
        <v>0</v>
      </c>
      <c r="AE1159">
        <v>1014</v>
      </c>
      <c r="AF1159">
        <v>9</v>
      </c>
      <c r="AG1159">
        <v>3305</v>
      </c>
      <c r="AH1159">
        <v>976</v>
      </c>
      <c r="AI1159">
        <v>1</v>
      </c>
      <c r="AJ1159">
        <v>12</v>
      </c>
      <c r="AK1159">
        <v>13</v>
      </c>
      <c r="AL1159">
        <v>8</v>
      </c>
      <c r="AM1159">
        <v>20</v>
      </c>
      <c r="AN1159">
        <v>13.68</v>
      </c>
      <c r="AO1159">
        <v>7.16</v>
      </c>
      <c r="AP1159" t="s">
        <v>56</v>
      </c>
      <c r="AQ1159" t="s">
        <v>56</v>
      </c>
      <c r="AR1159" t="s">
        <v>56</v>
      </c>
      <c r="AS1159">
        <v>0</v>
      </c>
      <c r="AZ1159">
        <v>0</v>
      </c>
      <c r="BA1159">
        <f t="shared" si="46"/>
        <v>5071</v>
      </c>
      <c r="BB1159">
        <v>11470</v>
      </c>
    </row>
    <row r="1160" spans="1:54" hidden="1" x14ac:dyDescent="0.25">
      <c r="A1160" t="s">
        <v>1230</v>
      </c>
      <c r="B1160" t="s">
        <v>1126</v>
      </c>
      <c r="C1160" t="s">
        <v>1127</v>
      </c>
      <c r="D1160">
        <v>1000</v>
      </c>
      <c r="E1160" t="s">
        <v>54</v>
      </c>
      <c r="F1160" s="1">
        <v>41150</v>
      </c>
      <c r="G1160" s="1">
        <v>41147</v>
      </c>
      <c r="H1160" s="1">
        <v>41149</v>
      </c>
      <c r="I1160">
        <v>0</v>
      </c>
      <c r="J1160">
        <v>315</v>
      </c>
      <c r="K1160">
        <v>315</v>
      </c>
      <c r="L1160">
        <v>54735</v>
      </c>
      <c r="M1160" t="b">
        <v>1</v>
      </c>
      <c r="O1160" t="s">
        <v>55</v>
      </c>
      <c r="P1160" s="1">
        <v>41150</v>
      </c>
      <c r="Q1160" t="b">
        <v>0</v>
      </c>
      <c r="R1160" t="b">
        <v>0</v>
      </c>
      <c r="S1160" t="b">
        <v>0</v>
      </c>
      <c r="T1160">
        <v>3</v>
      </c>
      <c r="U1160">
        <v>2</v>
      </c>
      <c r="V1160">
        <v>0</v>
      </c>
      <c r="W1160">
        <v>9</v>
      </c>
      <c r="X1160">
        <v>0</v>
      </c>
      <c r="Y1160">
        <v>5</v>
      </c>
      <c r="Z1160">
        <v>0</v>
      </c>
      <c r="AA1160">
        <v>1</v>
      </c>
      <c r="AB1160">
        <v>7</v>
      </c>
      <c r="AC1160">
        <v>0</v>
      </c>
      <c r="AD1160">
        <v>0</v>
      </c>
      <c r="AE1160">
        <v>1210</v>
      </c>
      <c r="AF1160">
        <v>10</v>
      </c>
      <c r="AG1160">
        <v>3748</v>
      </c>
      <c r="AH1160">
        <v>1091</v>
      </c>
      <c r="AI1160">
        <v>0</v>
      </c>
      <c r="AJ1160">
        <v>14</v>
      </c>
      <c r="AK1160">
        <v>13</v>
      </c>
      <c r="AL1160">
        <v>8</v>
      </c>
      <c r="AM1160">
        <v>21</v>
      </c>
      <c r="AN1160">
        <v>13.7</v>
      </c>
      <c r="AO1160">
        <v>7.13</v>
      </c>
      <c r="AP1160" t="s">
        <v>56</v>
      </c>
      <c r="AQ1160" t="s">
        <v>56</v>
      </c>
      <c r="AR1160" t="s">
        <v>56</v>
      </c>
      <c r="AS1160">
        <v>0</v>
      </c>
      <c r="AZ1160">
        <v>0</v>
      </c>
      <c r="BA1160">
        <f t="shared" si="46"/>
        <v>4825</v>
      </c>
      <c r="BB1160">
        <v>11721</v>
      </c>
    </row>
    <row r="1161" spans="1:54" hidden="1" x14ac:dyDescent="0.25">
      <c r="A1161" t="s">
        <v>1231</v>
      </c>
      <c r="B1161" t="s">
        <v>1126</v>
      </c>
      <c r="C1161" t="s">
        <v>1127</v>
      </c>
      <c r="D1161">
        <v>1000</v>
      </c>
      <c r="E1161" t="s">
        <v>54</v>
      </c>
      <c r="F1161" s="1">
        <v>41128</v>
      </c>
      <c r="G1161" s="1">
        <v>41126</v>
      </c>
      <c r="H1161" s="1">
        <v>41128</v>
      </c>
      <c r="I1161">
        <v>0</v>
      </c>
      <c r="J1161">
        <v>286</v>
      </c>
      <c r="K1161">
        <v>286</v>
      </c>
      <c r="L1161">
        <v>54420</v>
      </c>
      <c r="M1161" t="b">
        <v>1</v>
      </c>
      <c r="O1161" t="s">
        <v>55</v>
      </c>
      <c r="P1161" s="1">
        <v>41128</v>
      </c>
      <c r="Q1161" t="b">
        <v>0</v>
      </c>
      <c r="R1161" t="b">
        <v>0</v>
      </c>
      <c r="S1161" t="b">
        <v>0</v>
      </c>
      <c r="T1161">
        <v>2</v>
      </c>
      <c r="U1161">
        <v>2</v>
      </c>
      <c r="V1161">
        <v>0</v>
      </c>
      <c r="W1161">
        <v>7</v>
      </c>
      <c r="X1161">
        <v>0</v>
      </c>
      <c r="Y1161">
        <v>6</v>
      </c>
      <c r="Z1161">
        <v>0</v>
      </c>
      <c r="AA1161">
        <v>0</v>
      </c>
      <c r="AB1161">
        <v>4</v>
      </c>
      <c r="AC1161">
        <v>1</v>
      </c>
      <c r="AD1161">
        <v>0</v>
      </c>
      <c r="AE1161">
        <v>1253</v>
      </c>
      <c r="AF1161">
        <v>8</v>
      </c>
      <c r="AG1161">
        <v>3754</v>
      </c>
      <c r="AH1161">
        <v>1101</v>
      </c>
      <c r="AI1161">
        <v>0</v>
      </c>
      <c r="AJ1161">
        <v>9</v>
      </c>
      <c r="AK1161">
        <v>11</v>
      </c>
      <c r="AL1161">
        <v>7</v>
      </c>
      <c r="AM1161">
        <v>18</v>
      </c>
      <c r="AN1161">
        <v>13.6</v>
      </c>
      <c r="AO1161">
        <v>7.57</v>
      </c>
      <c r="AP1161" t="s">
        <v>56</v>
      </c>
      <c r="AQ1161" t="s">
        <v>56</v>
      </c>
      <c r="AR1161" t="s">
        <v>56</v>
      </c>
      <c r="AS1161">
        <v>0</v>
      </c>
      <c r="AZ1161">
        <v>0</v>
      </c>
      <c r="BA1161">
        <f t="shared" si="46"/>
        <v>4510</v>
      </c>
      <c r="BB1161">
        <v>11946</v>
      </c>
    </row>
    <row r="1162" spans="1:54" hidden="1" x14ac:dyDescent="0.25">
      <c r="A1162" t="s">
        <v>1232</v>
      </c>
      <c r="B1162" t="s">
        <v>1126</v>
      </c>
      <c r="C1162" t="s">
        <v>1127</v>
      </c>
      <c r="D1162">
        <v>1000</v>
      </c>
      <c r="E1162" t="s">
        <v>54</v>
      </c>
      <c r="F1162" s="1">
        <v>41109</v>
      </c>
      <c r="G1162" s="1">
        <v>41105</v>
      </c>
      <c r="H1162" s="1">
        <v>41109</v>
      </c>
      <c r="I1162">
        <v>0</v>
      </c>
      <c r="J1162">
        <v>244</v>
      </c>
      <c r="K1162">
        <v>244</v>
      </c>
      <c r="L1162">
        <v>54134</v>
      </c>
      <c r="M1162" t="b">
        <v>1</v>
      </c>
      <c r="O1162" t="s">
        <v>55</v>
      </c>
      <c r="P1162" s="1">
        <v>41109</v>
      </c>
      <c r="Q1162" t="b">
        <v>0</v>
      </c>
      <c r="R1162" t="b">
        <v>0</v>
      </c>
      <c r="S1162" t="b">
        <v>0</v>
      </c>
      <c r="T1162">
        <v>3</v>
      </c>
      <c r="U1162">
        <v>1</v>
      </c>
      <c r="V1162">
        <v>0</v>
      </c>
      <c r="W1162">
        <v>8</v>
      </c>
      <c r="X1162">
        <v>0</v>
      </c>
      <c r="Y1162">
        <v>5</v>
      </c>
      <c r="Z1162">
        <v>0</v>
      </c>
      <c r="AA1162">
        <v>0</v>
      </c>
      <c r="AB1162">
        <v>6</v>
      </c>
      <c r="AC1162">
        <v>0</v>
      </c>
      <c r="AD1162">
        <v>0</v>
      </c>
      <c r="AE1162">
        <v>1247</v>
      </c>
      <c r="AF1162">
        <v>9</v>
      </c>
      <c r="AG1162">
        <v>3816</v>
      </c>
      <c r="AH1162">
        <v>1123</v>
      </c>
      <c r="AI1162">
        <v>0</v>
      </c>
      <c r="AJ1162">
        <v>9</v>
      </c>
      <c r="AK1162">
        <v>12</v>
      </c>
      <c r="AL1162">
        <v>7</v>
      </c>
      <c r="AM1162">
        <v>20</v>
      </c>
      <c r="AN1162">
        <v>12.8</v>
      </c>
      <c r="AO1162">
        <v>7.43</v>
      </c>
      <c r="AP1162" t="s">
        <v>56</v>
      </c>
      <c r="AQ1162" t="s">
        <v>56</v>
      </c>
      <c r="AR1162" t="s">
        <v>56</v>
      </c>
      <c r="AS1162">
        <v>0</v>
      </c>
      <c r="AZ1162">
        <v>0</v>
      </c>
      <c r="BA1162">
        <f t="shared" si="46"/>
        <v>4224</v>
      </c>
      <c r="BB1162">
        <v>12197</v>
      </c>
    </row>
    <row r="1163" spans="1:54" hidden="1" x14ac:dyDescent="0.25">
      <c r="A1163" t="s">
        <v>1233</v>
      </c>
      <c r="B1163" t="s">
        <v>1126</v>
      </c>
      <c r="C1163" t="s">
        <v>1127</v>
      </c>
      <c r="D1163">
        <v>1000</v>
      </c>
      <c r="E1163" t="s">
        <v>54</v>
      </c>
      <c r="F1163" s="1">
        <v>41096</v>
      </c>
      <c r="G1163" s="1">
        <v>41089</v>
      </c>
      <c r="H1163" s="1">
        <v>41093</v>
      </c>
      <c r="I1163">
        <v>0</v>
      </c>
      <c r="J1163">
        <v>243</v>
      </c>
      <c r="K1163">
        <v>243</v>
      </c>
      <c r="L1163">
        <v>53890</v>
      </c>
      <c r="M1163" t="b">
        <v>1</v>
      </c>
      <c r="O1163" t="s">
        <v>55</v>
      </c>
      <c r="P1163" s="1">
        <v>41096</v>
      </c>
      <c r="Q1163" t="b">
        <v>0</v>
      </c>
      <c r="R1163" t="b">
        <v>0</v>
      </c>
      <c r="S1163" t="b">
        <v>0</v>
      </c>
      <c r="T1163">
        <v>2</v>
      </c>
      <c r="U1163">
        <v>2</v>
      </c>
      <c r="V1163">
        <v>0</v>
      </c>
      <c r="W1163">
        <v>9</v>
      </c>
      <c r="X1163">
        <v>0</v>
      </c>
      <c r="Y1163">
        <v>7</v>
      </c>
      <c r="Z1163">
        <v>0</v>
      </c>
      <c r="AA1163">
        <v>0</v>
      </c>
      <c r="AB1163">
        <v>9</v>
      </c>
      <c r="AC1163">
        <v>1</v>
      </c>
      <c r="AD1163">
        <v>0</v>
      </c>
      <c r="AE1163">
        <v>1181</v>
      </c>
      <c r="AF1163">
        <v>9</v>
      </c>
      <c r="AG1163">
        <v>3729</v>
      </c>
      <c r="AH1163">
        <v>1144</v>
      </c>
      <c r="AI1163">
        <v>0</v>
      </c>
      <c r="AJ1163">
        <v>7</v>
      </c>
      <c r="AK1163">
        <v>11</v>
      </c>
      <c r="AL1163">
        <v>6</v>
      </c>
      <c r="AM1163">
        <v>17</v>
      </c>
      <c r="AN1163">
        <v>13.3</v>
      </c>
      <c r="AO1163">
        <v>7.72</v>
      </c>
      <c r="AP1163" t="s">
        <v>56</v>
      </c>
      <c r="AQ1163" t="s">
        <v>56</v>
      </c>
      <c r="AR1163" t="s">
        <v>56</v>
      </c>
      <c r="AS1163">
        <v>0</v>
      </c>
      <c r="AZ1163">
        <v>0</v>
      </c>
      <c r="BA1163">
        <f t="shared" si="46"/>
        <v>3980</v>
      </c>
      <c r="BB1163">
        <v>12481</v>
      </c>
    </row>
    <row r="1164" spans="1:54" hidden="1" x14ac:dyDescent="0.25">
      <c r="A1164" t="s">
        <v>1234</v>
      </c>
      <c r="B1164" t="s">
        <v>1126</v>
      </c>
      <c r="C1164" t="s">
        <v>1127</v>
      </c>
      <c r="D1164">
        <v>1000</v>
      </c>
      <c r="E1164" t="s">
        <v>54</v>
      </c>
      <c r="F1164" s="1">
        <v>41067</v>
      </c>
      <c r="G1164" s="1">
        <v>41061</v>
      </c>
      <c r="H1164" s="1">
        <v>41066</v>
      </c>
      <c r="I1164">
        <v>0</v>
      </c>
      <c r="J1164">
        <v>210</v>
      </c>
      <c r="K1164">
        <v>210</v>
      </c>
      <c r="L1164">
        <v>53647</v>
      </c>
      <c r="M1164" t="b">
        <v>1</v>
      </c>
      <c r="O1164" t="s">
        <v>55</v>
      </c>
      <c r="P1164" s="1">
        <v>41067</v>
      </c>
      <c r="Q1164" t="b">
        <v>0</v>
      </c>
      <c r="R1164" t="b">
        <v>0</v>
      </c>
      <c r="S1164" t="b">
        <v>0</v>
      </c>
      <c r="T1164">
        <v>2</v>
      </c>
      <c r="U1164">
        <v>2</v>
      </c>
      <c r="V1164">
        <v>0</v>
      </c>
      <c r="W1164">
        <v>6</v>
      </c>
      <c r="X1164">
        <v>1</v>
      </c>
      <c r="Y1164">
        <v>6</v>
      </c>
      <c r="Z1164">
        <v>0</v>
      </c>
      <c r="AA1164">
        <v>0</v>
      </c>
      <c r="AB1164">
        <v>4</v>
      </c>
      <c r="AC1164">
        <v>0</v>
      </c>
      <c r="AD1164">
        <v>0</v>
      </c>
      <c r="AE1164">
        <v>1169</v>
      </c>
      <c r="AF1164">
        <v>9</v>
      </c>
      <c r="AG1164">
        <v>3500</v>
      </c>
      <c r="AH1164">
        <v>1018</v>
      </c>
      <c r="AI1164">
        <v>0</v>
      </c>
      <c r="AJ1164">
        <v>7</v>
      </c>
      <c r="AK1164">
        <v>12</v>
      </c>
      <c r="AL1164">
        <v>7</v>
      </c>
      <c r="AM1164">
        <v>20</v>
      </c>
      <c r="AN1164">
        <v>13.4</v>
      </c>
      <c r="AO1164">
        <v>7.43</v>
      </c>
      <c r="AP1164" t="s">
        <v>56</v>
      </c>
      <c r="AQ1164" t="s">
        <v>56</v>
      </c>
      <c r="AR1164" t="s">
        <v>56</v>
      </c>
      <c r="AS1164">
        <v>0</v>
      </c>
      <c r="AZ1164">
        <v>0</v>
      </c>
      <c r="BA1164">
        <f t="shared" si="46"/>
        <v>3737</v>
      </c>
      <c r="BB1164">
        <v>12794</v>
      </c>
    </row>
    <row r="1165" spans="1:54" hidden="1" x14ac:dyDescent="0.25">
      <c r="A1165" t="s">
        <v>1235</v>
      </c>
      <c r="B1165" t="s">
        <v>1126</v>
      </c>
      <c r="C1165" t="s">
        <v>1127</v>
      </c>
      <c r="D1165">
        <v>1000</v>
      </c>
      <c r="E1165" t="s">
        <v>54</v>
      </c>
      <c r="F1165" s="1">
        <v>41046</v>
      </c>
      <c r="G1165" s="1">
        <v>41042</v>
      </c>
      <c r="H1165" s="1">
        <v>41044</v>
      </c>
      <c r="I1165">
        <v>0</v>
      </c>
      <c r="J1165">
        <v>130</v>
      </c>
      <c r="K1165">
        <v>244</v>
      </c>
      <c r="L1165">
        <v>53437</v>
      </c>
      <c r="M1165" t="b">
        <v>1</v>
      </c>
      <c r="O1165" t="s">
        <v>55</v>
      </c>
      <c r="P1165" s="1">
        <v>41046</v>
      </c>
      <c r="Q1165" t="b">
        <v>0</v>
      </c>
      <c r="R1165" t="b">
        <v>0</v>
      </c>
      <c r="S1165" t="b">
        <v>0</v>
      </c>
      <c r="T1165">
        <v>3</v>
      </c>
      <c r="U1165">
        <v>3</v>
      </c>
      <c r="V1165">
        <v>0</v>
      </c>
      <c r="W1165">
        <v>8</v>
      </c>
      <c r="X1165">
        <v>1</v>
      </c>
      <c r="Y1165">
        <v>8</v>
      </c>
      <c r="Z1165">
        <v>0</v>
      </c>
      <c r="AA1165">
        <v>0</v>
      </c>
      <c r="AB1165">
        <v>3</v>
      </c>
      <c r="AC1165">
        <v>0</v>
      </c>
      <c r="AD1165">
        <v>0</v>
      </c>
      <c r="AE1165">
        <v>1191</v>
      </c>
      <c r="AF1165">
        <v>9</v>
      </c>
      <c r="AG1165">
        <v>3525</v>
      </c>
      <c r="AH1165">
        <v>1050</v>
      </c>
      <c r="AI1165">
        <v>0</v>
      </c>
      <c r="AJ1165">
        <v>10</v>
      </c>
      <c r="AK1165">
        <v>12</v>
      </c>
      <c r="AL1165">
        <v>7</v>
      </c>
      <c r="AM1165">
        <v>20</v>
      </c>
      <c r="AN1165">
        <v>13.7</v>
      </c>
      <c r="AO1165">
        <v>7.28</v>
      </c>
      <c r="AP1165" t="s">
        <v>56</v>
      </c>
      <c r="AQ1165" t="s">
        <v>56</v>
      </c>
      <c r="AR1165" t="s">
        <v>56</v>
      </c>
      <c r="AS1165">
        <v>0</v>
      </c>
      <c r="AZ1165">
        <v>0</v>
      </c>
      <c r="BA1165">
        <f t="shared" si="46"/>
        <v>3527</v>
      </c>
      <c r="BB1165">
        <v>13383</v>
      </c>
    </row>
    <row r="1166" spans="1:54" hidden="1" x14ac:dyDescent="0.25">
      <c r="A1166" t="s">
        <v>1236</v>
      </c>
      <c r="B1166" t="s">
        <v>1126</v>
      </c>
      <c r="C1166" t="s">
        <v>1127</v>
      </c>
      <c r="D1166">
        <v>1000</v>
      </c>
      <c r="E1166" t="s">
        <v>54</v>
      </c>
      <c r="F1166" s="1">
        <v>41017</v>
      </c>
      <c r="G1166" s="1">
        <v>41014</v>
      </c>
      <c r="H1166" s="1">
        <v>41016</v>
      </c>
      <c r="I1166">
        <v>0</v>
      </c>
      <c r="J1166">
        <v>359</v>
      </c>
      <c r="K1166">
        <v>359</v>
      </c>
      <c r="L1166">
        <v>53193</v>
      </c>
      <c r="M1166" t="b">
        <v>1</v>
      </c>
      <c r="O1166" t="s">
        <v>55</v>
      </c>
      <c r="P1166" s="1">
        <v>41017</v>
      </c>
      <c r="Q1166" t="b">
        <v>0</v>
      </c>
      <c r="R1166" t="b">
        <v>0</v>
      </c>
      <c r="S1166" t="b">
        <v>0</v>
      </c>
      <c r="T1166">
        <v>2</v>
      </c>
      <c r="U1166">
        <v>2</v>
      </c>
      <c r="V1166">
        <v>0</v>
      </c>
      <c r="W1166">
        <v>9</v>
      </c>
      <c r="X1166">
        <v>1</v>
      </c>
      <c r="Y1166">
        <v>6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1195</v>
      </c>
      <c r="AF1166">
        <v>12</v>
      </c>
      <c r="AG1166">
        <v>3689</v>
      </c>
      <c r="AH1166">
        <v>1051</v>
      </c>
      <c r="AI1166">
        <v>0</v>
      </c>
      <c r="AJ1166">
        <v>14</v>
      </c>
      <c r="AK1166">
        <v>11</v>
      </c>
      <c r="AL1166">
        <v>7</v>
      </c>
      <c r="AM1166">
        <v>18</v>
      </c>
      <c r="AN1166">
        <v>13.7</v>
      </c>
      <c r="AO1166">
        <v>7.46</v>
      </c>
      <c r="AP1166" t="s">
        <v>56</v>
      </c>
      <c r="AQ1166" t="s">
        <v>56</v>
      </c>
      <c r="AR1166" t="s">
        <v>56</v>
      </c>
      <c r="AS1166">
        <v>0</v>
      </c>
      <c r="AZ1166">
        <v>0</v>
      </c>
      <c r="BA1166">
        <f t="shared" si="46"/>
        <v>3283</v>
      </c>
      <c r="BB1166">
        <v>13500</v>
      </c>
    </row>
    <row r="1167" spans="1:54" hidden="1" x14ac:dyDescent="0.25">
      <c r="A1167" t="s">
        <v>1237</v>
      </c>
      <c r="B1167" t="s">
        <v>1126</v>
      </c>
      <c r="C1167" t="s">
        <v>1127</v>
      </c>
      <c r="D1167">
        <v>1000</v>
      </c>
      <c r="E1167" t="s">
        <v>54</v>
      </c>
      <c r="F1167" s="1">
        <v>40995</v>
      </c>
      <c r="G1167" s="1">
        <v>40990</v>
      </c>
      <c r="H1167" s="1">
        <v>40994</v>
      </c>
      <c r="I1167">
        <v>0</v>
      </c>
      <c r="J1167">
        <v>279</v>
      </c>
      <c r="K1167">
        <v>279</v>
      </c>
      <c r="L1167">
        <v>52834</v>
      </c>
      <c r="M1167" t="b">
        <v>1</v>
      </c>
      <c r="O1167" t="s">
        <v>55</v>
      </c>
      <c r="P1167" s="1">
        <v>40995</v>
      </c>
      <c r="Q1167" t="b">
        <v>0</v>
      </c>
      <c r="R1167" t="b">
        <v>0</v>
      </c>
      <c r="S1167" t="b">
        <v>0</v>
      </c>
      <c r="T1167">
        <v>2</v>
      </c>
      <c r="U1167">
        <v>1</v>
      </c>
      <c r="V1167">
        <v>0</v>
      </c>
      <c r="W1167">
        <v>7</v>
      </c>
      <c r="X1167">
        <v>1</v>
      </c>
      <c r="Y1167">
        <v>5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1068</v>
      </c>
      <c r="AF1167">
        <v>8</v>
      </c>
      <c r="AG1167">
        <v>3329</v>
      </c>
      <c r="AH1167">
        <v>912</v>
      </c>
      <c r="AI1167">
        <v>2</v>
      </c>
      <c r="AJ1167">
        <v>13</v>
      </c>
      <c r="AK1167">
        <v>12</v>
      </c>
      <c r="AL1167">
        <v>7</v>
      </c>
      <c r="AM1167">
        <v>20</v>
      </c>
      <c r="AN1167">
        <v>13.4</v>
      </c>
      <c r="AO1167">
        <v>7.36</v>
      </c>
      <c r="AP1167" t="s">
        <v>56</v>
      </c>
      <c r="AQ1167" t="s">
        <v>56</v>
      </c>
      <c r="AR1167" t="s">
        <v>56</v>
      </c>
      <c r="AS1167">
        <v>0</v>
      </c>
      <c r="AZ1167">
        <v>0</v>
      </c>
      <c r="BA1167">
        <f t="shared" si="46"/>
        <v>2924</v>
      </c>
      <c r="BB1167">
        <v>13797</v>
      </c>
    </row>
    <row r="1168" spans="1:54" hidden="1" x14ac:dyDescent="0.25">
      <c r="A1168" t="s">
        <v>1238</v>
      </c>
      <c r="B1168" t="s">
        <v>1126</v>
      </c>
      <c r="C1168" t="s">
        <v>1127</v>
      </c>
      <c r="D1168">
        <v>1000</v>
      </c>
      <c r="E1168" t="s">
        <v>54</v>
      </c>
      <c r="F1168" s="1">
        <v>40973</v>
      </c>
      <c r="G1168" s="1">
        <v>40969</v>
      </c>
      <c r="H1168" s="1">
        <v>40971</v>
      </c>
      <c r="I1168">
        <v>0</v>
      </c>
      <c r="J1168">
        <v>310</v>
      </c>
      <c r="K1168">
        <v>310</v>
      </c>
      <c r="L1168">
        <v>52555</v>
      </c>
      <c r="M1168" t="b">
        <v>1</v>
      </c>
      <c r="O1168" t="s">
        <v>55</v>
      </c>
      <c r="P1168" s="1">
        <v>40973</v>
      </c>
      <c r="Q1168" t="b">
        <v>0</v>
      </c>
      <c r="R1168" t="b">
        <v>0</v>
      </c>
      <c r="S1168" t="b">
        <v>0</v>
      </c>
      <c r="T1168">
        <v>1</v>
      </c>
      <c r="U1168">
        <v>1</v>
      </c>
      <c r="V1168">
        <v>0</v>
      </c>
      <c r="W1168">
        <v>8</v>
      </c>
      <c r="X1168">
        <v>1</v>
      </c>
      <c r="Y1168">
        <v>6</v>
      </c>
      <c r="Z1168">
        <v>0</v>
      </c>
      <c r="AA1168">
        <v>0</v>
      </c>
      <c r="AB1168">
        <v>3</v>
      </c>
      <c r="AC1168">
        <v>2</v>
      </c>
      <c r="AD1168">
        <v>0</v>
      </c>
      <c r="AE1168">
        <v>1084</v>
      </c>
      <c r="AF1168">
        <v>8</v>
      </c>
      <c r="AG1168">
        <v>3292</v>
      </c>
      <c r="AH1168">
        <v>935</v>
      </c>
      <c r="AI1168">
        <v>0</v>
      </c>
      <c r="AJ1168">
        <v>15</v>
      </c>
      <c r="AK1168">
        <v>12</v>
      </c>
      <c r="AL1168">
        <v>7</v>
      </c>
      <c r="AM1168">
        <v>21</v>
      </c>
      <c r="AN1168">
        <v>12.6</v>
      </c>
      <c r="AO1168">
        <v>7.09</v>
      </c>
      <c r="AP1168" t="s">
        <v>56</v>
      </c>
      <c r="AQ1168" t="s">
        <v>56</v>
      </c>
      <c r="AR1168" t="s">
        <v>56</v>
      </c>
      <c r="AS1168">
        <v>0</v>
      </c>
      <c r="AZ1168">
        <v>0</v>
      </c>
      <c r="BA1168">
        <f t="shared" si="46"/>
        <v>2645</v>
      </c>
      <c r="BB1168">
        <v>13950</v>
      </c>
    </row>
    <row r="1169" spans="1:54" hidden="1" x14ac:dyDescent="0.25">
      <c r="A1169" t="s">
        <v>1239</v>
      </c>
      <c r="B1169" t="s">
        <v>1126</v>
      </c>
      <c r="C1169" t="s">
        <v>1127</v>
      </c>
      <c r="D1169">
        <v>1000</v>
      </c>
      <c r="E1169" t="s">
        <v>54</v>
      </c>
      <c r="F1169" s="1">
        <v>40949</v>
      </c>
      <c r="G1169" s="1">
        <v>40946</v>
      </c>
      <c r="H1169" s="1">
        <v>40949</v>
      </c>
      <c r="I1169">
        <v>0</v>
      </c>
      <c r="J1169">
        <v>243</v>
      </c>
      <c r="K1169">
        <v>243</v>
      </c>
      <c r="L1169">
        <v>52245</v>
      </c>
      <c r="M1169" t="b">
        <v>1</v>
      </c>
      <c r="O1169" t="s">
        <v>55</v>
      </c>
      <c r="P1169" s="1">
        <v>40949</v>
      </c>
      <c r="Q1169" t="b">
        <v>0</v>
      </c>
      <c r="R1169" t="b">
        <v>0</v>
      </c>
      <c r="S1169" t="b">
        <v>0</v>
      </c>
      <c r="T1169">
        <v>2</v>
      </c>
      <c r="U1169">
        <v>2</v>
      </c>
      <c r="V1169">
        <v>0</v>
      </c>
      <c r="W1169">
        <v>7</v>
      </c>
      <c r="X1169">
        <v>0</v>
      </c>
      <c r="Y1169">
        <v>6</v>
      </c>
      <c r="Z1169">
        <v>0</v>
      </c>
      <c r="AA1169">
        <v>0</v>
      </c>
      <c r="AB1169">
        <v>7</v>
      </c>
      <c r="AC1169">
        <v>1</v>
      </c>
      <c r="AD1169">
        <v>0</v>
      </c>
      <c r="AE1169">
        <v>1189</v>
      </c>
      <c r="AF1169">
        <v>8</v>
      </c>
      <c r="AG1169">
        <v>3485</v>
      </c>
      <c r="AH1169">
        <v>1033</v>
      </c>
      <c r="AI1169">
        <v>1</v>
      </c>
      <c r="AJ1169">
        <v>10</v>
      </c>
      <c r="AK1169">
        <v>10</v>
      </c>
      <c r="AL1169">
        <v>6</v>
      </c>
      <c r="AM1169">
        <v>18</v>
      </c>
      <c r="AN1169">
        <v>13.7</v>
      </c>
      <c r="AO1169">
        <v>7.45</v>
      </c>
      <c r="AP1169" t="s">
        <v>56</v>
      </c>
      <c r="AQ1169" t="s">
        <v>56</v>
      </c>
      <c r="AR1169" t="s">
        <v>56</v>
      </c>
      <c r="AS1169">
        <v>0</v>
      </c>
      <c r="AZ1169">
        <v>0</v>
      </c>
      <c r="BA1169">
        <f t="shared" si="46"/>
        <v>2335</v>
      </c>
      <c r="BB1169">
        <v>14103</v>
      </c>
    </row>
    <row r="1170" spans="1:54" hidden="1" x14ac:dyDescent="0.25">
      <c r="A1170" t="s">
        <v>1240</v>
      </c>
      <c r="B1170" t="s">
        <v>1126</v>
      </c>
      <c r="C1170" t="s">
        <v>1127</v>
      </c>
      <c r="D1170">
        <v>1000</v>
      </c>
      <c r="E1170" t="s">
        <v>54</v>
      </c>
      <c r="F1170" s="1">
        <v>40933</v>
      </c>
      <c r="G1170" s="1">
        <v>40927</v>
      </c>
      <c r="H1170" s="1">
        <v>40932</v>
      </c>
      <c r="I1170">
        <v>0</v>
      </c>
      <c r="J1170">
        <v>235</v>
      </c>
      <c r="K1170">
        <v>235</v>
      </c>
      <c r="L1170">
        <v>52002</v>
      </c>
      <c r="M1170" t="b">
        <v>1</v>
      </c>
      <c r="O1170" t="s">
        <v>55</v>
      </c>
      <c r="P1170" s="1">
        <v>40933</v>
      </c>
      <c r="Q1170" t="b">
        <v>0</v>
      </c>
      <c r="R1170" t="b">
        <v>0</v>
      </c>
      <c r="S1170" t="b">
        <v>0</v>
      </c>
      <c r="T1170">
        <v>2</v>
      </c>
      <c r="U1170">
        <v>1</v>
      </c>
      <c r="V1170">
        <v>0</v>
      </c>
      <c r="W1170">
        <v>6</v>
      </c>
      <c r="X1170">
        <v>1</v>
      </c>
      <c r="Y1170">
        <v>6</v>
      </c>
      <c r="Z1170">
        <v>0</v>
      </c>
      <c r="AA1170">
        <v>0</v>
      </c>
      <c r="AB1170">
        <v>4</v>
      </c>
      <c r="AC1170">
        <v>1</v>
      </c>
      <c r="AD1170">
        <v>0</v>
      </c>
      <c r="AE1170">
        <v>1189</v>
      </c>
      <c r="AF1170">
        <v>12</v>
      </c>
      <c r="AG1170">
        <v>3594</v>
      </c>
      <c r="AH1170">
        <v>1062</v>
      </c>
      <c r="AI1170">
        <v>0</v>
      </c>
      <c r="AJ1170">
        <v>9</v>
      </c>
      <c r="AK1170">
        <v>11</v>
      </c>
      <c r="AL1170">
        <v>7</v>
      </c>
      <c r="AM1170">
        <v>19</v>
      </c>
      <c r="AN1170">
        <v>13.3</v>
      </c>
      <c r="AO1170">
        <v>7.51</v>
      </c>
      <c r="AP1170" t="s">
        <v>56</v>
      </c>
      <c r="AQ1170" t="s">
        <v>56</v>
      </c>
      <c r="AR1170" t="s">
        <v>56</v>
      </c>
      <c r="AS1170">
        <v>0</v>
      </c>
      <c r="AZ1170">
        <v>0</v>
      </c>
      <c r="BA1170">
        <f t="shared" si="46"/>
        <v>2092</v>
      </c>
      <c r="BB1170">
        <v>14256</v>
      </c>
    </row>
    <row r="1171" spans="1:54" hidden="1" x14ac:dyDescent="0.25">
      <c r="A1171" t="s">
        <v>1241</v>
      </c>
      <c r="B1171" t="s">
        <v>1126</v>
      </c>
      <c r="C1171" t="s">
        <v>1127</v>
      </c>
      <c r="D1171">
        <v>1000</v>
      </c>
      <c r="E1171" t="s">
        <v>54</v>
      </c>
      <c r="F1171" s="1">
        <v>40913</v>
      </c>
      <c r="G1171" s="1">
        <v>40910</v>
      </c>
      <c r="H1171" s="1">
        <v>40912</v>
      </c>
      <c r="I1171">
        <v>0</v>
      </c>
      <c r="J1171">
        <v>162</v>
      </c>
      <c r="K1171">
        <v>162</v>
      </c>
      <c r="L1171">
        <v>51767</v>
      </c>
      <c r="M1171" t="b">
        <v>1</v>
      </c>
      <c r="O1171" t="s">
        <v>55</v>
      </c>
      <c r="P1171" s="1">
        <v>40913</v>
      </c>
      <c r="Q1171" t="b">
        <v>0</v>
      </c>
      <c r="R1171" t="b">
        <v>0</v>
      </c>
      <c r="S1171" t="b">
        <v>0</v>
      </c>
      <c r="T1171">
        <v>3</v>
      </c>
      <c r="U1171">
        <v>2</v>
      </c>
      <c r="V1171">
        <v>0</v>
      </c>
      <c r="W1171">
        <v>13</v>
      </c>
      <c r="X1171">
        <v>0</v>
      </c>
      <c r="Y1171">
        <v>4</v>
      </c>
      <c r="Z1171">
        <v>0</v>
      </c>
      <c r="AA1171">
        <v>0</v>
      </c>
      <c r="AB1171">
        <v>4</v>
      </c>
      <c r="AC1171">
        <v>1</v>
      </c>
      <c r="AD1171">
        <v>0</v>
      </c>
      <c r="AE1171">
        <v>1110</v>
      </c>
      <c r="AF1171">
        <v>8</v>
      </c>
      <c r="AG1171">
        <v>3350</v>
      </c>
      <c r="AH1171">
        <v>1018</v>
      </c>
      <c r="AI1171">
        <v>0</v>
      </c>
      <c r="AJ1171">
        <v>7</v>
      </c>
      <c r="AK1171">
        <v>10</v>
      </c>
      <c r="AL1171">
        <v>6</v>
      </c>
      <c r="AM1171">
        <v>17</v>
      </c>
      <c r="AN1171">
        <v>13.5</v>
      </c>
      <c r="AO1171">
        <v>7.6</v>
      </c>
      <c r="AP1171" t="s">
        <v>56</v>
      </c>
      <c r="AQ1171" t="s">
        <v>56</v>
      </c>
      <c r="AR1171" t="s">
        <v>56</v>
      </c>
      <c r="AS1171">
        <v>0</v>
      </c>
      <c r="AZ1171">
        <v>0</v>
      </c>
      <c r="BA1171">
        <f t="shared" si="46"/>
        <v>1857</v>
      </c>
      <c r="BB1171">
        <v>14418</v>
      </c>
    </row>
    <row r="1172" spans="1:54" hidden="1" x14ac:dyDescent="0.25">
      <c r="A1172" t="s">
        <v>1242</v>
      </c>
      <c r="B1172" t="s">
        <v>1126</v>
      </c>
      <c r="C1172" t="s">
        <v>1127</v>
      </c>
      <c r="D1172">
        <v>1000</v>
      </c>
      <c r="E1172" t="s">
        <v>54</v>
      </c>
      <c r="F1172" s="1">
        <v>40897</v>
      </c>
      <c r="G1172" s="1">
        <v>40893</v>
      </c>
      <c r="H1172" s="1">
        <v>40896</v>
      </c>
      <c r="I1172">
        <v>0</v>
      </c>
      <c r="J1172">
        <v>260</v>
      </c>
      <c r="K1172">
        <v>260</v>
      </c>
      <c r="L1172">
        <v>51605</v>
      </c>
      <c r="M1172" t="b">
        <v>1</v>
      </c>
      <c r="O1172" t="s">
        <v>55</v>
      </c>
      <c r="P1172" s="1">
        <v>40897</v>
      </c>
      <c r="Q1172" t="b">
        <v>0</v>
      </c>
      <c r="R1172" t="b">
        <v>0</v>
      </c>
      <c r="S1172" t="b">
        <v>0</v>
      </c>
      <c r="T1172">
        <v>3</v>
      </c>
      <c r="U1172">
        <v>2</v>
      </c>
      <c r="V1172">
        <v>0</v>
      </c>
      <c r="W1172">
        <v>9</v>
      </c>
      <c r="X1172">
        <v>2</v>
      </c>
      <c r="Y1172">
        <v>6</v>
      </c>
      <c r="Z1172">
        <v>0</v>
      </c>
      <c r="AA1172">
        <v>0</v>
      </c>
      <c r="AB1172">
        <v>5</v>
      </c>
      <c r="AC1172">
        <v>0</v>
      </c>
      <c r="AD1172">
        <v>0</v>
      </c>
      <c r="AE1172">
        <v>1182</v>
      </c>
      <c r="AF1172">
        <v>15</v>
      </c>
      <c r="AG1172">
        <v>3292</v>
      </c>
      <c r="AH1172">
        <v>945</v>
      </c>
      <c r="AI1172">
        <v>1</v>
      </c>
      <c r="AJ1172">
        <v>13</v>
      </c>
      <c r="AK1172">
        <v>12</v>
      </c>
      <c r="AL1172">
        <v>7</v>
      </c>
      <c r="AM1172">
        <v>19</v>
      </c>
      <c r="AN1172">
        <v>13.4</v>
      </c>
      <c r="AO1172">
        <v>7.36</v>
      </c>
      <c r="AP1172" t="s">
        <v>56</v>
      </c>
      <c r="AQ1172" t="s">
        <v>56</v>
      </c>
      <c r="AR1172" t="s">
        <v>56</v>
      </c>
      <c r="AS1172">
        <v>0</v>
      </c>
      <c r="AZ1172">
        <v>0</v>
      </c>
      <c r="BA1172">
        <f t="shared" si="46"/>
        <v>1695</v>
      </c>
      <c r="BB1172">
        <v>14653</v>
      </c>
    </row>
    <row r="1173" spans="1:54" hidden="1" x14ac:dyDescent="0.25">
      <c r="A1173" t="s">
        <v>1243</v>
      </c>
      <c r="B1173" t="s">
        <v>1126</v>
      </c>
      <c r="C1173" t="s">
        <v>1127</v>
      </c>
      <c r="D1173">
        <v>1000</v>
      </c>
      <c r="E1173" t="s">
        <v>54</v>
      </c>
      <c r="F1173" s="1">
        <v>40878</v>
      </c>
      <c r="G1173" s="1">
        <v>40873</v>
      </c>
      <c r="H1173" s="1">
        <v>40877</v>
      </c>
      <c r="I1173">
        <v>135</v>
      </c>
      <c r="J1173">
        <v>265</v>
      </c>
      <c r="K1173">
        <v>265</v>
      </c>
      <c r="L1173">
        <v>51345</v>
      </c>
      <c r="M1173" t="b">
        <v>1</v>
      </c>
      <c r="O1173" t="s">
        <v>55</v>
      </c>
      <c r="P1173" s="1">
        <v>40878</v>
      </c>
      <c r="Q1173" t="b">
        <v>0</v>
      </c>
      <c r="R1173" t="b">
        <v>0</v>
      </c>
      <c r="S1173" t="b">
        <v>0</v>
      </c>
      <c r="T1173">
        <v>2</v>
      </c>
      <c r="U1173">
        <v>2</v>
      </c>
      <c r="V1173">
        <v>0</v>
      </c>
      <c r="W1173">
        <v>10</v>
      </c>
      <c r="X1173">
        <v>1</v>
      </c>
      <c r="Y1173">
        <v>6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1241</v>
      </c>
      <c r="AF1173">
        <v>10</v>
      </c>
      <c r="AG1173">
        <v>3718</v>
      </c>
      <c r="AH1173">
        <v>1146</v>
      </c>
      <c r="AI1173">
        <v>0</v>
      </c>
      <c r="AJ1173">
        <v>17</v>
      </c>
      <c r="AK1173">
        <v>12</v>
      </c>
      <c r="AL1173">
        <v>8</v>
      </c>
      <c r="AM1173">
        <v>21</v>
      </c>
      <c r="AN1173">
        <v>13.4</v>
      </c>
      <c r="AO1173">
        <v>6.96</v>
      </c>
      <c r="AP1173" t="s">
        <v>56</v>
      </c>
      <c r="AQ1173" t="s">
        <v>56</v>
      </c>
      <c r="AR1173" t="s">
        <v>56</v>
      </c>
      <c r="AS1173">
        <v>0</v>
      </c>
      <c r="AZ1173">
        <v>0</v>
      </c>
      <c r="BA1173">
        <f t="shared" si="46"/>
        <v>1435</v>
      </c>
      <c r="BB1173">
        <v>14890</v>
      </c>
    </row>
    <row r="1174" spans="1:54" hidden="1" x14ac:dyDescent="0.25">
      <c r="A1174" t="s">
        <v>1244</v>
      </c>
      <c r="B1174" t="s">
        <v>1126</v>
      </c>
      <c r="C1174" t="s">
        <v>1127</v>
      </c>
      <c r="D1174">
        <v>1000</v>
      </c>
      <c r="E1174" t="s">
        <v>54</v>
      </c>
      <c r="F1174" s="1">
        <v>40858</v>
      </c>
      <c r="G1174" s="1">
        <v>40852</v>
      </c>
      <c r="H1174" s="1">
        <v>40857</v>
      </c>
      <c r="I1174">
        <v>0</v>
      </c>
      <c r="J1174">
        <v>332</v>
      </c>
      <c r="K1174">
        <v>332</v>
      </c>
      <c r="L1174">
        <v>51080</v>
      </c>
      <c r="M1174" t="b">
        <v>1</v>
      </c>
      <c r="O1174" t="s">
        <v>55</v>
      </c>
      <c r="P1174" s="1">
        <v>40858</v>
      </c>
      <c r="Q1174" t="b">
        <v>0</v>
      </c>
      <c r="R1174" t="b">
        <v>0</v>
      </c>
      <c r="S1174" t="b">
        <v>0</v>
      </c>
      <c r="T1174">
        <v>2</v>
      </c>
      <c r="U1174">
        <v>2</v>
      </c>
      <c r="V1174">
        <v>0</v>
      </c>
      <c r="W1174">
        <v>12</v>
      </c>
      <c r="X1174">
        <v>1</v>
      </c>
      <c r="Y1174">
        <v>6</v>
      </c>
      <c r="Z1174">
        <v>0</v>
      </c>
      <c r="AA1174">
        <v>0</v>
      </c>
      <c r="AB1174">
        <v>3</v>
      </c>
      <c r="AC1174">
        <v>1</v>
      </c>
      <c r="AD1174">
        <v>0</v>
      </c>
      <c r="AE1174">
        <v>1165</v>
      </c>
      <c r="AF1174">
        <v>11</v>
      </c>
      <c r="AG1174">
        <v>3760</v>
      </c>
      <c r="AH1174">
        <v>1051</v>
      </c>
      <c r="AI1174">
        <v>0</v>
      </c>
      <c r="AJ1174">
        <v>17</v>
      </c>
      <c r="AK1174">
        <v>12</v>
      </c>
      <c r="AL1174">
        <v>8</v>
      </c>
      <c r="AM1174">
        <v>20</v>
      </c>
      <c r="AN1174">
        <v>13.2</v>
      </c>
      <c r="AO1174">
        <v>6.89</v>
      </c>
      <c r="AP1174" t="s">
        <v>56</v>
      </c>
      <c r="AQ1174" t="s">
        <v>56</v>
      </c>
      <c r="AR1174" t="s">
        <v>56</v>
      </c>
      <c r="AS1174">
        <v>0</v>
      </c>
      <c r="AZ1174">
        <v>0</v>
      </c>
      <c r="BA1174">
        <f t="shared" si="46"/>
        <v>1170</v>
      </c>
      <c r="BB1174">
        <v>15127</v>
      </c>
    </row>
    <row r="1175" spans="1:54" hidden="1" x14ac:dyDescent="0.25">
      <c r="A1175" t="s">
        <v>1245</v>
      </c>
      <c r="B1175" t="s">
        <v>1126</v>
      </c>
      <c r="C1175" t="s">
        <v>1127</v>
      </c>
      <c r="D1175">
        <v>1000</v>
      </c>
      <c r="E1175" t="s">
        <v>54</v>
      </c>
      <c r="F1175" s="1">
        <v>40836</v>
      </c>
      <c r="G1175" s="1">
        <v>40832</v>
      </c>
      <c r="H1175" s="1">
        <v>40836</v>
      </c>
      <c r="I1175">
        <v>0</v>
      </c>
      <c r="J1175">
        <v>250</v>
      </c>
      <c r="K1175">
        <v>250</v>
      </c>
      <c r="L1175">
        <v>50748</v>
      </c>
      <c r="M1175" t="b">
        <v>1</v>
      </c>
      <c r="O1175" t="s">
        <v>55</v>
      </c>
      <c r="P1175" s="1">
        <v>40836</v>
      </c>
      <c r="Q1175" t="b">
        <v>0</v>
      </c>
      <c r="R1175" t="b">
        <v>0</v>
      </c>
      <c r="S1175" t="b">
        <v>0</v>
      </c>
      <c r="T1175">
        <v>2</v>
      </c>
      <c r="U1175">
        <v>2</v>
      </c>
      <c r="V1175">
        <v>0</v>
      </c>
      <c r="W1175">
        <v>8</v>
      </c>
      <c r="X1175">
        <v>0</v>
      </c>
      <c r="Y1175">
        <v>5</v>
      </c>
      <c r="Z1175">
        <v>0</v>
      </c>
      <c r="AA1175">
        <v>0</v>
      </c>
      <c r="AB1175">
        <v>10</v>
      </c>
      <c r="AC1175">
        <v>0</v>
      </c>
      <c r="AD1175">
        <v>0</v>
      </c>
      <c r="AE1175">
        <v>1085</v>
      </c>
      <c r="AF1175">
        <v>9</v>
      </c>
      <c r="AG1175">
        <v>3483</v>
      </c>
      <c r="AH1175">
        <v>991</v>
      </c>
      <c r="AI1175">
        <v>0</v>
      </c>
      <c r="AJ1175">
        <v>13</v>
      </c>
      <c r="AK1175">
        <v>12</v>
      </c>
      <c r="AL1175">
        <v>7</v>
      </c>
      <c r="AM1175">
        <v>20</v>
      </c>
      <c r="AN1175">
        <v>13.3</v>
      </c>
      <c r="AO1175">
        <v>7.5</v>
      </c>
      <c r="AP1175" t="s">
        <v>56</v>
      </c>
      <c r="AQ1175" t="s">
        <v>56</v>
      </c>
      <c r="AR1175" t="s">
        <v>56</v>
      </c>
      <c r="AS1175">
        <v>0</v>
      </c>
      <c r="AZ1175">
        <v>0</v>
      </c>
      <c r="BA1175">
        <f t="shared" si="46"/>
        <v>838</v>
      </c>
      <c r="BB1175">
        <v>15363</v>
      </c>
    </row>
    <row r="1176" spans="1:54" hidden="1" x14ac:dyDescent="0.25">
      <c r="A1176" t="s">
        <v>1246</v>
      </c>
      <c r="B1176" t="s">
        <v>1126</v>
      </c>
      <c r="C1176" t="s">
        <v>1127</v>
      </c>
      <c r="D1176">
        <v>1000</v>
      </c>
      <c r="E1176" t="s">
        <v>54</v>
      </c>
      <c r="F1176" s="1">
        <v>40817</v>
      </c>
      <c r="G1176" s="1">
        <v>40813</v>
      </c>
      <c r="H1176" s="1">
        <v>40816</v>
      </c>
      <c r="I1176">
        <v>0</v>
      </c>
      <c r="J1176">
        <v>248</v>
      </c>
      <c r="K1176">
        <v>248</v>
      </c>
      <c r="L1176">
        <v>50498</v>
      </c>
      <c r="M1176" t="b">
        <v>1</v>
      </c>
      <c r="O1176" t="s">
        <v>55</v>
      </c>
      <c r="P1176" s="1">
        <v>40817</v>
      </c>
      <c r="Q1176" t="b">
        <v>0</v>
      </c>
      <c r="R1176" t="b">
        <v>0</v>
      </c>
      <c r="S1176" t="b">
        <v>0</v>
      </c>
      <c r="T1176">
        <v>3</v>
      </c>
      <c r="U1176">
        <v>2</v>
      </c>
      <c r="V1176">
        <v>0</v>
      </c>
      <c r="W1176">
        <v>7</v>
      </c>
      <c r="X1176">
        <v>1</v>
      </c>
      <c r="Y1176">
        <v>4</v>
      </c>
      <c r="Z1176">
        <v>0</v>
      </c>
      <c r="AA1176">
        <v>0</v>
      </c>
      <c r="AB1176">
        <v>5</v>
      </c>
      <c r="AC1176">
        <v>1</v>
      </c>
      <c r="AD1176">
        <v>1</v>
      </c>
      <c r="AE1176">
        <v>1091</v>
      </c>
      <c r="AF1176">
        <v>8</v>
      </c>
      <c r="AG1176">
        <v>3206</v>
      </c>
      <c r="AH1176">
        <v>917</v>
      </c>
      <c r="AI1176">
        <v>2</v>
      </c>
      <c r="AJ1176">
        <v>8</v>
      </c>
      <c r="AK1176">
        <v>11</v>
      </c>
      <c r="AL1176">
        <v>7</v>
      </c>
      <c r="AM1176">
        <v>18</v>
      </c>
      <c r="AN1176">
        <v>13.8</v>
      </c>
      <c r="AO1176">
        <v>7.61</v>
      </c>
      <c r="AP1176" t="s">
        <v>56</v>
      </c>
      <c r="AQ1176" t="s">
        <v>56</v>
      </c>
      <c r="AR1176" t="s">
        <v>56</v>
      </c>
      <c r="AS1176">
        <v>0</v>
      </c>
      <c r="AZ1176">
        <v>0</v>
      </c>
      <c r="BA1176">
        <f t="shared" si="46"/>
        <v>588</v>
      </c>
      <c r="BB1176">
        <v>15613</v>
      </c>
    </row>
    <row r="1177" spans="1:54" hidden="1" x14ac:dyDescent="0.25">
      <c r="A1177" t="s">
        <v>1247</v>
      </c>
      <c r="B1177" t="s">
        <v>1126</v>
      </c>
      <c r="C1177" t="s">
        <v>1127</v>
      </c>
      <c r="D1177">
        <v>1000</v>
      </c>
      <c r="E1177" t="s">
        <v>54</v>
      </c>
      <c r="F1177" s="1">
        <v>40806</v>
      </c>
      <c r="G1177" s="1">
        <v>40799</v>
      </c>
      <c r="H1177" s="1">
        <v>40801</v>
      </c>
      <c r="I1177">
        <v>0</v>
      </c>
      <c r="J1177">
        <v>340</v>
      </c>
      <c r="K1177">
        <v>340</v>
      </c>
      <c r="L1177">
        <v>50250</v>
      </c>
      <c r="M1177" t="b">
        <v>1</v>
      </c>
      <c r="O1177" t="s">
        <v>55</v>
      </c>
      <c r="P1177" s="1">
        <v>40806</v>
      </c>
      <c r="Q1177" t="b">
        <v>0</v>
      </c>
      <c r="R1177" t="b">
        <v>0</v>
      </c>
      <c r="S1177" t="b">
        <v>0</v>
      </c>
      <c r="T1177">
        <v>2</v>
      </c>
      <c r="U1177">
        <v>2</v>
      </c>
      <c r="V1177">
        <v>0</v>
      </c>
      <c r="W1177">
        <v>12</v>
      </c>
      <c r="X1177">
        <v>2</v>
      </c>
      <c r="Y1177">
        <v>6</v>
      </c>
      <c r="Z1177">
        <v>0</v>
      </c>
      <c r="AA1177">
        <v>0</v>
      </c>
      <c r="AB1177">
        <v>8</v>
      </c>
      <c r="AC1177">
        <v>0</v>
      </c>
      <c r="AD1177">
        <v>0</v>
      </c>
      <c r="AE1177">
        <v>1079</v>
      </c>
      <c r="AF1177">
        <v>8</v>
      </c>
      <c r="AG1177">
        <v>3334</v>
      </c>
      <c r="AH1177">
        <v>953</v>
      </c>
      <c r="AI1177">
        <v>4</v>
      </c>
      <c r="AJ1177">
        <v>13</v>
      </c>
      <c r="AK1177">
        <v>11</v>
      </c>
      <c r="AL1177">
        <v>7</v>
      </c>
      <c r="AM1177">
        <v>18</v>
      </c>
      <c r="AN1177">
        <v>13.2</v>
      </c>
      <c r="AO1177">
        <v>7.58</v>
      </c>
      <c r="AP1177" t="s">
        <v>56</v>
      </c>
      <c r="AQ1177" t="s">
        <v>56</v>
      </c>
      <c r="AR1177" t="s">
        <v>56</v>
      </c>
      <c r="AS1177">
        <v>0</v>
      </c>
      <c r="AZ1177">
        <v>0</v>
      </c>
      <c r="BA1177">
        <f>L1177-$L$1178</f>
        <v>340</v>
      </c>
      <c r="BB1177">
        <v>15884</v>
      </c>
    </row>
    <row r="1178" spans="1:54" hidden="1" x14ac:dyDescent="0.25">
      <c r="A1178" t="s">
        <v>1248</v>
      </c>
      <c r="B1178" t="s">
        <v>1126</v>
      </c>
      <c r="C1178" t="s">
        <v>1127</v>
      </c>
      <c r="D1178">
        <v>1000</v>
      </c>
      <c r="E1178" t="s">
        <v>54</v>
      </c>
      <c r="F1178" s="1">
        <v>40781</v>
      </c>
      <c r="G1178" s="1">
        <v>40772</v>
      </c>
      <c r="H1178" s="1">
        <v>40775</v>
      </c>
      <c r="I1178">
        <v>0</v>
      </c>
      <c r="J1178">
        <v>303</v>
      </c>
      <c r="K1178">
        <v>303</v>
      </c>
      <c r="L1178">
        <v>49910</v>
      </c>
      <c r="M1178" t="b">
        <v>1</v>
      </c>
      <c r="O1178" t="s">
        <v>55</v>
      </c>
      <c r="P1178" s="1">
        <v>40781</v>
      </c>
      <c r="Q1178" t="b">
        <v>0</v>
      </c>
      <c r="R1178" t="b">
        <v>0</v>
      </c>
      <c r="S1178" t="b">
        <v>0</v>
      </c>
      <c r="T1178">
        <v>2</v>
      </c>
      <c r="U1178">
        <v>2</v>
      </c>
      <c r="V1178">
        <v>0</v>
      </c>
      <c r="W1178">
        <v>13</v>
      </c>
      <c r="X1178">
        <v>2</v>
      </c>
      <c r="Y1178">
        <v>7</v>
      </c>
      <c r="Z1178">
        <v>1</v>
      </c>
      <c r="AA1178">
        <v>0</v>
      </c>
      <c r="AB1178">
        <v>10</v>
      </c>
      <c r="AC1178">
        <v>0</v>
      </c>
      <c r="AD1178">
        <v>0</v>
      </c>
      <c r="AE1178">
        <v>1399</v>
      </c>
      <c r="AF1178">
        <v>18</v>
      </c>
      <c r="AG1178">
        <v>4112</v>
      </c>
      <c r="AH1178">
        <v>1401</v>
      </c>
      <c r="AI1178">
        <v>9</v>
      </c>
      <c r="AJ1178">
        <v>14</v>
      </c>
      <c r="AK1178">
        <v>11</v>
      </c>
      <c r="AL1178">
        <v>7</v>
      </c>
      <c r="AM1178">
        <v>19</v>
      </c>
      <c r="AN1178">
        <v>13.3</v>
      </c>
      <c r="AO1178">
        <v>7.55</v>
      </c>
      <c r="AP1178" t="s">
        <v>56</v>
      </c>
      <c r="AQ1178" t="s">
        <v>56</v>
      </c>
      <c r="AR1178" t="s">
        <v>56</v>
      </c>
      <c r="AS1178">
        <v>0</v>
      </c>
      <c r="AZ1178">
        <v>1</v>
      </c>
      <c r="BA1178">
        <f t="shared" ref="BA1178:BA1233" si="47">L1178-$L$1235</f>
        <v>16394</v>
      </c>
      <c r="BB1178">
        <v>0</v>
      </c>
    </row>
    <row r="1179" spans="1:54" hidden="1" x14ac:dyDescent="0.25">
      <c r="A1179" t="s">
        <v>1249</v>
      </c>
      <c r="B1179" t="s">
        <v>1126</v>
      </c>
      <c r="C1179" t="s">
        <v>1127</v>
      </c>
      <c r="D1179">
        <v>1000</v>
      </c>
      <c r="E1179" t="s">
        <v>54</v>
      </c>
      <c r="F1179" s="1">
        <v>40759</v>
      </c>
      <c r="G1179" s="1">
        <v>40752</v>
      </c>
      <c r="H1179" s="1">
        <v>40754</v>
      </c>
      <c r="I1179">
        <v>0</v>
      </c>
      <c r="J1179">
        <v>310</v>
      </c>
      <c r="K1179">
        <v>310</v>
      </c>
      <c r="L1179">
        <v>49607</v>
      </c>
      <c r="M1179" t="b">
        <v>1</v>
      </c>
      <c r="O1179" t="s">
        <v>55</v>
      </c>
      <c r="P1179" s="1">
        <v>40759</v>
      </c>
      <c r="Q1179" t="b">
        <v>0</v>
      </c>
      <c r="R1179" t="b">
        <v>0</v>
      </c>
      <c r="S1179" t="b">
        <v>0</v>
      </c>
      <c r="T1179">
        <v>2</v>
      </c>
      <c r="U1179">
        <v>3</v>
      </c>
      <c r="V1179">
        <v>0</v>
      </c>
      <c r="W1179">
        <v>10</v>
      </c>
      <c r="X1179">
        <v>2</v>
      </c>
      <c r="Y1179">
        <v>6</v>
      </c>
      <c r="Z1179">
        <v>0</v>
      </c>
      <c r="AA1179">
        <v>0</v>
      </c>
      <c r="AB1179">
        <v>8</v>
      </c>
      <c r="AC1179">
        <v>0</v>
      </c>
      <c r="AD1179">
        <v>0</v>
      </c>
      <c r="AE1179">
        <v>1331</v>
      </c>
      <c r="AF1179">
        <v>10</v>
      </c>
      <c r="AG1179">
        <v>3820</v>
      </c>
      <c r="AH1179">
        <v>1465</v>
      </c>
      <c r="AI1179">
        <v>5</v>
      </c>
      <c r="AJ1179">
        <v>5</v>
      </c>
      <c r="AK1179">
        <v>10</v>
      </c>
      <c r="AL1179">
        <v>6</v>
      </c>
      <c r="AM1179">
        <v>17</v>
      </c>
      <c r="AN1179">
        <v>13.5</v>
      </c>
      <c r="AO1179">
        <v>7.74</v>
      </c>
      <c r="AP1179" t="s">
        <v>56</v>
      </c>
      <c r="AQ1179" t="s">
        <v>56</v>
      </c>
      <c r="AR1179" t="s">
        <v>56</v>
      </c>
      <c r="AS1179">
        <v>0</v>
      </c>
      <c r="AZ1179">
        <v>0</v>
      </c>
      <c r="BA1179">
        <f t="shared" si="47"/>
        <v>16091</v>
      </c>
      <c r="BB1179">
        <v>474</v>
      </c>
    </row>
    <row r="1180" spans="1:54" hidden="1" x14ac:dyDescent="0.25">
      <c r="A1180" t="s">
        <v>1250</v>
      </c>
      <c r="B1180" t="s">
        <v>1126</v>
      </c>
      <c r="C1180" t="s">
        <v>1127</v>
      </c>
      <c r="D1180">
        <v>1000</v>
      </c>
      <c r="E1180" t="s">
        <v>54</v>
      </c>
      <c r="F1180" s="1">
        <v>40722</v>
      </c>
      <c r="G1180" s="1">
        <v>40717</v>
      </c>
      <c r="H1180" s="1">
        <v>40719</v>
      </c>
      <c r="I1180">
        <v>0</v>
      </c>
      <c r="J1180">
        <v>271</v>
      </c>
      <c r="K1180">
        <v>271</v>
      </c>
      <c r="L1180">
        <v>49297</v>
      </c>
      <c r="M1180" t="b">
        <v>1</v>
      </c>
      <c r="O1180" t="s">
        <v>55</v>
      </c>
      <c r="P1180" s="1">
        <v>40722</v>
      </c>
      <c r="Q1180" t="b">
        <v>0</v>
      </c>
      <c r="R1180" t="b">
        <v>0</v>
      </c>
      <c r="S1180" t="b">
        <v>0</v>
      </c>
      <c r="T1180">
        <v>3</v>
      </c>
      <c r="U1180">
        <v>2</v>
      </c>
      <c r="V1180">
        <v>0</v>
      </c>
      <c r="W1180">
        <v>14</v>
      </c>
      <c r="X1180">
        <v>2</v>
      </c>
      <c r="Y1180">
        <v>7</v>
      </c>
      <c r="Z1180">
        <v>0</v>
      </c>
      <c r="AA1180">
        <v>0</v>
      </c>
      <c r="AB1180">
        <v>3</v>
      </c>
      <c r="AC1180">
        <v>2</v>
      </c>
      <c r="AD1180">
        <v>0</v>
      </c>
      <c r="AE1180">
        <v>1253</v>
      </c>
      <c r="AF1180">
        <v>10</v>
      </c>
      <c r="AG1180">
        <v>3726</v>
      </c>
      <c r="AH1180">
        <v>1076</v>
      </c>
      <c r="AI1180">
        <v>1</v>
      </c>
      <c r="AJ1180">
        <v>8</v>
      </c>
      <c r="AK1180">
        <v>11</v>
      </c>
      <c r="AL1180">
        <v>7</v>
      </c>
      <c r="AM1180">
        <v>18</v>
      </c>
      <c r="AN1180">
        <v>13.9</v>
      </c>
      <c r="AO1180">
        <v>7.63</v>
      </c>
      <c r="AP1180" t="s">
        <v>56</v>
      </c>
      <c r="AQ1180" t="s">
        <v>56</v>
      </c>
      <c r="AR1180" t="s">
        <v>56</v>
      </c>
      <c r="AS1180">
        <v>0</v>
      </c>
      <c r="AZ1180">
        <v>0</v>
      </c>
      <c r="BA1180">
        <f t="shared" si="47"/>
        <v>15781</v>
      </c>
      <c r="BB1180">
        <v>699</v>
      </c>
    </row>
    <row r="1181" spans="1:54" hidden="1" x14ac:dyDescent="0.25">
      <c r="A1181" t="s">
        <v>1251</v>
      </c>
      <c r="B1181" t="s">
        <v>1126</v>
      </c>
      <c r="C1181" t="s">
        <v>1127</v>
      </c>
      <c r="D1181">
        <v>1000</v>
      </c>
      <c r="E1181" t="s">
        <v>54</v>
      </c>
      <c r="F1181" s="1">
        <v>40698</v>
      </c>
      <c r="G1181" s="1">
        <v>40695</v>
      </c>
      <c r="H1181" s="1">
        <v>40697</v>
      </c>
      <c r="I1181">
        <v>0</v>
      </c>
      <c r="J1181">
        <v>284</v>
      </c>
      <c r="K1181">
        <v>284</v>
      </c>
      <c r="L1181">
        <v>49026</v>
      </c>
      <c r="M1181" t="b">
        <v>1</v>
      </c>
      <c r="O1181" t="s">
        <v>55</v>
      </c>
      <c r="P1181" s="1">
        <v>40698</v>
      </c>
      <c r="Q1181" t="b">
        <v>0</v>
      </c>
      <c r="R1181" t="b">
        <v>0</v>
      </c>
      <c r="S1181" t="b">
        <v>0</v>
      </c>
      <c r="T1181">
        <v>3</v>
      </c>
      <c r="U1181">
        <v>3</v>
      </c>
      <c r="V1181">
        <v>0</v>
      </c>
      <c r="W1181">
        <v>12</v>
      </c>
      <c r="X1181">
        <v>1</v>
      </c>
      <c r="Y1181">
        <v>6</v>
      </c>
      <c r="Z1181">
        <v>0</v>
      </c>
      <c r="AA1181">
        <v>0</v>
      </c>
      <c r="AB1181">
        <v>11</v>
      </c>
      <c r="AC1181">
        <v>3</v>
      </c>
      <c r="AD1181">
        <v>0</v>
      </c>
      <c r="AE1181">
        <v>1442</v>
      </c>
      <c r="AF1181">
        <v>17</v>
      </c>
      <c r="AG1181">
        <v>4384</v>
      </c>
      <c r="AH1181">
        <v>1311</v>
      </c>
      <c r="AI1181">
        <v>1</v>
      </c>
      <c r="AJ1181">
        <v>10</v>
      </c>
      <c r="AK1181">
        <v>10</v>
      </c>
      <c r="AL1181">
        <v>6</v>
      </c>
      <c r="AM1181">
        <v>18</v>
      </c>
      <c r="AN1181">
        <v>13.7</v>
      </c>
      <c r="AO1181">
        <v>7.61</v>
      </c>
      <c r="AP1181" t="s">
        <v>56</v>
      </c>
      <c r="AQ1181" t="s">
        <v>56</v>
      </c>
      <c r="AR1181" t="s">
        <v>56</v>
      </c>
      <c r="AS1181">
        <v>0</v>
      </c>
      <c r="AZ1181">
        <v>0</v>
      </c>
      <c r="BA1181">
        <f t="shared" si="47"/>
        <v>15510</v>
      </c>
      <c r="BB1181">
        <v>964</v>
      </c>
    </row>
    <row r="1182" spans="1:54" hidden="1" x14ac:dyDescent="0.25">
      <c r="A1182" t="s">
        <v>1252</v>
      </c>
      <c r="B1182" t="s">
        <v>1126</v>
      </c>
      <c r="C1182" t="s">
        <v>1127</v>
      </c>
      <c r="D1182">
        <v>1000</v>
      </c>
      <c r="E1182" t="s">
        <v>54</v>
      </c>
      <c r="F1182" s="1">
        <v>40677</v>
      </c>
      <c r="G1182" s="1">
        <v>40672</v>
      </c>
      <c r="H1182" s="1">
        <v>40676</v>
      </c>
      <c r="I1182">
        <v>0</v>
      </c>
      <c r="J1182">
        <v>243</v>
      </c>
      <c r="K1182">
        <v>243</v>
      </c>
      <c r="L1182">
        <v>48742</v>
      </c>
      <c r="M1182" t="b">
        <v>1</v>
      </c>
      <c r="O1182" t="s">
        <v>55</v>
      </c>
      <c r="P1182" s="1">
        <v>40677</v>
      </c>
      <c r="Q1182" t="b">
        <v>0</v>
      </c>
      <c r="R1182" t="b">
        <v>0</v>
      </c>
      <c r="S1182" t="b">
        <v>0</v>
      </c>
      <c r="T1182">
        <v>2</v>
      </c>
      <c r="U1182">
        <v>2</v>
      </c>
      <c r="V1182">
        <v>0</v>
      </c>
      <c r="W1182">
        <v>9</v>
      </c>
      <c r="X1182">
        <v>2</v>
      </c>
      <c r="Y1182">
        <v>5</v>
      </c>
      <c r="Z1182">
        <v>0</v>
      </c>
      <c r="AA1182">
        <v>0</v>
      </c>
      <c r="AB1182">
        <v>10</v>
      </c>
      <c r="AC1182">
        <v>1</v>
      </c>
      <c r="AD1182">
        <v>0</v>
      </c>
      <c r="AE1182">
        <v>1318</v>
      </c>
      <c r="AF1182">
        <v>11</v>
      </c>
      <c r="AG1182">
        <v>4014</v>
      </c>
      <c r="AH1182">
        <v>1162</v>
      </c>
      <c r="AI1182">
        <v>3</v>
      </c>
      <c r="AJ1182">
        <v>8</v>
      </c>
      <c r="AK1182">
        <v>11</v>
      </c>
      <c r="AL1182">
        <v>7</v>
      </c>
      <c r="AM1182">
        <v>18</v>
      </c>
      <c r="AN1182">
        <v>14.4</v>
      </c>
      <c r="AO1182">
        <v>7.6</v>
      </c>
      <c r="AP1182" t="s">
        <v>56</v>
      </c>
      <c r="AQ1182" t="s">
        <v>56</v>
      </c>
      <c r="AR1182" t="s">
        <v>56</v>
      </c>
      <c r="AS1182">
        <v>0</v>
      </c>
      <c r="AZ1182">
        <v>0</v>
      </c>
      <c r="BA1182">
        <f t="shared" si="47"/>
        <v>15226</v>
      </c>
      <c r="BB1182">
        <v>1205</v>
      </c>
    </row>
    <row r="1183" spans="1:54" hidden="1" x14ac:dyDescent="0.25">
      <c r="A1183" t="s">
        <v>1253</v>
      </c>
      <c r="B1183" t="s">
        <v>1126</v>
      </c>
      <c r="C1183" t="s">
        <v>1127</v>
      </c>
      <c r="D1183">
        <v>1000</v>
      </c>
      <c r="E1183" t="s">
        <v>54</v>
      </c>
      <c r="F1183" s="1">
        <v>40662</v>
      </c>
      <c r="G1183" s="1">
        <v>40656</v>
      </c>
      <c r="H1183" s="1">
        <v>40661</v>
      </c>
      <c r="I1183">
        <v>0</v>
      </c>
      <c r="J1183">
        <v>289</v>
      </c>
      <c r="K1183">
        <v>289</v>
      </c>
      <c r="L1183">
        <v>48499</v>
      </c>
      <c r="M1183" t="b">
        <v>1</v>
      </c>
      <c r="O1183" t="s">
        <v>55</v>
      </c>
      <c r="P1183" s="1">
        <v>40662</v>
      </c>
      <c r="Q1183" t="b">
        <v>0</v>
      </c>
      <c r="R1183" t="b">
        <v>0</v>
      </c>
      <c r="S1183" t="b">
        <v>0</v>
      </c>
      <c r="T1183">
        <v>2</v>
      </c>
      <c r="U1183">
        <v>2</v>
      </c>
      <c r="V1183">
        <v>0</v>
      </c>
      <c r="W1183">
        <v>12</v>
      </c>
      <c r="X1183">
        <v>3</v>
      </c>
      <c r="Y1183">
        <v>6</v>
      </c>
      <c r="Z1183">
        <v>1</v>
      </c>
      <c r="AA1183">
        <v>0</v>
      </c>
      <c r="AB1183">
        <v>8</v>
      </c>
      <c r="AC1183">
        <v>2</v>
      </c>
      <c r="AD1183">
        <v>0</v>
      </c>
      <c r="AE1183">
        <v>1293</v>
      </c>
      <c r="AF1183">
        <v>10</v>
      </c>
      <c r="AG1183">
        <v>3927</v>
      </c>
      <c r="AH1183">
        <v>1164</v>
      </c>
      <c r="AI1183">
        <v>0</v>
      </c>
      <c r="AJ1183">
        <v>13</v>
      </c>
      <c r="AK1183">
        <v>11</v>
      </c>
      <c r="AL1183">
        <v>7</v>
      </c>
      <c r="AM1183">
        <v>18</v>
      </c>
      <c r="AN1183">
        <v>14</v>
      </c>
      <c r="AO1183">
        <v>7.62</v>
      </c>
      <c r="AP1183" t="s">
        <v>56</v>
      </c>
      <c r="AQ1183" t="s">
        <v>56</v>
      </c>
      <c r="AR1183" t="s">
        <v>56</v>
      </c>
      <c r="AS1183">
        <v>0</v>
      </c>
      <c r="AZ1183">
        <v>0</v>
      </c>
      <c r="BA1183">
        <f t="shared" si="47"/>
        <v>14983</v>
      </c>
      <c r="BB1183">
        <v>1490</v>
      </c>
    </row>
    <row r="1184" spans="1:54" hidden="1" x14ac:dyDescent="0.25">
      <c r="A1184" t="s">
        <v>1254</v>
      </c>
      <c r="B1184" t="s">
        <v>1126</v>
      </c>
      <c r="C1184" t="s">
        <v>1127</v>
      </c>
      <c r="D1184">
        <v>1000</v>
      </c>
      <c r="E1184" t="s">
        <v>54</v>
      </c>
      <c r="F1184" s="1">
        <v>40645</v>
      </c>
      <c r="G1184" s="1">
        <v>40638</v>
      </c>
      <c r="H1184" s="1">
        <v>40644</v>
      </c>
      <c r="I1184">
        <v>0</v>
      </c>
      <c r="J1184">
        <v>292</v>
      </c>
      <c r="K1184">
        <v>292</v>
      </c>
      <c r="L1184">
        <v>48210</v>
      </c>
      <c r="M1184" t="b">
        <v>1</v>
      </c>
      <c r="O1184" t="s">
        <v>55</v>
      </c>
      <c r="P1184" s="1">
        <v>40645</v>
      </c>
      <c r="Q1184" t="b">
        <v>0</v>
      </c>
      <c r="R1184" t="b">
        <v>0</v>
      </c>
      <c r="S1184" t="b">
        <v>0</v>
      </c>
      <c r="T1184">
        <v>3</v>
      </c>
      <c r="U1184">
        <v>2</v>
      </c>
      <c r="V1184">
        <v>0</v>
      </c>
      <c r="W1184">
        <v>11</v>
      </c>
      <c r="X1184">
        <v>3</v>
      </c>
      <c r="Y1184">
        <v>7</v>
      </c>
      <c r="Z1184">
        <v>1</v>
      </c>
      <c r="AA1184">
        <v>0</v>
      </c>
      <c r="AB1184">
        <v>5</v>
      </c>
      <c r="AC1184">
        <v>4</v>
      </c>
      <c r="AD1184">
        <v>1</v>
      </c>
      <c r="AE1184">
        <v>1339</v>
      </c>
      <c r="AF1184">
        <v>11</v>
      </c>
      <c r="AG1184">
        <v>3876</v>
      </c>
      <c r="AH1184">
        <v>1241</v>
      </c>
      <c r="AI1184">
        <v>1</v>
      </c>
      <c r="AJ1184">
        <v>12</v>
      </c>
      <c r="AK1184">
        <v>11</v>
      </c>
      <c r="AL1184">
        <v>7</v>
      </c>
      <c r="AM1184">
        <v>18</v>
      </c>
      <c r="AN1184">
        <v>14.2</v>
      </c>
      <c r="AO1184">
        <v>7.28</v>
      </c>
      <c r="AP1184" t="s">
        <v>56</v>
      </c>
      <c r="AQ1184" t="s">
        <v>56</v>
      </c>
      <c r="AR1184" t="s">
        <v>56</v>
      </c>
      <c r="AS1184">
        <v>0</v>
      </c>
      <c r="AZ1184">
        <v>0</v>
      </c>
      <c r="BA1184">
        <f t="shared" si="47"/>
        <v>14694</v>
      </c>
      <c r="BB1184">
        <v>1727</v>
      </c>
    </row>
    <row r="1185" spans="1:54" hidden="1" x14ac:dyDescent="0.25">
      <c r="A1185" t="s">
        <v>1255</v>
      </c>
      <c r="B1185" t="s">
        <v>1126</v>
      </c>
      <c r="C1185" t="s">
        <v>1127</v>
      </c>
      <c r="D1185">
        <v>1000</v>
      </c>
      <c r="E1185" t="s">
        <v>54</v>
      </c>
      <c r="F1185" s="1">
        <v>40624</v>
      </c>
      <c r="G1185" s="1">
        <v>40619</v>
      </c>
      <c r="H1185" s="1">
        <v>40623</v>
      </c>
      <c r="I1185">
        <v>0</v>
      </c>
      <c r="J1185">
        <v>321</v>
      </c>
      <c r="K1185">
        <v>321</v>
      </c>
      <c r="L1185">
        <v>47918</v>
      </c>
      <c r="M1185" t="b">
        <v>1</v>
      </c>
      <c r="O1185" t="s">
        <v>55</v>
      </c>
      <c r="P1185" s="1">
        <v>40624</v>
      </c>
      <c r="Q1185" t="b">
        <v>0</v>
      </c>
      <c r="R1185" t="b">
        <v>0</v>
      </c>
      <c r="S1185" t="b">
        <v>0</v>
      </c>
      <c r="T1185">
        <v>2</v>
      </c>
      <c r="U1185">
        <v>1</v>
      </c>
      <c r="V1185">
        <v>0</v>
      </c>
      <c r="W1185">
        <v>11</v>
      </c>
      <c r="X1185">
        <v>3</v>
      </c>
      <c r="Y1185">
        <v>8</v>
      </c>
      <c r="Z1185">
        <v>1</v>
      </c>
      <c r="AA1185">
        <v>0</v>
      </c>
      <c r="AB1185">
        <v>8</v>
      </c>
      <c r="AC1185">
        <v>3</v>
      </c>
      <c r="AD1185">
        <v>0</v>
      </c>
      <c r="AE1185">
        <v>1139</v>
      </c>
      <c r="AF1185">
        <v>10</v>
      </c>
      <c r="AG1185">
        <v>3742</v>
      </c>
      <c r="AH1185">
        <v>1052</v>
      </c>
      <c r="AI1185">
        <v>2</v>
      </c>
      <c r="AJ1185">
        <v>12</v>
      </c>
      <c r="AK1185">
        <v>11</v>
      </c>
      <c r="AL1185">
        <v>7</v>
      </c>
      <c r="AM1185">
        <v>18</v>
      </c>
      <c r="AN1185">
        <v>13.5</v>
      </c>
      <c r="AO1185">
        <v>7.56</v>
      </c>
      <c r="AP1185" t="s">
        <v>56</v>
      </c>
      <c r="AQ1185" t="s">
        <v>56</v>
      </c>
      <c r="AR1185" t="s">
        <v>56</v>
      </c>
      <c r="AS1185">
        <v>0</v>
      </c>
      <c r="AZ1185">
        <v>0</v>
      </c>
      <c r="BA1185">
        <f t="shared" si="47"/>
        <v>14402</v>
      </c>
      <c r="BB1185">
        <v>2060</v>
      </c>
    </row>
    <row r="1186" spans="1:54" hidden="1" x14ac:dyDescent="0.25">
      <c r="A1186" t="s">
        <v>1256</v>
      </c>
      <c r="B1186" t="s">
        <v>1126</v>
      </c>
      <c r="C1186" t="s">
        <v>1127</v>
      </c>
      <c r="D1186">
        <v>1000</v>
      </c>
      <c r="E1186" t="s">
        <v>54</v>
      </c>
      <c r="F1186" s="1">
        <v>40605</v>
      </c>
      <c r="G1186" s="1">
        <v>40600</v>
      </c>
      <c r="H1186" s="1">
        <v>40605</v>
      </c>
      <c r="I1186">
        <v>0</v>
      </c>
      <c r="J1186">
        <v>245</v>
      </c>
      <c r="K1186">
        <v>245</v>
      </c>
      <c r="L1186">
        <v>47597</v>
      </c>
      <c r="M1186" t="b">
        <v>1</v>
      </c>
      <c r="O1186" t="s">
        <v>55</v>
      </c>
      <c r="P1186" s="1">
        <v>40605</v>
      </c>
      <c r="Q1186" t="b">
        <v>0</v>
      </c>
      <c r="R1186" t="b">
        <v>0</v>
      </c>
      <c r="S1186" t="b">
        <v>0</v>
      </c>
      <c r="T1186">
        <v>2</v>
      </c>
      <c r="U1186">
        <v>2</v>
      </c>
      <c r="V1186">
        <v>0</v>
      </c>
      <c r="W1186">
        <v>10</v>
      </c>
      <c r="X1186">
        <v>2</v>
      </c>
      <c r="Y1186">
        <v>8</v>
      </c>
      <c r="Z1186">
        <v>0</v>
      </c>
      <c r="AA1186">
        <v>0</v>
      </c>
      <c r="AB1186">
        <v>8</v>
      </c>
      <c r="AC1186">
        <v>2</v>
      </c>
      <c r="AD1186">
        <v>0</v>
      </c>
      <c r="AE1186">
        <v>1089</v>
      </c>
      <c r="AF1186">
        <v>10</v>
      </c>
      <c r="AG1186">
        <v>3259</v>
      </c>
      <c r="AH1186">
        <v>983</v>
      </c>
      <c r="AI1186">
        <v>2</v>
      </c>
      <c r="AJ1186">
        <v>12</v>
      </c>
      <c r="AK1186">
        <v>11</v>
      </c>
      <c r="AL1186">
        <v>7</v>
      </c>
      <c r="AM1186">
        <v>19</v>
      </c>
      <c r="AN1186">
        <v>13.9</v>
      </c>
      <c r="AO1186">
        <v>7.23</v>
      </c>
      <c r="AP1186" t="s">
        <v>56</v>
      </c>
      <c r="AQ1186" t="s">
        <v>56</v>
      </c>
      <c r="AR1186" t="s">
        <v>56</v>
      </c>
      <c r="AS1186">
        <v>0</v>
      </c>
      <c r="AZ1186">
        <v>0</v>
      </c>
      <c r="BA1186">
        <f t="shared" si="47"/>
        <v>14081</v>
      </c>
      <c r="BB1186">
        <v>2380</v>
      </c>
    </row>
    <row r="1187" spans="1:54" hidden="1" x14ac:dyDescent="0.25">
      <c r="A1187" t="s">
        <v>1257</v>
      </c>
      <c r="B1187" t="s">
        <v>1126</v>
      </c>
      <c r="C1187" t="s">
        <v>1127</v>
      </c>
      <c r="D1187">
        <v>1000</v>
      </c>
      <c r="E1187" t="s">
        <v>54</v>
      </c>
      <c r="F1187" s="1">
        <v>40586</v>
      </c>
      <c r="G1187" s="1">
        <v>40583</v>
      </c>
      <c r="H1187" s="1">
        <v>40586</v>
      </c>
      <c r="I1187">
        <v>0</v>
      </c>
      <c r="J1187">
        <v>336</v>
      </c>
      <c r="K1187">
        <v>336</v>
      </c>
      <c r="L1187">
        <v>47352</v>
      </c>
      <c r="M1187" t="b">
        <v>1</v>
      </c>
      <c r="O1187" t="s">
        <v>55</v>
      </c>
      <c r="P1187" s="1">
        <v>40586</v>
      </c>
      <c r="Q1187" t="b">
        <v>0</v>
      </c>
      <c r="R1187" t="b">
        <v>0</v>
      </c>
      <c r="S1187" t="b">
        <v>0</v>
      </c>
      <c r="T1187">
        <v>2</v>
      </c>
      <c r="U1187">
        <v>2</v>
      </c>
      <c r="V1187">
        <v>0</v>
      </c>
      <c r="W1187">
        <v>12</v>
      </c>
      <c r="X1187">
        <v>2</v>
      </c>
      <c r="Y1187">
        <v>7</v>
      </c>
      <c r="Z1187">
        <v>1</v>
      </c>
      <c r="AA1187">
        <v>0</v>
      </c>
      <c r="AB1187">
        <v>5</v>
      </c>
      <c r="AC1187">
        <v>0</v>
      </c>
      <c r="AD1187">
        <v>0</v>
      </c>
      <c r="AE1187">
        <v>1080</v>
      </c>
      <c r="AF1187">
        <v>10</v>
      </c>
      <c r="AG1187">
        <v>3311</v>
      </c>
      <c r="AH1187">
        <v>993</v>
      </c>
      <c r="AI1187">
        <v>2</v>
      </c>
      <c r="AJ1187">
        <v>11</v>
      </c>
      <c r="AK1187">
        <v>11</v>
      </c>
      <c r="AL1187">
        <v>7</v>
      </c>
      <c r="AM1187">
        <v>19</v>
      </c>
      <c r="AN1187">
        <v>13.3</v>
      </c>
      <c r="AO1187">
        <v>7.49</v>
      </c>
      <c r="AP1187" t="s">
        <v>56</v>
      </c>
      <c r="AQ1187" t="s">
        <v>56</v>
      </c>
      <c r="AR1187" t="s">
        <v>56</v>
      </c>
      <c r="AS1187">
        <v>0</v>
      </c>
      <c r="AZ1187">
        <v>0</v>
      </c>
      <c r="BA1187">
        <f t="shared" si="47"/>
        <v>13836</v>
      </c>
      <c r="BB1187">
        <v>2690</v>
      </c>
    </row>
    <row r="1188" spans="1:54" hidden="1" x14ac:dyDescent="0.25">
      <c r="A1188" t="s">
        <v>1258</v>
      </c>
      <c r="B1188" t="s">
        <v>1126</v>
      </c>
      <c r="C1188" t="s">
        <v>1127</v>
      </c>
      <c r="D1188">
        <v>1000</v>
      </c>
      <c r="E1188" t="s">
        <v>54</v>
      </c>
      <c r="F1188" s="1">
        <v>40563</v>
      </c>
      <c r="G1188" s="1">
        <v>40557</v>
      </c>
      <c r="H1188" s="1">
        <v>40560</v>
      </c>
      <c r="I1188">
        <v>0</v>
      </c>
      <c r="J1188">
        <v>278</v>
      </c>
      <c r="K1188">
        <v>278</v>
      </c>
      <c r="L1188">
        <v>47016</v>
      </c>
      <c r="M1188" t="b">
        <v>1</v>
      </c>
      <c r="O1188" t="s">
        <v>55</v>
      </c>
      <c r="P1188" s="1">
        <v>40563</v>
      </c>
      <c r="Q1188" t="b">
        <v>0</v>
      </c>
      <c r="R1188" t="b">
        <v>0</v>
      </c>
      <c r="S1188" t="b">
        <v>0</v>
      </c>
      <c r="T1188">
        <v>2</v>
      </c>
      <c r="U1188">
        <v>2</v>
      </c>
      <c r="V1188">
        <v>0</v>
      </c>
      <c r="W1188">
        <v>11</v>
      </c>
      <c r="X1188">
        <v>1</v>
      </c>
      <c r="Y1188">
        <v>9</v>
      </c>
      <c r="Z1188">
        <v>0</v>
      </c>
      <c r="AA1188">
        <v>0</v>
      </c>
      <c r="AB1188">
        <v>5</v>
      </c>
      <c r="AC1188">
        <v>2</v>
      </c>
      <c r="AD1188">
        <v>0</v>
      </c>
      <c r="AE1188">
        <v>1187</v>
      </c>
      <c r="AF1188">
        <v>12</v>
      </c>
      <c r="AG1188">
        <v>3681</v>
      </c>
      <c r="AH1188">
        <v>1055</v>
      </c>
      <c r="AI1188">
        <v>1</v>
      </c>
      <c r="AJ1188">
        <v>6</v>
      </c>
      <c r="AK1188">
        <v>11</v>
      </c>
      <c r="AL1188">
        <v>7</v>
      </c>
      <c r="AM1188">
        <v>18</v>
      </c>
      <c r="AN1188">
        <v>13.5</v>
      </c>
      <c r="AO1188">
        <v>7.46</v>
      </c>
      <c r="AP1188" t="s">
        <v>56</v>
      </c>
      <c r="AQ1188" t="s">
        <v>56</v>
      </c>
      <c r="AR1188" t="s">
        <v>56</v>
      </c>
      <c r="AS1188">
        <v>0</v>
      </c>
      <c r="AZ1188">
        <v>0</v>
      </c>
      <c r="BA1188">
        <f t="shared" si="47"/>
        <v>13500</v>
      </c>
      <c r="BB1188">
        <v>2931</v>
      </c>
    </row>
    <row r="1189" spans="1:54" hidden="1" x14ac:dyDescent="0.25">
      <c r="A1189" t="s">
        <v>1259</v>
      </c>
      <c r="B1189" t="s">
        <v>1126</v>
      </c>
      <c r="C1189" t="s">
        <v>1127</v>
      </c>
      <c r="D1189">
        <v>1000</v>
      </c>
      <c r="E1189" t="s">
        <v>54</v>
      </c>
      <c r="F1189" s="1">
        <v>40529</v>
      </c>
      <c r="G1189" s="1">
        <v>40526</v>
      </c>
      <c r="H1189" s="1">
        <v>40528</v>
      </c>
      <c r="I1189">
        <v>0</v>
      </c>
      <c r="J1189">
        <v>278</v>
      </c>
      <c r="K1189">
        <v>278</v>
      </c>
      <c r="L1189">
        <v>46738</v>
      </c>
      <c r="M1189" t="b">
        <v>1</v>
      </c>
      <c r="O1189" t="s">
        <v>55</v>
      </c>
      <c r="P1189" s="1">
        <v>40529</v>
      </c>
      <c r="Q1189" t="b">
        <v>0</v>
      </c>
      <c r="R1189" t="b">
        <v>0</v>
      </c>
      <c r="S1189" t="b">
        <v>0</v>
      </c>
      <c r="T1189">
        <v>2</v>
      </c>
      <c r="U1189">
        <v>2</v>
      </c>
      <c r="V1189">
        <v>0</v>
      </c>
      <c r="W1189">
        <v>12</v>
      </c>
      <c r="X1189">
        <v>2</v>
      </c>
      <c r="Y1189">
        <v>8</v>
      </c>
      <c r="Z1189">
        <v>1</v>
      </c>
      <c r="AA1189">
        <v>0</v>
      </c>
      <c r="AB1189">
        <v>8</v>
      </c>
      <c r="AC1189">
        <v>1</v>
      </c>
      <c r="AD1189">
        <v>0</v>
      </c>
      <c r="AE1189">
        <v>1119</v>
      </c>
      <c r="AF1189">
        <v>12</v>
      </c>
      <c r="AG1189">
        <v>3405</v>
      </c>
      <c r="AH1189">
        <v>947</v>
      </c>
      <c r="AI1189">
        <v>12</v>
      </c>
      <c r="AJ1189">
        <v>9</v>
      </c>
      <c r="AK1189">
        <v>11</v>
      </c>
      <c r="AL1189">
        <v>6</v>
      </c>
      <c r="AM1189">
        <v>18</v>
      </c>
      <c r="AN1189">
        <v>13.4</v>
      </c>
      <c r="AO1189">
        <v>7.53</v>
      </c>
      <c r="AP1189" t="s">
        <v>56</v>
      </c>
      <c r="AQ1189" t="s">
        <v>56</v>
      </c>
      <c r="AR1189" t="s">
        <v>56</v>
      </c>
      <c r="AS1189">
        <v>0</v>
      </c>
      <c r="AZ1189">
        <v>0</v>
      </c>
      <c r="BA1189">
        <f t="shared" si="47"/>
        <v>13222</v>
      </c>
      <c r="BB1189">
        <v>3245</v>
      </c>
    </row>
    <row r="1190" spans="1:54" hidden="1" x14ac:dyDescent="0.25">
      <c r="A1190" t="s">
        <v>1260</v>
      </c>
      <c r="B1190" t="s">
        <v>1126</v>
      </c>
      <c r="C1190" t="s">
        <v>1127</v>
      </c>
      <c r="D1190">
        <v>1000</v>
      </c>
      <c r="E1190" t="s">
        <v>54</v>
      </c>
      <c r="F1190" s="1">
        <v>40509</v>
      </c>
      <c r="G1190" s="1">
        <v>40505</v>
      </c>
      <c r="H1190" s="1">
        <v>40507</v>
      </c>
      <c r="I1190">
        <v>25</v>
      </c>
      <c r="J1190">
        <v>348</v>
      </c>
      <c r="K1190">
        <v>348</v>
      </c>
      <c r="L1190">
        <v>46460</v>
      </c>
      <c r="M1190" t="b">
        <v>1</v>
      </c>
      <c r="O1190" t="s">
        <v>34</v>
      </c>
      <c r="P1190" s="1">
        <v>40509</v>
      </c>
      <c r="Q1190" t="b">
        <v>0</v>
      </c>
      <c r="R1190" t="b">
        <v>0</v>
      </c>
      <c r="S1190" t="b">
        <v>0</v>
      </c>
      <c r="T1190">
        <v>3</v>
      </c>
      <c r="U1190">
        <v>2</v>
      </c>
      <c r="V1190">
        <v>0</v>
      </c>
      <c r="W1190">
        <v>17</v>
      </c>
      <c r="X1190">
        <v>2</v>
      </c>
      <c r="Y1190">
        <v>15</v>
      </c>
      <c r="Z1190">
        <v>1</v>
      </c>
      <c r="AA1190">
        <v>0</v>
      </c>
      <c r="AB1190">
        <v>6</v>
      </c>
      <c r="AC1190">
        <v>1</v>
      </c>
      <c r="AD1190">
        <v>0</v>
      </c>
      <c r="AE1190">
        <v>1219</v>
      </c>
      <c r="AF1190">
        <v>35</v>
      </c>
      <c r="AG1190">
        <v>3333</v>
      </c>
      <c r="AH1190">
        <v>1063</v>
      </c>
      <c r="AI1190">
        <v>3</v>
      </c>
      <c r="AJ1190">
        <v>14.69</v>
      </c>
      <c r="AK1190">
        <v>8.86</v>
      </c>
      <c r="AL1190">
        <v>5.0199999999999996</v>
      </c>
      <c r="AM1190">
        <v>7.9</v>
      </c>
      <c r="AN1190">
        <v>13.4</v>
      </c>
      <c r="AO1190">
        <v>7.6</v>
      </c>
      <c r="AP1190" t="s">
        <v>56</v>
      </c>
      <c r="AQ1190" t="s">
        <v>56</v>
      </c>
      <c r="AR1190" t="s">
        <v>56</v>
      </c>
      <c r="AS1190">
        <v>0</v>
      </c>
      <c r="AZ1190">
        <v>0</v>
      </c>
      <c r="BA1190">
        <f t="shared" si="47"/>
        <v>12944</v>
      </c>
      <c r="BB1190">
        <v>3541</v>
      </c>
    </row>
    <row r="1191" spans="1:54" hidden="1" x14ac:dyDescent="0.25">
      <c r="A1191" t="s">
        <v>1261</v>
      </c>
      <c r="B1191" t="s">
        <v>1126</v>
      </c>
      <c r="C1191" t="s">
        <v>1127</v>
      </c>
      <c r="D1191">
        <v>1000</v>
      </c>
      <c r="E1191" t="s">
        <v>54</v>
      </c>
      <c r="F1191" s="1">
        <v>40476</v>
      </c>
      <c r="G1191" s="1">
        <v>40470</v>
      </c>
      <c r="H1191" s="1">
        <v>40472</v>
      </c>
      <c r="I1191">
        <v>0</v>
      </c>
      <c r="J1191">
        <v>337</v>
      </c>
      <c r="K1191">
        <v>337</v>
      </c>
      <c r="L1191">
        <v>46112</v>
      </c>
      <c r="M1191" t="b">
        <v>1</v>
      </c>
      <c r="O1191" t="s">
        <v>34</v>
      </c>
      <c r="P1191" s="1">
        <v>40476</v>
      </c>
      <c r="Q1191" t="b">
        <v>0</v>
      </c>
      <c r="R1191" t="b">
        <v>0</v>
      </c>
      <c r="S1191" t="b">
        <v>0</v>
      </c>
      <c r="T1191">
        <v>12</v>
      </c>
      <c r="U1191">
        <v>4</v>
      </c>
      <c r="V1191">
        <v>1</v>
      </c>
      <c r="W1191">
        <v>20</v>
      </c>
      <c r="X1191">
        <v>4</v>
      </c>
      <c r="Y1191">
        <v>18</v>
      </c>
      <c r="Z1191">
        <v>1</v>
      </c>
      <c r="AA1191">
        <v>0</v>
      </c>
      <c r="AB1191">
        <v>6</v>
      </c>
      <c r="AC1191">
        <v>1</v>
      </c>
      <c r="AD1191">
        <v>0</v>
      </c>
      <c r="AE1191">
        <v>1296</v>
      </c>
      <c r="AF1191">
        <v>240</v>
      </c>
      <c r="AG1191">
        <v>2609</v>
      </c>
      <c r="AH1191">
        <v>1115</v>
      </c>
      <c r="AI1191">
        <v>3</v>
      </c>
      <c r="AJ1191">
        <v>10</v>
      </c>
      <c r="AK1191">
        <v>11</v>
      </c>
      <c r="AL1191">
        <v>6</v>
      </c>
      <c r="AM1191">
        <v>16</v>
      </c>
      <c r="AN1191">
        <v>12.6</v>
      </c>
      <c r="AO1191">
        <v>7.98</v>
      </c>
      <c r="AP1191" t="s">
        <v>56</v>
      </c>
      <c r="AQ1191" t="s">
        <v>56</v>
      </c>
      <c r="AR1191" t="s">
        <v>56</v>
      </c>
      <c r="AS1191">
        <v>0</v>
      </c>
      <c r="AZ1191">
        <v>0</v>
      </c>
      <c r="BA1191">
        <f t="shared" si="47"/>
        <v>12596</v>
      </c>
      <c r="BB1191">
        <v>4003</v>
      </c>
    </row>
    <row r="1192" spans="1:54" hidden="1" x14ac:dyDescent="0.25">
      <c r="A1192" t="s">
        <v>1262</v>
      </c>
      <c r="B1192" t="s">
        <v>1126</v>
      </c>
      <c r="C1192" t="s">
        <v>1127</v>
      </c>
      <c r="D1192">
        <v>1000</v>
      </c>
      <c r="E1192" t="s">
        <v>54</v>
      </c>
      <c r="F1192" s="1">
        <v>40386</v>
      </c>
      <c r="G1192" s="1">
        <v>40383</v>
      </c>
      <c r="H1192" s="1">
        <v>40385</v>
      </c>
      <c r="I1192">
        <v>0</v>
      </c>
      <c r="J1192">
        <v>287</v>
      </c>
      <c r="K1192">
        <v>287</v>
      </c>
      <c r="L1192">
        <v>45775</v>
      </c>
      <c r="M1192" t="b">
        <v>1</v>
      </c>
      <c r="O1192" t="s">
        <v>55</v>
      </c>
      <c r="P1192" s="1">
        <v>40386</v>
      </c>
      <c r="Q1192" t="b">
        <v>0</v>
      </c>
      <c r="R1192" t="b">
        <v>0</v>
      </c>
      <c r="S1192" t="b">
        <v>0</v>
      </c>
      <c r="T1192">
        <v>3</v>
      </c>
      <c r="U1192">
        <v>3</v>
      </c>
      <c r="V1192">
        <v>0</v>
      </c>
      <c r="W1192">
        <v>10</v>
      </c>
      <c r="X1192">
        <v>1</v>
      </c>
      <c r="Y1192">
        <v>3</v>
      </c>
      <c r="Z1192">
        <v>0</v>
      </c>
      <c r="AA1192">
        <v>0</v>
      </c>
      <c r="AB1192">
        <v>5</v>
      </c>
      <c r="AC1192">
        <v>3</v>
      </c>
      <c r="AD1192">
        <v>1</v>
      </c>
      <c r="AE1192">
        <v>1320</v>
      </c>
      <c r="AF1192">
        <v>8</v>
      </c>
      <c r="AG1192">
        <v>3793</v>
      </c>
      <c r="AH1192">
        <v>1130</v>
      </c>
      <c r="AI1192">
        <v>255</v>
      </c>
      <c r="AJ1192">
        <v>81</v>
      </c>
      <c r="AK1192">
        <v>12</v>
      </c>
      <c r="AL1192">
        <v>18</v>
      </c>
      <c r="AM1192">
        <v>10</v>
      </c>
      <c r="AN1192">
        <v>13.3</v>
      </c>
      <c r="AO1192">
        <v>9.18</v>
      </c>
      <c r="AP1192" t="s">
        <v>56</v>
      </c>
      <c r="AQ1192" t="s">
        <v>56</v>
      </c>
      <c r="AR1192" t="s">
        <v>56</v>
      </c>
      <c r="AS1192">
        <v>0</v>
      </c>
      <c r="AZ1192">
        <v>0</v>
      </c>
      <c r="BA1192">
        <f t="shared" si="47"/>
        <v>12259</v>
      </c>
      <c r="BB1192">
        <v>4254</v>
      </c>
    </row>
    <row r="1193" spans="1:54" hidden="1" x14ac:dyDescent="0.25">
      <c r="A1193" t="s">
        <v>1263</v>
      </c>
      <c r="B1193" t="s">
        <v>1126</v>
      </c>
      <c r="C1193" t="s">
        <v>1127</v>
      </c>
      <c r="D1193">
        <v>1000</v>
      </c>
      <c r="E1193" t="s">
        <v>54</v>
      </c>
      <c r="F1193" s="1">
        <v>40351</v>
      </c>
      <c r="G1193" s="1">
        <v>40348</v>
      </c>
      <c r="H1193" s="1">
        <v>40350</v>
      </c>
      <c r="I1193">
        <v>0</v>
      </c>
      <c r="J1193">
        <v>359</v>
      </c>
      <c r="K1193">
        <v>359</v>
      </c>
      <c r="L1193">
        <v>45488</v>
      </c>
      <c r="M1193" t="b">
        <v>1</v>
      </c>
      <c r="O1193" t="s">
        <v>55</v>
      </c>
      <c r="P1193" s="1">
        <v>40352</v>
      </c>
      <c r="Q1193" t="b">
        <v>0</v>
      </c>
      <c r="R1193" t="b">
        <v>0</v>
      </c>
      <c r="S1193" t="b">
        <v>0</v>
      </c>
      <c r="T1193">
        <v>4</v>
      </c>
      <c r="U1193">
        <v>2</v>
      </c>
      <c r="V1193">
        <v>0</v>
      </c>
      <c r="W1193">
        <v>16</v>
      </c>
      <c r="X1193">
        <v>1</v>
      </c>
      <c r="Y1193">
        <v>4</v>
      </c>
      <c r="Z1193">
        <v>0</v>
      </c>
      <c r="AA1193">
        <v>0</v>
      </c>
      <c r="AB1193">
        <v>4</v>
      </c>
      <c r="AC1193">
        <v>0</v>
      </c>
      <c r="AD1193">
        <v>1</v>
      </c>
      <c r="AE1193">
        <v>1295</v>
      </c>
      <c r="AF1193">
        <v>12</v>
      </c>
      <c r="AG1193">
        <v>4120</v>
      </c>
      <c r="AH1193">
        <v>1158</v>
      </c>
      <c r="AI1193">
        <v>221</v>
      </c>
      <c r="AJ1193">
        <v>107</v>
      </c>
      <c r="AK1193">
        <v>11</v>
      </c>
      <c r="AL1193">
        <v>20</v>
      </c>
      <c r="AM1193">
        <v>13</v>
      </c>
      <c r="AN1193">
        <v>13.4</v>
      </c>
      <c r="AO1193">
        <v>8.9</v>
      </c>
      <c r="AP1193" t="s">
        <v>56</v>
      </c>
      <c r="AQ1193" t="s">
        <v>56</v>
      </c>
      <c r="AR1193" t="s">
        <v>56</v>
      </c>
      <c r="AS1193">
        <v>0</v>
      </c>
      <c r="AZ1193">
        <v>0</v>
      </c>
      <c r="BA1193">
        <f t="shared" si="47"/>
        <v>11972</v>
      </c>
      <c r="BB1193">
        <v>4509</v>
      </c>
    </row>
    <row r="1194" spans="1:54" hidden="1" x14ac:dyDescent="0.25">
      <c r="A1194" t="s">
        <v>1264</v>
      </c>
      <c r="B1194" t="s">
        <v>1126</v>
      </c>
      <c r="C1194" t="s">
        <v>1127</v>
      </c>
      <c r="D1194">
        <v>1000</v>
      </c>
      <c r="E1194" t="s">
        <v>54</v>
      </c>
      <c r="F1194" s="1">
        <v>40319</v>
      </c>
      <c r="G1194" s="1">
        <v>40313</v>
      </c>
      <c r="H1194" s="1">
        <v>40318</v>
      </c>
      <c r="J1194">
        <v>339</v>
      </c>
      <c r="K1194">
        <v>339</v>
      </c>
      <c r="L1194">
        <v>45129</v>
      </c>
      <c r="M1194" t="b">
        <v>1</v>
      </c>
      <c r="O1194" t="s">
        <v>55</v>
      </c>
      <c r="Q1194" t="b">
        <v>0</v>
      </c>
      <c r="R1194" t="b">
        <v>0</v>
      </c>
      <c r="S1194" t="b">
        <v>0</v>
      </c>
      <c r="T1194">
        <v>3.4609999999999999</v>
      </c>
      <c r="U1194">
        <v>2.5459999999999998</v>
      </c>
      <c r="V1194">
        <v>0.36499999999999999</v>
      </c>
      <c r="W1194">
        <v>14.02</v>
      </c>
      <c r="X1194">
        <v>0.36199999999999999</v>
      </c>
      <c r="Y1194">
        <v>4.1109999999999998</v>
      </c>
      <c r="Z1194">
        <v>0.27600000000000002</v>
      </c>
      <c r="AA1194">
        <v>0.753</v>
      </c>
      <c r="AB1194">
        <v>7.3849999999999998</v>
      </c>
      <c r="AC1194">
        <v>0.73699999999999999</v>
      </c>
      <c r="AD1194">
        <v>0.98499999999999999</v>
      </c>
      <c r="AE1194">
        <v>1170.577</v>
      </c>
      <c r="AF1194">
        <v>7.9749999999999996</v>
      </c>
      <c r="AG1194">
        <v>3205.069</v>
      </c>
      <c r="AH1194">
        <v>1018.84</v>
      </c>
      <c r="AI1194">
        <v>310.10500000000002</v>
      </c>
      <c r="AJ1194">
        <v>105</v>
      </c>
      <c r="AK1194">
        <v>18</v>
      </c>
      <c r="AL1194">
        <v>29</v>
      </c>
      <c r="AM1194">
        <v>23</v>
      </c>
      <c r="AN1194">
        <v>13.4</v>
      </c>
      <c r="AO1194">
        <v>8.1999999999999993</v>
      </c>
      <c r="AP1194" t="s">
        <v>56</v>
      </c>
      <c r="AQ1194" t="s">
        <v>56</v>
      </c>
      <c r="AR1194" t="s">
        <v>56</v>
      </c>
      <c r="AS1194">
        <v>1</v>
      </c>
      <c r="AZ1194">
        <v>0</v>
      </c>
      <c r="BA1194">
        <f t="shared" si="47"/>
        <v>11613</v>
      </c>
      <c r="BB1194">
        <v>4747</v>
      </c>
    </row>
    <row r="1195" spans="1:54" hidden="1" x14ac:dyDescent="0.25">
      <c r="A1195" t="s">
        <v>1265</v>
      </c>
      <c r="B1195" t="s">
        <v>1126</v>
      </c>
      <c r="C1195" t="s">
        <v>1127</v>
      </c>
      <c r="D1195">
        <v>1000</v>
      </c>
      <c r="E1195" t="s">
        <v>54</v>
      </c>
      <c r="F1195" s="1">
        <v>40275</v>
      </c>
      <c r="G1195" s="1">
        <v>40270</v>
      </c>
      <c r="H1195" s="1">
        <v>40275</v>
      </c>
      <c r="J1195">
        <v>371</v>
      </c>
      <c r="K1195">
        <v>371</v>
      </c>
      <c r="L1195">
        <v>44790</v>
      </c>
      <c r="M1195" t="b">
        <v>1</v>
      </c>
      <c r="O1195" t="s">
        <v>55</v>
      </c>
      <c r="Q1195" t="b">
        <v>0</v>
      </c>
      <c r="R1195" t="b">
        <v>0</v>
      </c>
      <c r="S1195" t="b">
        <v>0</v>
      </c>
      <c r="T1195">
        <v>2.484</v>
      </c>
      <c r="U1195">
        <v>2.7930000000000001</v>
      </c>
      <c r="V1195">
        <v>8.3000000000000004E-2</v>
      </c>
      <c r="W1195">
        <v>19.248000000000001</v>
      </c>
      <c r="X1195">
        <v>9.1999999999999998E-2</v>
      </c>
      <c r="Y1195">
        <v>4.5469999999999997</v>
      </c>
      <c r="Z1195">
        <v>0.10199999999999999</v>
      </c>
      <c r="AA1195">
        <v>6.0999999999999999E-2</v>
      </c>
      <c r="AB1195">
        <v>5.4660000000000002</v>
      </c>
      <c r="AC1195">
        <v>1.2999999999999999E-2</v>
      </c>
      <c r="AD1195">
        <v>1.895</v>
      </c>
      <c r="AE1195">
        <v>1469.8689999999999</v>
      </c>
      <c r="AF1195">
        <v>10.3</v>
      </c>
      <c r="AG1195">
        <v>4793.0469999999996</v>
      </c>
      <c r="AH1195">
        <v>1603.2660000000001</v>
      </c>
      <c r="AI1195">
        <v>374.10599999999999</v>
      </c>
      <c r="AJ1195">
        <v>110</v>
      </c>
      <c r="AK1195">
        <v>15</v>
      </c>
      <c r="AL1195">
        <v>26</v>
      </c>
      <c r="AM1195">
        <v>25</v>
      </c>
      <c r="AN1195">
        <v>13.4</v>
      </c>
      <c r="AO1195">
        <v>8.4700000000000006</v>
      </c>
      <c r="AP1195" t="s">
        <v>56</v>
      </c>
      <c r="AQ1195" t="s">
        <v>56</v>
      </c>
      <c r="AR1195" t="s">
        <v>56</v>
      </c>
      <c r="AS1195">
        <v>0</v>
      </c>
      <c r="AZ1195">
        <v>0</v>
      </c>
      <c r="BA1195">
        <f t="shared" si="47"/>
        <v>11274</v>
      </c>
      <c r="BB1195">
        <v>5070</v>
      </c>
    </row>
    <row r="1196" spans="1:54" hidden="1" x14ac:dyDescent="0.25">
      <c r="A1196" t="s">
        <v>1266</v>
      </c>
      <c r="B1196" t="s">
        <v>1126</v>
      </c>
      <c r="C1196" t="s">
        <v>1127</v>
      </c>
      <c r="D1196">
        <v>1000</v>
      </c>
      <c r="E1196" t="s">
        <v>54</v>
      </c>
      <c r="F1196" s="1">
        <v>40240</v>
      </c>
      <c r="G1196" s="1">
        <v>40232</v>
      </c>
      <c r="H1196" s="1">
        <v>40235</v>
      </c>
      <c r="J1196">
        <v>0</v>
      </c>
      <c r="K1196">
        <v>393</v>
      </c>
      <c r="L1196">
        <v>44419</v>
      </c>
      <c r="M1196" t="b">
        <v>1</v>
      </c>
      <c r="O1196" t="s">
        <v>34</v>
      </c>
      <c r="Q1196" t="b">
        <v>0</v>
      </c>
      <c r="R1196" t="b">
        <v>0</v>
      </c>
      <c r="S1196" t="b">
        <v>0</v>
      </c>
      <c r="T1196">
        <v>3.4689999999999999</v>
      </c>
      <c r="U1196">
        <v>2.1520000000000001</v>
      </c>
      <c r="V1196">
        <v>6.9000000000000006E-2</v>
      </c>
      <c r="W1196">
        <v>15.94</v>
      </c>
      <c r="X1196">
        <v>4.74</v>
      </c>
      <c r="Y1196">
        <v>3.9169999999999998</v>
      </c>
      <c r="Z1196">
        <v>1.3129999999999999</v>
      </c>
      <c r="AA1196">
        <v>4.5119999999999996</v>
      </c>
      <c r="AB1196">
        <v>6.9889999999999999</v>
      </c>
      <c r="AC1196">
        <v>0.32300000000000001</v>
      </c>
      <c r="AD1196">
        <v>3.0379999999999998</v>
      </c>
      <c r="AE1196">
        <v>1268.2329999999999</v>
      </c>
      <c r="AF1196">
        <v>9.1929999999999996</v>
      </c>
      <c r="AG1196">
        <v>3516.62</v>
      </c>
      <c r="AH1196">
        <v>1163.4770000000001</v>
      </c>
      <c r="AI1196">
        <v>349.15300000000002</v>
      </c>
      <c r="AJ1196">
        <v>87</v>
      </c>
      <c r="AK1196">
        <v>14</v>
      </c>
      <c r="AL1196">
        <v>22</v>
      </c>
      <c r="AM1196">
        <v>18</v>
      </c>
      <c r="AN1196">
        <v>14</v>
      </c>
      <c r="AO1196">
        <v>8.52</v>
      </c>
      <c r="AP1196" t="s">
        <v>56</v>
      </c>
      <c r="AQ1196" t="s">
        <v>56</v>
      </c>
      <c r="AR1196" t="s">
        <v>56</v>
      </c>
      <c r="AS1196">
        <v>0</v>
      </c>
      <c r="AZ1196">
        <v>0</v>
      </c>
      <c r="BA1196">
        <f t="shared" si="47"/>
        <v>10903</v>
      </c>
      <c r="BB1196">
        <v>5310</v>
      </c>
    </row>
    <row r="1197" spans="1:54" hidden="1" x14ac:dyDescent="0.25">
      <c r="A1197" t="s">
        <v>1267</v>
      </c>
      <c r="B1197" t="s">
        <v>1126</v>
      </c>
      <c r="C1197" t="s">
        <v>1127</v>
      </c>
      <c r="D1197">
        <v>1000</v>
      </c>
      <c r="E1197" t="s">
        <v>54</v>
      </c>
      <c r="F1197" s="1">
        <v>40213</v>
      </c>
      <c r="G1197" s="1">
        <v>40208</v>
      </c>
      <c r="H1197" s="1">
        <v>40212</v>
      </c>
      <c r="J1197">
        <v>361</v>
      </c>
      <c r="K1197">
        <v>361</v>
      </c>
      <c r="L1197">
        <v>44026</v>
      </c>
      <c r="M1197" t="b">
        <v>1</v>
      </c>
      <c r="O1197" t="s">
        <v>55</v>
      </c>
      <c r="Q1197" t="b">
        <v>0</v>
      </c>
      <c r="R1197" t="b">
        <v>0</v>
      </c>
      <c r="S1197" t="b">
        <v>0</v>
      </c>
      <c r="T1197">
        <v>11.628</v>
      </c>
      <c r="U1197">
        <v>3.6640000000000001</v>
      </c>
      <c r="V1197">
        <v>0.42499999999999999</v>
      </c>
      <c r="W1197">
        <v>18.446999999999999</v>
      </c>
      <c r="X1197">
        <v>2.3E-2</v>
      </c>
      <c r="Y1197">
        <v>3.6269999999999998</v>
      </c>
      <c r="Z1197">
        <v>9.0999999999999998E-2</v>
      </c>
      <c r="AA1197">
        <v>0.28699999999999998</v>
      </c>
      <c r="AB1197">
        <v>4.9290000000000003</v>
      </c>
      <c r="AC1197">
        <v>2.4870000000000001</v>
      </c>
      <c r="AD1197">
        <v>0.61499999999999999</v>
      </c>
      <c r="AE1197">
        <v>1311.2260000000001</v>
      </c>
      <c r="AF1197">
        <v>9.4909999999999997</v>
      </c>
      <c r="AG1197">
        <v>3932.17</v>
      </c>
      <c r="AH1197">
        <v>1164.6769999999999</v>
      </c>
      <c r="AI1197">
        <v>359.51900000000001</v>
      </c>
      <c r="AJ1197">
        <v>87</v>
      </c>
      <c r="AK1197">
        <v>11</v>
      </c>
      <c r="AL1197">
        <v>24</v>
      </c>
      <c r="AM1197">
        <v>12</v>
      </c>
      <c r="AN1197">
        <v>13.5</v>
      </c>
      <c r="AO1197">
        <v>9.0399999999999991</v>
      </c>
      <c r="AP1197" t="s">
        <v>56</v>
      </c>
      <c r="AQ1197" t="s">
        <v>56</v>
      </c>
      <c r="AR1197" t="s">
        <v>56</v>
      </c>
      <c r="AS1197">
        <v>0</v>
      </c>
      <c r="AZ1197">
        <v>0</v>
      </c>
      <c r="BA1197">
        <f t="shared" si="47"/>
        <v>10510</v>
      </c>
      <c r="BB1197">
        <v>5549</v>
      </c>
    </row>
    <row r="1198" spans="1:54" hidden="1" x14ac:dyDescent="0.25">
      <c r="A1198" t="s">
        <v>1268</v>
      </c>
      <c r="B1198" t="s">
        <v>1126</v>
      </c>
      <c r="C1198" t="s">
        <v>1127</v>
      </c>
      <c r="D1198">
        <v>1000</v>
      </c>
      <c r="E1198" t="s">
        <v>54</v>
      </c>
      <c r="F1198" s="1">
        <v>40189</v>
      </c>
      <c r="G1198" s="1">
        <v>40184</v>
      </c>
      <c r="H1198" s="1">
        <v>40186</v>
      </c>
      <c r="J1198">
        <v>269</v>
      </c>
      <c r="K1198">
        <v>269</v>
      </c>
      <c r="L1198">
        <v>43665</v>
      </c>
      <c r="M1198" t="b">
        <v>1</v>
      </c>
      <c r="O1198" t="s">
        <v>55</v>
      </c>
      <c r="Q1198" t="b">
        <v>0</v>
      </c>
      <c r="R1198" t="b">
        <v>0</v>
      </c>
      <c r="S1198" t="b">
        <v>0</v>
      </c>
      <c r="T1198">
        <v>2.2090000000000001</v>
      </c>
      <c r="U1198">
        <v>1.3939999999999999</v>
      </c>
      <c r="V1198">
        <v>0.224</v>
      </c>
      <c r="W1198">
        <v>8.2479999999999993</v>
      </c>
      <c r="X1198">
        <v>1.2949999999999999</v>
      </c>
      <c r="Y1198">
        <v>2.63</v>
      </c>
      <c r="Z1198">
        <v>0.129</v>
      </c>
      <c r="AA1198">
        <v>0.873</v>
      </c>
      <c r="AB1198">
        <v>5.2930000000000001</v>
      </c>
      <c r="AC1198">
        <v>1.665</v>
      </c>
      <c r="AD1198">
        <v>0.65600000000000003</v>
      </c>
      <c r="AE1198">
        <v>1313.2070000000001</v>
      </c>
      <c r="AF1198">
        <v>3.8130000000000002</v>
      </c>
      <c r="AG1198">
        <v>4124.5200000000004</v>
      </c>
      <c r="AH1198">
        <v>1172.3510000000001</v>
      </c>
      <c r="AI1198">
        <v>427.35500000000002</v>
      </c>
      <c r="AJ1198">
        <v>70</v>
      </c>
      <c r="AK1198">
        <v>6</v>
      </c>
      <c r="AL1198">
        <v>15</v>
      </c>
      <c r="AM1198">
        <v>3</v>
      </c>
      <c r="AN1198">
        <v>13.3</v>
      </c>
      <c r="AO1198">
        <v>8.43</v>
      </c>
      <c r="AP1198" t="s">
        <v>56</v>
      </c>
      <c r="AQ1198" t="s">
        <v>56</v>
      </c>
      <c r="AR1198" t="s">
        <v>56</v>
      </c>
      <c r="AS1198">
        <v>2</v>
      </c>
      <c r="AZ1198">
        <v>0</v>
      </c>
      <c r="BA1198">
        <f t="shared" si="47"/>
        <v>10149</v>
      </c>
      <c r="BB1198">
        <v>5810</v>
      </c>
    </row>
    <row r="1199" spans="1:54" hidden="1" x14ac:dyDescent="0.25">
      <c r="A1199" t="s">
        <v>1269</v>
      </c>
      <c r="B1199" t="s">
        <v>1126</v>
      </c>
      <c r="C1199" t="s">
        <v>1127</v>
      </c>
      <c r="D1199">
        <v>1000</v>
      </c>
      <c r="E1199" t="s">
        <v>54</v>
      </c>
      <c r="F1199" s="1">
        <v>40172</v>
      </c>
      <c r="G1199" s="1">
        <v>40167</v>
      </c>
      <c r="H1199" s="1">
        <v>40170</v>
      </c>
      <c r="J1199">
        <v>339</v>
      </c>
      <c r="K1199">
        <v>339</v>
      </c>
      <c r="L1199">
        <v>43396</v>
      </c>
      <c r="M1199" t="b">
        <v>1</v>
      </c>
      <c r="O1199" t="s">
        <v>55</v>
      </c>
      <c r="Q1199" t="b">
        <v>0</v>
      </c>
      <c r="R1199" t="b">
        <v>0</v>
      </c>
      <c r="S1199" t="b">
        <v>0</v>
      </c>
      <c r="T1199">
        <v>4.3120000000000003</v>
      </c>
      <c r="U1199">
        <v>1.506</v>
      </c>
      <c r="V1199">
        <v>0.30199999999999999</v>
      </c>
      <c r="W1199">
        <v>13.131</v>
      </c>
      <c r="X1199">
        <v>0.17399999999999999</v>
      </c>
      <c r="Y1199">
        <v>3.1850000000000001</v>
      </c>
      <c r="Z1199">
        <v>0.64100000000000001</v>
      </c>
      <c r="AA1199">
        <v>0.33400000000000002</v>
      </c>
      <c r="AB1199">
        <v>4.2290000000000001</v>
      </c>
      <c r="AC1199">
        <v>0.74</v>
      </c>
      <c r="AD1199">
        <v>1.2110000000000001</v>
      </c>
      <c r="AE1199">
        <v>1290.8130000000001</v>
      </c>
      <c r="AF1199">
        <v>9.5619999999999994</v>
      </c>
      <c r="AG1199">
        <v>3682.9380000000001</v>
      </c>
      <c r="AH1199">
        <v>1217.297</v>
      </c>
      <c r="AI1199">
        <v>289.78199999999998</v>
      </c>
      <c r="AJ1199">
        <v>86</v>
      </c>
      <c r="AK1199">
        <v>7</v>
      </c>
      <c r="AL1199">
        <v>23</v>
      </c>
      <c r="AM1199">
        <v>5</v>
      </c>
      <c r="AN1199">
        <v>13.8</v>
      </c>
      <c r="AO1199">
        <v>8.36</v>
      </c>
      <c r="AP1199" t="s">
        <v>56</v>
      </c>
      <c r="AQ1199" t="s">
        <v>56</v>
      </c>
      <c r="AR1199" t="s">
        <v>56</v>
      </c>
      <c r="AS1199">
        <v>0</v>
      </c>
      <c r="AZ1199">
        <v>0</v>
      </c>
      <c r="BA1199">
        <f t="shared" si="47"/>
        <v>9880</v>
      </c>
      <c r="BB1199">
        <v>6035</v>
      </c>
    </row>
    <row r="1200" spans="1:54" hidden="1" x14ac:dyDescent="0.25">
      <c r="A1200" t="s">
        <v>1270</v>
      </c>
      <c r="B1200" t="s">
        <v>1126</v>
      </c>
      <c r="C1200" t="s">
        <v>1127</v>
      </c>
      <c r="D1200">
        <v>1000</v>
      </c>
      <c r="E1200" t="s">
        <v>54</v>
      </c>
      <c r="F1200" s="1">
        <v>40149</v>
      </c>
      <c r="G1200" s="1">
        <v>40146</v>
      </c>
      <c r="H1200" s="1">
        <v>40149</v>
      </c>
      <c r="J1200">
        <v>341</v>
      </c>
      <c r="K1200">
        <v>341</v>
      </c>
      <c r="L1200">
        <v>43057</v>
      </c>
      <c r="M1200" t="b">
        <v>1</v>
      </c>
      <c r="O1200" t="s">
        <v>55</v>
      </c>
      <c r="Q1200" t="b">
        <v>0</v>
      </c>
      <c r="R1200" t="b">
        <v>0</v>
      </c>
      <c r="S1200" t="b">
        <v>0</v>
      </c>
      <c r="T1200">
        <v>3.95</v>
      </c>
      <c r="U1200">
        <v>1.6559999999999999</v>
      </c>
      <c r="V1200">
        <v>2.8000000000000001E-2</v>
      </c>
      <c r="W1200">
        <v>13.419</v>
      </c>
      <c r="X1200">
        <v>5.327</v>
      </c>
      <c r="Y1200">
        <v>3.4209999999999998</v>
      </c>
      <c r="Z1200">
        <v>0.82399999999999995</v>
      </c>
      <c r="AA1200">
        <v>1.2669999999999999</v>
      </c>
      <c r="AB1200">
        <v>2.3239999999999998</v>
      </c>
      <c r="AC1200">
        <v>0.129</v>
      </c>
      <c r="AD1200">
        <v>0.44</v>
      </c>
      <c r="AE1200">
        <v>1498.8240000000001</v>
      </c>
      <c r="AF1200">
        <v>13.154999999999999</v>
      </c>
      <c r="AG1200">
        <v>4588.2910000000002</v>
      </c>
      <c r="AH1200">
        <v>1191.4960000000001</v>
      </c>
      <c r="AI1200">
        <v>297.017</v>
      </c>
      <c r="AJ1200">
        <v>72</v>
      </c>
      <c r="AK1200">
        <v>7</v>
      </c>
      <c r="AL1200">
        <v>21</v>
      </c>
      <c r="AM1200">
        <v>4</v>
      </c>
      <c r="AN1200">
        <v>14</v>
      </c>
      <c r="AO1200">
        <v>9.2899999999999991</v>
      </c>
      <c r="AP1200" t="s">
        <v>56</v>
      </c>
      <c r="AQ1200" t="s">
        <v>56</v>
      </c>
      <c r="AR1200" t="s">
        <v>56</v>
      </c>
      <c r="AS1200">
        <v>0</v>
      </c>
      <c r="AZ1200">
        <v>0</v>
      </c>
      <c r="BA1200">
        <f t="shared" si="47"/>
        <v>9541</v>
      </c>
      <c r="BB1200">
        <v>6329</v>
      </c>
    </row>
    <row r="1201" spans="1:54" hidden="1" x14ac:dyDescent="0.25">
      <c r="A1201" t="s">
        <v>1271</v>
      </c>
      <c r="B1201" t="s">
        <v>1126</v>
      </c>
      <c r="C1201" t="s">
        <v>1127</v>
      </c>
      <c r="D1201">
        <v>1000</v>
      </c>
      <c r="E1201" t="s">
        <v>54</v>
      </c>
      <c r="F1201" s="1">
        <v>40121</v>
      </c>
      <c r="G1201" s="1">
        <v>40115</v>
      </c>
      <c r="H1201" s="1">
        <v>40119</v>
      </c>
      <c r="J1201">
        <v>308</v>
      </c>
      <c r="K1201">
        <v>308</v>
      </c>
      <c r="L1201">
        <v>42716</v>
      </c>
      <c r="M1201" t="b">
        <v>1</v>
      </c>
      <c r="O1201" t="s">
        <v>55</v>
      </c>
      <c r="Q1201" t="b">
        <v>0</v>
      </c>
      <c r="R1201" t="b">
        <v>0</v>
      </c>
      <c r="S1201" t="b">
        <v>0</v>
      </c>
      <c r="T1201">
        <v>3.6549999999999998</v>
      </c>
      <c r="U1201">
        <v>2.1190000000000002</v>
      </c>
      <c r="V1201">
        <v>0.53700000000000003</v>
      </c>
      <c r="W1201">
        <v>10.925000000000001</v>
      </c>
      <c r="X1201">
        <v>3.9950000000000001</v>
      </c>
      <c r="Y1201">
        <v>2.7989999999999999</v>
      </c>
      <c r="Z1201">
        <v>0.63400000000000001</v>
      </c>
      <c r="AA1201">
        <v>0.83299999999999996</v>
      </c>
      <c r="AB1201">
        <v>6.0259999999999998</v>
      </c>
      <c r="AC1201">
        <v>0.495</v>
      </c>
      <c r="AD1201">
        <v>0.10299999999999999</v>
      </c>
      <c r="AE1201">
        <v>1342.123</v>
      </c>
      <c r="AF1201">
        <v>9.9770000000000003</v>
      </c>
      <c r="AG1201">
        <v>3357.8919999999998</v>
      </c>
      <c r="AH1201">
        <v>1116.3119999999999</v>
      </c>
      <c r="AI1201">
        <v>274.18200000000002</v>
      </c>
      <c r="AJ1201">
        <v>69</v>
      </c>
      <c r="AK1201">
        <v>11</v>
      </c>
      <c r="AL1201">
        <v>24</v>
      </c>
      <c r="AM1201">
        <v>13</v>
      </c>
      <c r="AN1201">
        <v>14.1</v>
      </c>
      <c r="AO1201">
        <v>8.5299999999999994</v>
      </c>
      <c r="AP1201" t="s">
        <v>56</v>
      </c>
      <c r="AQ1201" t="s">
        <v>56</v>
      </c>
      <c r="AR1201" t="s">
        <v>56</v>
      </c>
      <c r="AS1201">
        <v>0</v>
      </c>
      <c r="AZ1201">
        <v>0</v>
      </c>
      <c r="BA1201">
        <f t="shared" si="47"/>
        <v>9200</v>
      </c>
      <c r="BB1201">
        <v>6573</v>
      </c>
    </row>
    <row r="1202" spans="1:54" hidden="1" x14ac:dyDescent="0.25">
      <c r="A1202" t="s">
        <v>1272</v>
      </c>
      <c r="B1202" t="s">
        <v>1126</v>
      </c>
      <c r="C1202" t="s">
        <v>1127</v>
      </c>
      <c r="D1202">
        <v>1000</v>
      </c>
      <c r="E1202" t="s">
        <v>54</v>
      </c>
      <c r="F1202" s="1">
        <v>40095</v>
      </c>
      <c r="G1202" s="1">
        <v>40091</v>
      </c>
      <c r="H1202" s="1">
        <v>40093</v>
      </c>
      <c r="J1202">
        <v>272</v>
      </c>
      <c r="K1202">
        <v>272</v>
      </c>
      <c r="L1202">
        <v>42408</v>
      </c>
      <c r="M1202" t="b">
        <v>1</v>
      </c>
      <c r="O1202" t="s">
        <v>55</v>
      </c>
      <c r="Q1202" t="b">
        <v>0</v>
      </c>
      <c r="R1202" t="b">
        <v>0</v>
      </c>
      <c r="S1202" t="b">
        <v>0</v>
      </c>
      <c r="T1202">
        <v>2.2050000000000001</v>
      </c>
      <c r="U1202">
        <v>1.5389999999999999</v>
      </c>
      <c r="V1202">
        <v>0.28899999999999998</v>
      </c>
      <c r="W1202">
        <v>8.3800000000000008</v>
      </c>
      <c r="X1202">
        <v>0.13800000000000001</v>
      </c>
      <c r="Y1202">
        <v>2.5680000000000001</v>
      </c>
      <c r="Z1202">
        <v>0.20200000000000001</v>
      </c>
      <c r="AA1202">
        <v>3.5999999999999997E-2</v>
      </c>
      <c r="AB1202">
        <v>4.8650000000000002</v>
      </c>
      <c r="AC1202">
        <v>1.6850000000000001</v>
      </c>
      <c r="AD1202">
        <v>1.01</v>
      </c>
      <c r="AE1202">
        <v>1235.2919999999999</v>
      </c>
      <c r="AF1202">
        <v>11.823</v>
      </c>
      <c r="AG1202">
        <v>3731.88</v>
      </c>
      <c r="AH1202">
        <v>1086.222</v>
      </c>
      <c r="AI1202">
        <v>268.81799999999998</v>
      </c>
      <c r="AJ1202">
        <v>59</v>
      </c>
      <c r="AK1202">
        <v>7</v>
      </c>
      <c r="AL1202">
        <v>11</v>
      </c>
      <c r="AM1202">
        <v>10</v>
      </c>
      <c r="AN1202">
        <v>13.7</v>
      </c>
      <c r="AO1202">
        <v>8.73</v>
      </c>
      <c r="AP1202" t="s">
        <v>56</v>
      </c>
      <c r="AQ1202" t="s">
        <v>56</v>
      </c>
      <c r="AR1202" t="s">
        <v>56</v>
      </c>
      <c r="AS1202">
        <v>0</v>
      </c>
      <c r="AZ1202">
        <v>0</v>
      </c>
      <c r="BA1202">
        <f t="shared" si="47"/>
        <v>8892</v>
      </c>
      <c r="BB1202">
        <v>6858</v>
      </c>
    </row>
    <row r="1203" spans="1:54" hidden="1" x14ac:dyDescent="0.25">
      <c r="A1203" t="s">
        <v>1273</v>
      </c>
      <c r="B1203" t="s">
        <v>1126</v>
      </c>
      <c r="C1203" t="s">
        <v>1127</v>
      </c>
      <c r="D1203">
        <v>1000</v>
      </c>
      <c r="E1203" t="s">
        <v>54</v>
      </c>
      <c r="F1203" s="1">
        <v>40082</v>
      </c>
      <c r="G1203" s="1">
        <v>40075</v>
      </c>
      <c r="H1203" s="1">
        <v>40081</v>
      </c>
      <c r="J1203">
        <v>339</v>
      </c>
      <c r="K1203">
        <v>339</v>
      </c>
      <c r="L1203">
        <v>42136</v>
      </c>
      <c r="M1203" t="b">
        <v>1</v>
      </c>
      <c r="O1203" t="s">
        <v>34</v>
      </c>
      <c r="Q1203" t="b">
        <v>0</v>
      </c>
      <c r="R1203" t="b">
        <v>0</v>
      </c>
      <c r="S1203" t="b">
        <v>0</v>
      </c>
      <c r="T1203">
        <v>4.34</v>
      </c>
      <c r="U1203">
        <v>1.8240000000000001</v>
      </c>
      <c r="V1203">
        <v>0.314</v>
      </c>
      <c r="W1203">
        <v>29.206</v>
      </c>
      <c r="X1203">
        <v>5.1360000000000001</v>
      </c>
      <c r="Y1203">
        <v>1.85</v>
      </c>
      <c r="Z1203">
        <v>1.294</v>
      </c>
      <c r="AA1203">
        <v>2E-3</v>
      </c>
      <c r="AB1203">
        <v>2.9220000000000002</v>
      </c>
      <c r="AC1203">
        <v>4.8570000000000002</v>
      </c>
      <c r="AD1203">
        <v>3.7389999999999999</v>
      </c>
      <c r="AE1203">
        <v>1426.3810000000001</v>
      </c>
      <c r="AF1203">
        <v>13.641999999999999</v>
      </c>
      <c r="AG1203">
        <v>4726.5479999999998</v>
      </c>
      <c r="AH1203">
        <v>1297.123</v>
      </c>
      <c r="AI1203">
        <v>344.20100000000002</v>
      </c>
      <c r="AJ1203">
        <v>59</v>
      </c>
      <c r="AK1203">
        <v>45</v>
      </c>
      <c r="AL1203">
        <v>62</v>
      </c>
      <c r="AM1203">
        <v>54</v>
      </c>
      <c r="AN1203">
        <v>15.4</v>
      </c>
      <c r="AO1203">
        <v>7.1</v>
      </c>
      <c r="AP1203" t="s">
        <v>56</v>
      </c>
      <c r="AQ1203" t="s">
        <v>56</v>
      </c>
      <c r="AR1203" t="s">
        <v>56</v>
      </c>
      <c r="AS1203">
        <v>0</v>
      </c>
      <c r="AZ1203">
        <v>0</v>
      </c>
      <c r="BA1203">
        <f t="shared" si="47"/>
        <v>8620</v>
      </c>
      <c r="BB1203">
        <v>7171</v>
      </c>
    </row>
    <row r="1204" spans="1:54" hidden="1" x14ac:dyDescent="0.25">
      <c r="A1204" t="s">
        <v>1274</v>
      </c>
      <c r="B1204" t="s">
        <v>1126</v>
      </c>
      <c r="C1204" t="s">
        <v>1127</v>
      </c>
      <c r="D1204">
        <v>1000</v>
      </c>
      <c r="E1204" t="s">
        <v>54</v>
      </c>
      <c r="F1204" s="1">
        <v>40057</v>
      </c>
      <c r="G1204" s="1">
        <v>40053</v>
      </c>
      <c r="H1204" s="1">
        <v>40056</v>
      </c>
      <c r="J1204">
        <v>269</v>
      </c>
      <c r="K1204">
        <v>269</v>
      </c>
      <c r="L1204">
        <v>41797</v>
      </c>
      <c r="M1204" t="b">
        <v>1</v>
      </c>
      <c r="O1204" t="s">
        <v>55</v>
      </c>
      <c r="Q1204" t="b">
        <v>0</v>
      </c>
      <c r="R1204" t="b">
        <v>0</v>
      </c>
      <c r="S1204" t="b">
        <v>0</v>
      </c>
      <c r="T1204">
        <v>2.4329999999999998</v>
      </c>
      <c r="U1204">
        <v>1.8089999999999999</v>
      </c>
      <c r="V1204">
        <v>0.28699999999999998</v>
      </c>
      <c r="W1204">
        <v>11.103999999999999</v>
      </c>
      <c r="X1204">
        <v>0.24099999999999999</v>
      </c>
      <c r="Y1204">
        <v>2.254</v>
      </c>
      <c r="Z1204">
        <v>0.82799999999999996</v>
      </c>
      <c r="AA1204">
        <v>5.2999999999999999E-2</v>
      </c>
      <c r="AB1204">
        <v>7.03</v>
      </c>
      <c r="AC1204">
        <v>0.80900000000000005</v>
      </c>
      <c r="AD1204">
        <v>0.217</v>
      </c>
      <c r="AE1204">
        <v>1282.8150000000001</v>
      </c>
      <c r="AF1204">
        <v>10.516999999999999</v>
      </c>
      <c r="AG1204">
        <v>3884.384</v>
      </c>
      <c r="AH1204">
        <v>1239.058</v>
      </c>
      <c r="AI1204">
        <v>413.363</v>
      </c>
      <c r="AJ1204">
        <v>65</v>
      </c>
      <c r="AK1204">
        <v>7</v>
      </c>
      <c r="AL1204">
        <v>11</v>
      </c>
      <c r="AM1204">
        <v>12</v>
      </c>
      <c r="AN1204">
        <v>13.3</v>
      </c>
      <c r="AO1204">
        <v>8.75</v>
      </c>
      <c r="AP1204" t="s">
        <v>56</v>
      </c>
      <c r="AQ1204" t="s">
        <v>56</v>
      </c>
      <c r="AR1204" t="s">
        <v>56</v>
      </c>
      <c r="AS1204">
        <v>0</v>
      </c>
      <c r="AZ1204">
        <v>0</v>
      </c>
      <c r="BA1204">
        <f t="shared" si="47"/>
        <v>8281</v>
      </c>
      <c r="BB1204">
        <v>7457</v>
      </c>
    </row>
    <row r="1205" spans="1:54" hidden="1" x14ac:dyDescent="0.25">
      <c r="A1205" t="s">
        <v>1275</v>
      </c>
      <c r="B1205" t="s">
        <v>1126</v>
      </c>
      <c r="C1205" t="s">
        <v>1127</v>
      </c>
      <c r="D1205">
        <v>1000</v>
      </c>
      <c r="E1205" t="s">
        <v>54</v>
      </c>
      <c r="F1205" s="1">
        <v>40040</v>
      </c>
      <c r="G1205" s="1">
        <v>40035</v>
      </c>
      <c r="H1205" s="1">
        <v>40038</v>
      </c>
      <c r="J1205">
        <v>250</v>
      </c>
      <c r="K1205">
        <v>244</v>
      </c>
      <c r="L1205">
        <v>41528</v>
      </c>
      <c r="M1205" t="b">
        <v>1</v>
      </c>
      <c r="O1205" t="s">
        <v>55</v>
      </c>
      <c r="Q1205" t="b">
        <v>0</v>
      </c>
      <c r="R1205" t="b">
        <v>0</v>
      </c>
      <c r="S1205" t="b">
        <v>0</v>
      </c>
      <c r="T1205">
        <v>6.2450000000000001</v>
      </c>
      <c r="U1205">
        <v>3.1880000000000002</v>
      </c>
      <c r="V1205">
        <v>0.39700000000000002</v>
      </c>
      <c r="W1205">
        <v>14.137</v>
      </c>
      <c r="X1205">
        <v>0.52600000000000002</v>
      </c>
      <c r="Y1205">
        <v>2.3610000000000002</v>
      </c>
      <c r="Z1205">
        <v>0.191</v>
      </c>
      <c r="AA1205">
        <v>0.93700000000000006</v>
      </c>
      <c r="AB1205">
        <v>6.8460000000000001</v>
      </c>
      <c r="AC1205">
        <v>4.3090000000000002</v>
      </c>
      <c r="AD1205">
        <v>0.33400000000000002</v>
      </c>
      <c r="AE1205">
        <v>1067.076</v>
      </c>
      <c r="AF1205">
        <v>8.9440000000000008</v>
      </c>
      <c r="AG1205">
        <v>2787.0839999999998</v>
      </c>
      <c r="AH1205">
        <v>944.66200000000003</v>
      </c>
      <c r="AI1205">
        <v>313.76400000000001</v>
      </c>
      <c r="AJ1205">
        <v>79</v>
      </c>
      <c r="AK1205">
        <v>10</v>
      </c>
      <c r="AL1205">
        <v>43</v>
      </c>
      <c r="AM1205">
        <v>3</v>
      </c>
      <c r="AN1205">
        <v>14</v>
      </c>
      <c r="AO1205">
        <v>8.73</v>
      </c>
      <c r="AP1205" t="s">
        <v>56</v>
      </c>
      <c r="AQ1205" t="s">
        <v>56</v>
      </c>
      <c r="AR1205" t="s">
        <v>56</v>
      </c>
      <c r="AS1205">
        <v>0</v>
      </c>
      <c r="AZ1205">
        <v>0</v>
      </c>
      <c r="BA1205">
        <f t="shared" si="47"/>
        <v>8012</v>
      </c>
      <c r="BB1205">
        <v>7768</v>
      </c>
    </row>
    <row r="1206" spans="1:54" hidden="1" x14ac:dyDescent="0.25">
      <c r="A1206" t="s">
        <v>1276</v>
      </c>
      <c r="B1206" t="s">
        <v>1126</v>
      </c>
      <c r="C1206" t="s">
        <v>1127</v>
      </c>
      <c r="D1206">
        <v>1000</v>
      </c>
      <c r="E1206" t="s">
        <v>54</v>
      </c>
      <c r="F1206" s="1">
        <v>40029</v>
      </c>
      <c r="G1206" s="1">
        <v>40023</v>
      </c>
      <c r="H1206" s="1">
        <v>40025</v>
      </c>
      <c r="J1206">
        <v>20</v>
      </c>
      <c r="K1206">
        <v>19</v>
      </c>
      <c r="L1206">
        <v>41303</v>
      </c>
      <c r="M1206" t="b">
        <v>0</v>
      </c>
      <c r="O1206" t="s">
        <v>34</v>
      </c>
      <c r="Q1206" t="b">
        <v>0</v>
      </c>
      <c r="R1206" t="b">
        <v>0</v>
      </c>
      <c r="S1206" t="b">
        <v>0</v>
      </c>
      <c r="T1206">
        <v>6.0110000000000001</v>
      </c>
      <c r="U1206">
        <v>2.403</v>
      </c>
      <c r="V1206">
        <v>0.109</v>
      </c>
      <c r="W1206">
        <v>5.5590000000000002</v>
      </c>
      <c r="X1206">
        <v>0.94199999999999995</v>
      </c>
      <c r="Y1206">
        <v>0.55600000000000005</v>
      </c>
      <c r="Z1206">
        <v>8.7999999999999995E-2</v>
      </c>
      <c r="AA1206">
        <v>0.76900000000000002</v>
      </c>
      <c r="AB1206">
        <v>2.8159999999999998</v>
      </c>
      <c r="AC1206">
        <v>0.11700000000000001</v>
      </c>
      <c r="AD1206">
        <v>0.61199999999999999</v>
      </c>
      <c r="AE1206">
        <v>1132.49</v>
      </c>
      <c r="AF1206">
        <v>13.657</v>
      </c>
      <c r="AG1206">
        <v>3371.7350000000001</v>
      </c>
      <c r="AH1206">
        <v>1035.693</v>
      </c>
      <c r="AI1206">
        <v>313.64699999999999</v>
      </c>
      <c r="AJ1206">
        <v>20</v>
      </c>
      <c r="AK1206">
        <v>3</v>
      </c>
      <c r="AL1206">
        <v>3</v>
      </c>
      <c r="AM1206">
        <v>4</v>
      </c>
      <c r="AN1206">
        <v>14.6</v>
      </c>
      <c r="AO1206">
        <v>9.6199999999999992</v>
      </c>
      <c r="AP1206" t="s">
        <v>56</v>
      </c>
      <c r="AQ1206" t="s">
        <v>56</v>
      </c>
      <c r="AR1206" t="s">
        <v>56</v>
      </c>
      <c r="AS1206">
        <v>0</v>
      </c>
      <c r="AZ1206">
        <v>0</v>
      </c>
      <c r="BA1206">
        <f t="shared" si="47"/>
        <v>7787</v>
      </c>
      <c r="BB1206">
        <v>7787</v>
      </c>
    </row>
    <row r="1207" spans="1:54" hidden="1" x14ac:dyDescent="0.25">
      <c r="A1207" t="s">
        <v>1277</v>
      </c>
      <c r="B1207" t="s">
        <v>1126</v>
      </c>
      <c r="C1207" t="s">
        <v>1127</v>
      </c>
      <c r="D1207">
        <v>1000</v>
      </c>
      <c r="E1207" t="s">
        <v>54</v>
      </c>
      <c r="F1207" s="1">
        <v>40021</v>
      </c>
      <c r="G1207" s="1">
        <v>40017</v>
      </c>
      <c r="H1207" s="1">
        <v>40019</v>
      </c>
      <c r="J1207">
        <v>311</v>
      </c>
      <c r="K1207">
        <v>311</v>
      </c>
      <c r="L1207">
        <v>41284</v>
      </c>
      <c r="M1207" t="b">
        <v>1</v>
      </c>
      <c r="O1207" t="s">
        <v>60</v>
      </c>
      <c r="Q1207" t="b">
        <v>1</v>
      </c>
      <c r="R1207" t="b">
        <v>0</v>
      </c>
      <c r="S1207" t="b">
        <v>1</v>
      </c>
      <c r="T1207">
        <v>7.9640000000000004</v>
      </c>
      <c r="U1207">
        <v>3.758</v>
      </c>
      <c r="V1207">
        <v>0.51700000000000002</v>
      </c>
      <c r="W1207">
        <v>28.542000000000002</v>
      </c>
      <c r="X1207">
        <v>0.17899999999999999</v>
      </c>
      <c r="Y1207">
        <v>3.2949999999999999</v>
      </c>
      <c r="Z1207">
        <v>0.71499999999999997</v>
      </c>
      <c r="AA1207">
        <v>2.1219999999999999</v>
      </c>
      <c r="AB1207">
        <v>5.9749999999999996</v>
      </c>
      <c r="AC1207">
        <v>4.5090000000000003</v>
      </c>
      <c r="AD1207">
        <v>0.83499999999999996</v>
      </c>
      <c r="AE1207">
        <v>1330.53</v>
      </c>
      <c r="AF1207">
        <v>11.58</v>
      </c>
      <c r="AG1207">
        <v>5015.5770000000002</v>
      </c>
      <c r="AH1207">
        <v>1384.9380000000001</v>
      </c>
      <c r="AI1207">
        <v>466.98500000000001</v>
      </c>
      <c r="AJ1207">
        <v>93</v>
      </c>
      <c r="AK1207">
        <v>8</v>
      </c>
      <c r="AL1207">
        <v>13</v>
      </c>
      <c r="AM1207">
        <v>12</v>
      </c>
      <c r="AN1207">
        <v>13.6</v>
      </c>
      <c r="AO1207">
        <v>8.66</v>
      </c>
      <c r="AP1207" t="s">
        <v>56</v>
      </c>
      <c r="AQ1207" t="s">
        <v>56</v>
      </c>
      <c r="AR1207" t="s">
        <v>56</v>
      </c>
      <c r="AS1207">
        <v>0</v>
      </c>
      <c r="AZ1207">
        <v>0</v>
      </c>
      <c r="BA1207">
        <f t="shared" si="47"/>
        <v>7768</v>
      </c>
      <c r="BB1207">
        <v>8012</v>
      </c>
    </row>
    <row r="1208" spans="1:54" hidden="1" x14ac:dyDescent="0.25">
      <c r="A1208" t="s">
        <v>1278</v>
      </c>
      <c r="B1208" t="s">
        <v>1126</v>
      </c>
      <c r="C1208" t="s">
        <v>1127</v>
      </c>
      <c r="D1208">
        <v>1000</v>
      </c>
      <c r="E1208" t="s">
        <v>54</v>
      </c>
      <c r="F1208" s="1">
        <v>39996</v>
      </c>
      <c r="G1208" s="1">
        <v>39993</v>
      </c>
      <c r="H1208" s="1">
        <v>39996</v>
      </c>
      <c r="J1208">
        <v>286</v>
      </c>
      <c r="K1208">
        <v>286</v>
      </c>
      <c r="L1208">
        <v>40973</v>
      </c>
      <c r="M1208" t="b">
        <v>1</v>
      </c>
      <c r="O1208" t="s">
        <v>55</v>
      </c>
      <c r="Q1208" t="b">
        <v>0</v>
      </c>
      <c r="R1208" t="b">
        <v>0</v>
      </c>
      <c r="S1208" t="b">
        <v>0</v>
      </c>
      <c r="T1208">
        <v>3.51</v>
      </c>
      <c r="U1208">
        <v>2.5059999999999998</v>
      </c>
      <c r="V1208">
        <v>0.40799999999999997</v>
      </c>
      <c r="W1208">
        <v>11.877000000000001</v>
      </c>
      <c r="X1208">
        <v>0.19500000000000001</v>
      </c>
      <c r="Y1208">
        <v>2.7160000000000002</v>
      </c>
      <c r="Z1208">
        <v>6.5000000000000002E-2</v>
      </c>
      <c r="AA1208">
        <v>6.4000000000000001E-2</v>
      </c>
      <c r="AB1208">
        <v>3.6970000000000001</v>
      </c>
      <c r="AC1208">
        <v>0.182</v>
      </c>
      <c r="AD1208">
        <v>0.111</v>
      </c>
      <c r="AE1208">
        <v>1243.5119999999999</v>
      </c>
      <c r="AF1208">
        <v>9.4009999999999998</v>
      </c>
      <c r="AG1208">
        <v>2816.596</v>
      </c>
      <c r="AH1208">
        <v>1019.352</v>
      </c>
      <c r="AI1208">
        <v>330.15699999999998</v>
      </c>
      <c r="AJ1208">
        <v>86</v>
      </c>
      <c r="AK1208">
        <v>9</v>
      </c>
      <c r="AL1208">
        <v>14</v>
      </c>
      <c r="AM1208">
        <v>14</v>
      </c>
      <c r="AN1208">
        <v>13.6</v>
      </c>
      <c r="AO1208">
        <v>8.4600000000000009</v>
      </c>
      <c r="AP1208" t="s">
        <v>56</v>
      </c>
      <c r="AQ1208" t="s">
        <v>56</v>
      </c>
      <c r="AR1208" t="s">
        <v>56</v>
      </c>
      <c r="AS1208">
        <v>0</v>
      </c>
      <c r="AZ1208">
        <v>0</v>
      </c>
      <c r="BA1208">
        <f t="shared" si="47"/>
        <v>7457</v>
      </c>
      <c r="BB1208">
        <v>8281</v>
      </c>
    </row>
    <row r="1209" spans="1:54" hidden="1" x14ac:dyDescent="0.25">
      <c r="A1209" t="s">
        <v>1279</v>
      </c>
      <c r="B1209" t="s">
        <v>1126</v>
      </c>
      <c r="C1209" t="s">
        <v>1127</v>
      </c>
      <c r="D1209">
        <v>1000</v>
      </c>
      <c r="E1209" t="s">
        <v>54</v>
      </c>
      <c r="F1209" s="1">
        <v>39983</v>
      </c>
      <c r="G1209" s="1">
        <v>39979</v>
      </c>
      <c r="H1209" s="1">
        <v>39981</v>
      </c>
      <c r="J1209">
        <v>313</v>
      </c>
      <c r="K1209">
        <v>313</v>
      </c>
      <c r="L1209">
        <v>40687</v>
      </c>
      <c r="M1209" t="b">
        <v>1</v>
      </c>
      <c r="O1209" t="s">
        <v>55</v>
      </c>
      <c r="Q1209" t="b">
        <v>0</v>
      </c>
      <c r="R1209" t="b">
        <v>0</v>
      </c>
      <c r="S1209" t="b">
        <v>0</v>
      </c>
      <c r="T1209">
        <v>5.2439999999999998</v>
      </c>
      <c r="U1209">
        <v>1.776</v>
      </c>
      <c r="V1209">
        <v>0.53900000000000003</v>
      </c>
      <c r="W1209">
        <v>15.416</v>
      </c>
      <c r="X1209">
        <v>0.86899999999999999</v>
      </c>
      <c r="Y1209">
        <v>3.2360000000000002</v>
      </c>
      <c r="Z1209">
        <v>0.41299999999999998</v>
      </c>
      <c r="AA1209">
        <v>0.16400000000000001</v>
      </c>
      <c r="AB1209">
        <v>3.0990000000000002</v>
      </c>
      <c r="AC1209">
        <v>1.2989999999999999</v>
      </c>
      <c r="AD1209">
        <v>1.8640000000000001</v>
      </c>
      <c r="AE1209">
        <v>1284.3720000000001</v>
      </c>
      <c r="AF1209">
        <v>10.199</v>
      </c>
      <c r="AG1209">
        <v>3383.8429999999998</v>
      </c>
      <c r="AH1209">
        <v>1509.248</v>
      </c>
      <c r="AI1209">
        <v>272.47699999999998</v>
      </c>
      <c r="AJ1209">
        <v>77</v>
      </c>
      <c r="AK1209">
        <v>10</v>
      </c>
      <c r="AL1209">
        <v>16</v>
      </c>
      <c r="AM1209">
        <v>12</v>
      </c>
      <c r="AN1209">
        <v>13.3</v>
      </c>
      <c r="AO1209">
        <v>8.74</v>
      </c>
      <c r="AP1209" t="s">
        <v>56</v>
      </c>
      <c r="AQ1209" t="s">
        <v>56</v>
      </c>
      <c r="AR1209" t="s">
        <v>56</v>
      </c>
      <c r="AS1209">
        <v>1</v>
      </c>
      <c r="AZ1209">
        <v>0</v>
      </c>
      <c r="BA1209">
        <f t="shared" si="47"/>
        <v>7171</v>
      </c>
      <c r="BB1209">
        <v>8620</v>
      </c>
    </row>
    <row r="1210" spans="1:54" hidden="1" x14ac:dyDescent="0.25">
      <c r="A1210" t="s">
        <v>1280</v>
      </c>
      <c r="B1210" t="s">
        <v>1126</v>
      </c>
      <c r="C1210" t="s">
        <v>1127</v>
      </c>
      <c r="D1210">
        <v>1000</v>
      </c>
      <c r="E1210" t="s">
        <v>54</v>
      </c>
      <c r="F1210" s="1">
        <v>39963</v>
      </c>
      <c r="G1210" s="1">
        <v>39961</v>
      </c>
      <c r="H1210" s="1">
        <v>39963</v>
      </c>
      <c r="J1210">
        <v>285</v>
      </c>
      <c r="K1210">
        <v>285</v>
      </c>
      <c r="L1210">
        <v>40374</v>
      </c>
      <c r="M1210" t="b">
        <v>1</v>
      </c>
      <c r="O1210" t="s">
        <v>55</v>
      </c>
      <c r="Q1210" t="b">
        <v>0</v>
      </c>
      <c r="R1210" t="b">
        <v>0</v>
      </c>
      <c r="S1210" t="b">
        <v>0</v>
      </c>
      <c r="T1210">
        <v>5.359</v>
      </c>
      <c r="U1210">
        <v>1.04</v>
      </c>
      <c r="V1210">
        <v>0.45800000000000002</v>
      </c>
      <c r="W1210">
        <v>15.14</v>
      </c>
      <c r="X1210">
        <v>1.36</v>
      </c>
      <c r="Y1210">
        <v>2.9380000000000002</v>
      </c>
      <c r="Z1210">
        <v>0.121</v>
      </c>
      <c r="AA1210">
        <v>0.61899999999999999</v>
      </c>
      <c r="AB1210">
        <v>5.9619999999999997</v>
      </c>
      <c r="AC1210">
        <v>0.89900000000000002</v>
      </c>
      <c r="AD1210">
        <v>1.7490000000000001</v>
      </c>
      <c r="AE1210">
        <v>1219.556</v>
      </c>
      <c r="AF1210">
        <v>9.0500000000000007</v>
      </c>
      <c r="AG1210">
        <v>2879.22</v>
      </c>
      <c r="AH1210">
        <v>894.56200000000001</v>
      </c>
      <c r="AI1210">
        <v>300.38</v>
      </c>
      <c r="AJ1210">
        <v>104</v>
      </c>
      <c r="AK1210">
        <v>12</v>
      </c>
      <c r="AL1210">
        <v>21</v>
      </c>
      <c r="AM1210">
        <v>12</v>
      </c>
      <c r="AN1210">
        <v>12.9</v>
      </c>
      <c r="AO1210">
        <v>8.1999999999999993</v>
      </c>
      <c r="AP1210" t="s">
        <v>56</v>
      </c>
      <c r="AQ1210" t="s">
        <v>56</v>
      </c>
      <c r="AR1210" t="s">
        <v>56</v>
      </c>
      <c r="AS1210">
        <v>2</v>
      </c>
      <c r="AZ1210">
        <v>0</v>
      </c>
      <c r="BA1210">
        <f t="shared" si="47"/>
        <v>6858</v>
      </c>
      <c r="BB1210">
        <v>8892</v>
      </c>
    </row>
    <row r="1211" spans="1:54" hidden="1" x14ac:dyDescent="0.25">
      <c r="A1211" t="s">
        <v>1281</v>
      </c>
      <c r="B1211" t="s">
        <v>1126</v>
      </c>
      <c r="C1211" t="s">
        <v>1127</v>
      </c>
      <c r="D1211">
        <v>1000</v>
      </c>
      <c r="E1211" t="s">
        <v>54</v>
      </c>
      <c r="F1211" s="1">
        <v>39947</v>
      </c>
      <c r="G1211" s="1">
        <v>39944</v>
      </c>
      <c r="H1211" s="1">
        <v>39946</v>
      </c>
      <c r="J1211">
        <v>244</v>
      </c>
      <c r="K1211">
        <v>244</v>
      </c>
      <c r="L1211">
        <v>40089</v>
      </c>
      <c r="M1211" t="b">
        <v>1</v>
      </c>
      <c r="O1211" t="s">
        <v>55</v>
      </c>
      <c r="Q1211" t="b">
        <v>0</v>
      </c>
      <c r="R1211" t="b">
        <v>0</v>
      </c>
      <c r="S1211" t="b">
        <v>0</v>
      </c>
      <c r="T1211">
        <v>3.45</v>
      </c>
      <c r="U1211">
        <v>2.4790000000000001</v>
      </c>
      <c r="V1211">
        <v>0.185</v>
      </c>
      <c r="W1211">
        <v>15.268000000000001</v>
      </c>
      <c r="X1211">
        <v>0.63300000000000001</v>
      </c>
      <c r="Y1211">
        <v>2.2010000000000001</v>
      </c>
      <c r="Z1211">
        <v>0.58499999999999996</v>
      </c>
      <c r="AA1211">
        <v>0.28699999999999998</v>
      </c>
      <c r="AB1211">
        <v>5.7270000000000003</v>
      </c>
      <c r="AC1211">
        <v>0.877</v>
      </c>
      <c r="AD1211">
        <v>0.88500000000000001</v>
      </c>
      <c r="AE1211">
        <v>1160.7270000000001</v>
      </c>
      <c r="AF1211">
        <v>9.7710000000000008</v>
      </c>
      <c r="AG1211">
        <v>3365.0929999999998</v>
      </c>
      <c r="AH1211">
        <v>1092.9000000000001</v>
      </c>
      <c r="AI1211">
        <v>323.238</v>
      </c>
      <c r="AJ1211">
        <v>117</v>
      </c>
      <c r="AK1211">
        <v>4</v>
      </c>
      <c r="AL1211">
        <v>14</v>
      </c>
      <c r="AM1211">
        <v>3</v>
      </c>
      <c r="AN1211">
        <v>12.9</v>
      </c>
      <c r="AO1211">
        <v>8.3800000000000008</v>
      </c>
      <c r="AP1211" t="s">
        <v>56</v>
      </c>
      <c r="AQ1211" t="s">
        <v>56</v>
      </c>
      <c r="AR1211" t="s">
        <v>56</v>
      </c>
      <c r="AS1211">
        <v>2</v>
      </c>
      <c r="AZ1211">
        <v>0</v>
      </c>
      <c r="BA1211">
        <f t="shared" si="47"/>
        <v>6573</v>
      </c>
      <c r="BB1211">
        <v>9200</v>
      </c>
    </row>
    <row r="1212" spans="1:54" hidden="1" x14ac:dyDescent="0.25">
      <c r="A1212" t="s">
        <v>1282</v>
      </c>
      <c r="B1212" t="s">
        <v>1126</v>
      </c>
      <c r="C1212" t="s">
        <v>1127</v>
      </c>
      <c r="D1212">
        <v>1000</v>
      </c>
      <c r="E1212" t="s">
        <v>54</v>
      </c>
      <c r="F1212" s="1">
        <v>39938</v>
      </c>
      <c r="G1212" s="1">
        <v>39927</v>
      </c>
      <c r="H1212" s="1">
        <v>39933</v>
      </c>
      <c r="J1212">
        <v>294</v>
      </c>
      <c r="K1212">
        <v>294</v>
      </c>
      <c r="L1212">
        <v>39845</v>
      </c>
      <c r="M1212" t="b">
        <v>1</v>
      </c>
      <c r="O1212" t="s">
        <v>34</v>
      </c>
      <c r="Q1212" t="b">
        <v>0</v>
      </c>
      <c r="R1212" t="b">
        <v>0</v>
      </c>
      <c r="S1212" t="b">
        <v>0</v>
      </c>
      <c r="T1212">
        <v>6.3</v>
      </c>
      <c r="U1212">
        <v>3.1549999999999998</v>
      </c>
      <c r="V1212">
        <v>0.25900000000000001</v>
      </c>
      <c r="W1212">
        <v>15.845000000000001</v>
      </c>
      <c r="X1212">
        <v>0.69699999999999995</v>
      </c>
      <c r="Y1212">
        <v>3.302</v>
      </c>
      <c r="Z1212">
        <v>0.125</v>
      </c>
      <c r="AA1212">
        <v>0.81100000000000005</v>
      </c>
      <c r="AB1212">
        <v>10.993</v>
      </c>
      <c r="AC1212">
        <v>1.5449999999999999</v>
      </c>
      <c r="AD1212">
        <v>0.20100000000000001</v>
      </c>
      <c r="AE1212">
        <v>1274.0319999999999</v>
      </c>
      <c r="AF1212">
        <v>13.111000000000001</v>
      </c>
      <c r="AG1212">
        <v>3523.6080000000002</v>
      </c>
      <c r="AH1212">
        <v>1186.097</v>
      </c>
      <c r="AI1212">
        <v>395.916</v>
      </c>
      <c r="AJ1212">
        <v>122</v>
      </c>
      <c r="AK1212">
        <v>7</v>
      </c>
      <c r="AL1212">
        <v>17</v>
      </c>
      <c r="AM1212">
        <v>5</v>
      </c>
      <c r="AN1212">
        <v>13.4</v>
      </c>
      <c r="AO1212">
        <v>8.3000000000000007</v>
      </c>
      <c r="AP1212" t="s">
        <v>56</v>
      </c>
      <c r="AQ1212" t="s">
        <v>56</v>
      </c>
      <c r="AR1212" t="s">
        <v>56</v>
      </c>
      <c r="AS1212">
        <v>0</v>
      </c>
      <c r="AZ1212">
        <v>0</v>
      </c>
      <c r="BA1212">
        <f t="shared" si="47"/>
        <v>6329</v>
      </c>
      <c r="BB1212">
        <v>9541</v>
      </c>
    </row>
    <row r="1213" spans="1:54" hidden="1" x14ac:dyDescent="0.25">
      <c r="A1213" t="s">
        <v>1283</v>
      </c>
      <c r="B1213" t="s">
        <v>1126</v>
      </c>
      <c r="C1213" t="s">
        <v>1127</v>
      </c>
      <c r="D1213">
        <v>1000</v>
      </c>
      <c r="E1213" t="s">
        <v>54</v>
      </c>
      <c r="F1213" s="1">
        <v>39906</v>
      </c>
      <c r="G1213" s="1">
        <v>39903</v>
      </c>
      <c r="H1213" s="1">
        <v>39905</v>
      </c>
      <c r="J1213">
        <v>225</v>
      </c>
      <c r="K1213">
        <v>225</v>
      </c>
      <c r="L1213">
        <v>39551</v>
      </c>
      <c r="M1213" t="b">
        <v>1</v>
      </c>
      <c r="O1213" t="s">
        <v>55</v>
      </c>
      <c r="Q1213" t="b">
        <v>0</v>
      </c>
      <c r="R1213" t="b">
        <v>0</v>
      </c>
      <c r="S1213" t="b">
        <v>0</v>
      </c>
      <c r="T1213">
        <v>4.798</v>
      </c>
      <c r="U1213">
        <v>2.141</v>
      </c>
      <c r="V1213">
        <v>0.36299999999999999</v>
      </c>
      <c r="W1213">
        <v>10.27</v>
      </c>
      <c r="X1213">
        <v>1.171</v>
      </c>
      <c r="Y1213">
        <v>3.6549999999999998</v>
      </c>
      <c r="Z1213">
        <v>0.26500000000000001</v>
      </c>
      <c r="AA1213">
        <v>0.501</v>
      </c>
      <c r="AB1213">
        <v>6.0990000000000002</v>
      </c>
      <c r="AC1213">
        <v>0.69899999999999995</v>
      </c>
      <c r="AD1213">
        <v>3.665</v>
      </c>
      <c r="AE1213">
        <v>1347.269</v>
      </c>
      <c r="AF1213">
        <v>33.79</v>
      </c>
      <c r="AG1213">
        <v>3305.0279999999998</v>
      </c>
      <c r="AH1213">
        <v>1245.885</v>
      </c>
      <c r="AI1213">
        <v>533.43200000000002</v>
      </c>
      <c r="AJ1213">
        <v>69</v>
      </c>
      <c r="AK1213">
        <v>5</v>
      </c>
      <c r="AL1213">
        <v>15</v>
      </c>
      <c r="AM1213">
        <v>3</v>
      </c>
      <c r="AN1213">
        <v>12.9</v>
      </c>
      <c r="AO1213">
        <v>8.65</v>
      </c>
      <c r="AP1213" t="s">
        <v>56</v>
      </c>
      <c r="AQ1213" t="s">
        <v>56</v>
      </c>
      <c r="AR1213" t="s">
        <v>56</v>
      </c>
      <c r="AS1213">
        <v>0</v>
      </c>
      <c r="AZ1213">
        <v>0</v>
      </c>
      <c r="BA1213">
        <f t="shared" si="47"/>
        <v>6035</v>
      </c>
      <c r="BB1213">
        <v>9880</v>
      </c>
    </row>
    <row r="1214" spans="1:54" hidden="1" x14ac:dyDescent="0.25">
      <c r="A1214" t="s">
        <v>1284</v>
      </c>
      <c r="B1214" t="s">
        <v>1126</v>
      </c>
      <c r="C1214" t="s">
        <v>1127</v>
      </c>
      <c r="D1214">
        <v>1000</v>
      </c>
      <c r="E1214" t="s">
        <v>54</v>
      </c>
      <c r="F1214" s="1">
        <v>39889</v>
      </c>
      <c r="G1214" s="1">
        <v>39886</v>
      </c>
      <c r="H1214" s="1">
        <v>39888</v>
      </c>
      <c r="J1214">
        <v>261</v>
      </c>
      <c r="K1214">
        <v>261</v>
      </c>
      <c r="L1214">
        <v>39326</v>
      </c>
      <c r="M1214" t="b">
        <v>1</v>
      </c>
      <c r="O1214" t="s">
        <v>55</v>
      </c>
      <c r="Q1214" t="b">
        <v>0</v>
      </c>
      <c r="R1214" t="b">
        <v>0</v>
      </c>
      <c r="S1214" t="b">
        <v>0</v>
      </c>
      <c r="T1214">
        <v>3.6379999999999999</v>
      </c>
      <c r="U1214">
        <v>3.4980000000000002</v>
      </c>
      <c r="V1214">
        <v>7.8E-2</v>
      </c>
      <c r="W1214">
        <v>8.5760000000000005</v>
      </c>
      <c r="X1214">
        <v>1.5109999999999999</v>
      </c>
      <c r="Y1214">
        <v>2.3029999999999999</v>
      </c>
      <c r="Z1214">
        <v>1.218</v>
      </c>
      <c r="AA1214">
        <v>5.7000000000000002E-2</v>
      </c>
      <c r="AB1214">
        <v>7.21</v>
      </c>
      <c r="AC1214">
        <v>2.2610000000000001</v>
      </c>
      <c r="AD1214">
        <v>2.2189999999999999</v>
      </c>
      <c r="AE1214">
        <v>1154.934</v>
      </c>
      <c r="AF1214">
        <v>11.506</v>
      </c>
      <c r="AG1214">
        <v>3647.0830000000001</v>
      </c>
      <c r="AH1214">
        <v>1093.405</v>
      </c>
      <c r="AI1214">
        <v>370.30200000000002</v>
      </c>
      <c r="AJ1214">
        <v>67</v>
      </c>
      <c r="AK1214">
        <v>4</v>
      </c>
      <c r="AL1214">
        <v>13</v>
      </c>
      <c r="AM1214">
        <v>3</v>
      </c>
      <c r="AN1214">
        <v>13.3</v>
      </c>
      <c r="AO1214">
        <v>8.6300000000000008</v>
      </c>
      <c r="AP1214" t="s">
        <v>56</v>
      </c>
      <c r="AQ1214" t="s">
        <v>56</v>
      </c>
      <c r="AR1214" t="s">
        <v>56</v>
      </c>
      <c r="AS1214">
        <v>0</v>
      </c>
      <c r="AZ1214">
        <v>0</v>
      </c>
      <c r="BA1214">
        <f t="shared" si="47"/>
        <v>5810</v>
      </c>
      <c r="BB1214">
        <v>10149</v>
      </c>
    </row>
    <row r="1215" spans="1:54" hidden="1" x14ac:dyDescent="0.25">
      <c r="A1215" t="s">
        <v>1285</v>
      </c>
      <c r="B1215" t="s">
        <v>1126</v>
      </c>
      <c r="C1215" t="s">
        <v>1127</v>
      </c>
      <c r="D1215">
        <v>1000</v>
      </c>
      <c r="E1215" t="s">
        <v>54</v>
      </c>
      <c r="F1215" s="1">
        <v>39874</v>
      </c>
      <c r="G1215" s="1">
        <v>39869</v>
      </c>
      <c r="H1215" s="1">
        <v>39872</v>
      </c>
      <c r="J1215">
        <v>239</v>
      </c>
      <c r="K1215">
        <v>239</v>
      </c>
      <c r="L1215">
        <v>39065</v>
      </c>
      <c r="M1215" t="b">
        <v>1</v>
      </c>
      <c r="O1215" t="s">
        <v>55</v>
      </c>
      <c r="Q1215" t="b">
        <v>0</v>
      </c>
      <c r="R1215" t="b">
        <v>0</v>
      </c>
      <c r="S1215" t="b">
        <v>0</v>
      </c>
      <c r="T1215">
        <v>3.1339999999999999</v>
      </c>
      <c r="U1215">
        <v>1.3120000000000001</v>
      </c>
      <c r="V1215">
        <v>0.5</v>
      </c>
      <c r="W1215">
        <v>9.6969999999999992</v>
      </c>
      <c r="X1215">
        <v>4.617</v>
      </c>
      <c r="Y1215">
        <v>2.0680000000000001</v>
      </c>
      <c r="Z1215">
        <v>0.47699999999999998</v>
      </c>
      <c r="AA1215">
        <v>0.96099999999999997</v>
      </c>
      <c r="AB1215">
        <v>5.5030000000000001</v>
      </c>
      <c r="AC1215">
        <v>2.508</v>
      </c>
      <c r="AD1215">
        <v>4.4210000000000003</v>
      </c>
      <c r="AE1215">
        <v>1337.337</v>
      </c>
      <c r="AF1215">
        <v>22.207999999999998</v>
      </c>
      <c r="AG1215">
        <v>3484.3040000000001</v>
      </c>
      <c r="AH1215">
        <v>1030.749</v>
      </c>
      <c r="AI1215">
        <v>324.50099999999998</v>
      </c>
      <c r="AJ1215">
        <v>76</v>
      </c>
      <c r="AK1215">
        <v>30</v>
      </c>
      <c r="AL1215">
        <v>10</v>
      </c>
      <c r="AM1215">
        <v>26</v>
      </c>
      <c r="AN1215">
        <v>13.5</v>
      </c>
      <c r="AO1215">
        <v>7.88</v>
      </c>
      <c r="AP1215" t="s">
        <v>56</v>
      </c>
      <c r="AQ1215" t="s">
        <v>56</v>
      </c>
      <c r="AR1215" t="s">
        <v>56</v>
      </c>
      <c r="AS1215">
        <v>0</v>
      </c>
      <c r="AZ1215">
        <v>0</v>
      </c>
      <c r="BA1215">
        <f t="shared" si="47"/>
        <v>5549</v>
      </c>
      <c r="BB1215">
        <v>10510</v>
      </c>
    </row>
    <row r="1216" spans="1:54" hidden="1" x14ac:dyDescent="0.25">
      <c r="A1216" t="s">
        <v>1286</v>
      </c>
      <c r="B1216" t="s">
        <v>1126</v>
      </c>
      <c r="C1216" t="s">
        <v>1127</v>
      </c>
      <c r="D1216">
        <v>1000</v>
      </c>
      <c r="E1216" t="s">
        <v>54</v>
      </c>
      <c r="F1216" s="1">
        <v>39860</v>
      </c>
      <c r="G1216" s="1">
        <v>39854</v>
      </c>
      <c r="H1216" s="1">
        <v>39858</v>
      </c>
      <c r="J1216">
        <v>563</v>
      </c>
      <c r="K1216">
        <v>563</v>
      </c>
      <c r="L1216">
        <v>38826</v>
      </c>
      <c r="M1216" t="b">
        <v>1</v>
      </c>
      <c r="O1216" t="s">
        <v>34</v>
      </c>
      <c r="Q1216" t="b">
        <v>0</v>
      </c>
      <c r="R1216" t="b">
        <v>0</v>
      </c>
      <c r="S1216" t="b">
        <v>0</v>
      </c>
      <c r="T1216">
        <v>7.0190000000000001</v>
      </c>
      <c r="U1216">
        <v>3.29</v>
      </c>
      <c r="V1216">
        <v>0.69899999999999995</v>
      </c>
      <c r="W1216">
        <v>11.644</v>
      </c>
      <c r="X1216">
        <v>2.2610000000000001</v>
      </c>
      <c r="Y1216">
        <v>4.0119999999999996</v>
      </c>
      <c r="Z1216">
        <v>0.36799999999999999</v>
      </c>
      <c r="AA1216">
        <v>0.08</v>
      </c>
      <c r="AB1216">
        <v>17.126000000000001</v>
      </c>
      <c r="AC1216">
        <v>3.2480000000000002</v>
      </c>
      <c r="AD1216">
        <v>4.3129999999999997</v>
      </c>
      <c r="AE1216">
        <v>1566.3330000000001</v>
      </c>
      <c r="AF1216">
        <v>17.093</v>
      </c>
      <c r="AG1216">
        <v>4473.1109999999999</v>
      </c>
      <c r="AH1216">
        <v>1396.1569999999999</v>
      </c>
      <c r="AI1216">
        <v>402.512</v>
      </c>
      <c r="AJ1216">
        <v>68</v>
      </c>
      <c r="AK1216">
        <v>30</v>
      </c>
      <c r="AL1216">
        <v>10</v>
      </c>
      <c r="AM1216">
        <v>24</v>
      </c>
      <c r="AN1216">
        <v>13.3</v>
      </c>
      <c r="AO1216">
        <v>7.92</v>
      </c>
      <c r="AP1216" t="s">
        <v>56</v>
      </c>
      <c r="AQ1216" t="s">
        <v>56</v>
      </c>
      <c r="AR1216" t="s">
        <v>56</v>
      </c>
      <c r="AS1216">
        <v>0</v>
      </c>
      <c r="AZ1216">
        <v>0</v>
      </c>
      <c r="BA1216">
        <f t="shared" si="47"/>
        <v>5310</v>
      </c>
      <c r="BB1216">
        <v>10903</v>
      </c>
    </row>
    <row r="1217" spans="1:54" hidden="1" x14ac:dyDescent="0.25">
      <c r="A1217" t="s">
        <v>1287</v>
      </c>
      <c r="B1217" t="s">
        <v>1126</v>
      </c>
      <c r="C1217" t="s">
        <v>1127</v>
      </c>
      <c r="D1217">
        <v>1000</v>
      </c>
      <c r="E1217" t="s">
        <v>54</v>
      </c>
      <c r="F1217" s="1">
        <v>39840</v>
      </c>
      <c r="G1217" s="1">
        <v>39835</v>
      </c>
      <c r="H1217" s="1">
        <v>39837</v>
      </c>
      <c r="J1217">
        <v>323</v>
      </c>
      <c r="K1217">
        <v>323</v>
      </c>
      <c r="L1217">
        <v>38586</v>
      </c>
      <c r="O1217" t="s">
        <v>55</v>
      </c>
      <c r="Q1217" t="b">
        <v>0</v>
      </c>
      <c r="R1217" t="b">
        <v>0</v>
      </c>
      <c r="S1217" t="b">
        <v>0</v>
      </c>
      <c r="T1217">
        <v>10</v>
      </c>
      <c r="U1217">
        <v>4</v>
      </c>
      <c r="V1217">
        <v>0</v>
      </c>
      <c r="W1217">
        <v>22</v>
      </c>
      <c r="X1217">
        <v>2</v>
      </c>
      <c r="Y1217">
        <v>6</v>
      </c>
      <c r="Z1217">
        <v>1</v>
      </c>
      <c r="AA1217">
        <v>0</v>
      </c>
      <c r="AB1217">
        <v>3</v>
      </c>
      <c r="AC1217">
        <v>2</v>
      </c>
      <c r="AD1217">
        <v>1</v>
      </c>
      <c r="AE1217">
        <v>1277</v>
      </c>
      <c r="AF1217">
        <v>23</v>
      </c>
      <c r="AG1217">
        <v>3669</v>
      </c>
      <c r="AH1217">
        <v>1068</v>
      </c>
      <c r="AI1217">
        <v>349</v>
      </c>
      <c r="AJ1217">
        <v>77</v>
      </c>
      <c r="AK1217">
        <v>29</v>
      </c>
      <c r="AL1217">
        <v>22</v>
      </c>
      <c r="AM1217">
        <v>28</v>
      </c>
      <c r="AN1217">
        <v>14.3</v>
      </c>
      <c r="AO1217">
        <v>8.48</v>
      </c>
      <c r="AP1217" t="s">
        <v>56</v>
      </c>
      <c r="AQ1217" t="s">
        <v>56</v>
      </c>
      <c r="AR1217" t="s">
        <v>56</v>
      </c>
      <c r="AS1217">
        <v>0</v>
      </c>
      <c r="AZ1217">
        <v>0</v>
      </c>
      <c r="BA1217">
        <f t="shared" si="47"/>
        <v>5070</v>
      </c>
      <c r="BB1217">
        <v>11274</v>
      </c>
    </row>
    <row r="1218" spans="1:54" hidden="1" x14ac:dyDescent="0.25">
      <c r="A1218" t="s">
        <v>1288</v>
      </c>
      <c r="B1218" t="s">
        <v>1126</v>
      </c>
      <c r="C1218" t="s">
        <v>1127</v>
      </c>
      <c r="D1218">
        <v>1000</v>
      </c>
      <c r="E1218" t="s">
        <v>54</v>
      </c>
      <c r="F1218" s="1">
        <v>39821</v>
      </c>
      <c r="G1218" s="1">
        <v>39815</v>
      </c>
      <c r="H1218" s="1">
        <v>39820</v>
      </c>
      <c r="J1218">
        <v>238</v>
      </c>
      <c r="K1218">
        <v>238</v>
      </c>
      <c r="L1218">
        <v>38263</v>
      </c>
      <c r="M1218" t="b">
        <v>1</v>
      </c>
      <c r="O1218" t="s">
        <v>55</v>
      </c>
      <c r="Q1218" t="b">
        <v>0</v>
      </c>
      <c r="R1218" t="b">
        <v>0</v>
      </c>
      <c r="S1218" t="b">
        <v>0</v>
      </c>
      <c r="T1218">
        <v>5.6319999999999997</v>
      </c>
      <c r="U1218">
        <v>2.3039999999999998</v>
      </c>
      <c r="V1218">
        <v>0.77500000000000002</v>
      </c>
      <c r="W1218">
        <v>14.268000000000001</v>
      </c>
      <c r="X1218">
        <v>1.877</v>
      </c>
      <c r="Y1218">
        <v>3.774</v>
      </c>
      <c r="AB1218">
        <v>5.2030000000000003</v>
      </c>
      <c r="AD1218">
        <v>1.504</v>
      </c>
      <c r="AE1218">
        <v>1297.259</v>
      </c>
      <c r="AF1218">
        <v>19.734000000000002</v>
      </c>
      <c r="AJ1218">
        <v>67</v>
      </c>
      <c r="AK1218">
        <v>30</v>
      </c>
      <c r="AL1218">
        <v>13</v>
      </c>
      <c r="AM1218">
        <v>24</v>
      </c>
      <c r="AN1218">
        <v>14.2</v>
      </c>
      <c r="AO1218">
        <v>7.85</v>
      </c>
      <c r="AP1218" t="s">
        <v>56</v>
      </c>
      <c r="AQ1218" t="s">
        <v>56</v>
      </c>
      <c r="AR1218" t="s">
        <v>56</v>
      </c>
      <c r="AS1218">
        <v>1</v>
      </c>
      <c r="AZ1218">
        <v>0</v>
      </c>
      <c r="BA1218">
        <f t="shared" si="47"/>
        <v>4747</v>
      </c>
      <c r="BB1218">
        <v>11613</v>
      </c>
    </row>
    <row r="1219" spans="1:54" hidden="1" x14ac:dyDescent="0.25">
      <c r="A1219" t="s">
        <v>1289</v>
      </c>
      <c r="B1219" t="s">
        <v>1126</v>
      </c>
      <c r="C1219" t="s">
        <v>1127</v>
      </c>
      <c r="D1219">
        <v>1000</v>
      </c>
      <c r="E1219" t="s">
        <v>54</v>
      </c>
      <c r="F1219" s="1">
        <v>39799</v>
      </c>
      <c r="G1219" s="1">
        <v>39795</v>
      </c>
      <c r="H1219" s="1">
        <v>39798</v>
      </c>
      <c r="J1219">
        <v>255</v>
      </c>
      <c r="K1219">
        <v>255</v>
      </c>
      <c r="L1219">
        <v>38025</v>
      </c>
      <c r="M1219" t="b">
        <v>1</v>
      </c>
      <c r="O1219" t="s">
        <v>55</v>
      </c>
      <c r="Q1219" t="b">
        <v>0</v>
      </c>
      <c r="R1219" t="b">
        <v>0</v>
      </c>
      <c r="S1219" t="b">
        <v>0</v>
      </c>
      <c r="T1219">
        <v>6.3250000000000002</v>
      </c>
      <c r="U1219">
        <v>2.7469999999999999</v>
      </c>
      <c r="V1219">
        <v>0.70399999999999996</v>
      </c>
      <c r="W1219">
        <v>11.516999999999999</v>
      </c>
      <c r="X1219">
        <v>1.224</v>
      </c>
      <c r="Y1219">
        <v>2.9750000000000001</v>
      </c>
      <c r="AB1219">
        <v>7.6749999999999998</v>
      </c>
      <c r="AD1219">
        <v>0.82</v>
      </c>
      <c r="AE1219">
        <v>1582.529</v>
      </c>
      <c r="AF1219">
        <v>22.922000000000001</v>
      </c>
      <c r="AJ1219">
        <v>57</v>
      </c>
      <c r="AK1219">
        <v>30</v>
      </c>
      <c r="AL1219">
        <v>11</v>
      </c>
      <c r="AM1219">
        <v>23</v>
      </c>
      <c r="AN1219">
        <v>14.5</v>
      </c>
      <c r="AO1219">
        <v>7.79</v>
      </c>
      <c r="AP1219" t="s">
        <v>56</v>
      </c>
      <c r="AQ1219" t="s">
        <v>56</v>
      </c>
      <c r="AR1219" t="s">
        <v>56</v>
      </c>
      <c r="AS1219">
        <v>1</v>
      </c>
      <c r="AZ1219">
        <v>0</v>
      </c>
      <c r="BA1219">
        <f t="shared" si="47"/>
        <v>4509</v>
      </c>
      <c r="BB1219">
        <v>11972</v>
      </c>
    </row>
    <row r="1220" spans="1:54" hidden="1" x14ac:dyDescent="0.25">
      <c r="A1220" t="s">
        <v>1290</v>
      </c>
      <c r="B1220" t="s">
        <v>1126</v>
      </c>
      <c r="C1220" t="s">
        <v>1127</v>
      </c>
      <c r="D1220">
        <v>1000</v>
      </c>
      <c r="E1220" t="s">
        <v>54</v>
      </c>
      <c r="F1220" s="1">
        <v>39779</v>
      </c>
      <c r="G1220" s="1">
        <v>39775</v>
      </c>
      <c r="H1220" s="1">
        <v>39778</v>
      </c>
      <c r="J1220">
        <v>251</v>
      </c>
      <c r="K1220">
        <v>251</v>
      </c>
      <c r="L1220">
        <v>37770</v>
      </c>
      <c r="M1220" t="b">
        <v>1</v>
      </c>
      <c r="O1220" t="s">
        <v>55</v>
      </c>
      <c r="Q1220" t="b">
        <v>0</v>
      </c>
      <c r="R1220" t="b">
        <v>0</v>
      </c>
      <c r="S1220" t="b">
        <v>0</v>
      </c>
      <c r="T1220">
        <v>12.624000000000001</v>
      </c>
      <c r="U1220">
        <v>6.3789999999999996</v>
      </c>
      <c r="V1220">
        <v>0.96</v>
      </c>
      <c r="W1220">
        <v>18.111999999999998</v>
      </c>
      <c r="X1220">
        <v>1.966</v>
      </c>
      <c r="Y1220">
        <v>5.81</v>
      </c>
      <c r="AB1220">
        <v>6.7279999999999998</v>
      </c>
      <c r="AD1220">
        <v>0.67900000000000005</v>
      </c>
      <c r="AE1220">
        <v>1673.03</v>
      </c>
      <c r="AF1220">
        <v>35.088999999999999</v>
      </c>
      <c r="AJ1220">
        <v>63</v>
      </c>
      <c r="AK1220">
        <v>29</v>
      </c>
      <c r="AL1220">
        <v>13</v>
      </c>
      <c r="AM1220">
        <v>27</v>
      </c>
      <c r="AN1220">
        <v>13.9</v>
      </c>
      <c r="AO1220">
        <v>8.68</v>
      </c>
      <c r="AP1220" t="s">
        <v>56</v>
      </c>
      <c r="AQ1220" t="s">
        <v>56</v>
      </c>
      <c r="AR1220" t="s">
        <v>56</v>
      </c>
      <c r="AZ1220">
        <v>0</v>
      </c>
      <c r="BA1220">
        <f t="shared" si="47"/>
        <v>4254</v>
      </c>
      <c r="BB1220">
        <v>12259</v>
      </c>
    </row>
    <row r="1221" spans="1:54" hidden="1" x14ac:dyDescent="0.25">
      <c r="A1221" t="s">
        <v>1291</v>
      </c>
      <c r="B1221" t="s">
        <v>1126</v>
      </c>
      <c r="C1221" t="s">
        <v>1127</v>
      </c>
      <c r="D1221">
        <v>1000</v>
      </c>
      <c r="E1221" t="s">
        <v>54</v>
      </c>
      <c r="F1221" s="1">
        <v>39764</v>
      </c>
      <c r="G1221" s="1">
        <v>39757</v>
      </c>
      <c r="H1221" s="1">
        <v>39760</v>
      </c>
      <c r="J1221">
        <v>462</v>
      </c>
      <c r="K1221">
        <v>462</v>
      </c>
      <c r="L1221">
        <v>37519</v>
      </c>
      <c r="M1221" t="b">
        <v>1</v>
      </c>
      <c r="O1221" t="s">
        <v>34</v>
      </c>
      <c r="Q1221" t="b">
        <v>0</v>
      </c>
      <c r="R1221" t="b">
        <v>0</v>
      </c>
      <c r="S1221" t="b">
        <v>0</v>
      </c>
      <c r="T1221">
        <v>7.6749999999999998</v>
      </c>
      <c r="U1221">
        <v>3.6469999999999998</v>
      </c>
      <c r="V1221">
        <v>0.68200000000000005</v>
      </c>
      <c r="W1221">
        <v>22.701000000000001</v>
      </c>
      <c r="X1221">
        <v>2.2919999999999998</v>
      </c>
      <c r="Y1221">
        <v>6.4379999999999997</v>
      </c>
      <c r="AB1221">
        <v>6.5</v>
      </c>
      <c r="AD1221">
        <v>1.6950000000000001</v>
      </c>
      <c r="AE1221">
        <v>1319.2909999999999</v>
      </c>
      <c r="AF1221">
        <v>49.844000000000001</v>
      </c>
      <c r="AJ1221">
        <v>89</v>
      </c>
      <c r="AK1221">
        <v>14</v>
      </c>
      <c r="AL1221">
        <v>29</v>
      </c>
      <c r="AM1221">
        <v>16</v>
      </c>
      <c r="AN1221">
        <v>13.4</v>
      </c>
      <c r="AO1221">
        <v>7.91</v>
      </c>
      <c r="AP1221" t="s">
        <v>56</v>
      </c>
      <c r="AQ1221" t="s">
        <v>56</v>
      </c>
      <c r="AR1221" t="s">
        <v>56</v>
      </c>
      <c r="AZ1221">
        <v>0</v>
      </c>
      <c r="BA1221">
        <f t="shared" si="47"/>
        <v>4003</v>
      </c>
      <c r="BB1221">
        <v>12596</v>
      </c>
    </row>
    <row r="1222" spans="1:54" hidden="1" x14ac:dyDescent="0.25">
      <c r="A1222" t="s">
        <v>1292</v>
      </c>
      <c r="B1222" t="s">
        <v>1126</v>
      </c>
      <c r="C1222" t="s">
        <v>1127</v>
      </c>
      <c r="D1222">
        <v>1000</v>
      </c>
      <c r="E1222" t="s">
        <v>54</v>
      </c>
      <c r="F1222" s="1">
        <v>39736</v>
      </c>
      <c r="G1222" s="1">
        <v>39729</v>
      </c>
      <c r="H1222" s="1">
        <v>39734</v>
      </c>
      <c r="J1222">
        <v>296</v>
      </c>
      <c r="K1222">
        <v>296</v>
      </c>
      <c r="L1222">
        <v>37057</v>
      </c>
      <c r="M1222" t="b">
        <v>1</v>
      </c>
      <c r="O1222" t="s">
        <v>34</v>
      </c>
      <c r="Q1222" t="b">
        <v>0</v>
      </c>
      <c r="R1222" t="b">
        <v>0</v>
      </c>
      <c r="S1222" t="b">
        <v>0</v>
      </c>
      <c r="T1222">
        <v>14.445</v>
      </c>
      <c r="U1222">
        <v>2.6</v>
      </c>
      <c r="V1222">
        <v>0.64300000000000002</v>
      </c>
      <c r="W1222">
        <v>25.73</v>
      </c>
      <c r="X1222">
        <v>1.9870000000000001</v>
      </c>
      <c r="Y1222">
        <v>7.1280000000000001</v>
      </c>
      <c r="AB1222">
        <v>7.3449999999999998</v>
      </c>
      <c r="AD1222">
        <v>0.88700000000000001</v>
      </c>
      <c r="AE1222">
        <v>1339.81</v>
      </c>
      <c r="AF1222">
        <v>41.506999999999998</v>
      </c>
      <c r="AJ1222">
        <v>47</v>
      </c>
      <c r="AK1222">
        <v>11</v>
      </c>
      <c r="AL1222">
        <v>24</v>
      </c>
      <c r="AM1222">
        <v>7</v>
      </c>
      <c r="AN1222">
        <v>12.4</v>
      </c>
      <c r="AO1222">
        <v>8.83</v>
      </c>
      <c r="AP1222" t="s">
        <v>56</v>
      </c>
      <c r="AQ1222" t="s">
        <v>56</v>
      </c>
      <c r="AR1222" t="s">
        <v>56</v>
      </c>
      <c r="AZ1222">
        <v>0</v>
      </c>
      <c r="BA1222">
        <f t="shared" si="47"/>
        <v>3541</v>
      </c>
      <c r="BB1222">
        <v>12944</v>
      </c>
    </row>
    <row r="1223" spans="1:54" hidden="1" x14ac:dyDescent="0.25">
      <c r="A1223" t="s">
        <v>1293</v>
      </c>
      <c r="B1223" t="s">
        <v>1126</v>
      </c>
      <c r="C1223" t="s">
        <v>1127</v>
      </c>
      <c r="D1223">
        <v>1000</v>
      </c>
      <c r="E1223" t="s">
        <v>54</v>
      </c>
      <c r="F1223" s="1">
        <v>39713</v>
      </c>
      <c r="G1223" s="1">
        <v>39705</v>
      </c>
      <c r="H1223" s="1">
        <v>39710</v>
      </c>
      <c r="J1223">
        <v>314</v>
      </c>
      <c r="K1223">
        <v>314</v>
      </c>
      <c r="L1223">
        <v>36761</v>
      </c>
      <c r="M1223" t="b">
        <v>1</v>
      </c>
      <c r="O1223" t="s">
        <v>34</v>
      </c>
      <c r="Q1223" t="b">
        <v>0</v>
      </c>
      <c r="R1223" t="b">
        <v>0</v>
      </c>
      <c r="S1223" t="b">
        <v>0</v>
      </c>
      <c r="T1223">
        <v>31.192</v>
      </c>
      <c r="U1223">
        <v>9.4130000000000003</v>
      </c>
      <c r="V1223">
        <v>1.36</v>
      </c>
      <c r="W1223">
        <v>27.760999999999999</v>
      </c>
      <c r="X1223">
        <v>2.42</v>
      </c>
      <c r="Y1223">
        <v>3.0939999999999999</v>
      </c>
      <c r="AB1223">
        <v>6</v>
      </c>
      <c r="AD1223">
        <v>2.105</v>
      </c>
      <c r="AE1223">
        <v>1067.4749999999999</v>
      </c>
      <c r="AF1223">
        <v>48.045000000000002</v>
      </c>
      <c r="AJ1223">
        <v>41</v>
      </c>
      <c r="AK1223">
        <v>30</v>
      </c>
      <c r="AL1223">
        <v>19</v>
      </c>
      <c r="AM1223">
        <v>27</v>
      </c>
      <c r="AN1223">
        <v>13.3</v>
      </c>
      <c r="AO1223">
        <v>8.26</v>
      </c>
      <c r="AP1223" t="s">
        <v>56</v>
      </c>
      <c r="AQ1223" t="s">
        <v>56</v>
      </c>
      <c r="AR1223" t="s">
        <v>56</v>
      </c>
      <c r="AZ1223">
        <v>0</v>
      </c>
      <c r="BA1223">
        <f t="shared" si="47"/>
        <v>3245</v>
      </c>
      <c r="BB1223">
        <v>13222</v>
      </c>
    </row>
    <row r="1224" spans="1:54" hidden="1" x14ac:dyDescent="0.25">
      <c r="A1224" t="s">
        <v>1294</v>
      </c>
      <c r="B1224" t="s">
        <v>1126</v>
      </c>
      <c r="C1224" t="s">
        <v>1127</v>
      </c>
      <c r="D1224">
        <v>1000</v>
      </c>
      <c r="E1224" t="s">
        <v>54</v>
      </c>
      <c r="F1224" s="1">
        <v>39696</v>
      </c>
      <c r="G1224" s="1">
        <v>39684</v>
      </c>
      <c r="H1224" s="1">
        <v>39695</v>
      </c>
      <c r="J1224">
        <v>241</v>
      </c>
      <c r="K1224">
        <v>241</v>
      </c>
      <c r="L1224">
        <v>36447</v>
      </c>
      <c r="M1224" t="b">
        <v>1</v>
      </c>
      <c r="O1224" t="s">
        <v>55</v>
      </c>
      <c r="Q1224" t="b">
        <v>0</v>
      </c>
      <c r="R1224" t="b">
        <v>0</v>
      </c>
      <c r="S1224" t="b">
        <v>0</v>
      </c>
      <c r="T1224">
        <v>6.21</v>
      </c>
      <c r="U1224">
        <v>3.4740000000000002</v>
      </c>
      <c r="V1224">
        <v>1.0109999999999999</v>
      </c>
      <c r="W1224">
        <v>8.4749999999999996</v>
      </c>
      <c r="X1224">
        <v>2.1629999999999998</v>
      </c>
      <c r="Y1224">
        <v>3.65</v>
      </c>
      <c r="AB1224">
        <v>6</v>
      </c>
      <c r="AD1224">
        <v>1.7909999999999999</v>
      </c>
      <c r="AE1224">
        <v>1445.6610000000001</v>
      </c>
      <c r="AF1224">
        <v>53.195999999999998</v>
      </c>
      <c r="AJ1224">
        <v>33</v>
      </c>
      <c r="AK1224">
        <v>29</v>
      </c>
      <c r="AL1224">
        <v>11</v>
      </c>
      <c r="AM1224">
        <v>23</v>
      </c>
      <c r="AN1224">
        <v>13.9</v>
      </c>
      <c r="AO1224">
        <v>8.3800000000000008</v>
      </c>
      <c r="AP1224" t="s">
        <v>56</v>
      </c>
      <c r="AQ1224" t="s">
        <v>56</v>
      </c>
      <c r="AR1224" t="s">
        <v>56</v>
      </c>
      <c r="AZ1224">
        <v>0</v>
      </c>
      <c r="BA1224">
        <f t="shared" si="47"/>
        <v>2931</v>
      </c>
      <c r="BB1224">
        <v>13500</v>
      </c>
    </row>
    <row r="1225" spans="1:54" hidden="1" x14ac:dyDescent="0.25">
      <c r="A1225" t="s">
        <v>1295</v>
      </c>
      <c r="B1225" t="s">
        <v>1126</v>
      </c>
      <c r="C1225" t="s">
        <v>1127</v>
      </c>
      <c r="D1225">
        <v>1000</v>
      </c>
      <c r="E1225" t="s">
        <v>54</v>
      </c>
      <c r="F1225" s="1">
        <v>39672</v>
      </c>
      <c r="G1225" s="1">
        <v>39667</v>
      </c>
      <c r="H1225" s="1">
        <v>39671</v>
      </c>
      <c r="J1225">
        <v>310</v>
      </c>
      <c r="K1225">
        <v>310</v>
      </c>
      <c r="L1225">
        <v>36206</v>
      </c>
      <c r="M1225" t="b">
        <v>1</v>
      </c>
      <c r="O1225" t="s">
        <v>55</v>
      </c>
      <c r="Q1225" t="b">
        <v>0</v>
      </c>
      <c r="R1225" t="b">
        <v>0</v>
      </c>
      <c r="S1225" t="b">
        <v>0</v>
      </c>
      <c r="T1225">
        <v>10.965</v>
      </c>
      <c r="U1225">
        <v>5.0549999999999997</v>
      </c>
      <c r="V1225">
        <v>1.353</v>
      </c>
      <c r="W1225">
        <v>16.015999999999998</v>
      </c>
      <c r="X1225">
        <v>2.2970000000000002</v>
      </c>
      <c r="Y1225">
        <v>4.8630000000000004</v>
      </c>
      <c r="AB1225">
        <v>6</v>
      </c>
      <c r="AD1225">
        <v>1.704</v>
      </c>
      <c r="AE1225">
        <v>1426.164</v>
      </c>
      <c r="AF1225">
        <v>66.757000000000005</v>
      </c>
      <c r="AJ1225">
        <v>41</v>
      </c>
      <c r="AK1225">
        <v>30</v>
      </c>
      <c r="AL1225">
        <v>13</v>
      </c>
      <c r="AM1225">
        <v>27</v>
      </c>
      <c r="AN1225">
        <v>13.3</v>
      </c>
      <c r="AO1225">
        <v>8.2200000000000006</v>
      </c>
      <c r="AP1225" t="s">
        <v>56</v>
      </c>
      <c r="AQ1225" t="s">
        <v>56</v>
      </c>
      <c r="AR1225" t="s">
        <v>56</v>
      </c>
      <c r="AZ1225">
        <v>0</v>
      </c>
      <c r="BA1225">
        <f t="shared" si="47"/>
        <v>2690</v>
      </c>
      <c r="BB1225">
        <v>13836</v>
      </c>
    </row>
    <row r="1226" spans="1:54" hidden="1" x14ac:dyDescent="0.25">
      <c r="A1226" t="s">
        <v>1296</v>
      </c>
      <c r="B1226" t="s">
        <v>1126</v>
      </c>
      <c r="C1226" t="s">
        <v>1127</v>
      </c>
      <c r="D1226">
        <v>1000</v>
      </c>
      <c r="E1226" t="s">
        <v>54</v>
      </c>
      <c r="F1226" s="1">
        <v>39653</v>
      </c>
      <c r="G1226" s="1">
        <v>39648</v>
      </c>
      <c r="H1226" s="1">
        <v>39652</v>
      </c>
      <c r="J1226">
        <v>320</v>
      </c>
      <c r="K1226">
        <v>320</v>
      </c>
      <c r="L1226">
        <v>35896</v>
      </c>
      <c r="M1226" t="b">
        <v>1</v>
      </c>
      <c r="O1226" t="s">
        <v>55</v>
      </c>
      <c r="Q1226" t="b">
        <v>0</v>
      </c>
      <c r="R1226" t="b">
        <v>0</v>
      </c>
      <c r="S1226" t="b">
        <v>0</v>
      </c>
      <c r="T1226">
        <v>4.181</v>
      </c>
      <c r="U1226">
        <v>2.3420000000000001</v>
      </c>
      <c r="V1226">
        <v>1.5269999999999999</v>
      </c>
      <c r="W1226">
        <v>12.183</v>
      </c>
      <c r="X1226">
        <v>3.66</v>
      </c>
      <c r="Y1226">
        <v>3.5009999999999999</v>
      </c>
      <c r="AB1226">
        <v>5</v>
      </c>
      <c r="AD1226">
        <v>1.1659999999999999</v>
      </c>
      <c r="AE1226">
        <v>1293.7629999999999</v>
      </c>
      <c r="AF1226">
        <v>72.046000000000006</v>
      </c>
      <c r="AJ1226">
        <v>46</v>
      </c>
      <c r="AK1226">
        <v>29</v>
      </c>
      <c r="AL1226">
        <v>13</v>
      </c>
      <c r="AM1226">
        <v>26</v>
      </c>
      <c r="AN1226">
        <v>13.6</v>
      </c>
      <c r="AO1226">
        <v>8.2100000000000009</v>
      </c>
      <c r="AP1226" t="s">
        <v>56</v>
      </c>
      <c r="AQ1226" t="s">
        <v>56</v>
      </c>
      <c r="AR1226" t="s">
        <v>56</v>
      </c>
      <c r="AZ1226">
        <v>0</v>
      </c>
      <c r="BA1226">
        <f t="shared" si="47"/>
        <v>2380</v>
      </c>
      <c r="BB1226">
        <v>14081</v>
      </c>
    </row>
    <row r="1227" spans="1:54" hidden="1" x14ac:dyDescent="0.25">
      <c r="A1227" t="s">
        <v>1297</v>
      </c>
      <c r="B1227" t="s">
        <v>1126</v>
      </c>
      <c r="C1227" t="s">
        <v>1127</v>
      </c>
      <c r="D1227">
        <v>1000</v>
      </c>
      <c r="E1227" t="s">
        <v>54</v>
      </c>
      <c r="F1227" s="1">
        <v>39637</v>
      </c>
      <c r="G1227" s="1">
        <v>39629</v>
      </c>
      <c r="H1227" s="1">
        <v>39636</v>
      </c>
      <c r="J1227">
        <v>333</v>
      </c>
      <c r="K1227">
        <v>333</v>
      </c>
      <c r="L1227">
        <v>35576</v>
      </c>
      <c r="M1227" t="b">
        <v>1</v>
      </c>
      <c r="O1227" t="s">
        <v>55</v>
      </c>
      <c r="Q1227" t="b">
        <v>0</v>
      </c>
      <c r="R1227" t="b">
        <v>0</v>
      </c>
      <c r="S1227" t="b">
        <v>0</v>
      </c>
      <c r="T1227">
        <v>5.149</v>
      </c>
      <c r="U1227">
        <v>2.1080000000000001</v>
      </c>
      <c r="V1227">
        <v>1.194</v>
      </c>
      <c r="W1227">
        <v>14.23</v>
      </c>
      <c r="X1227">
        <v>5.1719999999999997</v>
      </c>
      <c r="Y1227">
        <v>4.3520000000000003</v>
      </c>
      <c r="AB1227">
        <v>7</v>
      </c>
      <c r="AD1227">
        <v>1.2170000000000001</v>
      </c>
      <c r="AE1227">
        <v>1332.91</v>
      </c>
      <c r="AF1227">
        <v>69.281000000000006</v>
      </c>
      <c r="AJ1227">
        <v>45</v>
      </c>
      <c r="AK1227">
        <v>31</v>
      </c>
      <c r="AL1227">
        <v>14</v>
      </c>
      <c r="AM1227">
        <v>29</v>
      </c>
      <c r="AN1227">
        <v>14.2</v>
      </c>
      <c r="AO1227">
        <v>7.88</v>
      </c>
      <c r="AP1227" t="s">
        <v>56</v>
      </c>
      <c r="AQ1227" t="s">
        <v>56</v>
      </c>
      <c r="AR1227" t="s">
        <v>56</v>
      </c>
      <c r="AZ1227">
        <v>0</v>
      </c>
      <c r="BA1227">
        <f t="shared" si="47"/>
        <v>2060</v>
      </c>
      <c r="BB1227">
        <v>14402</v>
      </c>
    </row>
    <row r="1228" spans="1:54" hidden="1" x14ac:dyDescent="0.25">
      <c r="A1228" t="s">
        <v>1298</v>
      </c>
      <c r="B1228" t="s">
        <v>1126</v>
      </c>
      <c r="C1228" t="s">
        <v>1127</v>
      </c>
      <c r="D1228">
        <v>1000</v>
      </c>
      <c r="E1228" t="s">
        <v>54</v>
      </c>
      <c r="F1228" s="1">
        <v>39611</v>
      </c>
      <c r="G1228" s="1">
        <v>39604</v>
      </c>
      <c r="H1228" s="1">
        <v>39610</v>
      </c>
      <c r="J1228">
        <v>237</v>
      </c>
      <c r="K1228">
        <v>237</v>
      </c>
      <c r="L1228">
        <v>35243</v>
      </c>
      <c r="M1228" t="b">
        <v>1</v>
      </c>
      <c r="O1228" t="s">
        <v>55</v>
      </c>
      <c r="Q1228" t="b">
        <v>0</v>
      </c>
      <c r="R1228" t="b">
        <v>0</v>
      </c>
      <c r="S1228" t="b">
        <v>0</v>
      </c>
      <c r="T1228">
        <v>5.2960000000000003</v>
      </c>
      <c r="U1228">
        <v>2.367</v>
      </c>
      <c r="V1228">
        <v>1.1639999999999999</v>
      </c>
      <c r="W1228">
        <v>11.098000000000001</v>
      </c>
      <c r="X1228">
        <v>3.2440000000000002</v>
      </c>
      <c r="Y1228">
        <v>2.9510000000000001</v>
      </c>
      <c r="AB1228">
        <v>5</v>
      </c>
      <c r="AD1228">
        <v>1.2010000000000001</v>
      </c>
      <c r="AE1228">
        <v>1452.61</v>
      </c>
      <c r="AF1228">
        <v>49.277999999999999</v>
      </c>
      <c r="AJ1228">
        <v>33</v>
      </c>
      <c r="AK1228">
        <v>31</v>
      </c>
      <c r="AL1228">
        <v>17</v>
      </c>
      <c r="AM1228">
        <v>29</v>
      </c>
      <c r="AN1228">
        <v>14.2</v>
      </c>
      <c r="AO1228">
        <v>8.11</v>
      </c>
      <c r="AP1228" t="s">
        <v>56</v>
      </c>
      <c r="AQ1228" t="s">
        <v>56</v>
      </c>
      <c r="AR1228" t="s">
        <v>56</v>
      </c>
      <c r="AZ1228">
        <v>0</v>
      </c>
      <c r="BA1228">
        <f t="shared" si="47"/>
        <v>1727</v>
      </c>
      <c r="BB1228">
        <v>14694</v>
      </c>
    </row>
    <row r="1229" spans="1:54" hidden="1" x14ac:dyDescent="0.25">
      <c r="A1229" t="s">
        <v>1299</v>
      </c>
      <c r="B1229" t="s">
        <v>1126</v>
      </c>
      <c r="C1229" t="s">
        <v>1127</v>
      </c>
      <c r="D1229">
        <v>1000</v>
      </c>
      <c r="E1229" t="s">
        <v>54</v>
      </c>
      <c r="F1229" s="1">
        <v>39597</v>
      </c>
      <c r="G1229" s="1">
        <v>39589</v>
      </c>
      <c r="H1229" s="1">
        <v>39596</v>
      </c>
      <c r="J1229">
        <v>285</v>
      </c>
      <c r="K1229">
        <v>285</v>
      </c>
      <c r="L1229">
        <v>35006</v>
      </c>
      <c r="M1229" t="b">
        <v>1</v>
      </c>
      <c r="O1229" t="s">
        <v>55</v>
      </c>
      <c r="Q1229" t="b">
        <v>0</v>
      </c>
      <c r="R1229" t="b">
        <v>0</v>
      </c>
      <c r="S1229" t="b">
        <v>0</v>
      </c>
      <c r="T1229">
        <v>4.8410000000000002</v>
      </c>
      <c r="U1229">
        <v>2.5299999999999998</v>
      </c>
      <c r="V1229">
        <v>0.58199999999999996</v>
      </c>
      <c r="W1229">
        <v>12.066000000000001</v>
      </c>
      <c r="X1229">
        <v>5.69</v>
      </c>
      <c r="Y1229">
        <v>4.4020000000000001</v>
      </c>
      <c r="AB1229">
        <v>8.3019999999999996</v>
      </c>
      <c r="AD1229">
        <v>0.52900000000000003</v>
      </c>
      <c r="AE1229">
        <v>1606.38</v>
      </c>
      <c r="AF1229">
        <v>25.451000000000001</v>
      </c>
      <c r="AJ1229">
        <v>39</v>
      </c>
      <c r="AK1229">
        <v>1</v>
      </c>
      <c r="AL1229">
        <v>15</v>
      </c>
      <c r="AM1229">
        <v>14</v>
      </c>
      <c r="AN1229">
        <v>13.4</v>
      </c>
      <c r="AO1229">
        <v>9.4499999999999993</v>
      </c>
      <c r="AP1229" t="s">
        <v>56</v>
      </c>
      <c r="AQ1229" t="s">
        <v>56</v>
      </c>
      <c r="AR1229" t="s">
        <v>56</v>
      </c>
      <c r="AZ1229">
        <v>0</v>
      </c>
      <c r="BA1229">
        <f t="shared" si="47"/>
        <v>1490</v>
      </c>
      <c r="BB1229">
        <v>14983</v>
      </c>
    </row>
    <row r="1230" spans="1:54" hidden="1" x14ac:dyDescent="0.25">
      <c r="A1230" t="s">
        <v>1300</v>
      </c>
      <c r="B1230" t="s">
        <v>1126</v>
      </c>
      <c r="C1230" t="s">
        <v>1127</v>
      </c>
      <c r="D1230">
        <v>1000</v>
      </c>
      <c r="E1230" t="s">
        <v>54</v>
      </c>
      <c r="F1230" s="1">
        <v>39577</v>
      </c>
      <c r="G1230" s="1">
        <v>39567</v>
      </c>
      <c r="H1230" s="1">
        <v>39576</v>
      </c>
      <c r="J1230">
        <v>241</v>
      </c>
      <c r="K1230">
        <v>241</v>
      </c>
      <c r="L1230">
        <v>34721</v>
      </c>
      <c r="M1230" t="b">
        <v>1</v>
      </c>
      <c r="O1230" t="s">
        <v>55</v>
      </c>
      <c r="Q1230" t="b">
        <v>0</v>
      </c>
      <c r="R1230" t="b">
        <v>0</v>
      </c>
      <c r="S1230" t="b">
        <v>0</v>
      </c>
      <c r="T1230">
        <v>3.363</v>
      </c>
      <c r="U1230">
        <v>1.8380000000000001</v>
      </c>
      <c r="V1230">
        <v>1.339</v>
      </c>
      <c r="W1230">
        <v>9.7050000000000001</v>
      </c>
      <c r="X1230">
        <v>3.4910000000000001</v>
      </c>
      <c r="Y1230">
        <v>4.1230000000000002</v>
      </c>
      <c r="AB1230">
        <v>8.9489999999999998</v>
      </c>
      <c r="AD1230">
        <v>0.67300000000000004</v>
      </c>
      <c r="AE1230">
        <v>1607.53</v>
      </c>
      <c r="AF1230">
        <v>27.164999999999999</v>
      </c>
      <c r="AJ1230">
        <v>75</v>
      </c>
      <c r="AK1230">
        <v>31</v>
      </c>
      <c r="AL1230">
        <v>13</v>
      </c>
      <c r="AM1230">
        <v>31</v>
      </c>
      <c r="AN1230">
        <v>14.8</v>
      </c>
      <c r="AO1230">
        <v>7.66</v>
      </c>
      <c r="AP1230" t="s">
        <v>56</v>
      </c>
      <c r="AQ1230" t="s">
        <v>56</v>
      </c>
      <c r="AR1230" t="s">
        <v>56</v>
      </c>
      <c r="AZ1230">
        <v>0</v>
      </c>
      <c r="BA1230">
        <f t="shared" si="47"/>
        <v>1205</v>
      </c>
      <c r="BB1230">
        <v>15226</v>
      </c>
    </row>
    <row r="1231" spans="1:54" hidden="1" x14ac:dyDescent="0.25">
      <c r="A1231" t="s">
        <v>1301</v>
      </c>
      <c r="B1231" t="s">
        <v>1126</v>
      </c>
      <c r="C1231" t="s">
        <v>1127</v>
      </c>
      <c r="D1231">
        <v>1000</v>
      </c>
      <c r="E1231" t="s">
        <v>54</v>
      </c>
      <c r="F1231" s="1">
        <v>39556</v>
      </c>
      <c r="G1231" s="1">
        <v>39550</v>
      </c>
      <c r="H1231" s="1">
        <v>39554</v>
      </c>
      <c r="J1231">
        <v>265</v>
      </c>
      <c r="K1231">
        <v>265</v>
      </c>
      <c r="L1231">
        <v>34480</v>
      </c>
      <c r="M1231" t="b">
        <v>1</v>
      </c>
      <c r="O1231" t="s">
        <v>55</v>
      </c>
      <c r="Q1231" t="b">
        <v>0</v>
      </c>
      <c r="R1231" t="b">
        <v>0</v>
      </c>
      <c r="S1231" t="b">
        <v>0</v>
      </c>
      <c r="T1231">
        <v>2.585</v>
      </c>
      <c r="U1231">
        <v>1.3480000000000001</v>
      </c>
      <c r="V1231">
        <v>1.1719999999999999</v>
      </c>
      <c r="W1231">
        <v>9.4870000000000001</v>
      </c>
      <c r="X1231">
        <v>2.6070000000000002</v>
      </c>
      <c r="Y1231">
        <v>3.327</v>
      </c>
      <c r="AB1231">
        <v>10.805</v>
      </c>
      <c r="AD1231">
        <v>1.331</v>
      </c>
      <c r="AE1231">
        <v>1450.99</v>
      </c>
      <c r="AF1231">
        <v>22.91</v>
      </c>
      <c r="AJ1231">
        <v>60</v>
      </c>
      <c r="AK1231">
        <v>32</v>
      </c>
      <c r="AL1231">
        <v>9</v>
      </c>
      <c r="AM1231">
        <v>27</v>
      </c>
      <c r="AN1231">
        <v>13.6</v>
      </c>
      <c r="AO1231">
        <v>7.88</v>
      </c>
      <c r="AP1231" t="s">
        <v>56</v>
      </c>
      <c r="AQ1231" t="s">
        <v>56</v>
      </c>
      <c r="AR1231" t="s">
        <v>56</v>
      </c>
      <c r="AZ1231">
        <v>0</v>
      </c>
      <c r="BA1231">
        <f t="shared" si="47"/>
        <v>964</v>
      </c>
      <c r="BB1231">
        <v>15510</v>
      </c>
    </row>
    <row r="1232" spans="1:54" hidden="1" x14ac:dyDescent="0.25">
      <c r="A1232" t="s">
        <v>1302</v>
      </c>
      <c r="B1232" t="s">
        <v>1126</v>
      </c>
      <c r="C1232" t="s">
        <v>1127</v>
      </c>
      <c r="D1232">
        <v>1000</v>
      </c>
      <c r="E1232" t="s">
        <v>54</v>
      </c>
      <c r="F1232" s="1">
        <v>39541</v>
      </c>
      <c r="G1232" s="1">
        <v>39533</v>
      </c>
      <c r="H1232" s="1">
        <v>39536</v>
      </c>
      <c r="J1232">
        <v>225</v>
      </c>
      <c r="K1232">
        <v>225</v>
      </c>
      <c r="L1232">
        <v>34215</v>
      </c>
      <c r="M1232" t="b">
        <v>1</v>
      </c>
      <c r="O1232" t="s">
        <v>55</v>
      </c>
      <c r="Q1232" t="b">
        <v>0</v>
      </c>
      <c r="R1232" t="b">
        <v>0</v>
      </c>
      <c r="S1232" t="b">
        <v>0</v>
      </c>
      <c r="T1232">
        <v>5.0860000000000003</v>
      </c>
      <c r="U1232">
        <v>1.5720000000000001</v>
      </c>
      <c r="V1232">
        <v>1.0009999999999999</v>
      </c>
      <c r="W1232">
        <v>9.6389999999999993</v>
      </c>
      <c r="X1232">
        <v>1.5489999999999999</v>
      </c>
      <c r="Y1232">
        <v>5.3490000000000002</v>
      </c>
      <c r="AB1232">
        <v>9.19</v>
      </c>
      <c r="AD1232">
        <v>1.0720000000000001</v>
      </c>
      <c r="AE1232">
        <v>1501.8</v>
      </c>
      <c r="AF1232">
        <v>21.835999999999999</v>
      </c>
      <c r="AJ1232">
        <v>65</v>
      </c>
      <c r="AK1232">
        <v>32</v>
      </c>
      <c r="AL1232">
        <v>8</v>
      </c>
      <c r="AM1232">
        <v>27</v>
      </c>
      <c r="AN1232">
        <v>14.2</v>
      </c>
      <c r="AO1232">
        <v>7.81</v>
      </c>
      <c r="AP1232" t="s">
        <v>56</v>
      </c>
      <c r="AQ1232" t="s">
        <v>56</v>
      </c>
      <c r="AR1232" t="s">
        <v>56</v>
      </c>
      <c r="AZ1232">
        <v>0</v>
      </c>
      <c r="BA1232">
        <f t="shared" si="47"/>
        <v>699</v>
      </c>
      <c r="BB1232">
        <v>15781</v>
      </c>
    </row>
    <row r="1233" spans="1:55" hidden="1" x14ac:dyDescent="0.25">
      <c r="A1233" t="s">
        <v>1303</v>
      </c>
      <c r="B1233" t="s">
        <v>1126</v>
      </c>
      <c r="C1233" t="s">
        <v>1127</v>
      </c>
      <c r="D1233">
        <v>1000</v>
      </c>
      <c r="E1233" t="s">
        <v>54</v>
      </c>
      <c r="F1233" s="1">
        <v>39521</v>
      </c>
      <c r="G1233" s="1">
        <v>39518</v>
      </c>
      <c r="H1233" s="1">
        <v>39520</v>
      </c>
      <c r="J1233">
        <v>234</v>
      </c>
      <c r="K1233">
        <v>234</v>
      </c>
      <c r="L1233">
        <v>33990</v>
      </c>
      <c r="M1233" t="b">
        <v>1</v>
      </c>
      <c r="O1233" t="s">
        <v>55</v>
      </c>
      <c r="Q1233" t="b">
        <v>0</v>
      </c>
      <c r="R1233" t="b">
        <v>0</v>
      </c>
      <c r="S1233" t="b">
        <v>0</v>
      </c>
      <c r="T1233">
        <v>4.0590000000000002</v>
      </c>
      <c r="U1233">
        <v>2.2549999999999999</v>
      </c>
      <c r="V1233">
        <v>1.238</v>
      </c>
      <c r="W1233">
        <v>10.375999999999999</v>
      </c>
      <c r="X1233">
        <v>1.623</v>
      </c>
      <c r="Y1233">
        <v>10.772</v>
      </c>
      <c r="AB1233">
        <v>11.784000000000001</v>
      </c>
      <c r="AD1233">
        <v>1.5069999999999999</v>
      </c>
      <c r="AE1233">
        <v>1446.01</v>
      </c>
      <c r="AF1233">
        <v>32.473999999999997</v>
      </c>
      <c r="AJ1233">
        <v>47</v>
      </c>
      <c r="AK1233">
        <v>30</v>
      </c>
      <c r="AL1233">
        <v>6</v>
      </c>
      <c r="AM1233">
        <v>25</v>
      </c>
      <c r="AN1233">
        <v>13.8</v>
      </c>
      <c r="AO1233">
        <v>7.81</v>
      </c>
      <c r="AP1233" t="s">
        <v>56</v>
      </c>
      <c r="AQ1233" t="s">
        <v>56</v>
      </c>
      <c r="AR1233" t="s">
        <v>56</v>
      </c>
      <c r="AZ1233">
        <v>0</v>
      </c>
      <c r="BA1233">
        <f t="shared" si="47"/>
        <v>474</v>
      </c>
      <c r="BB1233">
        <v>16091</v>
      </c>
    </row>
    <row r="1234" spans="1:55" hidden="1" x14ac:dyDescent="0.25">
      <c r="A1234" t="s">
        <v>1304</v>
      </c>
      <c r="B1234" t="s">
        <v>1126</v>
      </c>
      <c r="C1234" t="s">
        <v>1127</v>
      </c>
      <c r="D1234">
        <v>1000</v>
      </c>
      <c r="E1234" t="s">
        <v>54</v>
      </c>
      <c r="F1234" s="1">
        <v>39510</v>
      </c>
      <c r="G1234" s="1">
        <v>39504</v>
      </c>
      <c r="H1234" s="1">
        <v>39510</v>
      </c>
      <c r="J1234">
        <v>186</v>
      </c>
      <c r="K1234">
        <v>240</v>
      </c>
      <c r="L1234">
        <v>33756</v>
      </c>
      <c r="M1234" t="b">
        <v>1</v>
      </c>
      <c r="O1234" t="s">
        <v>34</v>
      </c>
      <c r="Q1234" t="b">
        <v>0</v>
      </c>
      <c r="R1234" t="b">
        <v>0</v>
      </c>
      <c r="S1234" t="b">
        <v>0</v>
      </c>
      <c r="T1234">
        <v>3.9089999999999998</v>
      </c>
      <c r="U1234">
        <v>1.881</v>
      </c>
      <c r="V1234">
        <v>1.2070000000000001</v>
      </c>
      <c r="W1234">
        <v>9.6370000000000005</v>
      </c>
      <c r="X1234">
        <v>2.36</v>
      </c>
      <c r="Y1234">
        <v>16.954000000000001</v>
      </c>
      <c r="AB1234">
        <v>4.9779999999999998</v>
      </c>
      <c r="AD1234">
        <v>1.02</v>
      </c>
      <c r="AE1234">
        <v>1211.78</v>
      </c>
      <c r="AF1234">
        <v>74.468999999999994</v>
      </c>
      <c r="AJ1234">
        <v>44</v>
      </c>
      <c r="AK1234">
        <v>28</v>
      </c>
      <c r="AL1234">
        <v>3</v>
      </c>
      <c r="AM1234">
        <v>20</v>
      </c>
      <c r="AN1234">
        <v>14.7</v>
      </c>
      <c r="AO1234">
        <v>8.43</v>
      </c>
      <c r="AP1234" t="s">
        <v>56</v>
      </c>
      <c r="AQ1234" t="s">
        <v>56</v>
      </c>
      <c r="AR1234" t="s">
        <v>56</v>
      </c>
      <c r="AZ1234">
        <v>0</v>
      </c>
      <c r="BA1234">
        <f>L1234-$L$1235</f>
        <v>240</v>
      </c>
      <c r="BB1234">
        <v>16394</v>
      </c>
    </row>
    <row r="1235" spans="1:55" hidden="1" x14ac:dyDescent="0.25">
      <c r="A1235" t="s">
        <v>1305</v>
      </c>
      <c r="B1235" t="s">
        <v>1126</v>
      </c>
      <c r="C1235" t="s">
        <v>1127</v>
      </c>
      <c r="D1235">
        <v>1000</v>
      </c>
      <c r="E1235" t="s">
        <v>54</v>
      </c>
      <c r="F1235" s="1">
        <v>39477</v>
      </c>
      <c r="G1235" s="1">
        <v>39472</v>
      </c>
      <c r="H1235" s="1">
        <v>39475</v>
      </c>
      <c r="J1235">
        <v>258</v>
      </c>
      <c r="K1235">
        <v>258</v>
      </c>
      <c r="L1235">
        <v>33516</v>
      </c>
      <c r="M1235" t="b">
        <v>1</v>
      </c>
      <c r="O1235" t="s">
        <v>55</v>
      </c>
      <c r="Q1235" t="b">
        <v>0</v>
      </c>
      <c r="R1235" t="b">
        <v>0</v>
      </c>
      <c r="S1235" t="b">
        <v>0</v>
      </c>
      <c r="T1235">
        <v>12.576000000000001</v>
      </c>
      <c r="U1235">
        <v>5.3490000000000002</v>
      </c>
      <c r="V1235">
        <v>1.4890000000000001</v>
      </c>
      <c r="W1235">
        <v>15.28</v>
      </c>
      <c r="X1235">
        <v>0.69199999999999995</v>
      </c>
      <c r="Y1235">
        <v>6.3079999999999998</v>
      </c>
      <c r="AB1235">
        <v>6.274</v>
      </c>
      <c r="AD1235">
        <v>1.0880000000000001</v>
      </c>
      <c r="AE1235">
        <v>1483.14</v>
      </c>
      <c r="AF1235">
        <v>150.92400000000001</v>
      </c>
      <c r="AJ1235">
        <v>72</v>
      </c>
      <c r="AK1235">
        <v>27</v>
      </c>
      <c r="AL1235">
        <v>12</v>
      </c>
      <c r="AM1235">
        <v>28</v>
      </c>
      <c r="AN1235">
        <v>14.6</v>
      </c>
      <c r="AO1235">
        <v>7.81</v>
      </c>
      <c r="AP1235" t="s">
        <v>56</v>
      </c>
      <c r="AQ1235" t="s">
        <v>56</v>
      </c>
      <c r="AR1235" t="s">
        <v>56</v>
      </c>
      <c r="AZ1235">
        <v>1</v>
      </c>
      <c r="BA1235">
        <f>L1235-21362</f>
        <v>12154</v>
      </c>
      <c r="BB1235">
        <f>$BA$1235-BA1235</f>
        <v>0</v>
      </c>
    </row>
    <row r="1236" spans="1:55" hidden="1" x14ac:dyDescent="0.25">
      <c r="A1236" t="s">
        <v>1306</v>
      </c>
      <c r="B1236" t="s">
        <v>1126</v>
      </c>
      <c r="C1236" t="s">
        <v>1127</v>
      </c>
      <c r="D1236">
        <v>1000</v>
      </c>
      <c r="E1236" t="s">
        <v>54</v>
      </c>
      <c r="F1236" s="1">
        <v>39457</v>
      </c>
      <c r="G1236" s="1">
        <v>39454</v>
      </c>
      <c r="H1236" s="1">
        <v>39456</v>
      </c>
      <c r="J1236">
        <v>224</v>
      </c>
      <c r="K1236">
        <v>33258</v>
      </c>
      <c r="L1236">
        <v>33258</v>
      </c>
      <c r="M1236" t="b">
        <v>1</v>
      </c>
      <c r="O1236" t="s">
        <v>55</v>
      </c>
      <c r="Q1236" t="b">
        <v>0</v>
      </c>
      <c r="R1236" t="b">
        <v>0</v>
      </c>
      <c r="S1236" t="b">
        <v>0</v>
      </c>
      <c r="T1236">
        <v>5.9240000000000004</v>
      </c>
      <c r="U1236">
        <v>2.5739999999999998</v>
      </c>
      <c r="V1236">
        <v>1.2290000000000001</v>
      </c>
      <c r="W1236">
        <v>11.412000000000001</v>
      </c>
      <c r="X1236">
        <v>0.69199999999999995</v>
      </c>
      <c r="Y1236">
        <v>4.7809999999999997</v>
      </c>
      <c r="AB1236">
        <v>9.1579999999999995</v>
      </c>
      <c r="AD1236">
        <v>1.573</v>
      </c>
      <c r="AE1236">
        <v>1544.66</v>
      </c>
      <c r="AF1236">
        <v>98.38</v>
      </c>
      <c r="AJ1236">
        <v>83</v>
      </c>
      <c r="AK1236">
        <v>29</v>
      </c>
      <c r="AL1236">
        <v>12</v>
      </c>
      <c r="AM1236">
        <v>32</v>
      </c>
      <c r="AN1236">
        <v>14.3</v>
      </c>
      <c r="AO1236">
        <v>8.59</v>
      </c>
      <c r="AP1236" t="s">
        <v>56</v>
      </c>
      <c r="AQ1236" t="s">
        <v>56</v>
      </c>
      <c r="AR1236" t="s">
        <v>56</v>
      </c>
      <c r="AZ1236">
        <v>0</v>
      </c>
      <c r="BA1236">
        <f>L1236-21362</f>
        <v>11896</v>
      </c>
      <c r="BB1236">
        <f>$BA$1235-BA1236</f>
        <v>258</v>
      </c>
    </row>
    <row r="1237" spans="1:55" hidden="1" x14ac:dyDescent="0.25">
      <c r="A1237" t="s">
        <v>1307</v>
      </c>
      <c r="B1237" t="s">
        <v>1308</v>
      </c>
      <c r="C1237" t="s">
        <v>1309</v>
      </c>
      <c r="D1237">
        <v>1000</v>
      </c>
      <c r="E1237" t="s">
        <v>54</v>
      </c>
      <c r="F1237" s="1">
        <v>43459</v>
      </c>
      <c r="G1237" s="1">
        <v>43456</v>
      </c>
      <c r="H1237" s="1">
        <v>43458</v>
      </c>
      <c r="I1237">
        <v>42</v>
      </c>
      <c r="J1237">
        <v>303</v>
      </c>
      <c r="K1237">
        <v>303</v>
      </c>
      <c r="L1237">
        <v>49179</v>
      </c>
      <c r="M1237" t="b">
        <v>1</v>
      </c>
      <c r="N1237" t="b">
        <v>1</v>
      </c>
      <c r="O1237" t="s">
        <v>55</v>
      </c>
      <c r="P1237" s="1">
        <v>43459</v>
      </c>
      <c r="Q1237" t="b">
        <v>0</v>
      </c>
      <c r="R1237" t="b">
        <v>0</v>
      </c>
      <c r="S1237" t="b">
        <v>0</v>
      </c>
      <c r="T1237">
        <v>2</v>
      </c>
      <c r="U1237">
        <v>0</v>
      </c>
      <c r="V1237">
        <v>0</v>
      </c>
      <c r="W1237">
        <v>9</v>
      </c>
      <c r="X1237">
        <v>1</v>
      </c>
      <c r="Y1237">
        <v>2</v>
      </c>
      <c r="Z1237">
        <v>0</v>
      </c>
      <c r="AA1237">
        <v>0</v>
      </c>
      <c r="AB1237">
        <v>2</v>
      </c>
      <c r="AC1237">
        <v>1</v>
      </c>
      <c r="AD1237">
        <v>3</v>
      </c>
      <c r="AE1237">
        <v>1259</v>
      </c>
      <c r="AF1237">
        <v>14</v>
      </c>
      <c r="AG1237">
        <v>3818</v>
      </c>
      <c r="AH1237">
        <v>1267</v>
      </c>
      <c r="AI1237">
        <v>2</v>
      </c>
      <c r="AJ1237">
        <v>17</v>
      </c>
      <c r="AK1237">
        <v>14</v>
      </c>
      <c r="AL1237">
        <v>10</v>
      </c>
      <c r="AM1237">
        <v>23</v>
      </c>
      <c r="AN1237">
        <v>13.48</v>
      </c>
      <c r="AO1237">
        <v>8.6300000000000008</v>
      </c>
      <c r="AP1237" t="s">
        <v>56</v>
      </c>
      <c r="AQ1237" t="s">
        <v>56</v>
      </c>
      <c r="AR1237" t="s">
        <v>56</v>
      </c>
      <c r="AS1237">
        <v>0</v>
      </c>
      <c r="AY1237" t="s">
        <v>57</v>
      </c>
      <c r="AZ1237">
        <v>0</v>
      </c>
      <c r="BA1237">
        <f t="shared" ref="BA1237:BA1270" si="48">L1237-$L$1272</f>
        <v>9139</v>
      </c>
      <c r="BB1237">
        <f t="shared" ref="BB1237:BB1270" si="49">20000-BA1237</f>
        <v>10861</v>
      </c>
      <c r="BC1237" t="s">
        <v>55</v>
      </c>
    </row>
    <row r="1238" spans="1:55" hidden="1" x14ac:dyDescent="0.25">
      <c r="A1238" t="s">
        <v>1310</v>
      </c>
      <c r="B1238" t="s">
        <v>1308</v>
      </c>
      <c r="C1238" t="s">
        <v>1309</v>
      </c>
      <c r="D1238">
        <v>1000</v>
      </c>
      <c r="E1238" t="s">
        <v>54</v>
      </c>
      <c r="F1238" s="1">
        <v>43437</v>
      </c>
      <c r="G1238" s="1">
        <v>43435</v>
      </c>
      <c r="H1238" s="1">
        <v>43437</v>
      </c>
      <c r="I1238">
        <v>0</v>
      </c>
      <c r="J1238">
        <v>268</v>
      </c>
      <c r="K1238">
        <v>268</v>
      </c>
      <c r="L1238">
        <v>48876</v>
      </c>
      <c r="M1238" t="b">
        <v>1</v>
      </c>
      <c r="O1238" t="s">
        <v>55</v>
      </c>
      <c r="P1238" s="1">
        <v>43437</v>
      </c>
      <c r="Q1238" t="b">
        <v>0</v>
      </c>
      <c r="R1238" t="b">
        <v>0</v>
      </c>
      <c r="S1238" t="b">
        <v>0</v>
      </c>
      <c r="T1238">
        <v>2</v>
      </c>
      <c r="U1238">
        <v>2</v>
      </c>
      <c r="V1238">
        <v>0</v>
      </c>
      <c r="W1238">
        <v>12</v>
      </c>
      <c r="X1238">
        <v>1</v>
      </c>
      <c r="Y1238">
        <v>2</v>
      </c>
      <c r="Z1238">
        <v>0</v>
      </c>
      <c r="AA1238">
        <v>0</v>
      </c>
      <c r="AB1238">
        <v>4</v>
      </c>
      <c r="AC1238">
        <v>2</v>
      </c>
      <c r="AD1238">
        <v>1</v>
      </c>
      <c r="AE1238">
        <v>1282</v>
      </c>
      <c r="AF1238">
        <v>15</v>
      </c>
      <c r="AG1238">
        <v>3888</v>
      </c>
      <c r="AH1238">
        <v>1354</v>
      </c>
      <c r="AI1238">
        <v>2</v>
      </c>
      <c r="AJ1238">
        <v>16</v>
      </c>
      <c r="AK1238">
        <v>14</v>
      </c>
      <c r="AL1238">
        <v>10</v>
      </c>
      <c r="AM1238">
        <v>23</v>
      </c>
      <c r="AN1238">
        <v>13.84</v>
      </c>
      <c r="AO1238">
        <v>8.67</v>
      </c>
      <c r="AP1238" t="s">
        <v>56</v>
      </c>
      <c r="AQ1238" t="s">
        <v>56</v>
      </c>
      <c r="AR1238" t="s">
        <v>56</v>
      </c>
      <c r="AS1238">
        <v>0</v>
      </c>
      <c r="AY1238" t="s">
        <v>57</v>
      </c>
      <c r="AZ1238">
        <v>0</v>
      </c>
      <c r="BA1238">
        <f t="shared" si="48"/>
        <v>8836</v>
      </c>
      <c r="BB1238">
        <f t="shared" si="49"/>
        <v>11164</v>
      </c>
      <c r="BC1238" t="s">
        <v>55</v>
      </c>
    </row>
    <row r="1239" spans="1:55" hidden="1" x14ac:dyDescent="0.25">
      <c r="A1239" t="s">
        <v>1311</v>
      </c>
      <c r="B1239" t="s">
        <v>1308</v>
      </c>
      <c r="C1239" t="s">
        <v>1309</v>
      </c>
      <c r="D1239">
        <v>1000</v>
      </c>
      <c r="E1239" t="s">
        <v>54</v>
      </c>
      <c r="F1239" s="1">
        <v>43420</v>
      </c>
      <c r="G1239" s="1">
        <v>43415</v>
      </c>
      <c r="H1239" s="1">
        <v>43417</v>
      </c>
      <c r="I1239">
        <v>25</v>
      </c>
      <c r="J1239">
        <v>275</v>
      </c>
      <c r="K1239">
        <v>275</v>
      </c>
      <c r="L1239">
        <v>48608</v>
      </c>
      <c r="M1239" t="b">
        <v>1</v>
      </c>
      <c r="N1239" t="b">
        <v>1</v>
      </c>
      <c r="O1239" t="s">
        <v>55</v>
      </c>
      <c r="P1239" s="1">
        <v>43420</v>
      </c>
      <c r="Q1239" t="b">
        <v>0</v>
      </c>
      <c r="R1239" t="b">
        <v>0</v>
      </c>
      <c r="S1239" t="b">
        <v>0</v>
      </c>
      <c r="T1239">
        <v>3</v>
      </c>
      <c r="U1239">
        <v>1</v>
      </c>
      <c r="V1239">
        <v>0</v>
      </c>
      <c r="W1239">
        <v>8</v>
      </c>
      <c r="X1239">
        <v>2</v>
      </c>
      <c r="Y1239">
        <v>2</v>
      </c>
      <c r="Z1239">
        <v>0</v>
      </c>
      <c r="AA1239">
        <v>0</v>
      </c>
      <c r="AB1239">
        <v>4</v>
      </c>
      <c r="AC1239">
        <v>4</v>
      </c>
      <c r="AD1239">
        <v>0</v>
      </c>
      <c r="AE1239">
        <v>1251</v>
      </c>
      <c r="AF1239">
        <v>12</v>
      </c>
      <c r="AG1239">
        <v>3916</v>
      </c>
      <c r="AH1239">
        <v>1170</v>
      </c>
      <c r="AI1239">
        <v>1</v>
      </c>
      <c r="AJ1239">
        <v>15</v>
      </c>
      <c r="AK1239">
        <v>14</v>
      </c>
      <c r="AL1239">
        <v>10</v>
      </c>
      <c r="AM1239">
        <v>23</v>
      </c>
      <c r="AN1239">
        <v>13.81</v>
      </c>
      <c r="AO1239">
        <v>8.86</v>
      </c>
      <c r="AP1239" t="s">
        <v>56</v>
      </c>
      <c r="AQ1239" t="s">
        <v>56</v>
      </c>
      <c r="AR1239" t="s">
        <v>56</v>
      </c>
      <c r="AS1239">
        <v>0</v>
      </c>
      <c r="AY1239" t="s">
        <v>57</v>
      </c>
      <c r="AZ1239">
        <v>0</v>
      </c>
      <c r="BA1239">
        <f t="shared" si="48"/>
        <v>8568</v>
      </c>
      <c r="BB1239">
        <f t="shared" si="49"/>
        <v>11432</v>
      </c>
      <c r="BC1239" t="s">
        <v>55</v>
      </c>
    </row>
    <row r="1240" spans="1:55" hidden="1" x14ac:dyDescent="0.25">
      <c r="A1240" t="s">
        <v>1312</v>
      </c>
      <c r="B1240" t="s">
        <v>1308</v>
      </c>
      <c r="C1240" t="s">
        <v>1309</v>
      </c>
      <c r="D1240">
        <v>1000</v>
      </c>
      <c r="E1240" t="s">
        <v>54</v>
      </c>
      <c r="F1240" s="1">
        <v>43399</v>
      </c>
      <c r="G1240" s="1">
        <v>43396</v>
      </c>
      <c r="H1240" s="1">
        <v>43398</v>
      </c>
      <c r="I1240">
        <v>0</v>
      </c>
      <c r="J1240">
        <v>274</v>
      </c>
      <c r="K1240">
        <v>274</v>
      </c>
      <c r="L1240">
        <v>48333</v>
      </c>
      <c r="M1240" t="b">
        <v>1</v>
      </c>
      <c r="N1240" t="b">
        <v>1</v>
      </c>
      <c r="O1240" t="s">
        <v>55</v>
      </c>
      <c r="P1240" s="1">
        <v>43399</v>
      </c>
      <c r="Q1240" t="b">
        <v>0</v>
      </c>
      <c r="R1240" t="b">
        <v>0</v>
      </c>
      <c r="S1240" t="b">
        <v>0</v>
      </c>
      <c r="T1240">
        <v>1</v>
      </c>
      <c r="U1240">
        <v>1</v>
      </c>
      <c r="V1240">
        <v>0</v>
      </c>
      <c r="W1240">
        <v>9</v>
      </c>
      <c r="X1240">
        <v>2</v>
      </c>
      <c r="Y1240">
        <v>3</v>
      </c>
      <c r="Z1240">
        <v>0</v>
      </c>
      <c r="AA1240">
        <v>0</v>
      </c>
      <c r="AB1240">
        <v>1</v>
      </c>
      <c r="AC1240">
        <v>1</v>
      </c>
      <c r="AD1240">
        <v>0</v>
      </c>
      <c r="AE1240">
        <v>1101</v>
      </c>
      <c r="AF1240">
        <v>13</v>
      </c>
      <c r="AG1240">
        <v>3864</v>
      </c>
      <c r="AH1240">
        <v>1154</v>
      </c>
      <c r="AI1240">
        <v>1</v>
      </c>
      <c r="AJ1240">
        <v>15</v>
      </c>
      <c r="AK1240">
        <v>15</v>
      </c>
      <c r="AL1240">
        <v>10</v>
      </c>
      <c r="AM1240">
        <v>24</v>
      </c>
      <c r="AN1240">
        <v>13.6</v>
      </c>
      <c r="AO1240">
        <v>8.6199999999999992</v>
      </c>
      <c r="AP1240" t="s">
        <v>56</v>
      </c>
      <c r="AQ1240" t="s">
        <v>56</v>
      </c>
      <c r="AR1240" t="s">
        <v>56</v>
      </c>
      <c r="AS1240">
        <v>1</v>
      </c>
      <c r="AY1240" t="s">
        <v>57</v>
      </c>
      <c r="AZ1240">
        <v>0</v>
      </c>
      <c r="BA1240">
        <f t="shared" si="48"/>
        <v>8293</v>
      </c>
      <c r="BB1240">
        <f t="shared" si="49"/>
        <v>11707</v>
      </c>
      <c r="BC1240" t="s">
        <v>55</v>
      </c>
    </row>
    <row r="1241" spans="1:55" hidden="1" x14ac:dyDescent="0.25">
      <c r="A1241" t="s">
        <v>1313</v>
      </c>
      <c r="B1241" t="s">
        <v>1308</v>
      </c>
      <c r="C1241" t="s">
        <v>1309</v>
      </c>
      <c r="D1241">
        <v>1000</v>
      </c>
      <c r="E1241" t="s">
        <v>54</v>
      </c>
      <c r="F1241" s="1">
        <v>43379</v>
      </c>
      <c r="G1241" s="1">
        <v>43377</v>
      </c>
      <c r="H1241" s="1">
        <v>43379</v>
      </c>
      <c r="I1241">
        <v>20</v>
      </c>
      <c r="J1241">
        <v>261</v>
      </c>
      <c r="K1241">
        <v>261</v>
      </c>
      <c r="L1241">
        <v>48059</v>
      </c>
      <c r="M1241" t="b">
        <v>1</v>
      </c>
      <c r="N1241" t="b">
        <v>1</v>
      </c>
      <c r="O1241" t="s">
        <v>55</v>
      </c>
      <c r="P1241" s="1">
        <v>43379</v>
      </c>
      <c r="Q1241" t="b">
        <v>0</v>
      </c>
      <c r="R1241" t="b">
        <v>0</v>
      </c>
      <c r="S1241" t="b">
        <v>0</v>
      </c>
      <c r="T1241">
        <v>2</v>
      </c>
      <c r="U1241">
        <v>1</v>
      </c>
      <c r="V1241">
        <v>0</v>
      </c>
      <c r="W1241">
        <v>8</v>
      </c>
      <c r="X1241">
        <v>0</v>
      </c>
      <c r="Y1241">
        <v>3</v>
      </c>
      <c r="Z1241">
        <v>0</v>
      </c>
      <c r="AA1241">
        <v>0</v>
      </c>
      <c r="AB1241">
        <v>1</v>
      </c>
      <c r="AC1241">
        <v>1</v>
      </c>
      <c r="AD1241">
        <v>2</v>
      </c>
      <c r="AE1241">
        <v>1122</v>
      </c>
      <c r="AF1241">
        <v>12</v>
      </c>
      <c r="AG1241">
        <v>3710</v>
      </c>
      <c r="AH1241">
        <v>1183</v>
      </c>
      <c r="AI1241">
        <v>2</v>
      </c>
      <c r="AJ1241">
        <v>14</v>
      </c>
      <c r="AK1241">
        <v>13</v>
      </c>
      <c r="AL1241">
        <v>9</v>
      </c>
      <c r="AM1241">
        <v>22</v>
      </c>
      <c r="AN1241">
        <v>13.47</v>
      </c>
      <c r="AO1241">
        <v>9.09</v>
      </c>
      <c r="AP1241" t="s">
        <v>56</v>
      </c>
      <c r="AQ1241" t="s">
        <v>56</v>
      </c>
      <c r="AR1241" t="s">
        <v>56</v>
      </c>
      <c r="AS1241">
        <v>0</v>
      </c>
      <c r="AY1241" t="s">
        <v>57</v>
      </c>
      <c r="AZ1241">
        <v>0</v>
      </c>
      <c r="BA1241">
        <f t="shared" si="48"/>
        <v>8019</v>
      </c>
      <c r="BB1241">
        <f t="shared" si="49"/>
        <v>11981</v>
      </c>
      <c r="BC1241" t="s">
        <v>55</v>
      </c>
    </row>
    <row r="1242" spans="1:55" hidden="1" x14ac:dyDescent="0.25">
      <c r="A1242" t="s">
        <v>1314</v>
      </c>
      <c r="B1242" t="s">
        <v>1308</v>
      </c>
      <c r="C1242" t="s">
        <v>1309</v>
      </c>
      <c r="D1242">
        <v>1000</v>
      </c>
      <c r="E1242" t="s">
        <v>54</v>
      </c>
      <c r="F1242" s="1">
        <v>43363</v>
      </c>
      <c r="G1242" s="1">
        <v>43361</v>
      </c>
      <c r="H1242" s="1">
        <v>43363</v>
      </c>
      <c r="I1242">
        <v>0</v>
      </c>
      <c r="J1242">
        <v>233</v>
      </c>
      <c r="K1242">
        <v>233</v>
      </c>
      <c r="L1242">
        <v>47798</v>
      </c>
      <c r="M1242" t="b">
        <v>1</v>
      </c>
      <c r="N1242" t="b">
        <v>1</v>
      </c>
      <c r="O1242" t="s">
        <v>55</v>
      </c>
      <c r="P1242" s="1">
        <v>43363</v>
      </c>
      <c r="Q1242" t="b">
        <v>0</v>
      </c>
      <c r="R1242" t="b">
        <v>0</v>
      </c>
      <c r="S1242" t="b">
        <v>0</v>
      </c>
      <c r="T1242">
        <v>3</v>
      </c>
      <c r="U1242">
        <v>2</v>
      </c>
      <c r="V1242">
        <v>0</v>
      </c>
      <c r="W1242">
        <v>11</v>
      </c>
      <c r="X1242">
        <v>2</v>
      </c>
      <c r="Y1242">
        <v>6</v>
      </c>
      <c r="Z1242">
        <v>1</v>
      </c>
      <c r="AA1242">
        <v>0</v>
      </c>
      <c r="AB1242">
        <v>3</v>
      </c>
      <c r="AC1242">
        <v>1</v>
      </c>
      <c r="AD1242">
        <v>1</v>
      </c>
      <c r="AE1242">
        <v>1091</v>
      </c>
      <c r="AF1242">
        <v>9</v>
      </c>
      <c r="AG1242">
        <v>4552</v>
      </c>
      <c r="AH1242">
        <v>976</v>
      </c>
      <c r="AI1242">
        <v>3</v>
      </c>
      <c r="AJ1242">
        <v>15</v>
      </c>
      <c r="AK1242">
        <v>12</v>
      </c>
      <c r="AL1242">
        <v>9</v>
      </c>
      <c r="AM1242">
        <v>22</v>
      </c>
      <c r="AN1242">
        <v>13.6</v>
      </c>
      <c r="AO1242">
        <v>8.9700000000000006</v>
      </c>
      <c r="AP1242" t="s">
        <v>56</v>
      </c>
      <c r="AQ1242" t="s">
        <v>56</v>
      </c>
      <c r="AR1242" t="s">
        <v>56</v>
      </c>
      <c r="AS1242">
        <v>0</v>
      </c>
      <c r="AY1242" t="s">
        <v>57</v>
      </c>
      <c r="AZ1242">
        <v>0</v>
      </c>
      <c r="BA1242">
        <f t="shared" si="48"/>
        <v>7758</v>
      </c>
      <c r="BB1242">
        <f t="shared" si="49"/>
        <v>12242</v>
      </c>
      <c r="BC1242" t="s">
        <v>55</v>
      </c>
    </row>
    <row r="1243" spans="1:55" hidden="1" x14ac:dyDescent="0.25">
      <c r="A1243" t="s">
        <v>1315</v>
      </c>
      <c r="B1243" t="s">
        <v>1308</v>
      </c>
      <c r="C1243" t="s">
        <v>1309</v>
      </c>
      <c r="D1243">
        <v>1000</v>
      </c>
      <c r="E1243" t="s">
        <v>54</v>
      </c>
      <c r="F1243" s="1">
        <v>43347</v>
      </c>
      <c r="G1243" s="1">
        <v>43343</v>
      </c>
      <c r="H1243" s="1">
        <v>43346</v>
      </c>
      <c r="I1243">
        <v>0</v>
      </c>
      <c r="J1243">
        <v>276</v>
      </c>
      <c r="K1243">
        <v>276</v>
      </c>
      <c r="L1243">
        <v>47565</v>
      </c>
      <c r="M1243" t="b">
        <v>1</v>
      </c>
      <c r="N1243" t="b">
        <v>1</v>
      </c>
      <c r="O1243" t="s">
        <v>55</v>
      </c>
      <c r="P1243" s="1">
        <v>43347</v>
      </c>
      <c r="Q1243" t="b">
        <v>0</v>
      </c>
      <c r="R1243" t="b">
        <v>0</v>
      </c>
      <c r="S1243" t="b">
        <v>0</v>
      </c>
      <c r="T1243">
        <v>2</v>
      </c>
      <c r="U1243">
        <v>1</v>
      </c>
      <c r="V1243">
        <v>0</v>
      </c>
      <c r="W1243">
        <v>13</v>
      </c>
      <c r="X1243">
        <v>4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2</v>
      </c>
      <c r="AE1243">
        <v>1036</v>
      </c>
      <c r="AF1243">
        <v>13</v>
      </c>
      <c r="AG1243">
        <v>3997</v>
      </c>
      <c r="AH1243">
        <v>993</v>
      </c>
      <c r="AI1243">
        <v>1</v>
      </c>
      <c r="AJ1243">
        <v>21</v>
      </c>
      <c r="AK1243">
        <v>14</v>
      </c>
      <c r="AL1243">
        <v>10</v>
      </c>
      <c r="AM1243">
        <v>24</v>
      </c>
      <c r="AN1243">
        <v>13.7</v>
      </c>
      <c r="AO1243">
        <v>8.51</v>
      </c>
      <c r="AP1243" t="s">
        <v>56</v>
      </c>
      <c r="AQ1243" t="s">
        <v>56</v>
      </c>
      <c r="AR1243" t="s">
        <v>56</v>
      </c>
      <c r="AS1243">
        <v>0</v>
      </c>
      <c r="AY1243" t="s">
        <v>57</v>
      </c>
      <c r="AZ1243">
        <v>0</v>
      </c>
      <c r="BA1243">
        <f t="shared" si="48"/>
        <v>7525</v>
      </c>
      <c r="BB1243">
        <f t="shared" si="49"/>
        <v>12475</v>
      </c>
      <c r="BC1243" t="s">
        <v>55</v>
      </c>
    </row>
    <row r="1244" spans="1:55" hidden="1" x14ac:dyDescent="0.25">
      <c r="A1244" t="s">
        <v>1316</v>
      </c>
      <c r="B1244" t="s">
        <v>1308</v>
      </c>
      <c r="C1244" t="s">
        <v>1309</v>
      </c>
      <c r="D1244">
        <v>1000</v>
      </c>
      <c r="E1244" t="s">
        <v>54</v>
      </c>
      <c r="F1244" s="1">
        <v>43329</v>
      </c>
      <c r="G1244" s="1">
        <v>43326</v>
      </c>
      <c r="H1244" s="1">
        <v>43328</v>
      </c>
      <c r="I1244">
        <v>15</v>
      </c>
      <c r="J1244">
        <v>274</v>
      </c>
      <c r="K1244">
        <v>274</v>
      </c>
      <c r="L1244">
        <v>47289</v>
      </c>
      <c r="M1244" t="b">
        <v>1</v>
      </c>
      <c r="N1244" t="b">
        <v>1</v>
      </c>
      <c r="O1244" t="s">
        <v>34</v>
      </c>
      <c r="P1244" s="1">
        <v>43333</v>
      </c>
      <c r="Q1244" t="b">
        <v>0</v>
      </c>
      <c r="R1244" t="b">
        <v>0</v>
      </c>
      <c r="S1244" t="b">
        <v>0</v>
      </c>
      <c r="T1244">
        <v>2</v>
      </c>
      <c r="U1244">
        <v>2</v>
      </c>
      <c r="V1244">
        <v>0</v>
      </c>
      <c r="W1244">
        <v>11</v>
      </c>
      <c r="X1244">
        <v>2</v>
      </c>
      <c r="Y1244">
        <v>14</v>
      </c>
      <c r="Z1244">
        <v>0</v>
      </c>
      <c r="AA1244">
        <v>0</v>
      </c>
      <c r="AB1244">
        <v>3</v>
      </c>
      <c r="AC1244">
        <v>0</v>
      </c>
      <c r="AD1244">
        <v>1</v>
      </c>
      <c r="AE1244">
        <v>1102</v>
      </c>
      <c r="AF1244">
        <v>22</v>
      </c>
      <c r="AG1244">
        <v>3766</v>
      </c>
      <c r="AH1244">
        <v>1053</v>
      </c>
      <c r="AI1244">
        <v>1</v>
      </c>
      <c r="AJ1244">
        <v>16</v>
      </c>
      <c r="AK1244">
        <v>12</v>
      </c>
      <c r="AL1244">
        <v>10</v>
      </c>
      <c r="AM1244">
        <v>22</v>
      </c>
      <c r="AN1244">
        <v>13.79</v>
      </c>
      <c r="AO1244">
        <v>9.0299999999999994</v>
      </c>
      <c r="AP1244" t="s">
        <v>56</v>
      </c>
      <c r="AQ1244" t="s">
        <v>56</v>
      </c>
      <c r="AR1244" t="s">
        <v>56</v>
      </c>
      <c r="AS1244">
        <v>1</v>
      </c>
      <c r="AY1244" t="s">
        <v>57</v>
      </c>
      <c r="AZ1244">
        <v>0</v>
      </c>
      <c r="BA1244">
        <f t="shared" si="48"/>
        <v>7249</v>
      </c>
      <c r="BB1244">
        <f t="shared" si="49"/>
        <v>12751</v>
      </c>
      <c r="BC1244" t="s">
        <v>55</v>
      </c>
    </row>
    <row r="1245" spans="1:55" hidden="1" x14ac:dyDescent="0.25">
      <c r="A1245" t="s">
        <v>1317</v>
      </c>
      <c r="B1245" t="s">
        <v>1308</v>
      </c>
      <c r="C1245" t="s">
        <v>1309</v>
      </c>
      <c r="D1245">
        <v>1000</v>
      </c>
      <c r="E1245" t="s">
        <v>54</v>
      </c>
      <c r="F1245" s="1">
        <v>43312</v>
      </c>
      <c r="G1245" s="1">
        <v>43308</v>
      </c>
      <c r="H1245" s="1">
        <v>43311</v>
      </c>
      <c r="I1245">
        <v>0</v>
      </c>
      <c r="J1245">
        <v>261</v>
      </c>
      <c r="K1245">
        <v>261</v>
      </c>
      <c r="L1245">
        <v>47015</v>
      </c>
      <c r="M1245" t="b">
        <v>1</v>
      </c>
      <c r="N1245" t="b">
        <v>1</v>
      </c>
      <c r="O1245" t="s">
        <v>55</v>
      </c>
      <c r="P1245" s="1">
        <v>43321</v>
      </c>
      <c r="Q1245" t="b">
        <v>0</v>
      </c>
      <c r="R1245" t="b">
        <v>0</v>
      </c>
      <c r="S1245" t="b">
        <v>0</v>
      </c>
      <c r="T1245">
        <v>3</v>
      </c>
      <c r="U1245">
        <v>2</v>
      </c>
      <c r="V1245">
        <v>1</v>
      </c>
      <c r="W1245">
        <v>13</v>
      </c>
      <c r="X1245">
        <v>1</v>
      </c>
      <c r="Y1245">
        <v>6</v>
      </c>
      <c r="Z1245">
        <v>0</v>
      </c>
      <c r="AA1245">
        <v>0</v>
      </c>
      <c r="AB1245">
        <v>2</v>
      </c>
      <c r="AC1245">
        <v>1</v>
      </c>
      <c r="AD1245">
        <v>0</v>
      </c>
      <c r="AE1245">
        <v>936</v>
      </c>
      <c r="AF1245">
        <v>33</v>
      </c>
      <c r="AG1245">
        <v>3539</v>
      </c>
      <c r="AH1245">
        <v>1012</v>
      </c>
      <c r="AI1245">
        <v>2</v>
      </c>
      <c r="AJ1245">
        <v>18</v>
      </c>
      <c r="AK1245">
        <v>11</v>
      </c>
      <c r="AL1245">
        <v>9</v>
      </c>
      <c r="AM1245">
        <v>20</v>
      </c>
      <c r="AN1245">
        <v>13.58</v>
      </c>
      <c r="AO1245">
        <v>9.3800000000000008</v>
      </c>
      <c r="AP1245" t="s">
        <v>56</v>
      </c>
      <c r="AQ1245" t="s">
        <v>56</v>
      </c>
      <c r="AR1245" t="s">
        <v>56</v>
      </c>
      <c r="AS1245">
        <v>1</v>
      </c>
      <c r="AY1245" t="s">
        <v>57</v>
      </c>
      <c r="AZ1245">
        <v>0</v>
      </c>
      <c r="BA1245">
        <f t="shared" si="48"/>
        <v>6975</v>
      </c>
      <c r="BB1245">
        <f t="shared" si="49"/>
        <v>13025</v>
      </c>
      <c r="BC1245" t="s">
        <v>55</v>
      </c>
    </row>
    <row r="1246" spans="1:55" hidden="1" x14ac:dyDescent="0.25">
      <c r="A1246" t="s">
        <v>1318</v>
      </c>
      <c r="B1246" t="s">
        <v>1308</v>
      </c>
      <c r="C1246" t="s">
        <v>1309</v>
      </c>
      <c r="D1246">
        <v>1000</v>
      </c>
      <c r="E1246" t="s">
        <v>54</v>
      </c>
      <c r="F1246" s="1">
        <v>43291</v>
      </c>
      <c r="G1246" s="1">
        <v>43288</v>
      </c>
      <c r="H1246" s="1">
        <v>43290</v>
      </c>
      <c r="I1246">
        <v>0</v>
      </c>
      <c r="J1246">
        <v>250</v>
      </c>
      <c r="K1246">
        <v>250</v>
      </c>
      <c r="L1246">
        <v>46754</v>
      </c>
      <c r="M1246" t="b">
        <v>1</v>
      </c>
      <c r="N1246" t="b">
        <v>1</v>
      </c>
      <c r="O1246" t="s">
        <v>55</v>
      </c>
      <c r="P1246" s="1">
        <v>43291</v>
      </c>
      <c r="Q1246" t="b">
        <v>0</v>
      </c>
      <c r="R1246" t="b">
        <v>0</v>
      </c>
      <c r="S1246" t="b">
        <v>0</v>
      </c>
      <c r="T1246">
        <v>2</v>
      </c>
      <c r="U1246">
        <v>2</v>
      </c>
      <c r="V1246">
        <v>1</v>
      </c>
      <c r="W1246">
        <v>12</v>
      </c>
      <c r="X1246">
        <v>2</v>
      </c>
      <c r="Y1246">
        <v>8</v>
      </c>
      <c r="Z1246">
        <v>0</v>
      </c>
      <c r="AA1246">
        <v>0</v>
      </c>
      <c r="AB1246">
        <v>1</v>
      </c>
      <c r="AC1246">
        <v>0</v>
      </c>
      <c r="AD1246">
        <v>2</v>
      </c>
      <c r="AE1246">
        <v>955</v>
      </c>
      <c r="AF1246">
        <v>53</v>
      </c>
      <c r="AG1246">
        <v>3552</v>
      </c>
      <c r="AH1246">
        <v>910</v>
      </c>
      <c r="AI1246">
        <v>2</v>
      </c>
      <c r="AJ1246">
        <v>18</v>
      </c>
      <c r="AK1246">
        <v>11</v>
      </c>
      <c r="AL1246">
        <v>9</v>
      </c>
      <c r="AM1246">
        <v>20</v>
      </c>
      <c r="AN1246">
        <v>13.63</v>
      </c>
      <c r="AO1246">
        <v>9.3800000000000008</v>
      </c>
      <c r="AP1246" t="s">
        <v>56</v>
      </c>
      <c r="AQ1246" t="s">
        <v>56</v>
      </c>
      <c r="AR1246" t="s">
        <v>56</v>
      </c>
      <c r="AS1246">
        <v>0</v>
      </c>
      <c r="AY1246" t="s">
        <v>57</v>
      </c>
      <c r="AZ1246">
        <v>0</v>
      </c>
      <c r="BA1246">
        <f t="shared" si="48"/>
        <v>6714</v>
      </c>
      <c r="BB1246">
        <f t="shared" si="49"/>
        <v>13286</v>
      </c>
      <c r="BC1246" t="s">
        <v>55</v>
      </c>
    </row>
    <row r="1247" spans="1:55" hidden="1" x14ac:dyDescent="0.25">
      <c r="A1247" t="s">
        <v>1319</v>
      </c>
      <c r="B1247" t="s">
        <v>1308</v>
      </c>
      <c r="C1247" t="s">
        <v>1309</v>
      </c>
      <c r="D1247">
        <v>1000</v>
      </c>
      <c r="E1247" t="s">
        <v>54</v>
      </c>
      <c r="F1247" s="1">
        <v>43271</v>
      </c>
      <c r="G1247" s="1">
        <v>43267</v>
      </c>
      <c r="H1247" s="1">
        <v>43270</v>
      </c>
      <c r="I1247">
        <v>0</v>
      </c>
      <c r="J1247">
        <v>296</v>
      </c>
      <c r="K1247">
        <v>296</v>
      </c>
      <c r="L1247">
        <v>46504</v>
      </c>
      <c r="M1247" t="b">
        <v>1</v>
      </c>
      <c r="N1247" t="b">
        <v>1</v>
      </c>
      <c r="O1247" t="s">
        <v>55</v>
      </c>
      <c r="P1247" s="1">
        <v>43271</v>
      </c>
      <c r="Q1247" t="b">
        <v>0</v>
      </c>
      <c r="R1247" t="b">
        <v>0</v>
      </c>
      <c r="S1247" t="b">
        <v>0</v>
      </c>
      <c r="T1247">
        <v>1</v>
      </c>
      <c r="U1247">
        <v>1</v>
      </c>
      <c r="V1247">
        <v>0</v>
      </c>
      <c r="W1247">
        <v>10</v>
      </c>
      <c r="X1247">
        <v>0</v>
      </c>
      <c r="Y1247">
        <v>7</v>
      </c>
      <c r="Z1247">
        <v>0</v>
      </c>
      <c r="AA1247">
        <v>0</v>
      </c>
      <c r="AB1247">
        <v>1</v>
      </c>
      <c r="AC1247">
        <v>1</v>
      </c>
      <c r="AD1247">
        <v>1</v>
      </c>
      <c r="AE1247">
        <v>946</v>
      </c>
      <c r="AF1247">
        <v>24</v>
      </c>
      <c r="AG1247">
        <v>3687</v>
      </c>
      <c r="AH1247">
        <v>988</v>
      </c>
      <c r="AI1247">
        <v>0</v>
      </c>
      <c r="AJ1247">
        <v>23</v>
      </c>
      <c r="AK1247">
        <v>12</v>
      </c>
      <c r="AL1247">
        <v>10</v>
      </c>
      <c r="AM1247">
        <v>22</v>
      </c>
      <c r="AN1247">
        <v>13.1</v>
      </c>
      <c r="AO1247">
        <v>8.9700000000000006</v>
      </c>
      <c r="AP1247" t="s">
        <v>56</v>
      </c>
      <c r="AQ1247" t="s">
        <v>56</v>
      </c>
      <c r="AR1247" t="s">
        <v>56</v>
      </c>
      <c r="AS1247">
        <v>0</v>
      </c>
      <c r="AY1247" t="s">
        <v>57</v>
      </c>
      <c r="AZ1247">
        <v>0</v>
      </c>
      <c r="BA1247">
        <f t="shared" si="48"/>
        <v>6464</v>
      </c>
      <c r="BB1247">
        <f t="shared" si="49"/>
        <v>13536</v>
      </c>
      <c r="BC1247" t="s">
        <v>55</v>
      </c>
    </row>
    <row r="1248" spans="1:55" hidden="1" x14ac:dyDescent="0.25">
      <c r="A1248" t="s">
        <v>1320</v>
      </c>
      <c r="B1248" t="s">
        <v>1308</v>
      </c>
      <c r="C1248" t="s">
        <v>1309</v>
      </c>
      <c r="D1248">
        <v>1000</v>
      </c>
      <c r="E1248" t="s">
        <v>54</v>
      </c>
      <c r="F1248" s="1">
        <v>43250</v>
      </c>
      <c r="G1248" s="1">
        <v>43246</v>
      </c>
      <c r="H1248" s="1">
        <v>43249</v>
      </c>
      <c r="I1248">
        <v>0</v>
      </c>
      <c r="J1248">
        <v>235</v>
      </c>
      <c r="K1248">
        <v>235</v>
      </c>
      <c r="L1248">
        <v>46208</v>
      </c>
      <c r="M1248" t="b">
        <v>1</v>
      </c>
      <c r="N1248" t="b">
        <v>1</v>
      </c>
      <c r="O1248" t="s">
        <v>34</v>
      </c>
      <c r="P1248" s="1">
        <v>43250</v>
      </c>
      <c r="Q1248" t="b">
        <v>0</v>
      </c>
      <c r="R1248" t="b">
        <v>0</v>
      </c>
      <c r="S1248" t="b">
        <v>0</v>
      </c>
      <c r="T1248">
        <v>4</v>
      </c>
      <c r="U1248">
        <v>2</v>
      </c>
      <c r="V1248">
        <v>0</v>
      </c>
      <c r="W1248">
        <v>14</v>
      </c>
      <c r="X1248">
        <v>2</v>
      </c>
      <c r="Y1248">
        <v>15</v>
      </c>
      <c r="Z1248">
        <v>0</v>
      </c>
      <c r="AA1248">
        <v>0</v>
      </c>
      <c r="AB1248">
        <v>1</v>
      </c>
      <c r="AC1248">
        <v>0</v>
      </c>
      <c r="AD1248">
        <v>1</v>
      </c>
      <c r="AE1248">
        <v>1003</v>
      </c>
      <c r="AF1248">
        <v>16</v>
      </c>
      <c r="AG1248">
        <v>4037</v>
      </c>
      <c r="AH1248">
        <v>951</v>
      </c>
      <c r="AI1248">
        <v>3</v>
      </c>
      <c r="AJ1248">
        <v>17</v>
      </c>
      <c r="AK1248">
        <v>11</v>
      </c>
      <c r="AL1248">
        <v>9</v>
      </c>
      <c r="AM1248">
        <v>21</v>
      </c>
      <c r="AN1248">
        <v>13.67</v>
      </c>
      <c r="AO1248">
        <v>9.2799999999999994</v>
      </c>
      <c r="AP1248" t="s">
        <v>56</v>
      </c>
      <c r="AQ1248" t="s">
        <v>56</v>
      </c>
      <c r="AR1248" t="s">
        <v>56</v>
      </c>
      <c r="AS1248">
        <v>0</v>
      </c>
      <c r="AY1248" t="s">
        <v>57</v>
      </c>
      <c r="AZ1248">
        <v>0</v>
      </c>
      <c r="BA1248">
        <f t="shared" si="48"/>
        <v>6168</v>
      </c>
      <c r="BB1248">
        <f t="shared" si="49"/>
        <v>13832</v>
      </c>
      <c r="BC1248" t="s">
        <v>55</v>
      </c>
    </row>
    <row r="1249" spans="1:55" hidden="1" x14ac:dyDescent="0.25">
      <c r="A1249" t="s">
        <v>1321</v>
      </c>
      <c r="B1249" t="s">
        <v>1308</v>
      </c>
      <c r="C1249" t="s">
        <v>1309</v>
      </c>
      <c r="D1249">
        <v>1000</v>
      </c>
      <c r="E1249" t="s">
        <v>54</v>
      </c>
      <c r="F1249" s="1">
        <v>43235</v>
      </c>
      <c r="G1249" s="1">
        <v>43229</v>
      </c>
      <c r="H1249" s="1">
        <v>43234</v>
      </c>
      <c r="I1249">
        <v>0</v>
      </c>
      <c r="J1249">
        <v>245</v>
      </c>
      <c r="K1249">
        <v>245</v>
      </c>
      <c r="L1249">
        <v>45973</v>
      </c>
      <c r="M1249" t="b">
        <v>1</v>
      </c>
      <c r="N1249" t="b">
        <v>1</v>
      </c>
      <c r="O1249" t="s">
        <v>34</v>
      </c>
      <c r="P1249" s="1">
        <v>43235</v>
      </c>
      <c r="Q1249" t="b">
        <v>0</v>
      </c>
      <c r="R1249" t="b">
        <v>0</v>
      </c>
      <c r="S1249" t="b">
        <v>0</v>
      </c>
      <c r="T1249">
        <v>3</v>
      </c>
      <c r="U1249">
        <v>2</v>
      </c>
      <c r="V1249">
        <v>0</v>
      </c>
      <c r="W1249">
        <v>16</v>
      </c>
      <c r="X1249">
        <v>1</v>
      </c>
      <c r="Y1249">
        <v>34</v>
      </c>
      <c r="Z1249">
        <v>0</v>
      </c>
      <c r="AA1249">
        <v>0</v>
      </c>
      <c r="AB1249">
        <v>2</v>
      </c>
      <c r="AC1249">
        <v>2</v>
      </c>
      <c r="AD1249">
        <v>7</v>
      </c>
      <c r="AE1249">
        <v>1033</v>
      </c>
      <c r="AF1249">
        <v>16</v>
      </c>
      <c r="AG1249">
        <v>4205</v>
      </c>
      <c r="AH1249">
        <v>1087</v>
      </c>
      <c r="AI1249">
        <v>13</v>
      </c>
      <c r="AJ1249">
        <v>21</v>
      </c>
      <c r="AK1249">
        <v>12</v>
      </c>
      <c r="AL1249">
        <v>9</v>
      </c>
      <c r="AM1249">
        <v>22</v>
      </c>
      <c r="AN1249">
        <v>13.36</v>
      </c>
      <c r="AO1249">
        <v>8.99</v>
      </c>
      <c r="AP1249" t="s">
        <v>56</v>
      </c>
      <c r="AQ1249" t="s">
        <v>56</v>
      </c>
      <c r="AR1249" t="s">
        <v>56</v>
      </c>
      <c r="AS1249">
        <v>1</v>
      </c>
      <c r="AY1249" t="s">
        <v>57</v>
      </c>
      <c r="AZ1249">
        <v>0</v>
      </c>
      <c r="BA1249">
        <f t="shared" si="48"/>
        <v>5933</v>
      </c>
      <c r="BB1249">
        <f t="shared" si="49"/>
        <v>14067</v>
      </c>
      <c r="BC1249" t="s">
        <v>55</v>
      </c>
    </row>
    <row r="1250" spans="1:55" hidden="1" x14ac:dyDescent="0.25">
      <c r="A1250" t="s">
        <v>1322</v>
      </c>
      <c r="B1250" t="s">
        <v>1308</v>
      </c>
      <c r="C1250" t="s">
        <v>1309</v>
      </c>
      <c r="D1250">
        <v>1000</v>
      </c>
      <c r="E1250" t="s">
        <v>54</v>
      </c>
      <c r="F1250" s="1">
        <v>43214</v>
      </c>
      <c r="G1250" s="1">
        <v>43211</v>
      </c>
      <c r="H1250" s="1">
        <v>43213</v>
      </c>
      <c r="I1250">
        <v>18</v>
      </c>
      <c r="J1250">
        <v>235</v>
      </c>
      <c r="K1250">
        <v>235</v>
      </c>
      <c r="L1250">
        <v>45728</v>
      </c>
      <c r="M1250" t="b">
        <v>1</v>
      </c>
      <c r="N1250" t="b">
        <v>1</v>
      </c>
      <c r="O1250" t="s">
        <v>34</v>
      </c>
      <c r="P1250" s="1">
        <v>43216</v>
      </c>
      <c r="Q1250" t="b">
        <v>0</v>
      </c>
      <c r="R1250" t="b">
        <v>0</v>
      </c>
      <c r="S1250" t="b">
        <v>0</v>
      </c>
      <c r="T1250">
        <v>2</v>
      </c>
      <c r="U1250">
        <v>1</v>
      </c>
      <c r="V1250">
        <v>0</v>
      </c>
      <c r="W1250">
        <v>12</v>
      </c>
      <c r="X1250">
        <v>1</v>
      </c>
      <c r="Y1250">
        <v>25</v>
      </c>
      <c r="Z1250">
        <v>0</v>
      </c>
      <c r="AA1250">
        <v>0</v>
      </c>
      <c r="AB1250">
        <v>0</v>
      </c>
      <c r="AC1250">
        <v>1</v>
      </c>
      <c r="AD1250">
        <v>2</v>
      </c>
      <c r="AE1250">
        <v>1011</v>
      </c>
      <c r="AF1250">
        <v>11</v>
      </c>
      <c r="AG1250">
        <v>3495</v>
      </c>
      <c r="AH1250">
        <v>947</v>
      </c>
      <c r="AI1250">
        <v>1</v>
      </c>
      <c r="AJ1250">
        <v>18</v>
      </c>
      <c r="AK1250">
        <v>11</v>
      </c>
      <c r="AL1250">
        <v>9</v>
      </c>
      <c r="AM1250">
        <v>21</v>
      </c>
      <c r="AN1250">
        <v>13.95</v>
      </c>
      <c r="AO1250">
        <v>9.1999999999999993</v>
      </c>
      <c r="AP1250" t="s">
        <v>56</v>
      </c>
      <c r="AQ1250" t="s">
        <v>56</v>
      </c>
      <c r="AR1250" t="s">
        <v>56</v>
      </c>
      <c r="AS1250">
        <v>1</v>
      </c>
      <c r="AY1250" t="s">
        <v>57</v>
      </c>
      <c r="AZ1250">
        <v>0</v>
      </c>
      <c r="BA1250">
        <f t="shared" si="48"/>
        <v>5688</v>
      </c>
      <c r="BB1250">
        <f t="shared" si="49"/>
        <v>14312</v>
      </c>
      <c r="BC1250" t="s">
        <v>55</v>
      </c>
    </row>
    <row r="1251" spans="1:55" hidden="1" x14ac:dyDescent="0.25">
      <c r="A1251" t="s">
        <v>1323</v>
      </c>
      <c r="B1251" t="s">
        <v>1308</v>
      </c>
      <c r="C1251" t="s">
        <v>1309</v>
      </c>
      <c r="D1251">
        <v>1000</v>
      </c>
      <c r="E1251" t="s">
        <v>54</v>
      </c>
      <c r="F1251" s="1">
        <v>43190</v>
      </c>
      <c r="G1251" s="1">
        <v>43189</v>
      </c>
      <c r="H1251" s="1">
        <v>43190</v>
      </c>
      <c r="I1251">
        <v>9</v>
      </c>
      <c r="J1251">
        <v>271</v>
      </c>
      <c r="K1251">
        <v>271</v>
      </c>
      <c r="L1251">
        <v>45493</v>
      </c>
      <c r="M1251" t="b">
        <v>1</v>
      </c>
      <c r="N1251" t="b">
        <v>1</v>
      </c>
      <c r="O1251" t="s">
        <v>60</v>
      </c>
      <c r="P1251" s="1">
        <v>43191</v>
      </c>
      <c r="Q1251" t="b">
        <v>1</v>
      </c>
      <c r="R1251" t="b">
        <v>0</v>
      </c>
      <c r="S1251" t="b">
        <v>1</v>
      </c>
      <c r="T1251">
        <v>2</v>
      </c>
      <c r="U1251">
        <v>2</v>
      </c>
      <c r="V1251">
        <v>0</v>
      </c>
      <c r="W1251">
        <v>14</v>
      </c>
      <c r="X1251">
        <v>1</v>
      </c>
      <c r="Y1251">
        <v>47</v>
      </c>
      <c r="Z1251">
        <v>0</v>
      </c>
      <c r="AA1251">
        <v>0</v>
      </c>
      <c r="AB1251">
        <v>0</v>
      </c>
      <c r="AC1251">
        <v>2</v>
      </c>
      <c r="AD1251">
        <v>3</v>
      </c>
      <c r="AE1251">
        <v>1079</v>
      </c>
      <c r="AF1251">
        <v>20</v>
      </c>
      <c r="AG1251">
        <v>3590</v>
      </c>
      <c r="AH1251">
        <v>944</v>
      </c>
      <c r="AI1251">
        <v>4</v>
      </c>
      <c r="AJ1251">
        <v>19</v>
      </c>
      <c r="AK1251">
        <v>11</v>
      </c>
      <c r="AL1251">
        <v>9</v>
      </c>
      <c r="AM1251">
        <v>21</v>
      </c>
      <c r="AN1251">
        <v>13.07</v>
      </c>
      <c r="AO1251">
        <v>9.33</v>
      </c>
      <c r="AP1251" t="s">
        <v>56</v>
      </c>
      <c r="AQ1251" t="s">
        <v>56</v>
      </c>
      <c r="AR1251" t="s">
        <v>56</v>
      </c>
      <c r="AS1251">
        <v>1</v>
      </c>
      <c r="AY1251" t="s">
        <v>57</v>
      </c>
      <c r="AZ1251">
        <v>0</v>
      </c>
      <c r="BA1251">
        <f t="shared" si="48"/>
        <v>5453</v>
      </c>
      <c r="BB1251">
        <f t="shared" si="49"/>
        <v>14547</v>
      </c>
      <c r="BC1251" t="s">
        <v>55</v>
      </c>
    </row>
    <row r="1252" spans="1:55" hidden="1" x14ac:dyDescent="0.25">
      <c r="A1252" t="s">
        <v>1324</v>
      </c>
      <c r="B1252" t="s">
        <v>1308</v>
      </c>
      <c r="C1252" t="s">
        <v>1309</v>
      </c>
      <c r="D1252">
        <v>1000</v>
      </c>
      <c r="E1252" t="s">
        <v>54</v>
      </c>
      <c r="F1252" s="1">
        <v>43168</v>
      </c>
      <c r="G1252" s="1">
        <v>43166</v>
      </c>
      <c r="H1252" s="1">
        <v>43168</v>
      </c>
      <c r="I1252">
        <v>25</v>
      </c>
      <c r="J1252">
        <v>249</v>
      </c>
      <c r="K1252">
        <v>249</v>
      </c>
      <c r="L1252">
        <v>45222</v>
      </c>
      <c r="M1252" t="b">
        <v>1</v>
      </c>
      <c r="N1252" t="b">
        <v>1</v>
      </c>
      <c r="O1252" t="s">
        <v>55</v>
      </c>
      <c r="P1252" s="1">
        <v>43168</v>
      </c>
      <c r="Q1252" t="b">
        <v>0</v>
      </c>
      <c r="R1252" t="b">
        <v>0</v>
      </c>
      <c r="S1252" t="b">
        <v>0</v>
      </c>
      <c r="T1252">
        <v>2</v>
      </c>
      <c r="U1252">
        <v>2</v>
      </c>
      <c r="V1252">
        <v>0</v>
      </c>
      <c r="W1252">
        <v>16</v>
      </c>
      <c r="X1252">
        <v>1</v>
      </c>
      <c r="Y1252">
        <v>7</v>
      </c>
      <c r="Z1252">
        <v>0</v>
      </c>
      <c r="AA1252">
        <v>0</v>
      </c>
      <c r="AB1252">
        <v>3</v>
      </c>
      <c r="AC1252">
        <v>0</v>
      </c>
      <c r="AD1252">
        <v>7</v>
      </c>
      <c r="AE1252">
        <v>1051</v>
      </c>
      <c r="AF1252">
        <v>16</v>
      </c>
      <c r="AG1252">
        <v>4058</v>
      </c>
      <c r="AH1252">
        <v>1087</v>
      </c>
      <c r="AI1252">
        <v>6</v>
      </c>
      <c r="AJ1252">
        <v>14</v>
      </c>
      <c r="AK1252">
        <v>10</v>
      </c>
      <c r="AL1252">
        <v>8</v>
      </c>
      <c r="AM1252">
        <v>19</v>
      </c>
      <c r="AN1252">
        <v>13.21</v>
      </c>
      <c r="AO1252">
        <v>9.64</v>
      </c>
      <c r="AP1252" t="s">
        <v>56</v>
      </c>
      <c r="AQ1252" t="s">
        <v>56</v>
      </c>
      <c r="AR1252" t="s">
        <v>56</v>
      </c>
      <c r="AS1252">
        <v>0</v>
      </c>
      <c r="AY1252" t="s">
        <v>57</v>
      </c>
      <c r="AZ1252">
        <v>0</v>
      </c>
      <c r="BA1252">
        <f t="shared" si="48"/>
        <v>5182</v>
      </c>
      <c r="BB1252">
        <f t="shared" si="49"/>
        <v>14818</v>
      </c>
      <c r="BC1252" t="s">
        <v>55</v>
      </c>
    </row>
    <row r="1253" spans="1:55" hidden="1" x14ac:dyDescent="0.25">
      <c r="A1253" t="s">
        <v>1325</v>
      </c>
      <c r="B1253" t="s">
        <v>1308</v>
      </c>
      <c r="C1253" t="s">
        <v>1309</v>
      </c>
      <c r="D1253">
        <v>1000</v>
      </c>
      <c r="E1253" t="s">
        <v>54</v>
      </c>
      <c r="F1253" s="1">
        <v>43147</v>
      </c>
      <c r="G1253" s="1">
        <v>43146</v>
      </c>
      <c r="H1253" s="1">
        <v>43147</v>
      </c>
      <c r="I1253">
        <v>0</v>
      </c>
      <c r="J1253">
        <v>301</v>
      </c>
      <c r="K1253">
        <v>301</v>
      </c>
      <c r="L1253">
        <v>44973</v>
      </c>
      <c r="M1253" t="b">
        <v>1</v>
      </c>
      <c r="N1253" t="b">
        <v>1</v>
      </c>
      <c r="O1253" t="s">
        <v>60</v>
      </c>
      <c r="P1253" s="1">
        <v>43148</v>
      </c>
      <c r="Q1253" t="b">
        <v>1</v>
      </c>
      <c r="R1253" t="b">
        <v>0</v>
      </c>
      <c r="S1253" t="b">
        <v>1</v>
      </c>
      <c r="T1253">
        <v>2</v>
      </c>
      <c r="U1253">
        <v>2</v>
      </c>
      <c r="V1253">
        <v>0</v>
      </c>
      <c r="W1253">
        <v>15</v>
      </c>
      <c r="X1253">
        <v>2</v>
      </c>
      <c r="Y1253">
        <v>12</v>
      </c>
      <c r="Z1253">
        <v>0</v>
      </c>
      <c r="AA1253">
        <v>0</v>
      </c>
      <c r="AB1253">
        <v>2</v>
      </c>
      <c r="AC1253">
        <v>1</v>
      </c>
      <c r="AD1253">
        <v>10</v>
      </c>
      <c r="AE1253">
        <v>984</v>
      </c>
      <c r="AF1253">
        <v>14</v>
      </c>
      <c r="AG1253">
        <v>3733</v>
      </c>
      <c r="AH1253">
        <v>1031</v>
      </c>
      <c r="AI1253">
        <v>5</v>
      </c>
      <c r="AJ1253">
        <v>19</v>
      </c>
      <c r="AK1253">
        <v>10</v>
      </c>
      <c r="AL1253">
        <v>8</v>
      </c>
      <c r="AM1253">
        <v>21</v>
      </c>
      <c r="AN1253">
        <v>13.03</v>
      </c>
      <c r="AO1253">
        <v>9.35</v>
      </c>
      <c r="AP1253" t="s">
        <v>56</v>
      </c>
      <c r="AQ1253" t="s">
        <v>56</v>
      </c>
      <c r="AR1253" t="s">
        <v>56</v>
      </c>
      <c r="AS1253">
        <v>3</v>
      </c>
      <c r="AY1253" t="s">
        <v>57</v>
      </c>
      <c r="AZ1253">
        <v>0</v>
      </c>
      <c r="BA1253">
        <f t="shared" si="48"/>
        <v>4933</v>
      </c>
      <c r="BB1253">
        <f t="shared" si="49"/>
        <v>15067</v>
      </c>
      <c r="BC1253" t="s">
        <v>55</v>
      </c>
    </row>
    <row r="1254" spans="1:55" hidden="1" x14ac:dyDescent="0.25">
      <c r="A1254" t="s">
        <v>1326</v>
      </c>
      <c r="B1254" t="s">
        <v>1308</v>
      </c>
      <c r="C1254" t="s">
        <v>1309</v>
      </c>
      <c r="D1254">
        <v>1000</v>
      </c>
      <c r="E1254" t="s">
        <v>54</v>
      </c>
      <c r="F1254" s="1">
        <v>43126</v>
      </c>
      <c r="G1254" s="1">
        <v>43124</v>
      </c>
      <c r="H1254" s="1">
        <v>43126</v>
      </c>
      <c r="I1254">
        <v>33</v>
      </c>
      <c r="J1254">
        <v>271</v>
      </c>
      <c r="K1254">
        <v>271</v>
      </c>
      <c r="L1254">
        <v>44672</v>
      </c>
      <c r="M1254" t="b">
        <v>1</v>
      </c>
      <c r="N1254" t="b">
        <v>1</v>
      </c>
      <c r="O1254" t="s">
        <v>55</v>
      </c>
      <c r="P1254" s="1">
        <v>43128</v>
      </c>
      <c r="Q1254" t="b">
        <v>0</v>
      </c>
      <c r="R1254" t="b">
        <v>0</v>
      </c>
      <c r="S1254" t="b">
        <v>0</v>
      </c>
      <c r="T1254">
        <v>2</v>
      </c>
      <c r="U1254">
        <v>2</v>
      </c>
      <c r="V1254">
        <v>0</v>
      </c>
      <c r="W1254">
        <v>13</v>
      </c>
      <c r="X1254">
        <v>1</v>
      </c>
      <c r="Y1254">
        <v>8</v>
      </c>
      <c r="Z1254">
        <v>0</v>
      </c>
      <c r="AA1254">
        <v>0</v>
      </c>
      <c r="AB1254">
        <v>1</v>
      </c>
      <c r="AC1254">
        <v>1</v>
      </c>
      <c r="AD1254">
        <v>3</v>
      </c>
      <c r="AE1254">
        <v>957</v>
      </c>
      <c r="AF1254">
        <v>14</v>
      </c>
      <c r="AG1254">
        <v>3554</v>
      </c>
      <c r="AH1254">
        <v>921</v>
      </c>
      <c r="AI1254">
        <v>3</v>
      </c>
      <c r="AJ1254">
        <v>16</v>
      </c>
      <c r="AK1254">
        <v>10</v>
      </c>
      <c r="AL1254">
        <v>8</v>
      </c>
      <c r="AM1254">
        <v>20</v>
      </c>
      <c r="AN1254">
        <v>13.14</v>
      </c>
      <c r="AO1254">
        <v>9.49</v>
      </c>
      <c r="AP1254" t="s">
        <v>56</v>
      </c>
      <c r="AQ1254" t="s">
        <v>56</v>
      </c>
      <c r="AR1254" t="s">
        <v>56</v>
      </c>
      <c r="AS1254">
        <v>0</v>
      </c>
      <c r="AY1254" t="s">
        <v>57</v>
      </c>
      <c r="AZ1254">
        <v>0</v>
      </c>
      <c r="BA1254">
        <f t="shared" si="48"/>
        <v>4632</v>
      </c>
      <c r="BB1254">
        <f t="shared" si="49"/>
        <v>15368</v>
      </c>
      <c r="BC1254" t="s">
        <v>55</v>
      </c>
    </row>
    <row r="1255" spans="1:55" hidden="1" x14ac:dyDescent="0.25">
      <c r="A1255" t="s">
        <v>1327</v>
      </c>
      <c r="B1255" t="s">
        <v>1308</v>
      </c>
      <c r="C1255" t="s">
        <v>1309</v>
      </c>
      <c r="D1255">
        <v>1000</v>
      </c>
      <c r="E1255" t="s">
        <v>54</v>
      </c>
      <c r="F1255" s="1">
        <v>43108</v>
      </c>
      <c r="G1255" s="1">
        <v>43104</v>
      </c>
      <c r="H1255" s="1">
        <v>43105</v>
      </c>
      <c r="I1255">
        <v>16</v>
      </c>
      <c r="J1255">
        <v>268</v>
      </c>
      <c r="K1255">
        <v>268</v>
      </c>
      <c r="L1255">
        <v>44401</v>
      </c>
      <c r="M1255" t="b">
        <v>1</v>
      </c>
      <c r="N1255" t="b">
        <v>1</v>
      </c>
      <c r="O1255" t="s">
        <v>55</v>
      </c>
      <c r="P1255" s="1">
        <v>43108</v>
      </c>
      <c r="Q1255" t="b">
        <v>0</v>
      </c>
      <c r="R1255" t="b">
        <v>0</v>
      </c>
      <c r="S1255" t="b">
        <v>0</v>
      </c>
      <c r="T1255">
        <v>1</v>
      </c>
      <c r="U1255">
        <v>1</v>
      </c>
      <c r="V1255">
        <v>0</v>
      </c>
      <c r="W1255">
        <v>14</v>
      </c>
      <c r="X1255">
        <v>1</v>
      </c>
      <c r="Y1255">
        <v>8</v>
      </c>
      <c r="Z1255">
        <v>0</v>
      </c>
      <c r="AA1255">
        <v>0</v>
      </c>
      <c r="AB1255">
        <v>2</v>
      </c>
      <c r="AC1255">
        <v>1</v>
      </c>
      <c r="AD1255">
        <v>2</v>
      </c>
      <c r="AE1255">
        <v>1058</v>
      </c>
      <c r="AF1255">
        <v>15</v>
      </c>
      <c r="AG1255">
        <v>3977</v>
      </c>
      <c r="AH1255">
        <v>1014</v>
      </c>
      <c r="AI1255">
        <v>0</v>
      </c>
      <c r="AJ1255">
        <v>18</v>
      </c>
      <c r="AK1255">
        <v>10</v>
      </c>
      <c r="AL1255">
        <v>8</v>
      </c>
      <c r="AM1255">
        <v>19</v>
      </c>
      <c r="AN1255">
        <v>12.8</v>
      </c>
      <c r="AO1255">
        <v>8.8800000000000008</v>
      </c>
      <c r="AP1255" t="s">
        <v>56</v>
      </c>
      <c r="AQ1255" t="s">
        <v>56</v>
      </c>
      <c r="AR1255" t="s">
        <v>56</v>
      </c>
      <c r="AS1255">
        <v>0</v>
      </c>
      <c r="AY1255" t="s">
        <v>57</v>
      </c>
      <c r="AZ1255">
        <v>0</v>
      </c>
      <c r="BA1255">
        <f t="shared" si="48"/>
        <v>4361</v>
      </c>
      <c r="BB1255">
        <f t="shared" si="49"/>
        <v>15639</v>
      </c>
      <c r="BC1255" t="s">
        <v>55</v>
      </c>
    </row>
    <row r="1256" spans="1:55" hidden="1" x14ac:dyDescent="0.25">
      <c r="A1256" t="s">
        <v>1328</v>
      </c>
      <c r="B1256" t="s">
        <v>1308</v>
      </c>
      <c r="C1256" t="s">
        <v>1309</v>
      </c>
      <c r="D1256">
        <v>1000</v>
      </c>
      <c r="E1256" t="s">
        <v>54</v>
      </c>
      <c r="F1256" s="1">
        <v>43085</v>
      </c>
      <c r="G1256" s="1">
        <v>43081</v>
      </c>
      <c r="H1256" s="1">
        <v>43084</v>
      </c>
      <c r="I1256">
        <v>0</v>
      </c>
      <c r="J1256">
        <v>242</v>
      </c>
      <c r="K1256">
        <v>242</v>
      </c>
      <c r="L1256">
        <v>44133</v>
      </c>
      <c r="M1256" t="b">
        <v>1</v>
      </c>
      <c r="N1256" t="b">
        <v>1</v>
      </c>
      <c r="O1256" t="s">
        <v>55</v>
      </c>
      <c r="P1256" s="1">
        <v>43085</v>
      </c>
      <c r="Q1256" t="b">
        <v>0</v>
      </c>
      <c r="R1256" t="b">
        <v>0</v>
      </c>
      <c r="S1256" t="b">
        <v>0</v>
      </c>
      <c r="T1256">
        <v>2</v>
      </c>
      <c r="U1256">
        <v>1</v>
      </c>
      <c r="V1256">
        <v>0</v>
      </c>
      <c r="W1256">
        <v>12</v>
      </c>
      <c r="X1256">
        <v>0</v>
      </c>
      <c r="Y1256">
        <v>8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972</v>
      </c>
      <c r="AF1256">
        <v>17</v>
      </c>
      <c r="AG1256">
        <v>3473</v>
      </c>
      <c r="AH1256">
        <v>980</v>
      </c>
      <c r="AI1256">
        <v>0</v>
      </c>
      <c r="AJ1256">
        <v>19</v>
      </c>
      <c r="AK1256">
        <v>10</v>
      </c>
      <c r="AL1256">
        <v>8</v>
      </c>
      <c r="AM1256">
        <v>19</v>
      </c>
      <c r="AN1256">
        <v>12.95</v>
      </c>
      <c r="AO1256">
        <v>9.6199999999999992</v>
      </c>
      <c r="AP1256" t="s">
        <v>56</v>
      </c>
      <c r="AQ1256" t="s">
        <v>56</v>
      </c>
      <c r="AR1256" t="s">
        <v>56</v>
      </c>
      <c r="AS1256">
        <v>0</v>
      </c>
      <c r="AY1256" t="s">
        <v>57</v>
      </c>
      <c r="AZ1256">
        <v>0</v>
      </c>
      <c r="BA1256">
        <f t="shared" si="48"/>
        <v>4093</v>
      </c>
      <c r="BB1256">
        <f t="shared" si="49"/>
        <v>15907</v>
      </c>
      <c r="BC1256" t="s">
        <v>55</v>
      </c>
    </row>
    <row r="1257" spans="1:55" hidden="1" x14ac:dyDescent="0.25">
      <c r="A1257" t="s">
        <v>1329</v>
      </c>
      <c r="B1257" t="s">
        <v>1308</v>
      </c>
      <c r="C1257" t="s">
        <v>1309</v>
      </c>
      <c r="D1257">
        <v>1000</v>
      </c>
      <c r="E1257" t="s">
        <v>54</v>
      </c>
      <c r="F1257" s="1">
        <v>43062</v>
      </c>
      <c r="G1257" s="1">
        <v>43061</v>
      </c>
      <c r="H1257" s="1">
        <v>43062</v>
      </c>
      <c r="I1257">
        <v>0</v>
      </c>
      <c r="J1257">
        <v>248</v>
      </c>
      <c r="K1257">
        <v>248</v>
      </c>
      <c r="L1257">
        <v>43891</v>
      </c>
      <c r="M1257" t="b">
        <v>1</v>
      </c>
      <c r="N1257" t="b">
        <v>1</v>
      </c>
      <c r="O1257" t="s">
        <v>55</v>
      </c>
      <c r="P1257" s="1">
        <v>43062</v>
      </c>
      <c r="Q1257" t="b">
        <v>0</v>
      </c>
      <c r="R1257" t="b">
        <v>0</v>
      </c>
      <c r="S1257" t="b">
        <v>0</v>
      </c>
      <c r="T1257">
        <v>3</v>
      </c>
      <c r="U1257">
        <v>2</v>
      </c>
      <c r="V1257">
        <v>0</v>
      </c>
      <c r="W1257">
        <v>11</v>
      </c>
      <c r="X1257">
        <v>1</v>
      </c>
      <c r="Y1257">
        <v>8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1011</v>
      </c>
      <c r="AF1257">
        <v>26</v>
      </c>
      <c r="AG1257">
        <v>3880</v>
      </c>
      <c r="AH1257">
        <v>1052</v>
      </c>
      <c r="AI1257">
        <v>0</v>
      </c>
      <c r="AJ1257">
        <v>14</v>
      </c>
      <c r="AK1257">
        <v>10</v>
      </c>
      <c r="AL1257">
        <v>8</v>
      </c>
      <c r="AM1257">
        <v>19</v>
      </c>
      <c r="AN1257">
        <v>13.96</v>
      </c>
      <c r="AO1257">
        <v>9.65</v>
      </c>
      <c r="AP1257" t="s">
        <v>56</v>
      </c>
      <c r="AQ1257" t="s">
        <v>56</v>
      </c>
      <c r="AR1257" t="s">
        <v>56</v>
      </c>
      <c r="AS1257">
        <v>1</v>
      </c>
      <c r="AY1257" t="s">
        <v>57</v>
      </c>
      <c r="AZ1257">
        <v>0</v>
      </c>
      <c r="BA1257">
        <f t="shared" si="48"/>
        <v>3851</v>
      </c>
      <c r="BB1257">
        <f t="shared" si="49"/>
        <v>16149</v>
      </c>
      <c r="BC1257" t="s">
        <v>55</v>
      </c>
    </row>
    <row r="1258" spans="1:55" hidden="1" x14ac:dyDescent="0.25">
      <c r="A1258" t="s">
        <v>1330</v>
      </c>
      <c r="B1258" t="s">
        <v>1308</v>
      </c>
      <c r="C1258" t="s">
        <v>1309</v>
      </c>
      <c r="D1258">
        <v>1000</v>
      </c>
      <c r="E1258" t="s">
        <v>54</v>
      </c>
      <c r="F1258" s="1">
        <v>43045</v>
      </c>
      <c r="G1258" s="1">
        <v>43041</v>
      </c>
      <c r="H1258" s="1">
        <v>43043</v>
      </c>
      <c r="I1258">
        <v>0</v>
      </c>
      <c r="J1258">
        <v>247</v>
      </c>
      <c r="K1258">
        <v>247</v>
      </c>
      <c r="L1258">
        <v>43643</v>
      </c>
      <c r="M1258" t="b">
        <v>1</v>
      </c>
      <c r="N1258" t="b">
        <v>1</v>
      </c>
      <c r="O1258" t="s">
        <v>55</v>
      </c>
      <c r="P1258" s="1">
        <v>43045</v>
      </c>
      <c r="Q1258" t="b">
        <v>0</v>
      </c>
      <c r="R1258" t="b">
        <v>0</v>
      </c>
      <c r="S1258" t="b">
        <v>0</v>
      </c>
      <c r="T1258">
        <v>3</v>
      </c>
      <c r="U1258">
        <v>2</v>
      </c>
      <c r="V1258">
        <v>0</v>
      </c>
      <c r="W1258">
        <v>12</v>
      </c>
      <c r="X1258">
        <v>1</v>
      </c>
      <c r="Y1258">
        <v>11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1020</v>
      </c>
      <c r="AF1258">
        <v>15</v>
      </c>
      <c r="AG1258">
        <v>3718</v>
      </c>
      <c r="AH1258">
        <v>987</v>
      </c>
      <c r="AI1258">
        <v>0</v>
      </c>
      <c r="AJ1258">
        <v>17</v>
      </c>
      <c r="AK1258">
        <v>9</v>
      </c>
      <c r="AL1258">
        <v>8</v>
      </c>
      <c r="AM1258">
        <v>19</v>
      </c>
      <c r="AN1258">
        <v>13.21</v>
      </c>
      <c r="AO1258">
        <v>9.69</v>
      </c>
      <c r="AP1258" t="s">
        <v>56</v>
      </c>
      <c r="AQ1258" t="s">
        <v>56</v>
      </c>
      <c r="AR1258" t="s">
        <v>56</v>
      </c>
      <c r="AS1258">
        <v>5</v>
      </c>
      <c r="AY1258" t="s">
        <v>57</v>
      </c>
      <c r="AZ1258">
        <v>0</v>
      </c>
      <c r="BA1258">
        <f t="shared" si="48"/>
        <v>3603</v>
      </c>
      <c r="BB1258">
        <f t="shared" si="49"/>
        <v>16397</v>
      </c>
      <c r="BC1258" t="s">
        <v>55</v>
      </c>
    </row>
    <row r="1259" spans="1:55" hidden="1" x14ac:dyDescent="0.25">
      <c r="A1259" t="s">
        <v>1331</v>
      </c>
      <c r="B1259" t="s">
        <v>1308</v>
      </c>
      <c r="C1259" t="s">
        <v>1309</v>
      </c>
      <c r="D1259">
        <v>1000</v>
      </c>
      <c r="E1259" t="s">
        <v>54</v>
      </c>
      <c r="F1259" s="1">
        <v>43015</v>
      </c>
      <c r="G1259" s="1">
        <v>43014</v>
      </c>
      <c r="H1259" s="1">
        <v>43015</v>
      </c>
      <c r="I1259">
        <v>10</v>
      </c>
      <c r="J1259">
        <v>275</v>
      </c>
      <c r="K1259">
        <v>275</v>
      </c>
      <c r="L1259">
        <v>43396</v>
      </c>
      <c r="M1259" t="b">
        <v>1</v>
      </c>
      <c r="N1259" t="b">
        <v>1</v>
      </c>
      <c r="O1259" t="s">
        <v>55</v>
      </c>
      <c r="P1259" s="1">
        <v>43016</v>
      </c>
      <c r="Q1259" t="b">
        <v>0</v>
      </c>
      <c r="R1259" t="b">
        <v>0</v>
      </c>
      <c r="S1259" t="b">
        <v>0</v>
      </c>
      <c r="T1259">
        <v>4</v>
      </c>
      <c r="U1259">
        <v>2</v>
      </c>
      <c r="V1259">
        <v>0</v>
      </c>
      <c r="W1259">
        <v>10</v>
      </c>
      <c r="X1259">
        <v>0</v>
      </c>
      <c r="Y1259">
        <v>12</v>
      </c>
      <c r="Z1259">
        <v>0</v>
      </c>
      <c r="AA1259">
        <v>0</v>
      </c>
      <c r="AB1259">
        <v>1</v>
      </c>
      <c r="AC1259">
        <v>0</v>
      </c>
      <c r="AD1259">
        <v>1</v>
      </c>
      <c r="AE1259">
        <v>1038</v>
      </c>
      <c r="AF1259">
        <v>14</v>
      </c>
      <c r="AG1259">
        <v>3896</v>
      </c>
      <c r="AH1259">
        <v>1050</v>
      </c>
      <c r="AI1259">
        <v>1</v>
      </c>
      <c r="AJ1259">
        <v>14</v>
      </c>
      <c r="AK1259">
        <v>9</v>
      </c>
      <c r="AL1259">
        <v>8</v>
      </c>
      <c r="AM1259">
        <v>18</v>
      </c>
      <c r="AN1259">
        <v>12.91</v>
      </c>
      <c r="AO1259">
        <v>9.16</v>
      </c>
      <c r="AP1259" t="s">
        <v>56</v>
      </c>
      <c r="AQ1259" t="s">
        <v>56</v>
      </c>
      <c r="AR1259" t="s">
        <v>56</v>
      </c>
      <c r="AS1259">
        <v>0</v>
      </c>
      <c r="AY1259" t="s">
        <v>57</v>
      </c>
      <c r="AZ1259">
        <v>0</v>
      </c>
      <c r="BA1259">
        <f t="shared" si="48"/>
        <v>3356</v>
      </c>
      <c r="BB1259">
        <f t="shared" si="49"/>
        <v>16644</v>
      </c>
      <c r="BC1259" t="s">
        <v>55</v>
      </c>
    </row>
    <row r="1260" spans="1:55" hidden="1" x14ac:dyDescent="0.25">
      <c r="A1260" t="s">
        <v>1332</v>
      </c>
      <c r="B1260" t="s">
        <v>1308</v>
      </c>
      <c r="C1260" t="s">
        <v>1309</v>
      </c>
      <c r="D1260">
        <v>1000</v>
      </c>
      <c r="E1260" t="s">
        <v>54</v>
      </c>
      <c r="F1260" s="1">
        <v>42997</v>
      </c>
      <c r="G1260" s="1">
        <v>42993</v>
      </c>
      <c r="H1260" s="1">
        <v>42996</v>
      </c>
      <c r="I1260">
        <v>11</v>
      </c>
      <c r="J1260">
        <v>241</v>
      </c>
      <c r="K1260">
        <v>241</v>
      </c>
      <c r="L1260">
        <v>43121</v>
      </c>
      <c r="M1260" t="b">
        <v>1</v>
      </c>
      <c r="N1260" t="b">
        <v>1</v>
      </c>
      <c r="O1260" t="s">
        <v>34</v>
      </c>
      <c r="P1260" s="1">
        <v>42997</v>
      </c>
      <c r="Q1260" t="b">
        <v>0</v>
      </c>
      <c r="R1260" t="b">
        <v>0</v>
      </c>
      <c r="S1260" t="b">
        <v>0</v>
      </c>
      <c r="T1260">
        <v>2</v>
      </c>
      <c r="U1260">
        <v>2</v>
      </c>
      <c r="V1260">
        <v>0</v>
      </c>
      <c r="W1260">
        <v>11</v>
      </c>
      <c r="X1260">
        <v>0</v>
      </c>
      <c r="Y1260">
        <v>44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1033</v>
      </c>
      <c r="AF1260">
        <v>14</v>
      </c>
      <c r="AG1260">
        <v>3932</v>
      </c>
      <c r="AH1260">
        <v>1081</v>
      </c>
      <c r="AI1260">
        <v>0</v>
      </c>
      <c r="AJ1260">
        <v>13</v>
      </c>
      <c r="AK1260">
        <v>9</v>
      </c>
      <c r="AL1260">
        <v>7</v>
      </c>
      <c r="AM1260">
        <v>18</v>
      </c>
      <c r="AN1260">
        <v>14.59</v>
      </c>
      <c r="AO1260">
        <v>9.9700000000000006</v>
      </c>
      <c r="AP1260" t="s">
        <v>56</v>
      </c>
      <c r="AQ1260" t="s">
        <v>56</v>
      </c>
      <c r="AR1260" t="s">
        <v>56</v>
      </c>
      <c r="AS1260">
        <v>1</v>
      </c>
      <c r="AY1260" t="s">
        <v>57</v>
      </c>
      <c r="AZ1260">
        <v>0</v>
      </c>
      <c r="BA1260">
        <f t="shared" si="48"/>
        <v>3081</v>
      </c>
      <c r="BB1260">
        <f t="shared" si="49"/>
        <v>16919</v>
      </c>
      <c r="BC1260" t="s">
        <v>55</v>
      </c>
    </row>
    <row r="1261" spans="1:55" hidden="1" x14ac:dyDescent="0.25">
      <c r="A1261" t="s">
        <v>1333</v>
      </c>
      <c r="B1261" t="s">
        <v>1308</v>
      </c>
      <c r="C1261" t="s">
        <v>1309</v>
      </c>
      <c r="D1261">
        <v>1000</v>
      </c>
      <c r="E1261" t="s">
        <v>54</v>
      </c>
      <c r="F1261" s="1">
        <v>42978</v>
      </c>
      <c r="G1261" s="1">
        <v>42977</v>
      </c>
      <c r="H1261" s="1">
        <v>42978</v>
      </c>
      <c r="I1261">
        <v>15</v>
      </c>
      <c r="J1261">
        <v>266</v>
      </c>
      <c r="K1261">
        <v>266</v>
      </c>
      <c r="L1261">
        <v>42880</v>
      </c>
      <c r="M1261" t="b">
        <v>1</v>
      </c>
      <c r="N1261" t="b">
        <v>1</v>
      </c>
      <c r="O1261" t="s">
        <v>34</v>
      </c>
      <c r="P1261" s="1">
        <v>42978</v>
      </c>
      <c r="Q1261" t="b">
        <v>0</v>
      </c>
      <c r="R1261" t="b">
        <v>0</v>
      </c>
      <c r="S1261" t="b">
        <v>0</v>
      </c>
      <c r="T1261">
        <v>2</v>
      </c>
      <c r="U1261">
        <v>3</v>
      </c>
      <c r="V1261">
        <v>0</v>
      </c>
      <c r="W1261">
        <v>13</v>
      </c>
      <c r="X1261">
        <v>1</v>
      </c>
      <c r="Y1261">
        <v>217</v>
      </c>
      <c r="Z1261">
        <v>0</v>
      </c>
      <c r="AA1261">
        <v>0</v>
      </c>
      <c r="AB1261">
        <v>8</v>
      </c>
      <c r="AC1261">
        <v>0</v>
      </c>
      <c r="AD1261">
        <v>0</v>
      </c>
      <c r="AE1261">
        <v>1066</v>
      </c>
      <c r="AF1261">
        <v>17</v>
      </c>
      <c r="AG1261">
        <v>3998</v>
      </c>
      <c r="AH1261">
        <v>998</v>
      </c>
      <c r="AI1261">
        <v>0</v>
      </c>
      <c r="AJ1261">
        <v>14</v>
      </c>
      <c r="AK1261">
        <v>10</v>
      </c>
      <c r="AL1261">
        <v>7</v>
      </c>
      <c r="AM1261">
        <v>19</v>
      </c>
      <c r="AN1261">
        <v>13.55</v>
      </c>
      <c r="AO1261">
        <v>9.69</v>
      </c>
      <c r="AP1261" t="s">
        <v>56</v>
      </c>
      <c r="AQ1261" t="s">
        <v>56</v>
      </c>
      <c r="AR1261" t="s">
        <v>56</v>
      </c>
      <c r="AS1261">
        <v>0</v>
      </c>
      <c r="AY1261" t="s">
        <v>57</v>
      </c>
      <c r="AZ1261">
        <v>0</v>
      </c>
      <c r="BA1261">
        <f t="shared" si="48"/>
        <v>2840</v>
      </c>
      <c r="BB1261">
        <f t="shared" si="49"/>
        <v>17160</v>
      </c>
      <c r="BC1261" t="s">
        <v>55</v>
      </c>
    </row>
    <row r="1262" spans="1:55" hidden="1" x14ac:dyDescent="0.25">
      <c r="A1262" t="s">
        <v>1334</v>
      </c>
      <c r="B1262" t="s">
        <v>1308</v>
      </c>
      <c r="C1262" t="s">
        <v>1309</v>
      </c>
      <c r="D1262">
        <v>1000</v>
      </c>
      <c r="E1262" t="s">
        <v>54</v>
      </c>
      <c r="F1262" s="1">
        <v>42958</v>
      </c>
      <c r="G1262" s="1">
        <v>42954</v>
      </c>
      <c r="H1262" s="1">
        <v>42956</v>
      </c>
      <c r="J1262">
        <v>279</v>
      </c>
      <c r="K1262">
        <v>279</v>
      </c>
      <c r="L1262">
        <v>42614</v>
      </c>
      <c r="M1262" t="b">
        <v>1</v>
      </c>
      <c r="N1262" t="b">
        <v>1</v>
      </c>
      <c r="O1262" t="s">
        <v>60</v>
      </c>
      <c r="P1262" s="1">
        <v>42958</v>
      </c>
      <c r="Q1262" t="b">
        <v>0</v>
      </c>
      <c r="R1262" t="b">
        <v>0</v>
      </c>
      <c r="S1262" t="b">
        <v>1</v>
      </c>
      <c r="T1262">
        <v>2</v>
      </c>
      <c r="U1262">
        <v>2</v>
      </c>
      <c r="V1262">
        <v>0</v>
      </c>
      <c r="W1262">
        <v>10</v>
      </c>
      <c r="X1262">
        <v>1</v>
      </c>
      <c r="Y1262">
        <v>236</v>
      </c>
      <c r="Z1262">
        <v>0</v>
      </c>
      <c r="AA1262">
        <v>0</v>
      </c>
      <c r="AB1262">
        <v>6</v>
      </c>
      <c r="AC1262">
        <v>0</v>
      </c>
      <c r="AD1262">
        <v>0</v>
      </c>
      <c r="AE1262">
        <v>1137</v>
      </c>
      <c r="AF1262">
        <v>18</v>
      </c>
      <c r="AG1262">
        <v>3813</v>
      </c>
      <c r="AH1262">
        <v>1028</v>
      </c>
      <c r="AI1262">
        <v>0</v>
      </c>
      <c r="AJ1262">
        <v>16</v>
      </c>
      <c r="AK1262">
        <v>10</v>
      </c>
      <c r="AL1262">
        <v>8</v>
      </c>
      <c r="AM1262">
        <v>20</v>
      </c>
      <c r="AN1262">
        <v>13.63</v>
      </c>
      <c r="AO1262">
        <v>9.4</v>
      </c>
      <c r="AP1262" t="s">
        <v>56</v>
      </c>
      <c r="AQ1262" t="s">
        <v>56</v>
      </c>
      <c r="AR1262" t="s">
        <v>56</v>
      </c>
      <c r="AS1262">
        <v>6</v>
      </c>
      <c r="AY1262" t="s">
        <v>57</v>
      </c>
      <c r="AZ1262">
        <v>0</v>
      </c>
      <c r="BA1262">
        <f t="shared" si="48"/>
        <v>2574</v>
      </c>
      <c r="BB1262">
        <f t="shared" si="49"/>
        <v>17426</v>
      </c>
      <c r="BC1262" t="s">
        <v>55</v>
      </c>
    </row>
    <row r="1263" spans="1:55" hidden="1" x14ac:dyDescent="0.25">
      <c r="A1263" t="s">
        <v>1335</v>
      </c>
      <c r="B1263" t="s">
        <v>1308</v>
      </c>
      <c r="C1263" t="s">
        <v>1309</v>
      </c>
      <c r="D1263">
        <v>1000</v>
      </c>
      <c r="E1263" t="s">
        <v>54</v>
      </c>
      <c r="F1263" s="1">
        <v>42940</v>
      </c>
      <c r="G1263" s="1">
        <v>42938</v>
      </c>
      <c r="H1263" s="1">
        <v>42940</v>
      </c>
      <c r="J1263">
        <v>234</v>
      </c>
      <c r="K1263">
        <v>234</v>
      </c>
      <c r="L1263">
        <v>42335</v>
      </c>
      <c r="M1263" t="b">
        <v>1</v>
      </c>
      <c r="N1263" t="b">
        <v>1</v>
      </c>
      <c r="O1263" t="s">
        <v>55</v>
      </c>
      <c r="P1263" s="1">
        <v>42940</v>
      </c>
      <c r="Q1263" t="b">
        <v>0</v>
      </c>
      <c r="R1263" t="b">
        <v>0</v>
      </c>
      <c r="S1263" t="b">
        <v>0</v>
      </c>
      <c r="T1263">
        <v>4</v>
      </c>
      <c r="U1263">
        <v>2</v>
      </c>
      <c r="V1263">
        <v>0</v>
      </c>
      <c r="W1263">
        <v>12</v>
      </c>
      <c r="X1263">
        <v>1</v>
      </c>
      <c r="Y1263">
        <v>5</v>
      </c>
      <c r="Z1263">
        <v>0</v>
      </c>
      <c r="AA1263">
        <v>0</v>
      </c>
      <c r="AB1263">
        <v>6</v>
      </c>
      <c r="AC1263">
        <v>0</v>
      </c>
      <c r="AD1263">
        <v>0</v>
      </c>
      <c r="AE1263">
        <v>1050</v>
      </c>
      <c r="AF1263">
        <v>14</v>
      </c>
      <c r="AG1263">
        <v>3885</v>
      </c>
      <c r="AH1263">
        <v>1010</v>
      </c>
      <c r="AI1263">
        <v>0</v>
      </c>
      <c r="AJ1263">
        <v>15</v>
      </c>
      <c r="AK1263">
        <v>9</v>
      </c>
      <c r="AL1263">
        <v>8</v>
      </c>
      <c r="AM1263">
        <v>19</v>
      </c>
      <c r="AN1263">
        <v>13.29</v>
      </c>
      <c r="AO1263">
        <v>9.73</v>
      </c>
      <c r="AP1263" t="s">
        <v>56</v>
      </c>
      <c r="AQ1263" t="s">
        <v>56</v>
      </c>
      <c r="AR1263" t="s">
        <v>56</v>
      </c>
      <c r="AS1263">
        <v>5</v>
      </c>
      <c r="AY1263" t="s">
        <v>57</v>
      </c>
      <c r="AZ1263">
        <v>0</v>
      </c>
      <c r="BA1263">
        <f t="shared" si="48"/>
        <v>2295</v>
      </c>
      <c r="BB1263">
        <f t="shared" si="49"/>
        <v>17705</v>
      </c>
      <c r="BC1263" t="s">
        <v>55</v>
      </c>
    </row>
    <row r="1264" spans="1:55" hidden="1" x14ac:dyDescent="0.25">
      <c r="A1264" t="s">
        <v>1336</v>
      </c>
      <c r="B1264" t="s">
        <v>1308</v>
      </c>
      <c r="C1264" t="s">
        <v>1309</v>
      </c>
      <c r="D1264">
        <v>1000</v>
      </c>
      <c r="E1264" t="s">
        <v>54</v>
      </c>
      <c r="F1264" s="1">
        <v>42922</v>
      </c>
      <c r="G1264" s="1">
        <v>42919</v>
      </c>
      <c r="H1264" s="1">
        <v>42921</v>
      </c>
      <c r="J1264">
        <v>241</v>
      </c>
      <c r="K1264">
        <v>241</v>
      </c>
      <c r="L1264">
        <v>42101</v>
      </c>
      <c r="M1264" t="b">
        <v>1</v>
      </c>
      <c r="N1264" t="b">
        <v>1</v>
      </c>
      <c r="O1264" t="s">
        <v>55</v>
      </c>
      <c r="P1264" s="1">
        <v>42922</v>
      </c>
      <c r="Q1264" t="b">
        <v>0</v>
      </c>
      <c r="R1264" t="b">
        <v>0</v>
      </c>
      <c r="S1264" t="b">
        <v>0</v>
      </c>
      <c r="T1264">
        <v>2</v>
      </c>
      <c r="U1264">
        <v>2</v>
      </c>
      <c r="V1264">
        <v>0</v>
      </c>
      <c r="W1264">
        <v>10</v>
      </c>
      <c r="X1264">
        <v>1</v>
      </c>
      <c r="Y1264">
        <v>6</v>
      </c>
      <c r="Z1264">
        <v>0</v>
      </c>
      <c r="AA1264">
        <v>0</v>
      </c>
      <c r="AB1264">
        <v>5</v>
      </c>
      <c r="AC1264">
        <v>1</v>
      </c>
      <c r="AD1264">
        <v>0</v>
      </c>
      <c r="AE1264">
        <v>1048</v>
      </c>
      <c r="AF1264">
        <v>13</v>
      </c>
      <c r="AG1264">
        <v>3848</v>
      </c>
      <c r="AH1264">
        <v>1053</v>
      </c>
      <c r="AI1264">
        <v>1</v>
      </c>
      <c r="AJ1264">
        <v>15</v>
      </c>
      <c r="AK1264">
        <v>9</v>
      </c>
      <c r="AL1264">
        <v>8</v>
      </c>
      <c r="AM1264">
        <v>19</v>
      </c>
      <c r="AN1264">
        <v>13.31</v>
      </c>
      <c r="AO1264">
        <v>9.73</v>
      </c>
      <c r="AP1264" t="s">
        <v>56</v>
      </c>
      <c r="AQ1264" t="s">
        <v>56</v>
      </c>
      <c r="AR1264" t="s">
        <v>56</v>
      </c>
      <c r="AS1264">
        <v>0</v>
      </c>
      <c r="AY1264" t="s">
        <v>57</v>
      </c>
      <c r="AZ1264">
        <v>0</v>
      </c>
      <c r="BA1264">
        <f t="shared" si="48"/>
        <v>2061</v>
      </c>
      <c r="BB1264">
        <f t="shared" si="49"/>
        <v>17939</v>
      </c>
      <c r="BC1264" t="s">
        <v>55</v>
      </c>
    </row>
    <row r="1265" spans="1:55" hidden="1" x14ac:dyDescent="0.25">
      <c r="A1265" t="s">
        <v>1337</v>
      </c>
      <c r="B1265" t="s">
        <v>1308</v>
      </c>
      <c r="C1265" t="s">
        <v>1309</v>
      </c>
      <c r="D1265">
        <v>1000</v>
      </c>
      <c r="E1265" t="s">
        <v>54</v>
      </c>
      <c r="F1265" s="1">
        <v>42901</v>
      </c>
      <c r="G1265" s="1">
        <v>42899</v>
      </c>
      <c r="H1265" s="1">
        <v>42901</v>
      </c>
      <c r="J1265">
        <v>274</v>
      </c>
      <c r="K1265">
        <v>274</v>
      </c>
      <c r="L1265">
        <v>41860</v>
      </c>
      <c r="M1265" t="b">
        <v>1</v>
      </c>
      <c r="N1265" t="b">
        <v>1</v>
      </c>
      <c r="O1265" t="s">
        <v>55</v>
      </c>
      <c r="P1265" s="1">
        <v>42901</v>
      </c>
      <c r="Q1265" t="b">
        <v>0</v>
      </c>
      <c r="R1265" t="b">
        <v>0</v>
      </c>
      <c r="S1265" t="b">
        <v>0</v>
      </c>
      <c r="T1265">
        <v>3</v>
      </c>
      <c r="U1265">
        <v>2</v>
      </c>
      <c r="V1265">
        <v>0</v>
      </c>
      <c r="W1265">
        <v>11</v>
      </c>
      <c r="X1265">
        <v>1</v>
      </c>
      <c r="Y1265">
        <v>8</v>
      </c>
      <c r="Z1265">
        <v>0</v>
      </c>
      <c r="AA1265">
        <v>0</v>
      </c>
      <c r="AB1265">
        <v>6</v>
      </c>
      <c r="AC1265">
        <v>1</v>
      </c>
      <c r="AD1265">
        <v>0</v>
      </c>
      <c r="AE1265">
        <v>1063</v>
      </c>
      <c r="AF1265">
        <v>16</v>
      </c>
      <c r="AG1265">
        <v>3585</v>
      </c>
      <c r="AH1265">
        <v>1018</v>
      </c>
      <c r="AI1265">
        <v>0</v>
      </c>
      <c r="AJ1265">
        <v>16</v>
      </c>
      <c r="AK1265">
        <v>9</v>
      </c>
      <c r="AL1265">
        <v>8</v>
      </c>
      <c r="AM1265">
        <v>19</v>
      </c>
      <c r="AN1265">
        <v>13.24</v>
      </c>
      <c r="AO1265">
        <v>9.69</v>
      </c>
      <c r="AP1265" t="s">
        <v>56</v>
      </c>
      <c r="AQ1265" t="s">
        <v>56</v>
      </c>
      <c r="AR1265" t="s">
        <v>56</v>
      </c>
      <c r="AS1265">
        <v>0</v>
      </c>
      <c r="AY1265" t="s">
        <v>57</v>
      </c>
      <c r="AZ1265">
        <v>0</v>
      </c>
      <c r="BA1265">
        <f t="shared" si="48"/>
        <v>1820</v>
      </c>
      <c r="BB1265">
        <f t="shared" si="49"/>
        <v>18180</v>
      </c>
      <c r="BC1265" t="s">
        <v>55</v>
      </c>
    </row>
    <row r="1266" spans="1:55" hidden="1" x14ac:dyDescent="0.25">
      <c r="A1266" t="s">
        <v>1338</v>
      </c>
      <c r="B1266" t="s">
        <v>1308</v>
      </c>
      <c r="C1266" t="s">
        <v>1309</v>
      </c>
      <c r="D1266">
        <v>1000</v>
      </c>
      <c r="E1266" t="s">
        <v>54</v>
      </c>
      <c r="F1266" s="1">
        <v>42880</v>
      </c>
      <c r="G1266" s="1">
        <v>42878</v>
      </c>
      <c r="H1266" s="1">
        <v>42880</v>
      </c>
      <c r="J1266">
        <v>252</v>
      </c>
      <c r="K1266">
        <v>252</v>
      </c>
      <c r="L1266">
        <v>41586</v>
      </c>
      <c r="M1266" t="b">
        <v>1</v>
      </c>
      <c r="N1266" t="b">
        <v>1</v>
      </c>
      <c r="O1266" t="s">
        <v>55</v>
      </c>
      <c r="P1266" s="1">
        <v>42880</v>
      </c>
      <c r="Q1266" t="b">
        <v>0</v>
      </c>
      <c r="R1266" t="b">
        <v>0</v>
      </c>
      <c r="S1266" t="b">
        <v>0</v>
      </c>
      <c r="T1266">
        <v>3</v>
      </c>
      <c r="U1266">
        <v>2</v>
      </c>
      <c r="V1266">
        <v>0</v>
      </c>
      <c r="W1266">
        <v>11</v>
      </c>
      <c r="X1266">
        <v>0</v>
      </c>
      <c r="Y1266">
        <v>11</v>
      </c>
      <c r="Z1266">
        <v>0</v>
      </c>
      <c r="AA1266">
        <v>0</v>
      </c>
      <c r="AB1266">
        <v>4</v>
      </c>
      <c r="AC1266">
        <v>1</v>
      </c>
      <c r="AD1266">
        <v>0</v>
      </c>
      <c r="AE1266">
        <v>1119</v>
      </c>
      <c r="AF1266">
        <v>14</v>
      </c>
      <c r="AG1266">
        <v>4009</v>
      </c>
      <c r="AH1266">
        <v>1032</v>
      </c>
      <c r="AI1266">
        <v>0</v>
      </c>
      <c r="AJ1266">
        <v>14</v>
      </c>
      <c r="AK1266">
        <v>9</v>
      </c>
      <c r="AL1266">
        <v>8</v>
      </c>
      <c r="AM1266">
        <v>19</v>
      </c>
      <c r="AN1266">
        <v>13.55</v>
      </c>
      <c r="AO1266">
        <v>9.61</v>
      </c>
      <c r="AP1266" t="s">
        <v>56</v>
      </c>
      <c r="AQ1266" t="s">
        <v>56</v>
      </c>
      <c r="AR1266" t="s">
        <v>56</v>
      </c>
      <c r="AS1266">
        <v>4</v>
      </c>
      <c r="AY1266" t="s">
        <v>57</v>
      </c>
      <c r="AZ1266">
        <v>0</v>
      </c>
      <c r="BA1266">
        <f t="shared" si="48"/>
        <v>1546</v>
      </c>
      <c r="BB1266">
        <f t="shared" si="49"/>
        <v>18454</v>
      </c>
      <c r="BC1266" t="s">
        <v>55</v>
      </c>
    </row>
    <row r="1267" spans="1:55" hidden="1" x14ac:dyDescent="0.25">
      <c r="A1267" t="s">
        <v>1339</v>
      </c>
      <c r="B1267" t="s">
        <v>1308</v>
      </c>
      <c r="C1267" t="s">
        <v>1309</v>
      </c>
      <c r="D1267">
        <v>1000</v>
      </c>
      <c r="E1267" t="s">
        <v>54</v>
      </c>
      <c r="F1267" s="1">
        <v>42858</v>
      </c>
      <c r="G1267" s="1">
        <v>42856</v>
      </c>
      <c r="H1267" s="1">
        <v>42857</v>
      </c>
      <c r="J1267">
        <v>273</v>
      </c>
      <c r="K1267">
        <v>273</v>
      </c>
      <c r="L1267">
        <v>41334</v>
      </c>
      <c r="M1267" t="b">
        <v>1</v>
      </c>
      <c r="N1267" t="b">
        <v>1</v>
      </c>
      <c r="O1267" t="s">
        <v>55</v>
      </c>
      <c r="P1267" s="1">
        <v>42858</v>
      </c>
      <c r="Q1267" t="b">
        <v>0</v>
      </c>
      <c r="R1267" t="b">
        <v>0</v>
      </c>
      <c r="S1267" t="b">
        <v>0</v>
      </c>
      <c r="T1267">
        <v>3</v>
      </c>
      <c r="U1267">
        <v>2</v>
      </c>
      <c r="V1267">
        <v>0</v>
      </c>
      <c r="W1267">
        <v>11</v>
      </c>
      <c r="X1267">
        <v>2</v>
      </c>
      <c r="Y1267">
        <v>14</v>
      </c>
      <c r="Z1267">
        <v>0</v>
      </c>
      <c r="AA1267">
        <v>0</v>
      </c>
      <c r="AB1267">
        <v>4</v>
      </c>
      <c r="AC1267">
        <v>1</v>
      </c>
      <c r="AD1267">
        <v>0</v>
      </c>
      <c r="AE1267">
        <v>898</v>
      </c>
      <c r="AF1267">
        <v>11</v>
      </c>
      <c r="AG1267">
        <v>3310</v>
      </c>
      <c r="AH1267">
        <v>941</v>
      </c>
      <c r="AI1267">
        <v>1</v>
      </c>
      <c r="AJ1267">
        <v>14</v>
      </c>
      <c r="AK1267">
        <v>9</v>
      </c>
      <c r="AL1267">
        <v>8</v>
      </c>
      <c r="AM1267">
        <v>20</v>
      </c>
      <c r="AN1267">
        <v>13.1</v>
      </c>
      <c r="AO1267">
        <v>9.56</v>
      </c>
      <c r="AP1267" t="s">
        <v>56</v>
      </c>
      <c r="AQ1267" t="s">
        <v>56</v>
      </c>
      <c r="AR1267" t="s">
        <v>56</v>
      </c>
      <c r="AS1267">
        <v>8</v>
      </c>
      <c r="AY1267" t="s">
        <v>57</v>
      </c>
      <c r="AZ1267">
        <v>0</v>
      </c>
      <c r="BA1267">
        <f t="shared" si="48"/>
        <v>1294</v>
      </c>
      <c r="BB1267">
        <f t="shared" si="49"/>
        <v>18706</v>
      </c>
      <c r="BC1267" t="s">
        <v>55</v>
      </c>
    </row>
    <row r="1268" spans="1:55" hidden="1" x14ac:dyDescent="0.25">
      <c r="A1268" t="s">
        <v>1340</v>
      </c>
      <c r="B1268" t="s">
        <v>1308</v>
      </c>
      <c r="C1268" t="s">
        <v>1309</v>
      </c>
      <c r="D1268">
        <v>1000</v>
      </c>
      <c r="E1268" t="s">
        <v>54</v>
      </c>
      <c r="F1268" s="1">
        <v>42836</v>
      </c>
      <c r="G1268" s="1">
        <v>42834</v>
      </c>
      <c r="H1268" s="1">
        <v>42836</v>
      </c>
      <c r="J1268">
        <v>252</v>
      </c>
      <c r="K1268">
        <v>252</v>
      </c>
      <c r="L1268">
        <v>41061</v>
      </c>
      <c r="M1268" t="b">
        <v>1</v>
      </c>
      <c r="N1268" t="b">
        <v>1</v>
      </c>
      <c r="O1268" t="s">
        <v>55</v>
      </c>
      <c r="P1268" s="1">
        <v>42836</v>
      </c>
      <c r="Q1268" t="b">
        <v>0</v>
      </c>
      <c r="R1268" t="b">
        <v>0</v>
      </c>
      <c r="S1268" t="b">
        <v>0</v>
      </c>
      <c r="T1268">
        <v>3</v>
      </c>
      <c r="U1268">
        <v>2</v>
      </c>
      <c r="V1268">
        <v>0</v>
      </c>
      <c r="W1268">
        <v>13</v>
      </c>
      <c r="X1268">
        <v>0</v>
      </c>
      <c r="Y1268">
        <v>11</v>
      </c>
      <c r="Z1268">
        <v>0</v>
      </c>
      <c r="AA1268">
        <v>0</v>
      </c>
      <c r="AB1268">
        <v>5</v>
      </c>
      <c r="AC1268">
        <v>0</v>
      </c>
      <c r="AD1268">
        <v>0</v>
      </c>
      <c r="AE1268">
        <v>929</v>
      </c>
      <c r="AF1268">
        <v>9</v>
      </c>
      <c r="AG1268">
        <v>3643</v>
      </c>
      <c r="AH1268">
        <v>945</v>
      </c>
      <c r="AI1268">
        <v>0</v>
      </c>
      <c r="AJ1268">
        <v>15</v>
      </c>
      <c r="AK1268">
        <v>9</v>
      </c>
      <c r="AL1268">
        <v>8</v>
      </c>
      <c r="AM1268">
        <v>19</v>
      </c>
      <c r="AN1268">
        <v>12.97</v>
      </c>
      <c r="AO1268">
        <v>9.74</v>
      </c>
      <c r="AP1268" t="s">
        <v>56</v>
      </c>
      <c r="AQ1268" t="s">
        <v>56</v>
      </c>
      <c r="AR1268" t="s">
        <v>56</v>
      </c>
      <c r="AS1268">
        <v>6</v>
      </c>
      <c r="AY1268" t="s">
        <v>57</v>
      </c>
      <c r="AZ1268">
        <v>0</v>
      </c>
      <c r="BA1268">
        <f t="shared" si="48"/>
        <v>1021</v>
      </c>
      <c r="BB1268">
        <f t="shared" si="49"/>
        <v>18979</v>
      </c>
      <c r="BC1268" t="s">
        <v>55</v>
      </c>
    </row>
    <row r="1269" spans="1:55" hidden="1" x14ac:dyDescent="0.25">
      <c r="A1269" t="s">
        <v>1341</v>
      </c>
      <c r="B1269" t="s">
        <v>1308</v>
      </c>
      <c r="C1269" t="s">
        <v>1309</v>
      </c>
      <c r="D1269">
        <v>1000</v>
      </c>
      <c r="E1269" t="s">
        <v>54</v>
      </c>
      <c r="F1269" s="1">
        <v>42816</v>
      </c>
      <c r="G1269" s="1">
        <v>42814</v>
      </c>
      <c r="H1269" s="1">
        <v>42815</v>
      </c>
      <c r="I1269">
        <v>0</v>
      </c>
      <c r="J1269">
        <v>276</v>
      </c>
      <c r="K1269">
        <v>276</v>
      </c>
      <c r="L1269">
        <v>40809</v>
      </c>
      <c r="M1269" t="b">
        <v>1</v>
      </c>
      <c r="O1269" t="s">
        <v>55</v>
      </c>
      <c r="P1269" s="1">
        <v>42816</v>
      </c>
      <c r="Q1269" t="b">
        <v>0</v>
      </c>
      <c r="R1269" t="b">
        <v>0</v>
      </c>
      <c r="S1269" t="b">
        <v>0</v>
      </c>
      <c r="T1269">
        <v>5</v>
      </c>
      <c r="U1269">
        <v>2</v>
      </c>
      <c r="V1269">
        <v>0</v>
      </c>
      <c r="W1269">
        <v>15</v>
      </c>
      <c r="X1269">
        <v>0</v>
      </c>
      <c r="Y1269">
        <v>16</v>
      </c>
      <c r="Z1269">
        <v>0</v>
      </c>
      <c r="AA1269">
        <v>0</v>
      </c>
      <c r="AB1269">
        <v>2</v>
      </c>
      <c r="AC1269">
        <v>0</v>
      </c>
      <c r="AD1269">
        <v>0</v>
      </c>
      <c r="AE1269">
        <v>1053</v>
      </c>
      <c r="AF1269">
        <v>18</v>
      </c>
      <c r="AG1269">
        <v>4182</v>
      </c>
      <c r="AH1269">
        <v>1043</v>
      </c>
      <c r="AI1269">
        <v>0</v>
      </c>
      <c r="AJ1269">
        <v>15</v>
      </c>
      <c r="AK1269">
        <v>9</v>
      </c>
      <c r="AL1269">
        <v>8</v>
      </c>
      <c r="AM1269">
        <v>19</v>
      </c>
      <c r="AN1269">
        <v>13.28</v>
      </c>
      <c r="AO1269">
        <v>9.7899999999999991</v>
      </c>
      <c r="AP1269" t="s">
        <v>56</v>
      </c>
      <c r="AQ1269" t="s">
        <v>56</v>
      </c>
      <c r="AR1269" t="s">
        <v>56</v>
      </c>
      <c r="AS1269">
        <v>0</v>
      </c>
      <c r="AY1269" t="s">
        <v>57</v>
      </c>
      <c r="AZ1269">
        <v>0</v>
      </c>
      <c r="BA1269">
        <f t="shared" si="48"/>
        <v>769</v>
      </c>
      <c r="BB1269">
        <f t="shared" si="49"/>
        <v>19231</v>
      </c>
      <c r="BC1269" t="s">
        <v>55</v>
      </c>
    </row>
    <row r="1270" spans="1:55" hidden="1" x14ac:dyDescent="0.25">
      <c r="A1270" t="s">
        <v>1342</v>
      </c>
      <c r="B1270" t="s">
        <v>1308</v>
      </c>
      <c r="C1270" t="s">
        <v>1309</v>
      </c>
      <c r="D1270">
        <v>1000</v>
      </c>
      <c r="E1270" t="s">
        <v>54</v>
      </c>
      <c r="F1270" s="1">
        <v>42794</v>
      </c>
      <c r="G1270" s="1">
        <v>42792</v>
      </c>
      <c r="H1270" s="1">
        <v>42794</v>
      </c>
      <c r="J1270">
        <v>228</v>
      </c>
      <c r="K1270">
        <v>228</v>
      </c>
      <c r="L1270">
        <v>40533</v>
      </c>
      <c r="M1270" t="b">
        <v>1</v>
      </c>
      <c r="N1270" t="b">
        <v>1</v>
      </c>
      <c r="O1270" t="s">
        <v>34</v>
      </c>
      <c r="P1270" s="1">
        <v>42794</v>
      </c>
      <c r="Q1270" t="b">
        <v>0</v>
      </c>
      <c r="R1270" t="b">
        <v>0</v>
      </c>
      <c r="S1270" t="b">
        <v>0</v>
      </c>
      <c r="T1270">
        <v>10</v>
      </c>
      <c r="U1270">
        <v>2</v>
      </c>
      <c r="V1270">
        <v>0</v>
      </c>
      <c r="W1270">
        <v>14</v>
      </c>
      <c r="X1270">
        <v>1</v>
      </c>
      <c r="Y1270">
        <v>48</v>
      </c>
      <c r="Z1270">
        <v>1</v>
      </c>
      <c r="AA1270">
        <v>0</v>
      </c>
      <c r="AB1270">
        <v>6</v>
      </c>
      <c r="AC1270">
        <v>1</v>
      </c>
      <c r="AD1270">
        <v>2</v>
      </c>
      <c r="AE1270">
        <v>1038</v>
      </c>
      <c r="AF1270">
        <v>45</v>
      </c>
      <c r="AG1270">
        <v>3676</v>
      </c>
      <c r="AH1270">
        <v>1030</v>
      </c>
      <c r="AI1270">
        <v>0</v>
      </c>
      <c r="AJ1270">
        <v>13</v>
      </c>
      <c r="AK1270">
        <v>9</v>
      </c>
      <c r="AL1270">
        <v>7</v>
      </c>
      <c r="AM1270">
        <v>18</v>
      </c>
      <c r="AN1270">
        <v>13.26</v>
      </c>
      <c r="AO1270">
        <v>9.92</v>
      </c>
      <c r="AP1270" t="s">
        <v>56</v>
      </c>
      <c r="AQ1270" t="s">
        <v>56</v>
      </c>
      <c r="AR1270" t="s">
        <v>56</v>
      </c>
      <c r="AS1270">
        <v>14</v>
      </c>
      <c r="AY1270" t="s">
        <v>57</v>
      </c>
      <c r="AZ1270">
        <v>0</v>
      </c>
      <c r="BA1270">
        <f t="shared" si="48"/>
        <v>493</v>
      </c>
      <c r="BB1270">
        <f t="shared" si="49"/>
        <v>19507</v>
      </c>
      <c r="BC1270" t="s">
        <v>34</v>
      </c>
    </row>
    <row r="1271" spans="1:55" hidden="1" x14ac:dyDescent="0.25">
      <c r="A1271" t="s">
        <v>1343</v>
      </c>
      <c r="B1271" t="s">
        <v>1308</v>
      </c>
      <c r="C1271" t="s">
        <v>1309</v>
      </c>
      <c r="D1271">
        <v>1000</v>
      </c>
      <c r="E1271" t="s">
        <v>54</v>
      </c>
      <c r="F1271" s="1">
        <v>42776</v>
      </c>
      <c r="G1271" s="1">
        <v>42774</v>
      </c>
      <c r="H1271" s="1">
        <v>42775</v>
      </c>
      <c r="J1271">
        <v>265</v>
      </c>
      <c r="K1271">
        <v>265</v>
      </c>
      <c r="L1271">
        <v>40305</v>
      </c>
      <c r="M1271" t="b">
        <v>1</v>
      </c>
      <c r="N1271" t="b">
        <v>1</v>
      </c>
      <c r="O1271" t="s">
        <v>60</v>
      </c>
      <c r="P1271" s="1">
        <v>42776</v>
      </c>
      <c r="Q1271" t="b">
        <v>1</v>
      </c>
      <c r="R1271" t="b">
        <v>0</v>
      </c>
      <c r="S1271" t="b">
        <v>1</v>
      </c>
      <c r="T1271">
        <v>31</v>
      </c>
      <c r="U1271">
        <v>2</v>
      </c>
      <c r="V1271">
        <v>0</v>
      </c>
      <c r="W1271">
        <v>14</v>
      </c>
      <c r="X1271">
        <v>3</v>
      </c>
      <c r="Y1271">
        <v>240</v>
      </c>
      <c r="Z1271">
        <v>1</v>
      </c>
      <c r="AA1271">
        <v>0</v>
      </c>
      <c r="AB1271">
        <v>15</v>
      </c>
      <c r="AC1271">
        <v>0</v>
      </c>
      <c r="AD1271">
        <v>8</v>
      </c>
      <c r="AE1271">
        <v>1075</v>
      </c>
      <c r="AF1271">
        <v>186</v>
      </c>
      <c r="AG1271">
        <v>3351</v>
      </c>
      <c r="AH1271">
        <v>1105</v>
      </c>
      <c r="AI1271">
        <v>1</v>
      </c>
      <c r="AJ1271">
        <v>7</v>
      </c>
      <c r="AK1271">
        <v>10</v>
      </c>
      <c r="AL1271">
        <v>7</v>
      </c>
      <c r="AM1271">
        <v>18</v>
      </c>
      <c r="AN1271">
        <v>13.43</v>
      </c>
      <c r="AO1271">
        <v>9.98</v>
      </c>
      <c r="AP1271" t="s">
        <v>56</v>
      </c>
      <c r="AQ1271" t="s">
        <v>56</v>
      </c>
      <c r="AR1271" t="s">
        <v>56</v>
      </c>
      <c r="AS1271">
        <v>2</v>
      </c>
      <c r="AY1271" t="s">
        <v>57</v>
      </c>
      <c r="AZ1271">
        <v>0</v>
      </c>
      <c r="BA1271">
        <f>L1271-$L$1272</f>
        <v>265</v>
      </c>
      <c r="BB1271">
        <f>20000-BA1271</f>
        <v>19735</v>
      </c>
      <c r="BC1271" t="s">
        <v>34</v>
      </c>
    </row>
    <row r="1272" spans="1:55" hidden="1" x14ac:dyDescent="0.25">
      <c r="A1272" t="s">
        <v>1344</v>
      </c>
      <c r="B1272" t="s">
        <v>1308</v>
      </c>
      <c r="C1272" t="s">
        <v>1309</v>
      </c>
      <c r="D1272">
        <v>1000</v>
      </c>
      <c r="E1272" t="s">
        <v>54</v>
      </c>
      <c r="F1272" s="1">
        <v>42748</v>
      </c>
      <c r="G1272" s="1">
        <v>42747</v>
      </c>
      <c r="H1272" s="1">
        <v>42748</v>
      </c>
      <c r="J1272">
        <v>239</v>
      </c>
      <c r="K1272">
        <v>239</v>
      </c>
      <c r="L1272">
        <v>40040</v>
      </c>
      <c r="M1272" t="b">
        <v>1</v>
      </c>
      <c r="N1272" t="b">
        <v>1</v>
      </c>
      <c r="O1272" t="s">
        <v>55</v>
      </c>
      <c r="P1272" s="1">
        <v>42748</v>
      </c>
      <c r="Q1272" t="b">
        <v>0</v>
      </c>
      <c r="R1272" t="b">
        <v>0</v>
      </c>
      <c r="S1272" t="b">
        <v>1</v>
      </c>
      <c r="T1272">
        <v>3</v>
      </c>
      <c r="U1272">
        <v>2</v>
      </c>
      <c r="V1272">
        <v>0</v>
      </c>
      <c r="W1272">
        <v>9</v>
      </c>
      <c r="X1272">
        <v>1</v>
      </c>
      <c r="Y1272">
        <v>2</v>
      </c>
      <c r="Z1272">
        <v>0</v>
      </c>
      <c r="AA1272">
        <v>0</v>
      </c>
      <c r="AB1272">
        <v>3</v>
      </c>
      <c r="AC1272">
        <v>1</v>
      </c>
      <c r="AD1272">
        <v>1</v>
      </c>
      <c r="AE1272">
        <v>976</v>
      </c>
      <c r="AF1272">
        <v>11</v>
      </c>
      <c r="AG1272">
        <v>3533</v>
      </c>
      <c r="AH1272">
        <v>962</v>
      </c>
      <c r="AI1272">
        <v>0</v>
      </c>
      <c r="AJ1272">
        <v>28</v>
      </c>
      <c r="AK1272">
        <v>11</v>
      </c>
      <c r="AL1272">
        <v>8</v>
      </c>
      <c r="AM1272">
        <v>20</v>
      </c>
      <c r="AN1272">
        <v>14.13</v>
      </c>
      <c r="AO1272">
        <v>9.3699999999999992</v>
      </c>
      <c r="AP1272" t="s">
        <v>56</v>
      </c>
      <c r="AQ1272" t="s">
        <v>56</v>
      </c>
      <c r="AR1272" t="s">
        <v>56</v>
      </c>
      <c r="AS1272">
        <v>0</v>
      </c>
      <c r="AY1272" t="s">
        <v>57</v>
      </c>
      <c r="AZ1272">
        <v>1</v>
      </c>
      <c r="BA1272">
        <f t="shared" ref="BA1272:BA1334" si="50">L1272-$L$1342</f>
        <v>19632</v>
      </c>
      <c r="BB1272">
        <v>0</v>
      </c>
      <c r="BC1272" t="s">
        <v>55</v>
      </c>
    </row>
    <row r="1273" spans="1:55" hidden="1" x14ac:dyDescent="0.25">
      <c r="A1273" t="s">
        <v>1345</v>
      </c>
      <c r="B1273" t="s">
        <v>1308</v>
      </c>
      <c r="C1273" t="s">
        <v>1309</v>
      </c>
      <c r="D1273">
        <v>1000</v>
      </c>
      <c r="E1273" t="s">
        <v>54</v>
      </c>
      <c r="F1273" s="1">
        <v>42728</v>
      </c>
      <c r="G1273" s="1">
        <v>42726</v>
      </c>
      <c r="H1273" s="1">
        <v>42727</v>
      </c>
      <c r="J1273">
        <v>246</v>
      </c>
      <c r="K1273">
        <v>246</v>
      </c>
      <c r="L1273">
        <v>39801</v>
      </c>
      <c r="M1273" t="b">
        <v>1</v>
      </c>
      <c r="N1273" t="b">
        <v>1</v>
      </c>
      <c r="O1273" t="s">
        <v>55</v>
      </c>
      <c r="P1273" s="1">
        <v>42728</v>
      </c>
      <c r="Q1273" t="b">
        <v>0</v>
      </c>
      <c r="R1273" t="b">
        <v>0</v>
      </c>
      <c r="S1273" t="b">
        <v>0</v>
      </c>
      <c r="T1273">
        <v>2</v>
      </c>
      <c r="U1273">
        <v>2</v>
      </c>
      <c r="V1273">
        <v>0</v>
      </c>
      <c r="W1273">
        <v>8</v>
      </c>
      <c r="X1273">
        <v>0</v>
      </c>
      <c r="Y1273">
        <v>2</v>
      </c>
      <c r="Z1273">
        <v>0</v>
      </c>
      <c r="AA1273">
        <v>0</v>
      </c>
      <c r="AB1273">
        <v>5</v>
      </c>
      <c r="AC1273">
        <v>0</v>
      </c>
      <c r="AD1273">
        <v>0</v>
      </c>
      <c r="AE1273">
        <v>1052</v>
      </c>
      <c r="AF1273">
        <v>7</v>
      </c>
      <c r="AG1273">
        <v>3606</v>
      </c>
      <c r="AH1273">
        <v>1054</v>
      </c>
      <c r="AI1273">
        <v>1</v>
      </c>
      <c r="AJ1273">
        <v>29</v>
      </c>
      <c r="AK1273">
        <v>11</v>
      </c>
      <c r="AL1273">
        <v>9</v>
      </c>
      <c r="AM1273">
        <v>21</v>
      </c>
      <c r="AN1273">
        <v>13.7</v>
      </c>
      <c r="AO1273">
        <v>9.14</v>
      </c>
      <c r="AP1273" t="s">
        <v>56</v>
      </c>
      <c r="AQ1273" t="s">
        <v>56</v>
      </c>
      <c r="AR1273" t="s">
        <v>56</v>
      </c>
      <c r="AS1273">
        <v>4</v>
      </c>
      <c r="AY1273" t="s">
        <v>57</v>
      </c>
      <c r="AZ1273">
        <v>0</v>
      </c>
      <c r="BA1273">
        <f t="shared" si="50"/>
        <v>19393</v>
      </c>
      <c r="BB1273">
        <v>840</v>
      </c>
    </row>
    <row r="1274" spans="1:55" hidden="1" x14ac:dyDescent="0.25">
      <c r="A1274" t="s">
        <v>1346</v>
      </c>
      <c r="B1274" t="s">
        <v>1308</v>
      </c>
      <c r="C1274" t="s">
        <v>1309</v>
      </c>
      <c r="D1274">
        <v>1000</v>
      </c>
      <c r="E1274" t="s">
        <v>54</v>
      </c>
      <c r="F1274" s="1">
        <v>42707</v>
      </c>
      <c r="G1274" s="1">
        <v>42705</v>
      </c>
      <c r="H1274" s="1">
        <v>42707</v>
      </c>
      <c r="I1274">
        <v>0</v>
      </c>
      <c r="J1274">
        <v>241</v>
      </c>
      <c r="K1274">
        <v>241</v>
      </c>
      <c r="L1274">
        <v>39555</v>
      </c>
      <c r="M1274" t="b">
        <v>1</v>
      </c>
      <c r="O1274" t="s">
        <v>55</v>
      </c>
      <c r="P1274" s="1">
        <v>42707</v>
      </c>
      <c r="Q1274" t="b">
        <v>0</v>
      </c>
      <c r="R1274" t="b">
        <v>0</v>
      </c>
      <c r="S1274" t="b">
        <v>0</v>
      </c>
      <c r="T1274">
        <v>2</v>
      </c>
      <c r="U1274">
        <v>2</v>
      </c>
      <c r="V1274">
        <v>0</v>
      </c>
      <c r="W1274">
        <v>8</v>
      </c>
      <c r="X1274">
        <v>1</v>
      </c>
      <c r="Y1274">
        <v>2</v>
      </c>
      <c r="Z1274">
        <v>0</v>
      </c>
      <c r="AA1274">
        <v>0</v>
      </c>
      <c r="AB1274">
        <v>3</v>
      </c>
      <c r="AC1274">
        <v>0</v>
      </c>
      <c r="AD1274">
        <v>1</v>
      </c>
      <c r="AE1274">
        <v>1010</v>
      </c>
      <c r="AF1274">
        <v>11</v>
      </c>
      <c r="AG1274">
        <v>3421</v>
      </c>
      <c r="AH1274">
        <v>1028</v>
      </c>
      <c r="AI1274">
        <v>0</v>
      </c>
      <c r="AJ1274">
        <v>22</v>
      </c>
      <c r="AK1274">
        <v>10</v>
      </c>
      <c r="AL1274">
        <v>8</v>
      </c>
      <c r="AM1274">
        <v>20</v>
      </c>
      <c r="AN1274">
        <v>13.92</v>
      </c>
      <c r="AO1274">
        <v>9.5</v>
      </c>
      <c r="AP1274" t="s">
        <v>56</v>
      </c>
      <c r="AQ1274" t="s">
        <v>56</v>
      </c>
      <c r="AR1274" t="s">
        <v>56</v>
      </c>
      <c r="AS1274">
        <v>0</v>
      </c>
      <c r="AY1274" t="s">
        <v>57</v>
      </c>
      <c r="AZ1274">
        <v>0</v>
      </c>
      <c r="BA1274">
        <f t="shared" si="50"/>
        <v>19147</v>
      </c>
      <c r="BB1274">
        <v>1191</v>
      </c>
    </row>
    <row r="1275" spans="1:55" hidden="1" x14ac:dyDescent="0.25">
      <c r="A1275" t="s">
        <v>1347</v>
      </c>
      <c r="B1275" t="s">
        <v>1308</v>
      </c>
      <c r="C1275" t="s">
        <v>1309</v>
      </c>
      <c r="D1275">
        <v>1000</v>
      </c>
      <c r="E1275" t="s">
        <v>54</v>
      </c>
      <c r="F1275" s="1">
        <v>42691</v>
      </c>
      <c r="G1275" s="1">
        <v>42688</v>
      </c>
      <c r="H1275" s="1">
        <v>42690</v>
      </c>
      <c r="J1275">
        <v>501</v>
      </c>
      <c r="K1275">
        <v>501</v>
      </c>
      <c r="L1275">
        <v>39314</v>
      </c>
      <c r="M1275" t="b">
        <v>1</v>
      </c>
      <c r="N1275" t="b">
        <v>1</v>
      </c>
      <c r="O1275" t="s">
        <v>55</v>
      </c>
      <c r="P1275" s="1">
        <v>42691</v>
      </c>
      <c r="Q1275" t="b">
        <v>0</v>
      </c>
      <c r="R1275" t="b">
        <v>0</v>
      </c>
      <c r="S1275" t="b">
        <v>0</v>
      </c>
      <c r="T1275">
        <v>5</v>
      </c>
      <c r="U1275">
        <v>3</v>
      </c>
      <c r="V1275">
        <v>0</v>
      </c>
      <c r="W1275">
        <v>11</v>
      </c>
      <c r="X1275">
        <v>1</v>
      </c>
      <c r="Y1275">
        <v>3</v>
      </c>
      <c r="Z1275">
        <v>0</v>
      </c>
      <c r="AA1275">
        <v>0</v>
      </c>
      <c r="AB1275">
        <v>6</v>
      </c>
      <c r="AC1275">
        <v>1</v>
      </c>
      <c r="AD1275">
        <v>0</v>
      </c>
      <c r="AE1275">
        <v>1032</v>
      </c>
      <c r="AF1275">
        <v>14</v>
      </c>
      <c r="AG1275">
        <v>3822</v>
      </c>
      <c r="AH1275">
        <v>1038</v>
      </c>
      <c r="AI1275">
        <v>0</v>
      </c>
      <c r="AJ1275">
        <v>27</v>
      </c>
      <c r="AK1275">
        <v>11</v>
      </c>
      <c r="AL1275">
        <v>9</v>
      </c>
      <c r="AM1275">
        <v>21</v>
      </c>
      <c r="AN1275">
        <v>13.92</v>
      </c>
      <c r="AO1275">
        <v>9.41</v>
      </c>
      <c r="AP1275" t="s">
        <v>56</v>
      </c>
      <c r="AQ1275" t="s">
        <v>56</v>
      </c>
      <c r="AR1275" t="s">
        <v>56</v>
      </c>
      <c r="AS1275">
        <v>3</v>
      </c>
      <c r="AY1275" t="s">
        <v>57</v>
      </c>
      <c r="AZ1275">
        <v>0</v>
      </c>
      <c r="BA1275">
        <f t="shared" si="50"/>
        <v>18906</v>
      </c>
      <c r="BB1275">
        <v>1496</v>
      </c>
    </row>
    <row r="1276" spans="1:55" hidden="1" x14ac:dyDescent="0.25">
      <c r="A1276" t="s">
        <v>1348</v>
      </c>
      <c r="B1276" t="s">
        <v>1308</v>
      </c>
      <c r="C1276" t="s">
        <v>1309</v>
      </c>
      <c r="D1276">
        <v>1000</v>
      </c>
      <c r="E1276" t="s">
        <v>54</v>
      </c>
      <c r="F1276" s="1">
        <v>42671</v>
      </c>
      <c r="G1276" s="1">
        <v>42669</v>
      </c>
      <c r="H1276" s="1">
        <v>42670</v>
      </c>
      <c r="J1276">
        <v>256</v>
      </c>
      <c r="K1276">
        <v>256</v>
      </c>
      <c r="L1276">
        <v>39069</v>
      </c>
      <c r="M1276" t="b">
        <v>0</v>
      </c>
      <c r="N1276" t="b">
        <v>0</v>
      </c>
      <c r="O1276" t="s">
        <v>55</v>
      </c>
      <c r="P1276" s="1">
        <v>42671</v>
      </c>
      <c r="Q1276" t="b">
        <v>0</v>
      </c>
      <c r="R1276" t="b">
        <v>0</v>
      </c>
      <c r="S1276" t="b">
        <v>0</v>
      </c>
      <c r="T1276">
        <v>3</v>
      </c>
      <c r="U1276">
        <v>3</v>
      </c>
      <c r="V1276">
        <v>0</v>
      </c>
      <c r="W1276">
        <v>13</v>
      </c>
      <c r="X1276">
        <v>0</v>
      </c>
      <c r="Y1276">
        <v>3</v>
      </c>
      <c r="Z1276">
        <v>0</v>
      </c>
      <c r="AA1276">
        <v>0</v>
      </c>
      <c r="AB1276">
        <v>5</v>
      </c>
      <c r="AC1276">
        <v>0</v>
      </c>
      <c r="AD1276">
        <v>1</v>
      </c>
      <c r="AE1276">
        <v>1042</v>
      </c>
      <c r="AF1276">
        <v>14</v>
      </c>
      <c r="AG1276">
        <v>3906</v>
      </c>
      <c r="AH1276">
        <v>1054</v>
      </c>
      <c r="AI1276">
        <v>0</v>
      </c>
      <c r="AJ1276">
        <v>31</v>
      </c>
      <c r="AK1276">
        <v>10</v>
      </c>
      <c r="AL1276">
        <v>9</v>
      </c>
      <c r="AM1276">
        <v>21</v>
      </c>
      <c r="AN1276">
        <v>14.02</v>
      </c>
      <c r="AO1276">
        <v>7.13</v>
      </c>
      <c r="AP1276" t="s">
        <v>56</v>
      </c>
      <c r="AQ1276" t="s">
        <v>56</v>
      </c>
      <c r="AR1276" t="s">
        <v>56</v>
      </c>
      <c r="AS1276">
        <v>0</v>
      </c>
      <c r="AY1276" t="s">
        <v>57</v>
      </c>
      <c r="AZ1276">
        <v>0</v>
      </c>
      <c r="BA1276">
        <f t="shared" si="50"/>
        <v>18661</v>
      </c>
      <c r="BB1276">
        <v>1838</v>
      </c>
    </row>
    <row r="1277" spans="1:55" hidden="1" x14ac:dyDescent="0.25">
      <c r="A1277" t="s">
        <v>1349</v>
      </c>
      <c r="B1277" t="s">
        <v>1308</v>
      </c>
      <c r="C1277" t="s">
        <v>1309</v>
      </c>
      <c r="D1277">
        <v>1000</v>
      </c>
      <c r="E1277" t="s">
        <v>54</v>
      </c>
      <c r="F1277" s="1">
        <v>42653</v>
      </c>
      <c r="G1277" s="1">
        <v>42650</v>
      </c>
      <c r="H1277" s="1">
        <v>42651</v>
      </c>
      <c r="J1277">
        <v>267</v>
      </c>
      <c r="K1277">
        <v>267</v>
      </c>
      <c r="L1277">
        <v>38813</v>
      </c>
      <c r="M1277" t="b">
        <v>1</v>
      </c>
      <c r="N1277" t="b">
        <v>1</v>
      </c>
      <c r="O1277" t="s">
        <v>55</v>
      </c>
      <c r="P1277" s="1">
        <v>42653</v>
      </c>
      <c r="Q1277" t="b">
        <v>0</v>
      </c>
      <c r="R1277" t="b">
        <v>0</v>
      </c>
      <c r="S1277" t="b">
        <v>0</v>
      </c>
      <c r="T1277">
        <v>2</v>
      </c>
      <c r="U1277">
        <v>2</v>
      </c>
      <c r="V1277">
        <v>0</v>
      </c>
      <c r="W1277">
        <v>11</v>
      </c>
      <c r="X1277">
        <v>1</v>
      </c>
      <c r="Y1277">
        <v>4</v>
      </c>
      <c r="Z1277">
        <v>0</v>
      </c>
      <c r="AA1277">
        <v>0</v>
      </c>
      <c r="AB1277">
        <v>9</v>
      </c>
      <c r="AC1277">
        <v>1</v>
      </c>
      <c r="AD1277">
        <v>1</v>
      </c>
      <c r="AE1277">
        <v>975</v>
      </c>
      <c r="AF1277">
        <v>13</v>
      </c>
      <c r="AG1277">
        <v>3323</v>
      </c>
      <c r="AH1277">
        <v>965</v>
      </c>
      <c r="AI1277">
        <v>1</v>
      </c>
      <c r="AJ1277">
        <v>33</v>
      </c>
      <c r="AK1277">
        <v>10</v>
      </c>
      <c r="AL1277">
        <v>9</v>
      </c>
      <c r="AM1277">
        <v>20</v>
      </c>
      <c r="AN1277">
        <v>13.64</v>
      </c>
      <c r="AO1277">
        <v>7.18</v>
      </c>
      <c r="AP1277" t="s">
        <v>56</v>
      </c>
      <c r="AQ1277" t="s">
        <v>56</v>
      </c>
      <c r="AR1277" t="s">
        <v>56</v>
      </c>
      <c r="AS1277">
        <v>0</v>
      </c>
      <c r="AY1277" t="s">
        <v>57</v>
      </c>
      <c r="AZ1277">
        <v>0</v>
      </c>
      <c r="BA1277">
        <f t="shared" si="50"/>
        <v>18405</v>
      </c>
      <c r="BB1277">
        <v>2149</v>
      </c>
    </row>
    <row r="1278" spans="1:55" hidden="1" x14ac:dyDescent="0.25">
      <c r="A1278" t="s">
        <v>1350</v>
      </c>
      <c r="B1278" t="s">
        <v>1308</v>
      </c>
      <c r="C1278" t="s">
        <v>1309</v>
      </c>
      <c r="D1278">
        <v>1000</v>
      </c>
      <c r="E1278" t="s">
        <v>54</v>
      </c>
      <c r="F1278" s="1">
        <v>42630</v>
      </c>
      <c r="G1278" s="1">
        <v>42628</v>
      </c>
      <c r="H1278" s="1">
        <v>42630</v>
      </c>
      <c r="J1278">
        <v>233</v>
      </c>
      <c r="K1278">
        <v>233</v>
      </c>
      <c r="L1278">
        <v>38546</v>
      </c>
      <c r="M1278" t="b">
        <v>1</v>
      </c>
      <c r="N1278" t="b">
        <v>1</v>
      </c>
      <c r="O1278" t="s">
        <v>55</v>
      </c>
      <c r="P1278" s="1">
        <v>42631</v>
      </c>
      <c r="Q1278" t="b">
        <v>0</v>
      </c>
      <c r="R1278" t="b">
        <v>0</v>
      </c>
      <c r="S1278" t="b">
        <v>0</v>
      </c>
      <c r="T1278">
        <v>4</v>
      </c>
      <c r="U1278">
        <v>2</v>
      </c>
      <c r="V1278">
        <v>0</v>
      </c>
      <c r="W1278">
        <v>12</v>
      </c>
      <c r="X1278">
        <v>1</v>
      </c>
      <c r="Y1278">
        <v>3</v>
      </c>
      <c r="Z1278">
        <v>0</v>
      </c>
      <c r="AA1278">
        <v>0</v>
      </c>
      <c r="AB1278">
        <v>3</v>
      </c>
      <c r="AC1278">
        <v>1</v>
      </c>
      <c r="AD1278">
        <v>1</v>
      </c>
      <c r="AE1278">
        <v>968</v>
      </c>
      <c r="AF1278">
        <v>12</v>
      </c>
      <c r="AG1278">
        <v>3651</v>
      </c>
      <c r="AH1278">
        <v>1001</v>
      </c>
      <c r="AI1278">
        <v>0</v>
      </c>
      <c r="AJ1278">
        <v>24</v>
      </c>
      <c r="AK1278">
        <v>10</v>
      </c>
      <c r="AL1278">
        <v>8</v>
      </c>
      <c r="AM1278">
        <v>19</v>
      </c>
      <c r="AN1278">
        <v>13.92</v>
      </c>
      <c r="AO1278">
        <v>7.34</v>
      </c>
      <c r="AP1278" t="s">
        <v>56</v>
      </c>
      <c r="AQ1278" t="s">
        <v>56</v>
      </c>
      <c r="AR1278" t="s">
        <v>56</v>
      </c>
      <c r="AS1278">
        <v>1</v>
      </c>
      <c r="AY1278" t="s">
        <v>57</v>
      </c>
      <c r="AZ1278">
        <v>0</v>
      </c>
      <c r="BA1278">
        <f t="shared" si="50"/>
        <v>18138</v>
      </c>
      <c r="BB1278">
        <v>2596</v>
      </c>
    </row>
    <row r="1279" spans="1:55" hidden="1" x14ac:dyDescent="0.25">
      <c r="A1279" t="s">
        <v>1351</v>
      </c>
      <c r="B1279" t="s">
        <v>1308</v>
      </c>
      <c r="C1279" t="s">
        <v>1309</v>
      </c>
      <c r="D1279">
        <v>1000</v>
      </c>
      <c r="E1279" t="s">
        <v>54</v>
      </c>
      <c r="F1279" s="1">
        <v>42607</v>
      </c>
      <c r="G1279" s="1">
        <v>42604</v>
      </c>
      <c r="H1279" s="1">
        <v>42606</v>
      </c>
      <c r="J1279">
        <v>216</v>
      </c>
      <c r="K1279">
        <v>216</v>
      </c>
      <c r="L1279">
        <v>38313</v>
      </c>
      <c r="M1279" t="b">
        <v>1</v>
      </c>
      <c r="N1279" t="b">
        <v>1</v>
      </c>
      <c r="O1279" t="s">
        <v>55</v>
      </c>
      <c r="P1279" s="1">
        <v>42607</v>
      </c>
      <c r="Q1279" t="b">
        <v>0</v>
      </c>
      <c r="R1279" t="b">
        <v>0</v>
      </c>
      <c r="S1279" t="b">
        <v>0</v>
      </c>
      <c r="T1279">
        <v>2</v>
      </c>
      <c r="U1279">
        <v>3</v>
      </c>
      <c r="V1279">
        <v>0</v>
      </c>
      <c r="W1279">
        <v>11</v>
      </c>
      <c r="X1279">
        <v>1</v>
      </c>
      <c r="Y1279">
        <v>3</v>
      </c>
      <c r="Z1279">
        <v>0</v>
      </c>
      <c r="AA1279">
        <v>0</v>
      </c>
      <c r="AB1279">
        <v>4</v>
      </c>
      <c r="AC1279">
        <v>0</v>
      </c>
      <c r="AD1279">
        <v>0</v>
      </c>
      <c r="AE1279">
        <v>1049</v>
      </c>
      <c r="AF1279">
        <v>13</v>
      </c>
      <c r="AG1279">
        <v>3878</v>
      </c>
      <c r="AH1279">
        <v>1046</v>
      </c>
      <c r="AI1279">
        <v>1</v>
      </c>
      <c r="AJ1279">
        <v>27</v>
      </c>
      <c r="AK1279">
        <v>9</v>
      </c>
      <c r="AL1279">
        <v>7</v>
      </c>
      <c r="AM1279">
        <v>19</v>
      </c>
      <c r="AN1279">
        <v>13.67</v>
      </c>
      <c r="AO1279">
        <v>7.42</v>
      </c>
      <c r="AP1279" t="s">
        <v>56</v>
      </c>
      <c r="AQ1279" t="s">
        <v>56</v>
      </c>
      <c r="AR1279" t="s">
        <v>56</v>
      </c>
      <c r="AS1279">
        <v>0</v>
      </c>
      <c r="AZ1279">
        <v>0</v>
      </c>
      <c r="BA1279">
        <f t="shared" si="50"/>
        <v>17905</v>
      </c>
      <c r="BB1279">
        <v>2860</v>
      </c>
    </row>
    <row r="1280" spans="1:55" hidden="1" x14ac:dyDescent="0.25">
      <c r="A1280" t="s">
        <v>1352</v>
      </c>
      <c r="B1280" t="s">
        <v>1308</v>
      </c>
      <c r="C1280" t="s">
        <v>1309</v>
      </c>
      <c r="D1280">
        <v>1000</v>
      </c>
      <c r="E1280" t="s">
        <v>54</v>
      </c>
      <c r="F1280" s="1">
        <v>42592</v>
      </c>
      <c r="G1280" s="1">
        <v>42589</v>
      </c>
      <c r="H1280" s="1">
        <v>42591</v>
      </c>
      <c r="J1280">
        <v>238</v>
      </c>
      <c r="K1280">
        <v>238</v>
      </c>
      <c r="L1280">
        <v>38097</v>
      </c>
      <c r="M1280" t="b">
        <v>1</v>
      </c>
      <c r="N1280" t="b">
        <v>1</v>
      </c>
      <c r="O1280" t="s">
        <v>55</v>
      </c>
      <c r="P1280" s="1">
        <v>42592</v>
      </c>
      <c r="Q1280" t="b">
        <v>0</v>
      </c>
      <c r="R1280" t="b">
        <v>0</v>
      </c>
      <c r="S1280" t="b">
        <v>0</v>
      </c>
      <c r="T1280">
        <v>4</v>
      </c>
      <c r="U1280">
        <v>3</v>
      </c>
      <c r="V1280">
        <v>0</v>
      </c>
      <c r="W1280">
        <v>13</v>
      </c>
      <c r="X1280">
        <v>1</v>
      </c>
      <c r="Y1280">
        <v>4</v>
      </c>
      <c r="Z1280">
        <v>0</v>
      </c>
      <c r="AA1280">
        <v>0</v>
      </c>
      <c r="AB1280">
        <v>4</v>
      </c>
      <c r="AC1280">
        <v>1</v>
      </c>
      <c r="AD1280">
        <v>0</v>
      </c>
      <c r="AE1280">
        <v>1071</v>
      </c>
      <c r="AF1280">
        <v>12</v>
      </c>
      <c r="AG1280">
        <v>3889</v>
      </c>
      <c r="AH1280">
        <v>1024</v>
      </c>
      <c r="AI1280">
        <v>0</v>
      </c>
      <c r="AJ1280">
        <v>24</v>
      </c>
      <c r="AK1280">
        <v>10</v>
      </c>
      <c r="AL1280">
        <v>8</v>
      </c>
      <c r="AM1280">
        <v>20</v>
      </c>
      <c r="AN1280">
        <v>13.85</v>
      </c>
      <c r="AO1280">
        <v>7.24</v>
      </c>
      <c r="AP1280" t="s">
        <v>56</v>
      </c>
      <c r="AQ1280" t="s">
        <v>56</v>
      </c>
      <c r="AR1280" t="s">
        <v>56</v>
      </c>
      <c r="AS1280">
        <v>0</v>
      </c>
      <c r="AZ1280">
        <v>0</v>
      </c>
      <c r="BA1280">
        <f t="shared" si="50"/>
        <v>17689</v>
      </c>
      <c r="BB1280">
        <v>3322</v>
      </c>
    </row>
    <row r="1281" spans="1:54" hidden="1" x14ac:dyDescent="0.25">
      <c r="A1281" t="s">
        <v>1353</v>
      </c>
      <c r="B1281" t="s">
        <v>1308</v>
      </c>
      <c r="C1281" t="s">
        <v>1309</v>
      </c>
      <c r="D1281">
        <v>1000</v>
      </c>
      <c r="E1281" t="s">
        <v>54</v>
      </c>
      <c r="F1281" s="1">
        <v>42565</v>
      </c>
      <c r="G1281" s="1">
        <v>42563</v>
      </c>
      <c r="H1281" s="1">
        <v>42564</v>
      </c>
      <c r="I1281">
        <v>0</v>
      </c>
      <c r="J1281">
        <v>159</v>
      </c>
      <c r="K1281">
        <v>159</v>
      </c>
      <c r="L1281">
        <v>37859</v>
      </c>
      <c r="M1281" t="b">
        <v>1</v>
      </c>
      <c r="N1281" t="b">
        <v>1</v>
      </c>
      <c r="O1281" t="s">
        <v>55</v>
      </c>
      <c r="P1281" s="1">
        <v>42565</v>
      </c>
      <c r="Q1281" t="b">
        <v>0</v>
      </c>
      <c r="R1281" t="b">
        <v>0</v>
      </c>
      <c r="S1281" t="b">
        <v>0</v>
      </c>
      <c r="T1281">
        <v>3</v>
      </c>
      <c r="U1281">
        <v>2</v>
      </c>
      <c r="V1281">
        <v>0</v>
      </c>
      <c r="W1281">
        <v>9</v>
      </c>
      <c r="X1281">
        <v>1</v>
      </c>
      <c r="Y1281">
        <v>2</v>
      </c>
      <c r="Z1281">
        <v>0</v>
      </c>
      <c r="AA1281">
        <v>1</v>
      </c>
      <c r="AB1281">
        <v>1</v>
      </c>
      <c r="AC1281">
        <v>1</v>
      </c>
      <c r="AD1281">
        <v>0</v>
      </c>
      <c r="AE1281">
        <v>1090</v>
      </c>
      <c r="AF1281">
        <v>13</v>
      </c>
      <c r="AG1281">
        <v>4252</v>
      </c>
      <c r="AH1281">
        <v>1080</v>
      </c>
      <c r="AI1281">
        <v>0</v>
      </c>
      <c r="AJ1281">
        <v>18</v>
      </c>
      <c r="AK1281">
        <v>10</v>
      </c>
      <c r="AL1281">
        <v>9</v>
      </c>
      <c r="AM1281">
        <v>20</v>
      </c>
      <c r="AN1281">
        <v>13.6</v>
      </c>
      <c r="AO1281">
        <v>7.21</v>
      </c>
      <c r="AP1281" t="s">
        <v>56</v>
      </c>
      <c r="AQ1281" t="s">
        <v>56</v>
      </c>
      <c r="AR1281" t="s">
        <v>56</v>
      </c>
      <c r="AS1281">
        <v>0</v>
      </c>
      <c r="AZ1281">
        <v>0</v>
      </c>
      <c r="BA1281">
        <f t="shared" si="50"/>
        <v>17451</v>
      </c>
      <c r="BB1281">
        <v>3619</v>
      </c>
    </row>
    <row r="1282" spans="1:54" hidden="1" x14ac:dyDescent="0.25">
      <c r="A1282" t="s">
        <v>1354</v>
      </c>
      <c r="B1282" t="s">
        <v>1308</v>
      </c>
      <c r="C1282" t="s">
        <v>1309</v>
      </c>
      <c r="D1282">
        <v>1000</v>
      </c>
      <c r="E1282" t="s">
        <v>54</v>
      </c>
      <c r="F1282" s="1">
        <v>42539</v>
      </c>
      <c r="G1282" s="1">
        <v>42537</v>
      </c>
      <c r="H1282" s="1">
        <v>42539</v>
      </c>
      <c r="J1282">
        <v>237</v>
      </c>
      <c r="K1282">
        <v>237</v>
      </c>
      <c r="L1282">
        <v>37700</v>
      </c>
      <c r="M1282" t="b">
        <v>1</v>
      </c>
      <c r="N1282" t="b">
        <v>1</v>
      </c>
      <c r="O1282" t="s">
        <v>55</v>
      </c>
      <c r="P1282" s="1">
        <v>42539</v>
      </c>
      <c r="Q1282" t="b">
        <v>0</v>
      </c>
      <c r="R1282" t="b">
        <v>0</v>
      </c>
      <c r="S1282" t="b">
        <v>0</v>
      </c>
      <c r="T1282">
        <v>3</v>
      </c>
      <c r="U1282">
        <v>2</v>
      </c>
      <c r="V1282">
        <v>0</v>
      </c>
      <c r="W1282">
        <v>10</v>
      </c>
      <c r="X1282">
        <v>1</v>
      </c>
      <c r="Y1282">
        <v>3</v>
      </c>
      <c r="Z1282">
        <v>0</v>
      </c>
      <c r="AA1282">
        <v>1</v>
      </c>
      <c r="AB1282">
        <v>3</v>
      </c>
      <c r="AC1282">
        <v>2</v>
      </c>
      <c r="AD1282">
        <v>0</v>
      </c>
      <c r="AE1282">
        <v>934</v>
      </c>
      <c r="AF1282">
        <v>12</v>
      </c>
      <c r="AG1282">
        <v>3600</v>
      </c>
      <c r="AH1282">
        <v>977</v>
      </c>
      <c r="AI1282">
        <v>0</v>
      </c>
      <c r="AJ1282">
        <v>25</v>
      </c>
      <c r="AK1282">
        <v>11</v>
      </c>
      <c r="AL1282">
        <v>9</v>
      </c>
      <c r="AM1282">
        <v>21</v>
      </c>
      <c r="AN1282">
        <v>13.32</v>
      </c>
      <c r="AO1282">
        <v>6.96</v>
      </c>
      <c r="AP1282" t="s">
        <v>56</v>
      </c>
      <c r="AQ1282" t="s">
        <v>56</v>
      </c>
      <c r="AR1282" t="s">
        <v>56</v>
      </c>
      <c r="AS1282">
        <v>0</v>
      </c>
      <c r="AZ1282">
        <v>0</v>
      </c>
      <c r="BA1282">
        <f t="shared" si="50"/>
        <v>17292</v>
      </c>
      <c r="BB1282">
        <v>4105</v>
      </c>
    </row>
    <row r="1283" spans="1:54" hidden="1" x14ac:dyDescent="0.25">
      <c r="A1283" t="s">
        <v>1355</v>
      </c>
      <c r="B1283" t="s">
        <v>1308</v>
      </c>
      <c r="C1283" t="s">
        <v>1309</v>
      </c>
      <c r="D1283">
        <v>1000</v>
      </c>
      <c r="E1283" t="s">
        <v>54</v>
      </c>
      <c r="F1283" s="1">
        <v>42515</v>
      </c>
      <c r="G1283" s="1">
        <v>42512</v>
      </c>
      <c r="H1283" s="1">
        <v>42514</v>
      </c>
      <c r="J1283">
        <v>280</v>
      </c>
      <c r="K1283">
        <v>280</v>
      </c>
      <c r="L1283">
        <v>37463</v>
      </c>
      <c r="M1283" t="b">
        <v>1</v>
      </c>
      <c r="N1283" t="b">
        <v>1</v>
      </c>
      <c r="O1283" t="s">
        <v>55</v>
      </c>
      <c r="P1283" s="1">
        <v>42515</v>
      </c>
      <c r="Q1283" t="b">
        <v>0</v>
      </c>
      <c r="R1283" t="b">
        <v>0</v>
      </c>
      <c r="S1283" t="b">
        <v>0</v>
      </c>
      <c r="T1283">
        <v>2</v>
      </c>
      <c r="U1283">
        <v>1</v>
      </c>
      <c r="V1283">
        <v>0</v>
      </c>
      <c r="W1283">
        <v>6</v>
      </c>
      <c r="X1283">
        <v>1</v>
      </c>
      <c r="Y1283">
        <v>3</v>
      </c>
      <c r="Z1283">
        <v>0</v>
      </c>
      <c r="AA1283">
        <v>0</v>
      </c>
      <c r="AB1283">
        <v>2</v>
      </c>
      <c r="AC1283">
        <v>0</v>
      </c>
      <c r="AD1283">
        <v>0</v>
      </c>
      <c r="AE1283">
        <v>1034</v>
      </c>
      <c r="AF1283">
        <v>11</v>
      </c>
      <c r="AG1283">
        <v>3317</v>
      </c>
      <c r="AH1283">
        <v>932</v>
      </c>
      <c r="AI1283">
        <v>0</v>
      </c>
      <c r="AJ1283">
        <v>36</v>
      </c>
      <c r="AK1283">
        <v>10</v>
      </c>
      <c r="AL1283">
        <v>9</v>
      </c>
      <c r="AM1283">
        <v>21</v>
      </c>
      <c r="AN1283">
        <v>13.65</v>
      </c>
      <c r="AO1283">
        <v>6.96</v>
      </c>
      <c r="AP1283" t="s">
        <v>56</v>
      </c>
      <c r="AQ1283" t="s">
        <v>56</v>
      </c>
      <c r="AR1283" t="s">
        <v>56</v>
      </c>
      <c r="AS1283">
        <v>0</v>
      </c>
      <c r="AZ1283">
        <v>0</v>
      </c>
      <c r="BA1283">
        <f t="shared" si="50"/>
        <v>17055</v>
      </c>
      <c r="BB1283">
        <v>4453</v>
      </c>
    </row>
    <row r="1284" spans="1:54" hidden="1" x14ac:dyDescent="0.25">
      <c r="A1284" t="s">
        <v>1356</v>
      </c>
      <c r="B1284" t="s">
        <v>1308</v>
      </c>
      <c r="C1284" t="s">
        <v>1309</v>
      </c>
      <c r="D1284">
        <v>1000</v>
      </c>
      <c r="E1284" t="s">
        <v>54</v>
      </c>
      <c r="F1284" s="1">
        <v>42494</v>
      </c>
      <c r="G1284" s="1">
        <v>42491</v>
      </c>
      <c r="H1284" s="1">
        <v>42493</v>
      </c>
      <c r="I1284">
        <v>0</v>
      </c>
      <c r="J1284">
        <v>249</v>
      </c>
      <c r="K1284">
        <v>249</v>
      </c>
      <c r="L1284">
        <v>37183</v>
      </c>
      <c r="M1284" t="b">
        <v>1</v>
      </c>
      <c r="N1284" t="b">
        <v>1</v>
      </c>
      <c r="O1284" t="s">
        <v>55</v>
      </c>
      <c r="P1284" s="1">
        <v>42494</v>
      </c>
      <c r="Q1284" t="b">
        <v>0</v>
      </c>
      <c r="R1284" t="b">
        <v>0</v>
      </c>
      <c r="S1284" t="b">
        <v>0</v>
      </c>
      <c r="T1284">
        <v>4</v>
      </c>
      <c r="U1284">
        <v>3</v>
      </c>
      <c r="V1284">
        <v>0</v>
      </c>
      <c r="W1284">
        <v>13</v>
      </c>
      <c r="X1284">
        <v>2</v>
      </c>
      <c r="Y1284">
        <v>3</v>
      </c>
      <c r="Z1284">
        <v>0</v>
      </c>
      <c r="AA1284">
        <v>0</v>
      </c>
      <c r="AB1284">
        <v>3</v>
      </c>
      <c r="AC1284">
        <v>0</v>
      </c>
      <c r="AD1284">
        <v>0</v>
      </c>
      <c r="AE1284">
        <v>1222</v>
      </c>
      <c r="AF1284">
        <v>15</v>
      </c>
      <c r="AG1284">
        <v>4173</v>
      </c>
      <c r="AH1284">
        <v>1162</v>
      </c>
      <c r="AI1284">
        <v>0</v>
      </c>
      <c r="AJ1284">
        <v>29</v>
      </c>
      <c r="AK1284">
        <v>9</v>
      </c>
      <c r="AL1284">
        <v>8</v>
      </c>
      <c r="AM1284">
        <v>19</v>
      </c>
      <c r="AN1284">
        <v>14.29</v>
      </c>
      <c r="AO1284">
        <v>7.43</v>
      </c>
      <c r="AP1284" t="s">
        <v>56</v>
      </c>
      <c r="AQ1284" t="s">
        <v>56</v>
      </c>
      <c r="AR1284" t="s">
        <v>56</v>
      </c>
      <c r="AS1284">
        <v>2</v>
      </c>
      <c r="AZ1284">
        <v>0</v>
      </c>
      <c r="BA1284">
        <f t="shared" si="50"/>
        <v>16775</v>
      </c>
      <c r="BB1284">
        <v>4854</v>
      </c>
    </row>
    <row r="1285" spans="1:54" hidden="1" x14ac:dyDescent="0.25">
      <c r="A1285" t="s">
        <v>1357</v>
      </c>
      <c r="B1285" t="s">
        <v>1308</v>
      </c>
      <c r="C1285" t="s">
        <v>1309</v>
      </c>
      <c r="D1285">
        <v>1000</v>
      </c>
      <c r="E1285" t="s">
        <v>54</v>
      </c>
      <c r="F1285" s="1">
        <v>42466</v>
      </c>
      <c r="G1285" s="1">
        <v>42464</v>
      </c>
      <c r="H1285" s="1">
        <v>42465</v>
      </c>
      <c r="J1285">
        <v>221</v>
      </c>
      <c r="K1285">
        <v>221</v>
      </c>
      <c r="L1285">
        <v>36934</v>
      </c>
      <c r="M1285" t="b">
        <v>1</v>
      </c>
      <c r="N1285" t="b">
        <v>1</v>
      </c>
      <c r="O1285" t="s">
        <v>55</v>
      </c>
      <c r="P1285" s="1">
        <v>42466</v>
      </c>
      <c r="Q1285" t="b">
        <v>0</v>
      </c>
      <c r="R1285" t="b">
        <v>0</v>
      </c>
      <c r="S1285" t="b">
        <v>0</v>
      </c>
      <c r="T1285">
        <v>5</v>
      </c>
      <c r="U1285">
        <v>3</v>
      </c>
      <c r="V1285">
        <v>0</v>
      </c>
      <c r="W1285">
        <v>11</v>
      </c>
      <c r="X1285">
        <v>0</v>
      </c>
      <c r="Y1285">
        <v>4</v>
      </c>
      <c r="Z1285">
        <v>0</v>
      </c>
      <c r="AA1285">
        <v>0</v>
      </c>
      <c r="AB1285">
        <v>5</v>
      </c>
      <c r="AC1285">
        <v>0</v>
      </c>
      <c r="AD1285">
        <v>4</v>
      </c>
      <c r="AE1285">
        <v>1115</v>
      </c>
      <c r="AF1285">
        <v>15</v>
      </c>
      <c r="AG1285">
        <v>4190</v>
      </c>
      <c r="AH1285">
        <v>1063</v>
      </c>
      <c r="AI1285">
        <v>0</v>
      </c>
      <c r="AJ1285">
        <v>30</v>
      </c>
      <c r="AK1285">
        <v>10</v>
      </c>
      <c r="AL1285">
        <v>9</v>
      </c>
      <c r="AM1285">
        <v>21</v>
      </c>
      <c r="AN1285">
        <v>13.68</v>
      </c>
      <c r="AO1285">
        <v>7.12</v>
      </c>
      <c r="AP1285" t="s">
        <v>56</v>
      </c>
      <c r="AQ1285" t="s">
        <v>56</v>
      </c>
      <c r="AR1285" t="s">
        <v>56</v>
      </c>
      <c r="AS1285">
        <v>0</v>
      </c>
      <c r="AZ1285">
        <v>0</v>
      </c>
      <c r="BA1285">
        <f t="shared" si="50"/>
        <v>16526</v>
      </c>
      <c r="BB1285">
        <v>5148</v>
      </c>
    </row>
    <row r="1286" spans="1:54" hidden="1" x14ac:dyDescent="0.25">
      <c r="A1286" t="s">
        <v>1358</v>
      </c>
      <c r="B1286" t="s">
        <v>1308</v>
      </c>
      <c r="C1286" t="s">
        <v>1309</v>
      </c>
      <c r="D1286">
        <v>1000</v>
      </c>
      <c r="E1286" t="s">
        <v>54</v>
      </c>
      <c r="F1286" s="1">
        <v>42439</v>
      </c>
      <c r="G1286" s="1">
        <v>42438</v>
      </c>
      <c r="H1286" s="1">
        <v>42439</v>
      </c>
      <c r="I1286">
        <v>0</v>
      </c>
      <c r="J1286">
        <v>259</v>
      </c>
      <c r="K1286">
        <v>259</v>
      </c>
      <c r="L1286">
        <v>36713</v>
      </c>
      <c r="M1286" t="b">
        <v>1</v>
      </c>
      <c r="O1286" t="s">
        <v>55</v>
      </c>
      <c r="P1286" s="1">
        <v>42439</v>
      </c>
      <c r="Q1286" t="b">
        <v>0</v>
      </c>
      <c r="R1286" t="b">
        <v>0</v>
      </c>
      <c r="S1286" t="b">
        <v>0</v>
      </c>
      <c r="T1286">
        <v>4</v>
      </c>
      <c r="U1286">
        <v>3</v>
      </c>
      <c r="V1286">
        <v>0</v>
      </c>
      <c r="W1286">
        <v>13</v>
      </c>
      <c r="X1286">
        <v>0</v>
      </c>
      <c r="Y1286">
        <v>3</v>
      </c>
      <c r="Z1286">
        <v>0</v>
      </c>
      <c r="AA1286">
        <v>0</v>
      </c>
      <c r="AB1286">
        <v>4</v>
      </c>
      <c r="AC1286">
        <v>0</v>
      </c>
      <c r="AD1286">
        <v>0</v>
      </c>
      <c r="AE1286">
        <v>1096</v>
      </c>
      <c r="AF1286">
        <v>13</v>
      </c>
      <c r="AG1286">
        <v>4019</v>
      </c>
      <c r="AH1286">
        <v>976</v>
      </c>
      <c r="AI1286">
        <v>0</v>
      </c>
      <c r="AJ1286">
        <v>29</v>
      </c>
      <c r="AK1286">
        <v>9</v>
      </c>
      <c r="AL1286">
        <v>8</v>
      </c>
      <c r="AM1286">
        <v>19</v>
      </c>
      <c r="AN1286">
        <v>13.75</v>
      </c>
      <c r="AO1286">
        <v>7.47</v>
      </c>
      <c r="AP1286" t="s">
        <v>56</v>
      </c>
      <c r="AQ1286" t="s">
        <v>56</v>
      </c>
      <c r="AR1286" t="s">
        <v>56</v>
      </c>
      <c r="AS1286">
        <v>1</v>
      </c>
      <c r="AZ1286">
        <v>0</v>
      </c>
      <c r="BA1286">
        <f t="shared" si="50"/>
        <v>16305</v>
      </c>
      <c r="BB1286">
        <v>5535</v>
      </c>
    </row>
    <row r="1287" spans="1:54" hidden="1" x14ac:dyDescent="0.25">
      <c r="A1287" t="s">
        <v>1359</v>
      </c>
      <c r="B1287" t="s">
        <v>1308</v>
      </c>
      <c r="C1287" t="s">
        <v>1309</v>
      </c>
      <c r="D1287">
        <v>1000</v>
      </c>
      <c r="E1287" t="s">
        <v>54</v>
      </c>
      <c r="F1287" s="1">
        <v>42410</v>
      </c>
      <c r="G1287" s="1">
        <v>42409</v>
      </c>
      <c r="H1287" s="1">
        <v>42410</v>
      </c>
      <c r="I1287">
        <v>0</v>
      </c>
      <c r="J1287">
        <v>242</v>
      </c>
      <c r="K1287">
        <v>242</v>
      </c>
      <c r="L1287">
        <v>36454</v>
      </c>
      <c r="M1287" t="b">
        <v>1</v>
      </c>
      <c r="O1287" t="s">
        <v>55</v>
      </c>
      <c r="P1287" s="1">
        <v>42410</v>
      </c>
      <c r="Q1287" t="b">
        <v>0</v>
      </c>
      <c r="R1287" t="b">
        <v>0</v>
      </c>
      <c r="S1287" t="b">
        <v>0</v>
      </c>
      <c r="T1287">
        <v>5</v>
      </c>
      <c r="U1287">
        <v>2</v>
      </c>
      <c r="V1287">
        <v>0</v>
      </c>
      <c r="W1287">
        <v>11</v>
      </c>
      <c r="X1287">
        <v>0</v>
      </c>
      <c r="Y1287">
        <v>3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922</v>
      </c>
      <c r="AF1287">
        <v>11</v>
      </c>
      <c r="AG1287">
        <v>3389</v>
      </c>
      <c r="AH1287">
        <v>761</v>
      </c>
      <c r="AI1287">
        <v>0</v>
      </c>
      <c r="AJ1287">
        <v>29</v>
      </c>
      <c r="AK1287">
        <v>9</v>
      </c>
      <c r="AL1287">
        <v>9</v>
      </c>
      <c r="AM1287">
        <v>20</v>
      </c>
      <c r="AN1287">
        <v>13.4</v>
      </c>
      <c r="AO1287">
        <v>7.22</v>
      </c>
      <c r="AP1287" t="s">
        <v>56</v>
      </c>
      <c r="AQ1287" t="s">
        <v>56</v>
      </c>
      <c r="AR1287" t="s">
        <v>56</v>
      </c>
      <c r="AS1287">
        <v>0</v>
      </c>
      <c r="AZ1287">
        <v>0</v>
      </c>
      <c r="BA1287">
        <f t="shared" si="50"/>
        <v>16046</v>
      </c>
      <c r="BB1287">
        <v>5796</v>
      </c>
    </row>
    <row r="1288" spans="1:54" hidden="1" x14ac:dyDescent="0.25">
      <c r="A1288" t="s">
        <v>1360</v>
      </c>
      <c r="B1288" t="s">
        <v>1308</v>
      </c>
      <c r="C1288" t="s">
        <v>1309</v>
      </c>
      <c r="D1288">
        <v>1000</v>
      </c>
      <c r="E1288" t="s">
        <v>54</v>
      </c>
      <c r="F1288" s="1">
        <v>42390</v>
      </c>
      <c r="G1288" s="1">
        <v>42389</v>
      </c>
      <c r="H1288" s="1">
        <v>42390</v>
      </c>
      <c r="I1288">
        <v>0</v>
      </c>
      <c r="J1288">
        <v>232</v>
      </c>
      <c r="K1288">
        <v>232</v>
      </c>
      <c r="L1288">
        <v>36212</v>
      </c>
      <c r="M1288" t="b">
        <v>1</v>
      </c>
      <c r="O1288" t="s">
        <v>55</v>
      </c>
      <c r="P1288" s="1">
        <v>42390</v>
      </c>
      <c r="Q1288" t="b">
        <v>0</v>
      </c>
      <c r="R1288" t="b">
        <v>0</v>
      </c>
      <c r="S1288" t="b">
        <v>0</v>
      </c>
      <c r="T1288">
        <v>8</v>
      </c>
      <c r="U1288">
        <v>2</v>
      </c>
      <c r="V1288">
        <v>0</v>
      </c>
      <c r="W1288">
        <v>10</v>
      </c>
      <c r="X1288">
        <v>0</v>
      </c>
      <c r="Y1288">
        <v>2</v>
      </c>
      <c r="Z1288">
        <v>0</v>
      </c>
      <c r="AA1288">
        <v>0</v>
      </c>
      <c r="AB1288">
        <v>2</v>
      </c>
      <c r="AC1288">
        <v>1</v>
      </c>
      <c r="AD1288">
        <v>0</v>
      </c>
      <c r="AE1288">
        <v>1160</v>
      </c>
      <c r="AF1288">
        <v>14</v>
      </c>
      <c r="AG1288">
        <v>3893</v>
      </c>
      <c r="AH1288">
        <v>990</v>
      </c>
      <c r="AI1288">
        <v>0</v>
      </c>
      <c r="AJ1288">
        <v>24</v>
      </c>
      <c r="AK1288">
        <v>9</v>
      </c>
      <c r="AL1288">
        <v>8</v>
      </c>
      <c r="AM1288">
        <v>20</v>
      </c>
      <c r="AN1288">
        <v>13.52</v>
      </c>
      <c r="AO1288">
        <v>7.29</v>
      </c>
      <c r="AP1288" t="s">
        <v>56</v>
      </c>
      <c r="AQ1288" t="s">
        <v>56</v>
      </c>
      <c r="AR1288" t="s">
        <v>56</v>
      </c>
      <c r="AS1288">
        <v>0</v>
      </c>
      <c r="AZ1288">
        <v>0</v>
      </c>
      <c r="BA1288">
        <f t="shared" si="50"/>
        <v>15804</v>
      </c>
      <c r="BB1288">
        <v>6033</v>
      </c>
    </row>
    <row r="1289" spans="1:54" hidden="1" x14ac:dyDescent="0.25">
      <c r="A1289" t="s">
        <v>1361</v>
      </c>
      <c r="B1289" t="s">
        <v>1308</v>
      </c>
      <c r="C1289" t="s">
        <v>1309</v>
      </c>
      <c r="D1289">
        <v>1000</v>
      </c>
      <c r="E1289" t="s">
        <v>54</v>
      </c>
      <c r="F1289" s="1">
        <v>42361</v>
      </c>
      <c r="G1289" s="1">
        <v>42360</v>
      </c>
      <c r="H1289" s="1">
        <v>42361</v>
      </c>
      <c r="I1289">
        <v>0</v>
      </c>
      <c r="J1289">
        <v>244</v>
      </c>
      <c r="K1289">
        <v>244</v>
      </c>
      <c r="L1289">
        <v>35980</v>
      </c>
      <c r="M1289" t="b">
        <v>1</v>
      </c>
      <c r="O1289" t="s">
        <v>55</v>
      </c>
      <c r="P1289" s="1">
        <v>42361</v>
      </c>
      <c r="Q1289" t="b">
        <v>0</v>
      </c>
      <c r="R1289" t="b">
        <v>0</v>
      </c>
      <c r="S1289" t="b">
        <v>0</v>
      </c>
      <c r="T1289">
        <v>14</v>
      </c>
      <c r="U1289">
        <v>2</v>
      </c>
      <c r="V1289">
        <v>0</v>
      </c>
      <c r="W1289">
        <v>11</v>
      </c>
      <c r="X1289">
        <v>0</v>
      </c>
      <c r="Y1289">
        <v>2</v>
      </c>
      <c r="Z1289">
        <v>0</v>
      </c>
      <c r="AA1289">
        <v>0</v>
      </c>
      <c r="AB1289">
        <v>1</v>
      </c>
      <c r="AC1289">
        <v>1</v>
      </c>
      <c r="AD1289">
        <v>0</v>
      </c>
      <c r="AE1289">
        <v>1017</v>
      </c>
      <c r="AF1289">
        <v>13</v>
      </c>
      <c r="AG1289">
        <v>3655</v>
      </c>
      <c r="AH1289">
        <v>881</v>
      </c>
      <c r="AI1289">
        <v>0</v>
      </c>
      <c r="AJ1289">
        <v>28</v>
      </c>
      <c r="AK1289">
        <v>10</v>
      </c>
      <c r="AL1289">
        <v>9</v>
      </c>
      <c r="AM1289">
        <v>20</v>
      </c>
      <c r="AN1289">
        <v>14.19</v>
      </c>
      <c r="AO1289">
        <v>7.17</v>
      </c>
      <c r="AP1289" t="s">
        <v>56</v>
      </c>
      <c r="AQ1289" t="s">
        <v>56</v>
      </c>
      <c r="AR1289" t="s">
        <v>56</v>
      </c>
      <c r="AS1289">
        <v>3</v>
      </c>
      <c r="AZ1289">
        <v>0</v>
      </c>
      <c r="BA1289">
        <f t="shared" si="50"/>
        <v>15572</v>
      </c>
      <c r="BB1289">
        <v>6305</v>
      </c>
    </row>
    <row r="1290" spans="1:54" hidden="1" x14ac:dyDescent="0.25">
      <c r="A1290" t="s">
        <v>1362</v>
      </c>
      <c r="B1290" t="s">
        <v>1308</v>
      </c>
      <c r="C1290" t="s">
        <v>1309</v>
      </c>
      <c r="D1290">
        <v>1000</v>
      </c>
      <c r="E1290" t="s">
        <v>54</v>
      </c>
      <c r="F1290" s="1">
        <v>42343</v>
      </c>
      <c r="G1290" s="1">
        <v>42342</v>
      </c>
      <c r="H1290" s="1">
        <v>42343</v>
      </c>
      <c r="I1290">
        <v>0</v>
      </c>
      <c r="J1290">
        <v>226</v>
      </c>
      <c r="K1290">
        <v>226</v>
      </c>
      <c r="L1290">
        <v>35736</v>
      </c>
      <c r="M1290" t="b">
        <v>1</v>
      </c>
      <c r="O1290" t="s">
        <v>34</v>
      </c>
      <c r="P1290" s="1">
        <v>42343</v>
      </c>
      <c r="Q1290" t="b">
        <v>0</v>
      </c>
      <c r="R1290" t="b">
        <v>0</v>
      </c>
      <c r="S1290" t="b">
        <v>0</v>
      </c>
      <c r="T1290">
        <v>24</v>
      </c>
      <c r="U1290">
        <v>4</v>
      </c>
      <c r="V1290">
        <v>0</v>
      </c>
      <c r="W1290">
        <v>14</v>
      </c>
      <c r="X1290">
        <v>0</v>
      </c>
      <c r="Y1290">
        <v>3</v>
      </c>
      <c r="Z1290">
        <v>0</v>
      </c>
      <c r="AA1290">
        <v>0</v>
      </c>
      <c r="AB1290">
        <v>3</v>
      </c>
      <c r="AC1290">
        <v>0</v>
      </c>
      <c r="AD1290">
        <v>0</v>
      </c>
      <c r="AE1290">
        <v>1088</v>
      </c>
      <c r="AF1290">
        <v>16</v>
      </c>
      <c r="AG1290">
        <v>3792</v>
      </c>
      <c r="AH1290">
        <v>995</v>
      </c>
      <c r="AI1290">
        <v>1</v>
      </c>
      <c r="AJ1290">
        <v>29</v>
      </c>
      <c r="AK1290">
        <v>10</v>
      </c>
      <c r="AL1290">
        <v>8</v>
      </c>
      <c r="AM1290">
        <v>20</v>
      </c>
      <c r="AN1290">
        <v>13.98</v>
      </c>
      <c r="AO1290">
        <v>7.26</v>
      </c>
      <c r="AP1290" t="s">
        <v>56</v>
      </c>
      <c r="AQ1290" t="s">
        <v>56</v>
      </c>
      <c r="AR1290" t="s">
        <v>56</v>
      </c>
      <c r="AS1290">
        <v>0</v>
      </c>
      <c r="AZ1290">
        <v>0</v>
      </c>
      <c r="BA1290">
        <f t="shared" si="50"/>
        <v>15328</v>
      </c>
      <c r="BB1290">
        <v>6589</v>
      </c>
    </row>
    <row r="1291" spans="1:54" hidden="1" x14ac:dyDescent="0.25">
      <c r="A1291" t="s">
        <v>1363</v>
      </c>
      <c r="B1291" t="s">
        <v>1308</v>
      </c>
      <c r="C1291" t="s">
        <v>1309</v>
      </c>
      <c r="D1291">
        <v>1000</v>
      </c>
      <c r="E1291" t="s">
        <v>54</v>
      </c>
      <c r="F1291" s="1">
        <v>42325</v>
      </c>
      <c r="G1291" s="1">
        <v>42324</v>
      </c>
      <c r="H1291" s="1">
        <v>42325</v>
      </c>
      <c r="I1291">
        <v>0</v>
      </c>
      <c r="J1291">
        <v>233</v>
      </c>
      <c r="K1291">
        <v>233</v>
      </c>
      <c r="L1291">
        <v>35510</v>
      </c>
      <c r="M1291" t="b">
        <v>1</v>
      </c>
      <c r="O1291" t="s">
        <v>55</v>
      </c>
      <c r="P1291" s="1">
        <v>42325</v>
      </c>
      <c r="Q1291" t="b">
        <v>0</v>
      </c>
      <c r="R1291" t="b">
        <v>0</v>
      </c>
      <c r="S1291" t="b">
        <v>0</v>
      </c>
      <c r="T1291">
        <v>5</v>
      </c>
      <c r="U1291">
        <v>2</v>
      </c>
      <c r="V1291">
        <v>0</v>
      </c>
      <c r="W1291">
        <v>12</v>
      </c>
      <c r="X1291">
        <v>1</v>
      </c>
      <c r="Y1291">
        <v>2</v>
      </c>
      <c r="Z1291">
        <v>0</v>
      </c>
      <c r="AA1291">
        <v>1</v>
      </c>
      <c r="AB1291">
        <v>4</v>
      </c>
      <c r="AC1291">
        <v>1</v>
      </c>
      <c r="AD1291">
        <v>0</v>
      </c>
      <c r="AE1291">
        <v>1085</v>
      </c>
      <c r="AF1291">
        <v>14</v>
      </c>
      <c r="AG1291">
        <v>3800</v>
      </c>
      <c r="AH1291">
        <v>952</v>
      </c>
      <c r="AI1291">
        <v>0</v>
      </c>
      <c r="AJ1291">
        <v>22</v>
      </c>
      <c r="AK1291">
        <v>10</v>
      </c>
      <c r="AL1291">
        <v>8</v>
      </c>
      <c r="AM1291">
        <v>19</v>
      </c>
      <c r="AN1291">
        <v>13.86</v>
      </c>
      <c r="AO1291">
        <v>7.36</v>
      </c>
      <c r="AP1291" t="s">
        <v>56</v>
      </c>
      <c r="AQ1291" t="s">
        <v>56</v>
      </c>
      <c r="AR1291" t="s">
        <v>56</v>
      </c>
      <c r="AS1291">
        <v>0</v>
      </c>
      <c r="AZ1291">
        <v>0</v>
      </c>
      <c r="BA1291">
        <f t="shared" si="50"/>
        <v>15102</v>
      </c>
      <c r="BB1291">
        <v>6849</v>
      </c>
    </row>
    <row r="1292" spans="1:54" hidden="1" x14ac:dyDescent="0.25">
      <c r="A1292" t="s">
        <v>1364</v>
      </c>
      <c r="B1292" t="s">
        <v>1308</v>
      </c>
      <c r="C1292" t="s">
        <v>1309</v>
      </c>
      <c r="D1292">
        <v>1000</v>
      </c>
      <c r="E1292" t="s">
        <v>54</v>
      </c>
      <c r="F1292" s="1">
        <v>42311</v>
      </c>
      <c r="G1292" s="1">
        <v>42307</v>
      </c>
      <c r="H1292" s="1">
        <v>42311</v>
      </c>
      <c r="I1292">
        <v>0</v>
      </c>
      <c r="J1292">
        <v>230</v>
      </c>
      <c r="K1292">
        <v>230</v>
      </c>
      <c r="L1292">
        <v>35277</v>
      </c>
      <c r="M1292" t="b">
        <v>1</v>
      </c>
      <c r="O1292" t="s">
        <v>55</v>
      </c>
      <c r="P1292" s="1">
        <v>42311</v>
      </c>
      <c r="Q1292" t="b">
        <v>0</v>
      </c>
      <c r="R1292" t="b">
        <v>0</v>
      </c>
      <c r="S1292" t="b">
        <v>0</v>
      </c>
      <c r="T1292">
        <v>7</v>
      </c>
      <c r="U1292">
        <v>3</v>
      </c>
      <c r="V1292">
        <v>0</v>
      </c>
      <c r="W1292">
        <v>13</v>
      </c>
      <c r="X1292">
        <v>1</v>
      </c>
      <c r="Y1292">
        <v>3</v>
      </c>
      <c r="Z1292">
        <v>0</v>
      </c>
      <c r="AA1292">
        <v>0</v>
      </c>
      <c r="AB1292">
        <v>2</v>
      </c>
      <c r="AC1292">
        <v>1</v>
      </c>
      <c r="AD1292">
        <v>0</v>
      </c>
      <c r="AE1292">
        <v>1114</v>
      </c>
      <c r="AF1292">
        <v>15</v>
      </c>
      <c r="AG1292">
        <v>4015</v>
      </c>
      <c r="AH1292">
        <v>991</v>
      </c>
      <c r="AI1292">
        <v>2</v>
      </c>
      <c r="AJ1292">
        <v>22</v>
      </c>
      <c r="AK1292">
        <v>9</v>
      </c>
      <c r="AL1292">
        <v>7</v>
      </c>
      <c r="AM1292">
        <v>17</v>
      </c>
      <c r="AN1292">
        <v>13.65</v>
      </c>
      <c r="AO1292">
        <v>7.74</v>
      </c>
      <c r="AP1292" t="s">
        <v>56</v>
      </c>
      <c r="AQ1292" t="s">
        <v>56</v>
      </c>
      <c r="AR1292" t="s">
        <v>56</v>
      </c>
      <c r="AS1292">
        <v>5</v>
      </c>
      <c r="AZ1292">
        <v>0</v>
      </c>
      <c r="BA1292">
        <f t="shared" si="50"/>
        <v>14869</v>
      </c>
      <c r="BB1292">
        <v>7076</v>
      </c>
    </row>
    <row r="1293" spans="1:54" hidden="1" x14ac:dyDescent="0.25">
      <c r="A1293" t="s">
        <v>1365</v>
      </c>
      <c r="B1293" t="s">
        <v>1308</v>
      </c>
      <c r="C1293" t="s">
        <v>1309</v>
      </c>
      <c r="D1293">
        <v>1000</v>
      </c>
      <c r="E1293" t="s">
        <v>54</v>
      </c>
      <c r="F1293" s="1">
        <v>42294</v>
      </c>
      <c r="G1293" s="1">
        <v>42292</v>
      </c>
      <c r="H1293" s="1">
        <v>42293</v>
      </c>
      <c r="I1293">
        <v>0</v>
      </c>
      <c r="J1293">
        <v>255</v>
      </c>
      <c r="K1293">
        <v>255</v>
      </c>
      <c r="L1293">
        <v>35047</v>
      </c>
      <c r="M1293" t="b">
        <v>1</v>
      </c>
      <c r="O1293" t="s">
        <v>55</v>
      </c>
      <c r="P1293" s="1">
        <v>42294</v>
      </c>
      <c r="Q1293" t="b">
        <v>0</v>
      </c>
      <c r="R1293" t="b">
        <v>0</v>
      </c>
      <c r="S1293" t="b">
        <v>0</v>
      </c>
      <c r="T1293">
        <v>6</v>
      </c>
      <c r="U1293">
        <v>2</v>
      </c>
      <c r="V1293">
        <v>0</v>
      </c>
      <c r="W1293">
        <v>12</v>
      </c>
      <c r="X1293">
        <v>1</v>
      </c>
      <c r="Y1293">
        <v>3</v>
      </c>
      <c r="Z1293">
        <v>0</v>
      </c>
      <c r="AA1293">
        <v>0</v>
      </c>
      <c r="AB1293">
        <v>4</v>
      </c>
      <c r="AC1293">
        <v>0</v>
      </c>
      <c r="AD1293">
        <v>0</v>
      </c>
      <c r="AE1293">
        <v>1223</v>
      </c>
      <c r="AF1293">
        <v>13</v>
      </c>
      <c r="AG1293">
        <v>3974</v>
      </c>
      <c r="AH1293">
        <v>1098</v>
      </c>
      <c r="AI1293">
        <v>0</v>
      </c>
      <c r="AJ1293">
        <v>27</v>
      </c>
      <c r="AK1293">
        <v>9</v>
      </c>
      <c r="AL1293">
        <v>7</v>
      </c>
      <c r="AM1293">
        <v>18</v>
      </c>
      <c r="AN1293">
        <v>14.05</v>
      </c>
      <c r="AO1293">
        <v>7.65</v>
      </c>
      <c r="AP1293" t="s">
        <v>56</v>
      </c>
      <c r="AQ1293" t="s">
        <v>56</v>
      </c>
      <c r="AR1293" t="s">
        <v>56</v>
      </c>
      <c r="AS1293">
        <v>0</v>
      </c>
      <c r="AZ1293">
        <v>0</v>
      </c>
      <c r="BA1293">
        <f t="shared" si="50"/>
        <v>14639</v>
      </c>
      <c r="BB1293">
        <v>7308</v>
      </c>
    </row>
    <row r="1294" spans="1:54" hidden="1" x14ac:dyDescent="0.25">
      <c r="A1294" t="s">
        <v>1366</v>
      </c>
      <c r="B1294" t="s">
        <v>1308</v>
      </c>
      <c r="C1294" t="s">
        <v>1309</v>
      </c>
      <c r="D1294">
        <v>1000</v>
      </c>
      <c r="E1294" t="s">
        <v>54</v>
      </c>
      <c r="F1294" s="1">
        <v>42277</v>
      </c>
      <c r="G1294" s="1">
        <v>42273</v>
      </c>
      <c r="H1294" s="1">
        <v>42276</v>
      </c>
      <c r="I1294">
        <v>0</v>
      </c>
      <c r="J1294">
        <v>249</v>
      </c>
      <c r="K1294">
        <v>249</v>
      </c>
      <c r="L1294">
        <v>34792</v>
      </c>
      <c r="M1294" t="b">
        <v>1</v>
      </c>
      <c r="O1294" t="s">
        <v>55</v>
      </c>
      <c r="P1294" s="1">
        <v>42277</v>
      </c>
      <c r="Q1294" t="b">
        <v>0</v>
      </c>
      <c r="R1294" t="b">
        <v>0</v>
      </c>
      <c r="S1294" t="b">
        <v>0</v>
      </c>
      <c r="T1294">
        <v>3</v>
      </c>
      <c r="U1294">
        <v>1</v>
      </c>
      <c r="V1294">
        <v>0</v>
      </c>
      <c r="W1294">
        <v>6</v>
      </c>
      <c r="X1294">
        <v>0</v>
      </c>
      <c r="Y1294">
        <v>2</v>
      </c>
      <c r="Z1294">
        <v>0</v>
      </c>
      <c r="AA1294">
        <v>0</v>
      </c>
      <c r="AB1294">
        <v>3</v>
      </c>
      <c r="AC1294">
        <v>2</v>
      </c>
      <c r="AD1294">
        <v>1</v>
      </c>
      <c r="AE1294">
        <v>1040</v>
      </c>
      <c r="AF1294">
        <v>10</v>
      </c>
      <c r="AG1294">
        <v>3625</v>
      </c>
      <c r="AH1294">
        <v>940</v>
      </c>
      <c r="AI1294">
        <v>0</v>
      </c>
      <c r="AJ1294">
        <v>24</v>
      </c>
      <c r="AK1294">
        <v>11</v>
      </c>
      <c r="AL1294">
        <v>8</v>
      </c>
      <c r="AM1294">
        <v>20</v>
      </c>
      <c r="AN1294">
        <v>13.63</v>
      </c>
      <c r="AO1294">
        <v>7.27</v>
      </c>
      <c r="AP1294" t="s">
        <v>56</v>
      </c>
      <c r="AQ1294" t="s">
        <v>56</v>
      </c>
      <c r="AR1294" t="s">
        <v>56</v>
      </c>
      <c r="AS1294">
        <v>0</v>
      </c>
      <c r="AZ1294">
        <v>0</v>
      </c>
      <c r="BA1294">
        <f t="shared" si="50"/>
        <v>14384</v>
      </c>
      <c r="BB1294">
        <v>7568</v>
      </c>
    </row>
    <row r="1295" spans="1:54" hidden="1" x14ac:dyDescent="0.25">
      <c r="A1295" t="s">
        <v>1367</v>
      </c>
      <c r="B1295" t="s">
        <v>1308</v>
      </c>
      <c r="C1295" t="s">
        <v>1309</v>
      </c>
      <c r="D1295">
        <v>1000</v>
      </c>
      <c r="E1295" t="s">
        <v>54</v>
      </c>
      <c r="F1295" s="1">
        <v>42258</v>
      </c>
      <c r="G1295" s="1">
        <v>42257</v>
      </c>
      <c r="H1295" s="1">
        <v>42258</v>
      </c>
      <c r="I1295">
        <v>0</v>
      </c>
      <c r="J1295">
        <v>309</v>
      </c>
      <c r="K1295">
        <v>309</v>
      </c>
      <c r="L1295">
        <v>34543</v>
      </c>
      <c r="M1295" t="b">
        <v>1</v>
      </c>
      <c r="O1295" t="s">
        <v>55</v>
      </c>
      <c r="P1295" s="1">
        <v>42258</v>
      </c>
      <c r="Q1295" t="b">
        <v>0</v>
      </c>
      <c r="R1295" t="b">
        <v>0</v>
      </c>
      <c r="S1295" t="b">
        <v>0</v>
      </c>
      <c r="T1295">
        <v>8</v>
      </c>
      <c r="U1295">
        <v>3</v>
      </c>
      <c r="V1295">
        <v>0</v>
      </c>
      <c r="W1295">
        <v>16</v>
      </c>
      <c r="X1295">
        <v>1</v>
      </c>
      <c r="Y1295">
        <v>3</v>
      </c>
      <c r="Z1295">
        <v>0</v>
      </c>
      <c r="AA1295">
        <v>0</v>
      </c>
      <c r="AB1295">
        <v>4</v>
      </c>
      <c r="AC1295">
        <v>0</v>
      </c>
      <c r="AD1295">
        <v>0</v>
      </c>
      <c r="AE1295">
        <v>1298</v>
      </c>
      <c r="AF1295">
        <v>14</v>
      </c>
      <c r="AG1295">
        <v>4502</v>
      </c>
      <c r="AH1295">
        <v>1168</v>
      </c>
      <c r="AI1295">
        <v>0</v>
      </c>
      <c r="AJ1295">
        <v>28</v>
      </c>
      <c r="AK1295">
        <v>10</v>
      </c>
      <c r="AL1295">
        <v>7</v>
      </c>
      <c r="AM1295">
        <v>20</v>
      </c>
      <c r="AN1295">
        <v>13.93</v>
      </c>
      <c r="AO1295">
        <v>7.32</v>
      </c>
      <c r="AP1295" t="s">
        <v>56</v>
      </c>
      <c r="AQ1295" t="s">
        <v>56</v>
      </c>
      <c r="AR1295" t="s">
        <v>56</v>
      </c>
      <c r="AS1295">
        <v>0</v>
      </c>
      <c r="AZ1295">
        <v>0</v>
      </c>
      <c r="BA1295">
        <f t="shared" si="50"/>
        <v>14135</v>
      </c>
      <c r="BB1295">
        <v>7819</v>
      </c>
    </row>
    <row r="1296" spans="1:54" hidden="1" x14ac:dyDescent="0.25">
      <c r="A1296" t="s">
        <v>1368</v>
      </c>
      <c r="B1296" t="s">
        <v>1308</v>
      </c>
      <c r="C1296" t="s">
        <v>1309</v>
      </c>
      <c r="D1296">
        <v>1000</v>
      </c>
      <c r="E1296" t="s">
        <v>54</v>
      </c>
      <c r="F1296" s="1">
        <v>42241</v>
      </c>
      <c r="G1296" s="1">
        <v>42237</v>
      </c>
      <c r="H1296" s="1">
        <v>42240</v>
      </c>
      <c r="I1296">
        <v>0</v>
      </c>
      <c r="J1296">
        <v>221</v>
      </c>
      <c r="K1296">
        <v>221</v>
      </c>
      <c r="L1296">
        <v>34234</v>
      </c>
      <c r="M1296" t="b">
        <v>1</v>
      </c>
      <c r="O1296" t="s">
        <v>55</v>
      </c>
      <c r="P1296" s="1">
        <v>42241</v>
      </c>
      <c r="Q1296" t="b">
        <v>0</v>
      </c>
      <c r="R1296" t="b">
        <v>0</v>
      </c>
      <c r="S1296" t="b">
        <v>0</v>
      </c>
      <c r="T1296">
        <v>6</v>
      </c>
      <c r="U1296">
        <v>3</v>
      </c>
      <c r="V1296">
        <v>0</v>
      </c>
      <c r="W1296">
        <v>12</v>
      </c>
      <c r="X1296">
        <v>1</v>
      </c>
      <c r="Y1296">
        <v>2</v>
      </c>
      <c r="Z1296">
        <v>0</v>
      </c>
      <c r="AA1296">
        <v>0</v>
      </c>
      <c r="AB1296">
        <v>5</v>
      </c>
      <c r="AC1296">
        <v>0</v>
      </c>
      <c r="AD1296">
        <v>0</v>
      </c>
      <c r="AE1296">
        <v>1324</v>
      </c>
      <c r="AF1296">
        <v>15</v>
      </c>
      <c r="AG1296">
        <v>4345</v>
      </c>
      <c r="AH1296">
        <v>1138</v>
      </c>
      <c r="AI1296">
        <v>0</v>
      </c>
      <c r="AJ1296">
        <v>23</v>
      </c>
      <c r="AK1296">
        <v>10</v>
      </c>
      <c r="AL1296">
        <v>7</v>
      </c>
      <c r="AM1296">
        <v>19</v>
      </c>
      <c r="AN1296">
        <v>13.6</v>
      </c>
      <c r="AO1296">
        <v>7.48</v>
      </c>
      <c r="AP1296" t="s">
        <v>56</v>
      </c>
      <c r="AQ1296" t="s">
        <v>56</v>
      </c>
      <c r="AR1296" t="s">
        <v>56</v>
      </c>
      <c r="AS1296">
        <v>0</v>
      </c>
      <c r="AZ1296">
        <v>0</v>
      </c>
      <c r="BA1296">
        <f t="shared" si="50"/>
        <v>13826</v>
      </c>
      <c r="BB1296">
        <v>8054</v>
      </c>
    </row>
    <row r="1297" spans="1:54" hidden="1" x14ac:dyDescent="0.25">
      <c r="A1297" t="s">
        <v>1369</v>
      </c>
      <c r="B1297" t="s">
        <v>1308</v>
      </c>
      <c r="C1297" t="s">
        <v>1309</v>
      </c>
      <c r="D1297">
        <v>1000</v>
      </c>
      <c r="E1297" t="s">
        <v>54</v>
      </c>
      <c r="F1297" s="1">
        <v>42222</v>
      </c>
      <c r="G1297" s="1">
        <v>42220</v>
      </c>
      <c r="H1297" s="1">
        <v>42221</v>
      </c>
      <c r="I1297">
        <v>0</v>
      </c>
      <c r="J1297">
        <v>297</v>
      </c>
      <c r="K1297">
        <v>297</v>
      </c>
      <c r="L1297">
        <v>34013</v>
      </c>
      <c r="M1297" t="b">
        <v>1</v>
      </c>
      <c r="O1297" t="s">
        <v>55</v>
      </c>
      <c r="P1297" s="1">
        <v>42222</v>
      </c>
      <c r="Q1297" t="b">
        <v>0</v>
      </c>
      <c r="R1297" t="b">
        <v>0</v>
      </c>
      <c r="S1297" t="b">
        <v>0</v>
      </c>
      <c r="T1297">
        <v>3</v>
      </c>
      <c r="U1297">
        <v>2</v>
      </c>
      <c r="V1297">
        <v>0</v>
      </c>
      <c r="W1297">
        <v>9</v>
      </c>
      <c r="X1297">
        <v>1</v>
      </c>
      <c r="Y1297">
        <v>2</v>
      </c>
      <c r="Z1297">
        <v>0</v>
      </c>
      <c r="AA1297">
        <v>0</v>
      </c>
      <c r="AB1297">
        <v>1</v>
      </c>
      <c r="AC1297">
        <v>2</v>
      </c>
      <c r="AD1297">
        <v>0</v>
      </c>
      <c r="AE1297">
        <v>1112</v>
      </c>
      <c r="AF1297">
        <v>12</v>
      </c>
      <c r="AG1297">
        <v>3760</v>
      </c>
      <c r="AH1297">
        <v>925</v>
      </c>
      <c r="AI1297">
        <v>0</v>
      </c>
      <c r="AJ1297">
        <v>28</v>
      </c>
      <c r="AK1297">
        <v>11</v>
      </c>
      <c r="AL1297">
        <v>8</v>
      </c>
      <c r="AM1297">
        <v>20</v>
      </c>
      <c r="AN1297">
        <v>13.47</v>
      </c>
      <c r="AO1297">
        <v>7.17</v>
      </c>
      <c r="AP1297" t="s">
        <v>56</v>
      </c>
      <c r="AQ1297" t="s">
        <v>56</v>
      </c>
      <c r="AR1297" t="s">
        <v>56</v>
      </c>
      <c r="AS1297">
        <v>0</v>
      </c>
      <c r="AZ1297">
        <v>0</v>
      </c>
      <c r="BA1297">
        <f t="shared" si="50"/>
        <v>13605</v>
      </c>
      <c r="BB1297">
        <v>8296</v>
      </c>
    </row>
    <row r="1298" spans="1:54" hidden="1" x14ac:dyDescent="0.25">
      <c r="A1298" t="s">
        <v>1370</v>
      </c>
      <c r="B1298" t="s">
        <v>1308</v>
      </c>
      <c r="C1298" t="s">
        <v>1309</v>
      </c>
      <c r="D1298">
        <v>1000</v>
      </c>
      <c r="E1298" t="s">
        <v>54</v>
      </c>
      <c r="F1298" s="1">
        <v>42185</v>
      </c>
      <c r="G1298" s="1">
        <v>42182</v>
      </c>
      <c r="H1298" s="1">
        <v>42185</v>
      </c>
      <c r="I1298">
        <v>0</v>
      </c>
      <c r="J1298">
        <v>271</v>
      </c>
      <c r="K1298">
        <v>271</v>
      </c>
      <c r="L1298">
        <v>33716</v>
      </c>
      <c r="M1298" t="b">
        <v>1</v>
      </c>
      <c r="O1298" t="s">
        <v>55</v>
      </c>
      <c r="P1298" s="1">
        <v>42185</v>
      </c>
      <c r="Q1298" t="b">
        <v>0</v>
      </c>
      <c r="R1298" t="b">
        <v>0</v>
      </c>
      <c r="S1298" t="b">
        <v>0</v>
      </c>
      <c r="T1298">
        <v>5</v>
      </c>
      <c r="U1298">
        <v>3</v>
      </c>
      <c r="V1298">
        <v>0</v>
      </c>
      <c r="W1298">
        <v>16</v>
      </c>
      <c r="X1298">
        <v>2</v>
      </c>
      <c r="Y1298">
        <v>4</v>
      </c>
      <c r="Z1298">
        <v>0</v>
      </c>
      <c r="AA1298">
        <v>0</v>
      </c>
      <c r="AB1298">
        <v>2</v>
      </c>
      <c r="AC1298">
        <v>0</v>
      </c>
      <c r="AD1298">
        <v>0</v>
      </c>
      <c r="AE1298">
        <v>1153</v>
      </c>
      <c r="AF1298">
        <v>14</v>
      </c>
      <c r="AG1298">
        <v>4042</v>
      </c>
      <c r="AH1298">
        <v>981</v>
      </c>
      <c r="AI1298">
        <v>0</v>
      </c>
      <c r="AJ1298">
        <v>30</v>
      </c>
      <c r="AK1298">
        <v>11</v>
      </c>
      <c r="AL1298">
        <v>9</v>
      </c>
      <c r="AM1298">
        <v>23</v>
      </c>
      <c r="AN1298">
        <v>14.06</v>
      </c>
      <c r="AO1298">
        <v>6.65</v>
      </c>
      <c r="AP1298" t="s">
        <v>56</v>
      </c>
      <c r="AQ1298" t="s">
        <v>56</v>
      </c>
      <c r="AR1298" t="s">
        <v>56</v>
      </c>
      <c r="AS1298">
        <v>1</v>
      </c>
      <c r="AZ1298">
        <v>0</v>
      </c>
      <c r="BA1298">
        <f t="shared" si="50"/>
        <v>13308</v>
      </c>
      <c r="BB1298">
        <v>8650</v>
      </c>
    </row>
    <row r="1299" spans="1:54" hidden="1" x14ac:dyDescent="0.25">
      <c r="A1299" t="s">
        <v>1371</v>
      </c>
      <c r="B1299" t="s">
        <v>1308</v>
      </c>
      <c r="C1299" t="s">
        <v>1309</v>
      </c>
      <c r="D1299">
        <v>1000</v>
      </c>
      <c r="E1299" t="s">
        <v>54</v>
      </c>
      <c r="F1299" s="1">
        <v>42167</v>
      </c>
      <c r="G1299" s="1">
        <v>42162</v>
      </c>
      <c r="H1299" s="1">
        <v>42166</v>
      </c>
      <c r="I1299">
        <v>0</v>
      </c>
      <c r="J1299">
        <v>249</v>
      </c>
      <c r="K1299">
        <v>249</v>
      </c>
      <c r="L1299">
        <v>33445</v>
      </c>
      <c r="M1299" t="b">
        <v>1</v>
      </c>
      <c r="O1299" t="s">
        <v>55</v>
      </c>
      <c r="P1299" s="1">
        <v>42167</v>
      </c>
      <c r="Q1299" t="b">
        <v>0</v>
      </c>
      <c r="R1299" t="b">
        <v>0</v>
      </c>
      <c r="S1299" t="b">
        <v>0</v>
      </c>
      <c r="T1299">
        <v>2</v>
      </c>
      <c r="U1299">
        <v>2</v>
      </c>
      <c r="V1299">
        <v>0</v>
      </c>
      <c r="W1299">
        <v>10</v>
      </c>
      <c r="X1299">
        <v>2</v>
      </c>
      <c r="Y1299">
        <v>3</v>
      </c>
      <c r="Z1299">
        <v>0</v>
      </c>
      <c r="AA1299">
        <v>1</v>
      </c>
      <c r="AB1299">
        <v>3</v>
      </c>
      <c r="AC1299">
        <v>0</v>
      </c>
      <c r="AD1299">
        <v>0</v>
      </c>
      <c r="AE1299">
        <v>1129</v>
      </c>
      <c r="AF1299">
        <v>11</v>
      </c>
      <c r="AG1299">
        <v>3700</v>
      </c>
      <c r="AH1299">
        <v>994</v>
      </c>
      <c r="AI1299">
        <v>0</v>
      </c>
      <c r="AJ1299">
        <v>23</v>
      </c>
      <c r="AK1299">
        <v>11</v>
      </c>
      <c r="AL1299">
        <v>8</v>
      </c>
      <c r="AM1299">
        <v>21</v>
      </c>
      <c r="AN1299">
        <v>13.67</v>
      </c>
      <c r="AO1299">
        <v>7.06</v>
      </c>
      <c r="AP1299" t="s">
        <v>56</v>
      </c>
      <c r="AQ1299" t="s">
        <v>56</v>
      </c>
      <c r="AR1299" t="s">
        <v>56</v>
      </c>
      <c r="AS1299">
        <v>0</v>
      </c>
      <c r="AZ1299">
        <v>0</v>
      </c>
      <c r="BA1299">
        <f t="shared" si="50"/>
        <v>13037</v>
      </c>
      <c r="BB1299">
        <v>8995</v>
      </c>
    </row>
    <row r="1300" spans="1:54" hidden="1" x14ac:dyDescent="0.25">
      <c r="A1300" t="s">
        <v>1372</v>
      </c>
      <c r="B1300" t="s">
        <v>1308</v>
      </c>
      <c r="C1300" t="s">
        <v>1309</v>
      </c>
      <c r="D1300">
        <v>1000</v>
      </c>
      <c r="E1300" t="s">
        <v>54</v>
      </c>
      <c r="F1300" s="1">
        <v>42147</v>
      </c>
      <c r="G1300" s="1">
        <v>42144</v>
      </c>
      <c r="H1300" s="1">
        <v>42147</v>
      </c>
      <c r="I1300">
        <v>0</v>
      </c>
      <c r="J1300">
        <v>286</v>
      </c>
      <c r="K1300">
        <v>286</v>
      </c>
      <c r="L1300">
        <v>33196</v>
      </c>
      <c r="M1300" t="b">
        <v>1</v>
      </c>
      <c r="O1300" t="s">
        <v>55</v>
      </c>
      <c r="P1300" s="1">
        <v>42147</v>
      </c>
      <c r="Q1300" t="b">
        <v>0</v>
      </c>
      <c r="R1300" t="b">
        <v>0</v>
      </c>
      <c r="S1300" t="b">
        <v>0</v>
      </c>
      <c r="T1300">
        <v>3</v>
      </c>
      <c r="U1300">
        <v>2</v>
      </c>
      <c r="V1300">
        <v>0</v>
      </c>
      <c r="W1300">
        <v>10</v>
      </c>
      <c r="X1300">
        <v>1</v>
      </c>
      <c r="Y1300">
        <v>3</v>
      </c>
      <c r="Z1300">
        <v>0</v>
      </c>
      <c r="AA1300">
        <v>1</v>
      </c>
      <c r="AB1300">
        <v>4</v>
      </c>
      <c r="AC1300">
        <v>0</v>
      </c>
      <c r="AD1300">
        <v>0</v>
      </c>
      <c r="AE1300">
        <v>1278</v>
      </c>
      <c r="AF1300">
        <v>13</v>
      </c>
      <c r="AG1300">
        <v>3934</v>
      </c>
      <c r="AH1300">
        <v>1061</v>
      </c>
      <c r="AI1300">
        <v>0</v>
      </c>
      <c r="AJ1300">
        <v>24</v>
      </c>
      <c r="AK1300">
        <v>11</v>
      </c>
      <c r="AL1300">
        <v>7</v>
      </c>
      <c r="AM1300">
        <v>20</v>
      </c>
      <c r="AN1300">
        <v>14.04</v>
      </c>
      <c r="AO1300">
        <v>7.2</v>
      </c>
      <c r="AP1300" t="s">
        <v>56</v>
      </c>
      <c r="AQ1300" t="s">
        <v>56</v>
      </c>
      <c r="AR1300" t="s">
        <v>56</v>
      </c>
      <c r="AS1300">
        <v>0</v>
      </c>
      <c r="AZ1300">
        <v>0</v>
      </c>
      <c r="BA1300">
        <f t="shared" si="50"/>
        <v>12788</v>
      </c>
      <c r="BB1300">
        <v>9291</v>
      </c>
    </row>
    <row r="1301" spans="1:54" hidden="1" x14ac:dyDescent="0.25">
      <c r="A1301" t="s">
        <v>1373</v>
      </c>
      <c r="B1301" t="s">
        <v>1308</v>
      </c>
      <c r="C1301" t="s">
        <v>1309</v>
      </c>
      <c r="D1301">
        <v>1000</v>
      </c>
      <c r="E1301" t="s">
        <v>54</v>
      </c>
      <c r="F1301" s="1">
        <v>42129</v>
      </c>
      <c r="G1301" s="1">
        <v>42126</v>
      </c>
      <c r="H1301" s="1">
        <v>42129</v>
      </c>
      <c r="I1301">
        <v>0</v>
      </c>
      <c r="J1301">
        <v>250</v>
      </c>
      <c r="K1301">
        <v>250</v>
      </c>
      <c r="L1301">
        <v>32910</v>
      </c>
      <c r="M1301" t="b">
        <v>1</v>
      </c>
      <c r="O1301" t="s">
        <v>55</v>
      </c>
      <c r="P1301" s="1">
        <v>42129</v>
      </c>
      <c r="Q1301" t="b">
        <v>0</v>
      </c>
      <c r="R1301" t="b">
        <v>0</v>
      </c>
      <c r="S1301" t="b">
        <v>0</v>
      </c>
      <c r="T1301">
        <v>5</v>
      </c>
      <c r="U1301">
        <v>3</v>
      </c>
      <c r="V1301">
        <v>0</v>
      </c>
      <c r="W1301">
        <v>10</v>
      </c>
      <c r="X1301">
        <v>0</v>
      </c>
      <c r="Y1301">
        <v>2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1131</v>
      </c>
      <c r="AF1301">
        <v>12</v>
      </c>
      <c r="AG1301">
        <v>3740</v>
      </c>
      <c r="AH1301">
        <v>1021</v>
      </c>
      <c r="AI1301">
        <v>0</v>
      </c>
      <c r="AJ1301">
        <v>22</v>
      </c>
      <c r="AK1301">
        <v>11</v>
      </c>
      <c r="AL1301">
        <v>7</v>
      </c>
      <c r="AM1301">
        <v>20</v>
      </c>
      <c r="AN1301">
        <v>14.4</v>
      </c>
      <c r="AO1301">
        <v>7.25</v>
      </c>
      <c r="AP1301" t="s">
        <v>56</v>
      </c>
      <c r="AQ1301" t="s">
        <v>56</v>
      </c>
      <c r="AR1301" t="s">
        <v>56</v>
      </c>
      <c r="AS1301">
        <v>0</v>
      </c>
      <c r="AZ1301">
        <v>0</v>
      </c>
      <c r="BA1301">
        <f t="shared" si="50"/>
        <v>12502</v>
      </c>
      <c r="BB1301">
        <v>9546</v>
      </c>
    </row>
    <row r="1302" spans="1:54" hidden="1" x14ac:dyDescent="0.25">
      <c r="A1302" t="s">
        <v>1374</v>
      </c>
      <c r="B1302" t="s">
        <v>1308</v>
      </c>
      <c r="C1302" t="s">
        <v>1309</v>
      </c>
      <c r="D1302">
        <v>1000</v>
      </c>
      <c r="E1302" t="s">
        <v>54</v>
      </c>
      <c r="F1302" s="1">
        <v>42109</v>
      </c>
      <c r="G1302" s="1">
        <v>42107</v>
      </c>
      <c r="H1302" s="1">
        <v>42109</v>
      </c>
      <c r="I1302">
        <v>0</v>
      </c>
      <c r="J1302">
        <v>258</v>
      </c>
      <c r="K1302">
        <v>258</v>
      </c>
      <c r="L1302">
        <v>32660</v>
      </c>
      <c r="M1302" t="b">
        <v>1</v>
      </c>
      <c r="O1302" t="s">
        <v>55</v>
      </c>
      <c r="P1302" s="1">
        <v>42109</v>
      </c>
      <c r="Q1302" t="b">
        <v>0</v>
      </c>
      <c r="R1302" t="b">
        <v>0</v>
      </c>
      <c r="S1302" t="b">
        <v>0</v>
      </c>
      <c r="T1302">
        <v>3</v>
      </c>
      <c r="U1302">
        <v>2</v>
      </c>
      <c r="V1302">
        <v>0</v>
      </c>
      <c r="W1302">
        <v>10</v>
      </c>
      <c r="X1302">
        <v>1</v>
      </c>
      <c r="Y1302">
        <v>2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1196</v>
      </c>
      <c r="AF1302">
        <v>12</v>
      </c>
      <c r="AG1302">
        <v>3832</v>
      </c>
      <c r="AH1302">
        <v>1209</v>
      </c>
      <c r="AI1302">
        <v>0</v>
      </c>
      <c r="AJ1302">
        <v>24</v>
      </c>
      <c r="AK1302">
        <v>11</v>
      </c>
      <c r="AL1302">
        <v>7</v>
      </c>
      <c r="AM1302">
        <v>20</v>
      </c>
      <c r="AN1302">
        <v>14.03</v>
      </c>
      <c r="AO1302">
        <v>7.29</v>
      </c>
      <c r="AP1302" t="s">
        <v>56</v>
      </c>
      <c r="AQ1302" t="s">
        <v>56</v>
      </c>
      <c r="AR1302" t="s">
        <v>56</v>
      </c>
      <c r="AS1302">
        <v>1</v>
      </c>
      <c r="AZ1302">
        <v>0</v>
      </c>
      <c r="BA1302">
        <f t="shared" si="50"/>
        <v>12252</v>
      </c>
      <c r="BB1302">
        <v>9858</v>
      </c>
    </row>
    <row r="1303" spans="1:54" hidden="1" x14ac:dyDescent="0.25">
      <c r="A1303" t="s">
        <v>1375</v>
      </c>
      <c r="B1303" t="s">
        <v>1308</v>
      </c>
      <c r="C1303" t="s">
        <v>1309</v>
      </c>
      <c r="D1303">
        <v>1000</v>
      </c>
      <c r="E1303" t="s">
        <v>54</v>
      </c>
      <c r="F1303" s="1">
        <v>42096</v>
      </c>
      <c r="G1303" s="1">
        <v>42091</v>
      </c>
      <c r="H1303" s="1">
        <v>42095</v>
      </c>
      <c r="I1303">
        <v>0</v>
      </c>
      <c r="J1303">
        <v>288</v>
      </c>
      <c r="K1303">
        <v>258</v>
      </c>
      <c r="L1303">
        <v>32402</v>
      </c>
      <c r="M1303" t="b">
        <v>1</v>
      </c>
      <c r="O1303" t="s">
        <v>55</v>
      </c>
      <c r="P1303" s="1">
        <v>42096</v>
      </c>
      <c r="Q1303" t="b">
        <v>0</v>
      </c>
      <c r="R1303" t="b">
        <v>0</v>
      </c>
      <c r="S1303" t="b">
        <v>0</v>
      </c>
      <c r="T1303">
        <v>3</v>
      </c>
      <c r="U1303">
        <v>2</v>
      </c>
      <c r="V1303">
        <v>0</v>
      </c>
      <c r="W1303">
        <v>10</v>
      </c>
      <c r="X1303">
        <v>0</v>
      </c>
      <c r="Y1303">
        <v>2</v>
      </c>
      <c r="Z1303">
        <v>0</v>
      </c>
      <c r="AA1303">
        <v>0</v>
      </c>
      <c r="AB1303">
        <v>3</v>
      </c>
      <c r="AC1303">
        <v>1</v>
      </c>
      <c r="AD1303">
        <v>0</v>
      </c>
      <c r="AE1303">
        <v>1057</v>
      </c>
      <c r="AF1303">
        <v>11</v>
      </c>
      <c r="AG1303">
        <v>3449</v>
      </c>
      <c r="AH1303">
        <v>998</v>
      </c>
      <c r="AI1303">
        <v>0</v>
      </c>
      <c r="AJ1303">
        <v>24</v>
      </c>
      <c r="AK1303">
        <v>10</v>
      </c>
      <c r="AL1303">
        <v>7</v>
      </c>
      <c r="AM1303">
        <v>20</v>
      </c>
      <c r="AN1303">
        <v>14.23</v>
      </c>
      <c r="AO1303">
        <v>7.31</v>
      </c>
      <c r="AP1303" t="s">
        <v>56</v>
      </c>
      <c r="AQ1303" t="s">
        <v>56</v>
      </c>
      <c r="AR1303" t="s">
        <v>56</v>
      </c>
      <c r="AS1303">
        <v>2</v>
      </c>
      <c r="AZ1303">
        <v>0</v>
      </c>
      <c r="BA1303">
        <f t="shared" si="50"/>
        <v>11994</v>
      </c>
      <c r="BB1303">
        <v>10150</v>
      </c>
    </row>
    <row r="1304" spans="1:54" hidden="1" x14ac:dyDescent="0.25">
      <c r="A1304" t="s">
        <v>1376</v>
      </c>
      <c r="B1304" t="s">
        <v>1308</v>
      </c>
      <c r="C1304" t="s">
        <v>1309</v>
      </c>
      <c r="D1304">
        <v>1000</v>
      </c>
      <c r="E1304" t="s">
        <v>54</v>
      </c>
      <c r="F1304" s="1">
        <v>42070</v>
      </c>
      <c r="G1304" s="1">
        <v>42067</v>
      </c>
      <c r="H1304" s="1">
        <v>42070</v>
      </c>
      <c r="I1304">
        <v>0</v>
      </c>
      <c r="J1304">
        <v>231</v>
      </c>
      <c r="K1304">
        <v>231</v>
      </c>
      <c r="L1304">
        <v>32144</v>
      </c>
      <c r="M1304" t="b">
        <v>1</v>
      </c>
      <c r="O1304" t="s">
        <v>55</v>
      </c>
      <c r="P1304" s="1">
        <v>42070</v>
      </c>
      <c r="Q1304" t="b">
        <v>0</v>
      </c>
      <c r="R1304" t="b">
        <v>0</v>
      </c>
      <c r="S1304" t="b">
        <v>0</v>
      </c>
      <c r="T1304">
        <v>3</v>
      </c>
      <c r="U1304">
        <v>2</v>
      </c>
      <c r="V1304">
        <v>0</v>
      </c>
      <c r="W1304">
        <v>9</v>
      </c>
      <c r="X1304">
        <v>1</v>
      </c>
      <c r="Y1304">
        <v>2</v>
      </c>
      <c r="Z1304">
        <v>0</v>
      </c>
      <c r="AA1304">
        <v>0</v>
      </c>
      <c r="AB1304">
        <v>3</v>
      </c>
      <c r="AC1304">
        <v>1</v>
      </c>
      <c r="AD1304">
        <v>0</v>
      </c>
      <c r="AE1304">
        <v>1184</v>
      </c>
      <c r="AF1304">
        <v>13</v>
      </c>
      <c r="AG1304">
        <v>4063</v>
      </c>
      <c r="AH1304">
        <v>1064</v>
      </c>
      <c r="AI1304">
        <v>0</v>
      </c>
      <c r="AJ1304">
        <v>16</v>
      </c>
      <c r="AK1304">
        <v>9</v>
      </c>
      <c r="AL1304">
        <v>7</v>
      </c>
      <c r="AM1304">
        <v>19</v>
      </c>
      <c r="AN1304">
        <v>13.87</v>
      </c>
      <c r="AO1304">
        <v>7.46</v>
      </c>
      <c r="AP1304" t="s">
        <v>56</v>
      </c>
      <c r="AQ1304" t="s">
        <v>56</v>
      </c>
      <c r="AR1304" t="s">
        <v>56</v>
      </c>
      <c r="AS1304">
        <v>0</v>
      </c>
      <c r="AZ1304">
        <v>0</v>
      </c>
      <c r="BA1304">
        <f t="shared" si="50"/>
        <v>11736</v>
      </c>
      <c r="BB1304">
        <v>10435</v>
      </c>
    </row>
    <row r="1305" spans="1:54" hidden="1" x14ac:dyDescent="0.25">
      <c r="A1305" t="s">
        <v>1377</v>
      </c>
      <c r="B1305" t="s">
        <v>1308</v>
      </c>
      <c r="C1305" t="s">
        <v>1309</v>
      </c>
      <c r="D1305">
        <v>1000</v>
      </c>
      <c r="E1305" t="s">
        <v>54</v>
      </c>
      <c r="F1305" s="1">
        <v>42053</v>
      </c>
      <c r="G1305" s="1">
        <v>42050</v>
      </c>
      <c r="H1305" s="1">
        <v>42052</v>
      </c>
      <c r="I1305">
        <v>0</v>
      </c>
      <c r="J1305">
        <v>251</v>
      </c>
      <c r="K1305">
        <v>251</v>
      </c>
      <c r="L1305">
        <v>31913</v>
      </c>
      <c r="M1305" t="b">
        <v>1</v>
      </c>
      <c r="O1305" t="s">
        <v>55</v>
      </c>
      <c r="P1305" s="1">
        <v>42053</v>
      </c>
      <c r="Q1305" t="b">
        <v>0</v>
      </c>
      <c r="R1305" t="b">
        <v>0</v>
      </c>
      <c r="S1305" t="b">
        <v>0</v>
      </c>
      <c r="T1305">
        <v>3</v>
      </c>
      <c r="U1305">
        <v>2</v>
      </c>
      <c r="V1305">
        <v>0</v>
      </c>
      <c r="W1305">
        <v>10</v>
      </c>
      <c r="X1305">
        <v>1</v>
      </c>
      <c r="Y1305">
        <v>3</v>
      </c>
      <c r="Z1305">
        <v>0</v>
      </c>
      <c r="AA1305">
        <v>0</v>
      </c>
      <c r="AB1305">
        <v>3</v>
      </c>
      <c r="AC1305">
        <v>0</v>
      </c>
      <c r="AD1305">
        <v>0</v>
      </c>
      <c r="AE1305">
        <v>1083</v>
      </c>
      <c r="AF1305">
        <v>16</v>
      </c>
      <c r="AG1305">
        <v>4093</v>
      </c>
      <c r="AH1305">
        <v>950</v>
      </c>
      <c r="AI1305">
        <v>0</v>
      </c>
      <c r="AJ1305">
        <v>25</v>
      </c>
      <c r="AK1305">
        <v>10</v>
      </c>
      <c r="AL1305">
        <v>9</v>
      </c>
      <c r="AM1305">
        <v>20</v>
      </c>
      <c r="AN1305">
        <v>13.47</v>
      </c>
      <c r="AO1305">
        <v>7.18</v>
      </c>
      <c r="AP1305" t="s">
        <v>56</v>
      </c>
      <c r="AQ1305" t="s">
        <v>56</v>
      </c>
      <c r="AR1305" t="s">
        <v>56</v>
      </c>
      <c r="AS1305">
        <v>0</v>
      </c>
      <c r="AZ1305">
        <v>0</v>
      </c>
      <c r="BA1305">
        <f t="shared" si="50"/>
        <v>11505</v>
      </c>
      <c r="BB1305">
        <v>10687</v>
      </c>
    </row>
    <row r="1306" spans="1:54" hidden="1" x14ac:dyDescent="0.25">
      <c r="A1306" t="s">
        <v>1378</v>
      </c>
      <c r="B1306" t="s">
        <v>1308</v>
      </c>
      <c r="C1306" t="s">
        <v>1309</v>
      </c>
      <c r="D1306">
        <v>1000</v>
      </c>
      <c r="E1306" t="s">
        <v>54</v>
      </c>
      <c r="F1306" s="1">
        <v>42032</v>
      </c>
      <c r="G1306" s="1">
        <v>42029</v>
      </c>
      <c r="H1306" s="1">
        <v>42031</v>
      </c>
      <c r="I1306">
        <v>0</v>
      </c>
      <c r="J1306">
        <v>267</v>
      </c>
      <c r="K1306">
        <v>267</v>
      </c>
      <c r="L1306">
        <v>31662</v>
      </c>
      <c r="M1306" t="b">
        <v>1</v>
      </c>
      <c r="O1306" t="s">
        <v>55</v>
      </c>
      <c r="P1306" s="1">
        <v>42032</v>
      </c>
      <c r="Q1306" t="b">
        <v>0</v>
      </c>
      <c r="R1306" t="b">
        <v>0</v>
      </c>
      <c r="S1306" t="b">
        <v>0</v>
      </c>
      <c r="T1306">
        <v>3</v>
      </c>
      <c r="U1306">
        <v>2</v>
      </c>
      <c r="V1306">
        <v>0</v>
      </c>
      <c r="W1306">
        <v>11</v>
      </c>
      <c r="X1306">
        <v>2</v>
      </c>
      <c r="Y1306">
        <v>4</v>
      </c>
      <c r="Z1306">
        <v>0</v>
      </c>
      <c r="AA1306">
        <v>1</v>
      </c>
      <c r="AB1306">
        <v>5</v>
      </c>
      <c r="AC1306">
        <v>0</v>
      </c>
      <c r="AD1306">
        <v>0</v>
      </c>
      <c r="AE1306">
        <v>1107</v>
      </c>
      <c r="AF1306">
        <v>11</v>
      </c>
      <c r="AG1306">
        <v>3919</v>
      </c>
      <c r="AH1306">
        <v>1060</v>
      </c>
      <c r="AI1306">
        <v>0</v>
      </c>
      <c r="AJ1306">
        <v>24</v>
      </c>
      <c r="AK1306">
        <v>10</v>
      </c>
      <c r="AL1306">
        <v>8</v>
      </c>
      <c r="AM1306">
        <v>20</v>
      </c>
      <c r="AN1306">
        <v>13.64</v>
      </c>
      <c r="AO1306">
        <v>7.25</v>
      </c>
      <c r="AP1306" t="s">
        <v>56</v>
      </c>
      <c r="AQ1306" t="s">
        <v>56</v>
      </c>
      <c r="AR1306" t="s">
        <v>56</v>
      </c>
      <c r="AS1306">
        <v>0</v>
      </c>
      <c r="AZ1306">
        <v>0</v>
      </c>
      <c r="BA1306">
        <f t="shared" si="50"/>
        <v>11254</v>
      </c>
      <c r="BB1306">
        <v>10987</v>
      </c>
    </row>
    <row r="1307" spans="1:54" hidden="1" x14ac:dyDescent="0.25">
      <c r="A1307" t="s">
        <v>1379</v>
      </c>
      <c r="B1307" t="s">
        <v>1308</v>
      </c>
      <c r="C1307" t="s">
        <v>1309</v>
      </c>
      <c r="D1307">
        <v>1000</v>
      </c>
      <c r="E1307" t="s">
        <v>54</v>
      </c>
      <c r="F1307" s="1">
        <v>42013</v>
      </c>
      <c r="G1307" s="1">
        <v>42011</v>
      </c>
      <c r="H1307" s="1">
        <v>42012</v>
      </c>
      <c r="I1307">
        <v>0</v>
      </c>
      <c r="J1307">
        <v>300</v>
      </c>
      <c r="K1307">
        <v>300</v>
      </c>
      <c r="L1307">
        <v>31395</v>
      </c>
      <c r="M1307" t="b">
        <v>1</v>
      </c>
      <c r="O1307" t="s">
        <v>55</v>
      </c>
      <c r="P1307" s="1">
        <v>42013</v>
      </c>
      <c r="Q1307" t="b">
        <v>0</v>
      </c>
      <c r="R1307" t="b">
        <v>0</v>
      </c>
      <c r="S1307" t="b">
        <v>0</v>
      </c>
      <c r="T1307">
        <v>4</v>
      </c>
      <c r="U1307">
        <v>2</v>
      </c>
      <c r="V1307">
        <v>0</v>
      </c>
      <c r="W1307">
        <v>12</v>
      </c>
      <c r="X1307">
        <v>1</v>
      </c>
      <c r="Y1307">
        <v>9</v>
      </c>
      <c r="Z1307">
        <v>0</v>
      </c>
      <c r="AA1307">
        <v>0</v>
      </c>
      <c r="AB1307">
        <v>3</v>
      </c>
      <c r="AC1307">
        <v>1</v>
      </c>
      <c r="AD1307">
        <v>0</v>
      </c>
      <c r="AE1307">
        <v>1047</v>
      </c>
      <c r="AF1307">
        <v>14</v>
      </c>
      <c r="AG1307">
        <v>3791</v>
      </c>
      <c r="AH1307">
        <v>913</v>
      </c>
      <c r="AI1307">
        <v>0</v>
      </c>
      <c r="AJ1307">
        <v>25</v>
      </c>
      <c r="AK1307">
        <v>11</v>
      </c>
      <c r="AL1307">
        <v>9</v>
      </c>
      <c r="AM1307">
        <v>21</v>
      </c>
      <c r="AN1307">
        <v>13.46</v>
      </c>
      <c r="AO1307">
        <v>7.08</v>
      </c>
      <c r="AP1307" t="s">
        <v>56</v>
      </c>
      <c r="AQ1307" t="s">
        <v>56</v>
      </c>
      <c r="AR1307" t="s">
        <v>56</v>
      </c>
      <c r="AS1307">
        <v>1</v>
      </c>
      <c r="AZ1307">
        <v>0</v>
      </c>
      <c r="BA1307">
        <f t="shared" si="50"/>
        <v>10987</v>
      </c>
      <c r="BB1307">
        <v>11254</v>
      </c>
    </row>
    <row r="1308" spans="1:54" hidden="1" x14ac:dyDescent="0.25">
      <c r="A1308" t="s">
        <v>1380</v>
      </c>
      <c r="B1308" t="s">
        <v>1308</v>
      </c>
      <c r="C1308" t="s">
        <v>1309</v>
      </c>
      <c r="D1308">
        <v>1000</v>
      </c>
      <c r="E1308" t="s">
        <v>54</v>
      </c>
      <c r="F1308" s="1">
        <v>41992</v>
      </c>
      <c r="G1308" s="1">
        <v>41988</v>
      </c>
      <c r="H1308" s="1">
        <v>41991</v>
      </c>
      <c r="I1308">
        <v>0</v>
      </c>
      <c r="J1308">
        <v>252</v>
      </c>
      <c r="K1308">
        <v>252</v>
      </c>
      <c r="L1308">
        <v>31095</v>
      </c>
      <c r="M1308" t="b">
        <v>1</v>
      </c>
      <c r="O1308" t="s">
        <v>34</v>
      </c>
      <c r="P1308" s="1">
        <v>41992</v>
      </c>
      <c r="Q1308" t="b">
        <v>0</v>
      </c>
      <c r="R1308" t="b">
        <v>0</v>
      </c>
      <c r="S1308" t="b">
        <v>0</v>
      </c>
      <c r="T1308">
        <v>2</v>
      </c>
      <c r="U1308">
        <v>2</v>
      </c>
      <c r="V1308">
        <v>0</v>
      </c>
      <c r="W1308">
        <v>11</v>
      </c>
      <c r="X1308">
        <v>1</v>
      </c>
      <c r="Y1308">
        <v>26</v>
      </c>
      <c r="Z1308">
        <v>0</v>
      </c>
      <c r="AA1308">
        <v>1</v>
      </c>
      <c r="AB1308">
        <v>4</v>
      </c>
      <c r="AC1308">
        <v>0</v>
      </c>
      <c r="AD1308">
        <v>1</v>
      </c>
      <c r="AE1308">
        <v>1001</v>
      </c>
      <c r="AF1308">
        <v>13</v>
      </c>
      <c r="AG1308">
        <v>3698</v>
      </c>
      <c r="AH1308">
        <v>886</v>
      </c>
      <c r="AI1308">
        <v>0</v>
      </c>
      <c r="AJ1308">
        <v>18</v>
      </c>
      <c r="AK1308">
        <v>9</v>
      </c>
      <c r="AL1308">
        <v>8</v>
      </c>
      <c r="AM1308">
        <v>19</v>
      </c>
      <c r="AN1308">
        <v>13.29</v>
      </c>
      <c r="AO1308">
        <v>7.46</v>
      </c>
      <c r="AP1308" t="s">
        <v>56</v>
      </c>
      <c r="AQ1308" t="s">
        <v>56</v>
      </c>
      <c r="AR1308" t="s">
        <v>56</v>
      </c>
      <c r="AS1308">
        <v>2</v>
      </c>
      <c r="AZ1308">
        <v>0</v>
      </c>
      <c r="BA1308">
        <f t="shared" si="50"/>
        <v>10687</v>
      </c>
      <c r="BB1308">
        <v>11505</v>
      </c>
    </row>
    <row r="1309" spans="1:54" hidden="1" x14ac:dyDescent="0.25">
      <c r="A1309" t="s">
        <v>1381</v>
      </c>
      <c r="B1309" t="s">
        <v>1308</v>
      </c>
      <c r="C1309" t="s">
        <v>1309</v>
      </c>
      <c r="D1309">
        <v>1000</v>
      </c>
      <c r="E1309" t="s">
        <v>54</v>
      </c>
      <c r="F1309" s="1">
        <v>41974</v>
      </c>
      <c r="G1309" s="1">
        <v>41969</v>
      </c>
      <c r="H1309" s="1">
        <v>41971</v>
      </c>
      <c r="I1309">
        <v>0</v>
      </c>
      <c r="J1309">
        <v>285</v>
      </c>
      <c r="K1309">
        <v>285</v>
      </c>
      <c r="L1309">
        <v>30843</v>
      </c>
      <c r="M1309" t="b">
        <v>1</v>
      </c>
      <c r="O1309" t="s">
        <v>34</v>
      </c>
      <c r="P1309" s="1">
        <v>41974</v>
      </c>
      <c r="Q1309" t="b">
        <v>0</v>
      </c>
      <c r="R1309" t="b">
        <v>0</v>
      </c>
      <c r="S1309" t="b">
        <v>0</v>
      </c>
      <c r="T1309">
        <v>3</v>
      </c>
      <c r="U1309">
        <v>2</v>
      </c>
      <c r="V1309">
        <v>0</v>
      </c>
      <c r="W1309">
        <v>10</v>
      </c>
      <c r="X1309">
        <v>0</v>
      </c>
      <c r="Y1309">
        <v>105</v>
      </c>
      <c r="Z1309">
        <v>0</v>
      </c>
      <c r="AA1309">
        <v>0</v>
      </c>
      <c r="AB1309">
        <v>3</v>
      </c>
      <c r="AC1309">
        <v>2</v>
      </c>
      <c r="AD1309">
        <v>0</v>
      </c>
      <c r="AE1309">
        <v>1055</v>
      </c>
      <c r="AF1309">
        <v>12</v>
      </c>
      <c r="AG1309">
        <v>3631</v>
      </c>
      <c r="AH1309">
        <v>870</v>
      </c>
      <c r="AI1309">
        <v>0</v>
      </c>
      <c r="AJ1309">
        <v>23</v>
      </c>
      <c r="AK1309">
        <v>10</v>
      </c>
      <c r="AL1309">
        <v>8</v>
      </c>
      <c r="AM1309">
        <v>20</v>
      </c>
      <c r="AN1309">
        <v>13.21</v>
      </c>
      <c r="AO1309">
        <v>7.32</v>
      </c>
      <c r="AP1309" t="s">
        <v>56</v>
      </c>
      <c r="AQ1309" t="s">
        <v>56</v>
      </c>
      <c r="AR1309" t="s">
        <v>56</v>
      </c>
      <c r="AS1309">
        <v>0</v>
      </c>
      <c r="AZ1309">
        <v>0</v>
      </c>
      <c r="BA1309">
        <f t="shared" si="50"/>
        <v>10435</v>
      </c>
      <c r="BB1309">
        <v>11736</v>
      </c>
    </row>
    <row r="1310" spans="1:54" hidden="1" x14ac:dyDescent="0.25">
      <c r="A1310" t="s">
        <v>1382</v>
      </c>
      <c r="B1310" t="s">
        <v>1308</v>
      </c>
      <c r="C1310" t="s">
        <v>1309</v>
      </c>
      <c r="D1310">
        <v>1000</v>
      </c>
      <c r="E1310" t="s">
        <v>54</v>
      </c>
      <c r="F1310" s="1">
        <v>41951</v>
      </c>
      <c r="G1310" s="1">
        <v>41947</v>
      </c>
      <c r="H1310" s="1">
        <v>41950</v>
      </c>
      <c r="I1310">
        <v>0</v>
      </c>
      <c r="J1310">
        <v>312</v>
      </c>
      <c r="K1310">
        <v>292</v>
      </c>
      <c r="L1310">
        <v>30558</v>
      </c>
      <c r="M1310" t="b">
        <v>1</v>
      </c>
      <c r="O1310" t="s">
        <v>60</v>
      </c>
      <c r="P1310" s="1">
        <v>41951</v>
      </c>
      <c r="Q1310" t="b">
        <v>0</v>
      </c>
      <c r="R1310" t="b">
        <v>0</v>
      </c>
      <c r="S1310" t="b">
        <v>0</v>
      </c>
      <c r="T1310">
        <v>3</v>
      </c>
      <c r="U1310">
        <v>2</v>
      </c>
      <c r="V1310">
        <v>0</v>
      </c>
      <c r="W1310">
        <v>12</v>
      </c>
      <c r="X1310">
        <v>1</v>
      </c>
      <c r="Y1310">
        <v>183</v>
      </c>
      <c r="Z1310">
        <v>0</v>
      </c>
      <c r="AA1310">
        <v>0</v>
      </c>
      <c r="AB1310">
        <v>3</v>
      </c>
      <c r="AC1310">
        <v>1</v>
      </c>
      <c r="AD1310">
        <v>0</v>
      </c>
      <c r="AE1310">
        <v>1065</v>
      </c>
      <c r="AF1310">
        <v>13</v>
      </c>
      <c r="AG1310">
        <v>3572</v>
      </c>
      <c r="AH1310">
        <v>962</v>
      </c>
      <c r="AI1310">
        <v>0</v>
      </c>
      <c r="AJ1310">
        <v>24</v>
      </c>
      <c r="AK1310">
        <v>10</v>
      </c>
      <c r="AL1310">
        <v>9</v>
      </c>
      <c r="AM1310">
        <v>20</v>
      </c>
      <c r="AN1310">
        <v>13.57</v>
      </c>
      <c r="AO1310">
        <v>7.18</v>
      </c>
      <c r="AP1310" t="s">
        <v>56</v>
      </c>
      <c r="AQ1310" t="s">
        <v>56</v>
      </c>
      <c r="AR1310" t="s">
        <v>56</v>
      </c>
      <c r="AS1310">
        <v>0</v>
      </c>
      <c r="AZ1310">
        <v>0</v>
      </c>
      <c r="BA1310">
        <f t="shared" si="50"/>
        <v>10150</v>
      </c>
      <c r="BB1310">
        <v>11994</v>
      </c>
    </row>
    <row r="1311" spans="1:54" hidden="1" x14ac:dyDescent="0.25">
      <c r="A1311" t="s">
        <v>1383</v>
      </c>
      <c r="B1311" t="s">
        <v>1308</v>
      </c>
      <c r="C1311" t="s">
        <v>1309</v>
      </c>
      <c r="D1311">
        <v>1000</v>
      </c>
      <c r="E1311" t="s">
        <v>54</v>
      </c>
      <c r="F1311" s="1">
        <v>41934</v>
      </c>
      <c r="G1311" s="1">
        <v>41926</v>
      </c>
      <c r="H1311" s="1">
        <v>41933</v>
      </c>
      <c r="I1311">
        <v>0</v>
      </c>
      <c r="J1311">
        <v>312</v>
      </c>
      <c r="K1311">
        <v>312</v>
      </c>
      <c r="L1311">
        <v>30266</v>
      </c>
      <c r="M1311" t="b">
        <v>1</v>
      </c>
      <c r="O1311" t="s">
        <v>55</v>
      </c>
      <c r="P1311" s="1">
        <v>41934</v>
      </c>
      <c r="Q1311" t="b">
        <v>0</v>
      </c>
      <c r="R1311" t="b">
        <v>0</v>
      </c>
      <c r="S1311" t="b">
        <v>0</v>
      </c>
      <c r="T1311">
        <v>4</v>
      </c>
      <c r="U1311">
        <v>3</v>
      </c>
      <c r="V1311">
        <v>0</v>
      </c>
      <c r="W1311">
        <v>14</v>
      </c>
      <c r="X1311">
        <v>0</v>
      </c>
      <c r="Y1311">
        <v>13</v>
      </c>
      <c r="Z1311">
        <v>0</v>
      </c>
      <c r="AA1311">
        <v>0</v>
      </c>
      <c r="AB1311">
        <v>2</v>
      </c>
      <c r="AC1311">
        <v>1</v>
      </c>
      <c r="AD1311">
        <v>2</v>
      </c>
      <c r="AE1311">
        <v>1195</v>
      </c>
      <c r="AF1311">
        <v>12</v>
      </c>
      <c r="AG1311">
        <v>4033</v>
      </c>
      <c r="AH1311">
        <v>1163</v>
      </c>
      <c r="AI1311">
        <v>0</v>
      </c>
      <c r="AJ1311">
        <v>22</v>
      </c>
      <c r="AK1311">
        <v>10</v>
      </c>
      <c r="AL1311">
        <v>8</v>
      </c>
      <c r="AM1311">
        <v>20</v>
      </c>
      <c r="AN1311">
        <v>13.68</v>
      </c>
      <c r="AO1311">
        <v>7.29</v>
      </c>
      <c r="AP1311" t="s">
        <v>56</v>
      </c>
      <c r="AQ1311" t="s">
        <v>56</v>
      </c>
      <c r="AR1311" t="s">
        <v>56</v>
      </c>
      <c r="AS1311">
        <v>2</v>
      </c>
      <c r="AZ1311">
        <v>0</v>
      </c>
      <c r="BA1311">
        <f t="shared" si="50"/>
        <v>9858</v>
      </c>
      <c r="BB1311">
        <v>12252</v>
      </c>
    </row>
    <row r="1312" spans="1:54" hidden="1" x14ac:dyDescent="0.25">
      <c r="A1312" t="s">
        <v>1384</v>
      </c>
      <c r="B1312" t="s">
        <v>1308</v>
      </c>
      <c r="C1312" t="s">
        <v>1309</v>
      </c>
      <c r="D1312">
        <v>1000</v>
      </c>
      <c r="E1312" t="s">
        <v>54</v>
      </c>
      <c r="F1312" s="1">
        <v>41907</v>
      </c>
      <c r="G1312" s="1">
        <v>41903</v>
      </c>
      <c r="H1312" s="1">
        <v>41906</v>
      </c>
      <c r="I1312">
        <v>0</v>
      </c>
      <c r="J1312">
        <v>255</v>
      </c>
      <c r="K1312">
        <v>255</v>
      </c>
      <c r="L1312">
        <v>29954</v>
      </c>
      <c r="M1312" t="b">
        <v>1</v>
      </c>
      <c r="O1312" t="s">
        <v>34</v>
      </c>
      <c r="P1312" s="1">
        <v>41907</v>
      </c>
      <c r="Q1312" t="b">
        <v>0</v>
      </c>
      <c r="R1312" t="b">
        <v>0</v>
      </c>
      <c r="S1312" t="b">
        <v>0</v>
      </c>
      <c r="T1312">
        <v>3</v>
      </c>
      <c r="U1312">
        <v>2</v>
      </c>
      <c r="V1312">
        <v>0</v>
      </c>
      <c r="W1312">
        <v>12</v>
      </c>
      <c r="X1312">
        <v>1</v>
      </c>
      <c r="Y1312">
        <v>15</v>
      </c>
      <c r="Z1312">
        <v>0</v>
      </c>
      <c r="AA1312">
        <v>0</v>
      </c>
      <c r="AB1312">
        <v>3</v>
      </c>
      <c r="AC1312">
        <v>2</v>
      </c>
      <c r="AD1312">
        <v>4</v>
      </c>
      <c r="AE1312">
        <v>1173</v>
      </c>
      <c r="AF1312">
        <v>12</v>
      </c>
      <c r="AG1312">
        <v>3765</v>
      </c>
      <c r="AH1312">
        <v>1059</v>
      </c>
      <c r="AI1312">
        <v>0</v>
      </c>
      <c r="AJ1312">
        <v>18</v>
      </c>
      <c r="AK1312">
        <v>12</v>
      </c>
      <c r="AL1312">
        <v>8</v>
      </c>
      <c r="AM1312">
        <v>20</v>
      </c>
      <c r="AN1312">
        <v>13.64</v>
      </c>
      <c r="AO1312">
        <v>7.16</v>
      </c>
      <c r="AP1312" t="s">
        <v>56</v>
      </c>
      <c r="AQ1312" t="s">
        <v>56</v>
      </c>
      <c r="AR1312" t="s">
        <v>56</v>
      </c>
      <c r="AS1312">
        <v>0</v>
      </c>
      <c r="AZ1312">
        <v>0</v>
      </c>
      <c r="BA1312">
        <f t="shared" si="50"/>
        <v>9546</v>
      </c>
      <c r="BB1312">
        <v>12502</v>
      </c>
    </row>
    <row r="1313" spans="1:54" hidden="1" x14ac:dyDescent="0.25">
      <c r="A1313" t="s">
        <v>1385</v>
      </c>
      <c r="B1313" t="s">
        <v>1308</v>
      </c>
      <c r="C1313" t="s">
        <v>1309</v>
      </c>
      <c r="D1313">
        <v>1000</v>
      </c>
      <c r="E1313" t="s">
        <v>54</v>
      </c>
      <c r="F1313" s="1">
        <v>41891</v>
      </c>
      <c r="G1313" s="1">
        <v>41888</v>
      </c>
      <c r="H1313" s="1">
        <v>41890</v>
      </c>
      <c r="I1313">
        <v>0</v>
      </c>
      <c r="J1313">
        <v>296</v>
      </c>
      <c r="K1313">
        <v>296</v>
      </c>
      <c r="L1313">
        <v>29699</v>
      </c>
      <c r="M1313" t="b">
        <v>1</v>
      </c>
      <c r="N1313" t="b">
        <v>0</v>
      </c>
      <c r="O1313" t="s">
        <v>34</v>
      </c>
      <c r="P1313" s="1">
        <v>41891</v>
      </c>
      <c r="Q1313" t="b">
        <v>0</v>
      </c>
      <c r="R1313" t="b">
        <v>0</v>
      </c>
      <c r="S1313" t="b">
        <v>0</v>
      </c>
      <c r="T1313">
        <v>2</v>
      </c>
      <c r="U1313">
        <v>2</v>
      </c>
      <c r="V1313">
        <v>0</v>
      </c>
      <c r="W1313">
        <v>14</v>
      </c>
      <c r="X1313">
        <v>1</v>
      </c>
      <c r="Y1313">
        <v>30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1096</v>
      </c>
      <c r="AF1313">
        <v>12</v>
      </c>
      <c r="AG1313">
        <v>3829</v>
      </c>
      <c r="AH1313">
        <v>1036</v>
      </c>
      <c r="AI1313">
        <v>0</v>
      </c>
      <c r="AJ1313">
        <v>26</v>
      </c>
      <c r="AK1313">
        <v>10</v>
      </c>
      <c r="AL1313">
        <v>8</v>
      </c>
      <c r="AM1313">
        <v>20</v>
      </c>
      <c r="AN1313">
        <v>13.42</v>
      </c>
      <c r="AO1313">
        <v>7.18</v>
      </c>
      <c r="AP1313" t="s">
        <v>56</v>
      </c>
      <c r="AQ1313" t="s">
        <v>56</v>
      </c>
      <c r="AR1313" t="s">
        <v>56</v>
      </c>
      <c r="AS1313">
        <v>0</v>
      </c>
      <c r="AZ1313">
        <v>0</v>
      </c>
      <c r="BA1313">
        <f t="shared" si="50"/>
        <v>9291</v>
      </c>
      <c r="BB1313">
        <v>12788</v>
      </c>
    </row>
    <row r="1314" spans="1:54" hidden="1" x14ac:dyDescent="0.25">
      <c r="A1314" t="s">
        <v>1386</v>
      </c>
      <c r="B1314" t="s">
        <v>1308</v>
      </c>
      <c r="C1314" t="s">
        <v>1309</v>
      </c>
      <c r="D1314">
        <v>1000</v>
      </c>
      <c r="E1314" t="s">
        <v>54</v>
      </c>
      <c r="F1314" s="1">
        <v>41872</v>
      </c>
      <c r="G1314" s="1">
        <v>41868</v>
      </c>
      <c r="H1314" s="1">
        <v>41871</v>
      </c>
      <c r="I1314">
        <v>0</v>
      </c>
      <c r="J1314">
        <v>354</v>
      </c>
      <c r="K1314">
        <v>345</v>
      </c>
      <c r="L1314">
        <v>29403</v>
      </c>
      <c r="M1314" t="b">
        <v>1</v>
      </c>
      <c r="O1314" t="s">
        <v>60</v>
      </c>
      <c r="P1314" s="1">
        <v>41872</v>
      </c>
      <c r="Q1314" t="b">
        <v>1</v>
      </c>
      <c r="R1314" t="b">
        <v>0</v>
      </c>
      <c r="S1314" t="b">
        <v>1</v>
      </c>
      <c r="T1314">
        <v>3</v>
      </c>
      <c r="U1314">
        <v>2</v>
      </c>
      <c r="V1314">
        <v>0</v>
      </c>
      <c r="W1314">
        <v>21</v>
      </c>
      <c r="X1314">
        <v>2</v>
      </c>
      <c r="Y1314">
        <v>69</v>
      </c>
      <c r="Z1314">
        <v>0</v>
      </c>
      <c r="AA1314">
        <v>0</v>
      </c>
      <c r="AB1314">
        <v>1</v>
      </c>
      <c r="AC1314">
        <v>1</v>
      </c>
      <c r="AD1314">
        <v>2</v>
      </c>
      <c r="AE1314">
        <v>1179</v>
      </c>
      <c r="AF1314">
        <v>12</v>
      </c>
      <c r="AG1314">
        <v>3811</v>
      </c>
      <c r="AH1314">
        <v>1077</v>
      </c>
      <c r="AI1314">
        <v>0</v>
      </c>
      <c r="AJ1314">
        <v>40</v>
      </c>
      <c r="AK1314">
        <v>13</v>
      </c>
      <c r="AL1314">
        <v>9</v>
      </c>
      <c r="AM1314">
        <v>22</v>
      </c>
      <c r="AN1314">
        <v>12.57</v>
      </c>
      <c r="AO1314">
        <v>6.83</v>
      </c>
      <c r="AP1314" t="s">
        <v>56</v>
      </c>
      <c r="AQ1314" t="s">
        <v>56</v>
      </c>
      <c r="AR1314" t="s">
        <v>56</v>
      </c>
      <c r="AS1314">
        <v>0</v>
      </c>
      <c r="AZ1314">
        <v>0</v>
      </c>
      <c r="BA1314">
        <f t="shared" si="50"/>
        <v>8995</v>
      </c>
      <c r="BB1314">
        <v>13037</v>
      </c>
    </row>
    <row r="1315" spans="1:54" hidden="1" x14ac:dyDescent="0.25">
      <c r="A1315" t="s">
        <v>1387</v>
      </c>
      <c r="B1315" t="s">
        <v>1308</v>
      </c>
      <c r="C1315" t="s">
        <v>1309</v>
      </c>
      <c r="D1315">
        <v>1000</v>
      </c>
      <c r="E1315" t="s">
        <v>54</v>
      </c>
      <c r="F1315" s="1">
        <v>41851</v>
      </c>
      <c r="G1315" s="1">
        <v>41844</v>
      </c>
      <c r="H1315" s="1">
        <v>41851</v>
      </c>
      <c r="I1315">
        <v>0</v>
      </c>
      <c r="J1315">
        <v>354</v>
      </c>
      <c r="K1315">
        <v>354</v>
      </c>
      <c r="L1315">
        <v>29058</v>
      </c>
      <c r="M1315" t="b">
        <v>1</v>
      </c>
      <c r="O1315" t="s">
        <v>34</v>
      </c>
      <c r="P1315" s="1">
        <v>41851</v>
      </c>
      <c r="Q1315" t="b">
        <v>0</v>
      </c>
      <c r="R1315" t="b">
        <v>0</v>
      </c>
      <c r="S1315" t="b">
        <v>0</v>
      </c>
      <c r="T1315">
        <v>4</v>
      </c>
      <c r="U1315">
        <v>3</v>
      </c>
      <c r="V1315">
        <v>0</v>
      </c>
      <c r="W1315">
        <v>20</v>
      </c>
      <c r="X1315">
        <v>3</v>
      </c>
      <c r="Y1315">
        <v>38</v>
      </c>
      <c r="Z1315">
        <v>0</v>
      </c>
      <c r="AA1315">
        <v>0</v>
      </c>
      <c r="AB1315">
        <v>3</v>
      </c>
      <c r="AC1315">
        <v>1</v>
      </c>
      <c r="AD1315">
        <v>0</v>
      </c>
      <c r="AE1315">
        <v>1382</v>
      </c>
      <c r="AF1315">
        <v>12</v>
      </c>
      <c r="AG1315">
        <v>4137</v>
      </c>
      <c r="AH1315">
        <v>1280</v>
      </c>
      <c r="AI1315">
        <v>0</v>
      </c>
      <c r="AJ1315">
        <v>31</v>
      </c>
      <c r="AK1315">
        <v>12</v>
      </c>
      <c r="AL1315">
        <v>9</v>
      </c>
      <c r="AM1315">
        <v>22</v>
      </c>
      <c r="AN1315">
        <v>13.97</v>
      </c>
      <c r="AO1315">
        <v>6.86</v>
      </c>
      <c r="AP1315" t="s">
        <v>56</v>
      </c>
      <c r="AQ1315" t="s">
        <v>56</v>
      </c>
      <c r="AR1315" t="s">
        <v>56</v>
      </c>
      <c r="AS1315">
        <v>0</v>
      </c>
      <c r="AZ1315">
        <v>0</v>
      </c>
      <c r="BA1315">
        <f t="shared" si="50"/>
        <v>8650</v>
      </c>
      <c r="BB1315">
        <v>13308</v>
      </c>
    </row>
    <row r="1316" spans="1:54" hidden="1" x14ac:dyDescent="0.25">
      <c r="A1316" t="s">
        <v>1388</v>
      </c>
      <c r="B1316" t="s">
        <v>1308</v>
      </c>
      <c r="C1316" t="s">
        <v>1309</v>
      </c>
      <c r="D1316">
        <v>1000</v>
      </c>
      <c r="E1316" t="s">
        <v>54</v>
      </c>
      <c r="F1316" s="1">
        <v>41820</v>
      </c>
      <c r="G1316" s="1">
        <v>41816</v>
      </c>
      <c r="H1316" s="1">
        <v>41820</v>
      </c>
      <c r="I1316">
        <v>0</v>
      </c>
      <c r="J1316">
        <v>242</v>
      </c>
      <c r="K1316">
        <v>242</v>
      </c>
      <c r="L1316">
        <v>28704</v>
      </c>
      <c r="M1316" t="b">
        <v>1</v>
      </c>
      <c r="O1316" t="s">
        <v>55</v>
      </c>
      <c r="P1316" s="1">
        <v>41848</v>
      </c>
      <c r="Q1316" t="b">
        <v>1</v>
      </c>
      <c r="R1316" t="b">
        <v>0</v>
      </c>
      <c r="S1316" t="b">
        <v>0</v>
      </c>
      <c r="T1316">
        <v>2</v>
      </c>
      <c r="U1316">
        <v>2</v>
      </c>
      <c r="V1316">
        <v>0</v>
      </c>
      <c r="W1316">
        <v>8</v>
      </c>
      <c r="X1316">
        <v>1</v>
      </c>
      <c r="Y1316">
        <v>13</v>
      </c>
      <c r="Z1316">
        <v>0</v>
      </c>
      <c r="AA1316">
        <v>0</v>
      </c>
      <c r="AB1316">
        <v>4</v>
      </c>
      <c r="AC1316">
        <v>1</v>
      </c>
      <c r="AD1316">
        <v>0</v>
      </c>
      <c r="AE1316">
        <v>1168</v>
      </c>
      <c r="AF1316">
        <v>11</v>
      </c>
      <c r="AG1316">
        <v>3362</v>
      </c>
      <c r="AH1316">
        <v>948</v>
      </c>
      <c r="AI1316">
        <v>0</v>
      </c>
      <c r="AJ1316">
        <v>14</v>
      </c>
      <c r="AK1316">
        <v>11</v>
      </c>
      <c r="AL1316">
        <v>7</v>
      </c>
      <c r="AM1316">
        <v>19</v>
      </c>
      <c r="AN1316">
        <v>14.22</v>
      </c>
      <c r="AO1316">
        <v>7.37</v>
      </c>
      <c r="AP1316" t="s">
        <v>56</v>
      </c>
      <c r="AQ1316" t="s">
        <v>56</v>
      </c>
      <c r="AR1316" t="s">
        <v>56</v>
      </c>
      <c r="AS1316">
        <v>0</v>
      </c>
      <c r="AZ1316">
        <v>0</v>
      </c>
      <c r="BA1316">
        <f t="shared" si="50"/>
        <v>8296</v>
      </c>
      <c r="BB1316">
        <v>13605</v>
      </c>
    </row>
    <row r="1317" spans="1:54" hidden="1" x14ac:dyDescent="0.25">
      <c r="A1317" t="s">
        <v>1389</v>
      </c>
      <c r="B1317" t="s">
        <v>1308</v>
      </c>
      <c r="C1317" t="s">
        <v>1309</v>
      </c>
      <c r="D1317">
        <v>1000</v>
      </c>
      <c r="E1317" t="s">
        <v>54</v>
      </c>
      <c r="F1317" s="1">
        <v>41801</v>
      </c>
      <c r="G1317" s="1">
        <v>41799</v>
      </c>
      <c r="H1317" s="1">
        <v>41800</v>
      </c>
      <c r="I1317">
        <v>0</v>
      </c>
      <c r="J1317">
        <v>235</v>
      </c>
      <c r="K1317">
        <v>235</v>
      </c>
      <c r="L1317">
        <v>28462</v>
      </c>
      <c r="M1317" t="b">
        <v>1</v>
      </c>
      <c r="O1317" t="s">
        <v>34</v>
      </c>
      <c r="Q1317" t="b">
        <v>1</v>
      </c>
      <c r="R1317" t="b">
        <v>0</v>
      </c>
      <c r="S1317" t="b">
        <v>0</v>
      </c>
      <c r="T1317">
        <v>2</v>
      </c>
      <c r="U1317">
        <v>1</v>
      </c>
      <c r="V1317">
        <v>0</v>
      </c>
      <c r="W1317">
        <v>9</v>
      </c>
      <c r="X1317">
        <v>1</v>
      </c>
      <c r="Y1317">
        <v>14</v>
      </c>
      <c r="Z1317">
        <v>0</v>
      </c>
      <c r="AA1317">
        <v>0</v>
      </c>
      <c r="AB1317">
        <v>2</v>
      </c>
      <c r="AC1317">
        <v>0</v>
      </c>
      <c r="AD1317">
        <v>0</v>
      </c>
      <c r="AE1317">
        <v>1375</v>
      </c>
      <c r="AF1317">
        <v>10</v>
      </c>
      <c r="AG1317">
        <v>3827</v>
      </c>
      <c r="AH1317">
        <v>1245</v>
      </c>
      <c r="AI1317">
        <v>0</v>
      </c>
      <c r="AJ1317">
        <v>20</v>
      </c>
      <c r="AK1317">
        <v>14</v>
      </c>
      <c r="AL1317">
        <v>9</v>
      </c>
      <c r="AM1317">
        <v>23</v>
      </c>
      <c r="AN1317">
        <v>14.13</v>
      </c>
      <c r="AO1317">
        <v>6.74</v>
      </c>
      <c r="AP1317" t="s">
        <v>56</v>
      </c>
      <c r="AQ1317" t="s">
        <v>56</v>
      </c>
      <c r="AR1317" t="s">
        <v>56</v>
      </c>
      <c r="AS1317">
        <v>0</v>
      </c>
      <c r="AZ1317">
        <v>0</v>
      </c>
      <c r="BA1317">
        <f t="shared" si="50"/>
        <v>8054</v>
      </c>
      <c r="BB1317">
        <v>13826</v>
      </c>
    </row>
    <row r="1318" spans="1:54" hidden="1" x14ac:dyDescent="0.25">
      <c r="A1318" t="s">
        <v>1390</v>
      </c>
      <c r="B1318" t="s">
        <v>1308</v>
      </c>
      <c r="C1318" t="s">
        <v>1309</v>
      </c>
      <c r="D1318">
        <v>1000</v>
      </c>
      <c r="E1318" t="s">
        <v>54</v>
      </c>
      <c r="F1318" s="1">
        <v>41783</v>
      </c>
      <c r="G1318" s="1">
        <v>41780</v>
      </c>
      <c r="H1318" s="1">
        <v>41782</v>
      </c>
      <c r="I1318">
        <v>0</v>
      </c>
      <c r="J1318">
        <v>251</v>
      </c>
      <c r="K1318">
        <v>251</v>
      </c>
      <c r="L1318">
        <v>28227</v>
      </c>
      <c r="M1318" t="b">
        <v>1</v>
      </c>
      <c r="O1318" t="s">
        <v>34</v>
      </c>
      <c r="P1318" s="1">
        <v>41794</v>
      </c>
      <c r="Q1318" t="b">
        <v>0</v>
      </c>
      <c r="R1318" t="b">
        <v>0</v>
      </c>
      <c r="S1318" t="b">
        <v>0</v>
      </c>
      <c r="T1318">
        <v>3</v>
      </c>
      <c r="U1318">
        <v>2</v>
      </c>
      <c r="V1318">
        <v>0</v>
      </c>
      <c r="W1318">
        <v>14</v>
      </c>
      <c r="X1318">
        <v>2</v>
      </c>
      <c r="Y1318">
        <v>21</v>
      </c>
      <c r="Z1318">
        <v>0</v>
      </c>
      <c r="AA1318">
        <v>0</v>
      </c>
      <c r="AB1318">
        <v>5</v>
      </c>
      <c r="AC1318">
        <v>0</v>
      </c>
      <c r="AD1318">
        <v>0</v>
      </c>
      <c r="AE1318">
        <v>1458</v>
      </c>
      <c r="AF1318">
        <v>15</v>
      </c>
      <c r="AG1318">
        <v>4782</v>
      </c>
      <c r="AH1318">
        <v>1316</v>
      </c>
      <c r="AI1318">
        <v>0</v>
      </c>
      <c r="AJ1318">
        <v>21</v>
      </c>
      <c r="AK1318">
        <v>15</v>
      </c>
      <c r="AL1318">
        <v>9</v>
      </c>
      <c r="AM1318">
        <v>24</v>
      </c>
      <c r="AN1318">
        <v>14.09</v>
      </c>
      <c r="AO1318">
        <v>6.53</v>
      </c>
      <c r="AP1318" t="s">
        <v>56</v>
      </c>
      <c r="AQ1318" t="s">
        <v>56</v>
      </c>
      <c r="AR1318" t="s">
        <v>56</v>
      </c>
      <c r="AS1318">
        <v>4</v>
      </c>
      <c r="AZ1318">
        <v>0</v>
      </c>
      <c r="BA1318">
        <f t="shared" si="50"/>
        <v>7819</v>
      </c>
      <c r="BB1318">
        <v>14135</v>
      </c>
    </row>
    <row r="1319" spans="1:54" hidden="1" x14ac:dyDescent="0.25">
      <c r="A1319" t="s">
        <v>1391</v>
      </c>
      <c r="B1319" t="s">
        <v>1308</v>
      </c>
      <c r="C1319" t="s">
        <v>1309</v>
      </c>
      <c r="D1319">
        <v>1000</v>
      </c>
      <c r="E1319" t="s">
        <v>54</v>
      </c>
      <c r="F1319" s="1">
        <v>41761</v>
      </c>
      <c r="G1319" s="1">
        <v>41757</v>
      </c>
      <c r="H1319" s="1">
        <v>41760</v>
      </c>
      <c r="I1319">
        <v>0</v>
      </c>
      <c r="J1319">
        <v>260</v>
      </c>
      <c r="K1319">
        <v>260</v>
      </c>
      <c r="L1319">
        <v>27976</v>
      </c>
      <c r="M1319" t="b">
        <v>1</v>
      </c>
      <c r="O1319" t="s">
        <v>34</v>
      </c>
      <c r="P1319" s="1">
        <v>41761</v>
      </c>
      <c r="Q1319" t="b">
        <v>0</v>
      </c>
      <c r="R1319" t="b">
        <v>0</v>
      </c>
      <c r="S1319" t="b">
        <v>0</v>
      </c>
      <c r="T1319">
        <v>2</v>
      </c>
      <c r="U1319">
        <v>2</v>
      </c>
      <c r="V1319">
        <v>0</v>
      </c>
      <c r="W1319">
        <v>12</v>
      </c>
      <c r="X1319">
        <v>2</v>
      </c>
      <c r="Y1319">
        <v>14</v>
      </c>
      <c r="Z1319">
        <v>0</v>
      </c>
      <c r="AA1319">
        <v>0</v>
      </c>
      <c r="AB1319">
        <v>3</v>
      </c>
      <c r="AC1319">
        <v>0</v>
      </c>
      <c r="AD1319">
        <v>0</v>
      </c>
      <c r="AE1319">
        <v>1234</v>
      </c>
      <c r="AF1319">
        <v>12</v>
      </c>
      <c r="AG1319">
        <v>3862</v>
      </c>
      <c r="AH1319">
        <v>1091</v>
      </c>
      <c r="AI1319">
        <v>0</v>
      </c>
      <c r="AJ1319">
        <v>23</v>
      </c>
      <c r="AK1319">
        <v>13</v>
      </c>
      <c r="AL1319">
        <v>9</v>
      </c>
      <c r="AM1319">
        <v>23</v>
      </c>
      <c r="AN1319">
        <v>14.34</v>
      </c>
      <c r="AO1319">
        <v>6.73</v>
      </c>
      <c r="AP1319" t="s">
        <v>56</v>
      </c>
      <c r="AQ1319" t="s">
        <v>56</v>
      </c>
      <c r="AR1319" t="s">
        <v>56</v>
      </c>
      <c r="AS1319">
        <v>1</v>
      </c>
      <c r="AZ1319">
        <v>0</v>
      </c>
      <c r="BA1319">
        <f t="shared" si="50"/>
        <v>7568</v>
      </c>
      <c r="BB1319">
        <v>14384</v>
      </c>
    </row>
    <row r="1320" spans="1:54" hidden="1" x14ac:dyDescent="0.25">
      <c r="A1320" t="s">
        <v>1392</v>
      </c>
      <c r="B1320" t="s">
        <v>1308</v>
      </c>
      <c r="C1320" t="s">
        <v>1309</v>
      </c>
      <c r="D1320">
        <v>1000</v>
      </c>
      <c r="E1320" t="s">
        <v>54</v>
      </c>
      <c r="F1320" s="1">
        <v>41745</v>
      </c>
      <c r="G1320" s="1">
        <v>41742</v>
      </c>
      <c r="H1320" s="1">
        <v>41744</v>
      </c>
      <c r="I1320">
        <v>0</v>
      </c>
      <c r="J1320">
        <v>232</v>
      </c>
      <c r="K1320">
        <v>459</v>
      </c>
      <c r="L1320">
        <v>27716</v>
      </c>
      <c r="M1320" t="b">
        <v>1</v>
      </c>
      <c r="O1320" t="s">
        <v>55</v>
      </c>
      <c r="P1320" s="1">
        <v>41746</v>
      </c>
      <c r="Q1320" t="b">
        <v>0</v>
      </c>
      <c r="R1320" t="b">
        <v>0</v>
      </c>
      <c r="S1320" t="b">
        <v>0</v>
      </c>
      <c r="T1320">
        <v>2</v>
      </c>
      <c r="U1320">
        <v>2</v>
      </c>
      <c r="V1320">
        <v>0</v>
      </c>
      <c r="W1320">
        <v>10</v>
      </c>
      <c r="X1320">
        <v>1</v>
      </c>
      <c r="Y1320">
        <v>12</v>
      </c>
      <c r="Z1320">
        <v>0</v>
      </c>
      <c r="AA1320">
        <v>0</v>
      </c>
      <c r="AB1320">
        <v>3</v>
      </c>
      <c r="AC1320">
        <v>0</v>
      </c>
      <c r="AD1320">
        <v>0</v>
      </c>
      <c r="AE1320">
        <v>1176</v>
      </c>
      <c r="AF1320">
        <v>11</v>
      </c>
      <c r="AG1320">
        <v>3649</v>
      </c>
      <c r="AH1320">
        <v>1086</v>
      </c>
      <c r="AI1320">
        <v>1</v>
      </c>
      <c r="AJ1320">
        <v>23</v>
      </c>
      <c r="AK1320">
        <v>13</v>
      </c>
      <c r="AL1320">
        <v>8</v>
      </c>
      <c r="AM1320">
        <v>22</v>
      </c>
      <c r="AN1320">
        <v>14.11</v>
      </c>
      <c r="AO1320">
        <v>6.84</v>
      </c>
      <c r="AP1320" t="s">
        <v>56</v>
      </c>
      <c r="AQ1320" t="s">
        <v>56</v>
      </c>
      <c r="AR1320" t="s">
        <v>56</v>
      </c>
      <c r="AS1320">
        <v>0</v>
      </c>
      <c r="AZ1320">
        <v>0</v>
      </c>
      <c r="BA1320">
        <f t="shared" si="50"/>
        <v>7308</v>
      </c>
      <c r="BB1320">
        <v>14639</v>
      </c>
    </row>
    <row r="1321" spans="1:54" hidden="1" x14ac:dyDescent="0.25">
      <c r="A1321" t="s">
        <v>1393</v>
      </c>
      <c r="B1321" t="s">
        <v>1308</v>
      </c>
      <c r="C1321" t="s">
        <v>1309</v>
      </c>
      <c r="D1321">
        <v>1000</v>
      </c>
      <c r="E1321" t="s">
        <v>54</v>
      </c>
      <c r="F1321" s="1">
        <v>41729</v>
      </c>
      <c r="G1321" s="1">
        <v>41724</v>
      </c>
      <c r="H1321" s="1">
        <v>41727</v>
      </c>
      <c r="I1321">
        <v>0</v>
      </c>
      <c r="J1321">
        <v>227</v>
      </c>
      <c r="K1321">
        <v>227</v>
      </c>
      <c r="L1321">
        <v>27484</v>
      </c>
      <c r="O1321" t="s">
        <v>55</v>
      </c>
      <c r="P1321" s="1">
        <v>41729</v>
      </c>
      <c r="Q1321" t="b">
        <v>0</v>
      </c>
      <c r="R1321" t="b">
        <v>0</v>
      </c>
      <c r="S1321" t="b">
        <v>0</v>
      </c>
      <c r="T1321">
        <v>2</v>
      </c>
      <c r="U1321">
        <v>2</v>
      </c>
      <c r="V1321">
        <v>0</v>
      </c>
      <c r="W1321">
        <v>10</v>
      </c>
      <c r="X1321">
        <v>1</v>
      </c>
      <c r="Y1321">
        <v>12</v>
      </c>
      <c r="Z1321">
        <v>0</v>
      </c>
      <c r="AA1321">
        <v>0</v>
      </c>
      <c r="AB1321">
        <v>5</v>
      </c>
      <c r="AC1321">
        <v>1</v>
      </c>
      <c r="AD1321">
        <v>0</v>
      </c>
      <c r="AE1321">
        <v>1137</v>
      </c>
      <c r="AF1321">
        <v>11</v>
      </c>
      <c r="AG1321">
        <v>3494</v>
      </c>
      <c r="AH1321">
        <v>1050</v>
      </c>
      <c r="AI1321">
        <v>0</v>
      </c>
      <c r="AJ1321">
        <v>19</v>
      </c>
      <c r="AK1321">
        <v>14</v>
      </c>
      <c r="AL1321">
        <v>9</v>
      </c>
      <c r="AM1321">
        <v>23</v>
      </c>
      <c r="AN1321">
        <v>14.27</v>
      </c>
      <c r="AO1321">
        <v>6.7</v>
      </c>
      <c r="AP1321" t="s">
        <v>56</v>
      </c>
      <c r="AQ1321" t="s">
        <v>56</v>
      </c>
      <c r="AR1321" t="s">
        <v>56</v>
      </c>
      <c r="AS1321">
        <v>0</v>
      </c>
      <c r="AZ1321">
        <v>0</v>
      </c>
      <c r="BA1321">
        <f t="shared" si="50"/>
        <v>7076</v>
      </c>
      <c r="BB1321">
        <v>14869</v>
      </c>
    </row>
    <row r="1322" spans="1:54" hidden="1" x14ac:dyDescent="0.25">
      <c r="A1322" t="s">
        <v>1394</v>
      </c>
      <c r="B1322" t="s">
        <v>1308</v>
      </c>
      <c r="C1322" t="s">
        <v>1309</v>
      </c>
      <c r="D1322">
        <v>1000</v>
      </c>
      <c r="E1322" t="s">
        <v>54</v>
      </c>
      <c r="F1322" s="1">
        <v>41711</v>
      </c>
      <c r="G1322" s="1">
        <v>41707</v>
      </c>
      <c r="H1322" s="1">
        <v>41710</v>
      </c>
      <c r="I1322">
        <v>0</v>
      </c>
      <c r="J1322">
        <v>260</v>
      </c>
      <c r="K1322">
        <v>260</v>
      </c>
      <c r="L1322">
        <v>27257</v>
      </c>
      <c r="M1322" t="b">
        <v>1</v>
      </c>
      <c r="O1322" t="s">
        <v>34</v>
      </c>
      <c r="P1322" s="1">
        <v>41711</v>
      </c>
      <c r="Q1322" t="b">
        <v>0</v>
      </c>
      <c r="R1322" t="b">
        <v>0</v>
      </c>
      <c r="S1322" t="b">
        <v>0</v>
      </c>
      <c r="T1322">
        <v>2</v>
      </c>
      <c r="U1322">
        <v>2</v>
      </c>
      <c r="V1322">
        <v>0</v>
      </c>
      <c r="W1322">
        <v>11</v>
      </c>
      <c r="X1322">
        <v>2</v>
      </c>
      <c r="Y1322">
        <v>13</v>
      </c>
      <c r="Z1322">
        <v>0</v>
      </c>
      <c r="AA1322">
        <v>0</v>
      </c>
      <c r="AB1322">
        <v>4</v>
      </c>
      <c r="AC1322">
        <v>0</v>
      </c>
      <c r="AD1322">
        <v>0</v>
      </c>
      <c r="AE1322">
        <v>1140</v>
      </c>
      <c r="AF1322">
        <v>11</v>
      </c>
      <c r="AG1322">
        <v>3600</v>
      </c>
      <c r="AH1322">
        <v>1037</v>
      </c>
      <c r="AI1322">
        <v>0</v>
      </c>
      <c r="AJ1322">
        <v>18</v>
      </c>
      <c r="AK1322">
        <v>13</v>
      </c>
      <c r="AL1322">
        <v>8</v>
      </c>
      <c r="AM1322">
        <v>21</v>
      </c>
      <c r="AN1322">
        <v>14.28</v>
      </c>
      <c r="AO1322">
        <v>7.08</v>
      </c>
      <c r="AP1322" t="s">
        <v>56</v>
      </c>
      <c r="AQ1322" t="s">
        <v>56</v>
      </c>
      <c r="AR1322" t="s">
        <v>56</v>
      </c>
      <c r="AS1322">
        <v>4</v>
      </c>
      <c r="AZ1322">
        <v>0</v>
      </c>
      <c r="BA1322">
        <f t="shared" si="50"/>
        <v>6849</v>
      </c>
      <c r="BB1322">
        <v>15102</v>
      </c>
    </row>
    <row r="1323" spans="1:54" hidden="1" x14ac:dyDescent="0.25">
      <c r="A1323" t="s">
        <v>1395</v>
      </c>
      <c r="B1323" t="s">
        <v>1308</v>
      </c>
      <c r="C1323" t="s">
        <v>1309</v>
      </c>
      <c r="D1323">
        <v>1000</v>
      </c>
      <c r="E1323" t="s">
        <v>54</v>
      </c>
      <c r="F1323" s="1">
        <v>41694</v>
      </c>
      <c r="G1323" s="1">
        <v>41690</v>
      </c>
      <c r="H1323" s="1">
        <v>41692</v>
      </c>
      <c r="I1323">
        <v>0</v>
      </c>
      <c r="J1323">
        <v>284</v>
      </c>
      <c r="K1323">
        <v>284</v>
      </c>
      <c r="L1323">
        <v>26997</v>
      </c>
      <c r="M1323" t="b">
        <v>1</v>
      </c>
      <c r="O1323" t="s">
        <v>55</v>
      </c>
      <c r="P1323" s="1">
        <v>41694</v>
      </c>
      <c r="Q1323" t="b">
        <v>0</v>
      </c>
      <c r="R1323" t="b">
        <v>0</v>
      </c>
      <c r="S1323" t="b">
        <v>0</v>
      </c>
      <c r="T1323">
        <v>2</v>
      </c>
      <c r="U1323">
        <v>2</v>
      </c>
      <c r="V1323">
        <v>0</v>
      </c>
      <c r="W1323">
        <v>14</v>
      </c>
      <c r="X1323">
        <v>1</v>
      </c>
      <c r="Y1323">
        <v>11</v>
      </c>
      <c r="Z1323">
        <v>0</v>
      </c>
      <c r="AA1323">
        <v>0</v>
      </c>
      <c r="AB1323">
        <v>3</v>
      </c>
      <c r="AC1323">
        <v>1</v>
      </c>
      <c r="AD1323">
        <v>0</v>
      </c>
      <c r="AE1323">
        <v>1266</v>
      </c>
      <c r="AF1323">
        <v>13</v>
      </c>
      <c r="AG1323">
        <v>3926</v>
      </c>
      <c r="AH1323">
        <v>1214</v>
      </c>
      <c r="AI1323">
        <v>0</v>
      </c>
      <c r="AJ1323">
        <v>23</v>
      </c>
      <c r="AK1323">
        <v>14</v>
      </c>
      <c r="AL1323">
        <v>9</v>
      </c>
      <c r="AM1323">
        <v>23</v>
      </c>
      <c r="AN1323">
        <v>13.44</v>
      </c>
      <c r="AO1323">
        <v>6.66</v>
      </c>
      <c r="AP1323" t="s">
        <v>56</v>
      </c>
      <c r="AQ1323" t="s">
        <v>56</v>
      </c>
      <c r="AR1323" t="s">
        <v>56</v>
      </c>
      <c r="AS1323">
        <v>2</v>
      </c>
      <c r="AZ1323">
        <v>0</v>
      </c>
      <c r="BA1323">
        <f t="shared" si="50"/>
        <v>6589</v>
      </c>
      <c r="BB1323">
        <v>15328</v>
      </c>
    </row>
    <row r="1324" spans="1:54" hidden="1" x14ac:dyDescent="0.25">
      <c r="A1324" t="s">
        <v>1396</v>
      </c>
      <c r="B1324" t="s">
        <v>1308</v>
      </c>
      <c r="C1324" t="s">
        <v>1309</v>
      </c>
      <c r="D1324">
        <v>1000</v>
      </c>
      <c r="E1324" t="s">
        <v>54</v>
      </c>
      <c r="F1324" s="1">
        <v>41675</v>
      </c>
      <c r="G1324" s="1">
        <v>41671</v>
      </c>
      <c r="H1324" s="1">
        <v>41674</v>
      </c>
      <c r="I1324">
        <v>1</v>
      </c>
      <c r="J1324">
        <v>272</v>
      </c>
      <c r="K1324">
        <v>272</v>
      </c>
      <c r="L1324">
        <v>26713</v>
      </c>
      <c r="M1324" t="b">
        <v>1</v>
      </c>
      <c r="O1324" t="s">
        <v>34</v>
      </c>
      <c r="P1324" s="1">
        <v>41675</v>
      </c>
      <c r="Q1324" t="b">
        <v>0</v>
      </c>
      <c r="R1324" t="b">
        <v>0</v>
      </c>
      <c r="S1324" t="b">
        <v>0</v>
      </c>
      <c r="T1324">
        <v>3</v>
      </c>
      <c r="U1324">
        <v>2</v>
      </c>
      <c r="V1324">
        <v>0</v>
      </c>
      <c r="W1324">
        <v>14</v>
      </c>
      <c r="X1324">
        <v>2</v>
      </c>
      <c r="Y1324">
        <v>15</v>
      </c>
      <c r="Z1324">
        <v>0</v>
      </c>
      <c r="AA1324">
        <v>1</v>
      </c>
      <c r="AB1324">
        <v>6</v>
      </c>
      <c r="AC1324">
        <v>1</v>
      </c>
      <c r="AD1324">
        <v>1</v>
      </c>
      <c r="AE1324">
        <v>1271</v>
      </c>
      <c r="AF1324">
        <v>12</v>
      </c>
      <c r="AG1324">
        <v>4129</v>
      </c>
      <c r="AH1324">
        <v>1146</v>
      </c>
      <c r="AI1324">
        <v>1</v>
      </c>
      <c r="AJ1324">
        <v>22</v>
      </c>
      <c r="AK1324">
        <v>14</v>
      </c>
      <c r="AL1324">
        <v>9</v>
      </c>
      <c r="AM1324">
        <v>23</v>
      </c>
      <c r="AN1324">
        <v>14.34</v>
      </c>
      <c r="AO1324">
        <v>6.65</v>
      </c>
      <c r="AP1324" t="s">
        <v>56</v>
      </c>
      <c r="AQ1324" t="s">
        <v>56</v>
      </c>
      <c r="AR1324" t="s">
        <v>56</v>
      </c>
      <c r="AS1324">
        <v>0</v>
      </c>
      <c r="AZ1324">
        <v>0</v>
      </c>
      <c r="BA1324">
        <f t="shared" si="50"/>
        <v>6305</v>
      </c>
      <c r="BB1324">
        <v>15572</v>
      </c>
    </row>
    <row r="1325" spans="1:54" hidden="1" x14ac:dyDescent="0.25">
      <c r="A1325" t="s">
        <v>1397</v>
      </c>
      <c r="B1325" t="s">
        <v>1308</v>
      </c>
      <c r="C1325" t="s">
        <v>1309</v>
      </c>
      <c r="D1325">
        <v>1000</v>
      </c>
      <c r="E1325" t="s">
        <v>54</v>
      </c>
      <c r="F1325" s="1">
        <v>41654</v>
      </c>
      <c r="G1325" s="1">
        <v>41651</v>
      </c>
      <c r="H1325" s="1">
        <v>41653</v>
      </c>
      <c r="I1325">
        <v>0</v>
      </c>
      <c r="J1325">
        <v>237</v>
      </c>
      <c r="K1325">
        <v>237</v>
      </c>
      <c r="L1325">
        <v>26441</v>
      </c>
      <c r="M1325" t="b">
        <v>1</v>
      </c>
      <c r="O1325" t="s">
        <v>34</v>
      </c>
      <c r="P1325" s="1">
        <v>41654</v>
      </c>
      <c r="Q1325" t="b">
        <v>0</v>
      </c>
      <c r="R1325" t="b">
        <v>0</v>
      </c>
      <c r="S1325" t="b">
        <v>0</v>
      </c>
      <c r="T1325">
        <v>2</v>
      </c>
      <c r="U1325">
        <v>2</v>
      </c>
      <c r="V1325">
        <v>0</v>
      </c>
      <c r="W1325">
        <v>14</v>
      </c>
      <c r="X1325">
        <v>3</v>
      </c>
      <c r="Y1325">
        <v>15</v>
      </c>
      <c r="Z1325">
        <v>0</v>
      </c>
      <c r="AA1325">
        <v>0</v>
      </c>
      <c r="AB1325">
        <v>2</v>
      </c>
      <c r="AC1325">
        <v>0</v>
      </c>
      <c r="AD1325">
        <v>0</v>
      </c>
      <c r="AE1325">
        <v>1384</v>
      </c>
      <c r="AF1325">
        <v>13</v>
      </c>
      <c r="AG1325">
        <v>4307</v>
      </c>
      <c r="AH1325">
        <v>1267</v>
      </c>
      <c r="AI1325">
        <v>0</v>
      </c>
      <c r="AJ1325">
        <v>20</v>
      </c>
      <c r="AK1325">
        <v>14</v>
      </c>
      <c r="AL1325">
        <v>9</v>
      </c>
      <c r="AM1325">
        <v>23</v>
      </c>
      <c r="AN1325">
        <v>14.5</v>
      </c>
      <c r="AO1325">
        <v>6.59</v>
      </c>
      <c r="AP1325" t="s">
        <v>56</v>
      </c>
      <c r="AQ1325" t="s">
        <v>56</v>
      </c>
      <c r="AR1325" t="s">
        <v>56</v>
      </c>
      <c r="AS1325">
        <v>0</v>
      </c>
      <c r="AZ1325">
        <v>0</v>
      </c>
      <c r="BA1325">
        <f t="shared" si="50"/>
        <v>6033</v>
      </c>
      <c r="BB1325">
        <v>15804</v>
      </c>
    </row>
    <row r="1326" spans="1:54" hidden="1" x14ac:dyDescent="0.25">
      <c r="A1326" t="s">
        <v>1398</v>
      </c>
      <c r="B1326" t="s">
        <v>1308</v>
      </c>
      <c r="C1326" t="s">
        <v>1309</v>
      </c>
      <c r="D1326">
        <v>1000</v>
      </c>
      <c r="E1326" t="s">
        <v>54</v>
      </c>
      <c r="F1326" s="1">
        <v>41641</v>
      </c>
      <c r="G1326" s="1">
        <v>41635</v>
      </c>
      <c r="H1326" s="1">
        <v>41638</v>
      </c>
      <c r="I1326">
        <v>0</v>
      </c>
      <c r="J1326">
        <v>261</v>
      </c>
      <c r="K1326">
        <v>261</v>
      </c>
      <c r="L1326">
        <v>26204</v>
      </c>
      <c r="M1326" t="b">
        <v>1</v>
      </c>
      <c r="O1326" t="s">
        <v>34</v>
      </c>
      <c r="P1326" s="1">
        <v>41642</v>
      </c>
      <c r="Q1326" t="b">
        <v>0</v>
      </c>
      <c r="R1326" t="b">
        <v>0</v>
      </c>
      <c r="S1326" t="b">
        <v>0</v>
      </c>
      <c r="T1326">
        <v>4</v>
      </c>
      <c r="U1326">
        <v>3</v>
      </c>
      <c r="V1326">
        <v>0</v>
      </c>
      <c r="W1326">
        <v>19</v>
      </c>
      <c r="X1326">
        <v>2</v>
      </c>
      <c r="Y1326">
        <v>43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1542</v>
      </c>
      <c r="AF1326">
        <v>16</v>
      </c>
      <c r="AG1326">
        <v>4854</v>
      </c>
      <c r="AH1326">
        <v>1449</v>
      </c>
      <c r="AI1326">
        <v>0</v>
      </c>
      <c r="AJ1326">
        <v>19</v>
      </c>
      <c r="AK1326">
        <v>16</v>
      </c>
      <c r="AL1326">
        <v>10</v>
      </c>
      <c r="AM1326">
        <v>24</v>
      </c>
      <c r="AN1326">
        <v>14.48</v>
      </c>
      <c r="AO1326">
        <v>6.38</v>
      </c>
      <c r="AP1326" t="s">
        <v>56</v>
      </c>
      <c r="AQ1326" t="s">
        <v>56</v>
      </c>
      <c r="AR1326" t="s">
        <v>56</v>
      </c>
      <c r="AS1326">
        <v>0</v>
      </c>
      <c r="AZ1326">
        <v>0</v>
      </c>
      <c r="BA1326">
        <f t="shared" si="50"/>
        <v>5796</v>
      </c>
      <c r="BB1326">
        <v>16046</v>
      </c>
    </row>
    <row r="1327" spans="1:54" hidden="1" x14ac:dyDescent="0.25">
      <c r="A1327" t="s">
        <v>1399</v>
      </c>
      <c r="B1327" t="s">
        <v>1308</v>
      </c>
      <c r="C1327" t="s">
        <v>1309</v>
      </c>
      <c r="D1327">
        <v>1000</v>
      </c>
      <c r="E1327" t="s">
        <v>54</v>
      </c>
      <c r="F1327" s="1">
        <v>41620</v>
      </c>
      <c r="G1327" s="1">
        <v>41618</v>
      </c>
      <c r="H1327" s="1">
        <v>41620</v>
      </c>
      <c r="I1327">
        <v>0</v>
      </c>
      <c r="J1327">
        <v>387</v>
      </c>
      <c r="K1327">
        <v>387</v>
      </c>
      <c r="L1327">
        <v>25943</v>
      </c>
      <c r="M1327" t="b">
        <v>1</v>
      </c>
      <c r="O1327" t="s">
        <v>34</v>
      </c>
      <c r="P1327" s="1">
        <v>41620</v>
      </c>
      <c r="Q1327" t="b">
        <v>0</v>
      </c>
      <c r="R1327" t="b">
        <v>0</v>
      </c>
      <c r="S1327" t="b">
        <v>0</v>
      </c>
      <c r="T1327">
        <v>4</v>
      </c>
      <c r="U1327">
        <v>3</v>
      </c>
      <c r="V1327">
        <v>0</v>
      </c>
      <c r="W1327">
        <v>22</v>
      </c>
      <c r="X1327">
        <v>3</v>
      </c>
      <c r="Y1327">
        <v>68</v>
      </c>
      <c r="Z1327">
        <v>0</v>
      </c>
      <c r="AA1327">
        <v>0</v>
      </c>
      <c r="AB1327">
        <v>5</v>
      </c>
      <c r="AC1327">
        <v>1</v>
      </c>
      <c r="AD1327">
        <v>0</v>
      </c>
      <c r="AE1327">
        <v>1354</v>
      </c>
      <c r="AF1327">
        <v>13</v>
      </c>
      <c r="AG1327">
        <v>4264</v>
      </c>
      <c r="AH1327">
        <v>1262</v>
      </c>
      <c r="AI1327">
        <v>0</v>
      </c>
      <c r="AJ1327">
        <v>28</v>
      </c>
      <c r="AK1327">
        <v>15</v>
      </c>
      <c r="AL1327">
        <v>10</v>
      </c>
      <c r="AM1327">
        <v>24</v>
      </c>
      <c r="AN1327">
        <v>13.18</v>
      </c>
      <c r="AO1327">
        <v>6.34</v>
      </c>
      <c r="AP1327" t="s">
        <v>56</v>
      </c>
      <c r="AQ1327" t="s">
        <v>56</v>
      </c>
      <c r="AR1327" t="s">
        <v>56</v>
      </c>
      <c r="AS1327">
        <v>1</v>
      </c>
      <c r="AZ1327">
        <v>0</v>
      </c>
      <c r="BA1327">
        <f t="shared" si="50"/>
        <v>5535</v>
      </c>
      <c r="BB1327">
        <v>16305</v>
      </c>
    </row>
    <row r="1328" spans="1:54" hidden="1" x14ac:dyDescent="0.25">
      <c r="A1328" t="s">
        <v>1400</v>
      </c>
      <c r="B1328" t="s">
        <v>1308</v>
      </c>
      <c r="C1328" t="s">
        <v>1309</v>
      </c>
      <c r="D1328">
        <v>1000</v>
      </c>
      <c r="E1328" t="s">
        <v>54</v>
      </c>
      <c r="F1328" s="1">
        <v>41592</v>
      </c>
      <c r="G1328" s="1">
        <v>41589</v>
      </c>
      <c r="H1328" s="1">
        <v>41591</v>
      </c>
      <c r="I1328">
        <v>0</v>
      </c>
      <c r="J1328">
        <v>294</v>
      </c>
      <c r="K1328">
        <v>294</v>
      </c>
      <c r="L1328">
        <v>25556</v>
      </c>
      <c r="M1328" t="b">
        <v>1</v>
      </c>
      <c r="O1328" t="s">
        <v>34</v>
      </c>
      <c r="P1328" s="1">
        <v>41592</v>
      </c>
      <c r="Q1328" t="b">
        <v>0</v>
      </c>
      <c r="R1328" t="b">
        <v>0</v>
      </c>
      <c r="S1328" t="b">
        <v>0</v>
      </c>
      <c r="T1328">
        <v>7</v>
      </c>
      <c r="U1328">
        <v>2</v>
      </c>
      <c r="V1328">
        <v>0</v>
      </c>
      <c r="W1328">
        <v>21</v>
      </c>
      <c r="X1328">
        <v>2</v>
      </c>
      <c r="Y1328">
        <v>118</v>
      </c>
      <c r="Z1328">
        <v>0</v>
      </c>
      <c r="AA1328">
        <v>0</v>
      </c>
      <c r="AB1328">
        <v>3</v>
      </c>
      <c r="AC1328">
        <v>0</v>
      </c>
      <c r="AD1328">
        <v>1</v>
      </c>
      <c r="AE1328">
        <v>1247</v>
      </c>
      <c r="AF1328">
        <v>22</v>
      </c>
      <c r="AG1328">
        <v>3917</v>
      </c>
      <c r="AH1328">
        <v>1075</v>
      </c>
      <c r="AI1328">
        <v>0</v>
      </c>
      <c r="AJ1328">
        <v>23</v>
      </c>
      <c r="AK1328">
        <v>14</v>
      </c>
      <c r="AL1328">
        <v>9</v>
      </c>
      <c r="AM1328">
        <v>22</v>
      </c>
      <c r="AN1328">
        <v>14.41</v>
      </c>
      <c r="AO1328">
        <v>6.73</v>
      </c>
      <c r="AP1328" t="s">
        <v>56</v>
      </c>
      <c r="AQ1328" t="s">
        <v>56</v>
      </c>
      <c r="AR1328" t="s">
        <v>56</v>
      </c>
      <c r="AS1328">
        <v>0</v>
      </c>
      <c r="AZ1328">
        <v>0</v>
      </c>
      <c r="BA1328">
        <f t="shared" si="50"/>
        <v>5148</v>
      </c>
      <c r="BB1328">
        <v>16526</v>
      </c>
    </row>
    <row r="1329" spans="1:54" hidden="1" x14ac:dyDescent="0.25">
      <c r="A1329" t="s">
        <v>1401</v>
      </c>
      <c r="B1329" t="s">
        <v>1308</v>
      </c>
      <c r="C1329" t="s">
        <v>1309</v>
      </c>
      <c r="D1329">
        <v>1000</v>
      </c>
      <c r="E1329" t="s">
        <v>54</v>
      </c>
      <c r="F1329" s="1">
        <v>41575</v>
      </c>
      <c r="G1329" s="1">
        <v>41570</v>
      </c>
      <c r="H1329" s="1">
        <v>41572</v>
      </c>
      <c r="I1329">
        <v>0</v>
      </c>
      <c r="J1329">
        <v>401</v>
      </c>
      <c r="K1329">
        <v>401</v>
      </c>
      <c r="L1329">
        <v>25262</v>
      </c>
      <c r="M1329" t="b">
        <v>1</v>
      </c>
      <c r="O1329" t="s">
        <v>60</v>
      </c>
      <c r="P1329" s="1">
        <v>41575</v>
      </c>
      <c r="Q1329" t="b">
        <v>1</v>
      </c>
      <c r="R1329" t="b">
        <v>0</v>
      </c>
      <c r="S1329" t="b">
        <v>1</v>
      </c>
      <c r="T1329">
        <v>5</v>
      </c>
      <c r="U1329">
        <v>4</v>
      </c>
      <c r="V1329">
        <v>0</v>
      </c>
      <c r="W1329">
        <v>34</v>
      </c>
      <c r="X1329">
        <v>5</v>
      </c>
      <c r="Y1329">
        <v>362</v>
      </c>
      <c r="Z1329">
        <v>0</v>
      </c>
      <c r="AA1329">
        <v>0</v>
      </c>
      <c r="AB1329">
        <v>6</v>
      </c>
      <c r="AC1329">
        <v>0</v>
      </c>
      <c r="AD1329">
        <v>0</v>
      </c>
      <c r="AE1329">
        <v>1372</v>
      </c>
      <c r="AF1329">
        <v>14</v>
      </c>
      <c r="AG1329">
        <v>4443</v>
      </c>
      <c r="AH1329">
        <v>1135</v>
      </c>
      <c r="AI1329">
        <v>0</v>
      </c>
      <c r="AJ1329">
        <v>37</v>
      </c>
      <c r="AK1329">
        <v>16</v>
      </c>
      <c r="AL1329">
        <v>11</v>
      </c>
      <c r="AM1329">
        <v>26</v>
      </c>
      <c r="AN1329">
        <v>14.11</v>
      </c>
      <c r="AO1329">
        <v>6.05</v>
      </c>
      <c r="AP1329" t="s">
        <v>56</v>
      </c>
      <c r="AQ1329" t="s">
        <v>56</v>
      </c>
      <c r="AR1329" t="s">
        <v>56</v>
      </c>
      <c r="AS1329">
        <v>0</v>
      </c>
      <c r="AZ1329">
        <v>0</v>
      </c>
      <c r="BA1329">
        <f t="shared" si="50"/>
        <v>4854</v>
      </c>
      <c r="BB1329">
        <v>16775</v>
      </c>
    </row>
    <row r="1330" spans="1:54" hidden="1" x14ac:dyDescent="0.25">
      <c r="A1330" t="s">
        <v>1402</v>
      </c>
      <c r="B1330" t="s">
        <v>1308</v>
      </c>
      <c r="C1330" t="s">
        <v>1309</v>
      </c>
      <c r="D1330">
        <v>1000</v>
      </c>
      <c r="E1330" t="s">
        <v>54</v>
      </c>
      <c r="F1330" s="1">
        <v>41552</v>
      </c>
      <c r="G1330" s="1">
        <v>41546</v>
      </c>
      <c r="H1330" s="1">
        <v>41550</v>
      </c>
      <c r="I1330">
        <v>0</v>
      </c>
      <c r="J1330">
        <v>348</v>
      </c>
      <c r="K1330">
        <v>348</v>
      </c>
      <c r="L1330">
        <v>24861</v>
      </c>
      <c r="M1330" t="b">
        <v>1</v>
      </c>
      <c r="O1330" t="s">
        <v>60</v>
      </c>
      <c r="P1330" s="1">
        <v>41552</v>
      </c>
      <c r="Q1330" t="b">
        <v>1</v>
      </c>
      <c r="R1330" t="b">
        <v>0</v>
      </c>
      <c r="S1330" t="b">
        <v>1</v>
      </c>
      <c r="T1330">
        <v>4</v>
      </c>
      <c r="U1330">
        <v>3</v>
      </c>
      <c r="V1330">
        <v>1</v>
      </c>
      <c r="W1330">
        <v>33</v>
      </c>
      <c r="X1330">
        <v>5</v>
      </c>
      <c r="Y1330">
        <v>126</v>
      </c>
      <c r="Z1330">
        <v>1</v>
      </c>
      <c r="AA1330">
        <v>1</v>
      </c>
      <c r="AB1330">
        <v>5</v>
      </c>
      <c r="AC1330">
        <v>0</v>
      </c>
      <c r="AD1330">
        <v>0</v>
      </c>
      <c r="AE1330">
        <v>1458</v>
      </c>
      <c r="AF1330">
        <v>17</v>
      </c>
      <c r="AG1330">
        <v>4583</v>
      </c>
      <c r="AH1330">
        <v>1309</v>
      </c>
      <c r="AI1330">
        <v>1</v>
      </c>
      <c r="AJ1330">
        <v>27</v>
      </c>
      <c r="AK1330">
        <v>15</v>
      </c>
      <c r="AL1330">
        <v>10</v>
      </c>
      <c r="AM1330">
        <v>24</v>
      </c>
      <c r="AN1330">
        <v>14.37</v>
      </c>
      <c r="AO1330">
        <v>6.34</v>
      </c>
      <c r="AP1330" t="s">
        <v>56</v>
      </c>
      <c r="AQ1330" t="s">
        <v>56</v>
      </c>
      <c r="AR1330" t="s">
        <v>56</v>
      </c>
      <c r="AS1330">
        <v>1</v>
      </c>
      <c r="AZ1330">
        <v>0</v>
      </c>
      <c r="BA1330">
        <f t="shared" si="50"/>
        <v>4453</v>
      </c>
      <c r="BB1330">
        <v>17055</v>
      </c>
    </row>
    <row r="1331" spans="1:54" hidden="1" x14ac:dyDescent="0.25">
      <c r="A1331" t="s">
        <v>1403</v>
      </c>
      <c r="B1331" t="s">
        <v>1308</v>
      </c>
      <c r="C1331" t="s">
        <v>1309</v>
      </c>
      <c r="D1331">
        <v>1000</v>
      </c>
      <c r="E1331" t="s">
        <v>54</v>
      </c>
      <c r="F1331" s="1">
        <v>41526</v>
      </c>
      <c r="G1331" s="1">
        <v>41520</v>
      </c>
      <c r="H1331" s="1">
        <v>41524</v>
      </c>
      <c r="I1331">
        <v>0</v>
      </c>
      <c r="J1331">
        <v>486</v>
      </c>
      <c r="K1331">
        <v>486</v>
      </c>
      <c r="L1331">
        <v>24513</v>
      </c>
      <c r="M1331" t="b">
        <v>1</v>
      </c>
      <c r="O1331" t="s">
        <v>60</v>
      </c>
      <c r="P1331" s="1">
        <v>41526</v>
      </c>
      <c r="Q1331" t="b">
        <v>1</v>
      </c>
      <c r="R1331" t="b">
        <v>0</v>
      </c>
      <c r="S1331" t="b">
        <v>1</v>
      </c>
      <c r="T1331">
        <v>4</v>
      </c>
      <c r="U1331">
        <v>4</v>
      </c>
      <c r="V1331">
        <v>1</v>
      </c>
      <c r="W1331">
        <v>35</v>
      </c>
      <c r="X1331">
        <v>6</v>
      </c>
      <c r="Y1331">
        <v>122</v>
      </c>
      <c r="Z1331">
        <v>1</v>
      </c>
      <c r="AA1331">
        <v>0</v>
      </c>
      <c r="AB1331">
        <v>19</v>
      </c>
      <c r="AC1331">
        <v>1</v>
      </c>
      <c r="AD1331">
        <v>0</v>
      </c>
      <c r="AE1331">
        <v>1282</v>
      </c>
      <c r="AF1331">
        <v>13</v>
      </c>
      <c r="AG1331">
        <v>4206</v>
      </c>
      <c r="AH1331">
        <v>1140</v>
      </c>
      <c r="AI1331">
        <v>0</v>
      </c>
      <c r="AJ1331">
        <v>33</v>
      </c>
      <c r="AK1331">
        <v>15</v>
      </c>
      <c r="AL1331">
        <v>10</v>
      </c>
      <c r="AM1331">
        <v>25</v>
      </c>
      <c r="AN1331">
        <v>13.73</v>
      </c>
      <c r="AO1331">
        <v>6.26</v>
      </c>
      <c r="AP1331" t="s">
        <v>56</v>
      </c>
      <c r="AQ1331" t="s">
        <v>56</v>
      </c>
      <c r="AR1331" t="s">
        <v>56</v>
      </c>
      <c r="AS1331">
        <v>0</v>
      </c>
      <c r="AZ1331">
        <v>0</v>
      </c>
      <c r="BA1331">
        <f t="shared" si="50"/>
        <v>4105</v>
      </c>
      <c r="BB1331">
        <v>17292</v>
      </c>
    </row>
    <row r="1332" spans="1:54" hidden="1" x14ac:dyDescent="0.25">
      <c r="A1332" t="s">
        <v>1404</v>
      </c>
      <c r="B1332" t="s">
        <v>1308</v>
      </c>
      <c r="C1332" t="s">
        <v>1309</v>
      </c>
      <c r="D1332">
        <v>1000</v>
      </c>
      <c r="E1332" t="s">
        <v>54</v>
      </c>
      <c r="F1332" s="1">
        <v>41493</v>
      </c>
      <c r="G1332" s="1">
        <v>41489</v>
      </c>
      <c r="H1332" s="1">
        <v>41492</v>
      </c>
      <c r="I1332">
        <v>0</v>
      </c>
      <c r="J1332">
        <v>297</v>
      </c>
      <c r="K1332">
        <v>297</v>
      </c>
      <c r="L1332">
        <v>24027</v>
      </c>
      <c r="M1332" t="b">
        <v>1</v>
      </c>
      <c r="N1332" t="b">
        <v>1</v>
      </c>
      <c r="O1332" t="s">
        <v>55</v>
      </c>
      <c r="P1332" s="1">
        <v>41493</v>
      </c>
      <c r="Q1332" t="b">
        <v>0</v>
      </c>
      <c r="R1332" t="b">
        <v>0</v>
      </c>
      <c r="S1332" t="b">
        <v>0</v>
      </c>
      <c r="T1332">
        <v>3</v>
      </c>
      <c r="U1332">
        <v>3</v>
      </c>
      <c r="V1332">
        <v>0</v>
      </c>
      <c r="W1332">
        <v>22</v>
      </c>
      <c r="X1332">
        <v>4</v>
      </c>
      <c r="Y1332">
        <v>11</v>
      </c>
      <c r="Z1332">
        <v>1</v>
      </c>
      <c r="AA1332">
        <v>1</v>
      </c>
      <c r="AB1332">
        <v>5</v>
      </c>
      <c r="AC1332">
        <v>2</v>
      </c>
      <c r="AD1332">
        <v>0</v>
      </c>
      <c r="AE1332">
        <v>1391</v>
      </c>
      <c r="AF1332">
        <v>13</v>
      </c>
      <c r="AG1332">
        <v>4337</v>
      </c>
      <c r="AH1332">
        <v>1214</v>
      </c>
      <c r="AI1332">
        <v>2</v>
      </c>
      <c r="AJ1332">
        <v>22</v>
      </c>
      <c r="AK1332">
        <v>13</v>
      </c>
      <c r="AL1332">
        <v>9</v>
      </c>
      <c r="AM1332">
        <v>22</v>
      </c>
      <c r="AN1332">
        <v>15.07</v>
      </c>
      <c r="AO1332">
        <v>6.86</v>
      </c>
      <c r="AP1332" t="s">
        <v>56</v>
      </c>
      <c r="AQ1332" t="s">
        <v>56</v>
      </c>
      <c r="AR1332" t="s">
        <v>56</v>
      </c>
      <c r="AS1332">
        <v>0</v>
      </c>
      <c r="AZ1332">
        <v>0</v>
      </c>
      <c r="BA1332">
        <f t="shared" si="50"/>
        <v>3619</v>
      </c>
      <c r="BB1332">
        <v>17451</v>
      </c>
    </row>
    <row r="1333" spans="1:54" hidden="1" x14ac:dyDescent="0.25">
      <c r="A1333" t="s">
        <v>1405</v>
      </c>
      <c r="B1333" t="s">
        <v>1308</v>
      </c>
      <c r="C1333" t="s">
        <v>1309</v>
      </c>
      <c r="D1333">
        <v>1000</v>
      </c>
      <c r="E1333" t="s">
        <v>54</v>
      </c>
      <c r="F1333" s="1">
        <v>41471</v>
      </c>
      <c r="G1333" s="1">
        <v>41466</v>
      </c>
      <c r="H1333" s="1">
        <v>41470</v>
      </c>
      <c r="I1333">
        <v>0</v>
      </c>
      <c r="J1333">
        <v>462</v>
      </c>
      <c r="K1333">
        <v>462</v>
      </c>
      <c r="L1333">
        <v>23730</v>
      </c>
      <c r="M1333" t="b">
        <v>1</v>
      </c>
      <c r="N1333" t="b">
        <v>1</v>
      </c>
      <c r="O1333" t="s">
        <v>34</v>
      </c>
      <c r="P1333" s="1">
        <v>41471</v>
      </c>
      <c r="Q1333" t="b">
        <v>0</v>
      </c>
      <c r="R1333" t="b">
        <v>0</v>
      </c>
      <c r="S1333" t="b">
        <v>0</v>
      </c>
      <c r="T1333">
        <v>3</v>
      </c>
      <c r="U1333">
        <v>3</v>
      </c>
      <c r="V1333">
        <v>1</v>
      </c>
      <c r="W1333">
        <v>33</v>
      </c>
      <c r="X1333">
        <v>4</v>
      </c>
      <c r="Y1333">
        <v>12</v>
      </c>
      <c r="Z1333">
        <v>1</v>
      </c>
      <c r="AA1333">
        <v>0</v>
      </c>
      <c r="AB1333">
        <v>2</v>
      </c>
      <c r="AC1333">
        <v>1</v>
      </c>
      <c r="AD1333">
        <v>1</v>
      </c>
      <c r="AE1333">
        <v>1250</v>
      </c>
      <c r="AF1333">
        <v>12</v>
      </c>
      <c r="AG1333">
        <v>3872</v>
      </c>
      <c r="AH1333">
        <v>1103</v>
      </c>
      <c r="AI1333">
        <v>0</v>
      </c>
      <c r="AJ1333">
        <v>30</v>
      </c>
      <c r="AK1333">
        <v>14</v>
      </c>
      <c r="AL1333">
        <v>10</v>
      </c>
      <c r="AM1333">
        <v>23</v>
      </c>
      <c r="AN1333">
        <v>13.48</v>
      </c>
      <c r="AO1333">
        <v>6.57</v>
      </c>
      <c r="AP1333" t="s">
        <v>56</v>
      </c>
      <c r="AQ1333" t="s">
        <v>56</v>
      </c>
      <c r="AR1333" t="s">
        <v>56</v>
      </c>
      <c r="AS1333">
        <v>1</v>
      </c>
      <c r="AZ1333">
        <v>0</v>
      </c>
      <c r="BA1333">
        <f t="shared" si="50"/>
        <v>3322</v>
      </c>
      <c r="BB1333">
        <v>17689</v>
      </c>
    </row>
    <row r="1334" spans="1:54" hidden="1" x14ac:dyDescent="0.25">
      <c r="A1334" t="s">
        <v>1406</v>
      </c>
      <c r="B1334" t="s">
        <v>1308</v>
      </c>
      <c r="C1334" t="s">
        <v>1309</v>
      </c>
      <c r="D1334">
        <v>1000</v>
      </c>
      <c r="E1334" t="s">
        <v>54</v>
      </c>
      <c r="F1334" s="1">
        <v>41440</v>
      </c>
      <c r="G1334" s="1">
        <v>41436</v>
      </c>
      <c r="H1334" s="1">
        <v>41439</v>
      </c>
      <c r="I1334">
        <v>0</v>
      </c>
      <c r="J1334">
        <v>264</v>
      </c>
      <c r="K1334">
        <v>264</v>
      </c>
      <c r="L1334">
        <v>23268</v>
      </c>
      <c r="M1334" t="b">
        <v>1</v>
      </c>
      <c r="O1334" t="s">
        <v>55</v>
      </c>
      <c r="P1334" s="1">
        <v>41440</v>
      </c>
      <c r="Q1334" t="b">
        <v>0</v>
      </c>
      <c r="R1334" t="b">
        <v>0</v>
      </c>
      <c r="S1334" t="b">
        <v>0</v>
      </c>
      <c r="T1334">
        <v>2</v>
      </c>
      <c r="U1334">
        <v>2</v>
      </c>
      <c r="V1334">
        <v>0</v>
      </c>
      <c r="W1334">
        <v>16</v>
      </c>
      <c r="X1334">
        <v>3</v>
      </c>
      <c r="Y1334">
        <v>8</v>
      </c>
      <c r="Z1334">
        <v>0</v>
      </c>
      <c r="AA1334">
        <v>0</v>
      </c>
      <c r="AB1334">
        <v>6</v>
      </c>
      <c r="AC1334">
        <v>0</v>
      </c>
      <c r="AD1334">
        <v>0</v>
      </c>
      <c r="AE1334">
        <v>1174</v>
      </c>
      <c r="AF1334">
        <v>9</v>
      </c>
      <c r="AG1334">
        <v>3890</v>
      </c>
      <c r="AH1334">
        <v>1159</v>
      </c>
      <c r="AI1334">
        <v>0</v>
      </c>
      <c r="AJ1334">
        <v>26</v>
      </c>
      <c r="AK1334">
        <v>13</v>
      </c>
      <c r="AL1334">
        <v>8</v>
      </c>
      <c r="AM1334">
        <v>21</v>
      </c>
      <c r="AN1334">
        <v>13.68</v>
      </c>
      <c r="AO1334">
        <v>6.99</v>
      </c>
      <c r="AP1334" t="s">
        <v>56</v>
      </c>
      <c r="AQ1334" t="s">
        <v>56</v>
      </c>
      <c r="AR1334" t="s">
        <v>56</v>
      </c>
      <c r="AS1334">
        <v>0</v>
      </c>
      <c r="AZ1334">
        <v>0</v>
      </c>
      <c r="BA1334">
        <f t="shared" si="50"/>
        <v>2860</v>
      </c>
      <c r="BB1334">
        <v>17905</v>
      </c>
    </row>
    <row r="1335" spans="1:54" hidden="1" x14ac:dyDescent="0.25">
      <c r="A1335" t="s">
        <v>1407</v>
      </c>
      <c r="B1335" t="s">
        <v>1308</v>
      </c>
      <c r="C1335" t="s">
        <v>1309</v>
      </c>
      <c r="D1335">
        <v>1000</v>
      </c>
      <c r="E1335" t="s">
        <v>54</v>
      </c>
      <c r="F1335" s="1">
        <v>41423</v>
      </c>
      <c r="G1335" s="1">
        <v>41419</v>
      </c>
      <c r="H1335" s="1">
        <v>41422</v>
      </c>
      <c r="I1335">
        <v>0</v>
      </c>
      <c r="J1335">
        <v>447</v>
      </c>
      <c r="K1335">
        <v>447</v>
      </c>
      <c r="L1335">
        <v>23004</v>
      </c>
      <c r="M1335" t="b">
        <v>1</v>
      </c>
      <c r="O1335" t="s">
        <v>55</v>
      </c>
      <c r="P1335" s="1">
        <v>41424</v>
      </c>
      <c r="Q1335" t="b">
        <v>0</v>
      </c>
      <c r="R1335" t="b">
        <v>0</v>
      </c>
      <c r="S1335" t="b">
        <v>0</v>
      </c>
      <c r="T1335">
        <v>2</v>
      </c>
      <c r="U1335">
        <v>2</v>
      </c>
      <c r="V1335">
        <v>0</v>
      </c>
      <c r="W1335">
        <v>25</v>
      </c>
      <c r="X1335">
        <v>3</v>
      </c>
      <c r="Y1335">
        <v>11</v>
      </c>
      <c r="Z1335">
        <v>0</v>
      </c>
      <c r="AA1335">
        <v>0</v>
      </c>
      <c r="AB1335">
        <v>3</v>
      </c>
      <c r="AC1335">
        <v>1</v>
      </c>
      <c r="AD1335">
        <v>0</v>
      </c>
      <c r="AE1335">
        <v>1228</v>
      </c>
      <c r="AF1335">
        <v>13</v>
      </c>
      <c r="AG1335">
        <v>3619</v>
      </c>
      <c r="AH1335">
        <v>1140</v>
      </c>
      <c r="AI1335">
        <v>2</v>
      </c>
      <c r="AJ1335">
        <v>33</v>
      </c>
      <c r="AK1335">
        <v>13</v>
      </c>
      <c r="AL1335">
        <v>9</v>
      </c>
      <c r="AM1335">
        <v>23</v>
      </c>
      <c r="AN1335">
        <v>13.94</v>
      </c>
      <c r="AO1335">
        <v>6.69</v>
      </c>
      <c r="AP1335" t="s">
        <v>56</v>
      </c>
      <c r="AQ1335" t="s">
        <v>56</v>
      </c>
      <c r="AR1335" t="s">
        <v>56</v>
      </c>
      <c r="AS1335">
        <v>0</v>
      </c>
      <c r="AZ1335">
        <v>0</v>
      </c>
      <c r="BA1335">
        <f t="shared" ref="BA1335:BA1340" si="51">L1335-$L$1342</f>
        <v>2596</v>
      </c>
      <c r="BB1335">
        <v>18138</v>
      </c>
    </row>
    <row r="1336" spans="1:54" hidden="1" x14ac:dyDescent="0.25">
      <c r="A1336" t="s">
        <v>1408</v>
      </c>
      <c r="B1336" t="s">
        <v>1308</v>
      </c>
      <c r="C1336" t="s">
        <v>1309</v>
      </c>
      <c r="D1336">
        <v>1000</v>
      </c>
      <c r="E1336" t="s">
        <v>54</v>
      </c>
      <c r="F1336" s="1">
        <v>41393</v>
      </c>
      <c r="G1336" s="1">
        <v>41389</v>
      </c>
      <c r="H1336" s="1">
        <v>41391</v>
      </c>
      <c r="I1336">
        <v>0</v>
      </c>
      <c r="J1336">
        <v>311</v>
      </c>
      <c r="K1336">
        <v>311</v>
      </c>
      <c r="L1336">
        <v>22557</v>
      </c>
      <c r="M1336" t="b">
        <v>1</v>
      </c>
      <c r="O1336" t="s">
        <v>34</v>
      </c>
      <c r="P1336" s="1">
        <v>41393</v>
      </c>
      <c r="Q1336" t="b">
        <v>0</v>
      </c>
      <c r="R1336" t="b">
        <v>0</v>
      </c>
      <c r="S1336" t="b">
        <v>0</v>
      </c>
      <c r="T1336">
        <v>2</v>
      </c>
      <c r="U1336">
        <v>2</v>
      </c>
      <c r="V1336">
        <v>0</v>
      </c>
      <c r="W1336">
        <v>19</v>
      </c>
      <c r="X1336">
        <v>4</v>
      </c>
      <c r="Y1336">
        <v>11</v>
      </c>
      <c r="Z1336">
        <v>1</v>
      </c>
      <c r="AA1336">
        <v>0</v>
      </c>
      <c r="AB1336">
        <v>3</v>
      </c>
      <c r="AC1336">
        <v>0</v>
      </c>
      <c r="AD1336">
        <v>0</v>
      </c>
      <c r="AE1336">
        <v>1112</v>
      </c>
      <c r="AF1336">
        <v>9</v>
      </c>
      <c r="AG1336">
        <v>3386</v>
      </c>
      <c r="AH1336">
        <v>1056</v>
      </c>
      <c r="AI1336">
        <v>0</v>
      </c>
      <c r="AJ1336">
        <v>27</v>
      </c>
      <c r="AK1336">
        <v>14</v>
      </c>
      <c r="AL1336">
        <v>9</v>
      </c>
      <c r="AM1336">
        <v>24</v>
      </c>
      <c r="AN1336">
        <v>14.09</v>
      </c>
      <c r="AO1336">
        <v>6.47</v>
      </c>
      <c r="AP1336" t="s">
        <v>56</v>
      </c>
      <c r="AQ1336" t="s">
        <v>56</v>
      </c>
      <c r="AR1336" t="s">
        <v>56</v>
      </c>
      <c r="AS1336">
        <v>0</v>
      </c>
      <c r="AZ1336">
        <v>0</v>
      </c>
      <c r="BA1336">
        <f t="shared" si="51"/>
        <v>2149</v>
      </c>
      <c r="BB1336">
        <v>18405</v>
      </c>
    </row>
    <row r="1337" spans="1:54" hidden="1" x14ac:dyDescent="0.25">
      <c r="A1337" t="s">
        <v>1409</v>
      </c>
      <c r="B1337" t="s">
        <v>1308</v>
      </c>
      <c r="C1337" t="s">
        <v>1309</v>
      </c>
      <c r="D1337">
        <v>1000</v>
      </c>
      <c r="E1337" t="s">
        <v>54</v>
      </c>
      <c r="F1337" s="1">
        <v>41375</v>
      </c>
      <c r="G1337" s="1">
        <v>41367</v>
      </c>
      <c r="H1337" s="1">
        <v>41374</v>
      </c>
      <c r="I1337">
        <v>0</v>
      </c>
      <c r="J1337">
        <v>342</v>
      </c>
      <c r="K1337">
        <v>342</v>
      </c>
      <c r="L1337">
        <v>22246</v>
      </c>
      <c r="M1337" t="b">
        <v>1</v>
      </c>
      <c r="O1337" t="s">
        <v>34</v>
      </c>
      <c r="P1337" s="1">
        <v>41375</v>
      </c>
      <c r="Q1337" t="b">
        <v>0</v>
      </c>
      <c r="R1337" t="b">
        <v>0</v>
      </c>
      <c r="S1337" t="b">
        <v>0</v>
      </c>
      <c r="T1337">
        <v>2</v>
      </c>
      <c r="U1337">
        <v>2</v>
      </c>
      <c r="V1337">
        <v>0</v>
      </c>
      <c r="W1337">
        <v>27</v>
      </c>
      <c r="X1337">
        <v>6</v>
      </c>
      <c r="Y1337">
        <v>10</v>
      </c>
      <c r="Z1337">
        <v>1</v>
      </c>
      <c r="AA1337">
        <v>0</v>
      </c>
      <c r="AB1337">
        <v>1</v>
      </c>
      <c r="AC1337">
        <v>3</v>
      </c>
      <c r="AD1337">
        <v>0</v>
      </c>
      <c r="AE1337">
        <v>1212</v>
      </c>
      <c r="AF1337">
        <v>10</v>
      </c>
      <c r="AG1337">
        <v>3693</v>
      </c>
      <c r="AH1337">
        <v>1109</v>
      </c>
      <c r="AI1337">
        <v>0</v>
      </c>
      <c r="AJ1337">
        <v>39</v>
      </c>
      <c r="AK1337">
        <v>14</v>
      </c>
      <c r="AL1337">
        <v>9</v>
      </c>
      <c r="AM1337">
        <v>24</v>
      </c>
      <c r="AN1337">
        <v>13.87</v>
      </c>
      <c r="AO1337">
        <v>6.48</v>
      </c>
      <c r="AP1337" t="s">
        <v>56</v>
      </c>
      <c r="AQ1337" t="s">
        <v>56</v>
      </c>
      <c r="AR1337" t="s">
        <v>56</v>
      </c>
      <c r="AS1337">
        <v>0</v>
      </c>
      <c r="AZ1337">
        <v>0</v>
      </c>
      <c r="BA1337">
        <f t="shared" si="51"/>
        <v>1838</v>
      </c>
      <c r="BB1337">
        <v>18661</v>
      </c>
    </row>
    <row r="1338" spans="1:54" hidden="1" x14ac:dyDescent="0.25">
      <c r="A1338" t="s">
        <v>1410</v>
      </c>
      <c r="B1338" t="s">
        <v>1308</v>
      </c>
      <c r="C1338" t="s">
        <v>1309</v>
      </c>
      <c r="D1338">
        <v>1000</v>
      </c>
      <c r="E1338" t="s">
        <v>54</v>
      </c>
      <c r="F1338" s="1">
        <v>41348</v>
      </c>
      <c r="G1338" s="1">
        <v>41344</v>
      </c>
      <c r="H1338" s="1">
        <v>41347</v>
      </c>
      <c r="I1338">
        <v>0</v>
      </c>
      <c r="J1338">
        <v>305</v>
      </c>
      <c r="K1338">
        <v>305</v>
      </c>
      <c r="L1338">
        <v>21904</v>
      </c>
      <c r="M1338" t="b">
        <v>1</v>
      </c>
      <c r="O1338" t="s">
        <v>60</v>
      </c>
      <c r="P1338" s="1">
        <v>41348</v>
      </c>
      <c r="Q1338" t="b">
        <v>1</v>
      </c>
      <c r="R1338" t="b">
        <v>0</v>
      </c>
      <c r="S1338" t="b">
        <v>1</v>
      </c>
      <c r="T1338">
        <v>2</v>
      </c>
      <c r="U1338">
        <v>1</v>
      </c>
      <c r="V1338">
        <v>0</v>
      </c>
      <c r="W1338">
        <v>29</v>
      </c>
      <c r="X1338">
        <v>5</v>
      </c>
      <c r="Y1338">
        <v>11</v>
      </c>
      <c r="Z1338">
        <v>1</v>
      </c>
      <c r="AA1338">
        <v>0</v>
      </c>
      <c r="AB1338">
        <v>3</v>
      </c>
      <c r="AC1338">
        <v>3</v>
      </c>
      <c r="AD1338">
        <v>0</v>
      </c>
      <c r="AE1338">
        <v>1252</v>
      </c>
      <c r="AF1338">
        <v>10</v>
      </c>
      <c r="AG1338">
        <v>3968</v>
      </c>
      <c r="AH1338">
        <v>1168</v>
      </c>
      <c r="AI1338">
        <v>0</v>
      </c>
      <c r="AJ1338">
        <v>36</v>
      </c>
      <c r="AK1338">
        <v>14</v>
      </c>
      <c r="AL1338">
        <v>9</v>
      </c>
      <c r="AM1338">
        <v>23</v>
      </c>
      <c r="AN1338">
        <v>13.09</v>
      </c>
      <c r="AO1338">
        <v>6.61</v>
      </c>
      <c r="AP1338" t="s">
        <v>56</v>
      </c>
      <c r="AQ1338" t="s">
        <v>56</v>
      </c>
      <c r="AR1338" t="s">
        <v>56</v>
      </c>
      <c r="AS1338">
        <v>0</v>
      </c>
      <c r="AZ1338">
        <v>0</v>
      </c>
      <c r="BA1338">
        <f t="shared" si="51"/>
        <v>1496</v>
      </c>
      <c r="BB1338">
        <v>18906</v>
      </c>
    </row>
    <row r="1339" spans="1:54" hidden="1" x14ac:dyDescent="0.25">
      <c r="A1339" t="s">
        <v>1411</v>
      </c>
      <c r="B1339" t="s">
        <v>1308</v>
      </c>
      <c r="C1339" t="s">
        <v>1309</v>
      </c>
      <c r="D1339">
        <v>1000</v>
      </c>
      <c r="E1339" t="s">
        <v>54</v>
      </c>
      <c r="F1339" s="1">
        <v>41318</v>
      </c>
      <c r="G1339" s="1">
        <v>41314</v>
      </c>
      <c r="H1339" s="1">
        <v>41317</v>
      </c>
      <c r="I1339">
        <v>0</v>
      </c>
      <c r="J1339">
        <v>351</v>
      </c>
      <c r="K1339">
        <v>351</v>
      </c>
      <c r="L1339">
        <v>21599</v>
      </c>
      <c r="M1339" t="b">
        <v>1</v>
      </c>
      <c r="O1339" t="s">
        <v>34</v>
      </c>
      <c r="P1339" s="1">
        <v>41318</v>
      </c>
      <c r="Q1339" t="b">
        <v>0</v>
      </c>
      <c r="R1339" t="b">
        <v>0</v>
      </c>
      <c r="S1339" t="b">
        <v>0</v>
      </c>
      <c r="T1339">
        <v>1</v>
      </c>
      <c r="U1339">
        <v>2</v>
      </c>
      <c r="V1339">
        <v>0</v>
      </c>
      <c r="W1339">
        <v>24</v>
      </c>
      <c r="X1339">
        <v>3</v>
      </c>
      <c r="Y1339">
        <v>10</v>
      </c>
      <c r="Z1339">
        <v>1</v>
      </c>
      <c r="AA1339">
        <v>0</v>
      </c>
      <c r="AB1339">
        <v>4</v>
      </c>
      <c r="AC1339">
        <v>1</v>
      </c>
      <c r="AD1339">
        <v>1</v>
      </c>
      <c r="AE1339">
        <v>1166</v>
      </c>
      <c r="AF1339">
        <v>10</v>
      </c>
      <c r="AG1339">
        <v>3836</v>
      </c>
      <c r="AH1339">
        <v>1091</v>
      </c>
      <c r="AI1339">
        <v>0</v>
      </c>
      <c r="AJ1339">
        <v>17</v>
      </c>
      <c r="AK1339">
        <v>12</v>
      </c>
      <c r="AL1339">
        <v>7</v>
      </c>
      <c r="AM1339">
        <v>19</v>
      </c>
      <c r="AN1339">
        <v>13.65</v>
      </c>
      <c r="AO1339">
        <v>7.5</v>
      </c>
      <c r="AP1339" t="s">
        <v>56</v>
      </c>
      <c r="AQ1339" t="s">
        <v>56</v>
      </c>
      <c r="AR1339" t="s">
        <v>56</v>
      </c>
      <c r="AS1339">
        <v>0</v>
      </c>
      <c r="AZ1339">
        <v>0</v>
      </c>
      <c r="BA1339">
        <f t="shared" si="51"/>
        <v>1191</v>
      </c>
      <c r="BB1339">
        <v>19147</v>
      </c>
    </row>
    <row r="1340" spans="1:54" hidden="1" x14ac:dyDescent="0.25">
      <c r="A1340" t="s">
        <v>1412</v>
      </c>
      <c r="B1340" t="s">
        <v>1308</v>
      </c>
      <c r="C1340" t="s">
        <v>1309</v>
      </c>
      <c r="D1340">
        <v>1000</v>
      </c>
      <c r="E1340" t="s">
        <v>54</v>
      </c>
      <c r="F1340" s="1">
        <v>41296</v>
      </c>
      <c r="G1340" s="1">
        <v>41291</v>
      </c>
      <c r="H1340" s="1">
        <v>41295</v>
      </c>
      <c r="I1340">
        <v>0</v>
      </c>
      <c r="J1340">
        <v>293</v>
      </c>
      <c r="K1340">
        <v>293</v>
      </c>
      <c r="L1340">
        <v>21248</v>
      </c>
      <c r="M1340" t="b">
        <v>1</v>
      </c>
      <c r="O1340" t="s">
        <v>34</v>
      </c>
      <c r="P1340" s="1">
        <v>41296</v>
      </c>
      <c r="Q1340" t="b">
        <v>0</v>
      </c>
      <c r="R1340" t="b">
        <v>0</v>
      </c>
      <c r="S1340" t="b">
        <v>0</v>
      </c>
      <c r="T1340">
        <v>3</v>
      </c>
      <c r="U1340">
        <v>3</v>
      </c>
      <c r="V1340">
        <v>0</v>
      </c>
      <c r="W1340">
        <v>37</v>
      </c>
      <c r="X1340">
        <v>3</v>
      </c>
      <c r="Y1340">
        <v>14</v>
      </c>
      <c r="Z1340">
        <v>2</v>
      </c>
      <c r="AA1340">
        <v>0</v>
      </c>
      <c r="AB1340">
        <v>5</v>
      </c>
      <c r="AC1340">
        <v>1</v>
      </c>
      <c r="AD1340">
        <v>0</v>
      </c>
      <c r="AE1340">
        <v>1248</v>
      </c>
      <c r="AF1340">
        <v>18</v>
      </c>
      <c r="AG1340">
        <v>3960</v>
      </c>
      <c r="AH1340">
        <v>1245</v>
      </c>
      <c r="AI1340">
        <v>0</v>
      </c>
      <c r="AJ1340">
        <v>21</v>
      </c>
      <c r="AK1340">
        <v>13</v>
      </c>
      <c r="AL1340">
        <v>8</v>
      </c>
      <c r="AM1340">
        <v>22</v>
      </c>
      <c r="AN1340">
        <v>13.71</v>
      </c>
      <c r="AO1340">
        <v>6.81</v>
      </c>
      <c r="AP1340" t="s">
        <v>56</v>
      </c>
      <c r="AQ1340" t="s">
        <v>56</v>
      </c>
      <c r="AR1340" t="s">
        <v>56</v>
      </c>
      <c r="AS1340">
        <v>1</v>
      </c>
      <c r="AZ1340">
        <v>0</v>
      </c>
      <c r="BA1340">
        <f t="shared" si="51"/>
        <v>840</v>
      </c>
      <c r="BB1340">
        <v>19393</v>
      </c>
    </row>
    <row r="1341" spans="1:54" hidden="1" x14ac:dyDescent="0.25">
      <c r="A1341" t="s">
        <v>1413</v>
      </c>
      <c r="B1341" t="s">
        <v>1308</v>
      </c>
      <c r="C1341" t="s">
        <v>1309</v>
      </c>
      <c r="D1341">
        <v>1000</v>
      </c>
      <c r="E1341" t="s">
        <v>54</v>
      </c>
      <c r="F1341" s="1">
        <v>41272</v>
      </c>
      <c r="G1341" s="1">
        <v>41269</v>
      </c>
      <c r="H1341" s="1">
        <v>41271</v>
      </c>
      <c r="I1341">
        <v>0</v>
      </c>
      <c r="J1341">
        <v>279</v>
      </c>
      <c r="K1341">
        <v>547</v>
      </c>
      <c r="L1341">
        <v>20955</v>
      </c>
      <c r="M1341" t="b">
        <v>1</v>
      </c>
      <c r="O1341" t="s">
        <v>60</v>
      </c>
      <c r="P1341" s="1">
        <v>41272</v>
      </c>
      <c r="Q1341" t="b">
        <v>1</v>
      </c>
      <c r="R1341" t="b">
        <v>0</v>
      </c>
      <c r="S1341" t="b">
        <v>1</v>
      </c>
      <c r="T1341">
        <v>4</v>
      </c>
      <c r="U1341">
        <v>3</v>
      </c>
      <c r="V1341">
        <v>1</v>
      </c>
      <c r="W1341">
        <v>45</v>
      </c>
      <c r="X1341">
        <v>3</v>
      </c>
      <c r="Y1341">
        <v>17</v>
      </c>
      <c r="Z1341">
        <v>2</v>
      </c>
      <c r="AA1341">
        <v>0</v>
      </c>
      <c r="AB1341">
        <v>9</v>
      </c>
      <c r="AC1341">
        <v>2</v>
      </c>
      <c r="AD1341">
        <v>1</v>
      </c>
      <c r="AE1341">
        <v>1198</v>
      </c>
      <c r="AF1341">
        <v>69</v>
      </c>
      <c r="AG1341">
        <v>3393</v>
      </c>
      <c r="AH1341">
        <v>1115</v>
      </c>
      <c r="AI1341">
        <v>2</v>
      </c>
      <c r="AJ1341">
        <v>20</v>
      </c>
      <c r="AK1341">
        <v>12</v>
      </c>
      <c r="AL1341">
        <v>8</v>
      </c>
      <c r="AM1341">
        <v>20</v>
      </c>
      <c r="AN1341">
        <v>13.97</v>
      </c>
      <c r="AO1341">
        <v>7.16</v>
      </c>
      <c r="AP1341" t="s">
        <v>56</v>
      </c>
      <c r="AQ1341" t="s">
        <v>56</v>
      </c>
      <c r="AR1341" t="s">
        <v>56</v>
      </c>
      <c r="AS1341">
        <v>0</v>
      </c>
      <c r="AZ1341">
        <v>0</v>
      </c>
      <c r="BA1341">
        <f>L1341-$L$1342</f>
        <v>547</v>
      </c>
      <c r="BB1341">
        <v>19632</v>
      </c>
    </row>
    <row r="1342" spans="1:54" hidden="1" x14ac:dyDescent="0.25">
      <c r="A1342" t="s">
        <v>1414</v>
      </c>
      <c r="B1342" t="s">
        <v>1308</v>
      </c>
      <c r="C1342" t="s">
        <v>1309</v>
      </c>
      <c r="D1342">
        <v>1000</v>
      </c>
      <c r="E1342" t="s">
        <v>54</v>
      </c>
      <c r="F1342" s="1">
        <v>41206</v>
      </c>
      <c r="G1342" s="1">
        <v>41201</v>
      </c>
      <c r="H1342" s="1">
        <v>41205</v>
      </c>
      <c r="I1342">
        <v>0</v>
      </c>
      <c r="J1342">
        <v>307</v>
      </c>
      <c r="K1342">
        <v>307</v>
      </c>
      <c r="L1342">
        <v>20408</v>
      </c>
      <c r="M1342" t="b">
        <v>1</v>
      </c>
      <c r="O1342" t="s">
        <v>55</v>
      </c>
      <c r="P1342" s="1">
        <v>41206</v>
      </c>
      <c r="Q1342" t="b">
        <v>0</v>
      </c>
      <c r="R1342" t="b">
        <v>0</v>
      </c>
      <c r="S1342" t="b">
        <v>0</v>
      </c>
      <c r="T1342">
        <v>7</v>
      </c>
      <c r="U1342">
        <v>4</v>
      </c>
      <c r="V1342">
        <v>0</v>
      </c>
      <c r="W1342">
        <v>11</v>
      </c>
      <c r="X1342">
        <v>0</v>
      </c>
      <c r="Y1342">
        <v>10</v>
      </c>
      <c r="Z1342">
        <v>0</v>
      </c>
      <c r="AA1342">
        <v>0</v>
      </c>
      <c r="AB1342">
        <v>4</v>
      </c>
      <c r="AC1342">
        <v>1</v>
      </c>
      <c r="AD1342">
        <v>0</v>
      </c>
      <c r="AE1342">
        <v>1263</v>
      </c>
      <c r="AF1342">
        <v>11</v>
      </c>
      <c r="AG1342">
        <v>3671</v>
      </c>
      <c r="AH1342">
        <v>1138</v>
      </c>
      <c r="AI1342">
        <v>0</v>
      </c>
      <c r="AJ1342">
        <v>20</v>
      </c>
      <c r="AK1342">
        <v>13</v>
      </c>
      <c r="AL1342">
        <v>8</v>
      </c>
      <c r="AM1342">
        <v>21</v>
      </c>
      <c r="AN1342">
        <v>12.58</v>
      </c>
      <c r="AO1342">
        <v>7.13</v>
      </c>
      <c r="AP1342" t="s">
        <v>56</v>
      </c>
      <c r="AQ1342" t="s">
        <v>56</v>
      </c>
      <c r="AR1342" t="s">
        <v>56</v>
      </c>
      <c r="AS1342">
        <v>4</v>
      </c>
      <c r="AZ1342">
        <v>1</v>
      </c>
      <c r="BA1342">
        <v>20408</v>
      </c>
      <c r="BB1342">
        <v>0</v>
      </c>
    </row>
    <row r="1343" spans="1:54" hidden="1" x14ac:dyDescent="0.25">
      <c r="A1343" t="s">
        <v>1415</v>
      </c>
      <c r="B1343" t="s">
        <v>1308</v>
      </c>
      <c r="C1343" t="s">
        <v>1309</v>
      </c>
      <c r="D1343">
        <v>1000</v>
      </c>
      <c r="E1343" t="s">
        <v>54</v>
      </c>
      <c r="F1343" s="1">
        <v>41185</v>
      </c>
      <c r="G1343" s="1">
        <v>41182</v>
      </c>
      <c r="H1343" s="1">
        <v>41184</v>
      </c>
      <c r="I1343">
        <v>0</v>
      </c>
      <c r="J1343">
        <v>301</v>
      </c>
      <c r="K1343">
        <v>301</v>
      </c>
      <c r="L1343">
        <v>20101</v>
      </c>
      <c r="M1343" t="b">
        <v>1</v>
      </c>
      <c r="O1343" t="s">
        <v>55</v>
      </c>
      <c r="P1343" s="1">
        <v>41185</v>
      </c>
      <c r="Q1343" t="b">
        <v>0</v>
      </c>
      <c r="R1343" t="b">
        <v>0</v>
      </c>
      <c r="S1343" t="b">
        <v>0</v>
      </c>
      <c r="T1343">
        <v>2</v>
      </c>
      <c r="U1343">
        <v>2</v>
      </c>
      <c r="V1343">
        <v>0</v>
      </c>
      <c r="W1343">
        <v>8</v>
      </c>
      <c r="X1343">
        <v>1</v>
      </c>
      <c r="Y1343">
        <v>9</v>
      </c>
      <c r="Z1343">
        <v>0</v>
      </c>
      <c r="AA1343">
        <v>0</v>
      </c>
      <c r="AB1343">
        <v>4</v>
      </c>
      <c r="AC1343">
        <v>1</v>
      </c>
      <c r="AD1343">
        <v>0</v>
      </c>
      <c r="AE1343">
        <v>1073</v>
      </c>
      <c r="AF1343">
        <v>10</v>
      </c>
      <c r="AG1343">
        <v>3324</v>
      </c>
      <c r="AH1343">
        <v>1028</v>
      </c>
      <c r="AI1343">
        <v>0</v>
      </c>
      <c r="AJ1343">
        <v>20</v>
      </c>
      <c r="AK1343">
        <v>13</v>
      </c>
      <c r="AL1343">
        <v>8</v>
      </c>
      <c r="AM1343">
        <v>21</v>
      </c>
      <c r="AN1343">
        <v>12.55</v>
      </c>
      <c r="AO1343">
        <v>7.13</v>
      </c>
      <c r="AP1343" t="s">
        <v>56</v>
      </c>
      <c r="AQ1343" t="s">
        <v>56</v>
      </c>
      <c r="AR1343" t="s">
        <v>56</v>
      </c>
      <c r="AS1343">
        <v>4</v>
      </c>
      <c r="AZ1343">
        <v>0</v>
      </c>
      <c r="BA1343">
        <v>20101</v>
      </c>
      <c r="BB1343">
        <v>557</v>
      </c>
    </row>
    <row r="1344" spans="1:54" hidden="1" x14ac:dyDescent="0.25">
      <c r="A1344" t="s">
        <v>1416</v>
      </c>
      <c r="B1344" t="s">
        <v>1308</v>
      </c>
      <c r="C1344" t="s">
        <v>1309</v>
      </c>
      <c r="D1344">
        <v>1000</v>
      </c>
      <c r="E1344" t="s">
        <v>54</v>
      </c>
      <c r="F1344" s="1">
        <v>41150</v>
      </c>
      <c r="G1344" s="1">
        <v>41146</v>
      </c>
      <c r="H1344" s="1">
        <v>41149</v>
      </c>
      <c r="I1344">
        <v>135</v>
      </c>
      <c r="J1344">
        <v>278</v>
      </c>
      <c r="K1344">
        <v>278</v>
      </c>
      <c r="L1344">
        <v>19800</v>
      </c>
      <c r="M1344" t="b">
        <v>1</v>
      </c>
      <c r="O1344" t="s">
        <v>55</v>
      </c>
      <c r="P1344" s="1">
        <v>41150</v>
      </c>
      <c r="Q1344" t="b">
        <v>0</v>
      </c>
      <c r="R1344" t="b">
        <v>0</v>
      </c>
      <c r="S1344" t="b">
        <v>0</v>
      </c>
      <c r="T1344">
        <v>6</v>
      </c>
      <c r="U1344">
        <v>3</v>
      </c>
      <c r="V1344">
        <v>0</v>
      </c>
      <c r="W1344">
        <v>9</v>
      </c>
      <c r="X1344">
        <v>2</v>
      </c>
      <c r="Y1344">
        <v>9</v>
      </c>
      <c r="Z1344">
        <v>0</v>
      </c>
      <c r="AA1344">
        <v>0</v>
      </c>
      <c r="AB1344">
        <v>8</v>
      </c>
      <c r="AC1344">
        <v>0</v>
      </c>
      <c r="AD1344">
        <v>0</v>
      </c>
      <c r="AE1344">
        <v>1246</v>
      </c>
      <c r="AF1344">
        <v>20</v>
      </c>
      <c r="AG1344">
        <v>3870</v>
      </c>
      <c r="AH1344">
        <v>1086</v>
      </c>
      <c r="AI1344">
        <v>0</v>
      </c>
      <c r="AJ1344">
        <v>17</v>
      </c>
      <c r="AK1344">
        <v>14</v>
      </c>
      <c r="AL1344">
        <v>9</v>
      </c>
      <c r="AM1344">
        <v>22</v>
      </c>
      <c r="AN1344">
        <v>13</v>
      </c>
      <c r="AO1344">
        <v>6.97</v>
      </c>
      <c r="AP1344" t="s">
        <v>56</v>
      </c>
      <c r="AQ1344" t="s">
        <v>56</v>
      </c>
      <c r="AR1344" t="s">
        <v>56</v>
      </c>
      <c r="AS1344">
        <v>0</v>
      </c>
      <c r="AZ1344">
        <v>0</v>
      </c>
      <c r="BA1344">
        <v>19800</v>
      </c>
      <c r="BB1344">
        <v>797</v>
      </c>
    </row>
    <row r="1345" spans="1:54" hidden="1" x14ac:dyDescent="0.25">
      <c r="A1345" t="s">
        <v>1417</v>
      </c>
      <c r="B1345" t="s">
        <v>1308</v>
      </c>
      <c r="C1345" t="s">
        <v>1309</v>
      </c>
      <c r="D1345">
        <v>1000</v>
      </c>
      <c r="E1345" t="s">
        <v>54</v>
      </c>
      <c r="F1345" s="1">
        <v>41128</v>
      </c>
      <c r="G1345" s="1">
        <v>41125</v>
      </c>
      <c r="H1345" s="1">
        <v>41128</v>
      </c>
      <c r="I1345">
        <v>0</v>
      </c>
      <c r="J1345">
        <v>341</v>
      </c>
      <c r="K1345">
        <v>341</v>
      </c>
      <c r="L1345">
        <v>19522</v>
      </c>
      <c r="M1345" t="b">
        <v>1</v>
      </c>
      <c r="N1345" t="b">
        <v>1</v>
      </c>
      <c r="O1345" t="s">
        <v>55</v>
      </c>
      <c r="P1345" s="1">
        <v>41128</v>
      </c>
      <c r="Q1345" t="b">
        <v>0</v>
      </c>
      <c r="R1345" t="b">
        <v>0</v>
      </c>
      <c r="S1345" t="b">
        <v>0</v>
      </c>
      <c r="T1345">
        <v>4</v>
      </c>
      <c r="U1345">
        <v>2</v>
      </c>
      <c r="V1345">
        <v>0</v>
      </c>
      <c r="W1345">
        <v>12</v>
      </c>
      <c r="X1345">
        <v>2</v>
      </c>
      <c r="Y1345">
        <v>13</v>
      </c>
      <c r="Z1345">
        <v>0</v>
      </c>
      <c r="AA1345">
        <v>0</v>
      </c>
      <c r="AB1345">
        <v>4</v>
      </c>
      <c r="AC1345">
        <v>1</v>
      </c>
      <c r="AD1345">
        <v>0</v>
      </c>
      <c r="AE1345">
        <v>1245</v>
      </c>
      <c r="AF1345">
        <v>11</v>
      </c>
      <c r="AG1345">
        <v>3906</v>
      </c>
      <c r="AH1345">
        <v>1134</v>
      </c>
      <c r="AI1345">
        <v>0</v>
      </c>
      <c r="AJ1345">
        <v>17</v>
      </c>
      <c r="AK1345">
        <v>13</v>
      </c>
      <c r="AL1345">
        <v>8</v>
      </c>
      <c r="AM1345">
        <v>21</v>
      </c>
      <c r="AN1345">
        <v>12.6</v>
      </c>
      <c r="AO1345">
        <v>7.13</v>
      </c>
      <c r="AP1345" t="s">
        <v>56</v>
      </c>
      <c r="AQ1345" t="s">
        <v>56</v>
      </c>
      <c r="AR1345" t="s">
        <v>56</v>
      </c>
      <c r="AS1345">
        <v>0</v>
      </c>
      <c r="AZ1345">
        <v>0</v>
      </c>
      <c r="BA1345">
        <v>19522</v>
      </c>
      <c r="BB1345">
        <v>1077</v>
      </c>
    </row>
    <row r="1346" spans="1:54" hidden="1" x14ac:dyDescent="0.25">
      <c r="A1346" t="s">
        <v>1418</v>
      </c>
      <c r="B1346" t="s">
        <v>1308</v>
      </c>
      <c r="C1346" t="s">
        <v>1309</v>
      </c>
      <c r="D1346">
        <v>1000</v>
      </c>
      <c r="E1346" t="s">
        <v>54</v>
      </c>
      <c r="F1346" s="1">
        <v>41108</v>
      </c>
      <c r="G1346" s="1">
        <v>41104</v>
      </c>
      <c r="H1346" s="1">
        <v>41108</v>
      </c>
      <c r="I1346">
        <v>0</v>
      </c>
      <c r="J1346">
        <v>314</v>
      </c>
      <c r="K1346">
        <v>314</v>
      </c>
      <c r="L1346">
        <v>19181</v>
      </c>
      <c r="M1346" t="b">
        <v>1</v>
      </c>
      <c r="O1346" t="s">
        <v>55</v>
      </c>
      <c r="P1346" s="1">
        <v>41108</v>
      </c>
      <c r="Q1346" t="b">
        <v>0</v>
      </c>
      <c r="R1346" t="b">
        <v>0</v>
      </c>
      <c r="S1346" t="b">
        <v>0</v>
      </c>
      <c r="T1346">
        <v>4</v>
      </c>
      <c r="U1346">
        <v>3</v>
      </c>
      <c r="V1346">
        <v>0</v>
      </c>
      <c r="W1346">
        <v>13</v>
      </c>
      <c r="X1346">
        <v>2</v>
      </c>
      <c r="Y1346">
        <v>11</v>
      </c>
      <c r="Z1346">
        <v>0</v>
      </c>
      <c r="AA1346">
        <v>0</v>
      </c>
      <c r="AB1346">
        <v>8</v>
      </c>
      <c r="AC1346">
        <v>0</v>
      </c>
      <c r="AD1346">
        <v>0</v>
      </c>
      <c r="AE1346">
        <v>1382</v>
      </c>
      <c r="AF1346">
        <v>14</v>
      </c>
      <c r="AG1346">
        <v>4221</v>
      </c>
      <c r="AH1346">
        <v>1203</v>
      </c>
      <c r="AI1346">
        <v>0</v>
      </c>
      <c r="AJ1346">
        <v>18</v>
      </c>
      <c r="AK1346">
        <v>13</v>
      </c>
      <c r="AL1346">
        <v>8</v>
      </c>
      <c r="AM1346">
        <v>21</v>
      </c>
      <c r="AN1346">
        <v>13.2</v>
      </c>
      <c r="AO1346">
        <v>7.27</v>
      </c>
      <c r="AP1346" t="s">
        <v>56</v>
      </c>
      <c r="AQ1346" t="s">
        <v>56</v>
      </c>
      <c r="AR1346" t="s">
        <v>56</v>
      </c>
      <c r="AS1346">
        <v>0</v>
      </c>
      <c r="AZ1346">
        <v>0</v>
      </c>
      <c r="BA1346">
        <v>19181</v>
      </c>
      <c r="BB1346">
        <v>1360</v>
      </c>
    </row>
    <row r="1347" spans="1:54" hidden="1" x14ac:dyDescent="0.25">
      <c r="A1347" t="s">
        <v>1419</v>
      </c>
      <c r="B1347" t="s">
        <v>1308</v>
      </c>
      <c r="C1347" t="s">
        <v>1309</v>
      </c>
      <c r="D1347">
        <v>1000</v>
      </c>
      <c r="E1347" t="s">
        <v>54</v>
      </c>
      <c r="F1347" s="1">
        <v>41087</v>
      </c>
      <c r="G1347" s="1">
        <v>41083</v>
      </c>
      <c r="H1347" s="1">
        <v>41086</v>
      </c>
      <c r="I1347">
        <v>0</v>
      </c>
      <c r="J1347">
        <v>208</v>
      </c>
      <c r="K1347">
        <v>208</v>
      </c>
      <c r="L1347">
        <v>18867</v>
      </c>
      <c r="M1347" t="b">
        <v>1</v>
      </c>
      <c r="O1347" t="s">
        <v>55</v>
      </c>
      <c r="P1347" s="1">
        <v>41087</v>
      </c>
      <c r="Q1347" t="b">
        <v>0</v>
      </c>
      <c r="R1347" t="b">
        <v>0</v>
      </c>
      <c r="S1347" t="b">
        <v>0</v>
      </c>
      <c r="T1347">
        <v>4</v>
      </c>
      <c r="U1347">
        <v>2</v>
      </c>
      <c r="V1347">
        <v>0</v>
      </c>
      <c r="W1347">
        <v>10</v>
      </c>
      <c r="X1347">
        <v>2</v>
      </c>
      <c r="Y1347">
        <v>6</v>
      </c>
      <c r="Z1347">
        <v>0</v>
      </c>
      <c r="AA1347">
        <v>0</v>
      </c>
      <c r="AB1347">
        <v>7</v>
      </c>
      <c r="AC1347">
        <v>0</v>
      </c>
      <c r="AD1347">
        <v>2</v>
      </c>
      <c r="AE1347">
        <v>1209</v>
      </c>
      <c r="AF1347">
        <v>12</v>
      </c>
      <c r="AG1347">
        <v>3807</v>
      </c>
      <c r="AH1347">
        <v>1219</v>
      </c>
      <c r="AI1347">
        <v>1</v>
      </c>
      <c r="AJ1347">
        <v>11</v>
      </c>
      <c r="AK1347">
        <v>14</v>
      </c>
      <c r="AL1347">
        <v>8</v>
      </c>
      <c r="AM1347">
        <v>21</v>
      </c>
      <c r="AN1347">
        <v>13.5</v>
      </c>
      <c r="AO1347">
        <v>7.11</v>
      </c>
      <c r="AP1347" t="s">
        <v>56</v>
      </c>
      <c r="AQ1347" t="s">
        <v>56</v>
      </c>
      <c r="AR1347" t="s">
        <v>56</v>
      </c>
      <c r="AS1347">
        <v>0</v>
      </c>
      <c r="AZ1347">
        <v>0</v>
      </c>
      <c r="BA1347">
        <v>18867</v>
      </c>
      <c r="BB1347">
        <v>1640</v>
      </c>
    </row>
    <row r="1348" spans="1:54" hidden="1" x14ac:dyDescent="0.25">
      <c r="A1348" t="s">
        <v>1420</v>
      </c>
      <c r="B1348" t="s">
        <v>1308</v>
      </c>
      <c r="C1348" t="s">
        <v>1309</v>
      </c>
      <c r="D1348">
        <v>1000</v>
      </c>
      <c r="E1348" t="s">
        <v>54</v>
      </c>
      <c r="F1348" s="1">
        <v>41069</v>
      </c>
      <c r="G1348" s="1">
        <v>41066</v>
      </c>
      <c r="H1348" s="1">
        <v>41068</v>
      </c>
      <c r="I1348">
        <v>0</v>
      </c>
      <c r="J1348">
        <v>281</v>
      </c>
      <c r="K1348">
        <v>281</v>
      </c>
      <c r="L1348">
        <v>18659</v>
      </c>
      <c r="M1348" t="b">
        <v>1</v>
      </c>
      <c r="O1348" t="s">
        <v>55</v>
      </c>
      <c r="P1348" s="1">
        <v>41069</v>
      </c>
      <c r="Q1348" t="b">
        <v>0</v>
      </c>
      <c r="R1348" t="b">
        <v>0</v>
      </c>
      <c r="S1348" t="b">
        <v>0</v>
      </c>
      <c r="T1348">
        <v>4</v>
      </c>
      <c r="U1348">
        <v>2</v>
      </c>
      <c r="V1348">
        <v>0</v>
      </c>
      <c r="W1348">
        <v>12</v>
      </c>
      <c r="X1348">
        <v>1</v>
      </c>
      <c r="Y1348">
        <v>10</v>
      </c>
      <c r="Z1348">
        <v>1</v>
      </c>
      <c r="AA1348">
        <v>0</v>
      </c>
      <c r="AB1348">
        <v>6</v>
      </c>
      <c r="AC1348">
        <v>3</v>
      </c>
      <c r="AD1348">
        <v>1</v>
      </c>
      <c r="AE1348">
        <v>1332</v>
      </c>
      <c r="AF1348">
        <v>13</v>
      </c>
      <c r="AG1348">
        <v>4023</v>
      </c>
      <c r="AH1348">
        <v>1156</v>
      </c>
      <c r="AI1348">
        <v>1</v>
      </c>
      <c r="AJ1348">
        <v>18</v>
      </c>
      <c r="AK1348">
        <v>14</v>
      </c>
      <c r="AL1348">
        <v>9</v>
      </c>
      <c r="AM1348">
        <v>22</v>
      </c>
      <c r="AN1348">
        <v>13</v>
      </c>
      <c r="AO1348">
        <v>6.78</v>
      </c>
      <c r="AP1348" t="s">
        <v>56</v>
      </c>
      <c r="AQ1348" t="s">
        <v>56</v>
      </c>
      <c r="AR1348" t="s">
        <v>56</v>
      </c>
      <c r="AS1348">
        <v>0</v>
      </c>
      <c r="AZ1348">
        <v>0</v>
      </c>
      <c r="BA1348">
        <v>18659</v>
      </c>
      <c r="BB1348">
        <v>1961</v>
      </c>
    </row>
    <row r="1349" spans="1:54" hidden="1" x14ac:dyDescent="0.25">
      <c r="A1349" t="s">
        <v>1421</v>
      </c>
      <c r="B1349" t="s">
        <v>1308</v>
      </c>
      <c r="C1349" t="s">
        <v>1309</v>
      </c>
      <c r="D1349">
        <v>1000</v>
      </c>
      <c r="E1349" t="s">
        <v>54</v>
      </c>
      <c r="F1349" s="1">
        <v>41053</v>
      </c>
      <c r="G1349" s="1">
        <v>41049</v>
      </c>
      <c r="H1349" s="1">
        <v>41051</v>
      </c>
      <c r="I1349">
        <v>0</v>
      </c>
      <c r="J1349">
        <v>258</v>
      </c>
      <c r="K1349">
        <v>258</v>
      </c>
      <c r="L1349">
        <v>18378</v>
      </c>
      <c r="M1349" t="b">
        <v>1</v>
      </c>
      <c r="O1349" t="s">
        <v>55</v>
      </c>
      <c r="P1349" s="1">
        <v>41053</v>
      </c>
      <c r="Q1349" t="b">
        <v>0</v>
      </c>
      <c r="R1349" t="b">
        <v>0</v>
      </c>
      <c r="S1349" t="b">
        <v>0</v>
      </c>
      <c r="T1349">
        <v>4</v>
      </c>
      <c r="U1349">
        <v>2</v>
      </c>
      <c r="V1349">
        <v>0</v>
      </c>
      <c r="W1349">
        <v>9</v>
      </c>
      <c r="X1349">
        <v>1</v>
      </c>
      <c r="Y1349">
        <v>7</v>
      </c>
      <c r="Z1349">
        <v>1</v>
      </c>
      <c r="AA1349">
        <v>0</v>
      </c>
      <c r="AB1349">
        <v>4</v>
      </c>
      <c r="AC1349">
        <v>0</v>
      </c>
      <c r="AD1349">
        <v>0</v>
      </c>
      <c r="AE1349">
        <v>1136</v>
      </c>
      <c r="AF1349">
        <v>13</v>
      </c>
      <c r="AG1349">
        <v>3395</v>
      </c>
      <c r="AH1349">
        <v>951</v>
      </c>
      <c r="AI1349">
        <v>1</v>
      </c>
      <c r="AJ1349">
        <v>16</v>
      </c>
      <c r="AK1349">
        <v>12</v>
      </c>
      <c r="AL1349">
        <v>8</v>
      </c>
      <c r="AM1349">
        <v>20</v>
      </c>
      <c r="AN1349">
        <v>13.5</v>
      </c>
      <c r="AO1349">
        <v>7.32</v>
      </c>
      <c r="AP1349" t="s">
        <v>56</v>
      </c>
      <c r="AQ1349" t="s">
        <v>56</v>
      </c>
      <c r="AR1349" t="s">
        <v>56</v>
      </c>
      <c r="AS1349">
        <v>0</v>
      </c>
      <c r="AZ1349">
        <v>0</v>
      </c>
      <c r="BA1349">
        <v>18378</v>
      </c>
      <c r="BB1349">
        <v>2229</v>
      </c>
    </row>
    <row r="1350" spans="1:54" hidden="1" x14ac:dyDescent="0.25">
      <c r="A1350" t="s">
        <v>1422</v>
      </c>
      <c r="B1350" t="s">
        <v>1308</v>
      </c>
      <c r="C1350" t="s">
        <v>1309</v>
      </c>
      <c r="D1350">
        <v>1000</v>
      </c>
      <c r="E1350" t="s">
        <v>54</v>
      </c>
      <c r="F1350" s="1">
        <v>41036</v>
      </c>
      <c r="G1350" s="1">
        <v>41031</v>
      </c>
      <c r="H1350" s="1">
        <v>41033</v>
      </c>
      <c r="I1350">
        <v>0</v>
      </c>
      <c r="J1350">
        <v>288</v>
      </c>
      <c r="K1350">
        <v>288</v>
      </c>
      <c r="L1350">
        <v>18120</v>
      </c>
      <c r="M1350" t="b">
        <v>1</v>
      </c>
      <c r="O1350" t="s">
        <v>55</v>
      </c>
      <c r="P1350" s="1">
        <v>41036</v>
      </c>
      <c r="Q1350" t="b">
        <v>0</v>
      </c>
      <c r="R1350" t="b">
        <v>0</v>
      </c>
      <c r="S1350" t="b">
        <v>0</v>
      </c>
      <c r="T1350">
        <v>4</v>
      </c>
      <c r="U1350">
        <v>2</v>
      </c>
      <c r="V1350">
        <v>0</v>
      </c>
      <c r="W1350">
        <v>11</v>
      </c>
      <c r="X1350">
        <v>1</v>
      </c>
      <c r="Y1350">
        <v>8</v>
      </c>
      <c r="Z1350">
        <v>0</v>
      </c>
      <c r="AA1350">
        <v>0</v>
      </c>
      <c r="AB1350">
        <v>2</v>
      </c>
      <c r="AC1350">
        <v>1</v>
      </c>
      <c r="AD1350">
        <v>0</v>
      </c>
      <c r="AE1350">
        <v>1236</v>
      </c>
      <c r="AF1350">
        <v>11</v>
      </c>
      <c r="AG1350">
        <v>3696</v>
      </c>
      <c r="AH1350">
        <v>1016</v>
      </c>
      <c r="AI1350">
        <v>0</v>
      </c>
      <c r="AJ1350">
        <v>20</v>
      </c>
      <c r="AK1350">
        <v>14</v>
      </c>
      <c r="AL1350">
        <v>9</v>
      </c>
      <c r="AM1350">
        <v>23</v>
      </c>
      <c r="AN1350">
        <v>12.5</v>
      </c>
      <c r="AO1350">
        <v>6.95</v>
      </c>
      <c r="AP1350" t="s">
        <v>56</v>
      </c>
      <c r="AQ1350" t="s">
        <v>56</v>
      </c>
      <c r="AR1350" t="s">
        <v>56</v>
      </c>
      <c r="AS1350">
        <v>0</v>
      </c>
      <c r="AZ1350">
        <v>0</v>
      </c>
      <c r="BA1350">
        <v>18120</v>
      </c>
      <c r="BB1350">
        <v>2491</v>
      </c>
    </row>
    <row r="1351" spans="1:54" hidden="1" x14ac:dyDescent="0.25">
      <c r="A1351" t="s">
        <v>1423</v>
      </c>
      <c r="B1351" t="s">
        <v>1308</v>
      </c>
      <c r="C1351" t="s">
        <v>1309</v>
      </c>
      <c r="D1351">
        <v>1000</v>
      </c>
      <c r="E1351" t="s">
        <v>54</v>
      </c>
      <c r="F1351" s="1">
        <v>41016</v>
      </c>
      <c r="G1351" s="1">
        <v>41012</v>
      </c>
      <c r="H1351" s="1">
        <v>41015</v>
      </c>
      <c r="I1351">
        <v>0</v>
      </c>
      <c r="J1351">
        <v>259</v>
      </c>
      <c r="K1351">
        <v>259</v>
      </c>
      <c r="L1351">
        <v>17832</v>
      </c>
      <c r="M1351" t="b">
        <v>1</v>
      </c>
      <c r="O1351" t="s">
        <v>55</v>
      </c>
      <c r="P1351" s="1">
        <v>41016</v>
      </c>
      <c r="Q1351" t="b">
        <v>0</v>
      </c>
      <c r="R1351" t="b">
        <v>0</v>
      </c>
      <c r="S1351" t="b">
        <v>0</v>
      </c>
      <c r="T1351">
        <v>3</v>
      </c>
      <c r="U1351">
        <v>2</v>
      </c>
      <c r="V1351">
        <v>0</v>
      </c>
      <c r="W1351">
        <v>7</v>
      </c>
      <c r="X1351">
        <v>0</v>
      </c>
      <c r="Y1351">
        <v>5</v>
      </c>
      <c r="Z1351">
        <v>0</v>
      </c>
      <c r="AA1351">
        <v>0</v>
      </c>
      <c r="AB1351">
        <v>4</v>
      </c>
      <c r="AC1351">
        <v>3</v>
      </c>
      <c r="AD1351">
        <v>0</v>
      </c>
      <c r="AE1351">
        <v>1040</v>
      </c>
      <c r="AF1351">
        <v>9</v>
      </c>
      <c r="AG1351">
        <v>3208</v>
      </c>
      <c r="AH1351">
        <v>891</v>
      </c>
      <c r="AI1351">
        <v>0</v>
      </c>
      <c r="AJ1351">
        <v>19</v>
      </c>
      <c r="AK1351">
        <v>13</v>
      </c>
      <c r="AL1351">
        <v>8</v>
      </c>
      <c r="AM1351">
        <v>22</v>
      </c>
      <c r="AN1351">
        <v>13.3</v>
      </c>
      <c r="AO1351">
        <v>6.92</v>
      </c>
      <c r="AP1351" t="s">
        <v>56</v>
      </c>
      <c r="AQ1351" t="s">
        <v>56</v>
      </c>
      <c r="AR1351" t="s">
        <v>56</v>
      </c>
      <c r="AS1351">
        <v>0</v>
      </c>
      <c r="AZ1351">
        <v>0</v>
      </c>
      <c r="BA1351">
        <v>17832</v>
      </c>
      <c r="BB1351">
        <v>2798</v>
      </c>
    </row>
    <row r="1352" spans="1:54" hidden="1" x14ac:dyDescent="0.25">
      <c r="A1352" t="s">
        <v>1424</v>
      </c>
      <c r="B1352" t="s">
        <v>1308</v>
      </c>
      <c r="C1352" t="s">
        <v>1309</v>
      </c>
      <c r="D1352">
        <v>1000</v>
      </c>
      <c r="E1352" t="s">
        <v>54</v>
      </c>
      <c r="F1352" s="1">
        <v>40999</v>
      </c>
      <c r="G1352" s="1">
        <v>40994</v>
      </c>
      <c r="H1352" s="1">
        <v>40998</v>
      </c>
      <c r="I1352">
        <v>0</v>
      </c>
      <c r="J1352">
        <v>326</v>
      </c>
      <c r="K1352">
        <v>326</v>
      </c>
      <c r="L1352">
        <v>17573</v>
      </c>
      <c r="M1352" t="b">
        <v>1</v>
      </c>
      <c r="O1352" t="s">
        <v>55</v>
      </c>
      <c r="P1352" s="1">
        <v>40999</v>
      </c>
      <c r="Q1352" t="b">
        <v>0</v>
      </c>
      <c r="R1352" t="b">
        <v>0</v>
      </c>
      <c r="S1352" t="b">
        <v>0</v>
      </c>
      <c r="T1352">
        <v>4</v>
      </c>
      <c r="U1352">
        <v>2</v>
      </c>
      <c r="V1352">
        <v>0</v>
      </c>
      <c r="W1352">
        <v>10</v>
      </c>
      <c r="X1352">
        <v>1</v>
      </c>
      <c r="Y1352">
        <v>7</v>
      </c>
      <c r="Z1352">
        <v>0</v>
      </c>
      <c r="AA1352">
        <v>0</v>
      </c>
      <c r="AB1352">
        <v>3</v>
      </c>
      <c r="AC1352">
        <v>0</v>
      </c>
      <c r="AD1352">
        <v>0</v>
      </c>
      <c r="AE1352">
        <v>1051</v>
      </c>
      <c r="AF1352">
        <v>10</v>
      </c>
      <c r="AG1352">
        <v>3229</v>
      </c>
      <c r="AH1352">
        <v>947</v>
      </c>
      <c r="AI1352">
        <v>0</v>
      </c>
      <c r="AJ1352">
        <v>27</v>
      </c>
      <c r="AK1352">
        <v>12</v>
      </c>
      <c r="AL1352">
        <v>8</v>
      </c>
      <c r="AM1352">
        <v>21</v>
      </c>
      <c r="AN1352">
        <v>12.4</v>
      </c>
      <c r="AO1352">
        <v>7.07</v>
      </c>
      <c r="AP1352" t="s">
        <v>56</v>
      </c>
      <c r="AQ1352" t="s">
        <v>56</v>
      </c>
      <c r="AR1352" t="s">
        <v>56</v>
      </c>
      <c r="AS1352">
        <v>0</v>
      </c>
      <c r="AZ1352">
        <v>0</v>
      </c>
      <c r="BA1352">
        <v>17573</v>
      </c>
      <c r="BB1352">
        <v>3051</v>
      </c>
    </row>
    <row r="1353" spans="1:54" hidden="1" x14ac:dyDescent="0.25">
      <c r="A1353" t="s">
        <v>1425</v>
      </c>
      <c r="B1353" t="s">
        <v>1308</v>
      </c>
      <c r="C1353" t="s">
        <v>1309</v>
      </c>
      <c r="D1353">
        <v>1000</v>
      </c>
      <c r="E1353" t="s">
        <v>54</v>
      </c>
      <c r="F1353" s="1">
        <v>40977</v>
      </c>
      <c r="G1353" s="1">
        <v>40971</v>
      </c>
      <c r="H1353" s="1">
        <v>40975</v>
      </c>
      <c r="I1353">
        <v>0</v>
      </c>
      <c r="J1353">
        <v>116</v>
      </c>
      <c r="K1353">
        <v>116</v>
      </c>
      <c r="L1353">
        <v>17247</v>
      </c>
      <c r="M1353" t="b">
        <v>1</v>
      </c>
      <c r="O1353" t="s">
        <v>55</v>
      </c>
      <c r="P1353" s="1">
        <v>40977</v>
      </c>
      <c r="Q1353" t="b">
        <v>0</v>
      </c>
      <c r="R1353" t="b">
        <v>0</v>
      </c>
      <c r="S1353" t="b">
        <v>0</v>
      </c>
      <c r="T1353">
        <v>5</v>
      </c>
      <c r="U1353">
        <v>3</v>
      </c>
      <c r="V1353">
        <v>0</v>
      </c>
      <c r="W1353">
        <v>7</v>
      </c>
      <c r="X1353">
        <v>1</v>
      </c>
      <c r="Y1353">
        <v>4</v>
      </c>
      <c r="Z1353">
        <v>0</v>
      </c>
      <c r="AA1353">
        <v>0</v>
      </c>
      <c r="AB1353">
        <v>2</v>
      </c>
      <c r="AC1353">
        <v>0</v>
      </c>
      <c r="AD1353">
        <v>0</v>
      </c>
      <c r="AE1353">
        <v>1082</v>
      </c>
      <c r="AF1353">
        <v>10</v>
      </c>
      <c r="AG1353">
        <v>3330</v>
      </c>
      <c r="AH1353">
        <v>1096</v>
      </c>
      <c r="AI1353">
        <v>0</v>
      </c>
      <c r="AJ1353">
        <v>14</v>
      </c>
      <c r="AK1353">
        <v>11</v>
      </c>
      <c r="AL1353">
        <v>7</v>
      </c>
      <c r="AM1353">
        <v>20</v>
      </c>
      <c r="AN1353">
        <v>13.3</v>
      </c>
      <c r="AO1353">
        <v>7.32</v>
      </c>
      <c r="AP1353" t="s">
        <v>56</v>
      </c>
      <c r="AQ1353" t="s">
        <v>56</v>
      </c>
      <c r="AR1353" t="s">
        <v>56</v>
      </c>
      <c r="AS1353">
        <v>0</v>
      </c>
      <c r="AZ1353">
        <v>0</v>
      </c>
      <c r="BA1353">
        <v>17247</v>
      </c>
      <c r="BB1353">
        <v>3394</v>
      </c>
    </row>
    <row r="1354" spans="1:54" hidden="1" x14ac:dyDescent="0.25">
      <c r="A1354" t="s">
        <v>1426</v>
      </c>
      <c r="B1354" t="s">
        <v>1308</v>
      </c>
      <c r="C1354" t="s">
        <v>1309</v>
      </c>
      <c r="D1354">
        <v>1000</v>
      </c>
      <c r="E1354" t="s">
        <v>54</v>
      </c>
      <c r="F1354" s="1">
        <v>40963</v>
      </c>
      <c r="G1354" s="1">
        <v>40960</v>
      </c>
      <c r="H1354" s="1">
        <v>40963</v>
      </c>
      <c r="I1354">
        <v>0</v>
      </c>
      <c r="J1354">
        <v>338</v>
      </c>
      <c r="K1354">
        <v>338</v>
      </c>
      <c r="L1354">
        <v>17131</v>
      </c>
      <c r="M1354" t="b">
        <v>1</v>
      </c>
      <c r="O1354" t="s">
        <v>55</v>
      </c>
      <c r="P1354" s="1">
        <v>40963</v>
      </c>
      <c r="Q1354" t="b">
        <v>0</v>
      </c>
      <c r="R1354" t="b">
        <v>0</v>
      </c>
      <c r="S1354" t="b">
        <v>0</v>
      </c>
      <c r="T1354">
        <v>5</v>
      </c>
      <c r="U1354">
        <v>3</v>
      </c>
      <c r="V1354">
        <v>0</v>
      </c>
      <c r="W1354">
        <v>12</v>
      </c>
      <c r="X1354">
        <v>2</v>
      </c>
      <c r="Y1354">
        <v>8</v>
      </c>
      <c r="Z1354">
        <v>0</v>
      </c>
      <c r="AA1354">
        <v>0</v>
      </c>
      <c r="AB1354">
        <v>4</v>
      </c>
      <c r="AC1354">
        <v>1</v>
      </c>
      <c r="AD1354">
        <v>0</v>
      </c>
      <c r="AE1354">
        <v>1024</v>
      </c>
      <c r="AF1354">
        <v>9</v>
      </c>
      <c r="AG1354">
        <v>3117</v>
      </c>
      <c r="AH1354">
        <v>976</v>
      </c>
      <c r="AI1354">
        <v>0</v>
      </c>
      <c r="AJ1354">
        <v>28</v>
      </c>
      <c r="AK1354">
        <v>13</v>
      </c>
      <c r="AL1354">
        <v>9</v>
      </c>
      <c r="AM1354">
        <v>23</v>
      </c>
      <c r="AN1354">
        <v>12.7</v>
      </c>
      <c r="AO1354">
        <v>6.62</v>
      </c>
      <c r="AP1354" t="s">
        <v>56</v>
      </c>
      <c r="AQ1354" t="s">
        <v>56</v>
      </c>
      <c r="AR1354" t="s">
        <v>56</v>
      </c>
      <c r="AS1354">
        <v>1</v>
      </c>
      <c r="AZ1354">
        <v>0</v>
      </c>
      <c r="BA1354">
        <v>17131</v>
      </c>
      <c r="BB1354">
        <v>3704</v>
      </c>
    </row>
    <row r="1355" spans="1:54" hidden="1" x14ac:dyDescent="0.25">
      <c r="A1355" t="s">
        <v>1427</v>
      </c>
      <c r="B1355" t="s">
        <v>1308</v>
      </c>
      <c r="C1355" t="s">
        <v>1309</v>
      </c>
      <c r="D1355">
        <v>1000</v>
      </c>
      <c r="E1355" t="s">
        <v>54</v>
      </c>
      <c r="F1355" s="1">
        <v>40941</v>
      </c>
      <c r="G1355" s="1">
        <v>40934</v>
      </c>
      <c r="H1355" s="1">
        <v>40939</v>
      </c>
      <c r="I1355">
        <v>0</v>
      </c>
      <c r="J1355">
        <v>244</v>
      </c>
      <c r="K1355">
        <v>244</v>
      </c>
      <c r="L1355">
        <v>16793</v>
      </c>
      <c r="M1355" t="b">
        <v>1</v>
      </c>
      <c r="O1355" t="s">
        <v>55</v>
      </c>
      <c r="P1355" s="1">
        <v>40941</v>
      </c>
      <c r="Q1355" t="b">
        <v>0</v>
      </c>
      <c r="R1355" t="b">
        <v>0</v>
      </c>
      <c r="S1355" t="b">
        <v>0</v>
      </c>
      <c r="T1355">
        <v>4</v>
      </c>
      <c r="U1355">
        <v>2</v>
      </c>
      <c r="V1355">
        <v>0</v>
      </c>
      <c r="W1355">
        <v>8</v>
      </c>
      <c r="X1355">
        <v>1</v>
      </c>
      <c r="Y1355">
        <v>5</v>
      </c>
      <c r="Z1355">
        <v>0</v>
      </c>
      <c r="AA1355">
        <v>0</v>
      </c>
      <c r="AB1355">
        <v>5</v>
      </c>
      <c r="AC1355">
        <v>0</v>
      </c>
      <c r="AD1355">
        <v>0</v>
      </c>
      <c r="AE1355">
        <v>1061</v>
      </c>
      <c r="AF1355">
        <v>9</v>
      </c>
      <c r="AG1355">
        <v>3338</v>
      </c>
      <c r="AH1355">
        <v>1016</v>
      </c>
      <c r="AI1355">
        <v>0</v>
      </c>
      <c r="AJ1355">
        <v>16</v>
      </c>
      <c r="AK1355">
        <v>13</v>
      </c>
      <c r="AL1355">
        <v>8</v>
      </c>
      <c r="AM1355">
        <v>21</v>
      </c>
      <c r="AN1355">
        <v>12.5</v>
      </c>
      <c r="AO1355">
        <v>7.15</v>
      </c>
      <c r="AP1355" t="s">
        <v>56</v>
      </c>
      <c r="AQ1355" t="s">
        <v>56</v>
      </c>
      <c r="AR1355" t="s">
        <v>56</v>
      </c>
      <c r="AS1355">
        <v>2</v>
      </c>
      <c r="AZ1355">
        <v>0</v>
      </c>
      <c r="BA1355">
        <v>16793</v>
      </c>
      <c r="BB1355">
        <v>4001</v>
      </c>
    </row>
    <row r="1356" spans="1:54" hidden="1" x14ac:dyDescent="0.25">
      <c r="A1356" t="s">
        <v>1428</v>
      </c>
      <c r="B1356" t="s">
        <v>1308</v>
      </c>
      <c r="C1356" t="s">
        <v>1309</v>
      </c>
      <c r="D1356">
        <v>1000</v>
      </c>
      <c r="E1356" t="s">
        <v>54</v>
      </c>
      <c r="F1356" s="1">
        <v>40922</v>
      </c>
      <c r="G1356" s="1">
        <v>40916</v>
      </c>
      <c r="H1356" s="1">
        <v>40920</v>
      </c>
      <c r="I1356">
        <v>0</v>
      </c>
      <c r="J1356">
        <v>170</v>
      </c>
      <c r="K1356">
        <v>170</v>
      </c>
      <c r="L1356">
        <v>16549</v>
      </c>
      <c r="M1356" t="b">
        <v>1</v>
      </c>
      <c r="O1356" t="s">
        <v>55</v>
      </c>
      <c r="P1356" s="1">
        <v>40922</v>
      </c>
      <c r="Q1356" t="b">
        <v>0</v>
      </c>
      <c r="R1356" t="b">
        <v>0</v>
      </c>
      <c r="S1356" t="b">
        <v>0</v>
      </c>
      <c r="T1356">
        <v>4</v>
      </c>
      <c r="U1356">
        <v>3</v>
      </c>
      <c r="V1356">
        <v>0</v>
      </c>
      <c r="W1356">
        <v>7</v>
      </c>
      <c r="X1356">
        <v>1</v>
      </c>
      <c r="Y1356">
        <v>6</v>
      </c>
      <c r="Z1356">
        <v>0</v>
      </c>
      <c r="AA1356">
        <v>0</v>
      </c>
      <c r="AB1356">
        <v>5</v>
      </c>
      <c r="AC1356">
        <v>2</v>
      </c>
      <c r="AD1356">
        <v>0</v>
      </c>
      <c r="AE1356">
        <v>1276</v>
      </c>
      <c r="AF1356">
        <v>16</v>
      </c>
      <c r="AG1356">
        <v>3878</v>
      </c>
      <c r="AH1356">
        <v>1134</v>
      </c>
      <c r="AI1356">
        <v>0</v>
      </c>
      <c r="AJ1356">
        <v>10</v>
      </c>
      <c r="AK1356">
        <v>12</v>
      </c>
      <c r="AL1356">
        <v>8</v>
      </c>
      <c r="AM1356">
        <v>19</v>
      </c>
      <c r="AN1356">
        <v>13.1</v>
      </c>
      <c r="AO1356">
        <v>7.35</v>
      </c>
      <c r="AP1356" t="s">
        <v>56</v>
      </c>
      <c r="AQ1356" t="s">
        <v>56</v>
      </c>
      <c r="AR1356" t="s">
        <v>56</v>
      </c>
      <c r="AS1356">
        <v>2</v>
      </c>
      <c r="AZ1356">
        <v>0</v>
      </c>
      <c r="BA1356">
        <v>16549</v>
      </c>
      <c r="BB1356">
        <v>4308</v>
      </c>
    </row>
    <row r="1357" spans="1:54" hidden="1" x14ac:dyDescent="0.25">
      <c r="A1357" t="s">
        <v>1429</v>
      </c>
      <c r="B1357" t="s">
        <v>1308</v>
      </c>
      <c r="C1357" t="s">
        <v>1309</v>
      </c>
      <c r="D1357">
        <v>1000</v>
      </c>
      <c r="E1357" t="s">
        <v>54</v>
      </c>
      <c r="F1357" s="1">
        <v>40906</v>
      </c>
      <c r="G1357" s="1">
        <v>40901</v>
      </c>
      <c r="H1357" s="1">
        <v>40905</v>
      </c>
      <c r="I1357">
        <v>0</v>
      </c>
      <c r="J1357">
        <v>226</v>
      </c>
      <c r="K1357">
        <v>226</v>
      </c>
      <c r="L1357">
        <v>16379</v>
      </c>
      <c r="M1357" t="b">
        <v>1</v>
      </c>
      <c r="O1357" t="s">
        <v>55</v>
      </c>
      <c r="P1357" s="1">
        <v>40906</v>
      </c>
      <c r="Q1357" t="b">
        <v>0</v>
      </c>
      <c r="R1357" t="b">
        <v>0</v>
      </c>
      <c r="S1357" t="b">
        <v>0</v>
      </c>
      <c r="T1357">
        <v>7</v>
      </c>
      <c r="U1357">
        <v>3</v>
      </c>
      <c r="V1357">
        <v>0</v>
      </c>
      <c r="W1357">
        <v>6</v>
      </c>
      <c r="X1357">
        <v>1</v>
      </c>
      <c r="Y1357">
        <v>5</v>
      </c>
      <c r="Z1357">
        <v>0</v>
      </c>
      <c r="AA1357">
        <v>0</v>
      </c>
      <c r="AB1357">
        <v>2</v>
      </c>
      <c r="AC1357">
        <v>0</v>
      </c>
      <c r="AD1357">
        <v>0</v>
      </c>
      <c r="AE1357">
        <v>1044</v>
      </c>
      <c r="AF1357">
        <v>9</v>
      </c>
      <c r="AG1357">
        <v>3047</v>
      </c>
      <c r="AH1357">
        <v>805</v>
      </c>
      <c r="AI1357">
        <v>0</v>
      </c>
      <c r="AJ1357">
        <v>17</v>
      </c>
      <c r="AK1357">
        <v>12</v>
      </c>
      <c r="AL1357">
        <v>8</v>
      </c>
      <c r="AM1357">
        <v>20</v>
      </c>
      <c r="AN1357">
        <v>13.7</v>
      </c>
      <c r="AO1357">
        <v>7.12</v>
      </c>
      <c r="AP1357" t="s">
        <v>56</v>
      </c>
      <c r="AQ1357" t="s">
        <v>56</v>
      </c>
      <c r="AR1357" t="s">
        <v>56</v>
      </c>
      <c r="AS1357">
        <v>3</v>
      </c>
      <c r="AZ1357">
        <v>0</v>
      </c>
      <c r="BA1357">
        <v>16379</v>
      </c>
      <c r="BB1357">
        <v>4580</v>
      </c>
    </row>
    <row r="1358" spans="1:54" hidden="1" x14ac:dyDescent="0.25">
      <c r="A1358" t="s">
        <v>1430</v>
      </c>
      <c r="B1358" t="s">
        <v>1308</v>
      </c>
      <c r="C1358" t="s">
        <v>1309</v>
      </c>
      <c r="D1358">
        <v>1000</v>
      </c>
      <c r="E1358" t="s">
        <v>54</v>
      </c>
      <c r="F1358" s="1">
        <v>40890</v>
      </c>
      <c r="G1358" s="1">
        <v>40885</v>
      </c>
      <c r="H1358" s="1">
        <v>40889</v>
      </c>
      <c r="I1358">
        <v>0</v>
      </c>
      <c r="J1358">
        <v>207</v>
      </c>
      <c r="K1358">
        <v>207</v>
      </c>
      <c r="L1358">
        <v>16153</v>
      </c>
      <c r="M1358" t="b">
        <v>1</v>
      </c>
      <c r="O1358" t="s">
        <v>34</v>
      </c>
      <c r="P1358" s="1">
        <v>40890</v>
      </c>
      <c r="Q1358" t="b">
        <v>0</v>
      </c>
      <c r="R1358" t="b">
        <v>0</v>
      </c>
      <c r="S1358" t="b">
        <v>0</v>
      </c>
      <c r="T1358">
        <v>65</v>
      </c>
      <c r="U1358">
        <v>27</v>
      </c>
      <c r="V1358">
        <v>0</v>
      </c>
      <c r="W1358">
        <v>18</v>
      </c>
      <c r="X1358">
        <v>1</v>
      </c>
      <c r="Y1358">
        <v>10</v>
      </c>
      <c r="Z1358">
        <v>0</v>
      </c>
      <c r="AA1358">
        <v>1</v>
      </c>
      <c r="AB1358">
        <v>5</v>
      </c>
      <c r="AC1358">
        <v>5</v>
      </c>
      <c r="AD1358">
        <v>3</v>
      </c>
      <c r="AE1358">
        <v>1191</v>
      </c>
      <c r="AF1358">
        <v>13</v>
      </c>
      <c r="AG1358">
        <v>3585</v>
      </c>
      <c r="AH1358">
        <v>1061</v>
      </c>
      <c r="AI1358">
        <v>0</v>
      </c>
      <c r="AJ1358">
        <v>12</v>
      </c>
      <c r="AK1358">
        <v>11</v>
      </c>
      <c r="AL1358">
        <v>7</v>
      </c>
      <c r="AM1358">
        <v>19</v>
      </c>
      <c r="AN1358">
        <v>13.2</v>
      </c>
      <c r="AO1358">
        <v>7.43</v>
      </c>
      <c r="AP1358" t="s">
        <v>56</v>
      </c>
      <c r="AQ1358" t="s">
        <v>56</v>
      </c>
      <c r="AR1358" t="s">
        <v>56</v>
      </c>
      <c r="AS1358">
        <v>13</v>
      </c>
      <c r="AZ1358">
        <v>0</v>
      </c>
      <c r="BA1358">
        <v>16153</v>
      </c>
      <c r="BB1358">
        <v>4938</v>
      </c>
    </row>
    <row r="1359" spans="1:54" hidden="1" x14ac:dyDescent="0.25">
      <c r="A1359" t="s">
        <v>1431</v>
      </c>
      <c r="B1359" t="s">
        <v>1308</v>
      </c>
      <c r="C1359" t="s">
        <v>1309</v>
      </c>
      <c r="D1359">
        <v>1000</v>
      </c>
      <c r="E1359" t="s">
        <v>54</v>
      </c>
      <c r="F1359" s="1">
        <v>40869</v>
      </c>
      <c r="G1359" s="1">
        <v>40865</v>
      </c>
      <c r="H1359" s="1">
        <v>40868</v>
      </c>
      <c r="I1359">
        <v>0</v>
      </c>
      <c r="J1359">
        <v>276</v>
      </c>
      <c r="K1359">
        <v>276</v>
      </c>
      <c r="L1359">
        <v>15946</v>
      </c>
      <c r="M1359" t="b">
        <v>1</v>
      </c>
      <c r="O1359" t="s">
        <v>55</v>
      </c>
      <c r="P1359" s="1">
        <v>40869</v>
      </c>
      <c r="Q1359" t="b">
        <v>0</v>
      </c>
      <c r="R1359" t="b">
        <v>0</v>
      </c>
      <c r="S1359" t="b">
        <v>0</v>
      </c>
      <c r="T1359">
        <v>4</v>
      </c>
      <c r="U1359">
        <v>2</v>
      </c>
      <c r="V1359">
        <v>0</v>
      </c>
      <c r="W1359">
        <v>10</v>
      </c>
      <c r="X1359">
        <v>2</v>
      </c>
      <c r="Y1359">
        <v>10</v>
      </c>
      <c r="Z1359">
        <v>0</v>
      </c>
      <c r="AA1359">
        <v>0</v>
      </c>
      <c r="AB1359">
        <v>5</v>
      </c>
      <c r="AC1359">
        <v>2</v>
      </c>
      <c r="AD1359">
        <v>0</v>
      </c>
      <c r="AE1359">
        <v>1185</v>
      </c>
      <c r="AF1359">
        <v>15</v>
      </c>
      <c r="AG1359">
        <v>3582</v>
      </c>
      <c r="AH1359">
        <v>1057</v>
      </c>
      <c r="AI1359">
        <v>0</v>
      </c>
      <c r="AJ1359">
        <v>15</v>
      </c>
      <c r="AK1359">
        <v>13</v>
      </c>
      <c r="AL1359">
        <v>8</v>
      </c>
      <c r="AM1359">
        <v>21</v>
      </c>
      <c r="AN1359">
        <v>13.6</v>
      </c>
      <c r="AO1359">
        <v>7.03</v>
      </c>
      <c r="AP1359" t="s">
        <v>56</v>
      </c>
      <c r="AQ1359" t="s">
        <v>56</v>
      </c>
      <c r="AR1359" t="s">
        <v>56</v>
      </c>
      <c r="AS1359">
        <v>1</v>
      </c>
      <c r="AZ1359">
        <v>0</v>
      </c>
      <c r="BA1359">
        <v>15946</v>
      </c>
      <c r="BB1359">
        <v>5297</v>
      </c>
    </row>
    <row r="1360" spans="1:54" hidden="1" x14ac:dyDescent="0.25">
      <c r="A1360" t="s">
        <v>1432</v>
      </c>
      <c r="B1360" t="s">
        <v>1308</v>
      </c>
      <c r="C1360" t="s">
        <v>1309</v>
      </c>
      <c r="D1360">
        <v>1000</v>
      </c>
      <c r="E1360" t="s">
        <v>54</v>
      </c>
      <c r="F1360" s="1">
        <v>40847</v>
      </c>
      <c r="G1360" s="1">
        <v>40844</v>
      </c>
      <c r="H1360" s="1">
        <v>40847</v>
      </c>
      <c r="I1360">
        <v>0</v>
      </c>
      <c r="J1360">
        <v>284</v>
      </c>
      <c r="K1360">
        <v>284</v>
      </c>
      <c r="L1360">
        <v>15670</v>
      </c>
      <c r="M1360" t="b">
        <v>1</v>
      </c>
      <c r="O1360" t="s">
        <v>55</v>
      </c>
      <c r="P1360" s="1">
        <v>40847</v>
      </c>
      <c r="Q1360" t="b">
        <v>0</v>
      </c>
      <c r="R1360" t="b">
        <v>0</v>
      </c>
      <c r="S1360" t="b">
        <v>0</v>
      </c>
      <c r="T1360">
        <v>3</v>
      </c>
      <c r="U1360">
        <v>1</v>
      </c>
      <c r="V1360">
        <v>0</v>
      </c>
      <c r="W1360">
        <v>11</v>
      </c>
      <c r="X1360">
        <v>1</v>
      </c>
      <c r="Y1360">
        <v>11</v>
      </c>
      <c r="Z1360">
        <v>0</v>
      </c>
      <c r="AA1360">
        <v>0</v>
      </c>
      <c r="AB1360">
        <v>4</v>
      </c>
      <c r="AC1360">
        <v>3</v>
      </c>
      <c r="AD1360">
        <v>0</v>
      </c>
      <c r="AE1360">
        <v>1088</v>
      </c>
      <c r="AF1360">
        <v>11</v>
      </c>
      <c r="AG1360">
        <v>3175</v>
      </c>
      <c r="AH1360">
        <v>983</v>
      </c>
      <c r="AI1360">
        <v>0</v>
      </c>
      <c r="AJ1360">
        <v>22</v>
      </c>
      <c r="AK1360">
        <v>13</v>
      </c>
      <c r="AL1360">
        <v>8</v>
      </c>
      <c r="AM1360">
        <v>21</v>
      </c>
      <c r="AN1360">
        <v>13.4</v>
      </c>
      <c r="AO1360">
        <v>7.24</v>
      </c>
      <c r="AP1360" t="s">
        <v>56</v>
      </c>
      <c r="AQ1360" t="s">
        <v>56</v>
      </c>
      <c r="AR1360" t="s">
        <v>56</v>
      </c>
      <c r="AS1360">
        <v>3</v>
      </c>
      <c r="AZ1360">
        <v>0</v>
      </c>
      <c r="BA1360">
        <v>15670</v>
      </c>
      <c r="BB1360">
        <v>5596</v>
      </c>
    </row>
    <row r="1361" spans="1:54" hidden="1" x14ac:dyDescent="0.25">
      <c r="A1361" t="s">
        <v>1433</v>
      </c>
      <c r="B1361" t="s">
        <v>1308</v>
      </c>
      <c r="C1361" t="s">
        <v>1309</v>
      </c>
      <c r="D1361">
        <v>1000</v>
      </c>
      <c r="E1361" t="s">
        <v>54</v>
      </c>
      <c r="F1361" s="1">
        <v>40831</v>
      </c>
      <c r="G1361" s="1">
        <v>40827</v>
      </c>
      <c r="H1361" s="1">
        <v>40830</v>
      </c>
      <c r="I1361">
        <v>0</v>
      </c>
      <c r="J1361">
        <v>264</v>
      </c>
      <c r="K1361">
        <v>264</v>
      </c>
      <c r="L1361">
        <v>15386</v>
      </c>
      <c r="M1361" t="b">
        <v>1</v>
      </c>
      <c r="O1361" t="s">
        <v>55</v>
      </c>
      <c r="P1361" s="1">
        <v>40831</v>
      </c>
      <c r="Q1361" t="b">
        <v>0</v>
      </c>
      <c r="R1361" t="b">
        <v>0</v>
      </c>
      <c r="S1361" t="b">
        <v>0</v>
      </c>
      <c r="T1361">
        <v>3</v>
      </c>
      <c r="U1361">
        <v>1</v>
      </c>
      <c r="V1361">
        <v>0</v>
      </c>
      <c r="W1361">
        <v>11</v>
      </c>
      <c r="X1361">
        <v>1</v>
      </c>
      <c r="Y1361">
        <v>10</v>
      </c>
      <c r="Z1361">
        <v>0</v>
      </c>
      <c r="AA1361">
        <v>0</v>
      </c>
      <c r="AB1361">
        <v>7</v>
      </c>
      <c r="AC1361">
        <v>2</v>
      </c>
      <c r="AD1361">
        <v>0</v>
      </c>
      <c r="AE1361">
        <v>1067</v>
      </c>
      <c r="AF1361">
        <v>9</v>
      </c>
      <c r="AG1361">
        <v>3227</v>
      </c>
      <c r="AH1361">
        <v>896</v>
      </c>
      <c r="AI1361">
        <v>0</v>
      </c>
      <c r="AJ1361">
        <v>17</v>
      </c>
      <c r="AK1361">
        <v>13</v>
      </c>
      <c r="AL1361">
        <v>8</v>
      </c>
      <c r="AM1361">
        <v>21</v>
      </c>
      <c r="AN1361">
        <v>13.2</v>
      </c>
      <c r="AO1361">
        <v>7.24</v>
      </c>
      <c r="AP1361" t="s">
        <v>56</v>
      </c>
      <c r="AQ1361" t="s">
        <v>56</v>
      </c>
      <c r="AR1361" t="s">
        <v>56</v>
      </c>
      <c r="AS1361">
        <v>0</v>
      </c>
      <c r="AZ1361">
        <v>0</v>
      </c>
      <c r="BA1361">
        <v>15386</v>
      </c>
      <c r="BB1361">
        <v>5959</v>
      </c>
    </row>
    <row r="1362" spans="1:54" hidden="1" x14ac:dyDescent="0.25">
      <c r="A1362" t="s">
        <v>1434</v>
      </c>
      <c r="B1362" t="s">
        <v>1308</v>
      </c>
      <c r="C1362" t="s">
        <v>1309</v>
      </c>
      <c r="D1362">
        <v>1000</v>
      </c>
      <c r="E1362" t="s">
        <v>54</v>
      </c>
      <c r="F1362" s="1">
        <v>40815</v>
      </c>
      <c r="G1362" s="1">
        <v>40809</v>
      </c>
      <c r="H1362" s="1">
        <v>40812</v>
      </c>
      <c r="I1362">
        <v>0</v>
      </c>
      <c r="J1362">
        <v>254</v>
      </c>
      <c r="K1362">
        <v>254</v>
      </c>
      <c r="L1362">
        <v>15122</v>
      </c>
      <c r="M1362" t="b">
        <v>1</v>
      </c>
      <c r="O1362" t="s">
        <v>55</v>
      </c>
      <c r="P1362" s="1">
        <v>40815</v>
      </c>
      <c r="Q1362" t="b">
        <v>0</v>
      </c>
      <c r="R1362" t="b">
        <v>0</v>
      </c>
      <c r="S1362" t="b">
        <v>0</v>
      </c>
      <c r="T1362">
        <v>2</v>
      </c>
      <c r="U1362">
        <v>2</v>
      </c>
      <c r="V1362">
        <v>0</v>
      </c>
      <c r="W1362">
        <v>10</v>
      </c>
      <c r="X1362">
        <v>1</v>
      </c>
      <c r="Y1362">
        <v>11</v>
      </c>
      <c r="Z1362">
        <v>0</v>
      </c>
      <c r="AA1362">
        <v>0</v>
      </c>
      <c r="AB1362">
        <v>10</v>
      </c>
      <c r="AC1362">
        <v>0</v>
      </c>
      <c r="AD1362">
        <v>0</v>
      </c>
      <c r="AE1362">
        <v>1088</v>
      </c>
      <c r="AF1362">
        <v>10</v>
      </c>
      <c r="AG1362">
        <v>3358</v>
      </c>
      <c r="AH1362">
        <v>954</v>
      </c>
      <c r="AI1362">
        <v>3</v>
      </c>
      <c r="AJ1362">
        <v>15</v>
      </c>
      <c r="AK1362">
        <v>13</v>
      </c>
      <c r="AL1362">
        <v>8</v>
      </c>
      <c r="AM1362">
        <v>21</v>
      </c>
      <c r="AN1362">
        <v>13.8</v>
      </c>
      <c r="AO1362">
        <v>7.2</v>
      </c>
      <c r="AP1362" t="s">
        <v>56</v>
      </c>
      <c r="AQ1362" t="s">
        <v>56</v>
      </c>
      <c r="AR1362" t="s">
        <v>56</v>
      </c>
      <c r="AS1362">
        <v>0</v>
      </c>
      <c r="AZ1362">
        <v>0</v>
      </c>
      <c r="BA1362">
        <v>15122</v>
      </c>
      <c r="BB1362">
        <v>6236</v>
      </c>
    </row>
    <row r="1363" spans="1:54" hidden="1" x14ac:dyDescent="0.25">
      <c r="A1363" t="s">
        <v>1435</v>
      </c>
      <c r="B1363" t="s">
        <v>1308</v>
      </c>
      <c r="C1363" t="s">
        <v>1309</v>
      </c>
      <c r="D1363">
        <v>1000</v>
      </c>
      <c r="E1363" t="s">
        <v>54</v>
      </c>
      <c r="F1363" s="1">
        <v>40801</v>
      </c>
      <c r="G1363" s="1">
        <v>40793</v>
      </c>
      <c r="H1363" s="1">
        <v>40798</v>
      </c>
      <c r="I1363">
        <v>38</v>
      </c>
      <c r="J1363">
        <v>274</v>
      </c>
      <c r="K1363">
        <v>274</v>
      </c>
      <c r="L1363">
        <v>14868</v>
      </c>
      <c r="M1363" t="b">
        <v>1</v>
      </c>
      <c r="O1363" t="s">
        <v>34</v>
      </c>
      <c r="P1363" s="1">
        <v>40801</v>
      </c>
      <c r="Q1363" t="b">
        <v>0</v>
      </c>
      <c r="R1363" t="b">
        <v>0</v>
      </c>
      <c r="S1363" t="b">
        <v>0</v>
      </c>
      <c r="T1363">
        <v>4</v>
      </c>
      <c r="U1363">
        <v>3</v>
      </c>
      <c r="V1363">
        <v>0</v>
      </c>
      <c r="W1363">
        <v>16</v>
      </c>
      <c r="X1363">
        <v>3</v>
      </c>
      <c r="Y1363">
        <v>18</v>
      </c>
      <c r="Z1363">
        <v>0</v>
      </c>
      <c r="AA1363">
        <v>0</v>
      </c>
      <c r="AB1363">
        <v>5</v>
      </c>
      <c r="AC1363">
        <v>1</v>
      </c>
      <c r="AD1363">
        <v>0</v>
      </c>
      <c r="AE1363">
        <v>1219</v>
      </c>
      <c r="AF1363">
        <v>11</v>
      </c>
      <c r="AG1363">
        <v>3824</v>
      </c>
      <c r="AH1363">
        <v>1072</v>
      </c>
      <c r="AI1363">
        <v>0</v>
      </c>
      <c r="AJ1363">
        <v>21</v>
      </c>
      <c r="AK1363">
        <v>16</v>
      </c>
      <c r="AL1363">
        <v>10</v>
      </c>
      <c r="AM1363">
        <v>26</v>
      </c>
      <c r="AN1363">
        <v>13.8</v>
      </c>
      <c r="AO1363">
        <v>6.12</v>
      </c>
      <c r="AP1363" t="s">
        <v>56</v>
      </c>
      <c r="AQ1363" t="s">
        <v>56</v>
      </c>
      <c r="AR1363" t="s">
        <v>56</v>
      </c>
      <c r="AS1363">
        <v>0</v>
      </c>
      <c r="AZ1363">
        <v>0</v>
      </c>
      <c r="BA1363">
        <v>14868</v>
      </c>
      <c r="BB1363">
        <v>6570</v>
      </c>
    </row>
    <row r="1364" spans="1:54" hidden="1" x14ac:dyDescent="0.25">
      <c r="A1364" t="s">
        <v>1436</v>
      </c>
      <c r="B1364" t="s">
        <v>1308</v>
      </c>
      <c r="C1364" t="s">
        <v>1309</v>
      </c>
      <c r="D1364">
        <v>1000</v>
      </c>
      <c r="E1364" t="s">
        <v>54</v>
      </c>
      <c r="F1364" s="1">
        <v>40781</v>
      </c>
      <c r="G1364" s="1">
        <v>40771</v>
      </c>
      <c r="H1364" s="1">
        <v>40774</v>
      </c>
      <c r="I1364">
        <v>0</v>
      </c>
      <c r="J1364">
        <v>330</v>
      </c>
      <c r="K1364">
        <v>701</v>
      </c>
      <c r="L1364">
        <v>14594</v>
      </c>
      <c r="M1364" t="b">
        <v>1</v>
      </c>
      <c r="O1364" t="s">
        <v>34</v>
      </c>
      <c r="P1364" s="1">
        <v>40781</v>
      </c>
      <c r="Q1364" t="b">
        <v>0</v>
      </c>
      <c r="R1364" t="b">
        <v>0</v>
      </c>
      <c r="S1364" t="b">
        <v>0</v>
      </c>
      <c r="T1364">
        <v>2</v>
      </c>
      <c r="U1364">
        <v>2</v>
      </c>
      <c r="V1364">
        <v>0</v>
      </c>
      <c r="W1364">
        <v>16</v>
      </c>
      <c r="X1364">
        <v>2</v>
      </c>
      <c r="Y1364">
        <v>17</v>
      </c>
      <c r="Z1364">
        <v>0</v>
      </c>
      <c r="AA1364">
        <v>0</v>
      </c>
      <c r="AB1364">
        <v>1</v>
      </c>
      <c r="AC1364">
        <v>3</v>
      </c>
      <c r="AD1364">
        <v>0</v>
      </c>
      <c r="AE1364">
        <v>1240</v>
      </c>
      <c r="AF1364">
        <v>11</v>
      </c>
      <c r="AG1364">
        <v>3636</v>
      </c>
      <c r="AH1364">
        <v>1136</v>
      </c>
      <c r="AI1364">
        <v>2</v>
      </c>
      <c r="AJ1364">
        <v>21</v>
      </c>
      <c r="AK1364">
        <v>15</v>
      </c>
      <c r="AL1364">
        <v>10</v>
      </c>
      <c r="AM1364">
        <v>24</v>
      </c>
      <c r="AN1364">
        <v>13.2</v>
      </c>
      <c r="AO1364">
        <v>6.72</v>
      </c>
      <c r="AP1364" t="s">
        <v>56</v>
      </c>
      <c r="AQ1364" t="s">
        <v>56</v>
      </c>
      <c r="AR1364" t="s">
        <v>56</v>
      </c>
      <c r="AS1364">
        <v>0</v>
      </c>
      <c r="AZ1364">
        <v>0</v>
      </c>
      <c r="BA1364">
        <v>14594</v>
      </c>
      <c r="BB1364">
        <v>6938</v>
      </c>
    </row>
    <row r="1365" spans="1:54" hidden="1" x14ac:dyDescent="0.25">
      <c r="A1365" t="s">
        <v>1437</v>
      </c>
      <c r="B1365" t="s">
        <v>1308</v>
      </c>
      <c r="C1365" t="s">
        <v>1309</v>
      </c>
      <c r="D1365">
        <v>1000</v>
      </c>
      <c r="E1365" t="s">
        <v>54</v>
      </c>
      <c r="F1365" s="1">
        <v>40756</v>
      </c>
      <c r="G1365" s="1">
        <v>40748</v>
      </c>
      <c r="H1365" s="1">
        <v>40752</v>
      </c>
      <c r="I1365">
        <v>0</v>
      </c>
      <c r="J1365">
        <v>0</v>
      </c>
      <c r="K1365">
        <v>371</v>
      </c>
      <c r="L1365">
        <v>14264</v>
      </c>
      <c r="O1365" t="s">
        <v>55</v>
      </c>
      <c r="P1365" s="1">
        <v>40756</v>
      </c>
      <c r="Q1365" t="b">
        <v>0</v>
      </c>
      <c r="R1365" t="b">
        <v>0</v>
      </c>
      <c r="S1365" t="b">
        <v>0</v>
      </c>
      <c r="T1365">
        <v>3</v>
      </c>
      <c r="U1365">
        <v>2</v>
      </c>
      <c r="V1365">
        <v>0</v>
      </c>
      <c r="W1365">
        <v>14</v>
      </c>
      <c r="X1365">
        <v>2</v>
      </c>
      <c r="Y1365">
        <v>10</v>
      </c>
      <c r="Z1365">
        <v>0</v>
      </c>
      <c r="AA1365">
        <v>0</v>
      </c>
      <c r="AB1365">
        <v>6</v>
      </c>
      <c r="AC1365">
        <v>2</v>
      </c>
      <c r="AD1365">
        <v>0</v>
      </c>
      <c r="AE1365">
        <v>1315</v>
      </c>
      <c r="AF1365">
        <v>16</v>
      </c>
      <c r="AG1365">
        <v>3915</v>
      </c>
      <c r="AH1365">
        <v>1195</v>
      </c>
      <c r="AI1365">
        <v>5</v>
      </c>
      <c r="AJ1365">
        <v>19</v>
      </c>
      <c r="AK1365">
        <v>15</v>
      </c>
      <c r="AL1365">
        <v>9</v>
      </c>
      <c r="AM1365">
        <v>23</v>
      </c>
      <c r="AN1365">
        <v>13.6</v>
      </c>
      <c r="AO1365">
        <v>7.02</v>
      </c>
      <c r="AP1365" t="s">
        <v>56</v>
      </c>
      <c r="AQ1365" t="s">
        <v>56</v>
      </c>
      <c r="AR1365" t="s">
        <v>56</v>
      </c>
      <c r="AS1365">
        <v>0</v>
      </c>
      <c r="AZ1365">
        <v>0</v>
      </c>
      <c r="BA1365">
        <v>14264</v>
      </c>
      <c r="BB1365">
        <v>7248</v>
      </c>
    </row>
    <row r="1366" spans="1:54" hidden="1" x14ac:dyDescent="0.25">
      <c r="A1366" t="s">
        <v>1438</v>
      </c>
      <c r="B1366" t="s">
        <v>1308</v>
      </c>
      <c r="C1366" t="s">
        <v>1309</v>
      </c>
      <c r="D1366">
        <v>1000</v>
      </c>
      <c r="E1366" t="s">
        <v>54</v>
      </c>
      <c r="F1366" s="1">
        <v>40735</v>
      </c>
      <c r="G1366" s="1">
        <v>40727</v>
      </c>
      <c r="H1366" s="1">
        <v>40731</v>
      </c>
      <c r="I1366">
        <v>0</v>
      </c>
      <c r="J1366">
        <v>306</v>
      </c>
      <c r="K1366">
        <v>250</v>
      </c>
      <c r="L1366">
        <v>13893</v>
      </c>
      <c r="M1366" t="b">
        <v>1</v>
      </c>
      <c r="O1366" t="s">
        <v>55</v>
      </c>
      <c r="P1366" s="1">
        <v>40735</v>
      </c>
      <c r="Q1366" t="b">
        <v>0</v>
      </c>
      <c r="R1366" t="b">
        <v>0</v>
      </c>
      <c r="S1366" t="b">
        <v>0</v>
      </c>
      <c r="T1366">
        <v>3</v>
      </c>
      <c r="U1366">
        <v>2</v>
      </c>
      <c r="V1366">
        <v>0</v>
      </c>
      <c r="W1366">
        <v>17</v>
      </c>
      <c r="X1366">
        <v>0</v>
      </c>
      <c r="Y1366">
        <v>8</v>
      </c>
      <c r="Z1366">
        <v>0</v>
      </c>
      <c r="AA1366">
        <v>0</v>
      </c>
      <c r="AB1366">
        <v>11</v>
      </c>
      <c r="AC1366">
        <v>1</v>
      </c>
      <c r="AD1366">
        <v>1</v>
      </c>
      <c r="AE1366">
        <v>1423</v>
      </c>
      <c r="AF1366">
        <v>14</v>
      </c>
      <c r="AG1366">
        <v>4509</v>
      </c>
      <c r="AH1366">
        <v>1307</v>
      </c>
      <c r="AI1366">
        <v>2</v>
      </c>
      <c r="AJ1366">
        <v>24</v>
      </c>
      <c r="AK1366">
        <v>12</v>
      </c>
      <c r="AL1366">
        <v>8</v>
      </c>
      <c r="AM1366">
        <v>20</v>
      </c>
      <c r="AN1366">
        <v>13.2</v>
      </c>
      <c r="AO1366">
        <v>7.3</v>
      </c>
      <c r="AP1366" t="s">
        <v>56</v>
      </c>
      <c r="AQ1366" t="s">
        <v>56</v>
      </c>
      <c r="AR1366" t="s">
        <v>56</v>
      </c>
      <c r="AS1366">
        <v>0</v>
      </c>
      <c r="AZ1366">
        <v>0</v>
      </c>
      <c r="BA1366">
        <v>13893</v>
      </c>
      <c r="BB1366">
        <v>7709</v>
      </c>
    </row>
    <row r="1367" spans="1:54" hidden="1" x14ac:dyDescent="0.25">
      <c r="A1367" t="s">
        <v>1439</v>
      </c>
      <c r="B1367" t="s">
        <v>1308</v>
      </c>
      <c r="C1367" t="s">
        <v>1309</v>
      </c>
      <c r="D1367">
        <v>1000</v>
      </c>
      <c r="E1367" t="s">
        <v>54</v>
      </c>
      <c r="F1367" s="1">
        <v>40714</v>
      </c>
      <c r="G1367" s="1">
        <v>40708</v>
      </c>
      <c r="H1367" s="1">
        <v>40714</v>
      </c>
      <c r="I1367">
        <v>0</v>
      </c>
      <c r="J1367">
        <v>281</v>
      </c>
      <c r="K1367">
        <v>281</v>
      </c>
      <c r="L1367">
        <v>13643</v>
      </c>
      <c r="M1367" t="b">
        <v>1</v>
      </c>
      <c r="O1367" t="s">
        <v>55</v>
      </c>
      <c r="P1367" s="1">
        <v>40714</v>
      </c>
      <c r="Q1367" t="b">
        <v>0</v>
      </c>
      <c r="R1367" t="b">
        <v>0</v>
      </c>
      <c r="S1367" t="b">
        <v>0</v>
      </c>
      <c r="T1367">
        <v>2</v>
      </c>
      <c r="U1367">
        <v>1</v>
      </c>
      <c r="V1367">
        <v>0</v>
      </c>
      <c r="W1367">
        <v>11</v>
      </c>
      <c r="X1367">
        <v>0</v>
      </c>
      <c r="Y1367">
        <v>6</v>
      </c>
      <c r="Z1367">
        <v>0</v>
      </c>
      <c r="AA1367">
        <v>0</v>
      </c>
      <c r="AB1367">
        <v>9</v>
      </c>
      <c r="AC1367">
        <v>3</v>
      </c>
      <c r="AD1367">
        <v>0</v>
      </c>
      <c r="AE1367">
        <v>1256</v>
      </c>
      <c r="AF1367">
        <v>12</v>
      </c>
      <c r="AG1367">
        <v>3847</v>
      </c>
      <c r="AH1367">
        <v>1165</v>
      </c>
      <c r="AI1367">
        <v>2</v>
      </c>
      <c r="AJ1367">
        <v>19</v>
      </c>
      <c r="AK1367">
        <v>12</v>
      </c>
      <c r="AL1367">
        <v>7</v>
      </c>
      <c r="AM1367">
        <v>20</v>
      </c>
      <c r="AN1367">
        <v>14.1</v>
      </c>
      <c r="AO1367">
        <v>7.56</v>
      </c>
      <c r="AP1367" t="s">
        <v>56</v>
      </c>
      <c r="AQ1367" t="s">
        <v>56</v>
      </c>
      <c r="AR1367" t="s">
        <v>56</v>
      </c>
      <c r="AS1367">
        <v>0</v>
      </c>
      <c r="AZ1367">
        <v>0</v>
      </c>
      <c r="BA1367">
        <v>13643</v>
      </c>
      <c r="BB1367">
        <v>7999</v>
      </c>
    </row>
    <row r="1368" spans="1:54" hidden="1" x14ac:dyDescent="0.25">
      <c r="A1368" t="s">
        <v>1440</v>
      </c>
      <c r="B1368" t="s">
        <v>1308</v>
      </c>
      <c r="C1368" t="s">
        <v>1309</v>
      </c>
      <c r="D1368">
        <v>1000</v>
      </c>
      <c r="E1368" t="s">
        <v>54</v>
      </c>
      <c r="F1368" s="1">
        <v>40696</v>
      </c>
      <c r="G1368" s="1">
        <v>40692</v>
      </c>
      <c r="H1368" s="1">
        <v>40695</v>
      </c>
      <c r="I1368">
        <v>0</v>
      </c>
      <c r="J1368">
        <v>276</v>
      </c>
      <c r="K1368">
        <v>276</v>
      </c>
      <c r="L1368">
        <v>13362</v>
      </c>
      <c r="M1368" t="b">
        <v>1</v>
      </c>
      <c r="N1368" t="b">
        <v>0</v>
      </c>
      <c r="O1368" t="s">
        <v>55</v>
      </c>
      <c r="P1368" s="1">
        <v>40696</v>
      </c>
      <c r="Q1368" t="b">
        <v>0</v>
      </c>
      <c r="R1368" t="b">
        <v>0</v>
      </c>
      <c r="S1368" t="b">
        <v>0</v>
      </c>
      <c r="T1368">
        <v>3</v>
      </c>
      <c r="U1368">
        <v>2</v>
      </c>
      <c r="V1368">
        <v>0</v>
      </c>
      <c r="W1368">
        <v>14</v>
      </c>
      <c r="X1368">
        <v>1</v>
      </c>
      <c r="Y1368">
        <v>7</v>
      </c>
      <c r="Z1368">
        <v>0</v>
      </c>
      <c r="AA1368">
        <v>0</v>
      </c>
      <c r="AB1368">
        <v>7</v>
      </c>
      <c r="AC1368">
        <v>2</v>
      </c>
      <c r="AD1368">
        <v>0</v>
      </c>
      <c r="AE1368">
        <v>1373</v>
      </c>
      <c r="AF1368">
        <v>14</v>
      </c>
      <c r="AG1368">
        <v>4227</v>
      </c>
      <c r="AH1368">
        <v>1206</v>
      </c>
      <c r="AI1368">
        <v>1</v>
      </c>
      <c r="AJ1368">
        <v>23</v>
      </c>
      <c r="AK1368">
        <v>11</v>
      </c>
      <c r="AL1368">
        <v>7</v>
      </c>
      <c r="AM1368">
        <v>19</v>
      </c>
      <c r="AN1368">
        <v>14.1</v>
      </c>
      <c r="AO1368">
        <v>7.54</v>
      </c>
      <c r="AP1368" t="s">
        <v>56</v>
      </c>
      <c r="AQ1368" t="s">
        <v>56</v>
      </c>
      <c r="AR1368" t="s">
        <v>56</v>
      </c>
      <c r="AS1368">
        <v>0</v>
      </c>
      <c r="AZ1368">
        <v>0</v>
      </c>
      <c r="BA1368">
        <v>13362</v>
      </c>
      <c r="BB1368">
        <v>8393</v>
      </c>
    </row>
    <row r="1369" spans="1:54" hidden="1" x14ac:dyDescent="0.25">
      <c r="A1369" t="s">
        <v>1441</v>
      </c>
      <c r="B1369" t="s">
        <v>1308</v>
      </c>
      <c r="C1369" t="s">
        <v>1309</v>
      </c>
      <c r="D1369">
        <v>1000</v>
      </c>
      <c r="E1369" t="s">
        <v>54</v>
      </c>
      <c r="F1369" s="1">
        <v>40679</v>
      </c>
      <c r="G1369" s="1">
        <v>40675</v>
      </c>
      <c r="H1369" s="1">
        <v>40677</v>
      </c>
      <c r="I1369">
        <v>0</v>
      </c>
      <c r="J1369">
        <v>255</v>
      </c>
      <c r="K1369">
        <v>255</v>
      </c>
      <c r="L1369">
        <v>13086</v>
      </c>
      <c r="M1369" t="b">
        <v>1</v>
      </c>
      <c r="O1369" t="s">
        <v>55</v>
      </c>
      <c r="P1369" s="1">
        <v>40679</v>
      </c>
      <c r="Q1369" t="b">
        <v>0</v>
      </c>
      <c r="R1369" t="b">
        <v>0</v>
      </c>
      <c r="S1369" t="b">
        <v>0</v>
      </c>
      <c r="T1369">
        <v>4</v>
      </c>
      <c r="U1369">
        <v>2</v>
      </c>
      <c r="V1369">
        <v>0</v>
      </c>
      <c r="W1369">
        <v>13</v>
      </c>
      <c r="X1369">
        <v>0</v>
      </c>
      <c r="Y1369">
        <v>7</v>
      </c>
      <c r="Z1369">
        <v>0</v>
      </c>
      <c r="AA1369">
        <v>0</v>
      </c>
      <c r="AB1369">
        <v>5</v>
      </c>
      <c r="AC1369">
        <v>2</v>
      </c>
      <c r="AD1369">
        <v>0</v>
      </c>
      <c r="AE1369">
        <v>1490</v>
      </c>
      <c r="AF1369">
        <v>14</v>
      </c>
      <c r="AG1369">
        <v>4482</v>
      </c>
      <c r="AH1369">
        <v>1347</v>
      </c>
      <c r="AI1369">
        <v>1</v>
      </c>
      <c r="AJ1369">
        <v>17</v>
      </c>
      <c r="AK1369">
        <v>11</v>
      </c>
      <c r="AL1369">
        <v>7</v>
      </c>
      <c r="AM1369">
        <v>19</v>
      </c>
      <c r="AN1369">
        <v>14.4</v>
      </c>
      <c r="AO1369">
        <v>7.22</v>
      </c>
      <c r="AP1369" t="s">
        <v>56</v>
      </c>
      <c r="AQ1369" t="s">
        <v>56</v>
      </c>
      <c r="AR1369" t="s">
        <v>56</v>
      </c>
      <c r="AS1369">
        <v>0</v>
      </c>
      <c r="AZ1369">
        <v>0</v>
      </c>
      <c r="BA1369">
        <v>13086</v>
      </c>
      <c r="BB1369">
        <v>8786</v>
      </c>
    </row>
    <row r="1370" spans="1:54" hidden="1" x14ac:dyDescent="0.25">
      <c r="A1370" t="s">
        <v>1442</v>
      </c>
      <c r="B1370" t="s">
        <v>1308</v>
      </c>
      <c r="C1370" t="s">
        <v>1309</v>
      </c>
      <c r="D1370">
        <v>1000</v>
      </c>
      <c r="E1370" t="s">
        <v>54</v>
      </c>
      <c r="F1370" s="1">
        <v>40662</v>
      </c>
      <c r="G1370" s="1">
        <v>40658</v>
      </c>
      <c r="H1370" s="1">
        <v>40661</v>
      </c>
      <c r="I1370">
        <v>0</v>
      </c>
      <c r="J1370">
        <v>280</v>
      </c>
      <c r="K1370">
        <v>280</v>
      </c>
      <c r="L1370">
        <v>12831</v>
      </c>
      <c r="M1370" t="b">
        <v>1</v>
      </c>
      <c r="O1370" t="s">
        <v>55</v>
      </c>
      <c r="P1370" s="1">
        <v>40662</v>
      </c>
      <c r="Q1370" t="b">
        <v>0</v>
      </c>
      <c r="R1370" t="b">
        <v>0</v>
      </c>
      <c r="S1370" t="b">
        <v>0</v>
      </c>
      <c r="T1370">
        <v>4</v>
      </c>
      <c r="U1370">
        <v>2</v>
      </c>
      <c r="V1370">
        <v>0</v>
      </c>
      <c r="W1370">
        <v>18</v>
      </c>
      <c r="X1370">
        <v>0</v>
      </c>
      <c r="Y1370">
        <v>9</v>
      </c>
      <c r="Z1370">
        <v>0</v>
      </c>
      <c r="AA1370">
        <v>0</v>
      </c>
      <c r="AB1370">
        <v>9</v>
      </c>
      <c r="AC1370">
        <v>1</v>
      </c>
      <c r="AD1370">
        <v>0</v>
      </c>
      <c r="AE1370">
        <v>1593</v>
      </c>
      <c r="AF1370">
        <v>21</v>
      </c>
      <c r="AG1370">
        <v>4802</v>
      </c>
      <c r="AH1370">
        <v>1409</v>
      </c>
      <c r="AI1370">
        <v>1</v>
      </c>
      <c r="AJ1370">
        <v>26</v>
      </c>
      <c r="AK1370">
        <v>12</v>
      </c>
      <c r="AL1370">
        <v>7</v>
      </c>
      <c r="AM1370">
        <v>20</v>
      </c>
      <c r="AN1370">
        <v>14.1</v>
      </c>
      <c r="AO1370">
        <v>7.42</v>
      </c>
      <c r="AP1370" t="s">
        <v>56</v>
      </c>
      <c r="AQ1370" t="s">
        <v>56</v>
      </c>
      <c r="AR1370" t="s">
        <v>56</v>
      </c>
      <c r="AS1370">
        <v>0</v>
      </c>
      <c r="AZ1370">
        <v>0</v>
      </c>
      <c r="BA1370">
        <v>12831</v>
      </c>
      <c r="BB1370">
        <v>9036</v>
      </c>
    </row>
    <row r="1371" spans="1:54" hidden="1" x14ac:dyDescent="0.25">
      <c r="A1371" t="s">
        <v>1443</v>
      </c>
      <c r="B1371" t="s">
        <v>1308</v>
      </c>
      <c r="C1371" t="s">
        <v>1309</v>
      </c>
      <c r="D1371">
        <v>1000</v>
      </c>
      <c r="E1371" t="s">
        <v>54</v>
      </c>
      <c r="F1371" s="1">
        <v>40645</v>
      </c>
      <c r="G1371" s="1">
        <v>40642</v>
      </c>
      <c r="H1371" s="1">
        <v>40644</v>
      </c>
      <c r="I1371">
        <v>0</v>
      </c>
      <c r="J1371">
        <v>252</v>
      </c>
      <c r="K1371">
        <v>252</v>
      </c>
      <c r="L1371">
        <v>12551</v>
      </c>
      <c r="M1371" t="b">
        <v>1</v>
      </c>
      <c r="O1371" t="s">
        <v>55</v>
      </c>
      <c r="P1371" s="1">
        <v>40645</v>
      </c>
      <c r="Q1371" t="b">
        <v>0</v>
      </c>
      <c r="R1371" t="b">
        <v>0</v>
      </c>
      <c r="S1371" t="b">
        <v>0</v>
      </c>
      <c r="T1371">
        <v>5</v>
      </c>
      <c r="U1371">
        <v>2</v>
      </c>
      <c r="V1371">
        <v>1</v>
      </c>
      <c r="W1371">
        <v>16</v>
      </c>
      <c r="X1371">
        <v>1</v>
      </c>
      <c r="Y1371">
        <v>7</v>
      </c>
      <c r="Z1371">
        <v>1</v>
      </c>
      <c r="AA1371">
        <v>0</v>
      </c>
      <c r="AB1371">
        <v>6</v>
      </c>
      <c r="AC1371">
        <v>3</v>
      </c>
      <c r="AD1371">
        <v>1</v>
      </c>
      <c r="AE1371">
        <v>1319</v>
      </c>
      <c r="AF1371">
        <v>12</v>
      </c>
      <c r="AG1371">
        <v>3954</v>
      </c>
      <c r="AH1371">
        <v>1204</v>
      </c>
      <c r="AI1371">
        <v>1</v>
      </c>
      <c r="AJ1371">
        <v>21</v>
      </c>
      <c r="AK1371">
        <v>12</v>
      </c>
      <c r="AL1371">
        <v>7</v>
      </c>
      <c r="AM1371">
        <v>20</v>
      </c>
      <c r="AN1371">
        <v>14</v>
      </c>
      <c r="AO1371">
        <v>7.89</v>
      </c>
      <c r="AP1371" t="s">
        <v>56</v>
      </c>
      <c r="AQ1371" t="s">
        <v>56</v>
      </c>
      <c r="AR1371" t="s">
        <v>56</v>
      </c>
      <c r="AS1371">
        <v>0</v>
      </c>
      <c r="AZ1371">
        <v>0</v>
      </c>
      <c r="BA1371">
        <v>12551</v>
      </c>
      <c r="BB1371">
        <v>9412</v>
      </c>
    </row>
    <row r="1372" spans="1:54" hidden="1" x14ac:dyDescent="0.25">
      <c r="A1372" t="s">
        <v>1444</v>
      </c>
      <c r="B1372" t="s">
        <v>1308</v>
      </c>
      <c r="C1372" t="s">
        <v>1309</v>
      </c>
      <c r="D1372">
        <v>1000</v>
      </c>
      <c r="E1372" t="s">
        <v>54</v>
      </c>
      <c r="F1372" s="1">
        <v>40624</v>
      </c>
      <c r="G1372" s="1">
        <v>40619</v>
      </c>
      <c r="H1372" s="1">
        <v>40623</v>
      </c>
      <c r="I1372">
        <v>0</v>
      </c>
      <c r="J1372">
        <v>246</v>
      </c>
      <c r="K1372">
        <v>246</v>
      </c>
      <c r="L1372">
        <v>12299</v>
      </c>
      <c r="M1372" t="b">
        <v>1</v>
      </c>
      <c r="O1372" t="s">
        <v>55</v>
      </c>
      <c r="P1372" s="1">
        <v>40624</v>
      </c>
      <c r="Q1372" t="b">
        <v>0</v>
      </c>
      <c r="R1372" t="b">
        <v>0</v>
      </c>
      <c r="S1372" t="b">
        <v>0</v>
      </c>
      <c r="T1372">
        <v>3</v>
      </c>
      <c r="U1372">
        <v>2</v>
      </c>
      <c r="V1372">
        <v>0</v>
      </c>
      <c r="W1372">
        <v>13</v>
      </c>
      <c r="X1372">
        <v>1</v>
      </c>
      <c r="Y1372">
        <v>10</v>
      </c>
      <c r="Z1372">
        <v>0</v>
      </c>
      <c r="AA1372">
        <v>1</v>
      </c>
      <c r="AB1372">
        <v>10</v>
      </c>
      <c r="AC1372">
        <v>4</v>
      </c>
      <c r="AD1372">
        <v>0</v>
      </c>
      <c r="AE1372">
        <v>1264</v>
      </c>
      <c r="AF1372">
        <v>23</v>
      </c>
      <c r="AG1372">
        <v>3939</v>
      </c>
      <c r="AH1372">
        <v>1149</v>
      </c>
      <c r="AI1372">
        <v>2</v>
      </c>
      <c r="AJ1372">
        <v>15</v>
      </c>
      <c r="AK1372">
        <v>13</v>
      </c>
      <c r="AL1372">
        <v>8</v>
      </c>
      <c r="AM1372">
        <v>21</v>
      </c>
      <c r="AN1372">
        <v>14.2</v>
      </c>
      <c r="AO1372">
        <v>7.18</v>
      </c>
      <c r="AP1372" t="s">
        <v>56</v>
      </c>
      <c r="AQ1372" t="s">
        <v>56</v>
      </c>
      <c r="AR1372" t="s">
        <v>56</v>
      </c>
      <c r="AS1372">
        <v>0</v>
      </c>
      <c r="AZ1372">
        <v>0</v>
      </c>
      <c r="BA1372">
        <v>12299</v>
      </c>
      <c r="BB1372">
        <v>9747</v>
      </c>
    </row>
    <row r="1373" spans="1:54" hidden="1" x14ac:dyDescent="0.25">
      <c r="A1373" t="s">
        <v>1445</v>
      </c>
      <c r="B1373" t="s">
        <v>1308</v>
      </c>
      <c r="C1373" t="s">
        <v>1309</v>
      </c>
      <c r="D1373">
        <v>1000</v>
      </c>
      <c r="E1373" t="s">
        <v>54</v>
      </c>
      <c r="F1373" s="1">
        <v>40605</v>
      </c>
      <c r="G1373" s="1">
        <v>40603</v>
      </c>
      <c r="H1373" s="1">
        <v>40605</v>
      </c>
      <c r="I1373">
        <v>0</v>
      </c>
      <c r="J1373">
        <v>302</v>
      </c>
      <c r="K1373">
        <v>302</v>
      </c>
      <c r="L1373">
        <v>12053</v>
      </c>
      <c r="M1373" t="b">
        <v>1</v>
      </c>
      <c r="O1373" t="s">
        <v>55</v>
      </c>
      <c r="P1373" s="1">
        <v>40605</v>
      </c>
      <c r="Q1373" t="b">
        <v>0</v>
      </c>
      <c r="R1373" t="b">
        <v>0</v>
      </c>
      <c r="S1373" t="b">
        <v>0</v>
      </c>
      <c r="T1373">
        <v>2</v>
      </c>
      <c r="U1373">
        <v>2</v>
      </c>
      <c r="V1373">
        <v>0</v>
      </c>
      <c r="W1373">
        <v>11</v>
      </c>
      <c r="X1373">
        <v>1</v>
      </c>
      <c r="Y1373">
        <v>8</v>
      </c>
      <c r="Z1373">
        <v>0</v>
      </c>
      <c r="AA1373">
        <v>0</v>
      </c>
      <c r="AB1373">
        <v>6</v>
      </c>
      <c r="AC1373">
        <v>1</v>
      </c>
      <c r="AD1373">
        <v>0</v>
      </c>
      <c r="AE1373">
        <v>897</v>
      </c>
      <c r="AF1373">
        <v>9</v>
      </c>
      <c r="AG1373">
        <v>2677</v>
      </c>
      <c r="AH1373">
        <v>776</v>
      </c>
      <c r="AI1373">
        <v>3</v>
      </c>
      <c r="AJ1373">
        <v>28</v>
      </c>
      <c r="AK1373">
        <v>12</v>
      </c>
      <c r="AL1373">
        <v>8</v>
      </c>
      <c r="AM1373">
        <v>21</v>
      </c>
      <c r="AN1373">
        <v>13.5</v>
      </c>
      <c r="AO1373">
        <v>7.14</v>
      </c>
      <c r="AP1373" t="s">
        <v>56</v>
      </c>
      <c r="AQ1373" t="s">
        <v>56</v>
      </c>
      <c r="AR1373" t="s">
        <v>56</v>
      </c>
      <c r="AS1373">
        <v>4</v>
      </c>
      <c r="AZ1373">
        <v>0</v>
      </c>
      <c r="BA1373">
        <v>12053</v>
      </c>
      <c r="BB1373">
        <v>10095</v>
      </c>
    </row>
    <row r="1374" spans="1:54" hidden="1" x14ac:dyDescent="0.25">
      <c r="A1374" t="s">
        <v>1446</v>
      </c>
      <c r="B1374" t="s">
        <v>1308</v>
      </c>
      <c r="C1374" t="s">
        <v>1309</v>
      </c>
      <c r="D1374">
        <v>1000</v>
      </c>
      <c r="E1374" t="s">
        <v>54</v>
      </c>
      <c r="F1374" s="1">
        <v>40585</v>
      </c>
      <c r="G1374" s="1">
        <v>40575</v>
      </c>
      <c r="H1374" s="1">
        <v>40584</v>
      </c>
      <c r="I1374">
        <v>0</v>
      </c>
      <c r="J1374">
        <v>293</v>
      </c>
      <c r="K1374">
        <v>293</v>
      </c>
      <c r="L1374">
        <v>11751</v>
      </c>
      <c r="M1374" t="b">
        <v>1</v>
      </c>
      <c r="O1374" t="s">
        <v>55</v>
      </c>
      <c r="P1374" s="1">
        <v>40585</v>
      </c>
      <c r="Q1374" t="b">
        <v>0</v>
      </c>
      <c r="R1374" t="b">
        <v>0</v>
      </c>
      <c r="S1374" t="b">
        <v>0</v>
      </c>
      <c r="T1374">
        <v>7</v>
      </c>
      <c r="U1374">
        <v>4</v>
      </c>
      <c r="V1374">
        <v>0</v>
      </c>
      <c r="W1374">
        <v>16</v>
      </c>
      <c r="X1374">
        <v>1</v>
      </c>
      <c r="Y1374">
        <v>11</v>
      </c>
      <c r="Z1374">
        <v>0</v>
      </c>
      <c r="AA1374">
        <v>0</v>
      </c>
      <c r="AB1374">
        <v>8</v>
      </c>
      <c r="AC1374">
        <v>0</v>
      </c>
      <c r="AD1374">
        <v>0</v>
      </c>
      <c r="AE1374">
        <v>1125</v>
      </c>
      <c r="AF1374">
        <v>12</v>
      </c>
      <c r="AG1374">
        <v>3517</v>
      </c>
      <c r="AH1374">
        <v>968</v>
      </c>
      <c r="AI1374">
        <v>2</v>
      </c>
      <c r="AJ1374">
        <v>13</v>
      </c>
      <c r="AK1374">
        <v>13</v>
      </c>
      <c r="AL1374">
        <v>8</v>
      </c>
      <c r="AM1374">
        <v>21</v>
      </c>
      <c r="AN1374">
        <v>14</v>
      </c>
      <c r="AO1374">
        <v>6.9</v>
      </c>
      <c r="AP1374" t="s">
        <v>56</v>
      </c>
      <c r="AQ1374" t="s">
        <v>56</v>
      </c>
      <c r="AR1374" t="s">
        <v>56</v>
      </c>
      <c r="AS1374">
        <v>0</v>
      </c>
      <c r="AZ1374">
        <v>0</v>
      </c>
      <c r="BA1374">
        <v>11751</v>
      </c>
      <c r="BB1374">
        <v>10149</v>
      </c>
    </row>
    <row r="1375" spans="1:54" hidden="1" x14ac:dyDescent="0.25">
      <c r="A1375" t="s">
        <v>1447</v>
      </c>
      <c r="B1375" t="s">
        <v>1308</v>
      </c>
      <c r="C1375" t="s">
        <v>1309</v>
      </c>
      <c r="D1375">
        <v>1000</v>
      </c>
      <c r="E1375" t="s">
        <v>54</v>
      </c>
      <c r="F1375" s="1">
        <v>40558</v>
      </c>
      <c r="G1375" s="1">
        <v>40554</v>
      </c>
      <c r="H1375" s="1">
        <v>40556</v>
      </c>
      <c r="I1375">
        <v>0</v>
      </c>
      <c r="J1375">
        <v>0</v>
      </c>
      <c r="K1375">
        <v>200</v>
      </c>
      <c r="L1375">
        <v>11458</v>
      </c>
      <c r="M1375" t="b">
        <v>1</v>
      </c>
      <c r="O1375" t="s">
        <v>55</v>
      </c>
      <c r="P1375" s="1">
        <v>40558</v>
      </c>
      <c r="Q1375" t="b">
        <v>0</v>
      </c>
      <c r="R1375" t="b">
        <v>0</v>
      </c>
      <c r="S1375" t="b">
        <v>0</v>
      </c>
      <c r="T1375">
        <v>2</v>
      </c>
      <c r="U1375">
        <v>1</v>
      </c>
      <c r="V1375">
        <v>0</v>
      </c>
      <c r="W1375">
        <v>8</v>
      </c>
      <c r="X1375">
        <v>1</v>
      </c>
      <c r="Y1375">
        <v>5</v>
      </c>
      <c r="Z1375">
        <v>0</v>
      </c>
      <c r="AA1375">
        <v>0</v>
      </c>
      <c r="AB1375">
        <v>3</v>
      </c>
      <c r="AC1375">
        <v>1</v>
      </c>
      <c r="AD1375">
        <v>0</v>
      </c>
      <c r="AE1375">
        <v>1161</v>
      </c>
      <c r="AF1375">
        <v>10</v>
      </c>
      <c r="AG1375">
        <v>3498</v>
      </c>
      <c r="AH1375">
        <v>1062</v>
      </c>
      <c r="AI1375">
        <v>4</v>
      </c>
      <c r="AJ1375">
        <v>13</v>
      </c>
      <c r="AK1375">
        <v>11</v>
      </c>
      <c r="AL1375">
        <v>7</v>
      </c>
      <c r="AM1375">
        <v>19</v>
      </c>
      <c r="AN1375">
        <v>13.5</v>
      </c>
      <c r="AO1375">
        <v>7.32</v>
      </c>
      <c r="AP1375" t="s">
        <v>56</v>
      </c>
      <c r="AQ1375" t="s">
        <v>56</v>
      </c>
      <c r="AR1375" t="s">
        <v>56</v>
      </c>
      <c r="AS1375">
        <v>0</v>
      </c>
      <c r="AZ1375">
        <v>0</v>
      </c>
      <c r="BA1375">
        <v>11458</v>
      </c>
      <c r="BB1375">
        <v>10399</v>
      </c>
    </row>
    <row r="1376" spans="1:54" hidden="1" x14ac:dyDescent="0.25">
      <c r="A1376" t="s">
        <v>1448</v>
      </c>
      <c r="B1376" t="s">
        <v>1308</v>
      </c>
      <c r="C1376" t="s">
        <v>1309</v>
      </c>
      <c r="D1376">
        <v>1000</v>
      </c>
      <c r="E1376" t="s">
        <v>54</v>
      </c>
      <c r="F1376" s="1">
        <v>40548</v>
      </c>
      <c r="G1376" s="1">
        <v>40540</v>
      </c>
      <c r="H1376" s="1">
        <v>40546</v>
      </c>
      <c r="I1376">
        <v>0</v>
      </c>
      <c r="J1376">
        <v>359</v>
      </c>
      <c r="K1376">
        <v>359</v>
      </c>
      <c r="L1376">
        <v>11258</v>
      </c>
      <c r="M1376" t="b">
        <v>1</v>
      </c>
      <c r="O1376" t="s">
        <v>55</v>
      </c>
      <c r="P1376" s="1">
        <v>40548</v>
      </c>
      <c r="Q1376" t="b">
        <v>0</v>
      </c>
      <c r="R1376" t="b">
        <v>0</v>
      </c>
      <c r="S1376" t="b">
        <v>0</v>
      </c>
      <c r="T1376">
        <v>3</v>
      </c>
      <c r="U1376">
        <v>2</v>
      </c>
      <c r="V1376">
        <v>0</v>
      </c>
      <c r="W1376">
        <v>16</v>
      </c>
      <c r="X1376">
        <v>1</v>
      </c>
      <c r="Y1376">
        <v>8</v>
      </c>
      <c r="Z1376">
        <v>0</v>
      </c>
      <c r="AA1376">
        <v>0</v>
      </c>
      <c r="AB1376">
        <v>5</v>
      </c>
      <c r="AC1376">
        <v>0</v>
      </c>
      <c r="AD1376">
        <v>0</v>
      </c>
      <c r="AE1376">
        <v>1170</v>
      </c>
      <c r="AF1376">
        <v>11</v>
      </c>
      <c r="AG1376">
        <v>3648</v>
      </c>
      <c r="AH1376">
        <v>1013</v>
      </c>
      <c r="AI1376">
        <v>6</v>
      </c>
      <c r="AJ1376">
        <v>20</v>
      </c>
      <c r="AK1376">
        <v>11</v>
      </c>
      <c r="AL1376">
        <v>7</v>
      </c>
      <c r="AM1376">
        <v>20</v>
      </c>
      <c r="AN1376">
        <v>13.3</v>
      </c>
      <c r="AO1376">
        <v>7.32</v>
      </c>
      <c r="AP1376" t="s">
        <v>56</v>
      </c>
      <c r="AQ1376" t="s">
        <v>56</v>
      </c>
      <c r="AR1376" t="s">
        <v>56</v>
      </c>
      <c r="AS1376">
        <v>0</v>
      </c>
      <c r="AZ1376">
        <v>0</v>
      </c>
      <c r="BA1376">
        <v>11258</v>
      </c>
      <c r="BB1376">
        <v>10623</v>
      </c>
    </row>
    <row r="1377" spans="1:54" hidden="1" x14ac:dyDescent="0.25">
      <c r="A1377" t="s">
        <v>1449</v>
      </c>
      <c r="B1377" t="s">
        <v>1308</v>
      </c>
      <c r="C1377" t="s">
        <v>1309</v>
      </c>
      <c r="D1377">
        <v>1000</v>
      </c>
      <c r="E1377" t="s">
        <v>54</v>
      </c>
      <c r="F1377" s="1">
        <v>40525</v>
      </c>
      <c r="G1377" s="1">
        <v>40519</v>
      </c>
      <c r="H1377" s="1">
        <v>40522</v>
      </c>
      <c r="I1377">
        <v>0</v>
      </c>
      <c r="J1377">
        <v>276</v>
      </c>
      <c r="K1377">
        <v>276</v>
      </c>
      <c r="L1377">
        <v>10899</v>
      </c>
      <c r="M1377" t="b">
        <v>1</v>
      </c>
      <c r="O1377" t="s">
        <v>55</v>
      </c>
      <c r="P1377" s="1">
        <v>40525</v>
      </c>
      <c r="Q1377" t="b">
        <v>0</v>
      </c>
      <c r="R1377" t="b">
        <v>0</v>
      </c>
      <c r="S1377" t="b">
        <v>0</v>
      </c>
      <c r="T1377">
        <v>2</v>
      </c>
      <c r="U1377">
        <v>2</v>
      </c>
      <c r="V1377">
        <v>0</v>
      </c>
      <c r="W1377">
        <v>10</v>
      </c>
      <c r="X1377">
        <v>0</v>
      </c>
      <c r="Y1377">
        <v>6</v>
      </c>
      <c r="Z1377">
        <v>0</v>
      </c>
      <c r="AA1377">
        <v>0</v>
      </c>
      <c r="AB1377">
        <v>8</v>
      </c>
      <c r="AC1377">
        <v>0</v>
      </c>
      <c r="AD1377">
        <v>0</v>
      </c>
      <c r="AE1377">
        <v>1113</v>
      </c>
      <c r="AF1377">
        <v>9</v>
      </c>
      <c r="AG1377">
        <v>3260</v>
      </c>
      <c r="AH1377">
        <v>981</v>
      </c>
      <c r="AI1377">
        <v>6</v>
      </c>
      <c r="AJ1377">
        <v>25</v>
      </c>
      <c r="AK1377">
        <v>10</v>
      </c>
      <c r="AL1377">
        <v>6</v>
      </c>
      <c r="AM1377">
        <v>9</v>
      </c>
      <c r="AN1377">
        <v>13.8</v>
      </c>
      <c r="AO1377">
        <v>7.86</v>
      </c>
      <c r="AP1377" t="s">
        <v>56</v>
      </c>
      <c r="AQ1377" t="s">
        <v>56</v>
      </c>
      <c r="AR1377" t="s">
        <v>56</v>
      </c>
      <c r="AS1377">
        <v>0</v>
      </c>
      <c r="AZ1377">
        <v>0</v>
      </c>
      <c r="BA1377">
        <v>10899</v>
      </c>
      <c r="BB1377">
        <v>10899</v>
      </c>
    </row>
    <row r="1378" spans="1:54" hidden="1" x14ac:dyDescent="0.25">
      <c r="A1378" t="s">
        <v>1450</v>
      </c>
      <c r="B1378" t="s">
        <v>1308</v>
      </c>
      <c r="C1378" t="s">
        <v>1309</v>
      </c>
      <c r="D1378">
        <v>1000</v>
      </c>
      <c r="E1378" t="s">
        <v>54</v>
      </c>
      <c r="F1378" s="1">
        <v>40508</v>
      </c>
      <c r="G1378" s="1">
        <v>40501</v>
      </c>
      <c r="H1378" s="1">
        <v>40506</v>
      </c>
      <c r="I1378">
        <v>0</v>
      </c>
      <c r="J1378">
        <v>224</v>
      </c>
      <c r="K1378">
        <v>224</v>
      </c>
      <c r="L1378">
        <v>10623</v>
      </c>
      <c r="M1378" t="b">
        <v>1</v>
      </c>
      <c r="O1378" t="s">
        <v>55</v>
      </c>
      <c r="P1378" s="1">
        <v>40509</v>
      </c>
      <c r="Q1378" t="b">
        <v>0</v>
      </c>
      <c r="R1378" t="b">
        <v>0</v>
      </c>
      <c r="S1378" t="b">
        <v>0</v>
      </c>
      <c r="T1378">
        <v>6</v>
      </c>
      <c r="U1378">
        <v>3</v>
      </c>
      <c r="V1378">
        <v>0</v>
      </c>
      <c r="W1378">
        <v>11</v>
      </c>
      <c r="X1378">
        <v>1</v>
      </c>
      <c r="Y1378">
        <v>6</v>
      </c>
      <c r="Z1378">
        <v>0</v>
      </c>
      <c r="AA1378">
        <v>0</v>
      </c>
      <c r="AB1378">
        <v>12</v>
      </c>
      <c r="AC1378">
        <v>1</v>
      </c>
      <c r="AD1378">
        <v>0</v>
      </c>
      <c r="AE1378">
        <v>1248</v>
      </c>
      <c r="AF1378">
        <v>11</v>
      </c>
      <c r="AG1378">
        <v>3819</v>
      </c>
      <c r="AH1378">
        <v>1151</v>
      </c>
      <c r="AI1378">
        <v>10</v>
      </c>
      <c r="AJ1378">
        <v>20.83</v>
      </c>
      <c r="AK1378">
        <v>8.98</v>
      </c>
      <c r="AL1378">
        <v>5.28</v>
      </c>
      <c r="AM1378">
        <v>8.36</v>
      </c>
      <c r="AN1378">
        <v>13.2</v>
      </c>
      <c r="AO1378">
        <v>8.14</v>
      </c>
      <c r="AP1378" t="s">
        <v>56</v>
      </c>
      <c r="AQ1378" t="s">
        <v>56</v>
      </c>
      <c r="AR1378" t="s">
        <v>56</v>
      </c>
      <c r="AS1378">
        <v>0</v>
      </c>
      <c r="AZ1378">
        <v>0</v>
      </c>
      <c r="BA1378">
        <v>10623</v>
      </c>
      <c r="BB1378">
        <v>11258</v>
      </c>
    </row>
    <row r="1379" spans="1:54" hidden="1" x14ac:dyDescent="0.25">
      <c r="A1379" t="s">
        <v>1451</v>
      </c>
      <c r="B1379" t="s">
        <v>1308</v>
      </c>
      <c r="C1379" t="s">
        <v>1309</v>
      </c>
      <c r="D1379">
        <v>1000</v>
      </c>
      <c r="E1379" t="s">
        <v>54</v>
      </c>
      <c r="F1379" s="1">
        <v>40492</v>
      </c>
      <c r="G1379" s="1">
        <v>40485</v>
      </c>
      <c r="H1379" s="1">
        <v>40488</v>
      </c>
      <c r="I1379">
        <v>0</v>
      </c>
      <c r="J1379">
        <v>304</v>
      </c>
      <c r="K1379">
        <v>304</v>
      </c>
      <c r="L1379">
        <v>10399</v>
      </c>
      <c r="M1379" t="b">
        <v>1</v>
      </c>
      <c r="O1379" t="s">
        <v>55</v>
      </c>
      <c r="P1379" s="1">
        <v>40492</v>
      </c>
      <c r="Q1379" t="b">
        <v>0</v>
      </c>
      <c r="R1379" t="b">
        <v>0</v>
      </c>
      <c r="S1379" t="b">
        <v>0</v>
      </c>
      <c r="T1379">
        <v>4</v>
      </c>
      <c r="U1379">
        <v>2</v>
      </c>
      <c r="V1379">
        <v>1</v>
      </c>
      <c r="W1379">
        <v>18</v>
      </c>
      <c r="X1379">
        <v>1</v>
      </c>
      <c r="Y1379">
        <v>8</v>
      </c>
      <c r="Z1379">
        <v>0</v>
      </c>
      <c r="AA1379">
        <v>0</v>
      </c>
      <c r="AB1379">
        <v>8</v>
      </c>
      <c r="AC1379">
        <v>0</v>
      </c>
      <c r="AD1379">
        <v>0</v>
      </c>
      <c r="AE1379">
        <v>1279</v>
      </c>
      <c r="AF1379">
        <v>11</v>
      </c>
      <c r="AG1379">
        <v>3967</v>
      </c>
      <c r="AH1379">
        <v>1173</v>
      </c>
      <c r="AI1379">
        <v>4</v>
      </c>
      <c r="AJ1379">
        <v>19</v>
      </c>
      <c r="AK1379">
        <v>12</v>
      </c>
      <c r="AL1379">
        <v>8</v>
      </c>
      <c r="AM1379">
        <v>20</v>
      </c>
      <c r="AN1379">
        <v>13.3</v>
      </c>
      <c r="AO1379">
        <v>7.46</v>
      </c>
      <c r="AP1379" t="s">
        <v>56</v>
      </c>
      <c r="AQ1379" t="s">
        <v>56</v>
      </c>
      <c r="AR1379" t="s">
        <v>56</v>
      </c>
      <c r="AS1379">
        <v>0</v>
      </c>
      <c r="AZ1379">
        <v>0</v>
      </c>
      <c r="BA1379">
        <v>10399</v>
      </c>
      <c r="BB1379">
        <v>11458</v>
      </c>
    </row>
    <row r="1380" spans="1:54" hidden="1" x14ac:dyDescent="0.25">
      <c r="A1380" t="s">
        <v>1452</v>
      </c>
      <c r="B1380" t="s">
        <v>1308</v>
      </c>
      <c r="C1380" t="s">
        <v>1309</v>
      </c>
      <c r="D1380">
        <v>1000</v>
      </c>
      <c r="E1380" t="s">
        <v>54</v>
      </c>
      <c r="F1380" s="1">
        <v>40473</v>
      </c>
      <c r="G1380" s="1">
        <v>40463</v>
      </c>
      <c r="H1380" s="1">
        <v>40469</v>
      </c>
      <c r="I1380">
        <v>0</v>
      </c>
      <c r="J1380">
        <v>54</v>
      </c>
      <c r="K1380">
        <v>54</v>
      </c>
      <c r="L1380">
        <v>10149</v>
      </c>
      <c r="M1380" t="b">
        <v>0</v>
      </c>
      <c r="O1380" t="s">
        <v>55</v>
      </c>
      <c r="P1380" s="1">
        <v>40473</v>
      </c>
      <c r="Q1380" t="b">
        <v>0</v>
      </c>
      <c r="R1380" t="b">
        <v>0</v>
      </c>
      <c r="S1380" t="b">
        <v>0</v>
      </c>
      <c r="T1380">
        <v>7</v>
      </c>
      <c r="U1380">
        <v>3</v>
      </c>
      <c r="V1380">
        <v>0</v>
      </c>
      <c r="W1380">
        <v>7</v>
      </c>
      <c r="X1380">
        <v>0</v>
      </c>
      <c r="Y1380">
        <v>2</v>
      </c>
      <c r="Z1380">
        <v>0</v>
      </c>
      <c r="AA1380">
        <v>0</v>
      </c>
      <c r="AB1380">
        <v>0</v>
      </c>
      <c r="AC1380">
        <v>5</v>
      </c>
      <c r="AD1380">
        <v>0</v>
      </c>
      <c r="AE1380">
        <v>972</v>
      </c>
      <c r="AF1380">
        <v>7</v>
      </c>
      <c r="AG1380">
        <v>3004</v>
      </c>
      <c r="AH1380">
        <v>842</v>
      </c>
      <c r="AI1380">
        <v>33</v>
      </c>
      <c r="AJ1380">
        <v>6</v>
      </c>
      <c r="AK1380">
        <v>10</v>
      </c>
      <c r="AL1380">
        <v>6</v>
      </c>
      <c r="AM1380">
        <v>17</v>
      </c>
      <c r="AN1380">
        <v>14.1</v>
      </c>
      <c r="AO1380">
        <v>7.89</v>
      </c>
      <c r="AP1380" t="s">
        <v>56</v>
      </c>
      <c r="AQ1380" t="s">
        <v>56</v>
      </c>
      <c r="AR1380" t="s">
        <v>56</v>
      </c>
      <c r="AS1380">
        <v>0</v>
      </c>
      <c r="AZ1380">
        <v>0</v>
      </c>
      <c r="BA1380">
        <v>10149</v>
      </c>
      <c r="BB1380">
        <v>11751</v>
      </c>
    </row>
    <row r="1381" spans="1:54" hidden="1" x14ac:dyDescent="0.25">
      <c r="A1381" t="s">
        <v>1453</v>
      </c>
      <c r="B1381" t="s">
        <v>1308</v>
      </c>
      <c r="C1381" t="s">
        <v>1309</v>
      </c>
      <c r="D1381">
        <v>1000</v>
      </c>
      <c r="E1381" t="s">
        <v>54</v>
      </c>
      <c r="F1381" s="1">
        <v>40462</v>
      </c>
      <c r="G1381" s="1">
        <v>40455</v>
      </c>
      <c r="H1381" s="1">
        <v>40459</v>
      </c>
      <c r="I1381">
        <v>0</v>
      </c>
      <c r="J1381">
        <v>348</v>
      </c>
      <c r="K1381">
        <v>348</v>
      </c>
      <c r="L1381">
        <v>10095</v>
      </c>
      <c r="M1381" t="b">
        <v>1</v>
      </c>
      <c r="O1381" t="s">
        <v>55</v>
      </c>
      <c r="P1381" s="1">
        <v>40462</v>
      </c>
      <c r="Q1381" t="b">
        <v>0</v>
      </c>
      <c r="R1381" t="b">
        <v>0</v>
      </c>
      <c r="S1381" t="b">
        <v>0</v>
      </c>
      <c r="T1381">
        <v>8</v>
      </c>
      <c r="U1381">
        <v>6</v>
      </c>
      <c r="V1381">
        <v>1</v>
      </c>
      <c r="W1381">
        <v>12</v>
      </c>
      <c r="X1381">
        <v>1</v>
      </c>
      <c r="Y1381">
        <v>1</v>
      </c>
      <c r="Z1381">
        <v>2</v>
      </c>
      <c r="AA1381">
        <v>0</v>
      </c>
      <c r="AB1381">
        <v>4</v>
      </c>
      <c r="AC1381">
        <v>2</v>
      </c>
      <c r="AD1381">
        <v>231</v>
      </c>
      <c r="AE1381">
        <v>1230</v>
      </c>
      <c r="AF1381">
        <v>12</v>
      </c>
      <c r="AG1381">
        <v>3056</v>
      </c>
      <c r="AH1381">
        <v>1066</v>
      </c>
      <c r="AI1381">
        <v>61</v>
      </c>
      <c r="AJ1381">
        <v>24</v>
      </c>
      <c r="AK1381">
        <v>12</v>
      </c>
      <c r="AL1381">
        <v>8</v>
      </c>
      <c r="AM1381">
        <v>20</v>
      </c>
      <c r="AN1381">
        <v>13.4</v>
      </c>
      <c r="AO1381">
        <v>7.43</v>
      </c>
      <c r="AP1381" t="s">
        <v>56</v>
      </c>
      <c r="AQ1381" t="s">
        <v>56</v>
      </c>
      <c r="AR1381" t="s">
        <v>56</v>
      </c>
      <c r="AS1381">
        <v>0</v>
      </c>
      <c r="AZ1381">
        <v>0</v>
      </c>
      <c r="BA1381">
        <v>10095</v>
      </c>
      <c r="BB1381">
        <v>12053</v>
      </c>
    </row>
    <row r="1382" spans="1:54" hidden="1" x14ac:dyDescent="0.25">
      <c r="A1382" t="s">
        <v>1454</v>
      </c>
      <c r="B1382" t="s">
        <v>1308</v>
      </c>
      <c r="C1382" t="s">
        <v>1309</v>
      </c>
      <c r="D1382">
        <v>1000</v>
      </c>
      <c r="E1382" t="s">
        <v>54</v>
      </c>
      <c r="F1382" s="1">
        <v>40437</v>
      </c>
      <c r="G1382" s="1">
        <v>40434</v>
      </c>
      <c r="H1382" s="1">
        <v>40436</v>
      </c>
      <c r="I1382">
        <v>0</v>
      </c>
      <c r="J1382">
        <v>335</v>
      </c>
      <c r="K1382">
        <v>335</v>
      </c>
      <c r="L1382">
        <v>9747</v>
      </c>
      <c r="M1382" t="b">
        <v>1</v>
      </c>
      <c r="O1382" t="s">
        <v>55</v>
      </c>
      <c r="P1382" s="1">
        <v>40437</v>
      </c>
      <c r="Q1382" t="b">
        <v>0</v>
      </c>
      <c r="R1382" t="b">
        <v>0</v>
      </c>
      <c r="S1382" t="b">
        <v>0</v>
      </c>
      <c r="T1382">
        <v>3</v>
      </c>
      <c r="U1382">
        <v>2</v>
      </c>
      <c r="V1382">
        <v>0</v>
      </c>
      <c r="W1382">
        <v>18</v>
      </c>
      <c r="X1382">
        <v>2</v>
      </c>
      <c r="Y1382">
        <v>12</v>
      </c>
      <c r="Z1382">
        <v>0</v>
      </c>
      <c r="AA1382">
        <v>0</v>
      </c>
      <c r="AB1382">
        <v>4</v>
      </c>
      <c r="AC1382">
        <v>0</v>
      </c>
      <c r="AD1382">
        <v>0</v>
      </c>
      <c r="AE1382">
        <v>1185</v>
      </c>
      <c r="AF1382">
        <v>10</v>
      </c>
      <c r="AG1382">
        <v>3571</v>
      </c>
      <c r="AH1382">
        <v>1031</v>
      </c>
      <c r="AI1382">
        <v>6</v>
      </c>
      <c r="AJ1382">
        <v>23</v>
      </c>
      <c r="AK1382">
        <v>13</v>
      </c>
      <c r="AL1382">
        <v>8</v>
      </c>
      <c r="AM1382">
        <v>21</v>
      </c>
      <c r="AN1382">
        <v>13.6</v>
      </c>
      <c r="AO1382">
        <v>8.15</v>
      </c>
      <c r="AP1382" t="s">
        <v>56</v>
      </c>
      <c r="AQ1382" t="s">
        <v>56</v>
      </c>
      <c r="AR1382" t="s">
        <v>56</v>
      </c>
      <c r="AS1382">
        <v>0</v>
      </c>
      <c r="AZ1382">
        <v>0</v>
      </c>
      <c r="BA1382">
        <v>9747</v>
      </c>
      <c r="BB1382">
        <v>12299</v>
      </c>
    </row>
    <row r="1383" spans="1:54" hidden="1" x14ac:dyDescent="0.25">
      <c r="A1383" t="s">
        <v>1455</v>
      </c>
      <c r="B1383" t="s">
        <v>1308</v>
      </c>
      <c r="C1383" t="s">
        <v>1309</v>
      </c>
      <c r="D1383">
        <v>1000</v>
      </c>
      <c r="E1383" t="s">
        <v>54</v>
      </c>
      <c r="F1383" s="1">
        <v>40413</v>
      </c>
      <c r="G1383" s="1">
        <v>40406</v>
      </c>
      <c r="H1383" s="1">
        <v>40410</v>
      </c>
      <c r="I1383">
        <v>0</v>
      </c>
      <c r="J1383">
        <v>376</v>
      </c>
      <c r="K1383">
        <v>376</v>
      </c>
      <c r="L1383">
        <v>9412</v>
      </c>
      <c r="M1383" t="b">
        <v>1</v>
      </c>
      <c r="O1383" t="s">
        <v>34</v>
      </c>
      <c r="P1383" s="1">
        <v>40413</v>
      </c>
      <c r="Q1383" t="b">
        <v>0</v>
      </c>
      <c r="R1383" t="b">
        <v>0</v>
      </c>
      <c r="S1383" t="b">
        <v>0</v>
      </c>
      <c r="T1383">
        <v>4</v>
      </c>
      <c r="U1383">
        <v>2</v>
      </c>
      <c r="V1383">
        <v>0</v>
      </c>
      <c r="W1383">
        <v>23</v>
      </c>
      <c r="X1383">
        <v>4</v>
      </c>
      <c r="Y1383">
        <v>32</v>
      </c>
      <c r="Z1383">
        <v>0</v>
      </c>
      <c r="AA1383">
        <v>0</v>
      </c>
      <c r="AB1383">
        <v>7</v>
      </c>
      <c r="AC1383">
        <v>0</v>
      </c>
      <c r="AD1383">
        <v>0</v>
      </c>
      <c r="AE1383">
        <v>1310</v>
      </c>
      <c r="AF1383">
        <v>13</v>
      </c>
      <c r="AG1383">
        <v>4094</v>
      </c>
      <c r="AH1383">
        <v>1135</v>
      </c>
      <c r="AI1383">
        <v>360</v>
      </c>
      <c r="AJ1383">
        <v>97</v>
      </c>
      <c r="AK1383">
        <v>36</v>
      </c>
      <c r="AL1383">
        <v>53</v>
      </c>
      <c r="AM1383">
        <v>53</v>
      </c>
      <c r="AN1383">
        <v>14.7</v>
      </c>
      <c r="AO1383">
        <v>7.74</v>
      </c>
      <c r="AP1383" t="s">
        <v>56</v>
      </c>
      <c r="AQ1383" t="s">
        <v>56</v>
      </c>
      <c r="AR1383" t="s">
        <v>56</v>
      </c>
      <c r="AS1383">
        <v>0</v>
      </c>
      <c r="AZ1383">
        <v>0</v>
      </c>
      <c r="BA1383">
        <v>9412</v>
      </c>
      <c r="BB1383">
        <v>12551</v>
      </c>
    </row>
    <row r="1384" spans="1:54" hidden="1" x14ac:dyDescent="0.25">
      <c r="A1384" t="s">
        <v>1456</v>
      </c>
      <c r="B1384" t="s">
        <v>1308</v>
      </c>
      <c r="C1384" t="s">
        <v>1309</v>
      </c>
      <c r="D1384">
        <v>1000</v>
      </c>
      <c r="E1384" t="s">
        <v>54</v>
      </c>
      <c r="F1384" s="1">
        <v>40386</v>
      </c>
      <c r="G1384" s="1">
        <v>40381</v>
      </c>
      <c r="H1384" s="1">
        <v>40385</v>
      </c>
      <c r="I1384">
        <v>0</v>
      </c>
      <c r="J1384">
        <v>250</v>
      </c>
      <c r="K1384">
        <v>643</v>
      </c>
      <c r="L1384">
        <v>9036</v>
      </c>
      <c r="M1384" t="b">
        <v>1</v>
      </c>
      <c r="O1384" t="s">
        <v>55</v>
      </c>
      <c r="P1384" s="1">
        <v>40386</v>
      </c>
      <c r="Q1384" t="b">
        <v>0</v>
      </c>
      <c r="R1384" t="b">
        <v>0</v>
      </c>
      <c r="S1384" t="b">
        <v>0</v>
      </c>
      <c r="T1384">
        <v>2</v>
      </c>
      <c r="U1384">
        <v>3</v>
      </c>
      <c r="V1384">
        <v>0</v>
      </c>
      <c r="W1384">
        <v>15</v>
      </c>
      <c r="X1384">
        <v>2</v>
      </c>
      <c r="Y1384">
        <v>13</v>
      </c>
      <c r="Z1384">
        <v>0</v>
      </c>
      <c r="AA1384">
        <v>0</v>
      </c>
      <c r="AB1384">
        <v>2</v>
      </c>
      <c r="AC1384">
        <v>2</v>
      </c>
      <c r="AD1384">
        <v>0</v>
      </c>
      <c r="AE1384">
        <v>1296</v>
      </c>
      <c r="AF1384">
        <v>11</v>
      </c>
      <c r="AG1384">
        <v>3799</v>
      </c>
      <c r="AH1384">
        <v>1151</v>
      </c>
      <c r="AI1384">
        <v>268</v>
      </c>
      <c r="AJ1384">
        <v>74</v>
      </c>
      <c r="AK1384">
        <v>26</v>
      </c>
      <c r="AL1384">
        <v>38</v>
      </c>
      <c r="AM1384">
        <v>34</v>
      </c>
      <c r="AN1384">
        <v>13.9</v>
      </c>
      <c r="AO1384">
        <v>8.07</v>
      </c>
      <c r="AP1384" t="s">
        <v>56</v>
      </c>
      <c r="AQ1384" t="s">
        <v>56</v>
      </c>
      <c r="AR1384" t="s">
        <v>56</v>
      </c>
      <c r="AS1384">
        <v>0</v>
      </c>
      <c r="AZ1384">
        <v>0</v>
      </c>
      <c r="BA1384">
        <v>9036</v>
      </c>
      <c r="BB1384">
        <v>12831</v>
      </c>
    </row>
    <row r="1385" spans="1:54" hidden="1" x14ac:dyDescent="0.25">
      <c r="A1385" t="s">
        <v>1457</v>
      </c>
      <c r="B1385" t="s">
        <v>1308</v>
      </c>
      <c r="C1385" t="s">
        <v>1309</v>
      </c>
      <c r="D1385">
        <v>1000</v>
      </c>
      <c r="E1385" t="s">
        <v>54</v>
      </c>
      <c r="F1385" s="1">
        <v>40362</v>
      </c>
      <c r="G1385" s="1">
        <v>40358</v>
      </c>
      <c r="H1385" s="1">
        <v>40361</v>
      </c>
      <c r="I1385">
        <v>0</v>
      </c>
      <c r="J1385">
        <v>1538</v>
      </c>
      <c r="K1385">
        <v>393</v>
      </c>
      <c r="L1385">
        <v>8786</v>
      </c>
      <c r="O1385" t="s">
        <v>34</v>
      </c>
      <c r="P1385" s="1">
        <v>40362</v>
      </c>
      <c r="Q1385" t="b">
        <v>0</v>
      </c>
      <c r="R1385" t="b">
        <v>0</v>
      </c>
      <c r="S1385" t="b">
        <v>0</v>
      </c>
      <c r="T1385">
        <v>4</v>
      </c>
      <c r="U1385">
        <v>2</v>
      </c>
      <c r="V1385">
        <v>0</v>
      </c>
      <c r="W1385">
        <v>22</v>
      </c>
      <c r="X1385">
        <v>3</v>
      </c>
      <c r="Y1385">
        <v>22</v>
      </c>
      <c r="Z1385">
        <v>0</v>
      </c>
      <c r="AA1385">
        <v>0</v>
      </c>
      <c r="AB1385">
        <v>6</v>
      </c>
      <c r="AC1385">
        <v>0</v>
      </c>
      <c r="AD1385">
        <v>1</v>
      </c>
      <c r="AE1385">
        <v>1447</v>
      </c>
      <c r="AF1385">
        <v>12</v>
      </c>
      <c r="AG1385">
        <v>4068</v>
      </c>
      <c r="AH1385">
        <v>1174</v>
      </c>
      <c r="AI1385">
        <v>362</v>
      </c>
      <c r="AJ1385">
        <v>82</v>
      </c>
      <c r="AK1385">
        <v>33</v>
      </c>
      <c r="AL1385">
        <v>51</v>
      </c>
      <c r="AM1385">
        <v>50</v>
      </c>
      <c r="AN1385">
        <v>13</v>
      </c>
      <c r="AO1385">
        <v>7.46</v>
      </c>
      <c r="AP1385" t="s">
        <v>56</v>
      </c>
      <c r="AQ1385" t="s">
        <v>56</v>
      </c>
      <c r="AR1385" t="s">
        <v>56</v>
      </c>
      <c r="AS1385">
        <v>2</v>
      </c>
      <c r="AZ1385">
        <v>0</v>
      </c>
      <c r="BA1385">
        <v>8786</v>
      </c>
      <c r="BB1385">
        <v>13086</v>
      </c>
    </row>
    <row r="1386" spans="1:54" hidden="1" x14ac:dyDescent="0.25">
      <c r="A1386" t="s">
        <v>1458</v>
      </c>
      <c r="B1386" t="s">
        <v>1308</v>
      </c>
      <c r="C1386" t="s">
        <v>1309</v>
      </c>
      <c r="D1386">
        <v>1000</v>
      </c>
      <c r="E1386" t="s">
        <v>54</v>
      </c>
      <c r="F1386" s="1">
        <v>40334</v>
      </c>
      <c r="G1386" s="1">
        <v>40331</v>
      </c>
      <c r="H1386" s="1">
        <v>40333</v>
      </c>
      <c r="J1386">
        <v>394</v>
      </c>
      <c r="K1386">
        <v>394</v>
      </c>
      <c r="L1386">
        <v>8393</v>
      </c>
      <c r="M1386" t="b">
        <v>1</v>
      </c>
      <c r="O1386" t="s">
        <v>34</v>
      </c>
      <c r="P1386" s="1">
        <v>40336</v>
      </c>
      <c r="Q1386" t="b">
        <v>0</v>
      </c>
      <c r="R1386" t="b">
        <v>0</v>
      </c>
      <c r="S1386" t="b">
        <v>0</v>
      </c>
      <c r="T1386">
        <v>3.8260000000000001</v>
      </c>
      <c r="U1386">
        <v>2.4420000000000002</v>
      </c>
      <c r="V1386">
        <v>0.73699999999999999</v>
      </c>
      <c r="W1386">
        <v>23.167000000000002</v>
      </c>
      <c r="X1386">
        <v>1.456</v>
      </c>
      <c r="Y1386">
        <v>34.646999999999998</v>
      </c>
      <c r="Z1386">
        <v>0.111</v>
      </c>
      <c r="AA1386">
        <v>0.52900000000000003</v>
      </c>
      <c r="AB1386">
        <v>6.702</v>
      </c>
      <c r="AC1386">
        <v>3.25</v>
      </c>
      <c r="AD1386">
        <v>0.23200000000000001</v>
      </c>
      <c r="AE1386">
        <v>1305.643</v>
      </c>
      <c r="AF1386">
        <v>11.329000000000001</v>
      </c>
      <c r="AG1386">
        <v>3710.36</v>
      </c>
      <c r="AH1386">
        <v>1070.7570000000001</v>
      </c>
      <c r="AI1386">
        <v>280.02800000000002</v>
      </c>
      <c r="AJ1386">
        <v>95</v>
      </c>
      <c r="AK1386">
        <v>23</v>
      </c>
      <c r="AL1386">
        <v>40</v>
      </c>
      <c r="AM1386">
        <v>37</v>
      </c>
      <c r="AN1386">
        <v>14.4</v>
      </c>
      <c r="AO1386">
        <v>8.06</v>
      </c>
      <c r="AP1386" t="s">
        <v>56</v>
      </c>
      <c r="AQ1386" t="s">
        <v>56</v>
      </c>
      <c r="AR1386" t="s">
        <v>56</v>
      </c>
      <c r="AS1386">
        <v>0</v>
      </c>
      <c r="AZ1386">
        <v>0</v>
      </c>
      <c r="BA1386">
        <v>8393</v>
      </c>
      <c r="BB1386">
        <v>13362</v>
      </c>
    </row>
    <row r="1387" spans="1:54" hidden="1" x14ac:dyDescent="0.25">
      <c r="A1387" t="s">
        <v>1459</v>
      </c>
      <c r="B1387" t="s">
        <v>1308</v>
      </c>
      <c r="C1387" t="s">
        <v>1309</v>
      </c>
      <c r="D1387">
        <v>1000</v>
      </c>
      <c r="E1387" t="s">
        <v>54</v>
      </c>
      <c r="F1387" s="1">
        <v>40306</v>
      </c>
      <c r="G1387" s="1">
        <v>40302</v>
      </c>
      <c r="H1387" s="1">
        <v>40305</v>
      </c>
      <c r="J1387">
        <v>290</v>
      </c>
      <c r="K1387">
        <v>290</v>
      </c>
      <c r="L1387">
        <v>7999</v>
      </c>
      <c r="M1387" t="b">
        <v>1</v>
      </c>
      <c r="O1387" t="s">
        <v>34</v>
      </c>
      <c r="Q1387" t="b">
        <v>0</v>
      </c>
      <c r="R1387" t="b">
        <v>0</v>
      </c>
      <c r="S1387" t="b">
        <v>0</v>
      </c>
      <c r="T1387">
        <v>5.2839999999999998</v>
      </c>
      <c r="U1387">
        <v>3.8250000000000002</v>
      </c>
      <c r="V1387">
        <v>0.59499999999999997</v>
      </c>
      <c r="W1387">
        <v>23.085999999999999</v>
      </c>
      <c r="X1387">
        <v>1.6910000000000001</v>
      </c>
      <c r="Y1387">
        <v>111.741</v>
      </c>
      <c r="Z1387">
        <v>0.245</v>
      </c>
      <c r="AA1387">
        <v>0.40799999999999997</v>
      </c>
      <c r="AB1387">
        <v>2.9849999999999999</v>
      </c>
      <c r="AC1387">
        <v>2.1429999999999998</v>
      </c>
      <c r="AD1387">
        <v>0.255</v>
      </c>
      <c r="AE1387">
        <v>1344.97</v>
      </c>
      <c r="AF1387">
        <v>12.076000000000001</v>
      </c>
      <c r="AG1387">
        <v>3965.1869999999999</v>
      </c>
      <c r="AH1387">
        <v>1163.319</v>
      </c>
      <c r="AI1387">
        <v>271.07499999999999</v>
      </c>
      <c r="AJ1387">
        <v>101</v>
      </c>
      <c r="AK1387">
        <v>27</v>
      </c>
      <c r="AL1387">
        <v>46</v>
      </c>
      <c r="AM1387">
        <v>41</v>
      </c>
      <c r="AN1387">
        <v>13.9</v>
      </c>
      <c r="AO1387">
        <v>7.78</v>
      </c>
      <c r="AP1387" t="s">
        <v>56</v>
      </c>
      <c r="AQ1387" t="s">
        <v>56</v>
      </c>
      <c r="AR1387" t="s">
        <v>56</v>
      </c>
      <c r="AS1387">
        <v>0</v>
      </c>
      <c r="AZ1387">
        <v>0</v>
      </c>
      <c r="BA1387">
        <v>7999</v>
      </c>
      <c r="BB1387">
        <v>13643</v>
      </c>
    </row>
    <row r="1388" spans="1:54" hidden="1" x14ac:dyDescent="0.25">
      <c r="A1388" t="s">
        <v>1460</v>
      </c>
      <c r="B1388" t="s">
        <v>1308</v>
      </c>
      <c r="C1388" t="s">
        <v>1309</v>
      </c>
      <c r="D1388">
        <v>1000</v>
      </c>
      <c r="E1388" t="s">
        <v>54</v>
      </c>
      <c r="F1388" s="1">
        <v>40289</v>
      </c>
      <c r="G1388" s="1">
        <v>40284</v>
      </c>
      <c r="H1388" s="1">
        <v>40287</v>
      </c>
      <c r="J1388">
        <v>461</v>
      </c>
      <c r="K1388">
        <v>461</v>
      </c>
      <c r="L1388">
        <v>7709</v>
      </c>
      <c r="M1388" t="b">
        <v>1</v>
      </c>
      <c r="O1388" t="s">
        <v>60</v>
      </c>
      <c r="Q1388" t="b">
        <v>0</v>
      </c>
      <c r="R1388" t="b">
        <v>0</v>
      </c>
      <c r="S1388" t="b">
        <v>1</v>
      </c>
      <c r="T1388">
        <v>8.5570000000000004</v>
      </c>
      <c r="U1388">
        <v>5.1619999999999999</v>
      </c>
      <c r="V1388">
        <v>0.98799999999999999</v>
      </c>
      <c r="W1388">
        <v>29.37</v>
      </c>
      <c r="X1388">
        <v>4.9690000000000003</v>
      </c>
      <c r="Y1388">
        <v>475.92899999999997</v>
      </c>
      <c r="Z1388">
        <v>1.0840000000000001</v>
      </c>
      <c r="AA1388">
        <v>0.47299999999999998</v>
      </c>
      <c r="AB1388">
        <v>9.2089999999999996</v>
      </c>
      <c r="AC1388">
        <v>1.111</v>
      </c>
      <c r="AD1388">
        <v>2.3170000000000002</v>
      </c>
      <c r="AE1388">
        <v>1548.9380000000001</v>
      </c>
      <c r="AF1388">
        <v>13.961</v>
      </c>
      <c r="AG1388">
        <v>4419.2309999999998</v>
      </c>
      <c r="AH1388">
        <v>1343.375</v>
      </c>
      <c r="AI1388">
        <v>414.84100000000001</v>
      </c>
      <c r="AJ1388">
        <v>98</v>
      </c>
      <c r="AK1388">
        <v>37</v>
      </c>
      <c r="AL1388">
        <v>60</v>
      </c>
      <c r="AM1388">
        <v>59</v>
      </c>
      <c r="AN1388">
        <v>14.7</v>
      </c>
      <c r="AO1388">
        <v>6.78</v>
      </c>
      <c r="AP1388" t="s">
        <v>56</v>
      </c>
      <c r="AQ1388" t="s">
        <v>56</v>
      </c>
      <c r="AR1388" t="s">
        <v>56</v>
      </c>
      <c r="AS1388">
        <v>0</v>
      </c>
      <c r="AZ1388">
        <v>0</v>
      </c>
      <c r="BA1388">
        <v>7709</v>
      </c>
      <c r="BB1388">
        <v>13893</v>
      </c>
    </row>
    <row r="1389" spans="1:54" hidden="1" x14ac:dyDescent="0.25">
      <c r="A1389" t="s">
        <v>1461</v>
      </c>
      <c r="B1389" t="s">
        <v>1308</v>
      </c>
      <c r="C1389" t="s">
        <v>1309</v>
      </c>
      <c r="D1389">
        <v>1000</v>
      </c>
      <c r="E1389" t="s">
        <v>54</v>
      </c>
      <c r="F1389" s="1">
        <v>40259</v>
      </c>
      <c r="G1389" s="1">
        <v>40253</v>
      </c>
      <c r="H1389" s="1">
        <v>40256</v>
      </c>
      <c r="J1389">
        <v>310</v>
      </c>
      <c r="K1389">
        <v>310</v>
      </c>
      <c r="L1389">
        <v>7248</v>
      </c>
      <c r="M1389" t="b">
        <v>1</v>
      </c>
      <c r="O1389" t="s">
        <v>60</v>
      </c>
      <c r="Q1389" t="b">
        <v>0</v>
      </c>
      <c r="R1389" t="b">
        <v>0</v>
      </c>
      <c r="S1389" t="b">
        <v>0</v>
      </c>
      <c r="T1389">
        <v>3.45</v>
      </c>
      <c r="U1389">
        <v>3.6749999999999998</v>
      </c>
      <c r="V1389">
        <v>0.7</v>
      </c>
      <c r="W1389">
        <v>19.975999999999999</v>
      </c>
      <c r="X1389">
        <v>2.4079999999999999</v>
      </c>
      <c r="Y1389">
        <v>161.68100000000001</v>
      </c>
      <c r="Z1389">
        <v>0.372</v>
      </c>
      <c r="AA1389">
        <v>0.184</v>
      </c>
      <c r="AB1389">
        <v>5.0880000000000001</v>
      </c>
      <c r="AC1389">
        <v>0.64500000000000002</v>
      </c>
      <c r="AD1389">
        <v>0.44400000000000001</v>
      </c>
      <c r="AE1389">
        <v>1198.04</v>
      </c>
      <c r="AF1389">
        <v>10.839</v>
      </c>
      <c r="AG1389">
        <v>3620.538</v>
      </c>
      <c r="AH1389">
        <v>1024.519</v>
      </c>
      <c r="AI1389">
        <v>334.70800000000003</v>
      </c>
      <c r="AJ1389" t="s">
        <v>57</v>
      </c>
      <c r="AK1389" t="s">
        <v>57</v>
      </c>
      <c r="AL1389" t="s">
        <v>57</v>
      </c>
      <c r="AM1389" t="s">
        <v>57</v>
      </c>
      <c r="AN1389">
        <v>14.2</v>
      </c>
      <c r="AO1389">
        <v>7.54</v>
      </c>
      <c r="AP1389" t="s">
        <v>56</v>
      </c>
      <c r="AQ1389" t="s">
        <v>56</v>
      </c>
      <c r="AR1389" t="s">
        <v>56</v>
      </c>
      <c r="AS1389">
        <v>0</v>
      </c>
      <c r="AZ1389">
        <v>0</v>
      </c>
      <c r="BA1389">
        <v>7248</v>
      </c>
      <c r="BB1389">
        <v>14264</v>
      </c>
    </row>
    <row r="1390" spans="1:54" hidden="1" x14ac:dyDescent="0.25">
      <c r="A1390" t="s">
        <v>1462</v>
      </c>
      <c r="B1390" t="s">
        <v>1308</v>
      </c>
      <c r="C1390" t="s">
        <v>1309</v>
      </c>
      <c r="D1390">
        <v>1000</v>
      </c>
      <c r="E1390" t="s">
        <v>54</v>
      </c>
      <c r="F1390" s="1">
        <v>40240</v>
      </c>
      <c r="G1390" s="1">
        <v>40231</v>
      </c>
      <c r="H1390" s="1">
        <v>40235</v>
      </c>
      <c r="J1390">
        <v>368</v>
      </c>
      <c r="K1390">
        <v>368</v>
      </c>
      <c r="L1390">
        <v>6938</v>
      </c>
      <c r="M1390" t="b">
        <v>1</v>
      </c>
      <c r="O1390" t="s">
        <v>60</v>
      </c>
      <c r="Q1390" t="b">
        <v>0</v>
      </c>
      <c r="R1390" t="b">
        <v>0</v>
      </c>
      <c r="S1390" t="b">
        <v>0</v>
      </c>
      <c r="T1390">
        <v>2.6920000000000002</v>
      </c>
      <c r="U1390">
        <v>1.5780000000000001</v>
      </c>
      <c r="V1390">
        <v>0.221</v>
      </c>
      <c r="W1390">
        <v>21.923999999999999</v>
      </c>
      <c r="X1390">
        <v>3.0339999999999998</v>
      </c>
      <c r="Y1390">
        <v>118.589</v>
      </c>
      <c r="Z1390">
        <v>0.42799999999999999</v>
      </c>
      <c r="AA1390">
        <v>3.3090000000000002</v>
      </c>
      <c r="AB1390">
        <v>8.8209999999999997</v>
      </c>
      <c r="AC1390">
        <v>0.91700000000000004</v>
      </c>
      <c r="AD1390">
        <v>0.161</v>
      </c>
      <c r="AE1390">
        <v>1426.1130000000001</v>
      </c>
      <c r="AF1390">
        <v>12.372999999999999</v>
      </c>
      <c r="AG1390">
        <v>3961.22</v>
      </c>
      <c r="AH1390">
        <v>1263.3820000000001</v>
      </c>
      <c r="AI1390">
        <v>367.54300000000001</v>
      </c>
      <c r="AJ1390">
        <v>96</v>
      </c>
      <c r="AK1390">
        <v>24</v>
      </c>
      <c r="AL1390">
        <v>41</v>
      </c>
      <c r="AM1390">
        <v>39</v>
      </c>
      <c r="AN1390">
        <v>13.8</v>
      </c>
      <c r="AO1390">
        <v>7.81</v>
      </c>
      <c r="AP1390" t="s">
        <v>56</v>
      </c>
      <c r="AQ1390" t="s">
        <v>56</v>
      </c>
      <c r="AR1390" t="s">
        <v>56</v>
      </c>
      <c r="AS1390">
        <v>0</v>
      </c>
      <c r="AZ1390">
        <v>0</v>
      </c>
      <c r="BA1390">
        <v>6938</v>
      </c>
      <c r="BB1390">
        <v>14594</v>
      </c>
    </row>
    <row r="1391" spans="1:54" hidden="1" x14ac:dyDescent="0.25">
      <c r="A1391" t="s">
        <v>1463</v>
      </c>
      <c r="B1391" t="s">
        <v>1308</v>
      </c>
      <c r="C1391" t="s">
        <v>1309</v>
      </c>
      <c r="D1391">
        <v>1000</v>
      </c>
      <c r="E1391" t="s">
        <v>54</v>
      </c>
      <c r="F1391" s="1">
        <v>40211</v>
      </c>
      <c r="G1391" s="1">
        <v>40206</v>
      </c>
      <c r="H1391" s="1">
        <v>40210</v>
      </c>
      <c r="K1391">
        <v>334</v>
      </c>
      <c r="L1391">
        <v>6570</v>
      </c>
      <c r="M1391" t="b">
        <v>1</v>
      </c>
      <c r="O1391" t="s">
        <v>60</v>
      </c>
      <c r="Q1391" t="b">
        <v>0</v>
      </c>
      <c r="R1391" t="b">
        <v>0</v>
      </c>
      <c r="S1391" t="b">
        <v>0</v>
      </c>
      <c r="T1391">
        <v>9.0909999999999993</v>
      </c>
      <c r="U1391">
        <v>5.0270000000000001</v>
      </c>
      <c r="V1391">
        <v>0.36899999999999999</v>
      </c>
      <c r="W1391">
        <v>27.172999999999998</v>
      </c>
      <c r="X1391">
        <v>1.341</v>
      </c>
      <c r="Y1391">
        <v>29.76</v>
      </c>
      <c r="Z1391">
        <v>0.34</v>
      </c>
      <c r="AA1391">
        <v>0.34</v>
      </c>
      <c r="AB1391">
        <v>4.4720000000000004</v>
      </c>
      <c r="AC1391">
        <v>2.0539999999999998</v>
      </c>
      <c r="AD1391">
        <v>0.28299999999999997</v>
      </c>
      <c r="AE1391">
        <v>1149.309</v>
      </c>
      <c r="AF1391">
        <v>12.989000000000001</v>
      </c>
      <c r="AG1391">
        <v>3125.183</v>
      </c>
      <c r="AH1391">
        <v>1041.778</v>
      </c>
      <c r="AI1391">
        <v>326.45299999999997</v>
      </c>
      <c r="AJ1391">
        <v>89</v>
      </c>
      <c r="AK1391">
        <v>20</v>
      </c>
      <c r="AL1391">
        <v>45</v>
      </c>
      <c r="AM1391">
        <v>24</v>
      </c>
      <c r="AN1391">
        <v>12</v>
      </c>
      <c r="AO1391">
        <v>8.16</v>
      </c>
      <c r="AP1391" t="s">
        <v>56</v>
      </c>
      <c r="AQ1391" t="s">
        <v>56</v>
      </c>
      <c r="AR1391" t="s">
        <v>56</v>
      </c>
      <c r="AS1391">
        <v>24</v>
      </c>
      <c r="AZ1391">
        <v>0</v>
      </c>
      <c r="BA1391">
        <v>6570</v>
      </c>
      <c r="BB1391">
        <v>14868</v>
      </c>
    </row>
    <row r="1392" spans="1:54" hidden="1" x14ac:dyDescent="0.25">
      <c r="A1392" t="s">
        <v>1464</v>
      </c>
      <c r="B1392" t="s">
        <v>1308</v>
      </c>
      <c r="C1392" t="s">
        <v>1309</v>
      </c>
      <c r="D1392">
        <v>1000</v>
      </c>
      <c r="E1392" t="s">
        <v>54</v>
      </c>
      <c r="F1392" s="1">
        <v>40191</v>
      </c>
      <c r="G1392" s="1">
        <v>40186</v>
      </c>
      <c r="H1392" s="1">
        <v>40189</v>
      </c>
      <c r="J1392">
        <v>277</v>
      </c>
      <c r="K1392">
        <v>277</v>
      </c>
      <c r="L1392">
        <v>6236</v>
      </c>
      <c r="M1392" t="b">
        <v>1</v>
      </c>
      <c r="O1392" t="s">
        <v>34</v>
      </c>
      <c r="Q1392" t="b">
        <v>0</v>
      </c>
      <c r="R1392" t="b">
        <v>0</v>
      </c>
      <c r="S1392" t="b">
        <v>0</v>
      </c>
      <c r="T1392">
        <v>2.6789999999999998</v>
      </c>
      <c r="U1392">
        <v>1.853</v>
      </c>
      <c r="V1392">
        <v>1E-3</v>
      </c>
      <c r="W1392">
        <v>15.535</v>
      </c>
      <c r="X1392">
        <v>3.8969999999999998</v>
      </c>
      <c r="Y1392">
        <v>18.257000000000001</v>
      </c>
      <c r="Z1392">
        <v>0.57599999999999996</v>
      </c>
      <c r="AA1392">
        <v>0.224</v>
      </c>
      <c r="AB1392">
        <v>1.744</v>
      </c>
      <c r="AC1392">
        <v>3.6640000000000001</v>
      </c>
      <c r="AD1392">
        <v>0.17799999999999999</v>
      </c>
      <c r="AE1392">
        <v>1601.115</v>
      </c>
      <c r="AF1392">
        <v>13.97</v>
      </c>
      <c r="AG1392">
        <v>4115.4579999999996</v>
      </c>
      <c r="AH1392">
        <v>1276.4549999999999</v>
      </c>
      <c r="AI1392">
        <v>410.16399999999999</v>
      </c>
      <c r="AJ1392">
        <v>82</v>
      </c>
      <c r="AK1392">
        <v>18</v>
      </c>
      <c r="AL1392">
        <v>40</v>
      </c>
      <c r="AM1392">
        <v>29</v>
      </c>
      <c r="AN1392">
        <v>14.3</v>
      </c>
      <c r="AO1392">
        <v>8.17</v>
      </c>
      <c r="AP1392" t="s">
        <v>56</v>
      </c>
      <c r="AQ1392" t="s">
        <v>56</v>
      </c>
      <c r="AR1392" t="s">
        <v>56</v>
      </c>
      <c r="AS1392">
        <v>1</v>
      </c>
      <c r="AZ1392">
        <v>0</v>
      </c>
      <c r="BA1392">
        <v>6236</v>
      </c>
      <c r="BB1392">
        <v>15122</v>
      </c>
    </row>
    <row r="1393" spans="1:54" hidden="1" x14ac:dyDescent="0.25">
      <c r="A1393" t="s">
        <v>1465</v>
      </c>
      <c r="B1393" t="s">
        <v>1308</v>
      </c>
      <c r="C1393" t="s">
        <v>1309</v>
      </c>
      <c r="D1393">
        <v>1000</v>
      </c>
      <c r="E1393" t="s">
        <v>54</v>
      </c>
      <c r="F1393" s="1">
        <v>40176</v>
      </c>
      <c r="G1393" s="1">
        <v>40168</v>
      </c>
      <c r="H1393" s="1">
        <v>40171</v>
      </c>
      <c r="J1393">
        <v>363</v>
      </c>
      <c r="K1393">
        <v>363</v>
      </c>
      <c r="L1393">
        <v>5959</v>
      </c>
      <c r="M1393" t="b">
        <v>1</v>
      </c>
      <c r="O1393" t="s">
        <v>60</v>
      </c>
      <c r="Q1393" t="b">
        <v>0</v>
      </c>
      <c r="R1393" t="b">
        <v>0</v>
      </c>
      <c r="S1393" t="b">
        <v>0</v>
      </c>
      <c r="T1393">
        <v>4.4109999999999996</v>
      </c>
      <c r="U1393">
        <v>1.978</v>
      </c>
      <c r="V1393">
        <v>0.159</v>
      </c>
      <c r="W1393">
        <v>20.733000000000001</v>
      </c>
      <c r="X1393">
        <v>4.9809999999999999</v>
      </c>
      <c r="Y1393">
        <v>24.716999999999999</v>
      </c>
      <c r="Z1393">
        <v>9.9000000000000005E-2</v>
      </c>
      <c r="AA1393">
        <v>0.69899999999999995</v>
      </c>
      <c r="AB1393">
        <v>4.76</v>
      </c>
      <c r="AC1393">
        <v>0.502</v>
      </c>
      <c r="AD1393">
        <v>0.996</v>
      </c>
      <c r="AE1393">
        <v>1319.69</v>
      </c>
      <c r="AF1393">
        <v>11.298999999999999</v>
      </c>
      <c r="AG1393">
        <v>3914.0129999999999</v>
      </c>
      <c r="AH1393">
        <v>1168.588</v>
      </c>
      <c r="AI1393">
        <v>223.25700000000001</v>
      </c>
      <c r="AJ1393">
        <v>98</v>
      </c>
      <c r="AK1393">
        <v>22</v>
      </c>
      <c r="AL1393">
        <v>48</v>
      </c>
      <c r="AM1393">
        <v>32</v>
      </c>
      <c r="AN1393">
        <v>14.7</v>
      </c>
      <c r="AO1393">
        <v>7.74</v>
      </c>
      <c r="AP1393" t="s">
        <v>56</v>
      </c>
      <c r="AQ1393" t="s">
        <v>56</v>
      </c>
      <c r="AR1393" t="s">
        <v>56</v>
      </c>
      <c r="AS1393">
        <v>0</v>
      </c>
      <c r="AZ1393">
        <v>0</v>
      </c>
      <c r="BA1393">
        <v>5959</v>
      </c>
      <c r="BB1393">
        <v>15386</v>
      </c>
    </row>
    <row r="1394" spans="1:54" hidden="1" x14ac:dyDescent="0.25">
      <c r="A1394" t="s">
        <v>1466</v>
      </c>
      <c r="B1394" t="s">
        <v>1308</v>
      </c>
      <c r="C1394" t="s">
        <v>1309</v>
      </c>
      <c r="D1394">
        <v>1000</v>
      </c>
      <c r="E1394" t="s">
        <v>54</v>
      </c>
      <c r="F1394" s="1">
        <v>40149</v>
      </c>
      <c r="G1394" s="1">
        <v>40147</v>
      </c>
      <c r="H1394" s="1">
        <v>40149</v>
      </c>
      <c r="J1394">
        <v>299</v>
      </c>
      <c r="K1394">
        <v>299</v>
      </c>
      <c r="L1394">
        <v>5596</v>
      </c>
      <c r="M1394" t="b">
        <v>1</v>
      </c>
      <c r="O1394" t="s">
        <v>55</v>
      </c>
      <c r="Q1394" t="b">
        <v>0</v>
      </c>
      <c r="R1394" t="b">
        <v>0</v>
      </c>
      <c r="S1394" t="b">
        <v>0</v>
      </c>
      <c r="T1394">
        <v>3.609</v>
      </c>
      <c r="U1394">
        <v>1.6990000000000001</v>
      </c>
      <c r="V1394">
        <v>0.184</v>
      </c>
      <c r="W1394">
        <v>19.451000000000001</v>
      </c>
      <c r="X1394">
        <v>2.5139999999999998</v>
      </c>
      <c r="Y1394">
        <v>11.18</v>
      </c>
      <c r="Z1394">
        <v>0.59</v>
      </c>
      <c r="AA1394">
        <v>1.623</v>
      </c>
      <c r="AB1394">
        <v>3.3530000000000002</v>
      </c>
      <c r="AC1394">
        <v>0.57199999999999995</v>
      </c>
      <c r="AD1394">
        <v>0.218</v>
      </c>
      <c r="AE1394">
        <v>1619.3530000000001</v>
      </c>
      <c r="AF1394">
        <v>14.69</v>
      </c>
      <c r="AG1394">
        <v>4029.6489999999999</v>
      </c>
      <c r="AH1394">
        <v>1279.298</v>
      </c>
      <c r="AI1394">
        <v>311.30599999999998</v>
      </c>
      <c r="AJ1394">
        <v>63</v>
      </c>
      <c r="AK1394">
        <v>12</v>
      </c>
      <c r="AL1394">
        <v>28</v>
      </c>
      <c r="AM1394">
        <v>6</v>
      </c>
      <c r="AN1394">
        <v>14.4</v>
      </c>
      <c r="AO1394">
        <v>9.19</v>
      </c>
      <c r="AP1394" t="s">
        <v>56</v>
      </c>
      <c r="AQ1394" t="s">
        <v>56</v>
      </c>
      <c r="AR1394" t="s">
        <v>56</v>
      </c>
      <c r="AS1394">
        <v>0</v>
      </c>
      <c r="AZ1394">
        <v>0</v>
      </c>
      <c r="BA1394">
        <v>5596</v>
      </c>
      <c r="BB1394">
        <v>15670</v>
      </c>
    </row>
    <row r="1395" spans="1:54" hidden="1" x14ac:dyDescent="0.25">
      <c r="A1395" t="s">
        <v>1467</v>
      </c>
      <c r="B1395" t="s">
        <v>1308</v>
      </c>
      <c r="C1395" t="s">
        <v>1309</v>
      </c>
      <c r="D1395">
        <v>1000</v>
      </c>
      <c r="E1395" t="s">
        <v>54</v>
      </c>
      <c r="F1395" s="1">
        <v>40134</v>
      </c>
      <c r="G1395" s="1">
        <v>40128</v>
      </c>
      <c r="H1395" s="1">
        <v>40131</v>
      </c>
      <c r="J1395">
        <v>359</v>
      </c>
      <c r="K1395">
        <v>359</v>
      </c>
      <c r="L1395">
        <v>5297</v>
      </c>
      <c r="M1395" t="b">
        <v>1</v>
      </c>
      <c r="O1395" t="s">
        <v>55</v>
      </c>
      <c r="Q1395" t="b">
        <v>0</v>
      </c>
      <c r="R1395" t="b">
        <v>0</v>
      </c>
      <c r="S1395" t="b">
        <v>0</v>
      </c>
      <c r="T1395">
        <v>1.597</v>
      </c>
      <c r="U1395">
        <v>1.78</v>
      </c>
      <c r="V1395">
        <v>7.5999999999999998E-2</v>
      </c>
      <c r="W1395">
        <v>16.664000000000001</v>
      </c>
      <c r="X1395">
        <v>0.23799999999999999</v>
      </c>
      <c r="Y1395">
        <v>10.997999999999999</v>
      </c>
      <c r="Z1395">
        <v>0.89900000000000002</v>
      </c>
      <c r="AA1395">
        <v>0.55200000000000005</v>
      </c>
      <c r="AB1395">
        <v>1.4330000000000001</v>
      </c>
      <c r="AC1395">
        <v>4.6109999999999998</v>
      </c>
      <c r="AD1395">
        <v>1.94</v>
      </c>
      <c r="AE1395">
        <v>1258.7149999999999</v>
      </c>
      <c r="AF1395">
        <v>10.074</v>
      </c>
      <c r="AG1395">
        <v>3921.0949999999998</v>
      </c>
      <c r="AH1395">
        <v>1132.951</v>
      </c>
      <c r="AI1395">
        <v>251.179</v>
      </c>
      <c r="AJ1395">
        <v>75</v>
      </c>
      <c r="AK1395">
        <v>21</v>
      </c>
      <c r="AL1395">
        <v>38</v>
      </c>
      <c r="AM1395">
        <v>37</v>
      </c>
      <c r="AN1395">
        <v>14.2</v>
      </c>
      <c r="AO1395">
        <v>7.82</v>
      </c>
      <c r="AP1395" t="s">
        <v>56</v>
      </c>
      <c r="AQ1395" t="s">
        <v>56</v>
      </c>
      <c r="AR1395" t="s">
        <v>56</v>
      </c>
      <c r="AS1395">
        <v>0</v>
      </c>
      <c r="AZ1395">
        <v>0</v>
      </c>
      <c r="BA1395">
        <v>5297</v>
      </c>
      <c r="BB1395">
        <v>15946</v>
      </c>
    </row>
    <row r="1396" spans="1:54" hidden="1" x14ac:dyDescent="0.25">
      <c r="A1396" t="s">
        <v>1468</v>
      </c>
      <c r="B1396" t="s">
        <v>1308</v>
      </c>
      <c r="C1396" t="s">
        <v>1309</v>
      </c>
      <c r="D1396">
        <v>1000</v>
      </c>
      <c r="E1396" t="s">
        <v>54</v>
      </c>
      <c r="F1396" s="1">
        <v>40115</v>
      </c>
      <c r="G1396" s="1">
        <v>40109</v>
      </c>
      <c r="H1396" s="1">
        <v>40112</v>
      </c>
      <c r="J1396">
        <v>358</v>
      </c>
      <c r="K1396">
        <v>358</v>
      </c>
      <c r="L1396">
        <v>4938</v>
      </c>
      <c r="M1396" t="b">
        <v>1</v>
      </c>
      <c r="O1396" t="s">
        <v>55</v>
      </c>
      <c r="Q1396" t="b">
        <v>0</v>
      </c>
      <c r="R1396" t="b">
        <v>0</v>
      </c>
      <c r="S1396" t="b">
        <v>0</v>
      </c>
      <c r="T1396">
        <v>4.1760000000000002</v>
      </c>
      <c r="U1396">
        <v>2.2669999999999999</v>
      </c>
      <c r="V1396">
        <v>0.53100000000000003</v>
      </c>
      <c r="W1396">
        <v>14.762</v>
      </c>
      <c r="X1396">
        <v>0.224</v>
      </c>
      <c r="Y1396">
        <v>7.5229999999999997</v>
      </c>
      <c r="Z1396">
        <v>1.635</v>
      </c>
      <c r="AA1396">
        <v>0.109</v>
      </c>
      <c r="AB1396">
        <v>2.5880000000000001</v>
      </c>
      <c r="AC1396">
        <v>1.343</v>
      </c>
      <c r="AD1396">
        <v>3.5619999999999998</v>
      </c>
      <c r="AE1396">
        <v>939.44299999999998</v>
      </c>
      <c r="AF1396">
        <v>6.4790000000000001</v>
      </c>
      <c r="AG1396">
        <v>2525.585</v>
      </c>
      <c r="AH1396">
        <v>863.029</v>
      </c>
      <c r="AI1396">
        <v>263.41000000000003</v>
      </c>
      <c r="AJ1396">
        <v>79</v>
      </c>
      <c r="AK1396">
        <v>20</v>
      </c>
      <c r="AL1396">
        <v>26</v>
      </c>
      <c r="AM1396">
        <v>37</v>
      </c>
      <c r="AN1396">
        <v>13.7</v>
      </c>
      <c r="AO1396">
        <v>8.11</v>
      </c>
      <c r="AP1396" t="s">
        <v>56</v>
      </c>
      <c r="AQ1396" t="s">
        <v>56</v>
      </c>
      <c r="AR1396" t="s">
        <v>56</v>
      </c>
      <c r="AS1396">
        <v>0</v>
      </c>
      <c r="AZ1396">
        <v>0</v>
      </c>
      <c r="BA1396">
        <v>4938</v>
      </c>
      <c r="BB1396">
        <v>16153</v>
      </c>
    </row>
    <row r="1397" spans="1:54" hidden="1" x14ac:dyDescent="0.25">
      <c r="A1397" t="s">
        <v>1469</v>
      </c>
      <c r="B1397" t="s">
        <v>1308</v>
      </c>
      <c r="C1397" t="s">
        <v>1309</v>
      </c>
      <c r="D1397">
        <v>1000</v>
      </c>
      <c r="E1397" t="s">
        <v>54</v>
      </c>
      <c r="F1397" s="1">
        <v>40095</v>
      </c>
      <c r="G1397" s="1">
        <v>40090</v>
      </c>
      <c r="H1397" s="1">
        <v>40093</v>
      </c>
      <c r="J1397">
        <v>330</v>
      </c>
      <c r="K1397">
        <v>579</v>
      </c>
      <c r="L1397">
        <v>4580</v>
      </c>
      <c r="M1397" t="b">
        <v>1</v>
      </c>
      <c r="O1397" t="s">
        <v>55</v>
      </c>
      <c r="Q1397" t="b">
        <v>0</v>
      </c>
      <c r="R1397" t="b">
        <v>0</v>
      </c>
      <c r="S1397" t="b">
        <v>0</v>
      </c>
      <c r="T1397">
        <v>3.6139999999999999</v>
      </c>
      <c r="U1397">
        <v>1.931</v>
      </c>
      <c r="V1397">
        <v>0.35099999999999998</v>
      </c>
      <c r="W1397">
        <v>10.002000000000001</v>
      </c>
      <c r="X1397">
        <v>0.313</v>
      </c>
      <c r="Y1397">
        <v>4.2240000000000002</v>
      </c>
      <c r="Z1397">
        <v>4.1000000000000002E-2</v>
      </c>
      <c r="AA1397">
        <v>3.1E-2</v>
      </c>
      <c r="AB1397">
        <v>4.141</v>
      </c>
      <c r="AC1397">
        <v>1.7370000000000001</v>
      </c>
      <c r="AD1397">
        <v>1.1639999999999999</v>
      </c>
      <c r="AE1397">
        <v>1103.175</v>
      </c>
      <c r="AF1397">
        <v>8.8149999999999995</v>
      </c>
      <c r="AG1397">
        <v>3404.6030000000001</v>
      </c>
      <c r="AH1397">
        <v>1015.989</v>
      </c>
      <c r="AI1397">
        <v>257.94600000000003</v>
      </c>
      <c r="AJ1397">
        <v>63</v>
      </c>
      <c r="AK1397">
        <v>12</v>
      </c>
      <c r="AL1397">
        <v>18</v>
      </c>
      <c r="AM1397">
        <v>17</v>
      </c>
      <c r="AN1397">
        <v>14.1</v>
      </c>
      <c r="AO1397">
        <v>8.6300000000000008</v>
      </c>
      <c r="AP1397" t="s">
        <v>56</v>
      </c>
      <c r="AQ1397" t="s">
        <v>56</v>
      </c>
      <c r="AR1397" t="s">
        <v>56</v>
      </c>
      <c r="AS1397">
        <v>3</v>
      </c>
      <c r="AZ1397">
        <v>0</v>
      </c>
      <c r="BA1397">
        <v>4580</v>
      </c>
      <c r="BB1397">
        <v>16379</v>
      </c>
    </row>
    <row r="1398" spans="1:54" hidden="1" x14ac:dyDescent="0.25">
      <c r="A1398" t="s">
        <v>1470</v>
      </c>
      <c r="B1398" t="s">
        <v>1308</v>
      </c>
      <c r="C1398" t="s">
        <v>1309</v>
      </c>
      <c r="D1398">
        <v>1000</v>
      </c>
      <c r="E1398" t="s">
        <v>54</v>
      </c>
      <c r="F1398" s="1">
        <v>40070</v>
      </c>
      <c r="G1398" s="1">
        <v>40066</v>
      </c>
      <c r="H1398" s="1">
        <v>40070</v>
      </c>
      <c r="J1398">
        <v>307</v>
      </c>
      <c r="K1398">
        <v>307</v>
      </c>
      <c r="L1398">
        <v>4308</v>
      </c>
      <c r="M1398" t="b">
        <v>0</v>
      </c>
      <c r="O1398" t="s">
        <v>55</v>
      </c>
      <c r="Q1398" t="b">
        <v>0</v>
      </c>
      <c r="R1398" t="b">
        <v>0</v>
      </c>
      <c r="S1398" t="b">
        <v>0</v>
      </c>
      <c r="T1398">
        <v>9.7690000000000001</v>
      </c>
      <c r="U1398">
        <v>2.758</v>
      </c>
      <c r="V1398">
        <v>5.5E-2</v>
      </c>
      <c r="W1398">
        <v>5.1340000000000003</v>
      </c>
      <c r="X1398">
        <v>0.45</v>
      </c>
      <c r="Y1398">
        <v>1.833</v>
      </c>
      <c r="Z1398">
        <v>0.96499999999999997</v>
      </c>
      <c r="AA1398">
        <v>0.23400000000000001</v>
      </c>
      <c r="AB1398">
        <v>5.1719999999999997</v>
      </c>
      <c r="AC1398">
        <v>3.2210000000000001</v>
      </c>
      <c r="AD1398">
        <v>0.60399999999999998</v>
      </c>
      <c r="AE1398">
        <v>1075.9469999999999</v>
      </c>
      <c r="AF1398">
        <v>10.326000000000001</v>
      </c>
      <c r="AG1398">
        <v>2724.123</v>
      </c>
      <c r="AH1398">
        <v>975.54</v>
      </c>
      <c r="AI1398">
        <v>233.27500000000001</v>
      </c>
      <c r="AJ1398">
        <v>19</v>
      </c>
      <c r="AK1398">
        <v>4</v>
      </c>
      <c r="AL1398">
        <v>2</v>
      </c>
      <c r="AM1398">
        <v>5</v>
      </c>
      <c r="AN1398">
        <v>14.7</v>
      </c>
      <c r="AO1398">
        <v>9.11</v>
      </c>
      <c r="AP1398" t="s">
        <v>56</v>
      </c>
      <c r="AQ1398" t="s">
        <v>56</v>
      </c>
      <c r="AR1398" t="s">
        <v>56</v>
      </c>
      <c r="AS1398">
        <v>0</v>
      </c>
      <c r="AZ1398">
        <v>0</v>
      </c>
      <c r="BA1398">
        <v>4308</v>
      </c>
      <c r="BB1398">
        <v>16549</v>
      </c>
    </row>
    <row r="1399" spans="1:54" hidden="1" x14ac:dyDescent="0.25">
      <c r="A1399" t="s">
        <v>1471</v>
      </c>
      <c r="B1399" t="s">
        <v>1308</v>
      </c>
      <c r="C1399" t="s">
        <v>1309</v>
      </c>
      <c r="D1399">
        <v>1000</v>
      </c>
      <c r="E1399" t="s">
        <v>54</v>
      </c>
      <c r="F1399" s="1">
        <v>40045</v>
      </c>
      <c r="G1399" s="1">
        <v>40040</v>
      </c>
      <c r="H1399" s="1">
        <v>40044</v>
      </c>
      <c r="J1399">
        <v>297</v>
      </c>
      <c r="K1399">
        <v>297</v>
      </c>
      <c r="L1399">
        <v>4001</v>
      </c>
      <c r="M1399" t="b">
        <v>1</v>
      </c>
      <c r="O1399" t="s">
        <v>55</v>
      </c>
      <c r="Q1399" t="b">
        <v>0</v>
      </c>
      <c r="R1399" t="b">
        <v>0</v>
      </c>
      <c r="S1399" t="b">
        <v>0</v>
      </c>
      <c r="T1399">
        <v>4.42</v>
      </c>
      <c r="U1399">
        <v>2.4220000000000002</v>
      </c>
      <c r="V1399">
        <v>0.55100000000000005</v>
      </c>
      <c r="W1399">
        <v>18.491</v>
      </c>
      <c r="X1399">
        <v>0.32600000000000001</v>
      </c>
      <c r="Y1399">
        <v>5.4749999999999996</v>
      </c>
      <c r="Z1399">
        <v>8.0000000000000002E-3</v>
      </c>
      <c r="AA1399">
        <v>0.68</v>
      </c>
      <c r="AB1399">
        <v>8.0960000000000001</v>
      </c>
      <c r="AC1399">
        <v>0.99299999999999999</v>
      </c>
      <c r="AD1399">
        <v>0.56000000000000005</v>
      </c>
      <c r="AE1399">
        <v>1261.104</v>
      </c>
      <c r="AF1399">
        <v>10.398999999999999</v>
      </c>
      <c r="AG1399">
        <v>3893.1219999999998</v>
      </c>
      <c r="AH1399">
        <v>1139.3869999999999</v>
      </c>
      <c r="AI1399">
        <v>319.31</v>
      </c>
      <c r="AJ1399">
        <v>85</v>
      </c>
      <c r="AK1399">
        <v>13</v>
      </c>
      <c r="AL1399">
        <v>20</v>
      </c>
      <c r="AM1399">
        <v>20</v>
      </c>
      <c r="AN1399">
        <v>13.6</v>
      </c>
      <c r="AO1399">
        <v>8.41</v>
      </c>
      <c r="AP1399" t="s">
        <v>56</v>
      </c>
      <c r="AQ1399" t="s">
        <v>56</v>
      </c>
      <c r="AR1399" t="s">
        <v>56</v>
      </c>
      <c r="AS1399">
        <v>0</v>
      </c>
      <c r="AZ1399">
        <v>0</v>
      </c>
      <c r="BA1399">
        <v>4001</v>
      </c>
      <c r="BB1399">
        <v>16793</v>
      </c>
    </row>
    <row r="1400" spans="1:54" hidden="1" x14ac:dyDescent="0.25">
      <c r="A1400" t="s">
        <v>1472</v>
      </c>
      <c r="B1400" t="s">
        <v>1308</v>
      </c>
      <c r="C1400" t="s">
        <v>1309</v>
      </c>
      <c r="D1400">
        <v>1000</v>
      </c>
      <c r="E1400" t="s">
        <v>54</v>
      </c>
      <c r="F1400" s="1">
        <v>40031</v>
      </c>
      <c r="G1400" s="1">
        <v>40025</v>
      </c>
      <c r="H1400" s="1">
        <v>40028</v>
      </c>
      <c r="J1400">
        <v>310</v>
      </c>
      <c r="K1400">
        <v>310</v>
      </c>
      <c r="L1400">
        <v>3704</v>
      </c>
      <c r="M1400" t="b">
        <v>1</v>
      </c>
      <c r="O1400" t="s">
        <v>55</v>
      </c>
      <c r="Q1400" t="b">
        <v>0</v>
      </c>
      <c r="R1400" t="b">
        <v>0</v>
      </c>
      <c r="S1400" t="b">
        <v>0</v>
      </c>
      <c r="T1400">
        <v>8.2490000000000006</v>
      </c>
      <c r="U1400">
        <v>4.51</v>
      </c>
      <c r="V1400">
        <v>0.59599999999999997</v>
      </c>
      <c r="W1400">
        <v>21.945</v>
      </c>
      <c r="X1400">
        <v>0.18099999999999999</v>
      </c>
      <c r="Y1400">
        <v>6.827</v>
      </c>
      <c r="Z1400">
        <v>0.38800000000000001</v>
      </c>
      <c r="AA1400">
        <v>4.4999999999999998E-2</v>
      </c>
      <c r="AB1400">
        <v>3.3479999999999999</v>
      </c>
      <c r="AC1400">
        <v>2.5590000000000002</v>
      </c>
      <c r="AD1400">
        <v>1.1599999999999999</v>
      </c>
      <c r="AE1400">
        <v>1306.1679999999999</v>
      </c>
      <c r="AF1400">
        <v>12.384</v>
      </c>
      <c r="AG1400">
        <v>2216.576</v>
      </c>
      <c r="AH1400">
        <v>1159.653</v>
      </c>
      <c r="AI1400">
        <v>326.43700000000001</v>
      </c>
      <c r="AJ1400">
        <v>91</v>
      </c>
      <c r="AK1400">
        <v>16</v>
      </c>
      <c r="AL1400">
        <v>25</v>
      </c>
      <c r="AM1400">
        <v>26</v>
      </c>
      <c r="AN1400">
        <v>13.4</v>
      </c>
      <c r="AO1400">
        <v>8.17</v>
      </c>
      <c r="AP1400" t="s">
        <v>56</v>
      </c>
      <c r="AQ1400" t="s">
        <v>56</v>
      </c>
      <c r="AR1400" t="s">
        <v>56</v>
      </c>
      <c r="AS1400">
        <v>0</v>
      </c>
      <c r="AZ1400">
        <v>0</v>
      </c>
      <c r="BA1400">
        <v>3704</v>
      </c>
      <c r="BB1400">
        <v>17131</v>
      </c>
    </row>
    <row r="1401" spans="1:54" hidden="1" x14ac:dyDescent="0.25">
      <c r="A1401" t="s">
        <v>1473</v>
      </c>
      <c r="B1401" t="s">
        <v>1308</v>
      </c>
      <c r="C1401" t="s">
        <v>1309</v>
      </c>
      <c r="D1401">
        <v>1000</v>
      </c>
      <c r="E1401" t="s">
        <v>54</v>
      </c>
      <c r="F1401" s="1">
        <v>40012</v>
      </c>
      <c r="G1401" s="1">
        <v>40008</v>
      </c>
      <c r="H1401" s="1">
        <v>40009</v>
      </c>
      <c r="J1401">
        <v>343</v>
      </c>
      <c r="K1401">
        <v>343</v>
      </c>
      <c r="L1401">
        <v>3394</v>
      </c>
      <c r="M1401" t="b">
        <v>1</v>
      </c>
      <c r="O1401" t="s">
        <v>34</v>
      </c>
      <c r="Q1401" t="b">
        <v>0</v>
      </c>
      <c r="R1401" t="b">
        <v>0</v>
      </c>
      <c r="S1401" t="b">
        <v>0</v>
      </c>
      <c r="T1401">
        <v>4.843</v>
      </c>
      <c r="U1401">
        <v>1.9319999999999999</v>
      </c>
      <c r="V1401">
        <v>0.11899999999999999</v>
      </c>
      <c r="W1401">
        <v>27.177</v>
      </c>
      <c r="X1401">
        <v>0.30499999999999999</v>
      </c>
      <c r="Y1401">
        <v>9.85</v>
      </c>
      <c r="Z1401">
        <v>0.56399999999999995</v>
      </c>
      <c r="AA1401">
        <v>0.495</v>
      </c>
      <c r="AB1401">
        <v>4.7320000000000002</v>
      </c>
      <c r="AC1401">
        <v>0.32100000000000001</v>
      </c>
      <c r="AD1401">
        <v>0.154</v>
      </c>
      <c r="AE1401">
        <v>1282.6120000000001</v>
      </c>
      <c r="AF1401">
        <v>10.196999999999999</v>
      </c>
      <c r="AG1401">
        <v>3200.7489999999998</v>
      </c>
      <c r="AH1401">
        <v>974.99599999999998</v>
      </c>
      <c r="AI1401">
        <v>301.35599999999999</v>
      </c>
      <c r="AJ1401">
        <v>66</v>
      </c>
      <c r="AK1401">
        <v>23</v>
      </c>
      <c r="AL1401">
        <v>31</v>
      </c>
      <c r="AM1401">
        <v>30</v>
      </c>
      <c r="AN1401">
        <v>14.7</v>
      </c>
      <c r="AO1401">
        <v>8.2100000000000009</v>
      </c>
      <c r="AP1401" t="s">
        <v>56</v>
      </c>
      <c r="AQ1401" t="s">
        <v>56</v>
      </c>
      <c r="AR1401" t="s">
        <v>56</v>
      </c>
      <c r="AS1401">
        <v>0</v>
      </c>
      <c r="AZ1401">
        <v>0</v>
      </c>
      <c r="BA1401">
        <v>3394</v>
      </c>
      <c r="BB1401">
        <v>17247</v>
      </c>
    </row>
    <row r="1402" spans="1:54" hidden="1" x14ac:dyDescent="0.25">
      <c r="A1402" t="s">
        <v>1474</v>
      </c>
      <c r="B1402" t="s">
        <v>1308</v>
      </c>
      <c r="C1402" t="s">
        <v>1309</v>
      </c>
      <c r="D1402">
        <v>1000</v>
      </c>
      <c r="E1402" t="s">
        <v>54</v>
      </c>
      <c r="F1402" s="1">
        <v>39996</v>
      </c>
      <c r="G1402" s="1">
        <v>39991</v>
      </c>
      <c r="H1402" s="1">
        <v>39995</v>
      </c>
      <c r="J1402">
        <v>253</v>
      </c>
      <c r="K1402">
        <v>253</v>
      </c>
      <c r="L1402">
        <v>3051</v>
      </c>
      <c r="M1402" t="b">
        <v>1</v>
      </c>
      <c r="O1402" t="s">
        <v>55</v>
      </c>
      <c r="Q1402" t="b">
        <v>0</v>
      </c>
      <c r="R1402" t="b">
        <v>0</v>
      </c>
      <c r="S1402" t="b">
        <v>0</v>
      </c>
      <c r="T1402">
        <v>5.2460000000000004</v>
      </c>
      <c r="U1402">
        <v>3.5750000000000002</v>
      </c>
      <c r="V1402">
        <v>0.13100000000000001</v>
      </c>
      <c r="W1402">
        <v>17.643000000000001</v>
      </c>
      <c r="X1402">
        <v>0.69399999999999995</v>
      </c>
      <c r="Y1402">
        <v>5.2910000000000004</v>
      </c>
      <c r="Z1402">
        <v>0.46700000000000003</v>
      </c>
      <c r="AA1402">
        <v>0.109</v>
      </c>
      <c r="AB1402">
        <v>6.8579999999999997</v>
      </c>
      <c r="AC1402">
        <v>0.66400000000000003</v>
      </c>
      <c r="AD1402">
        <v>0.42399999999999999</v>
      </c>
      <c r="AE1402">
        <v>1287.0989999999999</v>
      </c>
      <c r="AF1402">
        <v>9.1080000000000005</v>
      </c>
      <c r="AG1402">
        <v>4643.3130000000001</v>
      </c>
      <c r="AH1402">
        <v>1037.152</v>
      </c>
      <c r="AI1402">
        <v>356.65899999999999</v>
      </c>
      <c r="AJ1402">
        <v>83</v>
      </c>
      <c r="AK1402">
        <v>20</v>
      </c>
      <c r="AL1402">
        <v>29</v>
      </c>
      <c r="AM1402">
        <v>27</v>
      </c>
      <c r="AN1402">
        <v>14.3</v>
      </c>
      <c r="AO1402">
        <v>8.15</v>
      </c>
      <c r="AP1402" t="s">
        <v>56</v>
      </c>
      <c r="AQ1402" t="s">
        <v>56</v>
      </c>
      <c r="AR1402" t="s">
        <v>56</v>
      </c>
      <c r="AS1402">
        <v>0</v>
      </c>
      <c r="AZ1402">
        <v>0</v>
      </c>
      <c r="BA1402">
        <v>3051</v>
      </c>
      <c r="BB1402">
        <v>17573</v>
      </c>
    </row>
    <row r="1403" spans="1:54" hidden="1" x14ac:dyDescent="0.25">
      <c r="A1403" t="s">
        <v>1475</v>
      </c>
      <c r="B1403" t="s">
        <v>1308</v>
      </c>
      <c r="C1403" t="s">
        <v>1309</v>
      </c>
      <c r="D1403">
        <v>1000</v>
      </c>
      <c r="E1403" t="s">
        <v>54</v>
      </c>
      <c r="F1403" s="1">
        <v>39982</v>
      </c>
      <c r="G1403" s="1">
        <v>39978</v>
      </c>
      <c r="H1403" s="1">
        <v>39981</v>
      </c>
      <c r="J1403">
        <v>307</v>
      </c>
      <c r="K1403">
        <v>307</v>
      </c>
      <c r="L1403">
        <v>2798</v>
      </c>
      <c r="M1403" t="b">
        <v>1</v>
      </c>
      <c r="O1403" t="s">
        <v>55</v>
      </c>
      <c r="Q1403" t="b">
        <v>0</v>
      </c>
      <c r="R1403" t="b">
        <v>0</v>
      </c>
      <c r="S1403" t="b">
        <v>0</v>
      </c>
      <c r="T1403">
        <v>11.285</v>
      </c>
      <c r="U1403">
        <v>3.9460000000000002</v>
      </c>
      <c r="V1403">
        <v>0.48</v>
      </c>
      <c r="W1403">
        <v>23.96</v>
      </c>
      <c r="X1403">
        <v>5.6000000000000001E-2</v>
      </c>
      <c r="Y1403">
        <v>5.63</v>
      </c>
      <c r="Z1403">
        <v>0.14599999999999999</v>
      </c>
      <c r="AA1403">
        <v>0.76900000000000002</v>
      </c>
      <c r="AB1403">
        <v>4.8410000000000002</v>
      </c>
      <c r="AC1403">
        <v>2.1019999999999999</v>
      </c>
      <c r="AD1403">
        <v>0.46</v>
      </c>
      <c r="AE1403">
        <v>1242.672</v>
      </c>
      <c r="AF1403">
        <v>11.186999999999999</v>
      </c>
      <c r="AG1403">
        <v>3445.4059999999999</v>
      </c>
      <c r="AH1403">
        <v>1235.979</v>
      </c>
      <c r="AI1403">
        <v>321.28399999999999</v>
      </c>
      <c r="AJ1403">
        <v>59</v>
      </c>
      <c r="AK1403">
        <v>17</v>
      </c>
      <c r="AL1403">
        <v>26</v>
      </c>
      <c r="AM1403">
        <v>21</v>
      </c>
      <c r="AN1403">
        <v>14.2</v>
      </c>
      <c r="AO1403">
        <v>8.3699999999999992</v>
      </c>
      <c r="AP1403" t="s">
        <v>56</v>
      </c>
      <c r="AQ1403" t="s">
        <v>56</v>
      </c>
      <c r="AR1403" t="s">
        <v>56</v>
      </c>
      <c r="AS1403">
        <v>0</v>
      </c>
      <c r="AZ1403">
        <v>0</v>
      </c>
      <c r="BA1403">
        <v>2798</v>
      </c>
      <c r="BB1403">
        <v>17832</v>
      </c>
    </row>
    <row r="1404" spans="1:54" hidden="1" x14ac:dyDescent="0.25">
      <c r="A1404" t="s">
        <v>1476</v>
      </c>
      <c r="B1404" t="s">
        <v>1308</v>
      </c>
      <c r="C1404" t="s">
        <v>1309</v>
      </c>
      <c r="D1404">
        <v>1000</v>
      </c>
      <c r="E1404" t="s">
        <v>54</v>
      </c>
      <c r="F1404" s="1">
        <v>39966</v>
      </c>
      <c r="G1404" s="1">
        <v>39962</v>
      </c>
      <c r="H1404" s="1">
        <v>39965</v>
      </c>
      <c r="J1404">
        <v>262</v>
      </c>
      <c r="K1404">
        <v>262</v>
      </c>
      <c r="L1404">
        <v>2491</v>
      </c>
      <c r="M1404" t="b">
        <v>1</v>
      </c>
      <c r="O1404" t="s">
        <v>55</v>
      </c>
      <c r="Q1404" t="b">
        <v>0</v>
      </c>
      <c r="R1404" t="b">
        <v>0</v>
      </c>
      <c r="S1404" t="b">
        <v>0</v>
      </c>
      <c r="T1404">
        <v>5.0999999999999996</v>
      </c>
      <c r="U1404">
        <v>2.5750000000000002</v>
      </c>
      <c r="V1404">
        <v>0.70399999999999996</v>
      </c>
      <c r="W1404">
        <v>20.582000000000001</v>
      </c>
      <c r="X1404">
        <v>0.75900000000000001</v>
      </c>
      <c r="Y1404">
        <v>8.2249999999999996</v>
      </c>
      <c r="Z1404">
        <v>0.69499999999999995</v>
      </c>
      <c r="AA1404">
        <v>0.51600000000000001</v>
      </c>
      <c r="AB1404">
        <v>4.1100000000000003</v>
      </c>
      <c r="AC1404">
        <v>0.64100000000000001</v>
      </c>
      <c r="AD1404">
        <v>1.73</v>
      </c>
      <c r="AE1404">
        <v>1214.4459999999999</v>
      </c>
      <c r="AF1404">
        <v>10.54</v>
      </c>
      <c r="AG1404">
        <v>3476.7350000000001</v>
      </c>
      <c r="AH1404">
        <v>1004.288</v>
      </c>
      <c r="AI1404">
        <v>348.49299999999999</v>
      </c>
      <c r="AJ1404">
        <v>99</v>
      </c>
      <c r="AK1404">
        <v>14</v>
      </c>
      <c r="AL1404">
        <v>25</v>
      </c>
      <c r="AM1404">
        <v>21</v>
      </c>
      <c r="AN1404">
        <v>13.9</v>
      </c>
      <c r="AP1404" t="s">
        <v>56</v>
      </c>
      <c r="AQ1404" t="s">
        <v>56</v>
      </c>
      <c r="AR1404" t="s">
        <v>56</v>
      </c>
      <c r="AS1404">
        <v>0</v>
      </c>
      <c r="AZ1404">
        <v>0</v>
      </c>
      <c r="BA1404">
        <v>2491</v>
      </c>
      <c r="BB1404">
        <v>18120</v>
      </c>
    </row>
    <row r="1405" spans="1:54" hidden="1" x14ac:dyDescent="0.25">
      <c r="A1405" t="s">
        <v>1477</v>
      </c>
      <c r="B1405" t="s">
        <v>1308</v>
      </c>
      <c r="C1405" t="s">
        <v>1309</v>
      </c>
      <c r="D1405">
        <v>1000</v>
      </c>
      <c r="E1405" t="s">
        <v>54</v>
      </c>
      <c r="F1405" s="1">
        <v>39949</v>
      </c>
      <c r="G1405" s="1">
        <v>39946</v>
      </c>
      <c r="H1405" s="1">
        <v>39948</v>
      </c>
      <c r="J1405">
        <v>268</v>
      </c>
      <c r="K1405">
        <v>268</v>
      </c>
      <c r="L1405">
        <v>2229</v>
      </c>
      <c r="M1405" t="b">
        <v>1</v>
      </c>
      <c r="O1405" t="s">
        <v>34</v>
      </c>
      <c r="Q1405" t="b">
        <v>0</v>
      </c>
      <c r="R1405" t="b">
        <v>0</v>
      </c>
      <c r="S1405" t="b">
        <v>0</v>
      </c>
      <c r="T1405">
        <v>3.5009999999999999</v>
      </c>
      <c r="U1405">
        <v>2.823</v>
      </c>
      <c r="V1405">
        <v>0.39600000000000002</v>
      </c>
      <c r="W1405">
        <v>20.614999999999998</v>
      </c>
      <c r="X1405">
        <v>0.875</v>
      </c>
      <c r="Y1405">
        <v>13.172000000000001</v>
      </c>
      <c r="Z1405">
        <v>0.10299999999999999</v>
      </c>
      <c r="AA1405">
        <v>0.46400000000000002</v>
      </c>
      <c r="AB1405">
        <v>6.016</v>
      </c>
      <c r="AC1405">
        <v>0.441</v>
      </c>
      <c r="AD1405">
        <v>0.61799999999999999</v>
      </c>
      <c r="AE1405">
        <v>1180.0719999999999</v>
      </c>
      <c r="AF1405">
        <v>10.429</v>
      </c>
      <c r="AG1405">
        <v>3207.3359999999998</v>
      </c>
      <c r="AH1405">
        <v>1121.998</v>
      </c>
      <c r="AI1405">
        <v>338.72</v>
      </c>
      <c r="AJ1405">
        <v>111</v>
      </c>
      <c r="AK1405">
        <v>8</v>
      </c>
      <c r="AL1405">
        <v>28</v>
      </c>
      <c r="AM1405">
        <v>11</v>
      </c>
      <c r="AN1405">
        <v>13.7</v>
      </c>
      <c r="AO1405">
        <v>8.4700000000000006</v>
      </c>
      <c r="AP1405" t="s">
        <v>56</v>
      </c>
      <c r="AQ1405" t="s">
        <v>56</v>
      </c>
      <c r="AR1405" t="s">
        <v>56</v>
      </c>
      <c r="AS1405">
        <v>0</v>
      </c>
      <c r="AZ1405">
        <v>0</v>
      </c>
      <c r="BA1405">
        <v>2229</v>
      </c>
      <c r="BB1405">
        <v>18378</v>
      </c>
    </row>
    <row r="1406" spans="1:54" hidden="1" x14ac:dyDescent="0.25">
      <c r="A1406" t="s">
        <v>1478</v>
      </c>
      <c r="B1406" t="s">
        <v>1308</v>
      </c>
      <c r="C1406" t="s">
        <v>1309</v>
      </c>
      <c r="D1406">
        <v>1000</v>
      </c>
      <c r="E1406" t="s">
        <v>54</v>
      </c>
      <c r="F1406" s="1">
        <v>39939</v>
      </c>
      <c r="G1406" s="1">
        <v>39932</v>
      </c>
      <c r="H1406" s="1">
        <v>39934</v>
      </c>
      <c r="J1406">
        <v>321</v>
      </c>
      <c r="K1406">
        <v>321</v>
      </c>
      <c r="L1406">
        <v>1961</v>
      </c>
      <c r="M1406" t="b">
        <v>1</v>
      </c>
      <c r="O1406" t="s">
        <v>34</v>
      </c>
      <c r="Q1406" t="b">
        <v>0</v>
      </c>
      <c r="R1406" t="b">
        <v>0</v>
      </c>
      <c r="S1406" t="b">
        <v>0</v>
      </c>
      <c r="T1406">
        <v>6.0579999999999998</v>
      </c>
      <c r="U1406">
        <v>3.02</v>
      </c>
      <c r="V1406">
        <v>0.56399999999999995</v>
      </c>
      <c r="W1406">
        <v>27.831</v>
      </c>
      <c r="X1406">
        <v>3.6760000000000002</v>
      </c>
      <c r="Y1406">
        <v>35.637</v>
      </c>
      <c r="Z1406">
        <v>0.56899999999999995</v>
      </c>
      <c r="AA1406">
        <v>7.0999999999999994E-2</v>
      </c>
      <c r="AB1406">
        <v>5.0999999999999996</v>
      </c>
      <c r="AC1406">
        <v>0.67900000000000005</v>
      </c>
      <c r="AD1406">
        <v>0.41199999999999998</v>
      </c>
      <c r="AE1406">
        <v>1410.702</v>
      </c>
      <c r="AF1406">
        <v>20.186</v>
      </c>
      <c r="AG1406">
        <v>4903.3029999999999</v>
      </c>
      <c r="AH1406">
        <v>1390.932</v>
      </c>
      <c r="AI1406">
        <v>317.19799999999998</v>
      </c>
      <c r="AJ1406">
        <v>109</v>
      </c>
      <c r="AK1406">
        <v>51</v>
      </c>
      <c r="AL1406">
        <v>55</v>
      </c>
      <c r="AM1406">
        <v>59</v>
      </c>
      <c r="AN1406">
        <v>15.4</v>
      </c>
      <c r="AO1406">
        <v>7.02</v>
      </c>
      <c r="AP1406" t="s">
        <v>56</v>
      </c>
      <c r="AQ1406" t="s">
        <v>56</v>
      </c>
      <c r="AR1406" t="s">
        <v>56</v>
      </c>
      <c r="AS1406">
        <v>0</v>
      </c>
      <c r="AZ1406">
        <v>0</v>
      </c>
      <c r="BA1406">
        <v>1961</v>
      </c>
      <c r="BB1406">
        <v>18659</v>
      </c>
    </row>
    <row r="1407" spans="1:54" hidden="1" x14ac:dyDescent="0.25">
      <c r="A1407" t="s">
        <v>1479</v>
      </c>
      <c r="B1407" t="s">
        <v>1308</v>
      </c>
      <c r="C1407" t="s">
        <v>1309</v>
      </c>
      <c r="D1407">
        <v>1000</v>
      </c>
      <c r="E1407" t="s">
        <v>54</v>
      </c>
      <c r="F1407" s="1">
        <v>39917</v>
      </c>
      <c r="G1407" s="1">
        <v>39913</v>
      </c>
      <c r="H1407" s="1">
        <v>39916</v>
      </c>
      <c r="I1407">
        <v>140</v>
      </c>
      <c r="J1407">
        <v>280</v>
      </c>
      <c r="K1407">
        <v>280</v>
      </c>
      <c r="L1407">
        <v>1640</v>
      </c>
      <c r="M1407" t="b">
        <v>1</v>
      </c>
      <c r="O1407" t="s">
        <v>55</v>
      </c>
      <c r="Q1407" t="b">
        <v>0</v>
      </c>
      <c r="R1407" t="b">
        <v>0</v>
      </c>
      <c r="S1407" t="b">
        <v>0</v>
      </c>
      <c r="T1407">
        <v>3.7879999999999998</v>
      </c>
      <c r="U1407">
        <v>2.0339999999999998</v>
      </c>
      <c r="V1407">
        <v>0.25</v>
      </c>
      <c r="W1407">
        <v>16.358000000000001</v>
      </c>
      <c r="X1407">
        <v>2.9039999999999999</v>
      </c>
      <c r="Y1407">
        <v>6.8949999999999996</v>
      </c>
      <c r="Z1407">
        <v>0.88700000000000001</v>
      </c>
      <c r="AA1407">
        <v>0.502</v>
      </c>
      <c r="AB1407">
        <v>7.0629999999999997</v>
      </c>
      <c r="AC1407">
        <v>1.9410000000000001</v>
      </c>
      <c r="AD1407">
        <v>0.105</v>
      </c>
      <c r="AE1407">
        <v>1311.691</v>
      </c>
      <c r="AF1407">
        <v>13.736000000000001</v>
      </c>
      <c r="AG1407">
        <v>3625.6179999999999</v>
      </c>
      <c r="AH1407">
        <v>1047.6030000000001</v>
      </c>
      <c r="AI1407">
        <v>231.47</v>
      </c>
      <c r="AJ1407">
        <v>77</v>
      </c>
      <c r="AK1407">
        <v>6</v>
      </c>
      <c r="AL1407">
        <v>38</v>
      </c>
      <c r="AM1407">
        <v>8</v>
      </c>
      <c r="AN1407">
        <v>14.3</v>
      </c>
      <c r="AO1407">
        <v>8.25</v>
      </c>
      <c r="AP1407" t="s">
        <v>56</v>
      </c>
      <c r="AQ1407" t="s">
        <v>56</v>
      </c>
      <c r="AR1407" t="s">
        <v>56</v>
      </c>
      <c r="AS1407">
        <v>0</v>
      </c>
      <c r="AZ1407">
        <v>0</v>
      </c>
      <c r="BA1407">
        <v>1640</v>
      </c>
      <c r="BB1407">
        <v>18867</v>
      </c>
    </row>
    <row r="1408" spans="1:54" hidden="1" x14ac:dyDescent="0.25">
      <c r="A1408" t="s">
        <v>1480</v>
      </c>
      <c r="B1408" t="s">
        <v>1308</v>
      </c>
      <c r="C1408" t="s">
        <v>1309</v>
      </c>
      <c r="D1408">
        <v>1000</v>
      </c>
      <c r="E1408" t="s">
        <v>54</v>
      </c>
      <c r="F1408" s="1">
        <v>39897</v>
      </c>
      <c r="G1408" s="1">
        <v>39895</v>
      </c>
      <c r="H1408" s="1">
        <v>39897</v>
      </c>
      <c r="J1408">
        <v>283</v>
      </c>
      <c r="K1408">
        <v>283</v>
      </c>
      <c r="L1408">
        <v>1360</v>
      </c>
      <c r="M1408" t="b">
        <v>1</v>
      </c>
      <c r="O1408" t="s">
        <v>55</v>
      </c>
      <c r="Q1408" t="b">
        <v>0</v>
      </c>
      <c r="R1408" t="b">
        <v>0</v>
      </c>
      <c r="S1408" t="b">
        <v>0</v>
      </c>
      <c r="T1408">
        <v>2.3359999999999999</v>
      </c>
      <c r="U1408">
        <v>1.8560000000000001</v>
      </c>
      <c r="V1408">
        <v>0.23300000000000001</v>
      </c>
      <c r="W1408">
        <v>18.338999999999999</v>
      </c>
      <c r="X1408">
        <v>2.0510000000000002</v>
      </c>
      <c r="Y1408">
        <v>5.3070000000000004</v>
      </c>
      <c r="Z1408">
        <v>0.43</v>
      </c>
      <c r="AA1408">
        <v>0.08</v>
      </c>
      <c r="AB1408">
        <v>8.3239999999999998</v>
      </c>
      <c r="AC1408">
        <v>1.1279999999999999</v>
      </c>
      <c r="AD1408">
        <v>0.40400000000000003</v>
      </c>
      <c r="AE1408">
        <v>1422.8979999999999</v>
      </c>
      <c r="AF1408">
        <v>12.243</v>
      </c>
      <c r="AG1408">
        <v>3999.989</v>
      </c>
      <c r="AH1408">
        <v>1268.1559999999999</v>
      </c>
      <c r="AI1408">
        <v>412.96100000000001</v>
      </c>
      <c r="AJ1408">
        <v>71</v>
      </c>
      <c r="AK1408">
        <v>9</v>
      </c>
      <c r="AL1408">
        <v>18</v>
      </c>
      <c r="AM1408">
        <v>12</v>
      </c>
      <c r="AN1408">
        <v>13.8</v>
      </c>
      <c r="AO1408">
        <v>8.52</v>
      </c>
      <c r="AP1408" t="s">
        <v>56</v>
      </c>
      <c r="AQ1408" t="s">
        <v>56</v>
      </c>
      <c r="AR1408" t="s">
        <v>56</v>
      </c>
      <c r="AS1408">
        <v>0</v>
      </c>
      <c r="AZ1408">
        <v>0</v>
      </c>
      <c r="BA1408">
        <v>1360</v>
      </c>
      <c r="BB1408">
        <v>19181</v>
      </c>
    </row>
    <row r="1409" spans="1:55" hidden="1" x14ac:dyDescent="0.25">
      <c r="A1409" t="s">
        <v>1481</v>
      </c>
      <c r="B1409" t="s">
        <v>1308</v>
      </c>
      <c r="C1409" t="s">
        <v>1309</v>
      </c>
      <c r="D1409">
        <v>1000</v>
      </c>
      <c r="E1409" t="s">
        <v>54</v>
      </c>
      <c r="F1409" s="1">
        <v>39882</v>
      </c>
      <c r="G1409" s="1">
        <v>39877</v>
      </c>
      <c r="H1409" s="1">
        <v>39879</v>
      </c>
      <c r="J1409">
        <v>280</v>
      </c>
      <c r="K1409">
        <v>280</v>
      </c>
      <c r="L1409">
        <v>1077</v>
      </c>
      <c r="M1409" t="b">
        <v>1</v>
      </c>
      <c r="O1409" t="s">
        <v>55</v>
      </c>
      <c r="Q1409" t="b">
        <v>0</v>
      </c>
      <c r="R1409" t="b">
        <v>0</v>
      </c>
      <c r="S1409" t="b">
        <v>0</v>
      </c>
      <c r="T1409">
        <v>1.8240000000000001</v>
      </c>
      <c r="U1409">
        <v>2.1219999999999999</v>
      </c>
      <c r="V1409">
        <v>1.0169999999999999</v>
      </c>
      <c r="W1409">
        <v>17.175000000000001</v>
      </c>
      <c r="X1409">
        <v>0.81399999999999995</v>
      </c>
      <c r="Y1409">
        <v>6.2329999999999997</v>
      </c>
      <c r="Z1409">
        <v>0.16600000000000001</v>
      </c>
      <c r="AA1409">
        <v>0.17599999999999999</v>
      </c>
      <c r="AB1409">
        <v>4.2859999999999996</v>
      </c>
      <c r="AC1409">
        <v>1.264</v>
      </c>
      <c r="AD1409">
        <v>0.114</v>
      </c>
      <c r="AE1409">
        <v>1354.356</v>
      </c>
      <c r="AF1409">
        <v>13.664999999999999</v>
      </c>
      <c r="AG1409">
        <v>4432.1549999999997</v>
      </c>
      <c r="AH1409">
        <v>1242.346</v>
      </c>
      <c r="AI1409">
        <v>628.82100000000003</v>
      </c>
      <c r="AJ1409">
        <v>67</v>
      </c>
      <c r="AK1409">
        <v>32</v>
      </c>
      <c r="AL1409">
        <v>14</v>
      </c>
      <c r="AM1409">
        <v>31</v>
      </c>
      <c r="AN1409">
        <v>13.8</v>
      </c>
      <c r="AO1409">
        <v>7.75</v>
      </c>
      <c r="AP1409" t="s">
        <v>56</v>
      </c>
      <c r="AQ1409" t="s">
        <v>56</v>
      </c>
      <c r="AR1409" t="s">
        <v>56</v>
      </c>
      <c r="AS1409">
        <v>0</v>
      </c>
      <c r="AZ1409">
        <v>0</v>
      </c>
      <c r="BA1409">
        <v>1077</v>
      </c>
      <c r="BB1409">
        <v>19522</v>
      </c>
    </row>
    <row r="1410" spans="1:55" hidden="1" x14ac:dyDescent="0.25">
      <c r="A1410" t="s">
        <v>1482</v>
      </c>
      <c r="B1410" t="s">
        <v>1308</v>
      </c>
      <c r="C1410" t="s">
        <v>1309</v>
      </c>
      <c r="D1410">
        <v>1000</v>
      </c>
      <c r="E1410" t="s">
        <v>54</v>
      </c>
      <c r="F1410" s="1">
        <v>39863</v>
      </c>
      <c r="G1410" s="1">
        <v>39861</v>
      </c>
      <c r="H1410" s="1">
        <v>39863</v>
      </c>
      <c r="J1410">
        <v>240</v>
      </c>
      <c r="K1410">
        <v>240</v>
      </c>
      <c r="L1410">
        <v>797</v>
      </c>
      <c r="M1410" t="b">
        <v>1</v>
      </c>
      <c r="O1410" t="s">
        <v>55</v>
      </c>
      <c r="Q1410" t="b">
        <v>0</v>
      </c>
      <c r="R1410" t="b">
        <v>0</v>
      </c>
      <c r="S1410" t="b">
        <v>0</v>
      </c>
      <c r="T1410">
        <v>2.6720000000000002</v>
      </c>
      <c r="U1410">
        <v>2.1640000000000001</v>
      </c>
      <c r="V1410">
        <v>0.61099999999999999</v>
      </c>
      <c r="W1410">
        <v>12.478</v>
      </c>
      <c r="X1410">
        <v>0.10299999999999999</v>
      </c>
      <c r="Y1410">
        <v>4.9370000000000003</v>
      </c>
      <c r="Z1410">
        <v>0.32200000000000001</v>
      </c>
      <c r="AA1410">
        <v>0.28100000000000003</v>
      </c>
      <c r="AB1410">
        <v>9.0220000000000002</v>
      </c>
      <c r="AC1410">
        <v>1.9219999999999999</v>
      </c>
      <c r="AD1410">
        <v>0.52900000000000003</v>
      </c>
      <c r="AE1410">
        <v>1420.7380000000001</v>
      </c>
      <c r="AF1410">
        <v>14.404999999999999</v>
      </c>
      <c r="AG1410">
        <v>3125.6680000000001</v>
      </c>
      <c r="AH1410">
        <v>1052.3430000000001</v>
      </c>
      <c r="AI1410">
        <v>529.58699999999999</v>
      </c>
      <c r="AJ1410">
        <v>66</v>
      </c>
      <c r="AK1410">
        <v>31</v>
      </c>
      <c r="AL1410">
        <v>11</v>
      </c>
      <c r="AM1410">
        <v>29</v>
      </c>
      <c r="AN1410">
        <v>13.3</v>
      </c>
      <c r="AO1410">
        <v>7.78</v>
      </c>
      <c r="AP1410" t="s">
        <v>56</v>
      </c>
      <c r="AQ1410" t="s">
        <v>56</v>
      </c>
      <c r="AR1410" t="s">
        <v>56</v>
      </c>
      <c r="AS1410">
        <v>0</v>
      </c>
      <c r="AZ1410">
        <v>0</v>
      </c>
      <c r="BA1410">
        <v>797</v>
      </c>
      <c r="BB1410">
        <v>19800</v>
      </c>
    </row>
    <row r="1411" spans="1:55" hidden="1" x14ac:dyDescent="0.25">
      <c r="A1411" t="s">
        <v>1483</v>
      </c>
      <c r="B1411" t="s">
        <v>1308</v>
      </c>
      <c r="C1411" t="s">
        <v>1309</v>
      </c>
      <c r="D1411">
        <v>1000</v>
      </c>
      <c r="E1411" t="s">
        <v>54</v>
      </c>
      <c r="F1411" s="1">
        <v>39849</v>
      </c>
      <c r="G1411" s="1">
        <v>39847</v>
      </c>
      <c r="H1411" s="1">
        <v>39849</v>
      </c>
      <c r="J1411">
        <v>233</v>
      </c>
      <c r="K1411">
        <v>233</v>
      </c>
      <c r="L1411">
        <v>557</v>
      </c>
      <c r="M1411" t="b">
        <v>1</v>
      </c>
      <c r="O1411" t="s">
        <v>55</v>
      </c>
      <c r="Q1411" t="b">
        <v>0</v>
      </c>
      <c r="R1411" t="b">
        <v>0</v>
      </c>
      <c r="S1411" t="b">
        <v>0</v>
      </c>
      <c r="T1411">
        <v>4.7229999999999999</v>
      </c>
      <c r="U1411">
        <v>1.6970000000000001</v>
      </c>
      <c r="V1411">
        <v>0.247</v>
      </c>
      <c r="W1411">
        <v>26.459</v>
      </c>
      <c r="X1411">
        <v>2.2869999999999999</v>
      </c>
      <c r="Y1411">
        <v>12.342000000000001</v>
      </c>
      <c r="Z1411">
        <v>0.49299999999999999</v>
      </c>
      <c r="AA1411">
        <v>0.156</v>
      </c>
      <c r="AB1411">
        <v>7.907</v>
      </c>
      <c r="AC1411">
        <v>0.86099999999999999</v>
      </c>
      <c r="AD1411">
        <v>0.39700000000000002</v>
      </c>
      <c r="AE1411">
        <v>1825.3679999999999</v>
      </c>
      <c r="AF1411">
        <v>66.938000000000002</v>
      </c>
      <c r="AG1411">
        <v>4891.6170000000002</v>
      </c>
      <c r="AH1411">
        <v>2084.7399999999998</v>
      </c>
      <c r="AI1411">
        <v>604.61699999999996</v>
      </c>
      <c r="AJ1411">
        <v>58</v>
      </c>
      <c r="AK1411">
        <v>31</v>
      </c>
      <c r="AL1411">
        <v>12</v>
      </c>
      <c r="AM1411">
        <v>29</v>
      </c>
      <c r="AN1411">
        <v>13.7</v>
      </c>
      <c r="AO1411">
        <v>7.74</v>
      </c>
      <c r="AP1411" t="s">
        <v>56</v>
      </c>
      <c r="AQ1411" t="s">
        <v>56</v>
      </c>
      <c r="AR1411" t="s">
        <v>56</v>
      </c>
      <c r="AS1411">
        <v>0</v>
      </c>
      <c r="AZ1411">
        <v>0</v>
      </c>
      <c r="BA1411">
        <v>557</v>
      </c>
      <c r="BB1411">
        <v>20101</v>
      </c>
    </row>
    <row r="1412" spans="1:55" hidden="1" x14ac:dyDescent="0.25">
      <c r="A1412" t="s">
        <v>1484</v>
      </c>
      <c r="B1412" t="s">
        <v>1308</v>
      </c>
      <c r="C1412" t="s">
        <v>1309</v>
      </c>
      <c r="D1412">
        <v>1000</v>
      </c>
      <c r="E1412" t="s">
        <v>54</v>
      </c>
      <c r="F1412" s="1">
        <v>39839</v>
      </c>
      <c r="G1412" s="1">
        <v>39833</v>
      </c>
      <c r="H1412" s="1">
        <v>39836</v>
      </c>
      <c r="J1412">
        <v>0</v>
      </c>
      <c r="K1412">
        <v>324</v>
      </c>
      <c r="L1412">
        <v>324</v>
      </c>
      <c r="M1412" t="b">
        <v>1</v>
      </c>
      <c r="O1412" t="s">
        <v>34</v>
      </c>
      <c r="Q1412" t="b">
        <v>0</v>
      </c>
      <c r="R1412" t="b">
        <v>0</v>
      </c>
      <c r="S1412" t="b">
        <v>0</v>
      </c>
      <c r="T1412">
        <v>6.617</v>
      </c>
      <c r="U1412">
        <v>3.2429999999999999</v>
      </c>
      <c r="V1412">
        <v>1.4139999999999999</v>
      </c>
      <c r="W1412">
        <v>42.912999999999997</v>
      </c>
      <c r="X1412">
        <v>6.1130000000000004</v>
      </c>
      <c r="Y1412">
        <v>26.367000000000001</v>
      </c>
      <c r="Z1412">
        <v>2.0630000000000002</v>
      </c>
      <c r="AA1412">
        <v>0.503</v>
      </c>
      <c r="AB1412">
        <v>7.8730000000000002</v>
      </c>
      <c r="AC1412">
        <v>4.3689999999999998</v>
      </c>
      <c r="AD1412">
        <v>1.9910000000000001</v>
      </c>
      <c r="AE1412">
        <v>1301.18</v>
      </c>
      <c r="AF1412">
        <v>237.023</v>
      </c>
      <c r="AG1412">
        <v>2640.3040000000001</v>
      </c>
      <c r="AH1412">
        <v>1292.8889999999999</v>
      </c>
      <c r="AI1412">
        <v>375.827</v>
      </c>
      <c r="AJ1412">
        <v>54</v>
      </c>
      <c r="AK1412">
        <v>12</v>
      </c>
      <c r="AL1412">
        <v>18</v>
      </c>
      <c r="AM1412">
        <v>16</v>
      </c>
      <c r="AN1412">
        <v>13</v>
      </c>
      <c r="AO1412">
        <v>8.2100000000000009</v>
      </c>
      <c r="AP1412" t="s">
        <v>56</v>
      </c>
      <c r="AQ1412" t="s">
        <v>56</v>
      </c>
      <c r="AR1412" t="s">
        <v>56</v>
      </c>
      <c r="AS1412">
        <v>0</v>
      </c>
      <c r="AZ1412">
        <v>0</v>
      </c>
      <c r="BA1412">
        <v>324</v>
      </c>
      <c r="BB1412">
        <v>20408</v>
      </c>
    </row>
    <row r="1413" spans="1:55" hidden="1" x14ac:dyDescent="0.25">
      <c r="A1413" t="s">
        <v>1485</v>
      </c>
      <c r="B1413" t="s">
        <v>1486</v>
      </c>
      <c r="C1413" t="s">
        <v>1487</v>
      </c>
      <c r="D1413">
        <v>1000</v>
      </c>
      <c r="E1413" t="s">
        <v>54</v>
      </c>
      <c r="F1413" s="1">
        <v>43467</v>
      </c>
      <c r="G1413" s="1">
        <v>43463</v>
      </c>
      <c r="H1413" s="1">
        <v>43467</v>
      </c>
      <c r="I1413">
        <v>40</v>
      </c>
      <c r="J1413">
        <v>267</v>
      </c>
      <c r="K1413">
        <v>267</v>
      </c>
      <c r="L1413">
        <v>47493</v>
      </c>
      <c r="M1413" t="b">
        <v>1</v>
      </c>
      <c r="N1413" t="b">
        <v>1</v>
      </c>
      <c r="O1413" t="s">
        <v>55</v>
      </c>
      <c r="P1413" s="1">
        <v>43467</v>
      </c>
      <c r="Q1413" t="b">
        <v>0</v>
      </c>
      <c r="R1413" t="b">
        <v>0</v>
      </c>
      <c r="S1413" t="b">
        <v>0</v>
      </c>
      <c r="T1413">
        <v>2</v>
      </c>
      <c r="U1413">
        <v>1</v>
      </c>
      <c r="V1413">
        <v>0</v>
      </c>
      <c r="W1413">
        <v>13</v>
      </c>
      <c r="X1413">
        <v>3</v>
      </c>
      <c r="Y1413">
        <v>4</v>
      </c>
      <c r="Z1413">
        <v>0</v>
      </c>
      <c r="AA1413">
        <v>0</v>
      </c>
      <c r="AB1413">
        <v>1</v>
      </c>
      <c r="AC1413">
        <v>1</v>
      </c>
      <c r="AD1413">
        <v>5</v>
      </c>
      <c r="AE1413">
        <v>1347</v>
      </c>
      <c r="AF1413">
        <v>13</v>
      </c>
      <c r="AG1413">
        <v>4140</v>
      </c>
      <c r="AH1413">
        <v>1261</v>
      </c>
      <c r="AI1413">
        <v>6</v>
      </c>
      <c r="AJ1413">
        <v>9</v>
      </c>
      <c r="AK1413">
        <v>16</v>
      </c>
      <c r="AL1413">
        <v>11</v>
      </c>
      <c r="AM1413">
        <v>25</v>
      </c>
      <c r="AN1413">
        <v>13.76</v>
      </c>
      <c r="AO1413">
        <v>8.23</v>
      </c>
      <c r="AP1413" t="s">
        <v>56</v>
      </c>
      <c r="AQ1413" t="s">
        <v>56</v>
      </c>
      <c r="AR1413" t="s">
        <v>56</v>
      </c>
      <c r="AS1413">
        <v>0</v>
      </c>
      <c r="AY1413" t="s">
        <v>57</v>
      </c>
      <c r="AZ1413">
        <v>0</v>
      </c>
      <c r="BA1413">
        <f t="shared" ref="BA1413:BA1443" si="52">L1413-$L$1445</f>
        <v>7940</v>
      </c>
      <c r="BB1413">
        <f t="shared" ref="BB1413:BB1443" si="53">20000-BA1413</f>
        <v>12060</v>
      </c>
      <c r="BC1413" t="s">
        <v>55</v>
      </c>
    </row>
    <row r="1414" spans="1:55" hidden="1" x14ac:dyDescent="0.25">
      <c r="A1414" t="s">
        <v>1488</v>
      </c>
      <c r="B1414" t="s">
        <v>1486</v>
      </c>
      <c r="C1414" t="s">
        <v>1487</v>
      </c>
      <c r="D1414">
        <v>1000</v>
      </c>
      <c r="E1414" t="s">
        <v>54</v>
      </c>
      <c r="F1414" s="1">
        <v>43447</v>
      </c>
      <c r="G1414" s="1">
        <v>43445</v>
      </c>
      <c r="H1414" s="1">
        <v>43447</v>
      </c>
      <c r="I1414">
        <v>33</v>
      </c>
      <c r="J1414">
        <v>305</v>
      </c>
      <c r="K1414">
        <v>305</v>
      </c>
      <c r="L1414">
        <v>47226</v>
      </c>
      <c r="M1414" t="b">
        <v>1</v>
      </c>
      <c r="N1414" t="b">
        <v>1</v>
      </c>
      <c r="O1414" t="s">
        <v>55</v>
      </c>
      <c r="P1414" s="1">
        <v>43447</v>
      </c>
      <c r="Q1414" t="b">
        <v>0</v>
      </c>
      <c r="R1414" t="b">
        <v>0</v>
      </c>
      <c r="S1414" t="b">
        <v>0</v>
      </c>
      <c r="T1414">
        <v>1</v>
      </c>
      <c r="U1414">
        <v>0</v>
      </c>
      <c r="V1414">
        <v>0</v>
      </c>
      <c r="W1414">
        <v>14</v>
      </c>
      <c r="X1414">
        <v>2</v>
      </c>
      <c r="Y1414">
        <v>4</v>
      </c>
      <c r="Z1414">
        <v>0</v>
      </c>
      <c r="AA1414">
        <v>0</v>
      </c>
      <c r="AB1414">
        <v>0</v>
      </c>
      <c r="AC1414">
        <v>1</v>
      </c>
      <c r="AD1414">
        <v>4</v>
      </c>
      <c r="AE1414">
        <v>1141</v>
      </c>
      <c r="AF1414">
        <v>10</v>
      </c>
      <c r="AG1414">
        <v>3810</v>
      </c>
      <c r="AH1414">
        <v>1183</v>
      </c>
      <c r="AI1414">
        <v>4</v>
      </c>
      <c r="AJ1414">
        <v>11</v>
      </c>
      <c r="AK1414">
        <v>18</v>
      </c>
      <c r="AL1414">
        <v>12</v>
      </c>
      <c r="AM1414">
        <v>27</v>
      </c>
      <c r="AN1414">
        <v>14.44</v>
      </c>
      <c r="AO1414">
        <v>7.73</v>
      </c>
      <c r="AP1414" t="s">
        <v>56</v>
      </c>
      <c r="AQ1414" t="s">
        <v>56</v>
      </c>
      <c r="AR1414" t="s">
        <v>56</v>
      </c>
      <c r="AS1414">
        <v>4</v>
      </c>
      <c r="AY1414" t="s">
        <v>57</v>
      </c>
      <c r="AZ1414">
        <v>0</v>
      </c>
      <c r="BA1414">
        <f t="shared" si="52"/>
        <v>7673</v>
      </c>
      <c r="BB1414">
        <f t="shared" si="53"/>
        <v>12327</v>
      </c>
      <c r="BC1414" t="s">
        <v>55</v>
      </c>
    </row>
    <row r="1415" spans="1:55" hidden="1" x14ac:dyDescent="0.25">
      <c r="A1415" t="s">
        <v>1489</v>
      </c>
      <c r="B1415" t="s">
        <v>1486</v>
      </c>
      <c r="C1415" t="s">
        <v>1487</v>
      </c>
      <c r="D1415">
        <v>1000</v>
      </c>
      <c r="E1415" t="s">
        <v>54</v>
      </c>
      <c r="F1415" s="1">
        <v>43428</v>
      </c>
      <c r="G1415" s="1">
        <v>43424</v>
      </c>
      <c r="H1415" s="1">
        <v>43426</v>
      </c>
      <c r="I1415">
        <v>24</v>
      </c>
      <c r="J1415">
        <v>258</v>
      </c>
      <c r="K1415">
        <v>258</v>
      </c>
      <c r="L1415">
        <v>46921</v>
      </c>
      <c r="M1415" t="b">
        <v>1</v>
      </c>
      <c r="N1415" t="b">
        <v>1</v>
      </c>
      <c r="O1415" t="s">
        <v>55</v>
      </c>
      <c r="P1415" s="1">
        <v>43428</v>
      </c>
      <c r="Q1415" t="b">
        <v>0</v>
      </c>
      <c r="R1415" t="b">
        <v>0</v>
      </c>
      <c r="S1415" t="b">
        <v>0</v>
      </c>
      <c r="T1415">
        <v>2</v>
      </c>
      <c r="U1415">
        <v>1</v>
      </c>
      <c r="V1415">
        <v>0</v>
      </c>
      <c r="W1415">
        <v>9</v>
      </c>
      <c r="X1415">
        <v>1</v>
      </c>
      <c r="Y1415">
        <v>3</v>
      </c>
      <c r="Z1415">
        <v>0</v>
      </c>
      <c r="AA1415">
        <v>0</v>
      </c>
      <c r="AB1415">
        <v>1</v>
      </c>
      <c r="AC1415">
        <v>1</v>
      </c>
      <c r="AD1415">
        <v>2</v>
      </c>
      <c r="AE1415">
        <v>1091</v>
      </c>
      <c r="AF1415">
        <v>11</v>
      </c>
      <c r="AG1415">
        <v>3265</v>
      </c>
      <c r="AH1415">
        <v>1110</v>
      </c>
      <c r="AI1415">
        <v>4</v>
      </c>
      <c r="AJ1415">
        <v>9</v>
      </c>
      <c r="AK1415">
        <v>16</v>
      </c>
      <c r="AL1415">
        <v>11</v>
      </c>
      <c r="AM1415">
        <v>24</v>
      </c>
      <c r="AN1415">
        <v>13.63</v>
      </c>
      <c r="AO1415">
        <v>8.4600000000000009</v>
      </c>
      <c r="AP1415" t="s">
        <v>56</v>
      </c>
      <c r="AQ1415" t="s">
        <v>56</v>
      </c>
      <c r="AR1415" t="s">
        <v>56</v>
      </c>
      <c r="AS1415">
        <v>2</v>
      </c>
      <c r="AY1415" t="s">
        <v>57</v>
      </c>
      <c r="AZ1415">
        <v>0</v>
      </c>
      <c r="BA1415">
        <f t="shared" si="52"/>
        <v>7368</v>
      </c>
      <c r="BB1415">
        <f t="shared" si="53"/>
        <v>12632</v>
      </c>
      <c r="BC1415" t="s">
        <v>55</v>
      </c>
    </row>
    <row r="1416" spans="1:55" hidden="1" x14ac:dyDescent="0.25">
      <c r="A1416" t="s">
        <v>1490</v>
      </c>
      <c r="B1416" t="s">
        <v>1486</v>
      </c>
      <c r="C1416" t="s">
        <v>1487</v>
      </c>
      <c r="D1416">
        <v>1000</v>
      </c>
      <c r="E1416" t="s">
        <v>54</v>
      </c>
      <c r="F1416" s="1">
        <v>43412</v>
      </c>
      <c r="G1416" s="1">
        <v>43407</v>
      </c>
      <c r="H1416" s="1">
        <v>43410</v>
      </c>
      <c r="I1416">
        <v>30</v>
      </c>
      <c r="J1416">
        <v>232</v>
      </c>
      <c r="K1416">
        <v>232</v>
      </c>
      <c r="L1416">
        <v>46663</v>
      </c>
      <c r="M1416" t="b">
        <v>1</v>
      </c>
      <c r="N1416" t="b">
        <v>1</v>
      </c>
      <c r="O1416" t="s">
        <v>55</v>
      </c>
      <c r="P1416" s="1">
        <v>43413</v>
      </c>
      <c r="Q1416" t="b">
        <v>0</v>
      </c>
      <c r="R1416" t="b">
        <v>0</v>
      </c>
      <c r="S1416" t="b">
        <v>0</v>
      </c>
      <c r="T1416">
        <v>2</v>
      </c>
      <c r="U1416">
        <v>1</v>
      </c>
      <c r="V1416">
        <v>0</v>
      </c>
      <c r="W1416">
        <v>9</v>
      </c>
      <c r="X1416">
        <v>1</v>
      </c>
      <c r="Y1416">
        <v>3</v>
      </c>
      <c r="Z1416">
        <v>0</v>
      </c>
      <c r="AA1416">
        <v>0</v>
      </c>
      <c r="AB1416">
        <v>1</v>
      </c>
      <c r="AC1416">
        <v>2</v>
      </c>
      <c r="AD1416">
        <v>3</v>
      </c>
      <c r="AE1416">
        <v>1070</v>
      </c>
      <c r="AF1416">
        <v>12</v>
      </c>
      <c r="AG1416">
        <v>3441</v>
      </c>
      <c r="AH1416">
        <v>1066</v>
      </c>
      <c r="AI1416">
        <v>4</v>
      </c>
      <c r="AJ1416">
        <v>9</v>
      </c>
      <c r="AK1416">
        <v>17</v>
      </c>
      <c r="AL1416">
        <v>11</v>
      </c>
      <c r="AM1416">
        <v>25</v>
      </c>
      <c r="AN1416">
        <v>13.8</v>
      </c>
      <c r="AO1416">
        <v>8.23</v>
      </c>
      <c r="AP1416" t="s">
        <v>56</v>
      </c>
      <c r="AQ1416" t="s">
        <v>56</v>
      </c>
      <c r="AR1416" t="s">
        <v>56</v>
      </c>
      <c r="AS1416">
        <v>0</v>
      </c>
      <c r="AY1416" t="s">
        <v>57</v>
      </c>
      <c r="AZ1416">
        <v>0</v>
      </c>
      <c r="BA1416">
        <f t="shared" si="52"/>
        <v>7110</v>
      </c>
      <c r="BB1416">
        <f t="shared" si="53"/>
        <v>12890</v>
      </c>
      <c r="BC1416" t="s">
        <v>55</v>
      </c>
    </row>
    <row r="1417" spans="1:55" hidden="1" x14ac:dyDescent="0.25">
      <c r="A1417" t="s">
        <v>1491</v>
      </c>
      <c r="B1417" t="s">
        <v>1486</v>
      </c>
      <c r="C1417" t="s">
        <v>1487</v>
      </c>
      <c r="D1417">
        <v>1000</v>
      </c>
      <c r="E1417" t="s">
        <v>54</v>
      </c>
      <c r="F1417" s="1">
        <v>43397</v>
      </c>
      <c r="G1417" s="1">
        <v>43392</v>
      </c>
      <c r="H1417" s="1">
        <v>43395</v>
      </c>
      <c r="I1417">
        <v>44</v>
      </c>
      <c r="J1417">
        <v>235</v>
      </c>
      <c r="K1417">
        <v>235</v>
      </c>
      <c r="L1417">
        <v>46431</v>
      </c>
      <c r="M1417" t="b">
        <v>1</v>
      </c>
      <c r="N1417" t="b">
        <v>1</v>
      </c>
      <c r="O1417" t="s">
        <v>55</v>
      </c>
      <c r="P1417" s="1">
        <v>43397</v>
      </c>
      <c r="Q1417" t="b">
        <v>0</v>
      </c>
      <c r="R1417" t="b">
        <v>0</v>
      </c>
      <c r="S1417" t="b">
        <v>0</v>
      </c>
      <c r="T1417">
        <v>2</v>
      </c>
      <c r="U1417">
        <v>2</v>
      </c>
      <c r="V1417">
        <v>0</v>
      </c>
      <c r="W1417">
        <v>11</v>
      </c>
      <c r="X1417">
        <v>1</v>
      </c>
      <c r="Y1417">
        <v>4</v>
      </c>
      <c r="Z1417">
        <v>0</v>
      </c>
      <c r="AA1417">
        <v>0</v>
      </c>
      <c r="AB1417">
        <v>1</v>
      </c>
      <c r="AC1417">
        <v>1</v>
      </c>
      <c r="AD1417">
        <v>2</v>
      </c>
      <c r="AE1417">
        <v>1271</v>
      </c>
      <c r="AF1417">
        <v>13</v>
      </c>
      <c r="AG1417">
        <v>3754</v>
      </c>
      <c r="AH1417">
        <v>1204</v>
      </c>
      <c r="AI1417">
        <v>5</v>
      </c>
      <c r="AJ1417">
        <v>7</v>
      </c>
      <c r="AK1417">
        <v>16</v>
      </c>
      <c r="AL1417">
        <v>11</v>
      </c>
      <c r="AM1417">
        <v>24</v>
      </c>
      <c r="AN1417">
        <v>14.33</v>
      </c>
      <c r="AO1417">
        <v>8.4499999999999993</v>
      </c>
      <c r="AP1417" t="s">
        <v>56</v>
      </c>
      <c r="AQ1417" t="s">
        <v>56</v>
      </c>
      <c r="AR1417" t="s">
        <v>56</v>
      </c>
      <c r="AS1417">
        <v>0</v>
      </c>
      <c r="AY1417" t="s">
        <v>57</v>
      </c>
      <c r="AZ1417">
        <v>0</v>
      </c>
      <c r="BA1417">
        <f t="shared" si="52"/>
        <v>6878</v>
      </c>
      <c r="BB1417">
        <f t="shared" si="53"/>
        <v>13122</v>
      </c>
      <c r="BC1417" t="s">
        <v>55</v>
      </c>
    </row>
    <row r="1418" spans="1:55" hidden="1" x14ac:dyDescent="0.25">
      <c r="A1418" t="s">
        <v>1492</v>
      </c>
      <c r="B1418" t="s">
        <v>1486</v>
      </c>
      <c r="C1418" t="s">
        <v>1487</v>
      </c>
      <c r="D1418">
        <v>1000</v>
      </c>
      <c r="E1418" t="s">
        <v>54</v>
      </c>
      <c r="F1418" s="1">
        <v>43376</v>
      </c>
      <c r="G1418" s="1">
        <v>43374</v>
      </c>
      <c r="H1418" s="1">
        <v>43376</v>
      </c>
      <c r="I1418">
        <v>48</v>
      </c>
      <c r="J1418">
        <v>285</v>
      </c>
      <c r="K1418">
        <v>285</v>
      </c>
      <c r="L1418">
        <v>46196</v>
      </c>
      <c r="M1418" t="b">
        <v>1</v>
      </c>
      <c r="N1418" t="b">
        <v>1</v>
      </c>
      <c r="O1418" t="s">
        <v>55</v>
      </c>
      <c r="P1418" s="1">
        <v>43377</v>
      </c>
      <c r="Q1418" t="b">
        <v>0</v>
      </c>
      <c r="R1418" t="b">
        <v>0</v>
      </c>
      <c r="S1418" t="b">
        <v>0</v>
      </c>
      <c r="T1418">
        <v>3</v>
      </c>
      <c r="U1418">
        <v>2</v>
      </c>
      <c r="V1418">
        <v>0</v>
      </c>
      <c r="W1418">
        <v>15</v>
      </c>
      <c r="X1418">
        <v>2</v>
      </c>
      <c r="Y1418">
        <v>6</v>
      </c>
      <c r="Z1418">
        <v>0</v>
      </c>
      <c r="AA1418">
        <v>0</v>
      </c>
      <c r="AB1418">
        <v>1</v>
      </c>
      <c r="AC1418">
        <v>1</v>
      </c>
      <c r="AD1418">
        <v>4</v>
      </c>
      <c r="AE1418">
        <v>1137</v>
      </c>
      <c r="AF1418">
        <v>15</v>
      </c>
      <c r="AG1418">
        <v>4618</v>
      </c>
      <c r="AH1418">
        <v>1157</v>
      </c>
      <c r="AI1418">
        <v>6</v>
      </c>
      <c r="AJ1418">
        <v>10</v>
      </c>
      <c r="AK1418">
        <v>17</v>
      </c>
      <c r="AL1418">
        <v>11</v>
      </c>
      <c r="AM1418">
        <v>26</v>
      </c>
      <c r="AN1418">
        <v>14.38</v>
      </c>
      <c r="AO1418">
        <v>8.1</v>
      </c>
      <c r="AP1418" t="s">
        <v>56</v>
      </c>
      <c r="AQ1418" t="s">
        <v>56</v>
      </c>
      <c r="AR1418" t="s">
        <v>56</v>
      </c>
      <c r="AS1418">
        <v>5</v>
      </c>
      <c r="AY1418" t="s">
        <v>57</v>
      </c>
      <c r="AZ1418">
        <v>0</v>
      </c>
      <c r="BA1418">
        <f t="shared" si="52"/>
        <v>6643</v>
      </c>
      <c r="BB1418">
        <f t="shared" si="53"/>
        <v>13357</v>
      </c>
      <c r="BC1418" t="s">
        <v>55</v>
      </c>
    </row>
    <row r="1419" spans="1:55" hidden="1" x14ac:dyDescent="0.25">
      <c r="A1419" t="s">
        <v>1493</v>
      </c>
      <c r="B1419" t="s">
        <v>1486</v>
      </c>
      <c r="C1419" t="s">
        <v>1487</v>
      </c>
      <c r="D1419">
        <v>1000</v>
      </c>
      <c r="E1419" t="s">
        <v>54</v>
      </c>
      <c r="F1419" s="1">
        <v>43358</v>
      </c>
      <c r="G1419" s="1">
        <v>43356</v>
      </c>
      <c r="H1419" s="1">
        <v>43358</v>
      </c>
      <c r="I1419">
        <v>50</v>
      </c>
      <c r="J1419">
        <v>233</v>
      </c>
      <c r="K1419">
        <v>233</v>
      </c>
      <c r="L1419">
        <v>45911</v>
      </c>
      <c r="M1419" t="b">
        <v>1</v>
      </c>
      <c r="N1419" t="b">
        <v>1</v>
      </c>
      <c r="O1419" t="s">
        <v>55</v>
      </c>
      <c r="P1419" s="1">
        <v>43359</v>
      </c>
      <c r="Q1419" t="b">
        <v>0</v>
      </c>
      <c r="R1419" t="b">
        <v>0</v>
      </c>
      <c r="S1419" t="b">
        <v>0</v>
      </c>
      <c r="T1419">
        <v>2</v>
      </c>
      <c r="U1419">
        <v>1</v>
      </c>
      <c r="V1419">
        <v>0</v>
      </c>
      <c r="W1419">
        <v>10</v>
      </c>
      <c r="X1419">
        <v>1</v>
      </c>
      <c r="Y1419">
        <v>5</v>
      </c>
      <c r="Z1419">
        <v>1</v>
      </c>
      <c r="AA1419">
        <v>0</v>
      </c>
      <c r="AB1419">
        <v>1</v>
      </c>
      <c r="AC1419">
        <v>1</v>
      </c>
      <c r="AD1419">
        <v>3</v>
      </c>
      <c r="AE1419">
        <v>1007</v>
      </c>
      <c r="AF1419">
        <v>11</v>
      </c>
      <c r="AG1419">
        <v>3843</v>
      </c>
      <c r="AH1419">
        <v>963</v>
      </c>
      <c r="AI1419">
        <v>6</v>
      </c>
      <c r="AJ1419">
        <v>6</v>
      </c>
      <c r="AK1419">
        <v>14</v>
      </c>
      <c r="AL1419">
        <v>10</v>
      </c>
      <c r="AM1419">
        <v>23</v>
      </c>
      <c r="AN1419">
        <v>14.17</v>
      </c>
      <c r="AO1419">
        <v>8.84</v>
      </c>
      <c r="AP1419" t="s">
        <v>56</v>
      </c>
      <c r="AQ1419" t="s">
        <v>56</v>
      </c>
      <c r="AR1419" t="s">
        <v>56</v>
      </c>
      <c r="AS1419">
        <v>3</v>
      </c>
      <c r="AY1419" t="s">
        <v>57</v>
      </c>
      <c r="AZ1419">
        <v>0</v>
      </c>
      <c r="BA1419">
        <f t="shared" si="52"/>
        <v>6358</v>
      </c>
      <c r="BB1419">
        <f t="shared" si="53"/>
        <v>13642</v>
      </c>
      <c r="BC1419" t="s">
        <v>55</v>
      </c>
    </row>
    <row r="1420" spans="1:55" hidden="1" x14ac:dyDescent="0.25">
      <c r="A1420" t="s">
        <v>1494</v>
      </c>
      <c r="B1420" t="s">
        <v>1486</v>
      </c>
      <c r="C1420" t="s">
        <v>1487</v>
      </c>
      <c r="D1420">
        <v>1000</v>
      </c>
      <c r="E1420" t="s">
        <v>54</v>
      </c>
      <c r="F1420" s="1">
        <v>43337</v>
      </c>
      <c r="G1420" s="1">
        <v>43336</v>
      </c>
      <c r="H1420" s="1">
        <v>43337</v>
      </c>
      <c r="I1420">
        <v>72</v>
      </c>
      <c r="J1420">
        <v>272</v>
      </c>
      <c r="K1420">
        <v>272</v>
      </c>
      <c r="L1420">
        <v>45678</v>
      </c>
      <c r="M1420" t="b">
        <v>1</v>
      </c>
      <c r="N1420" t="b">
        <v>1</v>
      </c>
      <c r="O1420" t="s">
        <v>55</v>
      </c>
      <c r="P1420" s="1">
        <v>43338</v>
      </c>
      <c r="Q1420" t="b">
        <v>0</v>
      </c>
      <c r="R1420" t="b">
        <v>0</v>
      </c>
      <c r="S1420" t="b">
        <v>0</v>
      </c>
      <c r="T1420">
        <v>3</v>
      </c>
      <c r="U1420">
        <v>1</v>
      </c>
      <c r="V1420">
        <v>0</v>
      </c>
      <c r="W1420">
        <v>13</v>
      </c>
      <c r="X1420">
        <v>2</v>
      </c>
      <c r="Y1420">
        <v>4</v>
      </c>
      <c r="Z1420">
        <v>0</v>
      </c>
      <c r="AA1420">
        <v>0</v>
      </c>
      <c r="AB1420">
        <v>1</v>
      </c>
      <c r="AC1420">
        <v>1</v>
      </c>
      <c r="AD1420">
        <v>3</v>
      </c>
      <c r="AE1420">
        <v>1152</v>
      </c>
      <c r="AF1420">
        <v>56</v>
      </c>
      <c r="AG1420">
        <v>4480</v>
      </c>
      <c r="AH1420">
        <v>1157</v>
      </c>
      <c r="AI1420">
        <v>4</v>
      </c>
      <c r="AJ1420">
        <v>8</v>
      </c>
      <c r="AK1420">
        <v>15</v>
      </c>
      <c r="AL1420">
        <v>11</v>
      </c>
      <c r="AM1420">
        <v>25</v>
      </c>
      <c r="AN1420">
        <v>13.77</v>
      </c>
      <c r="AO1420">
        <v>8.34</v>
      </c>
      <c r="AP1420" t="s">
        <v>56</v>
      </c>
      <c r="AQ1420" t="s">
        <v>56</v>
      </c>
      <c r="AR1420" t="s">
        <v>56</v>
      </c>
      <c r="AS1420">
        <v>5</v>
      </c>
      <c r="AY1420" t="s">
        <v>57</v>
      </c>
      <c r="AZ1420">
        <v>0</v>
      </c>
      <c r="BA1420">
        <f t="shared" si="52"/>
        <v>6125</v>
      </c>
      <c r="BB1420">
        <f t="shared" si="53"/>
        <v>13875</v>
      </c>
      <c r="BC1420" t="s">
        <v>55</v>
      </c>
    </row>
    <row r="1421" spans="1:55" hidden="1" x14ac:dyDescent="0.25">
      <c r="A1421" t="s">
        <v>1495</v>
      </c>
      <c r="B1421" t="s">
        <v>1486</v>
      </c>
      <c r="C1421" t="s">
        <v>1487</v>
      </c>
      <c r="D1421">
        <v>1000</v>
      </c>
      <c r="E1421" t="s">
        <v>54</v>
      </c>
      <c r="F1421" s="1">
        <v>43316</v>
      </c>
      <c r="G1421" s="1">
        <v>43314</v>
      </c>
      <c r="H1421" s="1">
        <v>43316</v>
      </c>
      <c r="I1421">
        <v>40</v>
      </c>
      <c r="J1421">
        <v>250</v>
      </c>
      <c r="K1421">
        <v>250</v>
      </c>
      <c r="L1421">
        <v>45406</v>
      </c>
      <c r="M1421" t="b">
        <v>1</v>
      </c>
      <c r="N1421" t="b">
        <v>1</v>
      </c>
      <c r="O1421" t="s">
        <v>55</v>
      </c>
      <c r="P1421" s="1">
        <v>43321</v>
      </c>
      <c r="Q1421" t="b">
        <v>0</v>
      </c>
      <c r="R1421" t="b">
        <v>0</v>
      </c>
      <c r="S1421" t="b">
        <v>0</v>
      </c>
      <c r="T1421">
        <v>1</v>
      </c>
      <c r="U1421">
        <v>1</v>
      </c>
      <c r="V1421">
        <v>0</v>
      </c>
      <c r="W1421">
        <v>10</v>
      </c>
      <c r="X1421">
        <v>1</v>
      </c>
      <c r="Y1421">
        <v>4</v>
      </c>
      <c r="Z1421">
        <v>0</v>
      </c>
      <c r="AA1421">
        <v>1</v>
      </c>
      <c r="AB1421">
        <v>2</v>
      </c>
      <c r="AC1421">
        <v>0</v>
      </c>
      <c r="AD1421">
        <v>2</v>
      </c>
      <c r="AE1421">
        <v>1092</v>
      </c>
      <c r="AF1421">
        <v>12</v>
      </c>
      <c r="AG1421">
        <v>4153</v>
      </c>
      <c r="AH1421">
        <v>1000</v>
      </c>
      <c r="AI1421">
        <v>4</v>
      </c>
      <c r="AJ1421">
        <v>8</v>
      </c>
      <c r="AK1421">
        <v>16</v>
      </c>
      <c r="AL1421">
        <v>12</v>
      </c>
      <c r="AM1421">
        <v>25</v>
      </c>
      <c r="AN1421">
        <v>13.84</v>
      </c>
      <c r="AO1421">
        <v>8.2200000000000006</v>
      </c>
      <c r="AP1421" t="s">
        <v>56</v>
      </c>
      <c r="AQ1421" t="s">
        <v>56</v>
      </c>
      <c r="AR1421" t="s">
        <v>56</v>
      </c>
      <c r="AS1421">
        <v>0</v>
      </c>
      <c r="AY1421" t="s">
        <v>57</v>
      </c>
      <c r="AZ1421">
        <v>0</v>
      </c>
      <c r="BA1421">
        <f t="shared" si="52"/>
        <v>5853</v>
      </c>
      <c r="BB1421">
        <f t="shared" si="53"/>
        <v>14147</v>
      </c>
      <c r="BC1421" t="s">
        <v>55</v>
      </c>
    </row>
    <row r="1422" spans="1:55" hidden="1" x14ac:dyDescent="0.25">
      <c r="A1422" t="s">
        <v>1496</v>
      </c>
      <c r="B1422" t="s">
        <v>1486</v>
      </c>
      <c r="C1422" t="s">
        <v>1487</v>
      </c>
      <c r="D1422">
        <v>1000</v>
      </c>
      <c r="E1422" t="s">
        <v>54</v>
      </c>
      <c r="F1422" s="1">
        <v>43294</v>
      </c>
      <c r="G1422" s="1">
        <v>43291</v>
      </c>
      <c r="H1422" s="1">
        <v>43293</v>
      </c>
      <c r="I1422">
        <v>64</v>
      </c>
      <c r="J1422">
        <v>280</v>
      </c>
      <c r="K1422">
        <v>280</v>
      </c>
      <c r="L1422">
        <v>45156</v>
      </c>
      <c r="M1422" t="b">
        <v>1</v>
      </c>
      <c r="N1422" t="b">
        <v>1</v>
      </c>
      <c r="O1422" t="s">
        <v>55</v>
      </c>
      <c r="P1422" s="1">
        <v>43294</v>
      </c>
      <c r="Q1422" t="b">
        <v>0</v>
      </c>
      <c r="R1422" t="b">
        <v>0</v>
      </c>
      <c r="S1422" t="b">
        <v>0</v>
      </c>
      <c r="T1422">
        <v>2</v>
      </c>
      <c r="U1422">
        <v>1</v>
      </c>
      <c r="V1422">
        <v>0</v>
      </c>
      <c r="W1422">
        <v>12</v>
      </c>
      <c r="X1422">
        <v>2</v>
      </c>
      <c r="Y1422">
        <v>4</v>
      </c>
      <c r="Z1422">
        <v>0</v>
      </c>
      <c r="AA1422">
        <v>0</v>
      </c>
      <c r="AB1422">
        <v>1</v>
      </c>
      <c r="AC1422">
        <v>1</v>
      </c>
      <c r="AD1422">
        <v>7</v>
      </c>
      <c r="AE1422">
        <v>1032</v>
      </c>
      <c r="AF1422">
        <v>19</v>
      </c>
      <c r="AG1422">
        <v>3759</v>
      </c>
      <c r="AH1422">
        <v>1036</v>
      </c>
      <c r="AI1422">
        <v>10</v>
      </c>
      <c r="AJ1422">
        <v>9</v>
      </c>
      <c r="AK1422">
        <v>15</v>
      </c>
      <c r="AL1422">
        <v>11</v>
      </c>
      <c r="AM1422">
        <v>24</v>
      </c>
      <c r="AN1422">
        <v>14.43</v>
      </c>
      <c r="AO1422">
        <v>8.4</v>
      </c>
      <c r="AP1422" t="s">
        <v>56</v>
      </c>
      <c r="AQ1422" t="s">
        <v>56</v>
      </c>
      <c r="AR1422" t="s">
        <v>56</v>
      </c>
      <c r="AS1422">
        <v>1</v>
      </c>
      <c r="AY1422" t="s">
        <v>57</v>
      </c>
      <c r="AZ1422">
        <v>0</v>
      </c>
      <c r="BA1422">
        <f t="shared" si="52"/>
        <v>5603</v>
      </c>
      <c r="BB1422">
        <f t="shared" si="53"/>
        <v>14397</v>
      </c>
      <c r="BC1422" t="s">
        <v>55</v>
      </c>
    </row>
    <row r="1423" spans="1:55" hidden="1" x14ac:dyDescent="0.25">
      <c r="A1423" t="s">
        <v>1497</v>
      </c>
      <c r="B1423" t="s">
        <v>1486</v>
      </c>
      <c r="C1423" t="s">
        <v>1487</v>
      </c>
      <c r="D1423">
        <v>1000</v>
      </c>
      <c r="E1423" t="s">
        <v>54</v>
      </c>
      <c r="F1423" s="1">
        <v>43271</v>
      </c>
      <c r="G1423" s="1">
        <v>43268</v>
      </c>
      <c r="H1423" s="1">
        <v>43270</v>
      </c>
      <c r="I1423">
        <v>0</v>
      </c>
      <c r="J1423">
        <v>275</v>
      </c>
      <c r="K1423">
        <v>275</v>
      </c>
      <c r="L1423">
        <v>44876</v>
      </c>
      <c r="M1423" t="b">
        <v>1</v>
      </c>
      <c r="N1423" t="b">
        <v>1</v>
      </c>
      <c r="O1423" t="s">
        <v>55</v>
      </c>
      <c r="P1423" s="1">
        <v>43271</v>
      </c>
      <c r="Q1423" t="b">
        <v>0</v>
      </c>
      <c r="R1423" t="b">
        <v>0</v>
      </c>
      <c r="S1423" t="b">
        <v>0</v>
      </c>
      <c r="T1423">
        <v>3</v>
      </c>
      <c r="U1423">
        <v>2</v>
      </c>
      <c r="V1423">
        <v>0</v>
      </c>
      <c r="W1423">
        <v>13</v>
      </c>
      <c r="X1423">
        <v>1</v>
      </c>
      <c r="Y1423">
        <v>6</v>
      </c>
      <c r="Z1423">
        <v>1</v>
      </c>
      <c r="AA1423">
        <v>0</v>
      </c>
      <c r="AB1423">
        <v>1</v>
      </c>
      <c r="AC1423">
        <v>1</v>
      </c>
      <c r="AD1423">
        <v>25</v>
      </c>
      <c r="AE1423">
        <v>983</v>
      </c>
      <c r="AF1423">
        <v>43</v>
      </c>
      <c r="AG1423">
        <v>4224</v>
      </c>
      <c r="AH1423">
        <v>1074</v>
      </c>
      <c r="AI1423">
        <v>39</v>
      </c>
      <c r="AJ1423">
        <v>10</v>
      </c>
      <c r="AK1423">
        <v>15</v>
      </c>
      <c r="AL1423">
        <v>11</v>
      </c>
      <c r="AM1423">
        <v>24</v>
      </c>
      <c r="AN1423">
        <v>13.01</v>
      </c>
      <c r="AO1423">
        <v>8.3800000000000008</v>
      </c>
      <c r="AP1423" t="s">
        <v>56</v>
      </c>
      <c r="AQ1423" t="s">
        <v>56</v>
      </c>
      <c r="AR1423" t="s">
        <v>56</v>
      </c>
      <c r="AS1423">
        <v>4</v>
      </c>
      <c r="AY1423" t="s">
        <v>57</v>
      </c>
      <c r="AZ1423">
        <v>0</v>
      </c>
      <c r="BA1423">
        <f t="shared" si="52"/>
        <v>5323</v>
      </c>
      <c r="BB1423">
        <f t="shared" si="53"/>
        <v>14677</v>
      </c>
      <c r="BC1423" t="s">
        <v>55</v>
      </c>
    </row>
    <row r="1424" spans="1:55" hidden="1" x14ac:dyDescent="0.25">
      <c r="A1424" t="s">
        <v>1498</v>
      </c>
      <c r="B1424" t="s">
        <v>1486</v>
      </c>
      <c r="C1424" t="s">
        <v>1487</v>
      </c>
      <c r="D1424">
        <v>1000</v>
      </c>
      <c r="E1424" t="s">
        <v>54</v>
      </c>
      <c r="F1424" s="1">
        <v>43249</v>
      </c>
      <c r="G1424" s="1">
        <v>43245</v>
      </c>
      <c r="H1424" s="1">
        <v>43248</v>
      </c>
      <c r="I1424">
        <v>50</v>
      </c>
      <c r="J1424">
        <v>268</v>
      </c>
      <c r="K1424">
        <v>268</v>
      </c>
      <c r="L1424">
        <v>44601</v>
      </c>
      <c r="M1424" t="b">
        <v>1</v>
      </c>
      <c r="N1424" t="b">
        <v>1</v>
      </c>
      <c r="O1424" t="s">
        <v>55</v>
      </c>
      <c r="P1424" s="1">
        <v>43249</v>
      </c>
      <c r="Q1424" t="b">
        <v>0</v>
      </c>
      <c r="R1424" t="b">
        <v>0</v>
      </c>
      <c r="S1424" t="b">
        <v>0</v>
      </c>
      <c r="T1424">
        <v>4</v>
      </c>
      <c r="U1424">
        <v>3</v>
      </c>
      <c r="V1424">
        <v>0</v>
      </c>
      <c r="W1424">
        <v>18</v>
      </c>
      <c r="X1424">
        <v>0</v>
      </c>
      <c r="Y1424">
        <v>8</v>
      </c>
      <c r="Z1424">
        <v>0</v>
      </c>
      <c r="AA1424">
        <v>0</v>
      </c>
      <c r="AB1424">
        <v>1</v>
      </c>
      <c r="AC1424">
        <v>0</v>
      </c>
      <c r="AD1424">
        <v>4</v>
      </c>
      <c r="AE1424">
        <v>1127</v>
      </c>
      <c r="AF1424">
        <v>19</v>
      </c>
      <c r="AG1424">
        <v>4067</v>
      </c>
      <c r="AH1424">
        <v>1106</v>
      </c>
      <c r="AI1424">
        <v>7</v>
      </c>
      <c r="AJ1424">
        <v>9</v>
      </c>
      <c r="AK1424">
        <v>15</v>
      </c>
      <c r="AL1424">
        <v>11</v>
      </c>
      <c r="AM1424">
        <v>24</v>
      </c>
      <c r="AN1424">
        <v>13.93</v>
      </c>
      <c r="AO1424">
        <v>8.49</v>
      </c>
      <c r="AP1424" t="s">
        <v>56</v>
      </c>
      <c r="AQ1424" t="s">
        <v>56</v>
      </c>
      <c r="AR1424" t="s">
        <v>56</v>
      </c>
      <c r="AS1424">
        <v>1</v>
      </c>
      <c r="AY1424" t="s">
        <v>57</v>
      </c>
      <c r="AZ1424">
        <v>0</v>
      </c>
      <c r="BA1424">
        <f t="shared" si="52"/>
        <v>5048</v>
      </c>
      <c r="BB1424">
        <f t="shared" si="53"/>
        <v>14952</v>
      </c>
      <c r="BC1424" t="s">
        <v>55</v>
      </c>
    </row>
    <row r="1425" spans="1:55" hidden="1" x14ac:dyDescent="0.25">
      <c r="A1425" t="s">
        <v>1499</v>
      </c>
      <c r="B1425" t="s">
        <v>1486</v>
      </c>
      <c r="C1425" t="s">
        <v>1487</v>
      </c>
      <c r="D1425">
        <v>1000</v>
      </c>
      <c r="E1425" t="s">
        <v>54</v>
      </c>
      <c r="F1425" s="1">
        <v>43225</v>
      </c>
      <c r="G1425" s="1">
        <v>43222</v>
      </c>
      <c r="H1425" s="1">
        <v>43224</v>
      </c>
      <c r="I1425">
        <v>0</v>
      </c>
      <c r="J1425">
        <v>232</v>
      </c>
      <c r="K1425">
        <v>232</v>
      </c>
      <c r="L1425">
        <v>44333</v>
      </c>
      <c r="M1425" t="b">
        <v>1</v>
      </c>
      <c r="N1425" t="b">
        <v>1</v>
      </c>
      <c r="O1425" t="s">
        <v>55</v>
      </c>
      <c r="P1425" s="1">
        <v>43225</v>
      </c>
      <c r="Q1425" t="b">
        <v>0</v>
      </c>
      <c r="R1425" t="b">
        <v>0</v>
      </c>
      <c r="S1425" t="b">
        <v>0</v>
      </c>
      <c r="T1425">
        <v>3</v>
      </c>
      <c r="U1425">
        <v>1</v>
      </c>
      <c r="V1425">
        <v>0</v>
      </c>
      <c r="W1425">
        <v>15</v>
      </c>
      <c r="X1425">
        <v>1</v>
      </c>
      <c r="Y1425">
        <v>6</v>
      </c>
      <c r="Z1425">
        <v>0</v>
      </c>
      <c r="AA1425">
        <v>0</v>
      </c>
      <c r="AB1425">
        <v>4</v>
      </c>
      <c r="AC1425">
        <v>1</v>
      </c>
      <c r="AD1425">
        <v>3</v>
      </c>
      <c r="AE1425">
        <v>1020</v>
      </c>
      <c r="AF1425">
        <v>14</v>
      </c>
      <c r="AG1425">
        <v>4260</v>
      </c>
      <c r="AH1425">
        <v>978</v>
      </c>
      <c r="AI1425">
        <v>5</v>
      </c>
      <c r="AJ1425">
        <v>10</v>
      </c>
      <c r="AK1425">
        <v>15</v>
      </c>
      <c r="AL1425">
        <v>11</v>
      </c>
      <c r="AM1425">
        <v>25</v>
      </c>
      <c r="AN1425">
        <v>13.82</v>
      </c>
      <c r="AO1425">
        <v>8.25</v>
      </c>
      <c r="AP1425" t="s">
        <v>56</v>
      </c>
      <c r="AQ1425" t="s">
        <v>56</v>
      </c>
      <c r="AR1425" t="s">
        <v>56</v>
      </c>
      <c r="AS1425">
        <v>0</v>
      </c>
      <c r="AY1425" t="s">
        <v>57</v>
      </c>
      <c r="AZ1425">
        <v>0</v>
      </c>
      <c r="BA1425">
        <f t="shared" si="52"/>
        <v>4780</v>
      </c>
      <c r="BB1425">
        <f t="shared" si="53"/>
        <v>15220</v>
      </c>
      <c r="BC1425" t="s">
        <v>55</v>
      </c>
    </row>
    <row r="1426" spans="1:55" hidden="1" x14ac:dyDescent="0.25">
      <c r="A1426" t="s">
        <v>1500</v>
      </c>
      <c r="B1426" t="s">
        <v>1486</v>
      </c>
      <c r="C1426" t="s">
        <v>1487</v>
      </c>
      <c r="D1426">
        <v>1000</v>
      </c>
      <c r="E1426" t="s">
        <v>54</v>
      </c>
      <c r="F1426" s="1">
        <v>43202</v>
      </c>
      <c r="G1426" s="1">
        <v>43201</v>
      </c>
      <c r="H1426" s="1">
        <v>43202</v>
      </c>
      <c r="I1426">
        <v>0</v>
      </c>
      <c r="J1426">
        <v>259</v>
      </c>
      <c r="K1426">
        <v>259</v>
      </c>
      <c r="L1426">
        <v>44101</v>
      </c>
      <c r="M1426" t="b">
        <v>1</v>
      </c>
      <c r="O1426" t="s">
        <v>55</v>
      </c>
      <c r="P1426" s="1">
        <v>43202</v>
      </c>
      <c r="Q1426" t="b">
        <v>0</v>
      </c>
      <c r="R1426" t="b">
        <v>0</v>
      </c>
      <c r="S1426" t="b">
        <v>0</v>
      </c>
      <c r="T1426">
        <v>4</v>
      </c>
      <c r="U1426">
        <v>2</v>
      </c>
      <c r="V1426">
        <v>0</v>
      </c>
      <c r="W1426">
        <v>18</v>
      </c>
      <c r="X1426">
        <v>2</v>
      </c>
      <c r="Y1426">
        <v>7</v>
      </c>
      <c r="Z1426">
        <v>0</v>
      </c>
      <c r="AA1426">
        <v>0</v>
      </c>
      <c r="AB1426">
        <v>3</v>
      </c>
      <c r="AC1426">
        <v>1</v>
      </c>
      <c r="AD1426">
        <v>2</v>
      </c>
      <c r="AE1426">
        <v>1116</v>
      </c>
      <c r="AF1426">
        <v>17</v>
      </c>
      <c r="AG1426">
        <v>4640</v>
      </c>
      <c r="AH1426">
        <v>1030</v>
      </c>
      <c r="AI1426">
        <v>3</v>
      </c>
      <c r="AJ1426">
        <v>11</v>
      </c>
      <c r="AK1426">
        <v>16</v>
      </c>
      <c r="AL1426">
        <v>11</v>
      </c>
      <c r="AM1426">
        <v>25</v>
      </c>
      <c r="AN1426">
        <v>13.98</v>
      </c>
      <c r="AO1426">
        <v>8.19</v>
      </c>
      <c r="AP1426" t="s">
        <v>56</v>
      </c>
      <c r="AQ1426" t="s">
        <v>56</v>
      </c>
      <c r="AR1426" t="s">
        <v>56</v>
      </c>
      <c r="AS1426">
        <v>4</v>
      </c>
      <c r="AY1426" t="s">
        <v>57</v>
      </c>
      <c r="AZ1426">
        <v>0</v>
      </c>
      <c r="BA1426">
        <f t="shared" si="52"/>
        <v>4548</v>
      </c>
      <c r="BB1426">
        <f t="shared" si="53"/>
        <v>15452</v>
      </c>
      <c r="BC1426" t="s">
        <v>55</v>
      </c>
    </row>
    <row r="1427" spans="1:55" hidden="1" x14ac:dyDescent="0.25">
      <c r="A1427" t="s">
        <v>1501</v>
      </c>
      <c r="B1427" t="s">
        <v>1486</v>
      </c>
      <c r="C1427" t="s">
        <v>1487</v>
      </c>
      <c r="D1427">
        <v>1000</v>
      </c>
      <c r="E1427" t="s">
        <v>54</v>
      </c>
      <c r="F1427" s="1">
        <v>43178</v>
      </c>
      <c r="G1427" s="1">
        <v>43176</v>
      </c>
      <c r="H1427" s="1">
        <v>43178</v>
      </c>
      <c r="I1427">
        <v>20</v>
      </c>
      <c r="J1427">
        <v>246</v>
      </c>
      <c r="K1427">
        <v>248</v>
      </c>
      <c r="L1427">
        <v>43842</v>
      </c>
      <c r="M1427" t="b">
        <v>1</v>
      </c>
      <c r="N1427" t="b">
        <v>1</v>
      </c>
      <c r="O1427" t="s">
        <v>55</v>
      </c>
      <c r="P1427" s="1">
        <v>43178</v>
      </c>
      <c r="Q1427" t="b">
        <v>0</v>
      </c>
      <c r="R1427" t="b">
        <v>0</v>
      </c>
      <c r="S1427" t="b">
        <v>0</v>
      </c>
      <c r="T1427">
        <v>3</v>
      </c>
      <c r="U1427">
        <v>2</v>
      </c>
      <c r="V1427">
        <v>0</v>
      </c>
      <c r="W1427">
        <v>18</v>
      </c>
      <c r="X1427">
        <v>2</v>
      </c>
      <c r="Y1427">
        <v>11</v>
      </c>
      <c r="Z1427">
        <v>0</v>
      </c>
      <c r="AA1427">
        <v>0</v>
      </c>
      <c r="AB1427">
        <v>2</v>
      </c>
      <c r="AC1427">
        <v>0</v>
      </c>
      <c r="AD1427">
        <v>2</v>
      </c>
      <c r="AE1427">
        <v>1078</v>
      </c>
      <c r="AF1427">
        <v>15</v>
      </c>
      <c r="AG1427">
        <v>4006</v>
      </c>
      <c r="AH1427">
        <v>1007</v>
      </c>
      <c r="AI1427">
        <v>3</v>
      </c>
      <c r="AJ1427">
        <v>14</v>
      </c>
      <c r="AK1427">
        <v>16</v>
      </c>
      <c r="AL1427">
        <v>12</v>
      </c>
      <c r="AM1427">
        <v>27</v>
      </c>
      <c r="AN1427">
        <v>14.82</v>
      </c>
      <c r="AO1427">
        <v>7.84</v>
      </c>
      <c r="AP1427" t="s">
        <v>56</v>
      </c>
      <c r="AQ1427" t="s">
        <v>56</v>
      </c>
      <c r="AR1427" t="s">
        <v>56</v>
      </c>
      <c r="AS1427">
        <v>1</v>
      </c>
      <c r="AY1427" t="s">
        <v>57</v>
      </c>
      <c r="AZ1427">
        <v>0</v>
      </c>
      <c r="BA1427">
        <f t="shared" si="52"/>
        <v>4289</v>
      </c>
      <c r="BB1427">
        <f t="shared" si="53"/>
        <v>15711</v>
      </c>
      <c r="BC1427" t="s">
        <v>55</v>
      </c>
    </row>
    <row r="1428" spans="1:55" hidden="1" x14ac:dyDescent="0.25">
      <c r="A1428" t="s">
        <v>1502</v>
      </c>
      <c r="B1428" t="s">
        <v>1486</v>
      </c>
      <c r="C1428" t="s">
        <v>1487</v>
      </c>
      <c r="D1428">
        <v>1000</v>
      </c>
      <c r="E1428" t="s">
        <v>54</v>
      </c>
      <c r="F1428" s="1">
        <v>43154</v>
      </c>
      <c r="G1428" s="1">
        <v>43153</v>
      </c>
      <c r="H1428" s="1">
        <v>43154</v>
      </c>
      <c r="I1428">
        <v>45</v>
      </c>
      <c r="J1428">
        <v>238</v>
      </c>
      <c r="K1428">
        <v>480</v>
      </c>
      <c r="L1428">
        <v>43594</v>
      </c>
      <c r="M1428" t="b">
        <v>1</v>
      </c>
      <c r="N1428" t="b">
        <v>1</v>
      </c>
      <c r="O1428" t="s">
        <v>55</v>
      </c>
      <c r="P1428" s="1">
        <v>43154</v>
      </c>
      <c r="Q1428" t="b">
        <v>0</v>
      </c>
      <c r="R1428" t="b">
        <v>0</v>
      </c>
      <c r="S1428" t="b">
        <v>0</v>
      </c>
      <c r="T1428">
        <v>1</v>
      </c>
      <c r="U1428">
        <v>2</v>
      </c>
      <c r="V1428">
        <v>0</v>
      </c>
      <c r="W1428">
        <v>21</v>
      </c>
      <c r="X1428">
        <v>2</v>
      </c>
      <c r="Y1428">
        <v>9</v>
      </c>
      <c r="Z1428">
        <v>0</v>
      </c>
      <c r="AA1428">
        <v>0</v>
      </c>
      <c r="AB1428">
        <v>1</v>
      </c>
      <c r="AC1428">
        <v>0</v>
      </c>
      <c r="AD1428">
        <v>6</v>
      </c>
      <c r="AE1428">
        <v>1025</v>
      </c>
      <c r="AF1428">
        <v>14</v>
      </c>
      <c r="AG1428">
        <v>4186</v>
      </c>
      <c r="AH1428">
        <v>1012</v>
      </c>
      <c r="AI1428">
        <v>3</v>
      </c>
      <c r="AJ1428">
        <v>10</v>
      </c>
      <c r="AK1428">
        <v>13</v>
      </c>
      <c r="AL1428">
        <v>10</v>
      </c>
      <c r="AM1428">
        <v>23</v>
      </c>
      <c r="AN1428">
        <v>13.39</v>
      </c>
      <c r="AO1428">
        <v>8.6999999999999993</v>
      </c>
      <c r="AP1428" t="s">
        <v>56</v>
      </c>
      <c r="AQ1428" t="s">
        <v>56</v>
      </c>
      <c r="AR1428" t="s">
        <v>56</v>
      </c>
      <c r="AS1428">
        <v>1</v>
      </c>
      <c r="AY1428" t="s">
        <v>57</v>
      </c>
      <c r="AZ1428">
        <v>0</v>
      </c>
      <c r="BA1428">
        <f t="shared" si="52"/>
        <v>4041</v>
      </c>
      <c r="BB1428">
        <f t="shared" si="53"/>
        <v>15959</v>
      </c>
      <c r="BC1428" t="s">
        <v>55</v>
      </c>
    </row>
    <row r="1429" spans="1:55" hidden="1" x14ac:dyDescent="0.25">
      <c r="A1429" t="s">
        <v>1503</v>
      </c>
      <c r="B1429" t="s">
        <v>1486</v>
      </c>
      <c r="C1429" t="s">
        <v>1487</v>
      </c>
      <c r="D1429">
        <v>1000</v>
      </c>
      <c r="E1429" t="s">
        <v>54</v>
      </c>
      <c r="F1429" s="1">
        <v>43136</v>
      </c>
      <c r="G1429" s="1">
        <v>43133</v>
      </c>
      <c r="H1429" s="1">
        <v>43136</v>
      </c>
      <c r="I1429">
        <v>0</v>
      </c>
      <c r="J1429">
        <v>245</v>
      </c>
      <c r="K1429">
        <v>245</v>
      </c>
      <c r="L1429">
        <v>43359</v>
      </c>
      <c r="M1429" t="b">
        <v>0</v>
      </c>
      <c r="O1429" t="s">
        <v>34</v>
      </c>
      <c r="P1429" s="1">
        <v>43137</v>
      </c>
      <c r="Q1429" t="b">
        <v>0</v>
      </c>
      <c r="R1429" t="b">
        <v>0</v>
      </c>
      <c r="S1429" t="b">
        <v>0</v>
      </c>
      <c r="T1429">
        <v>3</v>
      </c>
      <c r="U1429">
        <v>2</v>
      </c>
      <c r="V1429">
        <v>0</v>
      </c>
      <c r="W1429">
        <v>24</v>
      </c>
      <c r="X1429">
        <v>2</v>
      </c>
      <c r="Y1429">
        <v>14</v>
      </c>
      <c r="Z1429">
        <v>0</v>
      </c>
      <c r="AA1429">
        <v>0</v>
      </c>
      <c r="AB1429">
        <v>1</v>
      </c>
      <c r="AC1429">
        <v>2</v>
      </c>
      <c r="AD1429">
        <v>6</v>
      </c>
      <c r="AE1429">
        <v>1137</v>
      </c>
      <c r="AF1429">
        <v>15</v>
      </c>
      <c r="AG1429">
        <v>4112</v>
      </c>
      <c r="AH1429">
        <v>1086</v>
      </c>
      <c r="AI1429">
        <v>7</v>
      </c>
      <c r="AJ1429">
        <v>13</v>
      </c>
      <c r="AK1429">
        <v>15</v>
      </c>
      <c r="AL1429">
        <v>10</v>
      </c>
      <c r="AM1429">
        <v>25</v>
      </c>
      <c r="AN1429">
        <v>13.86</v>
      </c>
      <c r="AO1429">
        <v>8.31</v>
      </c>
      <c r="AP1429" t="s">
        <v>56</v>
      </c>
      <c r="AQ1429" t="s">
        <v>56</v>
      </c>
      <c r="AR1429" t="s">
        <v>56</v>
      </c>
      <c r="AS1429">
        <v>0</v>
      </c>
      <c r="AY1429" t="s">
        <v>57</v>
      </c>
      <c r="AZ1429">
        <v>0</v>
      </c>
      <c r="BA1429">
        <f t="shared" si="52"/>
        <v>3806</v>
      </c>
      <c r="BB1429">
        <f t="shared" si="53"/>
        <v>16194</v>
      </c>
      <c r="BC1429" t="s">
        <v>55</v>
      </c>
    </row>
    <row r="1430" spans="1:55" hidden="1" x14ac:dyDescent="0.25">
      <c r="A1430" t="s">
        <v>1504</v>
      </c>
      <c r="B1430" t="s">
        <v>1486</v>
      </c>
      <c r="C1430" t="s">
        <v>1487</v>
      </c>
      <c r="D1430">
        <v>1000</v>
      </c>
      <c r="E1430" t="s">
        <v>54</v>
      </c>
      <c r="F1430" s="1">
        <v>43117</v>
      </c>
      <c r="G1430" s="1">
        <v>43115</v>
      </c>
      <c r="H1430" s="1">
        <v>43116</v>
      </c>
      <c r="I1430">
        <v>26</v>
      </c>
      <c r="J1430">
        <v>264</v>
      </c>
      <c r="K1430">
        <v>264</v>
      </c>
      <c r="L1430">
        <v>43114</v>
      </c>
      <c r="M1430" t="b">
        <v>1</v>
      </c>
      <c r="N1430" t="b">
        <v>1</v>
      </c>
      <c r="O1430" t="s">
        <v>55</v>
      </c>
      <c r="P1430" s="1">
        <v>43117</v>
      </c>
      <c r="Q1430" t="b">
        <v>0</v>
      </c>
      <c r="R1430" t="b">
        <v>0</v>
      </c>
      <c r="S1430" t="b">
        <v>0</v>
      </c>
      <c r="T1430">
        <v>4</v>
      </c>
      <c r="U1430">
        <v>2</v>
      </c>
      <c r="V1430">
        <v>0</v>
      </c>
      <c r="W1430">
        <v>20</v>
      </c>
      <c r="X1430">
        <v>1</v>
      </c>
      <c r="Y1430">
        <v>9</v>
      </c>
      <c r="Z1430">
        <v>0</v>
      </c>
      <c r="AA1430">
        <v>0</v>
      </c>
      <c r="AB1430">
        <v>2</v>
      </c>
      <c r="AC1430">
        <v>2</v>
      </c>
      <c r="AD1430">
        <v>7</v>
      </c>
      <c r="AE1430">
        <v>1015</v>
      </c>
      <c r="AF1430">
        <v>14</v>
      </c>
      <c r="AG1430">
        <v>3752</v>
      </c>
      <c r="AH1430">
        <v>988</v>
      </c>
      <c r="AI1430">
        <v>13</v>
      </c>
      <c r="AJ1430">
        <v>12</v>
      </c>
      <c r="AK1430">
        <v>12</v>
      </c>
      <c r="AL1430">
        <v>9</v>
      </c>
      <c r="AM1430">
        <v>21</v>
      </c>
      <c r="AN1430">
        <v>13.6</v>
      </c>
      <c r="AO1430">
        <v>9.1199999999999992</v>
      </c>
      <c r="AP1430" t="s">
        <v>56</v>
      </c>
      <c r="AQ1430" t="s">
        <v>56</v>
      </c>
      <c r="AR1430" t="s">
        <v>56</v>
      </c>
      <c r="AS1430">
        <v>1</v>
      </c>
      <c r="AY1430" t="s">
        <v>57</v>
      </c>
      <c r="AZ1430">
        <v>0</v>
      </c>
      <c r="BA1430">
        <f t="shared" si="52"/>
        <v>3561</v>
      </c>
      <c r="BB1430">
        <f t="shared" si="53"/>
        <v>16439</v>
      </c>
      <c r="BC1430" t="s">
        <v>55</v>
      </c>
    </row>
    <row r="1431" spans="1:55" hidden="1" x14ac:dyDescent="0.25">
      <c r="A1431" t="s">
        <v>1505</v>
      </c>
      <c r="B1431" t="s">
        <v>1486</v>
      </c>
      <c r="C1431" t="s">
        <v>1487</v>
      </c>
      <c r="D1431">
        <v>1000</v>
      </c>
      <c r="E1431" t="s">
        <v>54</v>
      </c>
      <c r="F1431" s="1">
        <v>43097</v>
      </c>
      <c r="G1431" s="1">
        <v>43096</v>
      </c>
      <c r="H1431" s="1">
        <v>43097</v>
      </c>
      <c r="I1431">
        <v>0</v>
      </c>
      <c r="J1431">
        <v>261</v>
      </c>
      <c r="K1431">
        <v>261</v>
      </c>
      <c r="L1431">
        <v>42850</v>
      </c>
      <c r="M1431" t="b">
        <v>1</v>
      </c>
      <c r="N1431" t="b">
        <v>1</v>
      </c>
      <c r="O1431" t="s">
        <v>55</v>
      </c>
      <c r="P1431" s="1">
        <v>43097</v>
      </c>
      <c r="Q1431" t="b">
        <v>0</v>
      </c>
      <c r="R1431" t="b">
        <v>0</v>
      </c>
      <c r="S1431" t="b">
        <v>0</v>
      </c>
      <c r="T1431">
        <v>3</v>
      </c>
      <c r="U1431">
        <v>2</v>
      </c>
      <c r="V1431">
        <v>0</v>
      </c>
      <c r="W1431">
        <v>20</v>
      </c>
      <c r="X1431">
        <v>1</v>
      </c>
      <c r="Y1431">
        <v>9</v>
      </c>
      <c r="Z1431">
        <v>0</v>
      </c>
      <c r="AA1431">
        <v>0</v>
      </c>
      <c r="AB1431">
        <v>3</v>
      </c>
      <c r="AC1431">
        <v>1</v>
      </c>
      <c r="AD1431">
        <v>3</v>
      </c>
      <c r="AE1431">
        <v>1107</v>
      </c>
      <c r="AF1431">
        <v>18</v>
      </c>
      <c r="AG1431">
        <v>4697</v>
      </c>
      <c r="AH1431">
        <v>1131</v>
      </c>
      <c r="AI1431">
        <v>0</v>
      </c>
      <c r="AJ1431">
        <v>14</v>
      </c>
      <c r="AK1431">
        <v>13</v>
      </c>
      <c r="AL1431">
        <v>10</v>
      </c>
      <c r="AM1431">
        <v>23</v>
      </c>
      <c r="AN1431">
        <v>13.14</v>
      </c>
      <c r="AO1431">
        <v>8.7200000000000006</v>
      </c>
      <c r="AP1431" t="s">
        <v>56</v>
      </c>
      <c r="AQ1431" t="s">
        <v>56</v>
      </c>
      <c r="AR1431" t="s">
        <v>56</v>
      </c>
      <c r="AS1431">
        <v>1</v>
      </c>
      <c r="AY1431" t="s">
        <v>57</v>
      </c>
      <c r="AZ1431">
        <v>0</v>
      </c>
      <c r="BA1431">
        <f t="shared" si="52"/>
        <v>3297</v>
      </c>
      <c r="BB1431">
        <f t="shared" si="53"/>
        <v>16703</v>
      </c>
      <c r="BC1431" t="s">
        <v>55</v>
      </c>
    </row>
    <row r="1432" spans="1:55" hidden="1" x14ac:dyDescent="0.25">
      <c r="A1432" t="s">
        <v>1506</v>
      </c>
      <c r="B1432" t="s">
        <v>1486</v>
      </c>
      <c r="C1432" t="s">
        <v>1487</v>
      </c>
      <c r="D1432">
        <v>1000</v>
      </c>
      <c r="E1432" t="s">
        <v>54</v>
      </c>
      <c r="F1432" s="1">
        <v>43081</v>
      </c>
      <c r="G1432" s="1">
        <v>43077</v>
      </c>
      <c r="H1432" s="1">
        <v>43080</v>
      </c>
      <c r="I1432">
        <v>0</v>
      </c>
      <c r="J1432">
        <v>227</v>
      </c>
      <c r="K1432">
        <v>227</v>
      </c>
      <c r="L1432">
        <v>42589</v>
      </c>
      <c r="M1432" t="b">
        <v>1</v>
      </c>
      <c r="N1432" t="b">
        <v>1</v>
      </c>
      <c r="O1432" t="s">
        <v>55</v>
      </c>
      <c r="P1432" s="1">
        <v>43081</v>
      </c>
      <c r="Q1432" t="b">
        <v>0</v>
      </c>
      <c r="R1432" t="b">
        <v>0</v>
      </c>
      <c r="S1432" t="b">
        <v>0</v>
      </c>
      <c r="T1432">
        <v>4</v>
      </c>
      <c r="U1432">
        <v>3</v>
      </c>
      <c r="V1432">
        <v>0</v>
      </c>
      <c r="W1432">
        <v>22</v>
      </c>
      <c r="X1432">
        <v>0</v>
      </c>
      <c r="Y1432">
        <v>11</v>
      </c>
      <c r="Z1432">
        <v>0</v>
      </c>
      <c r="AA1432">
        <v>0</v>
      </c>
      <c r="AB1432">
        <v>1</v>
      </c>
      <c r="AC1432">
        <v>1</v>
      </c>
      <c r="AD1432">
        <v>0</v>
      </c>
      <c r="AE1432">
        <v>1133</v>
      </c>
      <c r="AF1432">
        <v>21</v>
      </c>
      <c r="AG1432">
        <v>3981</v>
      </c>
      <c r="AH1432">
        <v>1077</v>
      </c>
      <c r="AI1432">
        <v>0</v>
      </c>
      <c r="AJ1432">
        <v>11</v>
      </c>
      <c r="AK1432">
        <v>13</v>
      </c>
      <c r="AL1432">
        <v>10</v>
      </c>
      <c r="AM1432">
        <v>23</v>
      </c>
      <c r="AN1432">
        <v>13.95</v>
      </c>
      <c r="AO1432">
        <v>8.86</v>
      </c>
      <c r="AP1432" t="s">
        <v>56</v>
      </c>
      <c r="AQ1432" t="s">
        <v>56</v>
      </c>
      <c r="AR1432" t="s">
        <v>56</v>
      </c>
      <c r="AS1432">
        <v>4</v>
      </c>
      <c r="AY1432" t="s">
        <v>57</v>
      </c>
      <c r="AZ1432">
        <v>0</v>
      </c>
      <c r="BA1432">
        <f t="shared" si="52"/>
        <v>3036</v>
      </c>
      <c r="BB1432">
        <f t="shared" si="53"/>
        <v>16964</v>
      </c>
      <c r="BC1432" t="s">
        <v>55</v>
      </c>
    </row>
    <row r="1433" spans="1:55" hidden="1" x14ac:dyDescent="0.25">
      <c r="A1433" t="s">
        <v>1507</v>
      </c>
      <c r="B1433" t="s">
        <v>1486</v>
      </c>
      <c r="C1433" t="s">
        <v>1487</v>
      </c>
      <c r="D1433">
        <v>1000</v>
      </c>
      <c r="E1433" t="s">
        <v>54</v>
      </c>
      <c r="F1433" s="1">
        <v>43045</v>
      </c>
      <c r="G1433" s="1">
        <v>43041</v>
      </c>
      <c r="H1433" s="1">
        <v>43043</v>
      </c>
      <c r="I1433">
        <v>50</v>
      </c>
      <c r="J1433">
        <v>273</v>
      </c>
      <c r="K1433">
        <v>273</v>
      </c>
      <c r="L1433">
        <v>42362</v>
      </c>
      <c r="M1433" t="b">
        <v>1</v>
      </c>
      <c r="N1433" t="b">
        <v>1</v>
      </c>
      <c r="O1433" t="s">
        <v>55</v>
      </c>
      <c r="P1433" s="1">
        <v>43045</v>
      </c>
      <c r="Q1433" t="b">
        <v>0</v>
      </c>
      <c r="R1433" t="b">
        <v>0</v>
      </c>
      <c r="S1433" t="b">
        <v>0</v>
      </c>
      <c r="T1433">
        <v>2</v>
      </c>
      <c r="U1433">
        <v>1</v>
      </c>
      <c r="V1433">
        <v>0</v>
      </c>
      <c r="W1433">
        <v>15</v>
      </c>
      <c r="X1433">
        <v>0</v>
      </c>
      <c r="Y1433">
        <v>7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1161</v>
      </c>
      <c r="AF1433">
        <v>16</v>
      </c>
      <c r="AG1433">
        <v>3725</v>
      </c>
      <c r="AH1433">
        <v>1188</v>
      </c>
      <c r="AI1433">
        <v>0</v>
      </c>
      <c r="AJ1433">
        <v>13</v>
      </c>
      <c r="AK1433">
        <v>16</v>
      </c>
      <c r="AL1433">
        <v>11</v>
      </c>
      <c r="AM1433">
        <v>25</v>
      </c>
      <c r="AN1433">
        <v>17.559999999999999</v>
      </c>
      <c r="AO1433">
        <v>6.49</v>
      </c>
      <c r="AP1433" t="s">
        <v>56</v>
      </c>
      <c r="AQ1433" t="s">
        <v>56</v>
      </c>
      <c r="AR1433" t="s">
        <v>56</v>
      </c>
      <c r="AS1433">
        <v>4</v>
      </c>
      <c r="AY1433" t="s">
        <v>57</v>
      </c>
      <c r="AZ1433">
        <v>0</v>
      </c>
      <c r="BA1433">
        <f t="shared" si="52"/>
        <v>2809</v>
      </c>
      <c r="BB1433">
        <f t="shared" si="53"/>
        <v>17191</v>
      </c>
      <c r="BC1433" t="s">
        <v>55</v>
      </c>
    </row>
    <row r="1434" spans="1:55" hidden="1" x14ac:dyDescent="0.25">
      <c r="A1434" t="s">
        <v>1508</v>
      </c>
      <c r="B1434" t="s">
        <v>1486</v>
      </c>
      <c r="C1434" t="s">
        <v>1487</v>
      </c>
      <c r="D1434">
        <v>1000</v>
      </c>
      <c r="E1434" t="s">
        <v>54</v>
      </c>
      <c r="F1434" s="1">
        <v>43025</v>
      </c>
      <c r="G1434" s="1">
        <v>43023</v>
      </c>
      <c r="H1434" s="1">
        <v>43025</v>
      </c>
      <c r="I1434">
        <v>20</v>
      </c>
      <c r="J1434">
        <v>269</v>
      </c>
      <c r="K1434">
        <v>269</v>
      </c>
      <c r="L1434">
        <v>42089</v>
      </c>
      <c r="M1434" t="b">
        <v>1</v>
      </c>
      <c r="N1434" t="b">
        <v>1</v>
      </c>
      <c r="O1434" t="s">
        <v>55</v>
      </c>
      <c r="P1434" s="1">
        <v>43025</v>
      </c>
      <c r="Q1434" t="b">
        <v>0</v>
      </c>
      <c r="R1434" t="b">
        <v>0</v>
      </c>
      <c r="S1434" t="b">
        <v>0</v>
      </c>
      <c r="T1434">
        <v>3</v>
      </c>
      <c r="U1434">
        <v>2</v>
      </c>
      <c r="V1434">
        <v>0</v>
      </c>
      <c r="W1434">
        <v>23</v>
      </c>
      <c r="X1434">
        <v>3</v>
      </c>
      <c r="Y1434">
        <v>14</v>
      </c>
      <c r="Z1434">
        <v>0</v>
      </c>
      <c r="AA1434">
        <v>0</v>
      </c>
      <c r="AB1434">
        <v>2</v>
      </c>
      <c r="AC1434">
        <v>1</v>
      </c>
      <c r="AD1434">
        <v>1</v>
      </c>
      <c r="AE1434">
        <v>1182</v>
      </c>
      <c r="AF1434">
        <v>18</v>
      </c>
      <c r="AG1434">
        <v>4558</v>
      </c>
      <c r="AH1434">
        <v>1084</v>
      </c>
      <c r="AI1434">
        <v>1</v>
      </c>
      <c r="AJ1434">
        <v>15</v>
      </c>
      <c r="AK1434">
        <v>15</v>
      </c>
      <c r="AL1434">
        <v>10</v>
      </c>
      <c r="AM1434">
        <v>25</v>
      </c>
      <c r="AN1434">
        <v>14.03</v>
      </c>
      <c r="AO1434">
        <v>8.33</v>
      </c>
      <c r="AP1434" t="s">
        <v>56</v>
      </c>
      <c r="AQ1434" t="s">
        <v>56</v>
      </c>
      <c r="AR1434" t="s">
        <v>56</v>
      </c>
      <c r="AS1434">
        <v>0</v>
      </c>
      <c r="AY1434" t="s">
        <v>57</v>
      </c>
      <c r="AZ1434">
        <v>0</v>
      </c>
      <c r="BA1434">
        <f t="shared" si="52"/>
        <v>2536</v>
      </c>
      <c r="BB1434">
        <f t="shared" si="53"/>
        <v>17464</v>
      </c>
      <c r="BC1434" t="s">
        <v>55</v>
      </c>
    </row>
    <row r="1435" spans="1:55" hidden="1" x14ac:dyDescent="0.25">
      <c r="A1435" t="s">
        <v>1509</v>
      </c>
      <c r="B1435" t="s">
        <v>1486</v>
      </c>
      <c r="C1435" t="s">
        <v>1487</v>
      </c>
      <c r="D1435">
        <v>1000</v>
      </c>
      <c r="E1435" t="s">
        <v>54</v>
      </c>
      <c r="F1435" s="1">
        <v>43007</v>
      </c>
      <c r="G1435" s="1">
        <v>43005</v>
      </c>
      <c r="H1435" s="1">
        <v>43007</v>
      </c>
      <c r="I1435">
        <v>20</v>
      </c>
      <c r="J1435">
        <v>231</v>
      </c>
      <c r="K1435">
        <v>231</v>
      </c>
      <c r="L1435">
        <v>41820</v>
      </c>
      <c r="M1435" t="b">
        <v>1</v>
      </c>
      <c r="N1435" t="b">
        <v>1</v>
      </c>
      <c r="O1435" t="s">
        <v>55</v>
      </c>
      <c r="P1435" s="1">
        <v>43007</v>
      </c>
      <c r="Q1435" t="b">
        <v>0</v>
      </c>
      <c r="R1435" t="b">
        <v>0</v>
      </c>
      <c r="S1435" t="b">
        <v>0</v>
      </c>
      <c r="T1435">
        <v>3</v>
      </c>
      <c r="U1435">
        <v>2</v>
      </c>
      <c r="V1435">
        <v>1</v>
      </c>
      <c r="W1435">
        <v>19</v>
      </c>
      <c r="X1435">
        <v>1</v>
      </c>
      <c r="Y1435">
        <v>12</v>
      </c>
      <c r="Z1435">
        <v>0</v>
      </c>
      <c r="AA1435">
        <v>0</v>
      </c>
      <c r="AB1435">
        <v>2</v>
      </c>
      <c r="AC1435">
        <v>2</v>
      </c>
      <c r="AD1435">
        <v>0</v>
      </c>
      <c r="AE1435">
        <v>1079</v>
      </c>
      <c r="AF1435">
        <v>17</v>
      </c>
      <c r="AG1435">
        <v>4414</v>
      </c>
      <c r="AH1435">
        <v>1076</v>
      </c>
      <c r="AI1435">
        <v>0</v>
      </c>
      <c r="AJ1435">
        <v>12</v>
      </c>
      <c r="AK1435">
        <v>15</v>
      </c>
      <c r="AL1435">
        <v>11</v>
      </c>
      <c r="AM1435">
        <v>24</v>
      </c>
      <c r="AN1435">
        <v>13.51</v>
      </c>
      <c r="AO1435">
        <v>8.6</v>
      </c>
      <c r="AP1435" t="s">
        <v>56</v>
      </c>
      <c r="AQ1435" t="s">
        <v>56</v>
      </c>
      <c r="AR1435" t="s">
        <v>56</v>
      </c>
      <c r="AS1435">
        <v>0</v>
      </c>
      <c r="AY1435" t="s">
        <v>57</v>
      </c>
      <c r="AZ1435">
        <v>0</v>
      </c>
      <c r="BA1435">
        <f t="shared" si="52"/>
        <v>2267</v>
      </c>
      <c r="BB1435">
        <f t="shared" si="53"/>
        <v>17733</v>
      </c>
      <c r="BC1435" t="s">
        <v>55</v>
      </c>
    </row>
    <row r="1436" spans="1:55" hidden="1" x14ac:dyDescent="0.25">
      <c r="A1436" t="s">
        <v>1510</v>
      </c>
      <c r="B1436" t="s">
        <v>1486</v>
      </c>
      <c r="C1436" t="s">
        <v>1487</v>
      </c>
      <c r="D1436">
        <v>1000</v>
      </c>
      <c r="E1436" t="s">
        <v>54</v>
      </c>
      <c r="F1436" s="1">
        <v>42991</v>
      </c>
      <c r="G1436" s="1">
        <v>42990</v>
      </c>
      <c r="H1436" s="1">
        <v>42991</v>
      </c>
      <c r="I1436">
        <v>0</v>
      </c>
      <c r="J1436">
        <v>315</v>
      </c>
      <c r="K1436">
        <v>315</v>
      </c>
      <c r="L1436">
        <v>41589</v>
      </c>
      <c r="M1436" t="b">
        <v>1</v>
      </c>
      <c r="N1436" t="b">
        <v>1</v>
      </c>
      <c r="O1436" t="s">
        <v>55</v>
      </c>
      <c r="P1436" s="1">
        <v>42991</v>
      </c>
      <c r="Q1436" t="b">
        <v>0</v>
      </c>
      <c r="R1436" t="b">
        <v>0</v>
      </c>
      <c r="S1436" t="b">
        <v>0</v>
      </c>
      <c r="T1436">
        <v>3</v>
      </c>
      <c r="U1436">
        <v>2</v>
      </c>
      <c r="V1436">
        <v>0</v>
      </c>
      <c r="W1436">
        <v>18</v>
      </c>
      <c r="X1436">
        <v>1</v>
      </c>
      <c r="Y1436">
        <v>13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1134</v>
      </c>
      <c r="AF1436">
        <v>33</v>
      </c>
      <c r="AG1436">
        <v>4176</v>
      </c>
      <c r="AH1436">
        <v>1087</v>
      </c>
      <c r="AI1436">
        <v>0</v>
      </c>
      <c r="AJ1436">
        <v>14</v>
      </c>
      <c r="AK1436">
        <v>16</v>
      </c>
      <c r="AL1436">
        <v>11</v>
      </c>
      <c r="AM1436">
        <v>25</v>
      </c>
      <c r="AN1436">
        <v>14.25</v>
      </c>
      <c r="AO1436">
        <v>8.27</v>
      </c>
      <c r="AP1436" t="s">
        <v>56</v>
      </c>
      <c r="AQ1436" t="s">
        <v>56</v>
      </c>
      <c r="AR1436" t="s">
        <v>56</v>
      </c>
      <c r="AS1436">
        <v>3</v>
      </c>
      <c r="AY1436" t="s">
        <v>57</v>
      </c>
      <c r="AZ1436">
        <v>0</v>
      </c>
      <c r="BA1436">
        <f t="shared" si="52"/>
        <v>2036</v>
      </c>
      <c r="BB1436">
        <f t="shared" si="53"/>
        <v>17964</v>
      </c>
      <c r="BC1436" t="s">
        <v>55</v>
      </c>
    </row>
    <row r="1437" spans="1:55" hidden="1" x14ac:dyDescent="0.25">
      <c r="A1437" t="s">
        <v>1511</v>
      </c>
      <c r="B1437" t="s">
        <v>1486</v>
      </c>
      <c r="C1437" t="s">
        <v>1487</v>
      </c>
      <c r="D1437">
        <v>1000</v>
      </c>
      <c r="E1437" t="s">
        <v>54</v>
      </c>
      <c r="F1437" s="1">
        <v>42971</v>
      </c>
      <c r="G1437" s="1">
        <v>42968</v>
      </c>
      <c r="H1437" s="1">
        <v>42970</v>
      </c>
      <c r="J1437">
        <v>227</v>
      </c>
      <c r="K1437">
        <v>227</v>
      </c>
      <c r="L1437">
        <v>41274</v>
      </c>
      <c r="M1437" t="b">
        <v>1</v>
      </c>
      <c r="N1437" t="b">
        <v>1</v>
      </c>
      <c r="O1437" t="s">
        <v>55</v>
      </c>
      <c r="P1437" s="1">
        <v>42971</v>
      </c>
      <c r="Q1437" t="b">
        <v>0</v>
      </c>
      <c r="R1437" t="b">
        <v>0</v>
      </c>
      <c r="S1437" t="b">
        <v>0</v>
      </c>
      <c r="T1437">
        <v>3</v>
      </c>
      <c r="U1437">
        <v>2</v>
      </c>
      <c r="V1437">
        <v>0</v>
      </c>
      <c r="W1437">
        <v>18</v>
      </c>
      <c r="X1437">
        <v>0</v>
      </c>
      <c r="Y1437">
        <v>15</v>
      </c>
      <c r="Z1437">
        <v>1</v>
      </c>
      <c r="AA1437">
        <v>0</v>
      </c>
      <c r="AB1437">
        <v>1</v>
      </c>
      <c r="AC1437">
        <v>0</v>
      </c>
      <c r="AD1437">
        <v>2</v>
      </c>
      <c r="AE1437">
        <v>1040</v>
      </c>
      <c r="AF1437">
        <v>20</v>
      </c>
      <c r="AG1437">
        <v>3859</v>
      </c>
      <c r="AH1437">
        <v>995</v>
      </c>
      <c r="AI1437">
        <v>0</v>
      </c>
      <c r="AJ1437">
        <v>11</v>
      </c>
      <c r="AK1437">
        <v>14</v>
      </c>
      <c r="AL1437">
        <v>10</v>
      </c>
      <c r="AM1437">
        <v>23</v>
      </c>
      <c r="AN1437">
        <v>14.21</v>
      </c>
      <c r="AO1437">
        <v>8.7200000000000006</v>
      </c>
      <c r="AP1437" t="s">
        <v>56</v>
      </c>
      <c r="AQ1437" t="s">
        <v>56</v>
      </c>
      <c r="AR1437" t="s">
        <v>56</v>
      </c>
      <c r="AS1437">
        <v>1</v>
      </c>
      <c r="AY1437" t="s">
        <v>57</v>
      </c>
      <c r="AZ1437">
        <v>0</v>
      </c>
      <c r="BA1437">
        <f t="shared" si="52"/>
        <v>1721</v>
      </c>
      <c r="BB1437">
        <f t="shared" si="53"/>
        <v>18279</v>
      </c>
      <c r="BC1437" t="s">
        <v>55</v>
      </c>
    </row>
    <row r="1438" spans="1:55" hidden="1" x14ac:dyDescent="0.25">
      <c r="A1438" t="s">
        <v>1512</v>
      </c>
      <c r="B1438" t="s">
        <v>1486</v>
      </c>
      <c r="C1438" t="s">
        <v>1487</v>
      </c>
      <c r="D1438">
        <v>1000</v>
      </c>
      <c r="E1438" t="s">
        <v>54</v>
      </c>
      <c r="F1438" s="1">
        <v>42952</v>
      </c>
      <c r="G1438" s="1">
        <v>42950</v>
      </c>
      <c r="H1438" s="1">
        <v>42951</v>
      </c>
      <c r="J1438">
        <v>252</v>
      </c>
      <c r="K1438">
        <v>252</v>
      </c>
      <c r="L1438">
        <v>41047</v>
      </c>
      <c r="M1438" t="b">
        <v>1</v>
      </c>
      <c r="N1438" t="b">
        <v>1</v>
      </c>
      <c r="O1438" t="s">
        <v>34</v>
      </c>
      <c r="P1438" s="1">
        <v>42952</v>
      </c>
      <c r="Q1438" t="b">
        <v>0</v>
      </c>
      <c r="R1438" t="b">
        <v>0</v>
      </c>
      <c r="S1438" t="b">
        <v>0</v>
      </c>
      <c r="T1438">
        <v>4</v>
      </c>
      <c r="U1438">
        <v>2</v>
      </c>
      <c r="V1438">
        <v>0</v>
      </c>
      <c r="W1438">
        <v>18</v>
      </c>
      <c r="X1438">
        <v>1</v>
      </c>
      <c r="Y1438">
        <v>31</v>
      </c>
      <c r="Z1438">
        <v>0</v>
      </c>
      <c r="AA1438">
        <v>0</v>
      </c>
      <c r="AB1438">
        <v>8</v>
      </c>
      <c r="AC1438">
        <v>1</v>
      </c>
      <c r="AD1438">
        <v>0</v>
      </c>
      <c r="AE1438">
        <v>1167</v>
      </c>
      <c r="AF1438">
        <v>14</v>
      </c>
      <c r="AG1438">
        <v>4188</v>
      </c>
      <c r="AH1438">
        <v>1102</v>
      </c>
      <c r="AI1438">
        <v>0</v>
      </c>
      <c r="AJ1438">
        <v>10</v>
      </c>
      <c r="AK1438">
        <v>15</v>
      </c>
      <c r="AL1438">
        <v>11</v>
      </c>
      <c r="AM1438">
        <v>23</v>
      </c>
      <c r="AN1438">
        <v>14.2</v>
      </c>
      <c r="AO1438">
        <v>8.68</v>
      </c>
      <c r="AP1438" t="s">
        <v>56</v>
      </c>
      <c r="AQ1438" t="s">
        <v>56</v>
      </c>
      <c r="AR1438" t="s">
        <v>56</v>
      </c>
      <c r="AS1438">
        <v>0</v>
      </c>
      <c r="AY1438" t="s">
        <v>57</v>
      </c>
      <c r="AZ1438">
        <v>0</v>
      </c>
      <c r="BA1438">
        <f t="shared" si="52"/>
        <v>1494</v>
      </c>
      <c r="BB1438">
        <f t="shared" si="53"/>
        <v>18506</v>
      </c>
      <c r="BC1438" t="s">
        <v>55</v>
      </c>
    </row>
    <row r="1439" spans="1:55" hidden="1" x14ac:dyDescent="0.25">
      <c r="A1439" t="s">
        <v>1513</v>
      </c>
      <c r="B1439" t="s">
        <v>1486</v>
      </c>
      <c r="C1439" t="s">
        <v>1487</v>
      </c>
      <c r="D1439">
        <v>1000</v>
      </c>
      <c r="E1439" t="s">
        <v>54</v>
      </c>
      <c r="F1439" s="1">
        <v>42927</v>
      </c>
      <c r="G1439" s="1">
        <v>42924</v>
      </c>
      <c r="H1439" s="1">
        <v>42927</v>
      </c>
      <c r="I1439">
        <v>50</v>
      </c>
      <c r="J1439">
        <v>229</v>
      </c>
      <c r="K1439">
        <v>229</v>
      </c>
      <c r="L1439">
        <v>40795</v>
      </c>
      <c r="M1439" t="b">
        <v>1</v>
      </c>
      <c r="N1439" t="b">
        <v>1</v>
      </c>
      <c r="O1439" t="s">
        <v>34</v>
      </c>
      <c r="P1439" s="1">
        <v>42930</v>
      </c>
      <c r="Q1439" t="b">
        <v>0</v>
      </c>
      <c r="R1439" t="b">
        <v>0</v>
      </c>
      <c r="S1439" t="b">
        <v>0</v>
      </c>
      <c r="T1439">
        <v>3</v>
      </c>
      <c r="U1439">
        <v>2</v>
      </c>
      <c r="V1439">
        <v>0</v>
      </c>
      <c r="W1439">
        <v>11</v>
      </c>
      <c r="X1439">
        <v>1</v>
      </c>
      <c r="Y1439">
        <v>53</v>
      </c>
      <c r="Z1439">
        <v>0</v>
      </c>
      <c r="AA1439">
        <v>0</v>
      </c>
      <c r="AB1439">
        <v>5</v>
      </c>
      <c r="AC1439">
        <v>1</v>
      </c>
      <c r="AD1439">
        <v>1</v>
      </c>
      <c r="AE1439">
        <v>1063</v>
      </c>
      <c r="AF1439">
        <v>16</v>
      </c>
      <c r="AG1439">
        <v>3954</v>
      </c>
      <c r="AH1439">
        <v>1019</v>
      </c>
      <c r="AI1439">
        <v>0</v>
      </c>
      <c r="AJ1439">
        <v>3</v>
      </c>
      <c r="AK1439">
        <v>9</v>
      </c>
      <c r="AL1439">
        <v>7</v>
      </c>
      <c r="AM1439">
        <v>18</v>
      </c>
      <c r="AN1439">
        <v>13.64</v>
      </c>
      <c r="AO1439">
        <v>9.8800000000000008</v>
      </c>
      <c r="AP1439" t="s">
        <v>56</v>
      </c>
      <c r="AQ1439" t="s">
        <v>56</v>
      </c>
      <c r="AR1439" t="s">
        <v>56</v>
      </c>
      <c r="AS1439">
        <v>1</v>
      </c>
      <c r="AY1439" t="s">
        <v>57</v>
      </c>
      <c r="AZ1439">
        <v>0</v>
      </c>
      <c r="BA1439">
        <f t="shared" si="52"/>
        <v>1242</v>
      </c>
      <c r="BB1439">
        <f t="shared" si="53"/>
        <v>18758</v>
      </c>
      <c r="BC1439" t="s">
        <v>55</v>
      </c>
    </row>
    <row r="1440" spans="1:55" hidden="1" x14ac:dyDescent="0.25">
      <c r="A1440" t="s">
        <v>1514</v>
      </c>
      <c r="B1440" t="s">
        <v>1486</v>
      </c>
      <c r="C1440" t="s">
        <v>1487</v>
      </c>
      <c r="D1440">
        <v>1000</v>
      </c>
      <c r="E1440" t="s">
        <v>54</v>
      </c>
      <c r="F1440" s="1">
        <v>42919</v>
      </c>
      <c r="G1440" s="1">
        <v>42916</v>
      </c>
      <c r="H1440" s="1">
        <v>42919</v>
      </c>
      <c r="J1440">
        <v>129</v>
      </c>
      <c r="K1440">
        <v>129</v>
      </c>
      <c r="L1440">
        <v>40695</v>
      </c>
      <c r="M1440" t="b">
        <v>0</v>
      </c>
      <c r="N1440" t="b">
        <v>0</v>
      </c>
      <c r="O1440" t="s">
        <v>34</v>
      </c>
      <c r="P1440" s="1">
        <v>42919</v>
      </c>
      <c r="Q1440" t="b">
        <v>0</v>
      </c>
      <c r="R1440" t="b">
        <v>0</v>
      </c>
      <c r="S1440" t="b">
        <v>0</v>
      </c>
      <c r="T1440">
        <v>9</v>
      </c>
      <c r="U1440">
        <v>1</v>
      </c>
      <c r="V1440">
        <v>0</v>
      </c>
      <c r="W1440">
        <v>7</v>
      </c>
      <c r="X1440">
        <v>1</v>
      </c>
      <c r="Y1440">
        <v>22</v>
      </c>
      <c r="Z1440">
        <v>0</v>
      </c>
      <c r="AA1440">
        <v>0</v>
      </c>
      <c r="AB1440">
        <v>6</v>
      </c>
      <c r="AC1440">
        <v>1</v>
      </c>
      <c r="AD1440">
        <v>4</v>
      </c>
      <c r="AE1440">
        <v>966</v>
      </c>
      <c r="AF1440">
        <v>84</v>
      </c>
      <c r="AG1440">
        <v>3252</v>
      </c>
      <c r="AH1440">
        <v>1028</v>
      </c>
      <c r="AI1440">
        <v>0</v>
      </c>
      <c r="AJ1440">
        <v>5</v>
      </c>
      <c r="AK1440">
        <v>8</v>
      </c>
      <c r="AL1440">
        <v>7</v>
      </c>
      <c r="AM1440">
        <v>17</v>
      </c>
      <c r="AN1440">
        <v>13.33</v>
      </c>
      <c r="AO1440">
        <v>9.08</v>
      </c>
      <c r="AP1440" t="s">
        <v>56</v>
      </c>
      <c r="AQ1440" t="s">
        <v>56</v>
      </c>
      <c r="AR1440" t="s">
        <v>56</v>
      </c>
      <c r="AS1440">
        <v>0</v>
      </c>
      <c r="AY1440" t="s">
        <v>57</v>
      </c>
      <c r="AZ1440">
        <v>0</v>
      </c>
      <c r="BA1440">
        <f t="shared" si="52"/>
        <v>1142</v>
      </c>
      <c r="BB1440">
        <f t="shared" si="53"/>
        <v>18858</v>
      </c>
    </row>
    <row r="1441" spans="1:55" hidden="1" x14ac:dyDescent="0.25">
      <c r="A1441" t="s">
        <v>1515</v>
      </c>
      <c r="B1441" t="s">
        <v>1486</v>
      </c>
      <c r="C1441" t="s">
        <v>1487</v>
      </c>
      <c r="D1441">
        <v>1000</v>
      </c>
      <c r="E1441" t="s">
        <v>54</v>
      </c>
      <c r="F1441" s="1">
        <v>42906</v>
      </c>
      <c r="G1441" s="1">
        <v>42903</v>
      </c>
      <c r="H1441" s="1">
        <v>42905</v>
      </c>
      <c r="J1441">
        <v>261</v>
      </c>
      <c r="K1441">
        <v>261</v>
      </c>
      <c r="L1441">
        <v>40566</v>
      </c>
      <c r="M1441" t="b">
        <v>1</v>
      </c>
      <c r="N1441" t="b">
        <v>1</v>
      </c>
      <c r="O1441" t="s">
        <v>60</v>
      </c>
      <c r="P1441" s="1">
        <v>42906</v>
      </c>
      <c r="Q1441" t="b">
        <v>1</v>
      </c>
      <c r="R1441" t="b">
        <v>0</v>
      </c>
      <c r="S1441" t="b">
        <v>1</v>
      </c>
      <c r="T1441">
        <v>3</v>
      </c>
      <c r="U1441">
        <v>2</v>
      </c>
      <c r="V1441">
        <v>0</v>
      </c>
      <c r="W1441">
        <v>13</v>
      </c>
      <c r="X1441">
        <v>1</v>
      </c>
      <c r="Y1441">
        <v>173</v>
      </c>
      <c r="Z1441">
        <v>0</v>
      </c>
      <c r="AA1441">
        <v>0</v>
      </c>
      <c r="AB1441">
        <v>8</v>
      </c>
      <c r="AC1441">
        <v>0</v>
      </c>
      <c r="AD1441">
        <v>0</v>
      </c>
      <c r="AE1441">
        <v>1015</v>
      </c>
      <c r="AF1441">
        <v>13</v>
      </c>
      <c r="AG1441">
        <v>3755</v>
      </c>
      <c r="AH1441">
        <v>882</v>
      </c>
      <c r="AI1441">
        <v>0</v>
      </c>
      <c r="AJ1441">
        <v>10</v>
      </c>
      <c r="AK1441">
        <v>14</v>
      </c>
      <c r="AL1441">
        <v>10</v>
      </c>
      <c r="AM1441">
        <v>22</v>
      </c>
      <c r="AN1441">
        <v>13.77</v>
      </c>
      <c r="AO1441">
        <v>8.92</v>
      </c>
      <c r="AP1441" t="s">
        <v>56</v>
      </c>
      <c r="AQ1441" t="s">
        <v>56</v>
      </c>
      <c r="AR1441" t="s">
        <v>56</v>
      </c>
      <c r="AS1441">
        <v>0</v>
      </c>
      <c r="AY1441" t="s">
        <v>57</v>
      </c>
      <c r="AZ1441">
        <v>0</v>
      </c>
      <c r="BA1441">
        <f t="shared" si="52"/>
        <v>1013</v>
      </c>
      <c r="BB1441">
        <f t="shared" si="53"/>
        <v>18987</v>
      </c>
      <c r="BC1441" t="s">
        <v>55</v>
      </c>
    </row>
    <row r="1442" spans="1:55" hidden="1" x14ac:dyDescent="0.25">
      <c r="A1442" t="s">
        <v>1516</v>
      </c>
      <c r="B1442" t="s">
        <v>1486</v>
      </c>
      <c r="C1442" t="s">
        <v>1487</v>
      </c>
      <c r="D1442">
        <v>1000</v>
      </c>
      <c r="E1442" t="s">
        <v>54</v>
      </c>
      <c r="F1442" s="1">
        <v>42885</v>
      </c>
      <c r="G1442" s="1">
        <v>42882</v>
      </c>
      <c r="H1442" s="1">
        <v>42885</v>
      </c>
      <c r="I1442">
        <v>22</v>
      </c>
      <c r="J1442">
        <v>242</v>
      </c>
      <c r="K1442">
        <v>242</v>
      </c>
      <c r="L1442">
        <v>40305</v>
      </c>
      <c r="M1442" t="b">
        <v>1</v>
      </c>
      <c r="N1442" t="b">
        <v>1</v>
      </c>
      <c r="O1442" t="s">
        <v>34</v>
      </c>
      <c r="P1442" s="1">
        <v>42885</v>
      </c>
      <c r="Q1442" t="b">
        <v>0</v>
      </c>
      <c r="R1442" t="b">
        <v>0</v>
      </c>
      <c r="S1442" t="b">
        <v>0</v>
      </c>
      <c r="T1442">
        <v>3</v>
      </c>
      <c r="U1442">
        <v>1</v>
      </c>
      <c r="V1442">
        <v>0</v>
      </c>
      <c r="W1442">
        <v>10</v>
      </c>
      <c r="X1442">
        <v>1</v>
      </c>
      <c r="Y1442">
        <v>76</v>
      </c>
      <c r="Z1442">
        <v>0</v>
      </c>
      <c r="AA1442">
        <v>0</v>
      </c>
      <c r="AB1442">
        <v>5</v>
      </c>
      <c r="AC1442">
        <v>2</v>
      </c>
      <c r="AD1442">
        <v>0</v>
      </c>
      <c r="AE1442">
        <v>986</v>
      </c>
      <c r="AF1442">
        <v>23</v>
      </c>
      <c r="AG1442">
        <v>3661</v>
      </c>
      <c r="AH1442">
        <v>927</v>
      </c>
      <c r="AI1442">
        <v>0</v>
      </c>
      <c r="AJ1442">
        <v>7</v>
      </c>
      <c r="AK1442">
        <v>11</v>
      </c>
      <c r="AL1442">
        <v>9</v>
      </c>
      <c r="AM1442">
        <v>20</v>
      </c>
      <c r="AN1442">
        <v>13.58</v>
      </c>
      <c r="AO1442">
        <v>9.43</v>
      </c>
      <c r="AP1442" t="s">
        <v>56</v>
      </c>
      <c r="AQ1442" t="s">
        <v>56</v>
      </c>
      <c r="AR1442" t="s">
        <v>56</v>
      </c>
      <c r="AS1442">
        <v>8</v>
      </c>
      <c r="AY1442" t="s">
        <v>57</v>
      </c>
      <c r="AZ1442">
        <v>0</v>
      </c>
      <c r="BA1442">
        <f t="shared" si="52"/>
        <v>752</v>
      </c>
      <c r="BB1442">
        <f t="shared" si="53"/>
        <v>19248</v>
      </c>
      <c r="BC1442" t="s">
        <v>55</v>
      </c>
    </row>
    <row r="1443" spans="1:55" hidden="1" x14ac:dyDescent="0.25">
      <c r="A1443" t="s">
        <v>1517</v>
      </c>
      <c r="B1443" t="s">
        <v>1486</v>
      </c>
      <c r="C1443" t="s">
        <v>1487</v>
      </c>
      <c r="D1443">
        <v>1000</v>
      </c>
      <c r="E1443" t="s">
        <v>54</v>
      </c>
      <c r="F1443" s="1">
        <v>42861</v>
      </c>
      <c r="G1443" s="1">
        <v>42859</v>
      </c>
      <c r="H1443" s="1">
        <v>42861</v>
      </c>
      <c r="J1443">
        <v>267</v>
      </c>
      <c r="K1443">
        <v>267</v>
      </c>
      <c r="L1443">
        <v>40063</v>
      </c>
      <c r="M1443" t="b">
        <v>1</v>
      </c>
      <c r="N1443" t="b">
        <v>1</v>
      </c>
      <c r="O1443" t="s">
        <v>34</v>
      </c>
      <c r="P1443" s="1">
        <v>42861</v>
      </c>
      <c r="Q1443" t="b">
        <v>0</v>
      </c>
      <c r="R1443" t="b">
        <v>0</v>
      </c>
      <c r="S1443" t="b">
        <v>0</v>
      </c>
      <c r="T1443">
        <v>10</v>
      </c>
      <c r="U1443">
        <v>2</v>
      </c>
      <c r="V1443">
        <v>0</v>
      </c>
      <c r="W1443">
        <v>16</v>
      </c>
      <c r="X1443">
        <v>4</v>
      </c>
      <c r="Y1443">
        <v>233</v>
      </c>
      <c r="Z1443">
        <v>1</v>
      </c>
      <c r="AA1443">
        <v>0</v>
      </c>
      <c r="AB1443">
        <v>5</v>
      </c>
      <c r="AC1443">
        <v>1</v>
      </c>
      <c r="AD1443">
        <v>5</v>
      </c>
      <c r="AE1443">
        <v>956</v>
      </c>
      <c r="AF1443">
        <v>106</v>
      </c>
      <c r="AG1443">
        <v>3518</v>
      </c>
      <c r="AH1443">
        <v>952</v>
      </c>
      <c r="AI1443">
        <v>1</v>
      </c>
      <c r="AJ1443">
        <v>10</v>
      </c>
      <c r="AK1443">
        <v>11</v>
      </c>
      <c r="AL1443">
        <v>8</v>
      </c>
      <c r="AM1443">
        <v>20</v>
      </c>
      <c r="AN1443">
        <v>12.91</v>
      </c>
      <c r="AO1443">
        <v>9.44</v>
      </c>
      <c r="AP1443" t="s">
        <v>56</v>
      </c>
      <c r="AQ1443" t="s">
        <v>56</v>
      </c>
      <c r="AR1443" t="s">
        <v>56</v>
      </c>
      <c r="AS1443">
        <v>0</v>
      </c>
      <c r="AY1443" t="s">
        <v>57</v>
      </c>
      <c r="AZ1443">
        <v>0</v>
      </c>
      <c r="BA1443">
        <f t="shared" si="52"/>
        <v>510</v>
      </c>
      <c r="BB1443">
        <f t="shared" si="53"/>
        <v>19490</v>
      </c>
      <c r="BC1443" t="s">
        <v>55</v>
      </c>
    </row>
    <row r="1444" spans="1:55" hidden="1" x14ac:dyDescent="0.25">
      <c r="A1444" t="s">
        <v>1518</v>
      </c>
      <c r="B1444" t="s">
        <v>1486</v>
      </c>
      <c r="C1444" t="s">
        <v>1487</v>
      </c>
      <c r="D1444">
        <v>1000</v>
      </c>
      <c r="E1444" t="s">
        <v>54</v>
      </c>
      <c r="F1444" s="1">
        <v>42840</v>
      </c>
      <c r="G1444" s="1">
        <v>42838</v>
      </c>
      <c r="H1444" s="1">
        <v>42839</v>
      </c>
      <c r="J1444">
        <v>243</v>
      </c>
      <c r="K1444">
        <v>243</v>
      </c>
      <c r="L1444">
        <v>39796</v>
      </c>
      <c r="M1444" t="b">
        <v>1</v>
      </c>
      <c r="N1444" t="b">
        <v>1</v>
      </c>
      <c r="O1444" t="s">
        <v>55</v>
      </c>
      <c r="P1444" s="1">
        <v>42840</v>
      </c>
      <c r="Q1444" t="b">
        <v>0</v>
      </c>
      <c r="R1444" t="b">
        <v>0</v>
      </c>
      <c r="S1444" t="b">
        <v>0</v>
      </c>
      <c r="T1444">
        <v>44</v>
      </c>
      <c r="U1444">
        <v>1</v>
      </c>
      <c r="V1444">
        <v>0</v>
      </c>
      <c r="W1444">
        <v>12</v>
      </c>
      <c r="X1444">
        <v>14</v>
      </c>
      <c r="Y1444">
        <v>234</v>
      </c>
      <c r="Z1444">
        <v>0</v>
      </c>
      <c r="AA1444">
        <v>0</v>
      </c>
      <c r="AB1444">
        <v>20</v>
      </c>
      <c r="AC1444">
        <v>0</v>
      </c>
      <c r="AD1444">
        <v>40</v>
      </c>
      <c r="AE1444">
        <v>1118</v>
      </c>
      <c r="AF1444">
        <v>816</v>
      </c>
      <c r="AG1444">
        <v>972</v>
      </c>
      <c r="AH1444">
        <v>1055</v>
      </c>
      <c r="AI1444">
        <v>1</v>
      </c>
      <c r="AJ1444">
        <v>7</v>
      </c>
      <c r="AK1444">
        <v>10</v>
      </c>
      <c r="AL1444">
        <v>7</v>
      </c>
      <c r="AM1444">
        <v>18</v>
      </c>
      <c r="AN1444">
        <v>12.47</v>
      </c>
      <c r="AO1444">
        <v>8.06</v>
      </c>
      <c r="AP1444" t="s">
        <v>56</v>
      </c>
      <c r="AQ1444" t="s">
        <v>56</v>
      </c>
      <c r="AR1444" t="s">
        <v>56</v>
      </c>
      <c r="AS1444">
        <v>0</v>
      </c>
      <c r="AY1444" t="s">
        <v>57</v>
      </c>
      <c r="AZ1444">
        <v>0</v>
      </c>
      <c r="BA1444">
        <f>L1444-$L$1445</f>
        <v>243</v>
      </c>
      <c r="BB1444">
        <f>20000-BA1444</f>
        <v>19757</v>
      </c>
      <c r="BC1444" t="s">
        <v>34</v>
      </c>
    </row>
    <row r="1445" spans="1:55" hidden="1" x14ac:dyDescent="0.25">
      <c r="A1445" t="s">
        <v>1519</v>
      </c>
      <c r="B1445" t="s">
        <v>1486</v>
      </c>
      <c r="C1445" t="s">
        <v>1487</v>
      </c>
      <c r="D1445">
        <v>1000</v>
      </c>
      <c r="E1445" t="s">
        <v>54</v>
      </c>
      <c r="F1445" s="1">
        <v>42811</v>
      </c>
      <c r="G1445" s="1">
        <v>42809</v>
      </c>
      <c r="H1445" s="1">
        <v>42811</v>
      </c>
      <c r="J1445">
        <v>249</v>
      </c>
      <c r="K1445">
        <v>249</v>
      </c>
      <c r="L1445">
        <v>39553</v>
      </c>
      <c r="M1445" t="b">
        <v>1</v>
      </c>
      <c r="N1445" t="b">
        <v>1</v>
      </c>
      <c r="O1445" t="s">
        <v>55</v>
      </c>
      <c r="P1445" s="1">
        <v>42811</v>
      </c>
      <c r="Q1445" t="b">
        <v>0</v>
      </c>
      <c r="R1445" t="b">
        <v>0</v>
      </c>
      <c r="S1445" t="b">
        <v>0</v>
      </c>
      <c r="T1445">
        <v>3</v>
      </c>
      <c r="U1445">
        <v>1</v>
      </c>
      <c r="V1445">
        <v>0</v>
      </c>
      <c r="W1445">
        <v>6</v>
      </c>
      <c r="X1445">
        <v>3</v>
      </c>
      <c r="Y1445">
        <v>2</v>
      </c>
      <c r="Z1445">
        <v>0</v>
      </c>
      <c r="AA1445">
        <v>0</v>
      </c>
      <c r="AB1445">
        <v>4</v>
      </c>
      <c r="AC1445">
        <v>1</v>
      </c>
      <c r="AD1445">
        <v>0</v>
      </c>
      <c r="AE1445">
        <v>955</v>
      </c>
      <c r="AF1445">
        <v>11</v>
      </c>
      <c r="AG1445">
        <v>3480</v>
      </c>
      <c r="AH1445">
        <v>938</v>
      </c>
      <c r="AI1445">
        <v>0</v>
      </c>
      <c r="AJ1445">
        <v>13</v>
      </c>
      <c r="AK1445">
        <v>10</v>
      </c>
      <c r="AL1445">
        <v>8</v>
      </c>
      <c r="AM1445">
        <v>19</v>
      </c>
      <c r="AN1445">
        <v>13.73</v>
      </c>
      <c r="AO1445">
        <v>9.6199999999999992</v>
      </c>
      <c r="AP1445" t="s">
        <v>56</v>
      </c>
      <c r="AQ1445" t="s">
        <v>56</v>
      </c>
      <c r="AR1445" t="s">
        <v>56</v>
      </c>
      <c r="AS1445">
        <v>1</v>
      </c>
      <c r="AY1445" t="s">
        <v>57</v>
      </c>
      <c r="AZ1445">
        <v>1</v>
      </c>
      <c r="BA1445">
        <f t="shared" ref="BA1445:BA1508" si="54">L1445-$L$1518</f>
        <v>20019</v>
      </c>
      <c r="BB1445">
        <v>0</v>
      </c>
      <c r="BC1445" t="s">
        <v>55</v>
      </c>
    </row>
    <row r="1446" spans="1:55" hidden="1" x14ac:dyDescent="0.25">
      <c r="A1446" t="s">
        <v>1520</v>
      </c>
      <c r="B1446" t="s">
        <v>1486</v>
      </c>
      <c r="C1446" t="s">
        <v>1487</v>
      </c>
      <c r="D1446">
        <v>1000</v>
      </c>
      <c r="E1446" t="s">
        <v>54</v>
      </c>
      <c r="F1446" s="1">
        <v>42788</v>
      </c>
      <c r="G1446" s="1">
        <v>42786</v>
      </c>
      <c r="H1446" s="1">
        <v>42788</v>
      </c>
      <c r="J1446">
        <v>244</v>
      </c>
      <c r="K1446">
        <v>244</v>
      </c>
      <c r="L1446">
        <v>39304</v>
      </c>
      <c r="M1446" t="b">
        <v>1</v>
      </c>
      <c r="N1446" t="b">
        <v>1</v>
      </c>
      <c r="O1446" t="s">
        <v>55</v>
      </c>
      <c r="P1446" s="1">
        <v>42788</v>
      </c>
      <c r="Q1446" t="b">
        <v>0</v>
      </c>
      <c r="R1446" t="b">
        <v>0</v>
      </c>
      <c r="S1446" t="b">
        <v>0</v>
      </c>
      <c r="T1446">
        <v>3</v>
      </c>
      <c r="U1446">
        <v>2</v>
      </c>
      <c r="V1446">
        <v>0</v>
      </c>
      <c r="W1446">
        <v>7</v>
      </c>
      <c r="X1446">
        <v>1</v>
      </c>
      <c r="Y1446">
        <v>2</v>
      </c>
      <c r="Z1446">
        <v>0</v>
      </c>
      <c r="AA1446">
        <v>0</v>
      </c>
      <c r="AB1446">
        <v>3</v>
      </c>
      <c r="AC1446">
        <v>0</v>
      </c>
      <c r="AD1446">
        <v>1</v>
      </c>
      <c r="AE1446">
        <v>1038</v>
      </c>
      <c r="AF1446">
        <v>13</v>
      </c>
      <c r="AG1446">
        <v>3769</v>
      </c>
      <c r="AH1446">
        <v>998</v>
      </c>
      <c r="AI1446">
        <v>0</v>
      </c>
      <c r="AJ1446">
        <v>16</v>
      </c>
      <c r="AK1446">
        <v>11</v>
      </c>
      <c r="AL1446">
        <v>9</v>
      </c>
      <c r="AM1446">
        <v>21</v>
      </c>
      <c r="AN1446">
        <v>13.84</v>
      </c>
      <c r="AO1446">
        <v>9.32</v>
      </c>
      <c r="AP1446" t="s">
        <v>56</v>
      </c>
      <c r="AQ1446" t="s">
        <v>56</v>
      </c>
      <c r="AR1446" t="s">
        <v>56</v>
      </c>
      <c r="AS1446">
        <v>0</v>
      </c>
      <c r="AY1446" t="s">
        <v>57</v>
      </c>
      <c r="AZ1446">
        <v>0</v>
      </c>
      <c r="BA1446">
        <f t="shared" si="54"/>
        <v>19770</v>
      </c>
      <c r="BB1446">
        <v>770</v>
      </c>
      <c r="BC1446" t="s">
        <v>55</v>
      </c>
    </row>
    <row r="1447" spans="1:55" hidden="1" x14ac:dyDescent="0.25">
      <c r="A1447" t="s">
        <v>1521</v>
      </c>
      <c r="B1447" t="s">
        <v>1486</v>
      </c>
      <c r="C1447" t="s">
        <v>1487</v>
      </c>
      <c r="D1447">
        <v>1000</v>
      </c>
      <c r="E1447" t="s">
        <v>54</v>
      </c>
      <c r="F1447" s="1">
        <v>42768</v>
      </c>
      <c r="G1447" s="1">
        <v>42766</v>
      </c>
      <c r="H1447" s="1">
        <v>42767</v>
      </c>
      <c r="J1447">
        <v>259</v>
      </c>
      <c r="K1447">
        <v>259</v>
      </c>
      <c r="L1447">
        <v>39060</v>
      </c>
      <c r="M1447" t="b">
        <v>1</v>
      </c>
      <c r="N1447" t="b">
        <v>1</v>
      </c>
      <c r="O1447" t="s">
        <v>55</v>
      </c>
      <c r="P1447" s="1">
        <v>42768</v>
      </c>
      <c r="Q1447" t="b">
        <v>0</v>
      </c>
      <c r="R1447" t="b">
        <v>0</v>
      </c>
      <c r="S1447" t="b">
        <v>0</v>
      </c>
      <c r="T1447">
        <v>4</v>
      </c>
      <c r="U1447">
        <v>2</v>
      </c>
      <c r="V1447">
        <v>0</v>
      </c>
      <c r="W1447">
        <v>10</v>
      </c>
      <c r="X1447">
        <v>1</v>
      </c>
      <c r="Y1447">
        <v>2</v>
      </c>
      <c r="Z1447">
        <v>0</v>
      </c>
      <c r="AA1447">
        <v>0</v>
      </c>
      <c r="AB1447">
        <v>3</v>
      </c>
      <c r="AC1447">
        <v>0</v>
      </c>
      <c r="AD1447">
        <v>2</v>
      </c>
      <c r="AE1447">
        <v>1171</v>
      </c>
      <c r="AF1447">
        <v>17</v>
      </c>
      <c r="AG1447">
        <v>4332</v>
      </c>
      <c r="AH1447">
        <v>1219</v>
      </c>
      <c r="AI1447">
        <v>0</v>
      </c>
      <c r="AJ1447">
        <v>18</v>
      </c>
      <c r="AK1447">
        <v>11</v>
      </c>
      <c r="AL1447">
        <v>9</v>
      </c>
      <c r="AM1447">
        <v>21</v>
      </c>
      <c r="AN1447">
        <v>13.49</v>
      </c>
      <c r="AO1447">
        <v>9.34</v>
      </c>
      <c r="AP1447" t="s">
        <v>56</v>
      </c>
      <c r="AQ1447" t="s">
        <v>56</v>
      </c>
      <c r="AR1447" t="s">
        <v>56</v>
      </c>
      <c r="AS1447">
        <v>0</v>
      </c>
      <c r="AY1447" t="s">
        <v>57</v>
      </c>
      <c r="AZ1447">
        <v>0</v>
      </c>
      <c r="BA1447">
        <f t="shared" si="54"/>
        <v>19526</v>
      </c>
      <c r="BB1447">
        <v>1079</v>
      </c>
      <c r="BC1447" t="s">
        <v>55</v>
      </c>
    </row>
    <row r="1448" spans="1:55" hidden="1" x14ac:dyDescent="0.25">
      <c r="A1448" t="s">
        <v>1522</v>
      </c>
      <c r="B1448" t="s">
        <v>1486</v>
      </c>
      <c r="C1448" t="s">
        <v>1487</v>
      </c>
      <c r="D1448">
        <v>1000</v>
      </c>
      <c r="E1448" t="s">
        <v>54</v>
      </c>
      <c r="F1448" s="1">
        <v>42744</v>
      </c>
      <c r="G1448" s="1">
        <v>42741</v>
      </c>
      <c r="H1448" s="1">
        <v>42744</v>
      </c>
      <c r="J1448">
        <v>237</v>
      </c>
      <c r="K1448">
        <v>237</v>
      </c>
      <c r="L1448">
        <v>38801</v>
      </c>
      <c r="M1448" t="b">
        <v>1</v>
      </c>
      <c r="N1448" t="b">
        <v>1</v>
      </c>
      <c r="O1448" t="s">
        <v>55</v>
      </c>
      <c r="P1448" s="1">
        <v>42744</v>
      </c>
      <c r="Q1448" t="b">
        <v>0</v>
      </c>
      <c r="R1448" t="b">
        <v>0</v>
      </c>
      <c r="S1448" t="b">
        <v>0</v>
      </c>
      <c r="T1448">
        <v>3</v>
      </c>
      <c r="U1448">
        <v>3</v>
      </c>
      <c r="V1448">
        <v>0</v>
      </c>
      <c r="W1448">
        <v>8</v>
      </c>
      <c r="X1448">
        <v>1</v>
      </c>
      <c r="Y1448">
        <v>2</v>
      </c>
      <c r="Z1448">
        <v>0</v>
      </c>
      <c r="AA1448">
        <v>0</v>
      </c>
      <c r="AB1448">
        <v>4</v>
      </c>
      <c r="AC1448">
        <v>1</v>
      </c>
      <c r="AD1448">
        <v>0</v>
      </c>
      <c r="AE1448">
        <v>1042</v>
      </c>
      <c r="AF1448">
        <v>13</v>
      </c>
      <c r="AG1448">
        <v>3792</v>
      </c>
      <c r="AH1448">
        <v>1040</v>
      </c>
      <c r="AI1448">
        <v>0</v>
      </c>
      <c r="AJ1448">
        <v>15</v>
      </c>
      <c r="AK1448">
        <v>11</v>
      </c>
      <c r="AL1448">
        <v>9</v>
      </c>
      <c r="AM1448">
        <v>20</v>
      </c>
      <c r="AN1448">
        <v>14.18</v>
      </c>
      <c r="AO1448">
        <v>9.39</v>
      </c>
      <c r="AP1448" t="s">
        <v>56</v>
      </c>
      <c r="AQ1448" t="s">
        <v>56</v>
      </c>
      <c r="AR1448" t="s">
        <v>56</v>
      </c>
      <c r="AS1448">
        <v>0</v>
      </c>
      <c r="AY1448" t="s">
        <v>57</v>
      </c>
      <c r="AZ1448">
        <v>0</v>
      </c>
      <c r="BA1448">
        <f t="shared" si="54"/>
        <v>19267</v>
      </c>
      <c r="BB1448">
        <v>1388</v>
      </c>
    </row>
    <row r="1449" spans="1:55" hidden="1" x14ac:dyDescent="0.25">
      <c r="A1449" t="s">
        <v>1523</v>
      </c>
      <c r="B1449" t="s">
        <v>1486</v>
      </c>
      <c r="C1449" t="s">
        <v>1487</v>
      </c>
      <c r="D1449">
        <v>1000</v>
      </c>
      <c r="E1449" t="s">
        <v>54</v>
      </c>
      <c r="F1449" s="1">
        <v>42719</v>
      </c>
      <c r="G1449" s="1">
        <v>42717</v>
      </c>
      <c r="H1449" s="1">
        <v>42718</v>
      </c>
      <c r="J1449">
        <v>226</v>
      </c>
      <c r="K1449">
        <v>226</v>
      </c>
      <c r="L1449">
        <v>38564</v>
      </c>
      <c r="M1449" t="b">
        <v>1</v>
      </c>
      <c r="N1449" t="b">
        <v>1</v>
      </c>
      <c r="O1449" t="s">
        <v>55</v>
      </c>
      <c r="P1449" s="1">
        <v>42719</v>
      </c>
      <c r="Q1449" t="b">
        <v>0</v>
      </c>
      <c r="R1449" t="b">
        <v>0</v>
      </c>
      <c r="S1449" t="b">
        <v>0</v>
      </c>
      <c r="T1449">
        <v>3</v>
      </c>
      <c r="U1449">
        <v>2</v>
      </c>
      <c r="V1449">
        <v>0</v>
      </c>
      <c r="W1449">
        <v>9</v>
      </c>
      <c r="X1449">
        <v>1</v>
      </c>
      <c r="Y1449">
        <v>2</v>
      </c>
      <c r="Z1449">
        <v>0</v>
      </c>
      <c r="AA1449">
        <v>0</v>
      </c>
      <c r="AB1449">
        <v>3</v>
      </c>
      <c r="AC1449">
        <v>1</v>
      </c>
      <c r="AD1449">
        <v>0</v>
      </c>
      <c r="AE1449">
        <v>1097</v>
      </c>
      <c r="AF1449">
        <v>12</v>
      </c>
      <c r="AG1449">
        <v>3719</v>
      </c>
      <c r="AH1449">
        <v>1109</v>
      </c>
      <c r="AI1449">
        <v>0</v>
      </c>
      <c r="AJ1449">
        <v>12</v>
      </c>
      <c r="AK1449">
        <v>11</v>
      </c>
      <c r="AL1449">
        <v>8</v>
      </c>
      <c r="AM1449">
        <v>20</v>
      </c>
      <c r="AN1449">
        <v>13.87</v>
      </c>
      <c r="AO1449">
        <v>9.5</v>
      </c>
      <c r="AP1449" t="s">
        <v>56</v>
      </c>
      <c r="AQ1449" t="s">
        <v>56</v>
      </c>
      <c r="AR1449" t="s">
        <v>56</v>
      </c>
      <c r="AS1449">
        <v>0</v>
      </c>
      <c r="AY1449" t="s">
        <v>57</v>
      </c>
      <c r="AZ1449">
        <v>0</v>
      </c>
      <c r="BA1449">
        <f t="shared" si="54"/>
        <v>19030</v>
      </c>
      <c r="BB1449">
        <v>1702</v>
      </c>
    </row>
    <row r="1450" spans="1:55" hidden="1" x14ac:dyDescent="0.25">
      <c r="A1450" t="s">
        <v>1524</v>
      </c>
      <c r="B1450" t="s">
        <v>1486</v>
      </c>
      <c r="C1450" t="s">
        <v>1487</v>
      </c>
      <c r="D1450">
        <v>1000</v>
      </c>
      <c r="E1450" t="s">
        <v>54</v>
      </c>
      <c r="F1450" s="1">
        <v>42703</v>
      </c>
      <c r="G1450" s="1">
        <v>42699</v>
      </c>
      <c r="H1450" s="1">
        <v>42702</v>
      </c>
      <c r="J1450">
        <v>234</v>
      </c>
      <c r="K1450">
        <v>234</v>
      </c>
      <c r="L1450">
        <v>38338</v>
      </c>
      <c r="M1450" t="b">
        <v>1</v>
      </c>
      <c r="N1450" t="b">
        <v>1</v>
      </c>
      <c r="O1450" t="s">
        <v>55</v>
      </c>
      <c r="P1450" s="1">
        <v>42703</v>
      </c>
      <c r="Q1450" t="b">
        <v>0</v>
      </c>
      <c r="R1450" t="b">
        <v>0</v>
      </c>
      <c r="S1450" t="b">
        <v>0</v>
      </c>
      <c r="T1450">
        <v>1</v>
      </c>
      <c r="U1450">
        <v>2</v>
      </c>
      <c r="V1450">
        <v>0</v>
      </c>
      <c r="W1450">
        <v>6</v>
      </c>
      <c r="X1450">
        <v>0</v>
      </c>
      <c r="Y1450">
        <v>2</v>
      </c>
      <c r="Z1450">
        <v>0</v>
      </c>
      <c r="AA1450">
        <v>0</v>
      </c>
      <c r="AB1450">
        <v>2</v>
      </c>
      <c r="AC1450">
        <v>0</v>
      </c>
      <c r="AD1450">
        <v>3</v>
      </c>
      <c r="AE1450">
        <v>1030</v>
      </c>
      <c r="AF1450">
        <v>13</v>
      </c>
      <c r="AG1450">
        <v>3801</v>
      </c>
      <c r="AH1450">
        <v>1041</v>
      </c>
      <c r="AI1450">
        <v>1</v>
      </c>
      <c r="AJ1450">
        <v>14</v>
      </c>
      <c r="AK1450">
        <v>10</v>
      </c>
      <c r="AL1450">
        <v>8</v>
      </c>
      <c r="AM1450">
        <v>20</v>
      </c>
      <c r="AN1450">
        <v>13.83</v>
      </c>
      <c r="AO1450">
        <v>9.58</v>
      </c>
      <c r="AP1450" t="s">
        <v>56</v>
      </c>
      <c r="AQ1450" t="s">
        <v>56</v>
      </c>
      <c r="AR1450" t="s">
        <v>56</v>
      </c>
      <c r="AS1450">
        <v>0</v>
      </c>
      <c r="AY1450" t="s">
        <v>57</v>
      </c>
      <c r="AZ1450">
        <v>0</v>
      </c>
      <c r="BA1450">
        <f t="shared" si="54"/>
        <v>18804</v>
      </c>
      <c r="BB1450">
        <v>1974</v>
      </c>
    </row>
    <row r="1451" spans="1:55" hidden="1" x14ac:dyDescent="0.25">
      <c r="A1451" t="s">
        <v>1525</v>
      </c>
      <c r="B1451" t="s">
        <v>1486</v>
      </c>
      <c r="C1451" t="s">
        <v>1487</v>
      </c>
      <c r="D1451">
        <v>1000</v>
      </c>
      <c r="E1451" t="s">
        <v>54</v>
      </c>
      <c r="F1451" s="1">
        <v>42678</v>
      </c>
      <c r="G1451" s="1">
        <v>42677</v>
      </c>
      <c r="H1451" s="1">
        <v>42678</v>
      </c>
      <c r="J1451">
        <v>237</v>
      </c>
      <c r="K1451">
        <v>237</v>
      </c>
      <c r="L1451">
        <v>38104</v>
      </c>
      <c r="M1451" t="b">
        <v>1</v>
      </c>
      <c r="N1451" t="b">
        <v>1</v>
      </c>
      <c r="O1451" t="s">
        <v>55</v>
      </c>
      <c r="P1451" s="1">
        <v>42678</v>
      </c>
      <c r="Q1451" t="b">
        <v>0</v>
      </c>
      <c r="R1451" t="b">
        <v>0</v>
      </c>
      <c r="S1451" t="b">
        <v>0</v>
      </c>
      <c r="T1451">
        <v>3</v>
      </c>
      <c r="U1451">
        <v>2</v>
      </c>
      <c r="V1451">
        <v>0</v>
      </c>
      <c r="W1451">
        <v>6</v>
      </c>
      <c r="X1451">
        <v>0</v>
      </c>
      <c r="Y1451">
        <v>2</v>
      </c>
      <c r="Z1451">
        <v>0</v>
      </c>
      <c r="AA1451">
        <v>0</v>
      </c>
      <c r="AB1451">
        <v>3</v>
      </c>
      <c r="AC1451">
        <v>1</v>
      </c>
      <c r="AD1451">
        <v>2</v>
      </c>
      <c r="AE1451">
        <v>911</v>
      </c>
      <c r="AF1451">
        <v>13</v>
      </c>
      <c r="AG1451">
        <v>3500</v>
      </c>
      <c r="AH1451">
        <v>977</v>
      </c>
      <c r="AI1451">
        <v>0</v>
      </c>
      <c r="AJ1451">
        <v>13</v>
      </c>
      <c r="AK1451">
        <v>10</v>
      </c>
      <c r="AL1451">
        <v>9</v>
      </c>
      <c r="AM1451">
        <v>20</v>
      </c>
      <c r="AN1451">
        <v>13.83</v>
      </c>
      <c r="AO1451">
        <v>7.32</v>
      </c>
      <c r="AP1451" t="s">
        <v>56</v>
      </c>
      <c r="AQ1451" t="s">
        <v>56</v>
      </c>
      <c r="AR1451" t="s">
        <v>56</v>
      </c>
      <c r="AS1451">
        <v>0</v>
      </c>
      <c r="AY1451" t="s">
        <v>57</v>
      </c>
      <c r="AZ1451">
        <v>0</v>
      </c>
      <c r="BA1451">
        <f t="shared" si="54"/>
        <v>18570</v>
      </c>
      <c r="BB1451">
        <v>2335</v>
      </c>
    </row>
    <row r="1452" spans="1:55" hidden="1" x14ac:dyDescent="0.25">
      <c r="A1452" t="s">
        <v>1526</v>
      </c>
      <c r="B1452" t="s">
        <v>1486</v>
      </c>
      <c r="C1452" t="s">
        <v>1487</v>
      </c>
      <c r="D1452">
        <v>1000</v>
      </c>
      <c r="E1452" t="s">
        <v>54</v>
      </c>
      <c r="F1452" s="1">
        <v>42658</v>
      </c>
      <c r="G1452" s="1">
        <v>42656</v>
      </c>
      <c r="H1452" s="1">
        <v>42658</v>
      </c>
      <c r="J1452">
        <v>234</v>
      </c>
      <c r="K1452">
        <v>234</v>
      </c>
      <c r="L1452">
        <v>37867</v>
      </c>
      <c r="M1452" t="b">
        <v>1</v>
      </c>
      <c r="N1452" t="b">
        <v>1</v>
      </c>
      <c r="O1452" t="s">
        <v>55</v>
      </c>
      <c r="P1452" s="1">
        <v>42658</v>
      </c>
      <c r="Q1452" t="b">
        <v>0</v>
      </c>
      <c r="R1452" t="b">
        <v>0</v>
      </c>
      <c r="S1452" t="b">
        <v>0</v>
      </c>
      <c r="T1452">
        <v>2</v>
      </c>
      <c r="U1452">
        <v>2</v>
      </c>
      <c r="V1452">
        <v>0</v>
      </c>
      <c r="W1452">
        <v>5</v>
      </c>
      <c r="X1452">
        <v>1</v>
      </c>
      <c r="Y1452">
        <v>1</v>
      </c>
      <c r="Z1452">
        <v>0</v>
      </c>
      <c r="AA1452">
        <v>0</v>
      </c>
      <c r="AB1452">
        <v>2</v>
      </c>
      <c r="AC1452">
        <v>2</v>
      </c>
      <c r="AD1452">
        <v>1</v>
      </c>
      <c r="AE1452">
        <v>982</v>
      </c>
      <c r="AF1452">
        <v>12</v>
      </c>
      <c r="AG1452">
        <v>3673</v>
      </c>
      <c r="AH1452">
        <v>980</v>
      </c>
      <c r="AI1452">
        <v>0</v>
      </c>
      <c r="AJ1452">
        <v>18</v>
      </c>
      <c r="AK1452">
        <v>10</v>
      </c>
      <c r="AL1452">
        <v>8</v>
      </c>
      <c r="AM1452">
        <v>19</v>
      </c>
      <c r="AN1452">
        <v>13.86</v>
      </c>
      <c r="AO1452">
        <v>7.42</v>
      </c>
      <c r="AP1452" t="s">
        <v>56</v>
      </c>
      <c r="AQ1452" t="s">
        <v>56</v>
      </c>
      <c r="AR1452" t="s">
        <v>56</v>
      </c>
      <c r="AS1452">
        <v>1</v>
      </c>
      <c r="AY1452" t="s">
        <v>57</v>
      </c>
      <c r="AZ1452">
        <v>0</v>
      </c>
      <c r="BA1452">
        <f t="shared" si="54"/>
        <v>18333</v>
      </c>
      <c r="BB1452">
        <v>2644</v>
      </c>
    </row>
    <row r="1453" spans="1:55" hidden="1" x14ac:dyDescent="0.25">
      <c r="A1453" t="s">
        <v>1527</v>
      </c>
      <c r="B1453" t="s">
        <v>1486</v>
      </c>
      <c r="C1453" t="s">
        <v>1487</v>
      </c>
      <c r="D1453">
        <v>1000</v>
      </c>
      <c r="E1453" t="s">
        <v>54</v>
      </c>
      <c r="F1453" s="1">
        <v>42639</v>
      </c>
      <c r="G1453" s="1">
        <v>42637</v>
      </c>
      <c r="H1453" s="1">
        <v>42639</v>
      </c>
      <c r="I1453">
        <v>0</v>
      </c>
      <c r="J1453">
        <v>227</v>
      </c>
      <c r="K1453">
        <v>227</v>
      </c>
      <c r="L1453">
        <v>37633</v>
      </c>
      <c r="M1453" t="b">
        <v>1</v>
      </c>
      <c r="O1453" t="s">
        <v>55</v>
      </c>
      <c r="P1453" s="1">
        <v>42639</v>
      </c>
      <c r="Q1453" t="b">
        <v>0</v>
      </c>
      <c r="R1453" t="b">
        <v>0</v>
      </c>
      <c r="S1453" t="b">
        <v>0</v>
      </c>
      <c r="T1453">
        <v>3</v>
      </c>
      <c r="U1453">
        <v>2</v>
      </c>
      <c r="V1453">
        <v>0</v>
      </c>
      <c r="W1453">
        <v>6</v>
      </c>
      <c r="X1453">
        <v>0</v>
      </c>
      <c r="Y1453">
        <v>2</v>
      </c>
      <c r="Z1453">
        <v>0</v>
      </c>
      <c r="AA1453">
        <v>0</v>
      </c>
      <c r="AB1453">
        <v>5</v>
      </c>
      <c r="AC1453">
        <v>1</v>
      </c>
      <c r="AD1453">
        <v>0</v>
      </c>
      <c r="AE1453">
        <v>1015</v>
      </c>
      <c r="AF1453">
        <v>14</v>
      </c>
      <c r="AG1453">
        <v>3543</v>
      </c>
      <c r="AH1453">
        <v>1019</v>
      </c>
      <c r="AI1453">
        <v>0</v>
      </c>
      <c r="AJ1453">
        <v>18</v>
      </c>
      <c r="AK1453">
        <v>10</v>
      </c>
      <c r="AL1453">
        <v>8</v>
      </c>
      <c r="AM1453">
        <v>19</v>
      </c>
      <c r="AN1453">
        <v>13.8</v>
      </c>
      <c r="AO1453">
        <v>7.41</v>
      </c>
      <c r="AP1453" t="s">
        <v>56</v>
      </c>
      <c r="AQ1453" t="s">
        <v>56</v>
      </c>
      <c r="AR1453" t="s">
        <v>56</v>
      </c>
      <c r="AS1453">
        <v>0</v>
      </c>
      <c r="AY1453" t="s">
        <v>57</v>
      </c>
      <c r="AZ1453">
        <v>0</v>
      </c>
      <c r="BA1453">
        <f t="shared" si="54"/>
        <v>18099</v>
      </c>
      <c r="BB1453">
        <v>3111</v>
      </c>
    </row>
    <row r="1454" spans="1:55" hidden="1" x14ac:dyDescent="0.25">
      <c r="A1454" t="s">
        <v>1528</v>
      </c>
      <c r="B1454" t="s">
        <v>1486</v>
      </c>
      <c r="C1454" t="s">
        <v>1487</v>
      </c>
      <c r="D1454">
        <v>1000</v>
      </c>
      <c r="E1454" t="s">
        <v>54</v>
      </c>
      <c r="F1454" s="1">
        <v>42616</v>
      </c>
      <c r="G1454" s="1">
        <v>42613</v>
      </c>
      <c r="H1454" s="1">
        <v>42615</v>
      </c>
      <c r="J1454">
        <v>238</v>
      </c>
      <c r="K1454">
        <v>238</v>
      </c>
      <c r="L1454">
        <v>37406</v>
      </c>
      <c r="M1454" t="b">
        <v>1</v>
      </c>
      <c r="N1454" t="b">
        <v>1</v>
      </c>
      <c r="O1454" t="s">
        <v>55</v>
      </c>
      <c r="P1454" s="1">
        <v>42616</v>
      </c>
      <c r="Q1454" t="b">
        <v>0</v>
      </c>
      <c r="R1454" t="b">
        <v>0</v>
      </c>
      <c r="S1454" t="b">
        <v>0</v>
      </c>
      <c r="T1454">
        <v>3</v>
      </c>
      <c r="U1454">
        <v>2</v>
      </c>
      <c r="V1454">
        <v>0</v>
      </c>
      <c r="W1454">
        <v>9</v>
      </c>
      <c r="X1454">
        <v>2</v>
      </c>
      <c r="Y1454">
        <v>2</v>
      </c>
      <c r="Z1454">
        <v>1</v>
      </c>
      <c r="AA1454">
        <v>0</v>
      </c>
      <c r="AB1454">
        <v>2</v>
      </c>
      <c r="AC1454">
        <v>0</v>
      </c>
      <c r="AD1454">
        <v>0</v>
      </c>
      <c r="AE1454">
        <v>1056</v>
      </c>
      <c r="AF1454">
        <v>16</v>
      </c>
      <c r="AG1454">
        <v>3962</v>
      </c>
      <c r="AH1454">
        <v>1031</v>
      </c>
      <c r="AI1454">
        <v>0</v>
      </c>
      <c r="AJ1454">
        <v>16</v>
      </c>
      <c r="AK1454">
        <v>9</v>
      </c>
      <c r="AL1454">
        <v>7</v>
      </c>
      <c r="AM1454">
        <v>19</v>
      </c>
      <c r="AN1454">
        <v>13.7</v>
      </c>
      <c r="AO1454">
        <v>7.5</v>
      </c>
      <c r="AP1454" t="s">
        <v>56</v>
      </c>
      <c r="AQ1454" t="s">
        <v>56</v>
      </c>
      <c r="AR1454" t="s">
        <v>56</v>
      </c>
      <c r="AS1454">
        <v>0</v>
      </c>
      <c r="AZ1454">
        <v>0</v>
      </c>
      <c r="BA1454">
        <f t="shared" si="54"/>
        <v>17872</v>
      </c>
      <c r="BB1454">
        <v>3348</v>
      </c>
    </row>
    <row r="1455" spans="1:55" hidden="1" x14ac:dyDescent="0.25">
      <c r="A1455" t="s">
        <v>1529</v>
      </c>
      <c r="B1455" t="s">
        <v>1486</v>
      </c>
      <c r="C1455" t="s">
        <v>1487</v>
      </c>
      <c r="D1455">
        <v>1000</v>
      </c>
      <c r="E1455" t="s">
        <v>54</v>
      </c>
      <c r="F1455" s="1">
        <v>42595</v>
      </c>
      <c r="G1455" s="1">
        <v>42592</v>
      </c>
      <c r="H1455" s="1">
        <v>42594</v>
      </c>
      <c r="I1455">
        <v>24</v>
      </c>
      <c r="J1455">
        <v>237</v>
      </c>
      <c r="K1455">
        <v>237</v>
      </c>
      <c r="L1455">
        <v>37168</v>
      </c>
      <c r="M1455" t="b">
        <v>1</v>
      </c>
      <c r="N1455" t="b">
        <v>1</v>
      </c>
      <c r="O1455" t="s">
        <v>55</v>
      </c>
      <c r="P1455" s="1">
        <v>42595</v>
      </c>
      <c r="Q1455" t="b">
        <v>0</v>
      </c>
      <c r="R1455" t="b">
        <v>0</v>
      </c>
      <c r="S1455" t="b">
        <v>0</v>
      </c>
      <c r="T1455">
        <v>5</v>
      </c>
      <c r="U1455">
        <v>3</v>
      </c>
      <c r="V1455">
        <v>0</v>
      </c>
      <c r="W1455">
        <v>8</v>
      </c>
      <c r="X1455">
        <v>0</v>
      </c>
      <c r="Y1455">
        <v>2</v>
      </c>
      <c r="Z1455">
        <v>0</v>
      </c>
      <c r="AA1455">
        <v>0</v>
      </c>
      <c r="AB1455">
        <v>2</v>
      </c>
      <c r="AC1455">
        <v>0</v>
      </c>
      <c r="AD1455">
        <v>1</v>
      </c>
      <c r="AE1455">
        <v>1033</v>
      </c>
      <c r="AF1455">
        <v>13</v>
      </c>
      <c r="AG1455">
        <v>3938</v>
      </c>
      <c r="AH1455">
        <v>1000</v>
      </c>
      <c r="AI1455">
        <v>0</v>
      </c>
      <c r="AJ1455">
        <v>17</v>
      </c>
      <c r="AK1455">
        <v>9</v>
      </c>
      <c r="AL1455">
        <v>7</v>
      </c>
      <c r="AM1455">
        <v>19</v>
      </c>
      <c r="AN1455">
        <v>13.52</v>
      </c>
      <c r="AO1455">
        <v>7.42</v>
      </c>
      <c r="AP1455" t="s">
        <v>56</v>
      </c>
      <c r="AQ1455" t="s">
        <v>56</v>
      </c>
      <c r="AR1455" t="s">
        <v>56</v>
      </c>
      <c r="AS1455">
        <v>0</v>
      </c>
      <c r="AZ1455">
        <v>0</v>
      </c>
      <c r="BA1455">
        <f t="shared" si="54"/>
        <v>17634</v>
      </c>
      <c r="BB1455">
        <v>3754</v>
      </c>
    </row>
    <row r="1456" spans="1:55" hidden="1" x14ac:dyDescent="0.25">
      <c r="A1456" t="s">
        <v>1530</v>
      </c>
      <c r="B1456" t="s">
        <v>1486</v>
      </c>
      <c r="C1456" t="s">
        <v>1487</v>
      </c>
      <c r="D1456">
        <v>1000</v>
      </c>
      <c r="E1456" t="s">
        <v>54</v>
      </c>
      <c r="F1456" s="1">
        <v>42573</v>
      </c>
      <c r="G1456" s="1">
        <v>42572</v>
      </c>
      <c r="H1456" s="1">
        <v>42573</v>
      </c>
      <c r="J1456">
        <v>229</v>
      </c>
      <c r="K1456">
        <v>229</v>
      </c>
      <c r="L1456">
        <v>36931</v>
      </c>
      <c r="M1456" t="b">
        <v>1</v>
      </c>
      <c r="N1456" t="b">
        <v>1</v>
      </c>
      <c r="O1456" t="s">
        <v>55</v>
      </c>
      <c r="P1456" s="1">
        <v>42573</v>
      </c>
      <c r="Q1456" t="b">
        <v>0</v>
      </c>
      <c r="R1456" t="b">
        <v>0</v>
      </c>
      <c r="S1456" t="b">
        <v>0</v>
      </c>
      <c r="T1456">
        <v>3</v>
      </c>
      <c r="U1456">
        <v>2</v>
      </c>
      <c r="V1456">
        <v>0</v>
      </c>
      <c r="W1456">
        <v>8</v>
      </c>
      <c r="X1456">
        <v>1</v>
      </c>
      <c r="Y1456">
        <v>2</v>
      </c>
      <c r="Z1456">
        <v>0</v>
      </c>
      <c r="AA1456">
        <v>0</v>
      </c>
      <c r="AB1456">
        <v>5</v>
      </c>
      <c r="AC1456">
        <v>2</v>
      </c>
      <c r="AD1456">
        <v>0</v>
      </c>
      <c r="AE1456">
        <v>1173</v>
      </c>
      <c r="AF1456">
        <v>21</v>
      </c>
      <c r="AG1456">
        <v>4362</v>
      </c>
      <c r="AH1456">
        <v>1135</v>
      </c>
      <c r="AI1456">
        <v>0</v>
      </c>
      <c r="AJ1456">
        <v>17</v>
      </c>
      <c r="AK1456">
        <v>10</v>
      </c>
      <c r="AL1456">
        <v>8</v>
      </c>
      <c r="AM1456">
        <v>20</v>
      </c>
      <c r="AN1456">
        <v>13.87</v>
      </c>
      <c r="AO1456">
        <v>7.32</v>
      </c>
      <c r="AP1456" t="s">
        <v>56</v>
      </c>
      <c r="AQ1456" t="s">
        <v>56</v>
      </c>
      <c r="AR1456" t="s">
        <v>56</v>
      </c>
      <c r="AS1456">
        <v>0</v>
      </c>
      <c r="AZ1456">
        <v>0</v>
      </c>
      <c r="BA1456">
        <f t="shared" si="54"/>
        <v>17397</v>
      </c>
      <c r="BB1456">
        <v>4047</v>
      </c>
    </row>
    <row r="1457" spans="1:54" hidden="1" x14ac:dyDescent="0.25">
      <c r="A1457" t="s">
        <v>1531</v>
      </c>
      <c r="B1457" t="s">
        <v>1486</v>
      </c>
      <c r="C1457" t="s">
        <v>1487</v>
      </c>
      <c r="D1457">
        <v>1000</v>
      </c>
      <c r="E1457" t="s">
        <v>54</v>
      </c>
      <c r="F1457" s="1">
        <v>42551</v>
      </c>
      <c r="G1457" s="1">
        <v>42549</v>
      </c>
      <c r="H1457" s="1">
        <v>42551</v>
      </c>
      <c r="I1457">
        <v>0</v>
      </c>
      <c r="J1457">
        <v>224</v>
      </c>
      <c r="K1457">
        <v>224</v>
      </c>
      <c r="L1457">
        <v>36702</v>
      </c>
      <c r="M1457" t="b">
        <v>1</v>
      </c>
      <c r="O1457" t="s">
        <v>55</v>
      </c>
      <c r="P1457" s="1">
        <v>42551</v>
      </c>
      <c r="Q1457" t="b">
        <v>0</v>
      </c>
      <c r="R1457" t="b">
        <v>0</v>
      </c>
      <c r="S1457" t="b">
        <v>0</v>
      </c>
      <c r="T1457">
        <v>5</v>
      </c>
      <c r="U1457">
        <v>3</v>
      </c>
      <c r="V1457">
        <v>0</v>
      </c>
      <c r="W1457">
        <v>5</v>
      </c>
      <c r="X1457">
        <v>1</v>
      </c>
      <c r="Y1457">
        <v>2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917</v>
      </c>
      <c r="AF1457">
        <v>11</v>
      </c>
      <c r="AG1457">
        <v>3411</v>
      </c>
      <c r="AH1457">
        <v>923</v>
      </c>
      <c r="AI1457">
        <v>0</v>
      </c>
      <c r="AJ1457">
        <v>17</v>
      </c>
      <c r="AK1457">
        <v>11</v>
      </c>
      <c r="AL1457">
        <v>9</v>
      </c>
      <c r="AM1457">
        <v>21</v>
      </c>
      <c r="AN1457">
        <v>13.6</v>
      </c>
      <c r="AO1457">
        <v>7.02</v>
      </c>
      <c r="AP1457" t="s">
        <v>56</v>
      </c>
      <c r="AQ1457" t="s">
        <v>56</v>
      </c>
      <c r="AR1457" t="s">
        <v>56</v>
      </c>
      <c r="AS1457">
        <v>3</v>
      </c>
      <c r="AZ1457">
        <v>0</v>
      </c>
      <c r="BA1457">
        <f t="shared" si="54"/>
        <v>17168</v>
      </c>
      <c r="BB1457">
        <v>4364</v>
      </c>
    </row>
    <row r="1458" spans="1:54" hidden="1" x14ac:dyDescent="0.25">
      <c r="A1458" t="s">
        <v>1532</v>
      </c>
      <c r="B1458" t="s">
        <v>1486</v>
      </c>
      <c r="C1458" t="s">
        <v>1487</v>
      </c>
      <c r="D1458">
        <v>1000</v>
      </c>
      <c r="E1458" t="s">
        <v>54</v>
      </c>
      <c r="F1458" s="1">
        <v>42530</v>
      </c>
      <c r="G1458" s="1">
        <v>42529</v>
      </c>
      <c r="H1458" s="1">
        <v>42530</v>
      </c>
      <c r="I1458">
        <v>0</v>
      </c>
      <c r="J1458">
        <v>240</v>
      </c>
      <c r="K1458">
        <v>240</v>
      </c>
      <c r="L1458">
        <v>36478</v>
      </c>
      <c r="M1458" t="b">
        <v>1</v>
      </c>
      <c r="N1458" t="b">
        <v>1</v>
      </c>
      <c r="O1458" t="s">
        <v>55</v>
      </c>
      <c r="P1458" s="1">
        <v>42530</v>
      </c>
      <c r="Q1458" t="b">
        <v>0</v>
      </c>
      <c r="R1458" t="b">
        <v>0</v>
      </c>
      <c r="S1458" t="b">
        <v>0</v>
      </c>
      <c r="T1458">
        <v>4</v>
      </c>
      <c r="U1458">
        <v>2</v>
      </c>
      <c r="V1458">
        <v>0</v>
      </c>
      <c r="W1458">
        <v>8</v>
      </c>
      <c r="X1458">
        <v>1</v>
      </c>
      <c r="Y1458">
        <v>2</v>
      </c>
      <c r="Z1458">
        <v>0</v>
      </c>
      <c r="AA1458">
        <v>0</v>
      </c>
      <c r="AB1458">
        <v>2</v>
      </c>
      <c r="AC1458">
        <v>1</v>
      </c>
      <c r="AD1458">
        <v>0</v>
      </c>
      <c r="AE1458">
        <v>1117</v>
      </c>
      <c r="AF1458">
        <v>19</v>
      </c>
      <c r="AG1458">
        <v>3851</v>
      </c>
      <c r="AH1458">
        <v>1007</v>
      </c>
      <c r="AI1458">
        <v>0</v>
      </c>
      <c r="AJ1458">
        <v>19</v>
      </c>
      <c r="AK1458">
        <v>11</v>
      </c>
      <c r="AL1458">
        <v>9</v>
      </c>
      <c r="AM1458">
        <v>21</v>
      </c>
      <c r="AN1458">
        <v>13.69</v>
      </c>
      <c r="AO1458">
        <v>6.99</v>
      </c>
      <c r="AP1458" t="s">
        <v>56</v>
      </c>
      <c r="AQ1458" t="s">
        <v>56</v>
      </c>
      <c r="AR1458" t="s">
        <v>56</v>
      </c>
      <c r="AS1458">
        <v>0</v>
      </c>
      <c r="AZ1458">
        <v>0</v>
      </c>
      <c r="BA1458">
        <f t="shared" si="54"/>
        <v>16944</v>
      </c>
      <c r="BB1458">
        <v>4751</v>
      </c>
    </row>
    <row r="1459" spans="1:54" hidden="1" x14ac:dyDescent="0.25">
      <c r="A1459" t="s">
        <v>1533</v>
      </c>
      <c r="B1459" t="s">
        <v>1486</v>
      </c>
      <c r="C1459" t="s">
        <v>1487</v>
      </c>
      <c r="D1459">
        <v>1000</v>
      </c>
      <c r="E1459" t="s">
        <v>54</v>
      </c>
      <c r="F1459" s="1">
        <v>42510</v>
      </c>
      <c r="G1459" s="1">
        <v>42509</v>
      </c>
      <c r="H1459" s="1">
        <v>42510</v>
      </c>
      <c r="I1459">
        <v>0</v>
      </c>
      <c r="J1459">
        <v>224</v>
      </c>
      <c r="K1459">
        <v>224</v>
      </c>
      <c r="L1459">
        <v>36238</v>
      </c>
      <c r="M1459" t="b">
        <v>1</v>
      </c>
      <c r="O1459" t="s">
        <v>55</v>
      </c>
      <c r="P1459" s="1">
        <v>42510</v>
      </c>
      <c r="Q1459" t="b">
        <v>0</v>
      </c>
      <c r="R1459" t="b">
        <v>0</v>
      </c>
      <c r="S1459" t="b">
        <v>0</v>
      </c>
      <c r="T1459">
        <v>6</v>
      </c>
      <c r="U1459">
        <v>3</v>
      </c>
      <c r="V1459">
        <v>0</v>
      </c>
      <c r="W1459">
        <v>7</v>
      </c>
      <c r="X1459">
        <v>1</v>
      </c>
      <c r="Y1459">
        <v>2</v>
      </c>
      <c r="Z1459">
        <v>0</v>
      </c>
      <c r="AA1459">
        <v>0</v>
      </c>
      <c r="AB1459">
        <v>3</v>
      </c>
      <c r="AC1459">
        <v>2</v>
      </c>
      <c r="AD1459">
        <v>1</v>
      </c>
      <c r="AE1459">
        <v>971</v>
      </c>
      <c r="AF1459">
        <v>10</v>
      </c>
      <c r="AG1459">
        <v>3438</v>
      </c>
      <c r="AH1459">
        <v>950</v>
      </c>
      <c r="AI1459">
        <v>0</v>
      </c>
      <c r="AJ1459">
        <v>19</v>
      </c>
      <c r="AK1459">
        <v>10</v>
      </c>
      <c r="AL1459">
        <v>9</v>
      </c>
      <c r="AM1459">
        <v>21</v>
      </c>
      <c r="AN1459">
        <v>13.71</v>
      </c>
      <c r="AO1459">
        <v>7.12</v>
      </c>
      <c r="AP1459" t="s">
        <v>56</v>
      </c>
      <c r="AQ1459" t="s">
        <v>56</v>
      </c>
      <c r="AR1459" t="s">
        <v>56</v>
      </c>
      <c r="AS1459">
        <v>2</v>
      </c>
      <c r="AZ1459">
        <v>0</v>
      </c>
      <c r="BA1459">
        <f t="shared" si="54"/>
        <v>16704</v>
      </c>
      <c r="BB1459">
        <v>5139</v>
      </c>
    </row>
    <row r="1460" spans="1:54" hidden="1" x14ac:dyDescent="0.25">
      <c r="A1460" t="s">
        <v>1534</v>
      </c>
      <c r="B1460" t="s">
        <v>1486</v>
      </c>
      <c r="C1460" t="s">
        <v>1487</v>
      </c>
      <c r="D1460">
        <v>1000</v>
      </c>
      <c r="E1460" t="s">
        <v>54</v>
      </c>
      <c r="F1460" s="1">
        <v>42494</v>
      </c>
      <c r="G1460" s="1">
        <v>42491</v>
      </c>
      <c r="H1460" s="1">
        <v>42493</v>
      </c>
      <c r="I1460">
        <v>0</v>
      </c>
      <c r="J1460">
        <v>260</v>
      </c>
      <c r="K1460">
        <v>260</v>
      </c>
      <c r="L1460">
        <v>36014</v>
      </c>
      <c r="M1460" t="b">
        <v>1</v>
      </c>
      <c r="N1460" t="b">
        <v>1</v>
      </c>
      <c r="O1460" t="s">
        <v>55</v>
      </c>
      <c r="P1460" s="1">
        <v>42494</v>
      </c>
      <c r="Q1460" t="b">
        <v>0</v>
      </c>
      <c r="R1460" t="b">
        <v>0</v>
      </c>
      <c r="S1460" t="b">
        <v>0</v>
      </c>
      <c r="T1460">
        <v>4</v>
      </c>
      <c r="U1460">
        <v>3</v>
      </c>
      <c r="V1460">
        <v>0</v>
      </c>
      <c r="W1460">
        <v>11</v>
      </c>
      <c r="X1460">
        <v>2</v>
      </c>
      <c r="Y1460">
        <v>3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1213</v>
      </c>
      <c r="AF1460">
        <v>15</v>
      </c>
      <c r="AG1460">
        <v>4172</v>
      </c>
      <c r="AH1460">
        <v>1164</v>
      </c>
      <c r="AI1460">
        <v>0</v>
      </c>
      <c r="AJ1460">
        <v>20</v>
      </c>
      <c r="AK1460">
        <v>10</v>
      </c>
      <c r="AL1460">
        <v>8</v>
      </c>
      <c r="AM1460">
        <v>19</v>
      </c>
      <c r="AN1460">
        <v>13.92</v>
      </c>
      <c r="AO1460">
        <v>7.35</v>
      </c>
      <c r="AP1460" t="s">
        <v>56</v>
      </c>
      <c r="AQ1460" t="s">
        <v>56</v>
      </c>
      <c r="AR1460" t="s">
        <v>56</v>
      </c>
      <c r="AS1460">
        <v>1</v>
      </c>
      <c r="AZ1460">
        <v>0</v>
      </c>
      <c r="BA1460">
        <f t="shared" si="54"/>
        <v>16480</v>
      </c>
      <c r="BB1460">
        <v>5440</v>
      </c>
    </row>
    <row r="1461" spans="1:54" hidden="1" x14ac:dyDescent="0.25">
      <c r="A1461" t="s">
        <v>1535</v>
      </c>
      <c r="B1461" t="s">
        <v>1486</v>
      </c>
      <c r="C1461" t="s">
        <v>1487</v>
      </c>
      <c r="D1461">
        <v>1000</v>
      </c>
      <c r="E1461" t="s">
        <v>54</v>
      </c>
      <c r="F1461" s="1">
        <v>42466</v>
      </c>
      <c r="G1461" s="1">
        <v>42463</v>
      </c>
      <c r="H1461" s="1">
        <v>42465</v>
      </c>
      <c r="J1461">
        <v>220</v>
      </c>
      <c r="K1461">
        <v>220</v>
      </c>
      <c r="L1461">
        <v>35754</v>
      </c>
      <c r="M1461" t="b">
        <v>1</v>
      </c>
      <c r="N1461" t="b">
        <v>1</v>
      </c>
      <c r="O1461" t="s">
        <v>55</v>
      </c>
      <c r="P1461" s="1">
        <v>42466</v>
      </c>
      <c r="Q1461" t="b">
        <v>0</v>
      </c>
      <c r="R1461" t="b">
        <v>0</v>
      </c>
      <c r="S1461" t="b">
        <v>0</v>
      </c>
      <c r="T1461">
        <v>4</v>
      </c>
      <c r="U1461">
        <v>2</v>
      </c>
      <c r="V1461">
        <v>0</v>
      </c>
      <c r="W1461">
        <v>11</v>
      </c>
      <c r="X1461">
        <v>1</v>
      </c>
      <c r="Y1461">
        <v>3</v>
      </c>
      <c r="Z1461">
        <v>0</v>
      </c>
      <c r="AA1461">
        <v>0</v>
      </c>
      <c r="AB1461">
        <v>6</v>
      </c>
      <c r="AC1461">
        <v>2</v>
      </c>
      <c r="AD1461">
        <v>0</v>
      </c>
      <c r="AE1461">
        <v>1230</v>
      </c>
      <c r="AF1461">
        <v>17</v>
      </c>
      <c r="AG1461">
        <v>4428</v>
      </c>
      <c r="AH1461">
        <v>1138</v>
      </c>
      <c r="AI1461">
        <v>0</v>
      </c>
      <c r="AJ1461">
        <v>20</v>
      </c>
      <c r="AK1461">
        <v>10</v>
      </c>
      <c r="AL1461">
        <v>9</v>
      </c>
      <c r="AM1461">
        <v>21</v>
      </c>
      <c r="AN1461">
        <v>13.9</v>
      </c>
      <c r="AO1461">
        <v>7.09</v>
      </c>
      <c r="AP1461" t="s">
        <v>56</v>
      </c>
      <c r="AQ1461" t="s">
        <v>56</v>
      </c>
      <c r="AR1461" t="s">
        <v>56</v>
      </c>
      <c r="AS1461">
        <v>0</v>
      </c>
      <c r="AZ1461">
        <v>0</v>
      </c>
      <c r="BA1461">
        <f t="shared" si="54"/>
        <v>16220</v>
      </c>
      <c r="BB1461">
        <v>5686</v>
      </c>
    </row>
    <row r="1462" spans="1:54" hidden="1" x14ac:dyDescent="0.25">
      <c r="A1462" t="s">
        <v>1536</v>
      </c>
      <c r="B1462" t="s">
        <v>1486</v>
      </c>
      <c r="C1462" t="s">
        <v>1487</v>
      </c>
      <c r="D1462">
        <v>1000</v>
      </c>
      <c r="E1462" t="s">
        <v>54</v>
      </c>
      <c r="F1462" s="1">
        <v>42436</v>
      </c>
      <c r="G1462" s="1">
        <v>42434</v>
      </c>
      <c r="H1462" s="1">
        <v>42436</v>
      </c>
      <c r="I1462">
        <v>20</v>
      </c>
      <c r="J1462">
        <v>241</v>
      </c>
      <c r="K1462">
        <v>241</v>
      </c>
      <c r="L1462">
        <v>35534</v>
      </c>
      <c r="M1462" t="b">
        <v>1</v>
      </c>
      <c r="O1462" t="s">
        <v>55</v>
      </c>
      <c r="P1462" s="1">
        <v>42436</v>
      </c>
      <c r="Q1462" t="b">
        <v>0</v>
      </c>
      <c r="R1462" t="b">
        <v>0</v>
      </c>
      <c r="S1462" t="b">
        <v>0</v>
      </c>
      <c r="T1462">
        <v>4</v>
      </c>
      <c r="U1462">
        <v>3</v>
      </c>
      <c r="V1462">
        <v>0</v>
      </c>
      <c r="W1462">
        <v>11</v>
      </c>
      <c r="X1462">
        <v>1</v>
      </c>
      <c r="Y1462">
        <v>3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1010</v>
      </c>
      <c r="AF1462">
        <v>10</v>
      </c>
      <c r="AG1462">
        <v>3591</v>
      </c>
      <c r="AH1462">
        <v>899</v>
      </c>
      <c r="AI1462">
        <v>0</v>
      </c>
      <c r="AJ1462">
        <v>18</v>
      </c>
      <c r="AK1462">
        <v>10</v>
      </c>
      <c r="AL1462">
        <v>9</v>
      </c>
      <c r="AM1462">
        <v>20</v>
      </c>
      <c r="AN1462">
        <v>13.56</v>
      </c>
      <c r="AO1462">
        <v>7.25</v>
      </c>
      <c r="AP1462" t="s">
        <v>56</v>
      </c>
      <c r="AQ1462" t="s">
        <v>56</v>
      </c>
      <c r="AR1462" t="s">
        <v>56</v>
      </c>
      <c r="AS1462">
        <v>1</v>
      </c>
      <c r="AZ1462">
        <v>0</v>
      </c>
      <c r="BA1462">
        <f t="shared" si="54"/>
        <v>16000</v>
      </c>
      <c r="BB1462">
        <v>5944</v>
      </c>
    </row>
    <row r="1463" spans="1:54" hidden="1" x14ac:dyDescent="0.25">
      <c r="A1463" t="s">
        <v>1537</v>
      </c>
      <c r="B1463" t="s">
        <v>1486</v>
      </c>
      <c r="C1463" t="s">
        <v>1487</v>
      </c>
      <c r="D1463">
        <v>1000</v>
      </c>
      <c r="E1463" t="s">
        <v>54</v>
      </c>
      <c r="F1463" s="1">
        <v>42408</v>
      </c>
      <c r="G1463" s="1">
        <v>42406</v>
      </c>
      <c r="H1463" s="1">
        <v>42408</v>
      </c>
      <c r="I1463">
        <v>10</v>
      </c>
      <c r="J1463">
        <v>261</v>
      </c>
      <c r="K1463">
        <v>261</v>
      </c>
      <c r="L1463">
        <v>35293</v>
      </c>
      <c r="M1463" t="b">
        <v>1</v>
      </c>
      <c r="O1463" t="s">
        <v>55</v>
      </c>
      <c r="P1463" s="1">
        <v>42408</v>
      </c>
      <c r="Q1463" t="b">
        <v>0</v>
      </c>
      <c r="R1463" t="b">
        <v>0</v>
      </c>
      <c r="S1463" t="b">
        <v>0</v>
      </c>
      <c r="T1463">
        <v>5</v>
      </c>
      <c r="U1463">
        <v>3</v>
      </c>
      <c r="V1463">
        <v>0</v>
      </c>
      <c r="W1463">
        <v>12</v>
      </c>
      <c r="X1463">
        <v>0</v>
      </c>
      <c r="Y1463">
        <v>3</v>
      </c>
      <c r="Z1463">
        <v>0</v>
      </c>
      <c r="AA1463">
        <v>0</v>
      </c>
      <c r="AB1463">
        <v>6</v>
      </c>
      <c r="AC1463">
        <v>0</v>
      </c>
      <c r="AD1463">
        <v>1</v>
      </c>
      <c r="AE1463">
        <v>1099</v>
      </c>
      <c r="AF1463">
        <v>14</v>
      </c>
      <c r="AG1463">
        <v>4126</v>
      </c>
      <c r="AH1463">
        <v>928</v>
      </c>
      <c r="AI1463">
        <v>0</v>
      </c>
      <c r="AJ1463">
        <v>16</v>
      </c>
      <c r="AK1463">
        <v>10</v>
      </c>
      <c r="AL1463">
        <v>9</v>
      </c>
      <c r="AM1463">
        <v>20</v>
      </c>
      <c r="AN1463">
        <v>13.4</v>
      </c>
      <c r="AO1463">
        <v>7.22</v>
      </c>
      <c r="AP1463" t="s">
        <v>56</v>
      </c>
      <c r="AQ1463" t="s">
        <v>56</v>
      </c>
      <c r="AR1463" t="s">
        <v>56</v>
      </c>
      <c r="AS1463">
        <v>0</v>
      </c>
      <c r="AZ1463">
        <v>0</v>
      </c>
      <c r="BA1463">
        <f t="shared" si="54"/>
        <v>15759</v>
      </c>
      <c r="BB1463">
        <v>6195</v>
      </c>
    </row>
    <row r="1464" spans="1:54" hidden="1" x14ac:dyDescent="0.25">
      <c r="A1464" t="s">
        <v>1538</v>
      </c>
      <c r="B1464" t="s">
        <v>1486</v>
      </c>
      <c r="C1464" t="s">
        <v>1487</v>
      </c>
      <c r="D1464">
        <v>1000</v>
      </c>
      <c r="E1464" t="s">
        <v>54</v>
      </c>
      <c r="F1464" s="1">
        <v>42385</v>
      </c>
      <c r="G1464" s="1">
        <v>42382</v>
      </c>
      <c r="H1464" s="1">
        <v>42385</v>
      </c>
      <c r="I1464">
        <v>0</v>
      </c>
      <c r="J1464">
        <v>239</v>
      </c>
      <c r="K1464">
        <v>239</v>
      </c>
      <c r="L1464">
        <v>35032</v>
      </c>
      <c r="M1464" t="b">
        <v>1</v>
      </c>
      <c r="O1464" t="s">
        <v>55</v>
      </c>
      <c r="P1464" s="1">
        <v>42385</v>
      </c>
      <c r="Q1464" t="b">
        <v>0</v>
      </c>
      <c r="R1464" t="b">
        <v>0</v>
      </c>
      <c r="S1464" t="b">
        <v>0</v>
      </c>
      <c r="T1464">
        <v>10</v>
      </c>
      <c r="U1464">
        <v>2</v>
      </c>
      <c r="V1464">
        <v>0</v>
      </c>
      <c r="W1464">
        <v>10</v>
      </c>
      <c r="X1464">
        <v>1</v>
      </c>
      <c r="Y1464">
        <v>3</v>
      </c>
      <c r="Z1464">
        <v>0</v>
      </c>
      <c r="AA1464">
        <v>0</v>
      </c>
      <c r="AB1464">
        <v>4</v>
      </c>
      <c r="AC1464">
        <v>2</v>
      </c>
      <c r="AD1464">
        <v>0</v>
      </c>
      <c r="AE1464">
        <v>1041</v>
      </c>
      <c r="AF1464">
        <v>14</v>
      </c>
      <c r="AG1464">
        <v>3504</v>
      </c>
      <c r="AH1464">
        <v>954</v>
      </c>
      <c r="AI1464">
        <v>0</v>
      </c>
      <c r="AJ1464">
        <v>20</v>
      </c>
      <c r="AK1464">
        <v>9</v>
      </c>
      <c r="AL1464">
        <v>8</v>
      </c>
      <c r="AM1464">
        <v>19</v>
      </c>
      <c r="AN1464">
        <v>13.48</v>
      </c>
      <c r="AO1464">
        <v>7.36</v>
      </c>
      <c r="AP1464" t="s">
        <v>56</v>
      </c>
      <c r="AQ1464" t="s">
        <v>56</v>
      </c>
      <c r="AR1464" t="s">
        <v>56</v>
      </c>
      <c r="AS1464">
        <v>0</v>
      </c>
      <c r="AZ1464">
        <v>0</v>
      </c>
      <c r="BA1464">
        <f t="shared" si="54"/>
        <v>15498</v>
      </c>
      <c r="BB1464">
        <v>6521</v>
      </c>
    </row>
    <row r="1465" spans="1:54" hidden="1" x14ac:dyDescent="0.25">
      <c r="A1465" t="s">
        <v>1539</v>
      </c>
      <c r="B1465" t="s">
        <v>1486</v>
      </c>
      <c r="C1465" t="s">
        <v>1487</v>
      </c>
      <c r="D1465">
        <v>1000</v>
      </c>
      <c r="E1465" t="s">
        <v>54</v>
      </c>
      <c r="F1465" s="1">
        <v>42363</v>
      </c>
      <c r="G1465" s="1">
        <v>42361</v>
      </c>
      <c r="H1465" s="1">
        <v>42362</v>
      </c>
      <c r="I1465">
        <v>0</v>
      </c>
      <c r="J1465">
        <v>266</v>
      </c>
      <c r="K1465">
        <v>266</v>
      </c>
      <c r="L1465">
        <v>34793</v>
      </c>
      <c r="M1465" t="b">
        <v>1</v>
      </c>
      <c r="O1465" t="s">
        <v>34</v>
      </c>
      <c r="P1465" s="1">
        <v>42363</v>
      </c>
      <c r="Q1465" t="b">
        <v>0</v>
      </c>
      <c r="R1465" t="b">
        <v>0</v>
      </c>
      <c r="S1465" t="b">
        <v>0</v>
      </c>
      <c r="T1465">
        <v>13</v>
      </c>
      <c r="U1465">
        <v>2</v>
      </c>
      <c r="V1465">
        <v>0</v>
      </c>
      <c r="W1465">
        <v>11</v>
      </c>
      <c r="X1465">
        <v>2</v>
      </c>
      <c r="Y1465">
        <v>3</v>
      </c>
      <c r="Z1465">
        <v>0</v>
      </c>
      <c r="AA1465">
        <v>0</v>
      </c>
      <c r="AB1465">
        <v>3</v>
      </c>
      <c r="AC1465">
        <v>0</v>
      </c>
      <c r="AD1465">
        <v>0</v>
      </c>
      <c r="AE1465">
        <v>1125</v>
      </c>
      <c r="AF1465">
        <v>16</v>
      </c>
      <c r="AG1465">
        <v>3876</v>
      </c>
      <c r="AH1465">
        <v>1047</v>
      </c>
      <c r="AI1465">
        <v>1</v>
      </c>
      <c r="AJ1465">
        <v>22</v>
      </c>
      <c r="AK1465">
        <v>11</v>
      </c>
      <c r="AL1465">
        <v>9</v>
      </c>
      <c r="AM1465">
        <v>21</v>
      </c>
      <c r="AN1465">
        <v>14.35</v>
      </c>
      <c r="AO1465">
        <v>6.95</v>
      </c>
      <c r="AP1465" t="s">
        <v>56</v>
      </c>
      <c r="AQ1465" t="s">
        <v>56</v>
      </c>
      <c r="AR1465" t="s">
        <v>56</v>
      </c>
      <c r="AS1465">
        <v>1</v>
      </c>
      <c r="AZ1465">
        <v>0</v>
      </c>
      <c r="BA1465">
        <f t="shared" si="54"/>
        <v>15259</v>
      </c>
      <c r="BB1465">
        <v>6699</v>
      </c>
    </row>
    <row r="1466" spans="1:54" hidden="1" x14ac:dyDescent="0.25">
      <c r="A1466" t="s">
        <v>1540</v>
      </c>
      <c r="B1466" t="s">
        <v>1486</v>
      </c>
      <c r="C1466" t="s">
        <v>1487</v>
      </c>
      <c r="D1466">
        <v>1000</v>
      </c>
      <c r="E1466" t="s">
        <v>54</v>
      </c>
      <c r="F1466" s="1">
        <v>42341</v>
      </c>
      <c r="G1466" s="1">
        <v>42340</v>
      </c>
      <c r="H1466" s="1">
        <v>42341</v>
      </c>
      <c r="I1466">
        <v>0</v>
      </c>
      <c r="J1466">
        <v>283</v>
      </c>
      <c r="K1466">
        <v>283</v>
      </c>
      <c r="L1466">
        <v>34527</v>
      </c>
      <c r="M1466" t="b">
        <v>1</v>
      </c>
      <c r="O1466" t="s">
        <v>55</v>
      </c>
      <c r="P1466" s="1">
        <v>42341</v>
      </c>
      <c r="Q1466" t="b">
        <v>0</v>
      </c>
      <c r="R1466" t="b">
        <v>0</v>
      </c>
      <c r="S1466" t="b">
        <v>0</v>
      </c>
      <c r="T1466">
        <v>5</v>
      </c>
      <c r="U1466">
        <v>3</v>
      </c>
      <c r="V1466">
        <v>0</v>
      </c>
      <c r="W1466">
        <v>14</v>
      </c>
      <c r="X1466">
        <v>2</v>
      </c>
      <c r="Y1466">
        <v>4</v>
      </c>
      <c r="Z1466">
        <v>0</v>
      </c>
      <c r="AA1466">
        <v>0</v>
      </c>
      <c r="AB1466">
        <v>2</v>
      </c>
      <c r="AC1466">
        <v>1</v>
      </c>
      <c r="AD1466">
        <v>1</v>
      </c>
      <c r="AE1466">
        <v>1272</v>
      </c>
      <c r="AF1466">
        <v>17</v>
      </c>
      <c r="AG1466">
        <v>4444</v>
      </c>
      <c r="AH1466">
        <v>1047</v>
      </c>
      <c r="AI1466">
        <v>0</v>
      </c>
      <c r="AJ1466">
        <v>22</v>
      </c>
      <c r="AK1466">
        <v>10</v>
      </c>
      <c r="AL1466">
        <v>8</v>
      </c>
      <c r="AM1466">
        <v>21</v>
      </c>
      <c r="AN1466">
        <v>13.96</v>
      </c>
      <c r="AO1466">
        <v>7</v>
      </c>
      <c r="AP1466" t="s">
        <v>56</v>
      </c>
      <c r="AQ1466" t="s">
        <v>56</v>
      </c>
      <c r="AR1466" t="s">
        <v>56</v>
      </c>
      <c r="AS1466">
        <v>0</v>
      </c>
      <c r="AZ1466">
        <v>0</v>
      </c>
      <c r="BA1466">
        <f t="shared" si="54"/>
        <v>14993</v>
      </c>
      <c r="BB1466">
        <v>6941</v>
      </c>
    </row>
    <row r="1467" spans="1:54" hidden="1" x14ac:dyDescent="0.25">
      <c r="A1467" t="s">
        <v>1541</v>
      </c>
      <c r="B1467" t="s">
        <v>1486</v>
      </c>
      <c r="C1467" t="s">
        <v>1487</v>
      </c>
      <c r="D1467">
        <v>1000</v>
      </c>
      <c r="E1467" t="s">
        <v>54</v>
      </c>
      <c r="F1467" s="1">
        <v>42318</v>
      </c>
      <c r="G1467" s="1">
        <v>42317</v>
      </c>
      <c r="H1467" s="1">
        <v>42318</v>
      </c>
      <c r="I1467">
        <v>0</v>
      </c>
      <c r="J1467">
        <v>271</v>
      </c>
      <c r="K1467">
        <v>271</v>
      </c>
      <c r="L1467">
        <v>34244</v>
      </c>
      <c r="M1467" t="b">
        <v>1</v>
      </c>
      <c r="O1467" t="s">
        <v>55</v>
      </c>
      <c r="P1467" s="1">
        <v>42318</v>
      </c>
      <c r="Q1467" t="b">
        <v>0</v>
      </c>
      <c r="R1467" t="b">
        <v>0</v>
      </c>
      <c r="S1467" t="b">
        <v>0</v>
      </c>
      <c r="T1467">
        <v>3</v>
      </c>
      <c r="U1467">
        <v>2</v>
      </c>
      <c r="V1467">
        <v>0</v>
      </c>
      <c r="W1467">
        <v>9</v>
      </c>
      <c r="X1467">
        <v>2</v>
      </c>
      <c r="Y1467">
        <v>2</v>
      </c>
      <c r="Z1467">
        <v>0</v>
      </c>
      <c r="AA1467">
        <v>0</v>
      </c>
      <c r="AB1467">
        <v>3</v>
      </c>
      <c r="AC1467">
        <v>0</v>
      </c>
      <c r="AD1467">
        <v>0</v>
      </c>
      <c r="AE1467">
        <v>1091</v>
      </c>
      <c r="AF1467">
        <v>12</v>
      </c>
      <c r="AG1467">
        <v>3562</v>
      </c>
      <c r="AH1467">
        <v>1003</v>
      </c>
      <c r="AI1467">
        <v>1</v>
      </c>
      <c r="AJ1467">
        <v>21</v>
      </c>
      <c r="AK1467">
        <v>11</v>
      </c>
      <c r="AL1467">
        <v>7</v>
      </c>
      <c r="AM1467">
        <v>19</v>
      </c>
      <c r="AN1467">
        <v>13.96</v>
      </c>
      <c r="AO1467">
        <v>7.34</v>
      </c>
      <c r="AP1467" t="s">
        <v>56</v>
      </c>
      <c r="AQ1467" t="s">
        <v>56</v>
      </c>
      <c r="AR1467" t="s">
        <v>56</v>
      </c>
      <c r="AS1467">
        <v>1</v>
      </c>
      <c r="AZ1467">
        <v>0</v>
      </c>
      <c r="BA1467">
        <f t="shared" si="54"/>
        <v>14710</v>
      </c>
      <c r="BB1467">
        <v>7172</v>
      </c>
    </row>
    <row r="1468" spans="1:54" hidden="1" x14ac:dyDescent="0.25">
      <c r="A1468" t="s">
        <v>1542</v>
      </c>
      <c r="B1468" t="s">
        <v>1486</v>
      </c>
      <c r="C1468" t="s">
        <v>1487</v>
      </c>
      <c r="D1468">
        <v>1000</v>
      </c>
      <c r="E1468" t="s">
        <v>54</v>
      </c>
      <c r="F1468" s="1">
        <v>42300</v>
      </c>
      <c r="G1468" s="1">
        <v>42299</v>
      </c>
      <c r="H1468" s="1">
        <v>42300</v>
      </c>
      <c r="I1468">
        <v>0</v>
      </c>
      <c r="J1468">
        <v>239</v>
      </c>
      <c r="K1468">
        <v>239</v>
      </c>
      <c r="L1468">
        <v>33973</v>
      </c>
      <c r="M1468" t="b">
        <v>1</v>
      </c>
      <c r="O1468" t="s">
        <v>55</v>
      </c>
      <c r="P1468" s="1">
        <v>42300</v>
      </c>
      <c r="Q1468" t="b">
        <v>0</v>
      </c>
      <c r="R1468" t="b">
        <v>0</v>
      </c>
      <c r="S1468" t="b">
        <v>0</v>
      </c>
      <c r="T1468">
        <v>4</v>
      </c>
      <c r="U1468">
        <v>3</v>
      </c>
      <c r="V1468">
        <v>0</v>
      </c>
      <c r="W1468">
        <v>8</v>
      </c>
      <c r="X1468">
        <v>2</v>
      </c>
      <c r="Y1468">
        <v>2</v>
      </c>
      <c r="Z1468">
        <v>0</v>
      </c>
      <c r="AA1468">
        <v>0</v>
      </c>
      <c r="AB1468">
        <v>4</v>
      </c>
      <c r="AC1468">
        <v>0</v>
      </c>
      <c r="AD1468">
        <v>0</v>
      </c>
      <c r="AE1468">
        <v>1026</v>
      </c>
      <c r="AF1468">
        <v>12</v>
      </c>
      <c r="AG1468">
        <v>3553</v>
      </c>
      <c r="AH1468">
        <v>893</v>
      </c>
      <c r="AI1468">
        <v>0</v>
      </c>
      <c r="AJ1468">
        <v>15</v>
      </c>
      <c r="AK1468">
        <v>10</v>
      </c>
      <c r="AL1468">
        <v>8</v>
      </c>
      <c r="AM1468">
        <v>20</v>
      </c>
      <c r="AN1468">
        <v>14.36</v>
      </c>
      <c r="AO1468">
        <v>7.28</v>
      </c>
      <c r="AP1468" t="s">
        <v>56</v>
      </c>
      <c r="AQ1468" t="s">
        <v>56</v>
      </c>
      <c r="AR1468" t="s">
        <v>56</v>
      </c>
      <c r="AS1468">
        <v>0</v>
      </c>
      <c r="AZ1468">
        <v>0</v>
      </c>
      <c r="BA1468">
        <f t="shared" si="54"/>
        <v>14439</v>
      </c>
      <c r="BB1468">
        <v>7426</v>
      </c>
    </row>
    <row r="1469" spans="1:54" hidden="1" x14ac:dyDescent="0.25">
      <c r="A1469" t="s">
        <v>1543</v>
      </c>
      <c r="B1469" t="s">
        <v>1486</v>
      </c>
      <c r="C1469" t="s">
        <v>1487</v>
      </c>
      <c r="D1469">
        <v>1000</v>
      </c>
      <c r="E1469" t="s">
        <v>54</v>
      </c>
      <c r="F1469" s="1">
        <v>42283</v>
      </c>
      <c r="G1469" s="1">
        <v>42282</v>
      </c>
      <c r="H1469" s="1">
        <v>42283</v>
      </c>
      <c r="I1469">
        <v>0</v>
      </c>
      <c r="J1469">
        <v>269</v>
      </c>
      <c r="K1469">
        <v>269</v>
      </c>
      <c r="L1469">
        <v>33734</v>
      </c>
      <c r="M1469" t="b">
        <v>1</v>
      </c>
      <c r="O1469" t="s">
        <v>55</v>
      </c>
      <c r="P1469" s="1">
        <v>42283</v>
      </c>
      <c r="Q1469" t="b">
        <v>0</v>
      </c>
      <c r="R1469" t="b">
        <v>0</v>
      </c>
      <c r="S1469" t="b">
        <v>0</v>
      </c>
      <c r="T1469">
        <v>3</v>
      </c>
      <c r="U1469">
        <v>2</v>
      </c>
      <c r="V1469">
        <v>0</v>
      </c>
      <c r="W1469">
        <v>10</v>
      </c>
      <c r="X1469">
        <v>1</v>
      </c>
      <c r="Y1469">
        <v>3</v>
      </c>
      <c r="Z1469">
        <v>0</v>
      </c>
      <c r="AA1469">
        <v>0</v>
      </c>
      <c r="AB1469">
        <v>3</v>
      </c>
      <c r="AC1469">
        <v>0</v>
      </c>
      <c r="AD1469">
        <v>0</v>
      </c>
      <c r="AE1469">
        <v>1090</v>
      </c>
      <c r="AF1469">
        <v>11</v>
      </c>
      <c r="AG1469">
        <v>3708</v>
      </c>
      <c r="AH1469">
        <v>953</v>
      </c>
      <c r="AI1469">
        <v>0</v>
      </c>
      <c r="AJ1469">
        <v>20</v>
      </c>
      <c r="AK1469">
        <v>12</v>
      </c>
      <c r="AL1469">
        <v>8</v>
      </c>
      <c r="AM1469">
        <v>22</v>
      </c>
      <c r="AN1469">
        <v>14.17</v>
      </c>
      <c r="AO1469">
        <v>6.93</v>
      </c>
      <c r="AP1469" t="s">
        <v>56</v>
      </c>
      <c r="AQ1469" t="s">
        <v>56</v>
      </c>
      <c r="AR1469" t="s">
        <v>56</v>
      </c>
      <c r="AS1469">
        <v>2</v>
      </c>
      <c r="AZ1469">
        <v>0</v>
      </c>
      <c r="BA1469">
        <f t="shared" si="54"/>
        <v>14200</v>
      </c>
      <c r="BB1469">
        <v>7659</v>
      </c>
    </row>
    <row r="1470" spans="1:54" hidden="1" x14ac:dyDescent="0.25">
      <c r="A1470" t="s">
        <v>1544</v>
      </c>
      <c r="B1470" t="s">
        <v>1486</v>
      </c>
      <c r="C1470" t="s">
        <v>1487</v>
      </c>
      <c r="D1470">
        <v>1000</v>
      </c>
      <c r="E1470" t="s">
        <v>54</v>
      </c>
      <c r="F1470" s="1">
        <v>42268</v>
      </c>
      <c r="G1470" s="1">
        <v>42265</v>
      </c>
      <c r="H1470" s="1">
        <v>42268</v>
      </c>
      <c r="I1470">
        <v>0</v>
      </c>
      <c r="J1470">
        <v>265</v>
      </c>
      <c r="K1470">
        <v>265</v>
      </c>
      <c r="L1470">
        <v>33465</v>
      </c>
      <c r="M1470" t="b">
        <v>1</v>
      </c>
      <c r="O1470" t="s">
        <v>55</v>
      </c>
      <c r="P1470" s="1">
        <v>42268</v>
      </c>
      <c r="Q1470" t="b">
        <v>0</v>
      </c>
      <c r="R1470" t="b">
        <v>0</v>
      </c>
      <c r="S1470" t="b">
        <v>0</v>
      </c>
      <c r="T1470">
        <v>4</v>
      </c>
      <c r="U1470">
        <v>5</v>
      </c>
      <c r="V1470">
        <v>0</v>
      </c>
      <c r="W1470">
        <v>14</v>
      </c>
      <c r="X1470">
        <v>2</v>
      </c>
      <c r="Y1470">
        <v>6</v>
      </c>
      <c r="Z1470">
        <v>0</v>
      </c>
      <c r="AA1470">
        <v>0</v>
      </c>
      <c r="AB1470">
        <v>3</v>
      </c>
      <c r="AC1470">
        <v>0</v>
      </c>
      <c r="AD1470">
        <v>2</v>
      </c>
      <c r="AE1470">
        <v>1027</v>
      </c>
      <c r="AF1470">
        <v>12</v>
      </c>
      <c r="AG1470">
        <v>3423</v>
      </c>
      <c r="AH1470">
        <v>887</v>
      </c>
      <c r="AI1470">
        <v>0</v>
      </c>
      <c r="AJ1470">
        <v>19</v>
      </c>
      <c r="AK1470">
        <v>11</v>
      </c>
      <c r="AL1470">
        <v>7</v>
      </c>
      <c r="AM1470">
        <v>20</v>
      </c>
      <c r="AN1470">
        <v>14.07</v>
      </c>
      <c r="AO1470">
        <v>7.26</v>
      </c>
      <c r="AP1470" t="s">
        <v>56</v>
      </c>
      <c r="AQ1470" t="s">
        <v>56</v>
      </c>
      <c r="AR1470" t="s">
        <v>56</v>
      </c>
      <c r="AS1470">
        <v>0</v>
      </c>
      <c r="AZ1470">
        <v>0</v>
      </c>
      <c r="BA1470">
        <f t="shared" si="54"/>
        <v>13931</v>
      </c>
      <c r="BB1470">
        <v>7912</v>
      </c>
    </row>
    <row r="1471" spans="1:54" hidden="1" x14ac:dyDescent="0.25">
      <c r="A1471" t="s">
        <v>1545</v>
      </c>
      <c r="B1471" t="s">
        <v>1486</v>
      </c>
      <c r="C1471" t="s">
        <v>1487</v>
      </c>
      <c r="D1471">
        <v>1000</v>
      </c>
      <c r="E1471" t="s">
        <v>54</v>
      </c>
      <c r="F1471" s="1">
        <v>42250</v>
      </c>
      <c r="G1471" s="1">
        <v>42248</v>
      </c>
      <c r="H1471" s="1">
        <v>42249</v>
      </c>
      <c r="I1471">
        <v>0</v>
      </c>
      <c r="J1471">
        <v>295</v>
      </c>
      <c r="K1471">
        <v>295</v>
      </c>
      <c r="L1471">
        <v>33200</v>
      </c>
      <c r="M1471" t="b">
        <v>1</v>
      </c>
      <c r="O1471" t="s">
        <v>55</v>
      </c>
      <c r="P1471" s="1">
        <v>42250</v>
      </c>
      <c r="Q1471" t="b">
        <v>0</v>
      </c>
      <c r="R1471" t="b">
        <v>0</v>
      </c>
      <c r="S1471" t="b">
        <v>0</v>
      </c>
      <c r="T1471">
        <v>4</v>
      </c>
      <c r="U1471">
        <v>2</v>
      </c>
      <c r="V1471">
        <v>0</v>
      </c>
      <c r="W1471">
        <v>10</v>
      </c>
      <c r="X1471">
        <v>1</v>
      </c>
      <c r="Y1471">
        <v>3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1089</v>
      </c>
      <c r="AF1471">
        <v>12</v>
      </c>
      <c r="AG1471">
        <v>3580</v>
      </c>
      <c r="AH1471">
        <v>938</v>
      </c>
      <c r="AI1471">
        <v>0</v>
      </c>
      <c r="AJ1471">
        <v>21</v>
      </c>
      <c r="AK1471">
        <v>11</v>
      </c>
      <c r="AL1471">
        <v>7</v>
      </c>
      <c r="AM1471">
        <v>21</v>
      </c>
      <c r="AN1471">
        <v>14.12</v>
      </c>
      <c r="AO1471">
        <v>7.11</v>
      </c>
      <c r="AP1471" t="s">
        <v>56</v>
      </c>
      <c r="AQ1471" t="s">
        <v>56</v>
      </c>
      <c r="AR1471" t="s">
        <v>56</v>
      </c>
      <c r="AS1471">
        <v>0</v>
      </c>
      <c r="AZ1471">
        <v>0</v>
      </c>
      <c r="BA1471">
        <f t="shared" si="54"/>
        <v>13666</v>
      </c>
      <c r="BB1471">
        <v>8159</v>
      </c>
    </row>
    <row r="1472" spans="1:54" hidden="1" x14ac:dyDescent="0.25">
      <c r="A1472" t="s">
        <v>1546</v>
      </c>
      <c r="B1472" t="s">
        <v>1486</v>
      </c>
      <c r="C1472" t="s">
        <v>1487</v>
      </c>
      <c r="D1472">
        <v>1000</v>
      </c>
      <c r="E1472" t="s">
        <v>54</v>
      </c>
      <c r="F1472" s="1">
        <v>42228</v>
      </c>
      <c r="G1472" s="1">
        <v>42227</v>
      </c>
      <c r="H1472" s="1">
        <v>42228</v>
      </c>
      <c r="I1472">
        <v>20</v>
      </c>
      <c r="J1472">
        <v>290</v>
      </c>
      <c r="K1472">
        <v>290</v>
      </c>
      <c r="L1472">
        <v>32905</v>
      </c>
      <c r="M1472" t="b">
        <v>1</v>
      </c>
      <c r="O1472" t="s">
        <v>55</v>
      </c>
      <c r="P1472" s="1">
        <v>42228</v>
      </c>
      <c r="Q1472" t="b">
        <v>0</v>
      </c>
      <c r="R1472" t="b">
        <v>0</v>
      </c>
      <c r="S1472" t="b">
        <v>0</v>
      </c>
      <c r="T1472">
        <v>4</v>
      </c>
      <c r="U1472">
        <v>2</v>
      </c>
      <c r="V1472">
        <v>0</v>
      </c>
      <c r="W1472">
        <v>9</v>
      </c>
      <c r="X1472">
        <v>1</v>
      </c>
      <c r="Y1472">
        <v>3</v>
      </c>
      <c r="Z1472">
        <v>0</v>
      </c>
      <c r="AA1472">
        <v>0</v>
      </c>
      <c r="AB1472">
        <v>5</v>
      </c>
      <c r="AC1472">
        <v>0</v>
      </c>
      <c r="AD1472">
        <v>0</v>
      </c>
      <c r="AE1472">
        <v>1085</v>
      </c>
      <c r="AF1472">
        <v>12</v>
      </c>
      <c r="AG1472">
        <v>3751</v>
      </c>
      <c r="AH1472">
        <v>1072</v>
      </c>
      <c r="AI1472">
        <v>0</v>
      </c>
      <c r="AJ1472">
        <v>19</v>
      </c>
      <c r="AK1472">
        <v>12</v>
      </c>
      <c r="AL1472">
        <v>8</v>
      </c>
      <c r="AM1472">
        <v>22</v>
      </c>
      <c r="AN1472">
        <v>14.02</v>
      </c>
      <c r="AO1472">
        <v>6.87</v>
      </c>
      <c r="AP1472" t="s">
        <v>56</v>
      </c>
      <c r="AQ1472" t="s">
        <v>56</v>
      </c>
      <c r="AR1472" t="s">
        <v>56</v>
      </c>
      <c r="AS1472">
        <v>4</v>
      </c>
      <c r="AZ1472">
        <v>0</v>
      </c>
      <c r="BA1472">
        <f t="shared" si="54"/>
        <v>13371</v>
      </c>
      <c r="BB1472">
        <v>8449</v>
      </c>
    </row>
    <row r="1473" spans="1:54" hidden="1" x14ac:dyDescent="0.25">
      <c r="A1473" t="s">
        <v>1547</v>
      </c>
      <c r="B1473" t="s">
        <v>1486</v>
      </c>
      <c r="C1473" t="s">
        <v>1487</v>
      </c>
      <c r="D1473">
        <v>1000</v>
      </c>
      <c r="E1473" t="s">
        <v>54</v>
      </c>
      <c r="F1473" s="1">
        <v>42210</v>
      </c>
      <c r="G1473" s="1">
        <v>42207</v>
      </c>
      <c r="H1473" s="1">
        <v>42208</v>
      </c>
      <c r="I1473">
        <v>0</v>
      </c>
      <c r="J1473">
        <v>308</v>
      </c>
      <c r="K1473">
        <v>308</v>
      </c>
      <c r="L1473">
        <v>32615</v>
      </c>
      <c r="M1473" t="b">
        <v>1</v>
      </c>
      <c r="O1473" t="s">
        <v>55</v>
      </c>
      <c r="P1473" s="1">
        <v>42210</v>
      </c>
      <c r="Q1473" t="b">
        <v>0</v>
      </c>
      <c r="R1473" t="b">
        <v>0</v>
      </c>
      <c r="S1473" t="b">
        <v>0</v>
      </c>
      <c r="T1473">
        <v>3</v>
      </c>
      <c r="U1473">
        <v>2</v>
      </c>
      <c r="V1473">
        <v>0</v>
      </c>
      <c r="W1473">
        <v>12</v>
      </c>
      <c r="X1473">
        <v>3</v>
      </c>
      <c r="Y1473">
        <v>3</v>
      </c>
      <c r="Z1473">
        <v>0</v>
      </c>
      <c r="AA1473">
        <v>0</v>
      </c>
      <c r="AB1473">
        <v>2</v>
      </c>
      <c r="AC1473">
        <v>1</v>
      </c>
      <c r="AD1473">
        <v>0</v>
      </c>
      <c r="AE1473">
        <v>1254</v>
      </c>
      <c r="AF1473">
        <v>15</v>
      </c>
      <c r="AG1473">
        <v>4291</v>
      </c>
      <c r="AH1473">
        <v>1086</v>
      </c>
      <c r="AI1473">
        <v>0</v>
      </c>
      <c r="AJ1473">
        <v>20</v>
      </c>
      <c r="AK1473">
        <v>11</v>
      </c>
      <c r="AL1473">
        <v>8</v>
      </c>
      <c r="AM1473">
        <v>21</v>
      </c>
      <c r="AN1473">
        <v>14.28</v>
      </c>
      <c r="AO1473">
        <v>6.94</v>
      </c>
      <c r="AP1473" t="s">
        <v>56</v>
      </c>
      <c r="AQ1473" t="s">
        <v>56</v>
      </c>
      <c r="AR1473" t="s">
        <v>56</v>
      </c>
      <c r="AS1473">
        <v>2</v>
      </c>
      <c r="AZ1473">
        <v>0</v>
      </c>
      <c r="BA1473">
        <f t="shared" si="54"/>
        <v>13081</v>
      </c>
      <c r="BB1473">
        <v>8688</v>
      </c>
    </row>
    <row r="1474" spans="1:54" hidden="1" x14ac:dyDescent="0.25">
      <c r="A1474" t="s">
        <v>1548</v>
      </c>
      <c r="B1474" t="s">
        <v>1486</v>
      </c>
      <c r="C1474" t="s">
        <v>1487</v>
      </c>
      <c r="D1474">
        <v>1000</v>
      </c>
      <c r="E1474" t="s">
        <v>54</v>
      </c>
      <c r="F1474" s="1">
        <v>42185</v>
      </c>
      <c r="G1474" s="1">
        <v>42183</v>
      </c>
      <c r="H1474" s="1">
        <v>42185</v>
      </c>
      <c r="I1474">
        <v>0</v>
      </c>
      <c r="J1474">
        <v>233</v>
      </c>
      <c r="K1474">
        <v>233</v>
      </c>
      <c r="L1474">
        <v>32307</v>
      </c>
      <c r="M1474" t="b">
        <v>1</v>
      </c>
      <c r="O1474" t="s">
        <v>55</v>
      </c>
      <c r="P1474" s="1">
        <v>42185</v>
      </c>
      <c r="Q1474" t="b">
        <v>0</v>
      </c>
      <c r="R1474" t="b">
        <v>0</v>
      </c>
      <c r="S1474" t="b">
        <v>0</v>
      </c>
      <c r="T1474">
        <v>5</v>
      </c>
      <c r="U1474">
        <v>2</v>
      </c>
      <c r="V1474">
        <v>0</v>
      </c>
      <c r="W1474">
        <v>11</v>
      </c>
      <c r="X1474">
        <v>2</v>
      </c>
      <c r="Y1474">
        <v>3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1071</v>
      </c>
      <c r="AF1474">
        <v>15</v>
      </c>
      <c r="AG1474">
        <v>3714</v>
      </c>
      <c r="AH1474">
        <v>907</v>
      </c>
      <c r="AI1474">
        <v>0</v>
      </c>
      <c r="AJ1474">
        <v>20</v>
      </c>
      <c r="AK1474">
        <v>10</v>
      </c>
      <c r="AL1474">
        <v>8</v>
      </c>
      <c r="AM1474">
        <v>21</v>
      </c>
      <c r="AN1474">
        <v>13.99</v>
      </c>
      <c r="AO1474">
        <v>7.08</v>
      </c>
      <c r="AP1474" t="s">
        <v>56</v>
      </c>
      <c r="AQ1474" t="s">
        <v>56</v>
      </c>
      <c r="AR1474" t="s">
        <v>56</v>
      </c>
      <c r="AS1474">
        <v>9</v>
      </c>
      <c r="AZ1474">
        <v>0</v>
      </c>
      <c r="BA1474">
        <f t="shared" si="54"/>
        <v>12773</v>
      </c>
      <c r="BB1474">
        <v>8952</v>
      </c>
    </row>
    <row r="1475" spans="1:54" hidden="1" x14ac:dyDescent="0.25">
      <c r="A1475" t="s">
        <v>1549</v>
      </c>
      <c r="B1475" t="s">
        <v>1486</v>
      </c>
      <c r="C1475" t="s">
        <v>1487</v>
      </c>
      <c r="D1475">
        <v>1000</v>
      </c>
      <c r="E1475" t="s">
        <v>54</v>
      </c>
      <c r="F1475" s="1">
        <v>42159</v>
      </c>
      <c r="G1475" s="1">
        <v>42158</v>
      </c>
      <c r="H1475" s="1">
        <v>42159</v>
      </c>
      <c r="I1475">
        <v>20</v>
      </c>
      <c r="J1475">
        <v>302</v>
      </c>
      <c r="K1475">
        <v>302</v>
      </c>
      <c r="L1475">
        <v>32074</v>
      </c>
      <c r="M1475" t="b">
        <v>1</v>
      </c>
      <c r="O1475" t="s">
        <v>55</v>
      </c>
      <c r="P1475" s="1">
        <v>42160</v>
      </c>
      <c r="Q1475" t="b">
        <v>0</v>
      </c>
      <c r="R1475" t="b">
        <v>0</v>
      </c>
      <c r="S1475" t="b">
        <v>0</v>
      </c>
      <c r="T1475">
        <v>4</v>
      </c>
      <c r="U1475">
        <v>2</v>
      </c>
      <c r="V1475">
        <v>0</v>
      </c>
      <c r="W1475">
        <v>17</v>
      </c>
      <c r="X1475">
        <v>3</v>
      </c>
      <c r="Y1475">
        <v>5</v>
      </c>
      <c r="Z1475">
        <v>0</v>
      </c>
      <c r="AA1475">
        <v>2</v>
      </c>
      <c r="AB1475">
        <v>6</v>
      </c>
      <c r="AC1475">
        <v>0</v>
      </c>
      <c r="AD1475">
        <v>0</v>
      </c>
      <c r="AE1475">
        <v>1223</v>
      </c>
      <c r="AF1475">
        <v>13</v>
      </c>
      <c r="AG1475">
        <v>3598</v>
      </c>
      <c r="AH1475">
        <v>1024</v>
      </c>
      <c r="AI1475">
        <v>1</v>
      </c>
      <c r="AJ1475">
        <v>19</v>
      </c>
      <c r="AK1475">
        <v>14</v>
      </c>
      <c r="AL1475">
        <v>9</v>
      </c>
      <c r="AM1475">
        <v>24</v>
      </c>
      <c r="AN1475">
        <v>14.42</v>
      </c>
      <c r="AO1475">
        <v>6.41</v>
      </c>
      <c r="AP1475" t="s">
        <v>56</v>
      </c>
      <c r="AQ1475" t="s">
        <v>56</v>
      </c>
      <c r="AR1475" t="s">
        <v>56</v>
      </c>
      <c r="AS1475">
        <v>0</v>
      </c>
      <c r="AZ1475">
        <v>0</v>
      </c>
      <c r="BA1475">
        <f t="shared" si="54"/>
        <v>12540</v>
      </c>
      <c r="BB1475">
        <v>9237</v>
      </c>
    </row>
    <row r="1476" spans="1:54" hidden="1" x14ac:dyDescent="0.25">
      <c r="A1476" t="s">
        <v>1550</v>
      </c>
      <c r="B1476" t="s">
        <v>1486</v>
      </c>
      <c r="C1476" t="s">
        <v>1487</v>
      </c>
      <c r="D1476">
        <v>1000</v>
      </c>
      <c r="E1476" t="s">
        <v>54</v>
      </c>
      <c r="F1476" s="1">
        <v>42142</v>
      </c>
      <c r="G1476" s="1">
        <v>42138</v>
      </c>
      <c r="H1476" s="1">
        <v>42142</v>
      </c>
      <c r="I1476">
        <v>0</v>
      </c>
      <c r="J1476">
        <v>242</v>
      </c>
      <c r="K1476">
        <v>242</v>
      </c>
      <c r="L1476">
        <v>31772</v>
      </c>
      <c r="M1476" t="b">
        <v>1</v>
      </c>
      <c r="O1476" t="s">
        <v>55</v>
      </c>
      <c r="P1476" s="1">
        <v>42142</v>
      </c>
      <c r="Q1476" t="b">
        <v>0</v>
      </c>
      <c r="R1476" t="b">
        <v>0</v>
      </c>
      <c r="S1476" t="b">
        <v>0</v>
      </c>
      <c r="T1476">
        <v>4</v>
      </c>
      <c r="U1476">
        <v>2</v>
      </c>
      <c r="V1476">
        <v>0</v>
      </c>
      <c r="W1476">
        <v>9</v>
      </c>
      <c r="X1476">
        <v>2</v>
      </c>
      <c r="Y1476">
        <v>3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1127</v>
      </c>
      <c r="AF1476">
        <v>13</v>
      </c>
      <c r="AG1476">
        <v>3899</v>
      </c>
      <c r="AH1476">
        <v>991</v>
      </c>
      <c r="AI1476">
        <v>0</v>
      </c>
      <c r="AJ1476">
        <v>13</v>
      </c>
      <c r="AK1476">
        <v>10</v>
      </c>
      <c r="AL1476">
        <v>7</v>
      </c>
      <c r="AM1476">
        <v>17</v>
      </c>
      <c r="AN1476">
        <v>14.2</v>
      </c>
      <c r="AO1476">
        <v>7.77</v>
      </c>
      <c r="AP1476" t="s">
        <v>56</v>
      </c>
      <c r="AQ1476" t="s">
        <v>56</v>
      </c>
      <c r="AR1476" t="s">
        <v>56</v>
      </c>
      <c r="AS1476">
        <v>1</v>
      </c>
      <c r="AZ1476">
        <v>0</v>
      </c>
      <c r="BA1476">
        <f t="shared" si="54"/>
        <v>12238</v>
      </c>
      <c r="BB1476">
        <v>9505</v>
      </c>
    </row>
    <row r="1477" spans="1:54" hidden="1" x14ac:dyDescent="0.25">
      <c r="A1477" t="s">
        <v>1551</v>
      </c>
      <c r="B1477" t="s">
        <v>1486</v>
      </c>
      <c r="C1477" t="s">
        <v>1487</v>
      </c>
      <c r="D1477">
        <v>1000</v>
      </c>
      <c r="E1477" t="s">
        <v>54</v>
      </c>
      <c r="F1477" s="1">
        <v>42121</v>
      </c>
      <c r="G1477" s="1">
        <v>42118</v>
      </c>
      <c r="H1477" s="1">
        <v>42121</v>
      </c>
      <c r="I1477">
        <v>0</v>
      </c>
      <c r="J1477">
        <v>233</v>
      </c>
      <c r="K1477">
        <v>233</v>
      </c>
      <c r="L1477">
        <v>31530</v>
      </c>
      <c r="M1477" t="b">
        <v>1</v>
      </c>
      <c r="O1477" t="s">
        <v>55</v>
      </c>
      <c r="P1477" s="1">
        <v>42121</v>
      </c>
      <c r="Q1477" t="b">
        <v>0</v>
      </c>
      <c r="R1477" t="b">
        <v>0</v>
      </c>
      <c r="S1477" t="b">
        <v>0</v>
      </c>
      <c r="T1477">
        <v>2</v>
      </c>
      <c r="U1477">
        <v>1</v>
      </c>
      <c r="V1477">
        <v>0</v>
      </c>
      <c r="W1477">
        <v>8</v>
      </c>
      <c r="X1477">
        <v>1</v>
      </c>
      <c r="Y1477">
        <v>2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1122</v>
      </c>
      <c r="AF1477">
        <v>12</v>
      </c>
      <c r="AG1477">
        <v>3750</v>
      </c>
      <c r="AH1477">
        <v>1015</v>
      </c>
      <c r="AI1477">
        <v>0</v>
      </c>
      <c r="AJ1477">
        <v>17</v>
      </c>
      <c r="AK1477">
        <v>11</v>
      </c>
      <c r="AL1477">
        <v>8</v>
      </c>
      <c r="AM1477">
        <v>21</v>
      </c>
      <c r="AN1477">
        <v>14.3</v>
      </c>
      <c r="AO1477">
        <v>7.02</v>
      </c>
      <c r="AP1477" t="s">
        <v>56</v>
      </c>
      <c r="AQ1477" t="s">
        <v>56</v>
      </c>
      <c r="AR1477" t="s">
        <v>56</v>
      </c>
      <c r="AS1477">
        <v>1</v>
      </c>
      <c r="AZ1477">
        <v>0</v>
      </c>
      <c r="BA1477">
        <f t="shared" si="54"/>
        <v>11996</v>
      </c>
      <c r="BB1477">
        <v>9923</v>
      </c>
    </row>
    <row r="1478" spans="1:54" hidden="1" x14ac:dyDescent="0.25">
      <c r="A1478" t="s">
        <v>1552</v>
      </c>
      <c r="B1478" t="s">
        <v>1486</v>
      </c>
      <c r="C1478" t="s">
        <v>1487</v>
      </c>
      <c r="D1478">
        <v>1000</v>
      </c>
      <c r="E1478" t="s">
        <v>54</v>
      </c>
      <c r="F1478" s="1">
        <v>42102</v>
      </c>
      <c r="G1478" s="1">
        <v>42100</v>
      </c>
      <c r="H1478" s="1">
        <v>42102</v>
      </c>
      <c r="I1478">
        <v>0</v>
      </c>
      <c r="J1478">
        <v>242</v>
      </c>
      <c r="K1478">
        <v>242</v>
      </c>
      <c r="L1478">
        <v>31297</v>
      </c>
      <c r="M1478" t="b">
        <v>1</v>
      </c>
      <c r="O1478" t="s">
        <v>55</v>
      </c>
      <c r="P1478" s="1">
        <v>42102</v>
      </c>
      <c r="Q1478" t="b">
        <v>0</v>
      </c>
      <c r="R1478" t="b">
        <v>0</v>
      </c>
      <c r="S1478" t="b">
        <v>0</v>
      </c>
      <c r="T1478">
        <v>3</v>
      </c>
      <c r="U1478">
        <v>3</v>
      </c>
      <c r="V1478">
        <v>0</v>
      </c>
      <c r="W1478">
        <v>9</v>
      </c>
      <c r="X1478">
        <v>0</v>
      </c>
      <c r="Y1478">
        <v>3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1067</v>
      </c>
      <c r="AF1478">
        <v>12</v>
      </c>
      <c r="AG1478">
        <v>3592</v>
      </c>
      <c r="AH1478">
        <v>1009</v>
      </c>
      <c r="AI1478">
        <v>0</v>
      </c>
      <c r="AJ1478">
        <v>18</v>
      </c>
      <c r="AK1478">
        <v>11</v>
      </c>
      <c r="AL1478">
        <v>8</v>
      </c>
      <c r="AM1478">
        <v>21</v>
      </c>
      <c r="AN1478">
        <v>13.83</v>
      </c>
      <c r="AO1478">
        <v>7.09</v>
      </c>
      <c r="AP1478" t="s">
        <v>56</v>
      </c>
      <c r="AQ1478" t="s">
        <v>56</v>
      </c>
      <c r="AR1478" t="s">
        <v>56</v>
      </c>
      <c r="AS1478">
        <v>0</v>
      </c>
      <c r="AZ1478">
        <v>0</v>
      </c>
      <c r="BA1478">
        <f t="shared" si="54"/>
        <v>11763</v>
      </c>
      <c r="BB1478">
        <v>10161</v>
      </c>
    </row>
    <row r="1479" spans="1:54" hidden="1" x14ac:dyDescent="0.25">
      <c r="A1479" t="s">
        <v>1553</v>
      </c>
      <c r="B1479" t="s">
        <v>1486</v>
      </c>
      <c r="C1479" t="s">
        <v>1487</v>
      </c>
      <c r="D1479">
        <v>1000</v>
      </c>
      <c r="E1479" t="s">
        <v>54</v>
      </c>
      <c r="F1479" s="1">
        <v>42082</v>
      </c>
      <c r="G1479" s="1">
        <v>42079</v>
      </c>
      <c r="H1479" s="1">
        <v>42081</v>
      </c>
      <c r="I1479">
        <v>0</v>
      </c>
      <c r="J1479">
        <v>254</v>
      </c>
      <c r="K1479">
        <v>254</v>
      </c>
      <c r="L1479">
        <v>31055</v>
      </c>
      <c r="M1479" t="b">
        <v>1</v>
      </c>
      <c r="O1479" t="s">
        <v>55</v>
      </c>
      <c r="P1479" s="1">
        <v>42082</v>
      </c>
      <c r="Q1479" t="b">
        <v>0</v>
      </c>
      <c r="R1479" t="b">
        <v>0</v>
      </c>
      <c r="S1479" t="b">
        <v>0</v>
      </c>
      <c r="T1479">
        <v>3</v>
      </c>
      <c r="U1479">
        <v>2</v>
      </c>
      <c r="V1479">
        <v>0</v>
      </c>
      <c r="W1479">
        <v>12</v>
      </c>
      <c r="X1479">
        <v>2</v>
      </c>
      <c r="Y1479">
        <v>3</v>
      </c>
      <c r="Z1479">
        <v>0</v>
      </c>
      <c r="AA1479">
        <v>0</v>
      </c>
      <c r="AB1479">
        <v>4</v>
      </c>
      <c r="AC1479">
        <v>1</v>
      </c>
      <c r="AD1479">
        <v>0</v>
      </c>
      <c r="AE1479">
        <v>1249</v>
      </c>
      <c r="AF1479">
        <v>13</v>
      </c>
      <c r="AG1479">
        <v>3963</v>
      </c>
      <c r="AH1479">
        <v>1116</v>
      </c>
      <c r="AI1479">
        <v>0</v>
      </c>
      <c r="AJ1479">
        <v>18</v>
      </c>
      <c r="AK1479">
        <v>12</v>
      </c>
      <c r="AL1479">
        <v>9</v>
      </c>
      <c r="AM1479">
        <v>22</v>
      </c>
      <c r="AN1479">
        <v>13.06</v>
      </c>
      <c r="AO1479">
        <v>6.87</v>
      </c>
      <c r="AP1479" t="s">
        <v>56</v>
      </c>
      <c r="AQ1479" t="s">
        <v>56</v>
      </c>
      <c r="AR1479" t="s">
        <v>56</v>
      </c>
      <c r="AS1479">
        <v>1</v>
      </c>
      <c r="AZ1479">
        <v>0</v>
      </c>
      <c r="BA1479">
        <f t="shared" si="54"/>
        <v>11521</v>
      </c>
      <c r="BB1479">
        <v>10516</v>
      </c>
    </row>
    <row r="1480" spans="1:54" hidden="1" x14ac:dyDescent="0.25">
      <c r="A1480" t="s">
        <v>1554</v>
      </c>
      <c r="B1480" t="s">
        <v>1486</v>
      </c>
      <c r="C1480" t="s">
        <v>1487</v>
      </c>
      <c r="D1480">
        <v>1000</v>
      </c>
      <c r="E1480" t="s">
        <v>54</v>
      </c>
      <c r="F1480" s="1">
        <v>42062</v>
      </c>
      <c r="G1480" s="1">
        <v>42058</v>
      </c>
      <c r="H1480" s="1">
        <v>42061</v>
      </c>
      <c r="I1480">
        <v>0</v>
      </c>
      <c r="J1480">
        <v>263</v>
      </c>
      <c r="K1480">
        <v>263</v>
      </c>
      <c r="L1480">
        <v>30801</v>
      </c>
      <c r="M1480" t="b">
        <v>1</v>
      </c>
      <c r="O1480" t="s">
        <v>55</v>
      </c>
      <c r="P1480" s="1">
        <v>42062</v>
      </c>
      <c r="Q1480" t="b">
        <v>0</v>
      </c>
      <c r="R1480" t="b">
        <v>0</v>
      </c>
      <c r="S1480" t="b">
        <v>0</v>
      </c>
      <c r="T1480">
        <v>3</v>
      </c>
      <c r="U1480">
        <v>2</v>
      </c>
      <c r="V1480">
        <v>0</v>
      </c>
      <c r="W1480">
        <v>10</v>
      </c>
      <c r="X1480">
        <v>1</v>
      </c>
      <c r="Y1480">
        <v>3</v>
      </c>
      <c r="Z1480">
        <v>0</v>
      </c>
      <c r="AA1480">
        <v>0</v>
      </c>
      <c r="AB1480">
        <v>2</v>
      </c>
      <c r="AC1480">
        <v>1</v>
      </c>
      <c r="AD1480">
        <v>0</v>
      </c>
      <c r="AE1480">
        <v>1090</v>
      </c>
      <c r="AF1480">
        <v>13</v>
      </c>
      <c r="AG1480">
        <v>3895</v>
      </c>
      <c r="AH1480">
        <v>970</v>
      </c>
      <c r="AI1480">
        <v>2</v>
      </c>
      <c r="AJ1480">
        <v>21</v>
      </c>
      <c r="AK1480">
        <v>12</v>
      </c>
      <c r="AL1480">
        <v>10</v>
      </c>
      <c r="AM1480">
        <v>22</v>
      </c>
      <c r="AN1480">
        <v>14.44</v>
      </c>
      <c r="AO1480">
        <v>6.88</v>
      </c>
      <c r="AP1480" t="s">
        <v>56</v>
      </c>
      <c r="AQ1480" t="s">
        <v>56</v>
      </c>
      <c r="AR1480" t="s">
        <v>56</v>
      </c>
      <c r="AS1480">
        <v>0</v>
      </c>
      <c r="AZ1480">
        <v>0</v>
      </c>
      <c r="BA1480">
        <f t="shared" si="54"/>
        <v>11267</v>
      </c>
      <c r="BB1480">
        <v>10746</v>
      </c>
    </row>
    <row r="1481" spans="1:54" hidden="1" x14ac:dyDescent="0.25">
      <c r="A1481" t="s">
        <v>1555</v>
      </c>
      <c r="B1481" t="s">
        <v>1486</v>
      </c>
      <c r="C1481" t="s">
        <v>1487</v>
      </c>
      <c r="D1481">
        <v>1000</v>
      </c>
      <c r="E1481" t="s">
        <v>54</v>
      </c>
      <c r="F1481" s="1">
        <v>42040</v>
      </c>
      <c r="G1481" s="1">
        <v>42036</v>
      </c>
      <c r="H1481" s="1">
        <v>42040</v>
      </c>
      <c r="I1481">
        <v>30</v>
      </c>
      <c r="J1481">
        <v>258</v>
      </c>
      <c r="K1481">
        <v>258</v>
      </c>
      <c r="L1481">
        <v>30538</v>
      </c>
      <c r="M1481" t="b">
        <v>1</v>
      </c>
      <c r="O1481" t="s">
        <v>55</v>
      </c>
      <c r="P1481" s="1">
        <v>42040</v>
      </c>
      <c r="Q1481" t="b">
        <v>0</v>
      </c>
      <c r="R1481" t="b">
        <v>0</v>
      </c>
      <c r="S1481" t="b">
        <v>0</v>
      </c>
      <c r="T1481">
        <v>3</v>
      </c>
      <c r="U1481">
        <v>3</v>
      </c>
      <c r="V1481">
        <v>0</v>
      </c>
      <c r="W1481">
        <v>11</v>
      </c>
      <c r="X1481">
        <v>1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1074</v>
      </c>
      <c r="AF1481">
        <v>16</v>
      </c>
      <c r="AG1481">
        <v>4094</v>
      </c>
      <c r="AH1481">
        <v>1033</v>
      </c>
      <c r="AI1481">
        <v>0</v>
      </c>
      <c r="AJ1481">
        <v>14</v>
      </c>
      <c r="AK1481">
        <v>11</v>
      </c>
      <c r="AL1481">
        <v>9</v>
      </c>
      <c r="AM1481">
        <v>20</v>
      </c>
      <c r="AN1481">
        <v>14.04</v>
      </c>
      <c r="AO1481">
        <v>7.15</v>
      </c>
      <c r="AP1481" t="s">
        <v>56</v>
      </c>
      <c r="AQ1481" t="s">
        <v>56</v>
      </c>
      <c r="AR1481" t="s">
        <v>56</v>
      </c>
      <c r="AS1481">
        <v>0</v>
      </c>
      <c r="AZ1481">
        <v>0</v>
      </c>
      <c r="BA1481">
        <f t="shared" si="54"/>
        <v>11004</v>
      </c>
      <c r="BB1481">
        <v>11004</v>
      </c>
    </row>
    <row r="1482" spans="1:54" hidden="1" x14ac:dyDescent="0.25">
      <c r="A1482" t="s">
        <v>1556</v>
      </c>
      <c r="B1482" t="s">
        <v>1486</v>
      </c>
      <c r="C1482" t="s">
        <v>1487</v>
      </c>
      <c r="D1482">
        <v>1000</v>
      </c>
      <c r="E1482" t="s">
        <v>54</v>
      </c>
      <c r="F1482" s="1">
        <v>42024</v>
      </c>
      <c r="G1482" s="1">
        <v>42018</v>
      </c>
      <c r="H1482" s="1">
        <v>42023</v>
      </c>
      <c r="I1482">
        <v>0</v>
      </c>
      <c r="J1482">
        <v>230</v>
      </c>
      <c r="K1482">
        <v>230</v>
      </c>
      <c r="L1482">
        <v>30280</v>
      </c>
      <c r="M1482" t="b">
        <v>1</v>
      </c>
      <c r="O1482" t="s">
        <v>55</v>
      </c>
      <c r="P1482" s="1">
        <v>42024</v>
      </c>
      <c r="Q1482" t="b">
        <v>0</v>
      </c>
      <c r="R1482" t="b">
        <v>0</v>
      </c>
      <c r="S1482" t="b">
        <v>0</v>
      </c>
      <c r="T1482">
        <v>3</v>
      </c>
      <c r="U1482">
        <v>2</v>
      </c>
      <c r="V1482">
        <v>0</v>
      </c>
      <c r="W1482">
        <v>9</v>
      </c>
      <c r="X1482">
        <v>2</v>
      </c>
      <c r="Y1482">
        <v>3</v>
      </c>
      <c r="Z1482">
        <v>0</v>
      </c>
      <c r="AA1482">
        <v>0</v>
      </c>
      <c r="AB1482">
        <v>2</v>
      </c>
      <c r="AC1482">
        <v>1</v>
      </c>
      <c r="AD1482">
        <v>0</v>
      </c>
      <c r="AE1482">
        <v>1064</v>
      </c>
      <c r="AF1482">
        <v>13</v>
      </c>
      <c r="AG1482">
        <v>4036</v>
      </c>
      <c r="AH1482">
        <v>946</v>
      </c>
      <c r="AI1482">
        <v>1</v>
      </c>
      <c r="AJ1482">
        <v>17</v>
      </c>
      <c r="AK1482">
        <v>12</v>
      </c>
      <c r="AL1482">
        <v>10</v>
      </c>
      <c r="AM1482">
        <v>21</v>
      </c>
      <c r="AN1482">
        <v>13.86</v>
      </c>
      <c r="AO1482">
        <v>7.01</v>
      </c>
      <c r="AP1482" t="s">
        <v>56</v>
      </c>
      <c r="AQ1482" t="s">
        <v>56</v>
      </c>
      <c r="AR1482" t="s">
        <v>56</v>
      </c>
      <c r="AS1482">
        <v>0</v>
      </c>
      <c r="AZ1482">
        <v>0</v>
      </c>
      <c r="BA1482">
        <f t="shared" si="54"/>
        <v>10746</v>
      </c>
      <c r="BB1482">
        <v>11267</v>
      </c>
    </row>
    <row r="1483" spans="1:54" hidden="1" x14ac:dyDescent="0.25">
      <c r="A1483" t="s">
        <v>1557</v>
      </c>
      <c r="B1483" t="s">
        <v>1486</v>
      </c>
      <c r="C1483" t="s">
        <v>1487</v>
      </c>
      <c r="D1483">
        <v>1000</v>
      </c>
      <c r="E1483" t="s">
        <v>54</v>
      </c>
      <c r="F1483" s="1">
        <v>42004</v>
      </c>
      <c r="G1483" s="1">
        <v>41999</v>
      </c>
      <c r="H1483" s="1">
        <v>42004</v>
      </c>
      <c r="I1483">
        <v>0</v>
      </c>
      <c r="J1483">
        <v>355</v>
      </c>
      <c r="K1483">
        <v>355</v>
      </c>
      <c r="L1483">
        <v>30050</v>
      </c>
      <c r="M1483" t="b">
        <v>1</v>
      </c>
      <c r="O1483" t="s">
        <v>55</v>
      </c>
      <c r="P1483" s="1">
        <v>42004</v>
      </c>
      <c r="Q1483" t="b">
        <v>0</v>
      </c>
      <c r="R1483" t="b">
        <v>0</v>
      </c>
      <c r="S1483" t="b">
        <v>0</v>
      </c>
      <c r="T1483">
        <v>0</v>
      </c>
      <c r="U1483">
        <v>2</v>
      </c>
      <c r="V1483">
        <v>0</v>
      </c>
      <c r="W1483">
        <v>14</v>
      </c>
      <c r="X1483">
        <v>4</v>
      </c>
      <c r="Y1483">
        <v>10</v>
      </c>
      <c r="Z1483">
        <v>0</v>
      </c>
      <c r="AA1483">
        <v>0</v>
      </c>
      <c r="AB1483">
        <v>4</v>
      </c>
      <c r="AC1483">
        <v>0</v>
      </c>
      <c r="AD1483">
        <v>0</v>
      </c>
      <c r="AE1483">
        <v>1020</v>
      </c>
      <c r="AF1483">
        <v>14</v>
      </c>
      <c r="AG1483">
        <v>3815</v>
      </c>
      <c r="AH1483">
        <v>950</v>
      </c>
      <c r="AI1483">
        <v>0</v>
      </c>
      <c r="AJ1483">
        <v>18</v>
      </c>
      <c r="AK1483">
        <v>13</v>
      </c>
      <c r="AL1483">
        <v>10</v>
      </c>
      <c r="AM1483">
        <v>22</v>
      </c>
      <c r="AN1483">
        <v>13.8</v>
      </c>
      <c r="AO1483">
        <v>6.74</v>
      </c>
      <c r="AP1483" t="s">
        <v>56</v>
      </c>
      <c r="AQ1483" t="s">
        <v>56</v>
      </c>
      <c r="AR1483" t="s">
        <v>56</v>
      </c>
      <c r="AS1483">
        <v>1</v>
      </c>
      <c r="AZ1483">
        <v>0</v>
      </c>
      <c r="BA1483">
        <f t="shared" si="54"/>
        <v>10516</v>
      </c>
      <c r="BB1483">
        <v>11521</v>
      </c>
    </row>
    <row r="1484" spans="1:54" hidden="1" x14ac:dyDescent="0.25">
      <c r="A1484" t="s">
        <v>1558</v>
      </c>
      <c r="B1484" t="s">
        <v>1486</v>
      </c>
      <c r="C1484" t="s">
        <v>1487</v>
      </c>
      <c r="D1484">
        <v>1000</v>
      </c>
      <c r="E1484" t="s">
        <v>54</v>
      </c>
      <c r="F1484" s="1">
        <v>41975</v>
      </c>
      <c r="G1484" s="1">
        <v>41972</v>
      </c>
      <c r="H1484" s="1">
        <v>41974</v>
      </c>
      <c r="I1484">
        <v>0</v>
      </c>
      <c r="J1484">
        <v>238</v>
      </c>
      <c r="K1484">
        <v>238</v>
      </c>
      <c r="L1484">
        <v>29695</v>
      </c>
      <c r="M1484" t="b">
        <v>1</v>
      </c>
      <c r="O1484" t="s">
        <v>34</v>
      </c>
      <c r="P1484" s="1">
        <v>41975</v>
      </c>
      <c r="Q1484" t="b">
        <v>0</v>
      </c>
      <c r="R1484" t="b">
        <v>0</v>
      </c>
      <c r="S1484" t="b">
        <v>0</v>
      </c>
      <c r="T1484">
        <v>2</v>
      </c>
      <c r="U1484">
        <v>3</v>
      </c>
      <c r="V1484">
        <v>0</v>
      </c>
      <c r="W1484">
        <v>14</v>
      </c>
      <c r="X1484">
        <v>3</v>
      </c>
      <c r="Y1484">
        <v>34</v>
      </c>
      <c r="Z1484">
        <v>0</v>
      </c>
      <c r="AA1484">
        <v>0</v>
      </c>
      <c r="AB1484">
        <v>4</v>
      </c>
      <c r="AC1484">
        <v>0</v>
      </c>
      <c r="AD1484">
        <v>1</v>
      </c>
      <c r="AE1484">
        <v>1056</v>
      </c>
      <c r="AF1484">
        <v>13</v>
      </c>
      <c r="AG1484">
        <v>3721</v>
      </c>
      <c r="AH1484">
        <v>951</v>
      </c>
      <c r="AI1484">
        <v>0</v>
      </c>
      <c r="AJ1484">
        <v>13</v>
      </c>
      <c r="AK1484">
        <v>11</v>
      </c>
      <c r="AL1484">
        <v>8</v>
      </c>
      <c r="AM1484">
        <v>20</v>
      </c>
      <c r="AN1484">
        <v>13.82</v>
      </c>
      <c r="AO1484">
        <v>7.3</v>
      </c>
      <c r="AP1484" t="s">
        <v>56</v>
      </c>
      <c r="AQ1484" t="s">
        <v>56</v>
      </c>
      <c r="AR1484" t="s">
        <v>56</v>
      </c>
      <c r="AS1484">
        <v>0</v>
      </c>
      <c r="AZ1484">
        <v>0</v>
      </c>
      <c r="BA1484">
        <f t="shared" si="54"/>
        <v>10161</v>
      </c>
      <c r="BB1484">
        <v>11763</v>
      </c>
    </row>
    <row r="1485" spans="1:54" hidden="1" x14ac:dyDescent="0.25">
      <c r="A1485" t="s">
        <v>1559</v>
      </c>
      <c r="B1485" t="s">
        <v>1486</v>
      </c>
      <c r="C1485" t="s">
        <v>1487</v>
      </c>
      <c r="D1485">
        <v>1000</v>
      </c>
      <c r="E1485" t="s">
        <v>54</v>
      </c>
      <c r="F1485" s="1">
        <v>41951</v>
      </c>
      <c r="G1485" s="1">
        <v>41948</v>
      </c>
      <c r="H1485" s="1">
        <v>41950</v>
      </c>
      <c r="I1485">
        <v>26</v>
      </c>
      <c r="J1485">
        <v>418</v>
      </c>
      <c r="K1485">
        <v>418</v>
      </c>
      <c r="L1485">
        <v>29457</v>
      </c>
      <c r="M1485" t="b">
        <v>1</v>
      </c>
      <c r="O1485" t="s">
        <v>60</v>
      </c>
      <c r="P1485" s="1">
        <v>41951</v>
      </c>
      <c r="Q1485" t="b">
        <v>1</v>
      </c>
      <c r="R1485" t="b">
        <v>0</v>
      </c>
      <c r="S1485" t="b">
        <v>1</v>
      </c>
      <c r="T1485">
        <v>3</v>
      </c>
      <c r="U1485">
        <v>2</v>
      </c>
      <c r="V1485">
        <v>0</v>
      </c>
      <c r="W1485">
        <v>18</v>
      </c>
      <c r="X1485">
        <v>5</v>
      </c>
      <c r="Y1485">
        <v>187</v>
      </c>
      <c r="Z1485">
        <v>0</v>
      </c>
      <c r="AA1485">
        <v>0</v>
      </c>
      <c r="AB1485">
        <v>3</v>
      </c>
      <c r="AC1485">
        <v>0</v>
      </c>
      <c r="AD1485">
        <v>1</v>
      </c>
      <c r="AE1485">
        <v>1094</v>
      </c>
      <c r="AF1485">
        <v>12</v>
      </c>
      <c r="AG1485">
        <v>3885</v>
      </c>
      <c r="AH1485">
        <v>853</v>
      </c>
      <c r="AI1485">
        <v>0</v>
      </c>
      <c r="AJ1485">
        <v>16</v>
      </c>
      <c r="AK1485">
        <v>15</v>
      </c>
      <c r="AL1485">
        <v>11</v>
      </c>
      <c r="AM1485">
        <v>23</v>
      </c>
      <c r="AN1485">
        <v>14.33</v>
      </c>
      <c r="AO1485">
        <v>6.6</v>
      </c>
      <c r="AP1485" t="s">
        <v>56</v>
      </c>
      <c r="AQ1485" t="s">
        <v>56</v>
      </c>
      <c r="AR1485" t="s">
        <v>56</v>
      </c>
      <c r="AS1485">
        <v>0</v>
      </c>
      <c r="AZ1485">
        <v>0</v>
      </c>
      <c r="BA1485">
        <f t="shared" si="54"/>
        <v>9923</v>
      </c>
      <c r="BB1485">
        <v>11996</v>
      </c>
    </row>
    <row r="1486" spans="1:54" hidden="1" x14ac:dyDescent="0.25">
      <c r="A1486" t="s">
        <v>1560</v>
      </c>
      <c r="B1486" t="s">
        <v>1486</v>
      </c>
      <c r="C1486" t="s">
        <v>1487</v>
      </c>
      <c r="D1486">
        <v>1000</v>
      </c>
      <c r="E1486" t="s">
        <v>54</v>
      </c>
      <c r="F1486" s="1">
        <v>41925</v>
      </c>
      <c r="G1486" s="1">
        <v>41920</v>
      </c>
      <c r="H1486" s="1">
        <v>41923</v>
      </c>
      <c r="I1486">
        <v>0</v>
      </c>
      <c r="J1486">
        <v>279</v>
      </c>
      <c r="K1486">
        <v>268</v>
      </c>
      <c r="L1486">
        <v>29039</v>
      </c>
      <c r="M1486" t="b">
        <v>1</v>
      </c>
      <c r="O1486" t="s">
        <v>60</v>
      </c>
      <c r="P1486" s="1">
        <v>41925</v>
      </c>
      <c r="Q1486" t="b">
        <v>1</v>
      </c>
      <c r="R1486" t="b">
        <v>0</v>
      </c>
      <c r="S1486" t="b">
        <v>1</v>
      </c>
      <c r="T1486">
        <v>4</v>
      </c>
      <c r="U1486">
        <v>2</v>
      </c>
      <c r="V1486">
        <v>0</v>
      </c>
      <c r="W1486">
        <v>15</v>
      </c>
      <c r="X1486">
        <v>3</v>
      </c>
      <c r="Y1486">
        <v>215</v>
      </c>
      <c r="Z1486">
        <v>0</v>
      </c>
      <c r="AA1486">
        <v>0</v>
      </c>
      <c r="AB1486">
        <v>2</v>
      </c>
      <c r="AC1486">
        <v>2</v>
      </c>
      <c r="AD1486">
        <v>3</v>
      </c>
      <c r="AE1486">
        <v>1127</v>
      </c>
      <c r="AF1486">
        <v>13</v>
      </c>
      <c r="AG1486">
        <v>3693</v>
      </c>
      <c r="AH1486">
        <v>994</v>
      </c>
      <c r="AI1486">
        <v>0</v>
      </c>
      <c r="AJ1486">
        <v>15</v>
      </c>
      <c r="AK1486">
        <v>13</v>
      </c>
      <c r="AL1486">
        <v>9</v>
      </c>
      <c r="AM1486">
        <v>22</v>
      </c>
      <c r="AN1486">
        <v>14.22</v>
      </c>
      <c r="AO1486">
        <v>6.73</v>
      </c>
      <c r="AP1486" t="s">
        <v>56</v>
      </c>
      <c r="AQ1486" t="s">
        <v>56</v>
      </c>
      <c r="AR1486" t="s">
        <v>56</v>
      </c>
      <c r="AS1486">
        <v>0</v>
      </c>
      <c r="AZ1486">
        <v>0</v>
      </c>
      <c r="BA1486">
        <f t="shared" si="54"/>
        <v>9505</v>
      </c>
      <c r="BB1486">
        <v>12238</v>
      </c>
    </row>
    <row r="1487" spans="1:54" hidden="1" x14ac:dyDescent="0.25">
      <c r="A1487" t="s">
        <v>1561</v>
      </c>
      <c r="B1487" t="s">
        <v>1486</v>
      </c>
      <c r="C1487" t="s">
        <v>1487</v>
      </c>
      <c r="D1487">
        <v>1000</v>
      </c>
      <c r="E1487" t="s">
        <v>54</v>
      </c>
      <c r="F1487" s="1">
        <v>41902</v>
      </c>
      <c r="G1487" s="1">
        <v>41900</v>
      </c>
      <c r="H1487" s="1">
        <v>41901</v>
      </c>
      <c r="I1487">
        <v>0</v>
      </c>
      <c r="J1487">
        <v>285</v>
      </c>
      <c r="K1487">
        <v>285</v>
      </c>
      <c r="L1487">
        <v>28771</v>
      </c>
      <c r="M1487" t="b">
        <v>1</v>
      </c>
      <c r="O1487" t="s">
        <v>34</v>
      </c>
      <c r="P1487" s="1">
        <v>41902</v>
      </c>
      <c r="Q1487" t="b">
        <v>0</v>
      </c>
      <c r="R1487" t="b">
        <v>0</v>
      </c>
      <c r="S1487" t="b">
        <v>0</v>
      </c>
      <c r="T1487">
        <v>3</v>
      </c>
      <c r="U1487">
        <v>2</v>
      </c>
      <c r="V1487">
        <v>0</v>
      </c>
      <c r="W1487">
        <v>13</v>
      </c>
      <c r="X1487">
        <v>2</v>
      </c>
      <c r="Y1487">
        <v>80</v>
      </c>
      <c r="Z1487">
        <v>0</v>
      </c>
      <c r="AA1487">
        <v>0</v>
      </c>
      <c r="AB1487">
        <v>4</v>
      </c>
      <c r="AC1487">
        <v>0</v>
      </c>
      <c r="AD1487">
        <v>4</v>
      </c>
      <c r="AE1487">
        <v>1260</v>
      </c>
      <c r="AF1487">
        <v>12</v>
      </c>
      <c r="AG1487">
        <v>4158</v>
      </c>
      <c r="AH1487">
        <v>1208</v>
      </c>
      <c r="AI1487">
        <v>0</v>
      </c>
      <c r="AJ1487">
        <v>16</v>
      </c>
      <c r="AK1487">
        <v>14</v>
      </c>
      <c r="AL1487">
        <v>9</v>
      </c>
      <c r="AM1487">
        <v>22</v>
      </c>
      <c r="AN1487">
        <v>14.11</v>
      </c>
      <c r="AO1487">
        <v>6.78</v>
      </c>
      <c r="AP1487" t="s">
        <v>56</v>
      </c>
      <c r="AQ1487" t="s">
        <v>56</v>
      </c>
      <c r="AR1487" t="s">
        <v>56</v>
      </c>
      <c r="AS1487">
        <v>0</v>
      </c>
      <c r="AZ1487">
        <v>0</v>
      </c>
      <c r="BA1487">
        <f t="shared" si="54"/>
        <v>9237</v>
      </c>
      <c r="BB1487">
        <v>12540</v>
      </c>
    </row>
    <row r="1488" spans="1:54" hidden="1" x14ac:dyDescent="0.25">
      <c r="A1488" t="s">
        <v>1562</v>
      </c>
      <c r="B1488" t="s">
        <v>1486</v>
      </c>
      <c r="C1488" t="s">
        <v>1487</v>
      </c>
      <c r="D1488">
        <v>1000</v>
      </c>
      <c r="E1488" t="s">
        <v>54</v>
      </c>
      <c r="F1488" s="1">
        <v>41884</v>
      </c>
      <c r="G1488" s="1">
        <v>41881</v>
      </c>
      <c r="H1488" s="1">
        <v>41884</v>
      </c>
      <c r="I1488">
        <v>0</v>
      </c>
      <c r="J1488">
        <v>264</v>
      </c>
      <c r="K1488">
        <v>264</v>
      </c>
      <c r="L1488">
        <v>28486</v>
      </c>
      <c r="M1488" t="b">
        <v>1</v>
      </c>
      <c r="O1488" t="s">
        <v>34</v>
      </c>
      <c r="P1488" s="1">
        <v>41884</v>
      </c>
      <c r="Q1488" t="b">
        <v>0</v>
      </c>
      <c r="R1488" t="b">
        <v>0</v>
      </c>
      <c r="S1488" t="b">
        <v>0</v>
      </c>
      <c r="T1488">
        <v>3</v>
      </c>
      <c r="U1488">
        <v>2</v>
      </c>
      <c r="V1488">
        <v>0</v>
      </c>
      <c r="W1488">
        <v>14</v>
      </c>
      <c r="X1488">
        <v>2</v>
      </c>
      <c r="Y1488">
        <v>109</v>
      </c>
      <c r="Z1488">
        <v>0</v>
      </c>
      <c r="AA1488">
        <v>0</v>
      </c>
      <c r="AB1488">
        <v>4</v>
      </c>
      <c r="AC1488">
        <v>1</v>
      </c>
      <c r="AD1488">
        <v>3</v>
      </c>
      <c r="AE1488">
        <v>1329</v>
      </c>
      <c r="AF1488">
        <v>12</v>
      </c>
      <c r="AG1488">
        <v>4384</v>
      </c>
      <c r="AH1488">
        <v>1174</v>
      </c>
      <c r="AI1488">
        <v>0</v>
      </c>
      <c r="AJ1488">
        <v>14</v>
      </c>
      <c r="AK1488">
        <v>15</v>
      </c>
      <c r="AL1488">
        <v>9</v>
      </c>
      <c r="AM1488">
        <v>23</v>
      </c>
      <c r="AN1488">
        <v>13.97</v>
      </c>
      <c r="AO1488">
        <v>6.56</v>
      </c>
      <c r="AP1488" t="s">
        <v>56</v>
      </c>
      <c r="AQ1488" t="s">
        <v>56</v>
      </c>
      <c r="AR1488" t="s">
        <v>56</v>
      </c>
      <c r="AS1488">
        <v>0</v>
      </c>
      <c r="AZ1488">
        <v>0</v>
      </c>
      <c r="BA1488">
        <f t="shared" si="54"/>
        <v>8952</v>
      </c>
      <c r="BB1488">
        <v>12773</v>
      </c>
    </row>
    <row r="1489" spans="1:54" hidden="1" x14ac:dyDescent="0.25">
      <c r="A1489" t="s">
        <v>1563</v>
      </c>
      <c r="B1489" t="s">
        <v>1486</v>
      </c>
      <c r="C1489" t="s">
        <v>1487</v>
      </c>
      <c r="D1489">
        <v>1000</v>
      </c>
      <c r="E1489" t="s">
        <v>54</v>
      </c>
      <c r="F1489" s="1">
        <v>41865</v>
      </c>
      <c r="G1489" s="1">
        <v>41863</v>
      </c>
      <c r="H1489" s="1">
        <v>41865</v>
      </c>
      <c r="I1489">
        <v>0</v>
      </c>
      <c r="J1489">
        <v>239</v>
      </c>
      <c r="K1489">
        <v>239</v>
      </c>
      <c r="L1489">
        <v>28222</v>
      </c>
      <c r="M1489" t="b">
        <v>1</v>
      </c>
      <c r="O1489" t="s">
        <v>34</v>
      </c>
      <c r="P1489" s="1">
        <v>41865</v>
      </c>
      <c r="Q1489" t="b">
        <v>0</v>
      </c>
      <c r="R1489" t="b">
        <v>0</v>
      </c>
      <c r="S1489" t="b">
        <v>0</v>
      </c>
      <c r="T1489">
        <v>3</v>
      </c>
      <c r="U1489">
        <v>2</v>
      </c>
      <c r="V1489">
        <v>0</v>
      </c>
      <c r="W1489">
        <v>12</v>
      </c>
      <c r="X1489">
        <v>1</v>
      </c>
      <c r="Y1489">
        <v>103</v>
      </c>
      <c r="Z1489">
        <v>0</v>
      </c>
      <c r="AA1489">
        <v>0</v>
      </c>
      <c r="AB1489">
        <v>1</v>
      </c>
      <c r="AC1489">
        <v>1</v>
      </c>
      <c r="AD1489">
        <v>3</v>
      </c>
      <c r="AE1489">
        <v>1137</v>
      </c>
      <c r="AF1489">
        <v>11</v>
      </c>
      <c r="AG1489">
        <v>3762</v>
      </c>
      <c r="AH1489">
        <v>1200</v>
      </c>
      <c r="AI1489">
        <v>0</v>
      </c>
      <c r="AJ1489">
        <v>12</v>
      </c>
      <c r="AK1489">
        <v>13</v>
      </c>
      <c r="AL1489">
        <v>9</v>
      </c>
      <c r="AM1489">
        <v>22</v>
      </c>
      <c r="AN1489">
        <v>14.19</v>
      </c>
      <c r="AO1489">
        <v>6.86</v>
      </c>
      <c r="AP1489" t="s">
        <v>56</v>
      </c>
      <c r="AQ1489" t="s">
        <v>56</v>
      </c>
      <c r="AR1489" t="s">
        <v>56</v>
      </c>
      <c r="AS1489">
        <v>1</v>
      </c>
      <c r="AZ1489">
        <v>0</v>
      </c>
      <c r="BA1489">
        <f t="shared" si="54"/>
        <v>8688</v>
      </c>
      <c r="BB1489">
        <v>13081</v>
      </c>
    </row>
    <row r="1490" spans="1:54" hidden="1" x14ac:dyDescent="0.25">
      <c r="A1490" t="s">
        <v>1564</v>
      </c>
      <c r="B1490" t="s">
        <v>1486</v>
      </c>
      <c r="C1490" t="s">
        <v>1487</v>
      </c>
      <c r="D1490">
        <v>1000</v>
      </c>
      <c r="E1490" t="s">
        <v>54</v>
      </c>
      <c r="F1490" s="1">
        <v>41846</v>
      </c>
      <c r="G1490" s="1">
        <v>41843</v>
      </c>
      <c r="H1490" s="1">
        <v>41845</v>
      </c>
      <c r="I1490">
        <v>0</v>
      </c>
      <c r="J1490">
        <v>290</v>
      </c>
      <c r="K1490">
        <v>290</v>
      </c>
      <c r="L1490">
        <v>27983</v>
      </c>
      <c r="M1490" t="b">
        <v>1</v>
      </c>
      <c r="O1490" t="s">
        <v>60</v>
      </c>
      <c r="P1490" s="1">
        <v>41846</v>
      </c>
      <c r="Q1490" t="b">
        <v>1</v>
      </c>
      <c r="R1490" t="b">
        <v>0</v>
      </c>
      <c r="S1490" t="b">
        <v>1</v>
      </c>
      <c r="T1490">
        <v>3</v>
      </c>
      <c r="U1490">
        <v>2</v>
      </c>
      <c r="V1490">
        <v>0</v>
      </c>
      <c r="W1490">
        <v>16</v>
      </c>
      <c r="X1490">
        <v>3</v>
      </c>
      <c r="Y1490">
        <v>150</v>
      </c>
      <c r="Z1490">
        <v>0</v>
      </c>
      <c r="AA1490">
        <v>0</v>
      </c>
      <c r="AB1490">
        <v>3</v>
      </c>
      <c r="AC1490">
        <v>1</v>
      </c>
      <c r="AD1490">
        <v>2</v>
      </c>
      <c r="AE1490">
        <v>1357</v>
      </c>
      <c r="AF1490">
        <v>13</v>
      </c>
      <c r="AG1490">
        <v>4408</v>
      </c>
      <c r="AH1490">
        <v>1220</v>
      </c>
      <c r="AI1490">
        <v>1</v>
      </c>
      <c r="AJ1490">
        <v>17</v>
      </c>
      <c r="AK1490">
        <v>15</v>
      </c>
      <c r="AL1490">
        <v>9</v>
      </c>
      <c r="AM1490">
        <v>23</v>
      </c>
      <c r="AN1490">
        <v>15.1</v>
      </c>
      <c r="AO1490">
        <v>6.69</v>
      </c>
      <c r="AP1490" t="s">
        <v>56</v>
      </c>
      <c r="AQ1490" t="s">
        <v>56</v>
      </c>
      <c r="AR1490" t="s">
        <v>56</v>
      </c>
      <c r="AS1490">
        <v>0</v>
      </c>
      <c r="AZ1490">
        <v>0</v>
      </c>
      <c r="BA1490">
        <f t="shared" si="54"/>
        <v>8449</v>
      </c>
      <c r="BB1490">
        <v>13371</v>
      </c>
    </row>
    <row r="1491" spans="1:54" hidden="1" x14ac:dyDescent="0.25">
      <c r="A1491" t="s">
        <v>1565</v>
      </c>
      <c r="B1491" t="s">
        <v>1486</v>
      </c>
      <c r="C1491" t="s">
        <v>1487</v>
      </c>
      <c r="D1491">
        <v>1000</v>
      </c>
      <c r="E1491" t="s">
        <v>54</v>
      </c>
      <c r="F1491" s="1">
        <v>41824</v>
      </c>
      <c r="G1491" s="1">
        <v>41823</v>
      </c>
      <c r="H1491" s="1">
        <v>41824</v>
      </c>
      <c r="I1491">
        <v>0</v>
      </c>
      <c r="J1491">
        <v>247</v>
      </c>
      <c r="K1491">
        <v>247</v>
      </c>
      <c r="L1491">
        <v>27693</v>
      </c>
      <c r="M1491" t="b">
        <v>1</v>
      </c>
      <c r="O1491" t="s">
        <v>60</v>
      </c>
      <c r="Q1491" t="b">
        <v>1</v>
      </c>
      <c r="R1491" t="b">
        <v>0</v>
      </c>
      <c r="S1491" t="b">
        <v>1</v>
      </c>
      <c r="T1491">
        <v>3</v>
      </c>
      <c r="U1491">
        <v>2</v>
      </c>
      <c r="V1491">
        <v>0</v>
      </c>
      <c r="W1491">
        <v>15</v>
      </c>
      <c r="X1491">
        <v>3</v>
      </c>
      <c r="Y1491">
        <v>133</v>
      </c>
      <c r="Z1491">
        <v>0</v>
      </c>
      <c r="AA1491">
        <v>0</v>
      </c>
      <c r="AB1491">
        <v>6</v>
      </c>
      <c r="AC1491">
        <v>0</v>
      </c>
      <c r="AD1491">
        <v>0</v>
      </c>
      <c r="AE1491">
        <v>1308</v>
      </c>
      <c r="AF1491">
        <v>15</v>
      </c>
      <c r="AG1491">
        <v>4139</v>
      </c>
      <c r="AH1491">
        <v>1295</v>
      </c>
      <c r="AI1491">
        <v>0</v>
      </c>
      <c r="AJ1491">
        <v>19</v>
      </c>
      <c r="AK1491">
        <v>15</v>
      </c>
      <c r="AL1491">
        <v>10</v>
      </c>
      <c r="AM1491">
        <v>24</v>
      </c>
      <c r="AN1491">
        <v>13.45</v>
      </c>
      <c r="AO1491">
        <v>6.52</v>
      </c>
      <c r="AP1491" t="s">
        <v>56</v>
      </c>
      <c r="AQ1491" t="s">
        <v>56</v>
      </c>
      <c r="AR1491" t="s">
        <v>56</v>
      </c>
      <c r="AS1491">
        <v>0</v>
      </c>
      <c r="AZ1491">
        <v>0</v>
      </c>
      <c r="BA1491">
        <f t="shared" si="54"/>
        <v>8159</v>
      </c>
      <c r="BB1491">
        <v>13666</v>
      </c>
    </row>
    <row r="1492" spans="1:54" hidden="1" x14ac:dyDescent="0.25">
      <c r="A1492" t="s">
        <v>1566</v>
      </c>
      <c r="B1492" t="s">
        <v>1486</v>
      </c>
      <c r="C1492" t="s">
        <v>1487</v>
      </c>
      <c r="D1492">
        <v>1000</v>
      </c>
      <c r="E1492" t="s">
        <v>54</v>
      </c>
      <c r="F1492" s="1">
        <v>41803</v>
      </c>
      <c r="G1492" s="1">
        <v>41800</v>
      </c>
      <c r="H1492" s="1">
        <v>41802</v>
      </c>
      <c r="I1492">
        <v>0</v>
      </c>
      <c r="J1492">
        <v>253</v>
      </c>
      <c r="K1492">
        <v>253</v>
      </c>
      <c r="L1492">
        <v>27446</v>
      </c>
      <c r="M1492" t="b">
        <v>1</v>
      </c>
      <c r="O1492" t="s">
        <v>60</v>
      </c>
      <c r="Q1492" t="b">
        <v>1</v>
      </c>
      <c r="R1492" t="b">
        <v>0</v>
      </c>
      <c r="S1492" t="b">
        <v>1</v>
      </c>
      <c r="T1492">
        <v>2</v>
      </c>
      <c r="U1492">
        <v>2</v>
      </c>
      <c r="V1492">
        <v>0</v>
      </c>
      <c r="W1492">
        <v>12</v>
      </c>
      <c r="X1492">
        <v>3</v>
      </c>
      <c r="Y1492">
        <v>92</v>
      </c>
      <c r="Z1492">
        <v>0</v>
      </c>
      <c r="AA1492">
        <v>0</v>
      </c>
      <c r="AB1492">
        <v>5</v>
      </c>
      <c r="AC1492">
        <v>0</v>
      </c>
      <c r="AD1492">
        <v>0</v>
      </c>
      <c r="AE1492">
        <v>1404</v>
      </c>
      <c r="AF1492">
        <v>15</v>
      </c>
      <c r="AG1492">
        <v>4355</v>
      </c>
      <c r="AH1492">
        <v>1327</v>
      </c>
      <c r="AI1492">
        <v>0</v>
      </c>
      <c r="AJ1492">
        <v>20</v>
      </c>
      <c r="AK1492">
        <v>18</v>
      </c>
      <c r="AL1492">
        <v>10</v>
      </c>
      <c r="AM1492">
        <v>26</v>
      </c>
      <c r="AN1492">
        <v>14.36</v>
      </c>
      <c r="AO1492">
        <v>6.09</v>
      </c>
      <c r="AP1492" t="s">
        <v>56</v>
      </c>
      <c r="AQ1492" t="s">
        <v>56</v>
      </c>
      <c r="AR1492" t="s">
        <v>56</v>
      </c>
      <c r="AS1492">
        <v>0</v>
      </c>
      <c r="AZ1492">
        <v>0</v>
      </c>
      <c r="BA1492">
        <f t="shared" si="54"/>
        <v>7912</v>
      </c>
      <c r="BB1492">
        <v>13931</v>
      </c>
    </row>
    <row r="1493" spans="1:54" hidden="1" x14ac:dyDescent="0.25">
      <c r="A1493" t="s">
        <v>1567</v>
      </c>
      <c r="B1493" t="s">
        <v>1486</v>
      </c>
      <c r="C1493" t="s">
        <v>1487</v>
      </c>
      <c r="D1493">
        <v>1000</v>
      </c>
      <c r="E1493" t="s">
        <v>54</v>
      </c>
      <c r="F1493" s="1">
        <v>41788</v>
      </c>
      <c r="G1493" s="1">
        <v>41784</v>
      </c>
      <c r="H1493" s="1">
        <v>41787</v>
      </c>
      <c r="I1493">
        <v>0</v>
      </c>
      <c r="J1493">
        <v>233</v>
      </c>
      <c r="K1493">
        <v>233</v>
      </c>
      <c r="L1493">
        <v>27193</v>
      </c>
      <c r="M1493" t="b">
        <v>1</v>
      </c>
      <c r="O1493" t="s">
        <v>34</v>
      </c>
      <c r="P1493" s="1">
        <v>41788</v>
      </c>
      <c r="Q1493" t="b">
        <v>1</v>
      </c>
      <c r="R1493" t="b">
        <v>0</v>
      </c>
      <c r="S1493" t="b">
        <v>0</v>
      </c>
      <c r="T1493">
        <v>2</v>
      </c>
      <c r="U1493">
        <v>2</v>
      </c>
      <c r="V1493">
        <v>0</v>
      </c>
      <c r="W1493">
        <v>9</v>
      </c>
      <c r="X1493">
        <v>2</v>
      </c>
      <c r="Y1493">
        <v>63</v>
      </c>
      <c r="Z1493">
        <v>0</v>
      </c>
      <c r="AA1493">
        <v>0</v>
      </c>
      <c r="AB1493">
        <v>3</v>
      </c>
      <c r="AC1493">
        <v>2</v>
      </c>
      <c r="AD1493">
        <v>0</v>
      </c>
      <c r="AE1493">
        <v>1145</v>
      </c>
      <c r="AF1493">
        <v>10</v>
      </c>
      <c r="AG1493">
        <v>3601</v>
      </c>
      <c r="AH1493">
        <v>1094</v>
      </c>
      <c r="AI1493">
        <v>0</v>
      </c>
      <c r="AJ1493">
        <v>15</v>
      </c>
      <c r="AK1493">
        <v>16</v>
      </c>
      <c r="AL1493">
        <v>9</v>
      </c>
      <c r="AM1493">
        <v>23</v>
      </c>
      <c r="AN1493">
        <v>14.61</v>
      </c>
      <c r="AO1493">
        <v>6.53</v>
      </c>
      <c r="AP1493" t="s">
        <v>56</v>
      </c>
      <c r="AQ1493" t="s">
        <v>56</v>
      </c>
      <c r="AR1493" t="s">
        <v>56</v>
      </c>
      <c r="AS1493">
        <v>0</v>
      </c>
      <c r="AZ1493">
        <v>0</v>
      </c>
      <c r="BA1493">
        <f t="shared" si="54"/>
        <v>7659</v>
      </c>
      <c r="BB1493">
        <v>14200</v>
      </c>
    </row>
    <row r="1494" spans="1:54" hidden="1" x14ac:dyDescent="0.25">
      <c r="A1494" t="s">
        <v>1568</v>
      </c>
      <c r="B1494" t="s">
        <v>1486</v>
      </c>
      <c r="C1494" t="s">
        <v>1487</v>
      </c>
      <c r="D1494">
        <v>1000</v>
      </c>
      <c r="E1494" t="s">
        <v>54</v>
      </c>
      <c r="F1494" s="1">
        <v>41769</v>
      </c>
      <c r="G1494" s="1">
        <v>41765</v>
      </c>
      <c r="H1494" s="1">
        <v>41768</v>
      </c>
      <c r="I1494">
        <v>65</v>
      </c>
      <c r="J1494">
        <v>254</v>
      </c>
      <c r="K1494">
        <v>254</v>
      </c>
      <c r="L1494">
        <v>26960</v>
      </c>
      <c r="M1494" t="b">
        <v>1</v>
      </c>
      <c r="O1494" t="s">
        <v>34</v>
      </c>
      <c r="P1494" s="1">
        <v>41769</v>
      </c>
      <c r="Q1494" t="b">
        <v>0</v>
      </c>
      <c r="R1494" t="b">
        <v>0</v>
      </c>
      <c r="S1494" t="b">
        <v>0</v>
      </c>
      <c r="T1494">
        <v>5</v>
      </c>
      <c r="U1494">
        <v>3</v>
      </c>
      <c r="V1494">
        <v>0</v>
      </c>
      <c r="W1494">
        <v>12</v>
      </c>
      <c r="X1494">
        <v>3</v>
      </c>
      <c r="Y1494">
        <v>68</v>
      </c>
      <c r="Z1494">
        <v>0</v>
      </c>
      <c r="AA1494">
        <v>0</v>
      </c>
      <c r="AB1494">
        <v>5</v>
      </c>
      <c r="AC1494">
        <v>0</v>
      </c>
      <c r="AD1494">
        <v>0</v>
      </c>
      <c r="AE1494">
        <v>1475</v>
      </c>
      <c r="AF1494">
        <v>14</v>
      </c>
      <c r="AG1494">
        <v>4392</v>
      </c>
      <c r="AH1494">
        <v>1239</v>
      </c>
      <c r="AI1494">
        <v>0</v>
      </c>
      <c r="AJ1494">
        <v>15</v>
      </c>
      <c r="AK1494">
        <v>18</v>
      </c>
      <c r="AL1494">
        <v>10</v>
      </c>
      <c r="AM1494">
        <v>26</v>
      </c>
      <c r="AN1494">
        <v>14.46</v>
      </c>
      <c r="AO1494">
        <v>6.06</v>
      </c>
      <c r="AP1494" t="s">
        <v>56</v>
      </c>
      <c r="AQ1494" t="s">
        <v>56</v>
      </c>
      <c r="AR1494" t="s">
        <v>56</v>
      </c>
      <c r="AS1494">
        <v>2</v>
      </c>
      <c r="AZ1494">
        <v>0</v>
      </c>
      <c r="BA1494">
        <f t="shared" si="54"/>
        <v>7426</v>
      </c>
      <c r="BB1494">
        <v>14439</v>
      </c>
    </row>
    <row r="1495" spans="1:54" hidden="1" x14ac:dyDescent="0.25">
      <c r="A1495" t="s">
        <v>1569</v>
      </c>
      <c r="B1495" t="s">
        <v>1486</v>
      </c>
      <c r="C1495" t="s">
        <v>1487</v>
      </c>
      <c r="D1495">
        <v>1000</v>
      </c>
      <c r="E1495" t="s">
        <v>54</v>
      </c>
      <c r="F1495" s="1">
        <v>41755</v>
      </c>
      <c r="G1495" s="1">
        <v>41748</v>
      </c>
      <c r="H1495" s="1">
        <v>41754</v>
      </c>
      <c r="I1495">
        <v>0</v>
      </c>
      <c r="J1495">
        <v>231</v>
      </c>
      <c r="K1495">
        <v>231</v>
      </c>
      <c r="L1495">
        <v>26706</v>
      </c>
      <c r="M1495" t="b">
        <v>1</v>
      </c>
      <c r="O1495" t="s">
        <v>34</v>
      </c>
      <c r="P1495" s="1">
        <v>41755</v>
      </c>
      <c r="Q1495" t="b">
        <v>0</v>
      </c>
      <c r="R1495" t="b">
        <v>0</v>
      </c>
      <c r="S1495" t="b">
        <v>0</v>
      </c>
      <c r="T1495">
        <v>3</v>
      </c>
      <c r="U1495">
        <v>2</v>
      </c>
      <c r="V1495">
        <v>0</v>
      </c>
      <c r="W1495">
        <v>11</v>
      </c>
      <c r="X1495">
        <v>2</v>
      </c>
      <c r="Y1495">
        <v>46</v>
      </c>
      <c r="Z1495">
        <v>0</v>
      </c>
      <c r="AA1495">
        <v>1</v>
      </c>
      <c r="AB1495">
        <v>3</v>
      </c>
      <c r="AC1495">
        <v>2</v>
      </c>
      <c r="AD1495">
        <v>0</v>
      </c>
      <c r="AE1495">
        <v>1231</v>
      </c>
      <c r="AF1495">
        <v>12</v>
      </c>
      <c r="AG1495">
        <v>4039</v>
      </c>
      <c r="AH1495">
        <v>1052</v>
      </c>
      <c r="AI1495">
        <v>0</v>
      </c>
      <c r="AJ1495">
        <v>15</v>
      </c>
      <c r="AK1495">
        <v>15</v>
      </c>
      <c r="AL1495">
        <v>9</v>
      </c>
      <c r="AM1495">
        <v>23</v>
      </c>
      <c r="AN1495">
        <v>14.59</v>
      </c>
      <c r="AO1495">
        <v>6.67</v>
      </c>
      <c r="AP1495" t="s">
        <v>56</v>
      </c>
      <c r="AQ1495" t="s">
        <v>56</v>
      </c>
      <c r="AR1495" t="s">
        <v>56</v>
      </c>
      <c r="AS1495">
        <v>0</v>
      </c>
      <c r="AZ1495">
        <v>0</v>
      </c>
      <c r="BA1495">
        <f t="shared" si="54"/>
        <v>7172</v>
      </c>
      <c r="BB1495">
        <v>14710</v>
      </c>
    </row>
    <row r="1496" spans="1:54" hidden="1" x14ac:dyDescent="0.25">
      <c r="A1496" t="s">
        <v>1570</v>
      </c>
      <c r="B1496" t="s">
        <v>1486</v>
      </c>
      <c r="C1496" t="s">
        <v>1487</v>
      </c>
      <c r="D1496">
        <v>1000</v>
      </c>
      <c r="E1496" t="s">
        <v>54</v>
      </c>
      <c r="F1496" s="1">
        <v>41734</v>
      </c>
      <c r="G1496" s="1">
        <v>41731</v>
      </c>
      <c r="H1496" s="1">
        <v>41733</v>
      </c>
      <c r="I1496">
        <v>0</v>
      </c>
      <c r="J1496">
        <v>242</v>
      </c>
      <c r="K1496">
        <v>242</v>
      </c>
      <c r="L1496">
        <v>26475</v>
      </c>
      <c r="M1496" t="b">
        <v>1</v>
      </c>
      <c r="O1496" t="s">
        <v>34</v>
      </c>
      <c r="P1496" s="1">
        <v>41734</v>
      </c>
      <c r="Q1496" t="b">
        <v>0</v>
      </c>
      <c r="R1496" t="b">
        <v>0</v>
      </c>
      <c r="S1496" t="b">
        <v>0</v>
      </c>
      <c r="T1496">
        <v>2</v>
      </c>
      <c r="U1496">
        <v>2</v>
      </c>
      <c r="V1496">
        <v>0</v>
      </c>
      <c r="W1496">
        <v>14</v>
      </c>
      <c r="X1496">
        <v>3</v>
      </c>
      <c r="Y1496">
        <v>54</v>
      </c>
      <c r="Z1496">
        <v>0</v>
      </c>
      <c r="AA1496">
        <v>0</v>
      </c>
      <c r="AB1496">
        <v>4</v>
      </c>
      <c r="AC1496">
        <v>1</v>
      </c>
      <c r="AD1496">
        <v>0</v>
      </c>
      <c r="AE1496">
        <v>1446</v>
      </c>
      <c r="AF1496">
        <v>12</v>
      </c>
      <c r="AG1496">
        <v>4191</v>
      </c>
      <c r="AH1496">
        <v>1315</v>
      </c>
      <c r="AI1496">
        <v>0</v>
      </c>
      <c r="AJ1496">
        <v>15</v>
      </c>
      <c r="AK1496">
        <v>17</v>
      </c>
      <c r="AL1496">
        <v>10</v>
      </c>
      <c r="AM1496">
        <v>25</v>
      </c>
      <c r="AN1496">
        <v>14.73</v>
      </c>
      <c r="AO1496">
        <v>6.19</v>
      </c>
      <c r="AP1496" t="s">
        <v>56</v>
      </c>
      <c r="AQ1496" t="s">
        <v>56</v>
      </c>
      <c r="AR1496" t="s">
        <v>56</v>
      </c>
      <c r="AS1496">
        <v>0</v>
      </c>
      <c r="AZ1496">
        <v>0</v>
      </c>
      <c r="BA1496">
        <f t="shared" si="54"/>
        <v>6941</v>
      </c>
      <c r="BB1496">
        <v>14993</v>
      </c>
    </row>
    <row r="1497" spans="1:54" hidden="1" x14ac:dyDescent="0.25">
      <c r="A1497" t="s">
        <v>1571</v>
      </c>
      <c r="B1497" t="s">
        <v>1486</v>
      </c>
      <c r="C1497" t="s">
        <v>1487</v>
      </c>
      <c r="D1497">
        <v>1000</v>
      </c>
      <c r="E1497" t="s">
        <v>54</v>
      </c>
      <c r="F1497" s="1">
        <v>41718</v>
      </c>
      <c r="G1497" s="1">
        <v>41713</v>
      </c>
      <c r="H1497" s="1">
        <v>41717</v>
      </c>
      <c r="I1497">
        <v>0</v>
      </c>
      <c r="J1497">
        <v>272</v>
      </c>
      <c r="K1497">
        <v>23672</v>
      </c>
      <c r="L1497">
        <v>26233</v>
      </c>
      <c r="M1497" t="b">
        <v>1</v>
      </c>
      <c r="O1497" t="s">
        <v>34</v>
      </c>
      <c r="P1497" s="1">
        <v>41718</v>
      </c>
      <c r="Q1497" t="b">
        <v>0</v>
      </c>
      <c r="R1497" t="b">
        <v>0</v>
      </c>
      <c r="S1497" t="b">
        <v>0</v>
      </c>
      <c r="T1497">
        <v>3</v>
      </c>
      <c r="U1497">
        <v>3</v>
      </c>
      <c r="V1497">
        <v>0</v>
      </c>
      <c r="W1497">
        <v>19</v>
      </c>
      <c r="X1497">
        <v>3</v>
      </c>
      <c r="Y1497">
        <v>56</v>
      </c>
      <c r="Z1497">
        <v>1</v>
      </c>
      <c r="AA1497">
        <v>1</v>
      </c>
      <c r="AB1497">
        <v>7</v>
      </c>
      <c r="AC1497">
        <v>1</v>
      </c>
      <c r="AD1497">
        <v>1</v>
      </c>
      <c r="AE1497">
        <v>1522</v>
      </c>
      <c r="AF1497">
        <v>13</v>
      </c>
      <c r="AG1497">
        <v>4496</v>
      </c>
      <c r="AH1497">
        <v>1320</v>
      </c>
      <c r="AI1497">
        <v>0</v>
      </c>
      <c r="AJ1497">
        <v>17</v>
      </c>
      <c r="AK1497">
        <v>15</v>
      </c>
      <c r="AL1497">
        <v>9</v>
      </c>
      <c r="AM1497">
        <v>23</v>
      </c>
      <c r="AN1497">
        <v>14.57</v>
      </c>
      <c r="AO1497">
        <v>6.55</v>
      </c>
      <c r="AP1497" t="s">
        <v>56</v>
      </c>
      <c r="AQ1497" t="s">
        <v>56</v>
      </c>
      <c r="AR1497" t="s">
        <v>56</v>
      </c>
      <c r="AS1497">
        <v>0</v>
      </c>
      <c r="AZ1497">
        <v>0</v>
      </c>
      <c r="BA1497">
        <f t="shared" si="54"/>
        <v>6699</v>
      </c>
      <c r="BB1497">
        <v>15259</v>
      </c>
    </row>
    <row r="1498" spans="1:54" hidden="1" x14ac:dyDescent="0.25">
      <c r="A1498" t="s">
        <v>1572</v>
      </c>
      <c r="B1498" t="s">
        <v>1486</v>
      </c>
      <c r="C1498" t="s">
        <v>1487</v>
      </c>
      <c r="D1498">
        <v>1000</v>
      </c>
      <c r="E1498" t="s">
        <v>54</v>
      </c>
      <c r="F1498" s="1">
        <v>41698</v>
      </c>
      <c r="G1498" s="1">
        <v>41696</v>
      </c>
      <c r="H1498" s="1">
        <v>41697</v>
      </c>
      <c r="I1498">
        <v>0</v>
      </c>
      <c r="J1498">
        <v>232</v>
      </c>
      <c r="K1498">
        <v>-23168</v>
      </c>
      <c r="L1498">
        <v>26055</v>
      </c>
      <c r="M1498" t="b">
        <v>1</v>
      </c>
      <c r="O1498" t="s">
        <v>34</v>
      </c>
      <c r="P1498" s="1">
        <v>41698</v>
      </c>
      <c r="Q1498" t="b">
        <v>0</v>
      </c>
      <c r="R1498" t="b">
        <v>0</v>
      </c>
      <c r="S1498" t="b">
        <v>0</v>
      </c>
      <c r="T1498">
        <v>3</v>
      </c>
      <c r="U1498">
        <v>2</v>
      </c>
      <c r="V1498">
        <v>0</v>
      </c>
      <c r="W1498">
        <v>14</v>
      </c>
      <c r="X1498">
        <v>1</v>
      </c>
      <c r="Y1498">
        <v>24</v>
      </c>
      <c r="Z1498">
        <v>0</v>
      </c>
      <c r="AA1498">
        <v>0</v>
      </c>
      <c r="AB1498">
        <v>6</v>
      </c>
      <c r="AC1498">
        <v>0</v>
      </c>
      <c r="AD1498">
        <v>0</v>
      </c>
      <c r="AE1498">
        <v>1272</v>
      </c>
      <c r="AF1498">
        <v>13</v>
      </c>
      <c r="AG1498">
        <v>3933</v>
      </c>
      <c r="AH1498">
        <v>1229</v>
      </c>
      <c r="AI1498">
        <v>1</v>
      </c>
      <c r="AJ1498">
        <v>19</v>
      </c>
      <c r="AK1498">
        <v>16</v>
      </c>
      <c r="AL1498">
        <v>9</v>
      </c>
      <c r="AM1498">
        <v>24</v>
      </c>
      <c r="AN1498">
        <v>14.66</v>
      </c>
      <c r="AO1498">
        <v>6.45</v>
      </c>
      <c r="AP1498" t="s">
        <v>56</v>
      </c>
      <c r="AQ1498" t="s">
        <v>56</v>
      </c>
      <c r="AR1498" t="s">
        <v>56</v>
      </c>
      <c r="AS1498">
        <v>0</v>
      </c>
      <c r="AZ1498">
        <v>0</v>
      </c>
      <c r="BA1498">
        <f t="shared" si="54"/>
        <v>6521</v>
      </c>
      <c r="BB1498">
        <v>15498</v>
      </c>
    </row>
    <row r="1499" spans="1:54" hidden="1" x14ac:dyDescent="0.25">
      <c r="A1499" t="s">
        <v>1573</v>
      </c>
      <c r="B1499" t="s">
        <v>1486</v>
      </c>
      <c r="C1499" t="s">
        <v>1487</v>
      </c>
      <c r="D1499">
        <v>1000</v>
      </c>
      <c r="E1499" t="s">
        <v>54</v>
      </c>
      <c r="F1499" s="1">
        <v>41684</v>
      </c>
      <c r="G1499" s="1">
        <v>41678</v>
      </c>
      <c r="H1499" s="1">
        <v>41682</v>
      </c>
      <c r="I1499">
        <v>27</v>
      </c>
      <c r="J1499">
        <v>251</v>
      </c>
      <c r="K1499">
        <v>251</v>
      </c>
      <c r="L1499">
        <v>25729</v>
      </c>
      <c r="M1499" t="b">
        <v>1</v>
      </c>
      <c r="O1499" t="s">
        <v>34</v>
      </c>
      <c r="P1499" s="1">
        <v>41684</v>
      </c>
      <c r="Q1499" t="b">
        <v>0</v>
      </c>
      <c r="R1499" t="b">
        <v>0</v>
      </c>
      <c r="S1499" t="b">
        <v>0</v>
      </c>
      <c r="T1499">
        <v>1</v>
      </c>
      <c r="U1499">
        <v>1</v>
      </c>
      <c r="V1499">
        <v>0</v>
      </c>
      <c r="W1499">
        <v>10</v>
      </c>
      <c r="X1499">
        <v>2</v>
      </c>
      <c r="Y1499">
        <v>12</v>
      </c>
      <c r="Z1499">
        <v>0</v>
      </c>
      <c r="AA1499">
        <v>0</v>
      </c>
      <c r="AB1499">
        <v>5</v>
      </c>
      <c r="AC1499">
        <v>0</v>
      </c>
      <c r="AD1499">
        <v>0</v>
      </c>
      <c r="AE1499">
        <v>1289</v>
      </c>
      <c r="AF1499">
        <v>11</v>
      </c>
      <c r="AG1499">
        <v>4015</v>
      </c>
      <c r="AH1499">
        <v>1291</v>
      </c>
      <c r="AI1499">
        <v>0</v>
      </c>
      <c r="AJ1499">
        <v>12</v>
      </c>
      <c r="AK1499">
        <v>15</v>
      </c>
      <c r="AL1499">
        <v>9</v>
      </c>
      <c r="AM1499">
        <v>23</v>
      </c>
      <c r="AN1499">
        <v>14.35</v>
      </c>
      <c r="AO1499">
        <v>6.62</v>
      </c>
      <c r="AP1499" t="s">
        <v>56</v>
      </c>
      <c r="AQ1499" t="s">
        <v>56</v>
      </c>
      <c r="AR1499" t="s">
        <v>56</v>
      </c>
      <c r="AS1499">
        <v>0</v>
      </c>
      <c r="AZ1499">
        <v>0</v>
      </c>
      <c r="BA1499">
        <f t="shared" si="54"/>
        <v>6195</v>
      </c>
      <c r="BB1499">
        <v>15759</v>
      </c>
    </row>
    <row r="1500" spans="1:54" hidden="1" x14ac:dyDescent="0.25">
      <c r="A1500" t="s">
        <v>1574</v>
      </c>
      <c r="B1500" t="s">
        <v>1486</v>
      </c>
      <c r="C1500" t="s">
        <v>1487</v>
      </c>
      <c r="D1500">
        <v>1000</v>
      </c>
      <c r="E1500" t="s">
        <v>54</v>
      </c>
      <c r="F1500" s="1">
        <v>41667</v>
      </c>
      <c r="G1500" s="1">
        <v>41662</v>
      </c>
      <c r="H1500" s="1">
        <v>41666</v>
      </c>
      <c r="I1500">
        <v>0</v>
      </c>
      <c r="J1500">
        <v>258</v>
      </c>
      <c r="K1500">
        <v>258</v>
      </c>
      <c r="L1500">
        <v>25478</v>
      </c>
      <c r="M1500" t="b">
        <v>1</v>
      </c>
      <c r="O1500" t="s">
        <v>34</v>
      </c>
      <c r="P1500" s="1">
        <v>41667</v>
      </c>
      <c r="Q1500" t="b">
        <v>0</v>
      </c>
      <c r="R1500" t="b">
        <v>0</v>
      </c>
      <c r="S1500" t="b">
        <v>0</v>
      </c>
      <c r="T1500">
        <v>4</v>
      </c>
      <c r="U1500">
        <v>3</v>
      </c>
      <c r="V1500">
        <v>0</v>
      </c>
      <c r="W1500">
        <v>13</v>
      </c>
      <c r="X1500">
        <v>2</v>
      </c>
      <c r="Y1500">
        <v>30</v>
      </c>
      <c r="Z1500">
        <v>0</v>
      </c>
      <c r="AA1500">
        <v>0</v>
      </c>
      <c r="AB1500">
        <v>7</v>
      </c>
      <c r="AC1500">
        <v>0</v>
      </c>
      <c r="AD1500">
        <v>1</v>
      </c>
      <c r="AE1500">
        <v>1308</v>
      </c>
      <c r="AF1500">
        <v>13</v>
      </c>
      <c r="AG1500">
        <v>4112</v>
      </c>
      <c r="AH1500">
        <v>1326</v>
      </c>
      <c r="AI1500">
        <v>0</v>
      </c>
      <c r="AJ1500">
        <v>15</v>
      </c>
      <c r="AK1500">
        <v>16</v>
      </c>
      <c r="AL1500">
        <v>9</v>
      </c>
      <c r="AM1500">
        <v>23</v>
      </c>
      <c r="AN1500">
        <v>13.76</v>
      </c>
      <c r="AO1500">
        <v>6.57</v>
      </c>
      <c r="AP1500" t="s">
        <v>56</v>
      </c>
      <c r="AQ1500" t="s">
        <v>56</v>
      </c>
      <c r="AR1500" t="s">
        <v>56</v>
      </c>
      <c r="AS1500">
        <v>0</v>
      </c>
      <c r="AZ1500">
        <v>0</v>
      </c>
      <c r="BA1500">
        <f t="shared" si="54"/>
        <v>5944</v>
      </c>
      <c r="BB1500">
        <v>16000</v>
      </c>
    </row>
    <row r="1501" spans="1:54" hidden="1" x14ac:dyDescent="0.25">
      <c r="A1501" t="s">
        <v>1575</v>
      </c>
      <c r="B1501" t="s">
        <v>1486</v>
      </c>
      <c r="C1501" t="s">
        <v>1487</v>
      </c>
      <c r="D1501">
        <v>1000</v>
      </c>
      <c r="E1501" t="s">
        <v>54</v>
      </c>
      <c r="F1501" s="1">
        <v>41643</v>
      </c>
      <c r="G1501" s="1">
        <v>41637</v>
      </c>
      <c r="H1501" s="1">
        <v>41641</v>
      </c>
      <c r="I1501">
        <v>0</v>
      </c>
      <c r="J1501">
        <v>246</v>
      </c>
      <c r="K1501">
        <v>246</v>
      </c>
      <c r="L1501">
        <v>25220</v>
      </c>
      <c r="M1501" t="b">
        <v>1</v>
      </c>
      <c r="O1501" t="s">
        <v>34</v>
      </c>
      <c r="P1501" s="1">
        <v>41643</v>
      </c>
      <c r="Q1501" t="b">
        <v>0</v>
      </c>
      <c r="R1501" t="b">
        <v>0</v>
      </c>
      <c r="S1501" t="b">
        <v>0</v>
      </c>
      <c r="T1501">
        <v>3</v>
      </c>
      <c r="U1501">
        <v>2</v>
      </c>
      <c r="V1501">
        <v>0</v>
      </c>
      <c r="W1501">
        <v>13</v>
      </c>
      <c r="X1501">
        <v>3</v>
      </c>
      <c r="Y1501">
        <v>67</v>
      </c>
      <c r="Z1501">
        <v>0</v>
      </c>
      <c r="AA1501">
        <v>0</v>
      </c>
      <c r="AB1501">
        <v>5</v>
      </c>
      <c r="AC1501">
        <v>1</v>
      </c>
      <c r="AD1501">
        <v>0</v>
      </c>
      <c r="AE1501">
        <v>1244</v>
      </c>
      <c r="AF1501">
        <v>12</v>
      </c>
      <c r="AG1501">
        <v>3781</v>
      </c>
      <c r="AH1501">
        <v>1266</v>
      </c>
      <c r="AI1501">
        <v>0</v>
      </c>
      <c r="AJ1501">
        <v>15</v>
      </c>
      <c r="AK1501">
        <v>16</v>
      </c>
      <c r="AL1501">
        <v>10</v>
      </c>
      <c r="AM1501">
        <v>24</v>
      </c>
      <c r="AN1501">
        <v>16</v>
      </c>
      <c r="AO1501">
        <v>6.38</v>
      </c>
      <c r="AP1501" t="s">
        <v>56</v>
      </c>
      <c r="AQ1501" t="s">
        <v>56</v>
      </c>
      <c r="AR1501" t="s">
        <v>56</v>
      </c>
      <c r="AS1501">
        <v>3</v>
      </c>
      <c r="AZ1501">
        <v>0</v>
      </c>
      <c r="BA1501">
        <f t="shared" si="54"/>
        <v>5686</v>
      </c>
      <c r="BB1501">
        <v>16220</v>
      </c>
    </row>
    <row r="1502" spans="1:54" hidden="1" x14ac:dyDescent="0.25">
      <c r="A1502" t="s">
        <v>1576</v>
      </c>
      <c r="B1502" t="s">
        <v>1486</v>
      </c>
      <c r="C1502" t="s">
        <v>1487</v>
      </c>
      <c r="D1502">
        <v>1000</v>
      </c>
      <c r="E1502" t="s">
        <v>54</v>
      </c>
      <c r="F1502" s="1">
        <v>41619</v>
      </c>
      <c r="G1502" s="1">
        <v>41613</v>
      </c>
      <c r="H1502" s="1">
        <v>41618</v>
      </c>
      <c r="I1502">
        <v>0</v>
      </c>
      <c r="J1502">
        <v>301</v>
      </c>
      <c r="K1502">
        <v>301</v>
      </c>
      <c r="L1502">
        <v>24974</v>
      </c>
      <c r="M1502" t="b">
        <v>1</v>
      </c>
      <c r="O1502" t="s">
        <v>60</v>
      </c>
      <c r="P1502" s="1">
        <v>41619</v>
      </c>
      <c r="Q1502" t="b">
        <v>1</v>
      </c>
      <c r="R1502" t="b">
        <v>0</v>
      </c>
      <c r="S1502" t="b">
        <v>1</v>
      </c>
      <c r="T1502">
        <v>6</v>
      </c>
      <c r="U1502">
        <v>4</v>
      </c>
      <c r="V1502">
        <v>0</v>
      </c>
      <c r="W1502">
        <v>24</v>
      </c>
      <c r="X1502">
        <v>3</v>
      </c>
      <c r="Y1502">
        <v>157</v>
      </c>
      <c r="Z1502">
        <v>1</v>
      </c>
      <c r="AA1502">
        <v>0</v>
      </c>
      <c r="AB1502">
        <v>4</v>
      </c>
      <c r="AC1502">
        <v>0</v>
      </c>
      <c r="AD1502">
        <v>1</v>
      </c>
      <c r="AE1502">
        <v>1387</v>
      </c>
      <c r="AF1502">
        <v>15</v>
      </c>
      <c r="AG1502">
        <v>4440</v>
      </c>
      <c r="AH1502">
        <v>1304</v>
      </c>
      <c r="AI1502">
        <v>0</v>
      </c>
      <c r="AJ1502">
        <v>20</v>
      </c>
      <c r="AK1502">
        <v>18</v>
      </c>
      <c r="AL1502">
        <v>11</v>
      </c>
      <c r="AM1502">
        <v>26</v>
      </c>
      <c r="AN1502">
        <v>14.73</v>
      </c>
      <c r="AO1502">
        <v>5.99</v>
      </c>
      <c r="AP1502" t="s">
        <v>56</v>
      </c>
      <c r="AQ1502" t="s">
        <v>56</v>
      </c>
      <c r="AR1502" t="s">
        <v>56</v>
      </c>
      <c r="AS1502">
        <v>1</v>
      </c>
      <c r="AZ1502">
        <v>0</v>
      </c>
      <c r="BA1502">
        <f t="shared" si="54"/>
        <v>5440</v>
      </c>
      <c r="BB1502">
        <v>16480</v>
      </c>
    </row>
    <row r="1503" spans="1:54" hidden="1" x14ac:dyDescent="0.25">
      <c r="A1503" t="s">
        <v>1577</v>
      </c>
      <c r="B1503" t="s">
        <v>1486</v>
      </c>
      <c r="C1503" t="s">
        <v>1487</v>
      </c>
      <c r="D1503">
        <v>1000</v>
      </c>
      <c r="E1503" t="s">
        <v>54</v>
      </c>
      <c r="F1503" s="1">
        <v>41597</v>
      </c>
      <c r="G1503" s="1">
        <v>41593</v>
      </c>
      <c r="H1503" s="1">
        <v>41596</v>
      </c>
      <c r="I1503">
        <v>0</v>
      </c>
      <c r="J1503">
        <v>388</v>
      </c>
      <c r="K1503">
        <v>388</v>
      </c>
      <c r="L1503">
        <v>24673</v>
      </c>
      <c r="M1503" t="b">
        <v>1</v>
      </c>
      <c r="O1503" t="s">
        <v>34</v>
      </c>
      <c r="P1503" s="1">
        <v>41597</v>
      </c>
      <c r="Q1503" t="b">
        <v>0</v>
      </c>
      <c r="R1503" t="b">
        <v>0</v>
      </c>
      <c r="S1503" t="b">
        <v>0</v>
      </c>
      <c r="T1503">
        <v>3</v>
      </c>
      <c r="U1503">
        <v>2</v>
      </c>
      <c r="V1503">
        <v>0</v>
      </c>
      <c r="W1503">
        <v>21</v>
      </c>
      <c r="X1503">
        <v>3</v>
      </c>
      <c r="Y1503">
        <v>89</v>
      </c>
      <c r="Z1503">
        <v>0</v>
      </c>
      <c r="AA1503">
        <v>0</v>
      </c>
      <c r="AB1503">
        <v>7</v>
      </c>
      <c r="AC1503">
        <v>0</v>
      </c>
      <c r="AD1503">
        <v>1</v>
      </c>
      <c r="AE1503">
        <v>1314</v>
      </c>
      <c r="AF1503">
        <v>13</v>
      </c>
      <c r="AG1503">
        <v>4129</v>
      </c>
      <c r="AH1503">
        <v>1210</v>
      </c>
      <c r="AI1503">
        <v>1</v>
      </c>
      <c r="AJ1503">
        <v>23</v>
      </c>
      <c r="AK1503">
        <v>18</v>
      </c>
      <c r="AL1503">
        <v>11</v>
      </c>
      <c r="AM1503">
        <v>26</v>
      </c>
      <c r="AN1503">
        <v>14.43</v>
      </c>
      <c r="AO1503">
        <v>6</v>
      </c>
      <c r="AP1503" t="s">
        <v>56</v>
      </c>
      <c r="AQ1503" t="s">
        <v>56</v>
      </c>
      <c r="AR1503" t="s">
        <v>56</v>
      </c>
      <c r="AS1503">
        <v>4</v>
      </c>
      <c r="AZ1503">
        <v>0</v>
      </c>
      <c r="BA1503">
        <f t="shared" si="54"/>
        <v>5139</v>
      </c>
      <c r="BB1503">
        <v>16704</v>
      </c>
    </row>
    <row r="1504" spans="1:54" hidden="1" x14ac:dyDescent="0.25">
      <c r="A1504" t="s">
        <v>1578</v>
      </c>
      <c r="B1504" t="s">
        <v>1486</v>
      </c>
      <c r="C1504" t="s">
        <v>1487</v>
      </c>
      <c r="D1504">
        <v>1000</v>
      </c>
      <c r="E1504" t="s">
        <v>54</v>
      </c>
      <c r="F1504" s="1">
        <v>41575</v>
      </c>
      <c r="G1504" s="1">
        <v>41570</v>
      </c>
      <c r="H1504" s="1">
        <v>41572</v>
      </c>
      <c r="I1504">
        <v>0</v>
      </c>
      <c r="J1504">
        <v>387</v>
      </c>
      <c r="K1504">
        <v>387</v>
      </c>
      <c r="L1504">
        <v>24285</v>
      </c>
      <c r="M1504" t="b">
        <v>1</v>
      </c>
      <c r="O1504" t="s">
        <v>34</v>
      </c>
      <c r="P1504" s="1">
        <v>41575</v>
      </c>
      <c r="Q1504" t="b">
        <v>0</v>
      </c>
      <c r="R1504" t="b">
        <v>0</v>
      </c>
      <c r="S1504" t="b">
        <v>0</v>
      </c>
      <c r="T1504">
        <v>5</v>
      </c>
      <c r="U1504">
        <v>4</v>
      </c>
      <c r="V1504">
        <v>0</v>
      </c>
      <c r="W1504">
        <v>25</v>
      </c>
      <c r="X1504">
        <v>4</v>
      </c>
      <c r="Y1504">
        <v>91</v>
      </c>
      <c r="Z1504">
        <v>0</v>
      </c>
      <c r="AA1504">
        <v>0</v>
      </c>
      <c r="AB1504">
        <v>7</v>
      </c>
      <c r="AC1504">
        <v>0</v>
      </c>
      <c r="AD1504">
        <v>0</v>
      </c>
      <c r="AE1504">
        <v>1382</v>
      </c>
      <c r="AF1504">
        <v>14</v>
      </c>
      <c r="AG1504">
        <v>4444</v>
      </c>
      <c r="AH1504">
        <v>1142</v>
      </c>
      <c r="AI1504">
        <v>0</v>
      </c>
      <c r="AJ1504">
        <v>23</v>
      </c>
      <c r="AK1504">
        <v>16</v>
      </c>
      <c r="AL1504">
        <v>10</v>
      </c>
      <c r="AM1504">
        <v>25</v>
      </c>
      <c r="AN1504">
        <v>14.91</v>
      </c>
      <c r="AO1504">
        <v>6.26</v>
      </c>
      <c r="AP1504" t="s">
        <v>56</v>
      </c>
      <c r="AQ1504" t="s">
        <v>56</v>
      </c>
      <c r="AR1504" t="s">
        <v>56</v>
      </c>
      <c r="AS1504">
        <v>0</v>
      </c>
      <c r="AZ1504">
        <v>0</v>
      </c>
      <c r="BA1504">
        <f t="shared" si="54"/>
        <v>4751</v>
      </c>
      <c r="BB1504">
        <v>16944</v>
      </c>
    </row>
    <row r="1505" spans="1:54" hidden="1" x14ac:dyDescent="0.25">
      <c r="A1505" t="s">
        <v>1579</v>
      </c>
      <c r="B1505" t="s">
        <v>1486</v>
      </c>
      <c r="C1505" t="s">
        <v>1487</v>
      </c>
      <c r="D1505">
        <v>1000</v>
      </c>
      <c r="E1505" t="s">
        <v>54</v>
      </c>
      <c r="F1505" s="1">
        <v>41530</v>
      </c>
      <c r="G1505" s="1">
        <v>41527</v>
      </c>
      <c r="H1505" s="1">
        <v>41530</v>
      </c>
      <c r="I1505">
        <v>0</v>
      </c>
      <c r="J1505">
        <v>317</v>
      </c>
      <c r="K1505">
        <v>317</v>
      </c>
      <c r="L1505">
        <v>23898</v>
      </c>
      <c r="M1505" t="b">
        <v>1</v>
      </c>
      <c r="O1505" t="s">
        <v>34</v>
      </c>
      <c r="P1505" s="1">
        <v>41530</v>
      </c>
      <c r="Q1505" t="b">
        <v>0</v>
      </c>
      <c r="R1505" t="b">
        <v>0</v>
      </c>
      <c r="S1505" t="b">
        <v>0</v>
      </c>
      <c r="T1505">
        <v>3</v>
      </c>
      <c r="U1505">
        <v>2</v>
      </c>
      <c r="V1505">
        <v>0</v>
      </c>
      <c r="W1505">
        <v>15</v>
      </c>
      <c r="X1505">
        <v>2</v>
      </c>
      <c r="Y1505">
        <v>45</v>
      </c>
      <c r="Z1505">
        <v>0</v>
      </c>
      <c r="AA1505">
        <v>0</v>
      </c>
      <c r="AB1505">
        <v>4</v>
      </c>
      <c r="AC1505">
        <v>0</v>
      </c>
      <c r="AD1505">
        <v>0</v>
      </c>
      <c r="AE1505">
        <v>1318</v>
      </c>
      <c r="AF1505">
        <v>13</v>
      </c>
      <c r="AG1505">
        <v>4224</v>
      </c>
      <c r="AH1505">
        <v>1210</v>
      </c>
      <c r="AI1505">
        <v>0</v>
      </c>
      <c r="AJ1505">
        <v>17</v>
      </c>
      <c r="AK1505">
        <v>15</v>
      </c>
      <c r="AL1505">
        <v>9</v>
      </c>
      <c r="AM1505">
        <v>23</v>
      </c>
      <c r="AN1505">
        <v>13.96</v>
      </c>
      <c r="AO1505">
        <v>6.57</v>
      </c>
      <c r="AP1505" t="s">
        <v>56</v>
      </c>
      <c r="AQ1505" t="s">
        <v>56</v>
      </c>
      <c r="AR1505" t="s">
        <v>56</v>
      </c>
      <c r="AS1505">
        <v>0</v>
      </c>
      <c r="AZ1505">
        <v>0</v>
      </c>
      <c r="BA1505">
        <f t="shared" si="54"/>
        <v>4364</v>
      </c>
      <c r="BB1505">
        <v>17168</v>
      </c>
    </row>
    <row r="1506" spans="1:54" hidden="1" x14ac:dyDescent="0.25">
      <c r="A1506" t="s">
        <v>1580</v>
      </c>
      <c r="B1506" t="s">
        <v>1486</v>
      </c>
      <c r="C1506" t="s">
        <v>1487</v>
      </c>
      <c r="D1506">
        <v>1000</v>
      </c>
      <c r="E1506" t="s">
        <v>54</v>
      </c>
      <c r="F1506" s="1">
        <v>41510</v>
      </c>
      <c r="G1506" s="1">
        <v>41507</v>
      </c>
      <c r="H1506" s="1">
        <v>41509</v>
      </c>
      <c r="I1506">
        <v>0</v>
      </c>
      <c r="J1506">
        <v>293</v>
      </c>
      <c r="K1506">
        <v>293</v>
      </c>
      <c r="L1506">
        <v>23581</v>
      </c>
      <c r="M1506" t="b">
        <v>1</v>
      </c>
      <c r="O1506" t="s">
        <v>34</v>
      </c>
      <c r="P1506" s="1">
        <v>41510</v>
      </c>
      <c r="Q1506" t="b">
        <v>0</v>
      </c>
      <c r="R1506" t="b">
        <v>0</v>
      </c>
      <c r="S1506" t="b">
        <v>0</v>
      </c>
      <c r="T1506">
        <v>3</v>
      </c>
      <c r="U1506">
        <v>2</v>
      </c>
      <c r="V1506">
        <v>0</v>
      </c>
      <c r="W1506">
        <v>14</v>
      </c>
      <c r="X1506">
        <v>2</v>
      </c>
      <c r="Y1506">
        <v>39</v>
      </c>
      <c r="Z1506">
        <v>0</v>
      </c>
      <c r="AA1506">
        <v>0</v>
      </c>
      <c r="AB1506">
        <v>2</v>
      </c>
      <c r="AC1506">
        <v>0</v>
      </c>
      <c r="AD1506">
        <v>0</v>
      </c>
      <c r="AE1506">
        <v>1273</v>
      </c>
      <c r="AF1506">
        <v>10</v>
      </c>
      <c r="AG1506">
        <v>3983</v>
      </c>
      <c r="AH1506">
        <v>1155</v>
      </c>
      <c r="AI1506">
        <v>0</v>
      </c>
      <c r="AJ1506">
        <v>19</v>
      </c>
      <c r="AK1506">
        <v>16</v>
      </c>
      <c r="AL1506">
        <v>10</v>
      </c>
      <c r="AM1506">
        <v>24</v>
      </c>
      <c r="AN1506">
        <v>14.94</v>
      </c>
      <c r="AO1506">
        <v>6.42</v>
      </c>
      <c r="AP1506" t="s">
        <v>56</v>
      </c>
      <c r="AQ1506" t="s">
        <v>56</v>
      </c>
      <c r="AR1506" t="s">
        <v>56</v>
      </c>
      <c r="AS1506">
        <v>0</v>
      </c>
      <c r="AZ1506">
        <v>0</v>
      </c>
      <c r="BA1506">
        <f t="shared" si="54"/>
        <v>4047</v>
      </c>
      <c r="BB1506">
        <v>17397</v>
      </c>
    </row>
    <row r="1507" spans="1:54" hidden="1" x14ac:dyDescent="0.25">
      <c r="A1507" t="s">
        <v>1581</v>
      </c>
      <c r="B1507" t="s">
        <v>1486</v>
      </c>
      <c r="C1507" t="s">
        <v>1487</v>
      </c>
      <c r="D1507">
        <v>1000</v>
      </c>
      <c r="E1507" t="s">
        <v>54</v>
      </c>
      <c r="F1507" s="1">
        <v>41487</v>
      </c>
      <c r="G1507" s="1">
        <v>41483</v>
      </c>
      <c r="H1507" s="1">
        <v>41486</v>
      </c>
      <c r="I1507">
        <v>0</v>
      </c>
      <c r="J1507">
        <v>406</v>
      </c>
      <c r="K1507">
        <v>406</v>
      </c>
      <c r="L1507">
        <v>23288</v>
      </c>
      <c r="M1507" t="b">
        <v>1</v>
      </c>
      <c r="O1507" t="s">
        <v>34</v>
      </c>
      <c r="P1507" s="1">
        <v>41487</v>
      </c>
      <c r="Q1507" t="b">
        <v>0</v>
      </c>
      <c r="R1507" t="b">
        <v>0</v>
      </c>
      <c r="S1507" t="b">
        <v>0</v>
      </c>
      <c r="T1507">
        <v>2</v>
      </c>
      <c r="U1507">
        <v>3</v>
      </c>
      <c r="V1507">
        <v>0</v>
      </c>
      <c r="W1507">
        <v>20</v>
      </c>
      <c r="X1507">
        <v>2</v>
      </c>
      <c r="Y1507">
        <v>185</v>
      </c>
      <c r="Z1507">
        <v>0</v>
      </c>
      <c r="AA1507">
        <v>0</v>
      </c>
      <c r="AB1507">
        <v>5</v>
      </c>
      <c r="AC1507">
        <v>0</v>
      </c>
      <c r="AD1507">
        <v>0</v>
      </c>
      <c r="AE1507">
        <v>1257</v>
      </c>
      <c r="AF1507">
        <v>12</v>
      </c>
      <c r="AG1507">
        <v>3833</v>
      </c>
      <c r="AH1507">
        <v>1028</v>
      </c>
      <c r="AI1507">
        <v>0</v>
      </c>
      <c r="AJ1507">
        <v>23</v>
      </c>
      <c r="AK1507">
        <v>19</v>
      </c>
      <c r="AL1507">
        <v>11</v>
      </c>
      <c r="AM1507">
        <v>27</v>
      </c>
      <c r="AN1507">
        <v>14.87</v>
      </c>
      <c r="AO1507">
        <v>5.83</v>
      </c>
      <c r="AP1507" t="s">
        <v>56</v>
      </c>
      <c r="AQ1507" t="s">
        <v>56</v>
      </c>
      <c r="AR1507" t="s">
        <v>56</v>
      </c>
      <c r="AS1507">
        <v>0</v>
      </c>
      <c r="AZ1507">
        <v>0</v>
      </c>
      <c r="BA1507">
        <f t="shared" si="54"/>
        <v>3754</v>
      </c>
      <c r="BB1507">
        <v>17634</v>
      </c>
    </row>
    <row r="1508" spans="1:54" hidden="1" x14ac:dyDescent="0.25">
      <c r="A1508" t="s">
        <v>1582</v>
      </c>
      <c r="B1508" t="s">
        <v>1486</v>
      </c>
      <c r="C1508" t="s">
        <v>1487</v>
      </c>
      <c r="D1508">
        <v>1000</v>
      </c>
      <c r="E1508" t="s">
        <v>54</v>
      </c>
      <c r="F1508" s="1">
        <v>41458</v>
      </c>
      <c r="G1508" s="1">
        <v>41453</v>
      </c>
      <c r="H1508" s="1">
        <v>41456</v>
      </c>
      <c r="I1508">
        <v>0</v>
      </c>
      <c r="J1508">
        <v>237</v>
      </c>
      <c r="K1508">
        <v>237</v>
      </c>
      <c r="L1508">
        <v>22882</v>
      </c>
      <c r="M1508" t="b">
        <v>1</v>
      </c>
      <c r="O1508" t="s">
        <v>34</v>
      </c>
      <c r="P1508" s="1">
        <v>41458</v>
      </c>
      <c r="Q1508" t="b">
        <v>0</v>
      </c>
      <c r="R1508" t="b">
        <v>0</v>
      </c>
      <c r="S1508" t="b">
        <v>0</v>
      </c>
      <c r="T1508">
        <v>3</v>
      </c>
      <c r="U1508">
        <v>3</v>
      </c>
      <c r="V1508">
        <v>0</v>
      </c>
      <c r="W1508">
        <v>13</v>
      </c>
      <c r="X1508">
        <v>2</v>
      </c>
      <c r="Y1508">
        <v>101</v>
      </c>
      <c r="Z1508">
        <v>0</v>
      </c>
      <c r="AA1508">
        <v>0</v>
      </c>
      <c r="AB1508">
        <v>8</v>
      </c>
      <c r="AC1508">
        <v>0</v>
      </c>
      <c r="AD1508">
        <v>0</v>
      </c>
      <c r="AE1508">
        <v>1149</v>
      </c>
      <c r="AF1508">
        <v>12</v>
      </c>
      <c r="AG1508">
        <v>3559</v>
      </c>
      <c r="AH1508">
        <v>1117</v>
      </c>
      <c r="AI1508">
        <v>5</v>
      </c>
      <c r="AJ1508">
        <v>12</v>
      </c>
      <c r="AK1508">
        <v>15</v>
      </c>
      <c r="AL1508">
        <v>9</v>
      </c>
      <c r="AM1508">
        <v>23</v>
      </c>
      <c r="AN1508">
        <v>14.19</v>
      </c>
      <c r="AO1508">
        <v>6.66</v>
      </c>
      <c r="AP1508" t="s">
        <v>56</v>
      </c>
      <c r="AQ1508" t="s">
        <v>56</v>
      </c>
      <c r="AR1508" t="s">
        <v>56</v>
      </c>
      <c r="AS1508">
        <v>0</v>
      </c>
      <c r="AZ1508">
        <v>0</v>
      </c>
      <c r="BA1508">
        <f t="shared" si="54"/>
        <v>3348</v>
      </c>
      <c r="BB1508">
        <v>17872</v>
      </c>
    </row>
    <row r="1509" spans="1:54" hidden="1" x14ac:dyDescent="0.25">
      <c r="A1509" t="s">
        <v>1583</v>
      </c>
      <c r="B1509" t="s">
        <v>1486</v>
      </c>
      <c r="C1509" t="s">
        <v>1487</v>
      </c>
      <c r="D1509">
        <v>1000</v>
      </c>
      <c r="E1509" t="s">
        <v>54</v>
      </c>
      <c r="F1509" s="1">
        <v>41440</v>
      </c>
      <c r="G1509" s="1">
        <v>41436</v>
      </c>
      <c r="H1509" s="1">
        <v>41439</v>
      </c>
      <c r="I1509">
        <v>39</v>
      </c>
      <c r="J1509">
        <v>467</v>
      </c>
      <c r="K1509">
        <v>467</v>
      </c>
      <c r="L1509">
        <v>22645</v>
      </c>
      <c r="M1509" t="b">
        <v>1</v>
      </c>
      <c r="O1509" t="s">
        <v>60</v>
      </c>
      <c r="P1509" s="1">
        <v>41440</v>
      </c>
      <c r="Q1509" t="b">
        <v>1</v>
      </c>
      <c r="R1509" t="b">
        <v>0</v>
      </c>
      <c r="S1509" t="b">
        <v>1</v>
      </c>
      <c r="T1509">
        <v>3</v>
      </c>
      <c r="U1509">
        <v>3</v>
      </c>
      <c r="V1509">
        <v>0</v>
      </c>
      <c r="W1509">
        <v>25</v>
      </c>
      <c r="X1509">
        <v>3</v>
      </c>
      <c r="Y1509">
        <v>362</v>
      </c>
      <c r="Z1509">
        <v>0</v>
      </c>
      <c r="AA1509">
        <v>0</v>
      </c>
      <c r="AB1509">
        <v>7</v>
      </c>
      <c r="AC1509">
        <v>0</v>
      </c>
      <c r="AD1509">
        <v>0</v>
      </c>
      <c r="AE1509">
        <v>1250</v>
      </c>
      <c r="AF1509">
        <v>12</v>
      </c>
      <c r="AG1509">
        <v>3790</v>
      </c>
      <c r="AH1509">
        <v>1119</v>
      </c>
      <c r="AI1509">
        <v>1</v>
      </c>
      <c r="AJ1509">
        <v>21</v>
      </c>
      <c r="AK1509">
        <v>16</v>
      </c>
      <c r="AL1509">
        <v>10</v>
      </c>
      <c r="AM1509">
        <v>25</v>
      </c>
      <c r="AN1509">
        <v>14.34</v>
      </c>
      <c r="AO1509">
        <v>6.31</v>
      </c>
      <c r="AP1509" t="s">
        <v>56</v>
      </c>
      <c r="AQ1509" t="s">
        <v>56</v>
      </c>
      <c r="AR1509" t="s">
        <v>56</v>
      </c>
      <c r="AS1509">
        <v>0</v>
      </c>
      <c r="AZ1509">
        <v>0</v>
      </c>
      <c r="BA1509">
        <f t="shared" ref="BA1509:BA1516" si="55">L1509-$L$1518</f>
        <v>3111</v>
      </c>
      <c r="BB1509">
        <v>18099</v>
      </c>
    </row>
    <row r="1510" spans="1:54" hidden="1" x14ac:dyDescent="0.25">
      <c r="A1510" t="s">
        <v>1584</v>
      </c>
      <c r="B1510" t="s">
        <v>1486</v>
      </c>
      <c r="C1510" t="s">
        <v>1487</v>
      </c>
      <c r="D1510">
        <v>1000</v>
      </c>
      <c r="E1510" t="s">
        <v>54</v>
      </c>
      <c r="F1510" s="1">
        <v>41410</v>
      </c>
      <c r="G1510" s="1">
        <v>41407</v>
      </c>
      <c r="H1510" s="1">
        <v>41410</v>
      </c>
      <c r="I1510">
        <v>0</v>
      </c>
      <c r="J1510">
        <v>309</v>
      </c>
      <c r="K1510">
        <v>309</v>
      </c>
      <c r="L1510">
        <v>22178</v>
      </c>
      <c r="M1510" t="b">
        <v>1</v>
      </c>
      <c r="O1510" t="s">
        <v>34</v>
      </c>
      <c r="Q1510" t="b">
        <v>0</v>
      </c>
      <c r="R1510" t="b">
        <v>0</v>
      </c>
      <c r="S1510" t="b">
        <v>0</v>
      </c>
      <c r="T1510">
        <v>3</v>
      </c>
      <c r="U1510">
        <v>3</v>
      </c>
      <c r="V1510">
        <v>0</v>
      </c>
      <c r="W1510">
        <v>18</v>
      </c>
      <c r="X1510">
        <v>2</v>
      </c>
      <c r="Y1510">
        <v>38</v>
      </c>
      <c r="Z1510">
        <v>0</v>
      </c>
      <c r="AA1510">
        <v>0</v>
      </c>
      <c r="AB1510">
        <v>5</v>
      </c>
      <c r="AC1510">
        <v>3</v>
      </c>
      <c r="AD1510">
        <v>0</v>
      </c>
      <c r="AE1510">
        <v>1196</v>
      </c>
      <c r="AF1510">
        <v>13</v>
      </c>
      <c r="AG1510">
        <v>3997</v>
      </c>
      <c r="AH1510">
        <v>1077</v>
      </c>
      <c r="AI1510">
        <v>0</v>
      </c>
      <c r="AJ1510">
        <v>17</v>
      </c>
      <c r="AK1510">
        <v>14</v>
      </c>
      <c r="AL1510">
        <v>9</v>
      </c>
      <c r="AM1510">
        <v>23</v>
      </c>
      <c r="AN1510">
        <v>14.07</v>
      </c>
      <c r="AO1510">
        <v>6.65</v>
      </c>
      <c r="AP1510" t="s">
        <v>56</v>
      </c>
      <c r="AQ1510" t="s">
        <v>56</v>
      </c>
      <c r="AR1510" t="s">
        <v>56</v>
      </c>
      <c r="AS1510">
        <v>0</v>
      </c>
      <c r="AZ1510">
        <v>0</v>
      </c>
      <c r="BA1510">
        <f t="shared" si="55"/>
        <v>2644</v>
      </c>
      <c r="BB1510">
        <v>18333</v>
      </c>
    </row>
    <row r="1511" spans="1:54" hidden="1" x14ac:dyDescent="0.25">
      <c r="A1511" t="s">
        <v>1585</v>
      </c>
      <c r="B1511" t="s">
        <v>1486</v>
      </c>
      <c r="C1511" t="s">
        <v>1487</v>
      </c>
      <c r="D1511">
        <v>1000</v>
      </c>
      <c r="E1511" t="s">
        <v>54</v>
      </c>
      <c r="F1511" s="1">
        <v>41389</v>
      </c>
      <c r="G1511" s="1">
        <v>41385</v>
      </c>
      <c r="H1511" s="1">
        <v>41388</v>
      </c>
      <c r="I1511">
        <v>0</v>
      </c>
      <c r="J1511">
        <v>361</v>
      </c>
      <c r="K1511">
        <v>361</v>
      </c>
      <c r="L1511">
        <v>21869</v>
      </c>
      <c r="M1511" t="b">
        <v>1</v>
      </c>
      <c r="O1511" t="s">
        <v>34</v>
      </c>
      <c r="P1511" s="1">
        <v>41389</v>
      </c>
      <c r="Q1511" t="b">
        <v>0</v>
      </c>
      <c r="R1511" t="b">
        <v>0</v>
      </c>
      <c r="S1511" t="b">
        <v>0</v>
      </c>
      <c r="T1511">
        <v>2</v>
      </c>
      <c r="U1511">
        <v>2</v>
      </c>
      <c r="V1511">
        <v>0</v>
      </c>
      <c r="W1511">
        <v>16</v>
      </c>
      <c r="X1511">
        <v>2</v>
      </c>
      <c r="Y1511">
        <v>27</v>
      </c>
      <c r="Z1511">
        <v>0</v>
      </c>
      <c r="AA1511">
        <v>0</v>
      </c>
      <c r="AB1511">
        <v>3</v>
      </c>
      <c r="AC1511">
        <v>0</v>
      </c>
      <c r="AD1511">
        <v>0</v>
      </c>
      <c r="AE1511">
        <v>1178</v>
      </c>
      <c r="AF1511">
        <v>11</v>
      </c>
      <c r="AG1511">
        <v>3486</v>
      </c>
      <c r="AH1511">
        <v>1130</v>
      </c>
      <c r="AI1511">
        <v>0</v>
      </c>
      <c r="AJ1511">
        <v>22</v>
      </c>
      <c r="AK1511">
        <v>14</v>
      </c>
      <c r="AL1511">
        <v>9</v>
      </c>
      <c r="AM1511">
        <v>23</v>
      </c>
      <c r="AN1511">
        <v>13.34</v>
      </c>
      <c r="AO1511">
        <v>6.54</v>
      </c>
      <c r="AP1511" t="s">
        <v>56</v>
      </c>
      <c r="AQ1511" t="s">
        <v>56</v>
      </c>
      <c r="AR1511" t="s">
        <v>56</v>
      </c>
      <c r="AS1511">
        <v>0</v>
      </c>
      <c r="AZ1511">
        <v>0</v>
      </c>
      <c r="BA1511">
        <f t="shared" si="55"/>
        <v>2335</v>
      </c>
      <c r="BB1511">
        <v>18570</v>
      </c>
    </row>
    <row r="1512" spans="1:54" hidden="1" x14ac:dyDescent="0.25">
      <c r="A1512" t="s">
        <v>1586</v>
      </c>
      <c r="B1512" t="s">
        <v>1486</v>
      </c>
      <c r="C1512" t="s">
        <v>1487</v>
      </c>
      <c r="D1512">
        <v>1000</v>
      </c>
      <c r="E1512" t="s">
        <v>54</v>
      </c>
      <c r="F1512" s="1">
        <v>41365</v>
      </c>
      <c r="G1512" s="1">
        <v>41360</v>
      </c>
      <c r="H1512" s="1">
        <v>41363</v>
      </c>
      <c r="I1512">
        <v>0</v>
      </c>
      <c r="J1512">
        <v>272</v>
      </c>
      <c r="K1512">
        <v>272</v>
      </c>
      <c r="L1512">
        <v>21508</v>
      </c>
      <c r="M1512" t="b">
        <v>1</v>
      </c>
      <c r="O1512" t="s">
        <v>34</v>
      </c>
      <c r="P1512" s="1">
        <v>41365</v>
      </c>
      <c r="Q1512" t="b">
        <v>0</v>
      </c>
      <c r="R1512" t="b">
        <v>0</v>
      </c>
      <c r="S1512" t="b">
        <v>0</v>
      </c>
      <c r="T1512">
        <v>2</v>
      </c>
      <c r="U1512">
        <v>2</v>
      </c>
      <c r="V1512">
        <v>0</v>
      </c>
      <c r="W1512">
        <v>13</v>
      </c>
      <c r="X1512">
        <v>0</v>
      </c>
      <c r="Y1512">
        <v>20</v>
      </c>
      <c r="Z1512">
        <v>0</v>
      </c>
      <c r="AA1512">
        <v>2</v>
      </c>
      <c r="AB1512">
        <v>7</v>
      </c>
      <c r="AC1512">
        <v>1</v>
      </c>
      <c r="AD1512">
        <v>0</v>
      </c>
      <c r="AE1512">
        <v>1238</v>
      </c>
      <c r="AF1512">
        <v>10</v>
      </c>
      <c r="AG1512">
        <v>3945</v>
      </c>
      <c r="AH1512">
        <v>1164</v>
      </c>
      <c r="AI1512">
        <v>0</v>
      </c>
      <c r="AJ1512">
        <v>12</v>
      </c>
      <c r="AK1512">
        <v>13</v>
      </c>
      <c r="AL1512">
        <v>8</v>
      </c>
      <c r="AM1512">
        <v>22</v>
      </c>
      <c r="AN1512">
        <v>13.71</v>
      </c>
      <c r="AO1512">
        <v>6.9</v>
      </c>
      <c r="AP1512" t="s">
        <v>56</v>
      </c>
      <c r="AQ1512" t="s">
        <v>56</v>
      </c>
      <c r="AR1512" t="s">
        <v>56</v>
      </c>
      <c r="AS1512">
        <v>0</v>
      </c>
      <c r="AZ1512">
        <v>0</v>
      </c>
      <c r="BA1512">
        <f t="shared" si="55"/>
        <v>1974</v>
      </c>
      <c r="BB1512">
        <v>18804</v>
      </c>
    </row>
    <row r="1513" spans="1:54" hidden="1" x14ac:dyDescent="0.25">
      <c r="A1513" t="s">
        <v>1587</v>
      </c>
      <c r="B1513" t="s">
        <v>1486</v>
      </c>
      <c r="C1513" t="s">
        <v>1487</v>
      </c>
      <c r="D1513">
        <v>1000</v>
      </c>
      <c r="E1513" t="s">
        <v>54</v>
      </c>
      <c r="F1513" s="1">
        <v>41352</v>
      </c>
      <c r="G1513" s="1">
        <v>41348</v>
      </c>
      <c r="H1513" s="1">
        <v>41351</v>
      </c>
      <c r="I1513">
        <v>0</v>
      </c>
      <c r="J1513">
        <v>314</v>
      </c>
      <c r="K1513">
        <v>314</v>
      </c>
      <c r="L1513">
        <v>21236</v>
      </c>
      <c r="M1513" t="b">
        <v>1</v>
      </c>
      <c r="O1513" t="s">
        <v>60</v>
      </c>
      <c r="P1513" s="1">
        <v>41352</v>
      </c>
      <c r="Q1513" t="b">
        <v>1</v>
      </c>
      <c r="R1513" t="b">
        <v>0</v>
      </c>
      <c r="S1513" t="b">
        <v>1</v>
      </c>
      <c r="T1513">
        <v>4</v>
      </c>
      <c r="U1513">
        <v>3</v>
      </c>
      <c r="V1513">
        <v>0</v>
      </c>
      <c r="W1513">
        <v>35</v>
      </c>
      <c r="X1513">
        <v>3</v>
      </c>
      <c r="Y1513">
        <v>52</v>
      </c>
      <c r="Z1513">
        <v>2</v>
      </c>
      <c r="AA1513">
        <v>0</v>
      </c>
      <c r="AB1513">
        <v>9</v>
      </c>
      <c r="AC1513">
        <v>2</v>
      </c>
      <c r="AD1513">
        <v>3</v>
      </c>
      <c r="AE1513">
        <v>1448</v>
      </c>
      <c r="AF1513">
        <v>13</v>
      </c>
      <c r="AG1513">
        <v>4354</v>
      </c>
      <c r="AH1513">
        <v>1297</v>
      </c>
      <c r="AI1513">
        <v>0</v>
      </c>
      <c r="AJ1513">
        <v>22</v>
      </c>
      <c r="AK1513">
        <v>12</v>
      </c>
      <c r="AL1513">
        <v>7</v>
      </c>
      <c r="AM1513">
        <v>20</v>
      </c>
      <c r="AN1513">
        <v>13.64</v>
      </c>
      <c r="AO1513">
        <v>7.25</v>
      </c>
      <c r="AP1513" t="s">
        <v>56</v>
      </c>
      <c r="AQ1513" t="s">
        <v>56</v>
      </c>
      <c r="AR1513" t="s">
        <v>56</v>
      </c>
      <c r="AS1513">
        <v>0</v>
      </c>
      <c r="AZ1513">
        <v>0</v>
      </c>
      <c r="BA1513">
        <f t="shared" si="55"/>
        <v>1702</v>
      </c>
      <c r="BB1513">
        <v>19030</v>
      </c>
    </row>
    <row r="1514" spans="1:54" hidden="1" x14ac:dyDescent="0.25">
      <c r="A1514" t="s">
        <v>1588</v>
      </c>
      <c r="B1514" t="s">
        <v>1486</v>
      </c>
      <c r="C1514" t="s">
        <v>1487</v>
      </c>
      <c r="D1514">
        <v>1000</v>
      </c>
      <c r="E1514" t="s">
        <v>54</v>
      </c>
      <c r="F1514" s="1">
        <v>41324</v>
      </c>
      <c r="G1514" s="1">
        <v>41320</v>
      </c>
      <c r="H1514" s="1">
        <v>41323</v>
      </c>
      <c r="I1514">
        <v>0</v>
      </c>
      <c r="J1514">
        <v>309</v>
      </c>
      <c r="K1514">
        <v>309</v>
      </c>
      <c r="L1514">
        <v>20922</v>
      </c>
      <c r="M1514" t="b">
        <v>1</v>
      </c>
      <c r="O1514" t="s">
        <v>34</v>
      </c>
      <c r="P1514" s="1">
        <v>41324</v>
      </c>
      <c r="Q1514" t="b">
        <v>0</v>
      </c>
      <c r="R1514" t="b">
        <v>0</v>
      </c>
      <c r="S1514" t="b">
        <v>0</v>
      </c>
      <c r="T1514">
        <v>2</v>
      </c>
      <c r="U1514">
        <v>2</v>
      </c>
      <c r="V1514">
        <v>0</v>
      </c>
      <c r="W1514">
        <v>25</v>
      </c>
      <c r="X1514">
        <v>3</v>
      </c>
      <c r="Y1514">
        <v>35</v>
      </c>
      <c r="Z1514">
        <v>1</v>
      </c>
      <c r="AA1514">
        <v>0</v>
      </c>
      <c r="AB1514">
        <v>4</v>
      </c>
      <c r="AC1514">
        <v>1</v>
      </c>
      <c r="AD1514">
        <v>0</v>
      </c>
      <c r="AE1514">
        <v>1343</v>
      </c>
      <c r="AF1514">
        <v>11</v>
      </c>
      <c r="AG1514">
        <v>4127</v>
      </c>
      <c r="AH1514">
        <v>1259</v>
      </c>
      <c r="AI1514">
        <v>0</v>
      </c>
      <c r="AJ1514">
        <v>29</v>
      </c>
      <c r="AK1514">
        <v>13</v>
      </c>
      <c r="AL1514">
        <v>8</v>
      </c>
      <c r="AM1514">
        <v>21</v>
      </c>
      <c r="AN1514">
        <v>13.4</v>
      </c>
      <c r="AO1514">
        <v>6.94</v>
      </c>
      <c r="AP1514" t="s">
        <v>56</v>
      </c>
      <c r="AQ1514" t="s">
        <v>56</v>
      </c>
      <c r="AR1514" t="s">
        <v>56</v>
      </c>
      <c r="AS1514">
        <v>0</v>
      </c>
      <c r="AZ1514">
        <v>0</v>
      </c>
      <c r="BA1514">
        <f t="shared" si="55"/>
        <v>1388</v>
      </c>
      <c r="BB1514">
        <v>19267</v>
      </c>
    </row>
    <row r="1515" spans="1:54" hidden="1" x14ac:dyDescent="0.25">
      <c r="A1515" t="s">
        <v>1589</v>
      </c>
      <c r="B1515" t="s">
        <v>1486</v>
      </c>
      <c r="C1515" t="s">
        <v>1487</v>
      </c>
      <c r="D1515">
        <v>1000</v>
      </c>
      <c r="E1515" t="s">
        <v>54</v>
      </c>
      <c r="F1515" s="1">
        <v>41289</v>
      </c>
      <c r="G1515" s="1">
        <v>41286</v>
      </c>
      <c r="H1515" s="1">
        <v>41289</v>
      </c>
      <c r="I1515">
        <v>0</v>
      </c>
      <c r="J1515">
        <v>309</v>
      </c>
      <c r="K1515">
        <v>309</v>
      </c>
      <c r="L1515">
        <v>20613</v>
      </c>
      <c r="M1515" t="b">
        <v>1</v>
      </c>
      <c r="O1515" t="s">
        <v>34</v>
      </c>
      <c r="P1515" s="1">
        <v>41289</v>
      </c>
      <c r="Q1515" t="b">
        <v>0</v>
      </c>
      <c r="R1515" t="b">
        <v>0</v>
      </c>
      <c r="S1515" t="b">
        <v>0</v>
      </c>
      <c r="T1515">
        <v>3</v>
      </c>
      <c r="U1515">
        <v>2</v>
      </c>
      <c r="V1515">
        <v>0</v>
      </c>
      <c r="W1515">
        <v>20</v>
      </c>
      <c r="X1515">
        <v>2</v>
      </c>
      <c r="Y1515">
        <v>62</v>
      </c>
      <c r="Z1515">
        <v>0</v>
      </c>
      <c r="AA1515">
        <v>0</v>
      </c>
      <c r="AB1515">
        <v>4</v>
      </c>
      <c r="AC1515">
        <v>5</v>
      </c>
      <c r="AD1515">
        <v>0</v>
      </c>
      <c r="AE1515">
        <v>1158</v>
      </c>
      <c r="AF1515">
        <v>13</v>
      </c>
      <c r="AG1515">
        <v>3517</v>
      </c>
      <c r="AH1515">
        <v>1048</v>
      </c>
      <c r="AI1515">
        <v>0</v>
      </c>
      <c r="AJ1515">
        <v>23</v>
      </c>
      <c r="AK1515">
        <v>13</v>
      </c>
      <c r="AL1515">
        <v>8</v>
      </c>
      <c r="AM1515">
        <v>21</v>
      </c>
      <c r="AN1515">
        <v>13.54</v>
      </c>
      <c r="AO1515">
        <v>7.05</v>
      </c>
      <c r="AP1515" t="s">
        <v>56</v>
      </c>
      <c r="AQ1515" t="s">
        <v>56</v>
      </c>
      <c r="AR1515" t="s">
        <v>56</v>
      </c>
      <c r="AS1515">
        <v>0</v>
      </c>
      <c r="AZ1515">
        <v>0</v>
      </c>
      <c r="BA1515">
        <f t="shared" si="55"/>
        <v>1079</v>
      </c>
      <c r="BB1515">
        <v>19526</v>
      </c>
    </row>
    <row r="1516" spans="1:54" hidden="1" x14ac:dyDescent="0.25">
      <c r="A1516" t="s">
        <v>1590</v>
      </c>
      <c r="B1516" t="s">
        <v>1486</v>
      </c>
      <c r="C1516" t="s">
        <v>1487</v>
      </c>
      <c r="D1516">
        <v>1000</v>
      </c>
      <c r="E1516" t="s">
        <v>54</v>
      </c>
      <c r="F1516" s="1">
        <v>41257</v>
      </c>
      <c r="G1516" s="1">
        <v>41254</v>
      </c>
      <c r="H1516" s="1">
        <v>41257</v>
      </c>
      <c r="I1516">
        <v>0</v>
      </c>
      <c r="J1516">
        <v>429</v>
      </c>
      <c r="K1516">
        <v>429</v>
      </c>
      <c r="L1516">
        <v>20304</v>
      </c>
      <c r="M1516" t="b">
        <v>1</v>
      </c>
      <c r="O1516" t="s">
        <v>60</v>
      </c>
      <c r="P1516" s="1">
        <v>41257</v>
      </c>
      <c r="Q1516" t="b">
        <v>1</v>
      </c>
      <c r="R1516" t="b">
        <v>0</v>
      </c>
      <c r="S1516" t="b">
        <v>1</v>
      </c>
      <c r="T1516">
        <v>4</v>
      </c>
      <c r="U1516">
        <v>3</v>
      </c>
      <c r="V1516">
        <v>0</v>
      </c>
      <c r="W1516">
        <v>14</v>
      </c>
      <c r="X1516">
        <v>3</v>
      </c>
      <c r="Y1516">
        <v>149</v>
      </c>
      <c r="Z1516">
        <v>1</v>
      </c>
      <c r="AA1516">
        <v>0</v>
      </c>
      <c r="AB1516">
        <v>7</v>
      </c>
      <c r="AC1516">
        <v>0</v>
      </c>
      <c r="AD1516">
        <v>1</v>
      </c>
      <c r="AE1516">
        <v>1012</v>
      </c>
      <c r="AF1516">
        <v>10</v>
      </c>
      <c r="AG1516">
        <v>2849</v>
      </c>
      <c r="AH1516">
        <v>924</v>
      </c>
      <c r="AI1516">
        <v>1</v>
      </c>
      <c r="AJ1516">
        <v>6</v>
      </c>
      <c r="AK1516">
        <v>12</v>
      </c>
      <c r="AL1516">
        <v>7</v>
      </c>
      <c r="AM1516">
        <v>19</v>
      </c>
      <c r="AN1516">
        <v>13.76</v>
      </c>
      <c r="AO1516">
        <v>7.31</v>
      </c>
      <c r="AP1516" t="s">
        <v>56</v>
      </c>
      <c r="AQ1516" t="s">
        <v>56</v>
      </c>
      <c r="AR1516" t="s">
        <v>56</v>
      </c>
      <c r="AS1516">
        <v>0</v>
      </c>
      <c r="AZ1516">
        <v>0</v>
      </c>
      <c r="BA1516">
        <f t="shared" si="55"/>
        <v>770</v>
      </c>
      <c r="BB1516">
        <v>19770</v>
      </c>
    </row>
    <row r="1517" spans="1:54" hidden="1" x14ac:dyDescent="0.25">
      <c r="A1517" t="s">
        <v>1591</v>
      </c>
      <c r="B1517" t="s">
        <v>1486</v>
      </c>
      <c r="C1517" t="s">
        <v>1487</v>
      </c>
      <c r="D1517">
        <v>1000</v>
      </c>
      <c r="E1517" t="s">
        <v>54</v>
      </c>
      <c r="F1517" s="1">
        <v>41195</v>
      </c>
      <c r="G1517" s="1">
        <v>41191</v>
      </c>
      <c r="H1517" s="1">
        <v>41194</v>
      </c>
      <c r="I1517">
        <v>0</v>
      </c>
      <c r="J1517">
        <v>191</v>
      </c>
      <c r="K1517">
        <v>341</v>
      </c>
      <c r="L1517">
        <v>19875</v>
      </c>
      <c r="M1517" t="b">
        <v>1</v>
      </c>
      <c r="O1517" t="s">
        <v>60</v>
      </c>
      <c r="P1517" s="1">
        <v>41195</v>
      </c>
      <c r="Q1517" t="b">
        <v>1</v>
      </c>
      <c r="R1517" t="b">
        <v>0</v>
      </c>
      <c r="S1517" t="b">
        <v>1</v>
      </c>
      <c r="T1517">
        <v>4</v>
      </c>
      <c r="U1517">
        <v>3</v>
      </c>
      <c r="V1517">
        <v>0</v>
      </c>
      <c r="W1517">
        <v>24</v>
      </c>
      <c r="X1517">
        <v>6</v>
      </c>
      <c r="Y1517">
        <v>25</v>
      </c>
      <c r="Z1517">
        <v>2</v>
      </c>
      <c r="AA1517">
        <v>0</v>
      </c>
      <c r="AB1517">
        <v>7</v>
      </c>
      <c r="AC1517">
        <v>1</v>
      </c>
      <c r="AD1517">
        <v>0</v>
      </c>
      <c r="AE1517">
        <v>1273</v>
      </c>
      <c r="AF1517">
        <v>66</v>
      </c>
      <c r="AG1517">
        <v>3634</v>
      </c>
      <c r="AH1517">
        <v>1240</v>
      </c>
      <c r="AI1517">
        <v>0</v>
      </c>
      <c r="AJ1517">
        <v>12</v>
      </c>
      <c r="AK1517">
        <v>13</v>
      </c>
      <c r="AL1517">
        <v>8</v>
      </c>
      <c r="AM1517">
        <v>20</v>
      </c>
      <c r="AN1517">
        <v>14.26</v>
      </c>
      <c r="AO1517">
        <v>7.18</v>
      </c>
      <c r="AP1517" t="s">
        <v>56</v>
      </c>
      <c r="AQ1517" t="s">
        <v>56</v>
      </c>
      <c r="AR1517" t="s">
        <v>56</v>
      </c>
      <c r="AS1517">
        <v>0</v>
      </c>
      <c r="AZ1517">
        <v>0</v>
      </c>
      <c r="BA1517">
        <f>L1517-$L$1518</f>
        <v>341</v>
      </c>
      <c r="BB1517">
        <v>20019</v>
      </c>
    </row>
    <row r="1518" spans="1:54" hidden="1" x14ac:dyDescent="0.25">
      <c r="A1518" t="s">
        <v>1592</v>
      </c>
      <c r="B1518" t="s">
        <v>1486</v>
      </c>
      <c r="C1518" t="s">
        <v>1487</v>
      </c>
      <c r="D1518">
        <v>1000</v>
      </c>
      <c r="E1518" t="s">
        <v>54</v>
      </c>
      <c r="F1518" s="1">
        <v>41150</v>
      </c>
      <c r="G1518" s="1">
        <v>41146</v>
      </c>
      <c r="H1518" s="1">
        <v>41150</v>
      </c>
      <c r="I1518">
        <v>0</v>
      </c>
      <c r="J1518">
        <v>250</v>
      </c>
      <c r="K1518">
        <v>236</v>
      </c>
      <c r="L1518">
        <v>19534</v>
      </c>
      <c r="M1518" t="b">
        <v>1</v>
      </c>
      <c r="O1518" t="s">
        <v>55</v>
      </c>
      <c r="P1518" s="1">
        <v>41150</v>
      </c>
      <c r="Q1518" t="b">
        <v>0</v>
      </c>
      <c r="R1518" t="b">
        <v>0</v>
      </c>
      <c r="S1518" t="b">
        <v>0</v>
      </c>
      <c r="T1518">
        <v>4</v>
      </c>
      <c r="U1518">
        <v>3</v>
      </c>
      <c r="V1518">
        <v>0</v>
      </c>
      <c r="W1518">
        <v>16</v>
      </c>
      <c r="X1518">
        <v>1</v>
      </c>
      <c r="Y1518">
        <v>8</v>
      </c>
      <c r="Z1518">
        <v>1</v>
      </c>
      <c r="AA1518">
        <v>0</v>
      </c>
      <c r="AB1518">
        <v>2</v>
      </c>
      <c r="AC1518">
        <v>1</v>
      </c>
      <c r="AD1518">
        <v>0</v>
      </c>
      <c r="AE1518">
        <v>1216</v>
      </c>
      <c r="AF1518">
        <v>11</v>
      </c>
      <c r="AG1518">
        <v>3822</v>
      </c>
      <c r="AH1518">
        <v>1000</v>
      </c>
      <c r="AI1518">
        <v>4</v>
      </c>
      <c r="AJ1518">
        <v>14</v>
      </c>
      <c r="AK1518">
        <v>12</v>
      </c>
      <c r="AL1518">
        <v>7</v>
      </c>
      <c r="AM1518">
        <v>19</v>
      </c>
      <c r="AN1518">
        <v>13.9</v>
      </c>
      <c r="AO1518">
        <v>7.38</v>
      </c>
      <c r="AP1518" t="s">
        <v>56</v>
      </c>
      <c r="AQ1518" t="s">
        <v>56</v>
      </c>
      <c r="AR1518" t="s">
        <v>56</v>
      </c>
      <c r="AS1518">
        <v>0</v>
      </c>
      <c r="AZ1518">
        <v>1</v>
      </c>
      <c r="BA1518">
        <f t="shared" ref="BA1518:BA1519" si="56">L1518-$L$1521</f>
        <v>824</v>
      </c>
      <c r="BB1518">
        <v>0</v>
      </c>
    </row>
    <row r="1519" spans="1:54" hidden="1" x14ac:dyDescent="0.25">
      <c r="A1519" t="s">
        <v>1593</v>
      </c>
      <c r="B1519" t="s">
        <v>1486</v>
      </c>
      <c r="C1519" t="s">
        <v>1487</v>
      </c>
      <c r="D1519">
        <v>1000</v>
      </c>
      <c r="E1519" t="s">
        <v>54</v>
      </c>
      <c r="F1519" s="1">
        <v>41131</v>
      </c>
      <c r="G1519" s="1">
        <v>41127</v>
      </c>
      <c r="H1519" s="1">
        <v>41130</v>
      </c>
      <c r="I1519">
        <v>0</v>
      </c>
      <c r="J1519">
        <v>317</v>
      </c>
      <c r="K1519">
        <v>317</v>
      </c>
      <c r="L1519">
        <v>19298</v>
      </c>
      <c r="M1519" t="b">
        <v>1</v>
      </c>
      <c r="O1519" t="s">
        <v>34</v>
      </c>
      <c r="P1519" s="1">
        <v>41131</v>
      </c>
      <c r="Q1519" t="b">
        <v>0</v>
      </c>
      <c r="R1519" t="b">
        <v>0</v>
      </c>
      <c r="S1519" t="b">
        <v>0</v>
      </c>
      <c r="T1519">
        <v>5</v>
      </c>
      <c r="U1519">
        <v>3</v>
      </c>
      <c r="V1519">
        <v>0</v>
      </c>
      <c r="W1519">
        <v>22</v>
      </c>
      <c r="X1519">
        <v>1</v>
      </c>
      <c r="Y1519">
        <v>11</v>
      </c>
      <c r="Z1519">
        <v>1</v>
      </c>
      <c r="AA1519">
        <v>0</v>
      </c>
      <c r="AB1519">
        <v>4</v>
      </c>
      <c r="AC1519">
        <v>0</v>
      </c>
      <c r="AD1519">
        <v>0</v>
      </c>
      <c r="AE1519">
        <v>1154</v>
      </c>
      <c r="AF1519">
        <v>17</v>
      </c>
      <c r="AG1519">
        <v>3501</v>
      </c>
      <c r="AH1519">
        <v>1073</v>
      </c>
      <c r="AI1519">
        <v>0</v>
      </c>
      <c r="AJ1519">
        <v>18</v>
      </c>
      <c r="AK1519">
        <v>12</v>
      </c>
      <c r="AL1519">
        <v>7</v>
      </c>
      <c r="AM1519">
        <v>20</v>
      </c>
      <c r="AN1519">
        <v>13.7</v>
      </c>
      <c r="AO1519">
        <v>7.22</v>
      </c>
      <c r="AP1519" t="s">
        <v>56</v>
      </c>
      <c r="AQ1519" t="s">
        <v>56</v>
      </c>
      <c r="AR1519" t="s">
        <v>56</v>
      </c>
      <c r="AS1519">
        <v>0</v>
      </c>
      <c r="AZ1519">
        <v>0</v>
      </c>
      <c r="BA1519">
        <f t="shared" si="56"/>
        <v>588</v>
      </c>
      <c r="BB1519">
        <v>588</v>
      </c>
    </row>
    <row r="1520" spans="1:54" hidden="1" x14ac:dyDescent="0.25">
      <c r="A1520" t="s">
        <v>1594</v>
      </c>
      <c r="B1520" t="s">
        <v>1486</v>
      </c>
      <c r="C1520" t="s">
        <v>1487</v>
      </c>
      <c r="D1520">
        <v>1000</v>
      </c>
      <c r="E1520" t="s">
        <v>54</v>
      </c>
      <c r="F1520" s="1">
        <v>41110</v>
      </c>
      <c r="G1520" s="1">
        <v>41107</v>
      </c>
      <c r="H1520" s="1">
        <v>41110</v>
      </c>
      <c r="I1520">
        <v>0</v>
      </c>
      <c r="J1520">
        <v>271</v>
      </c>
      <c r="K1520">
        <v>271</v>
      </c>
      <c r="L1520">
        <v>18981</v>
      </c>
      <c r="M1520" t="b">
        <v>1</v>
      </c>
      <c r="O1520" t="s">
        <v>34</v>
      </c>
      <c r="P1520" s="1">
        <v>41110</v>
      </c>
      <c r="Q1520" t="b">
        <v>0</v>
      </c>
      <c r="R1520" t="b">
        <v>0</v>
      </c>
      <c r="S1520" t="b">
        <v>0</v>
      </c>
      <c r="T1520">
        <v>5</v>
      </c>
      <c r="U1520">
        <v>2</v>
      </c>
      <c r="V1520">
        <v>0</v>
      </c>
      <c r="W1520">
        <v>27</v>
      </c>
      <c r="X1520">
        <v>3</v>
      </c>
      <c r="Y1520">
        <v>22</v>
      </c>
      <c r="Z1520">
        <v>2</v>
      </c>
      <c r="AA1520">
        <v>0</v>
      </c>
      <c r="AB1520">
        <v>10</v>
      </c>
      <c r="AC1520">
        <v>1</v>
      </c>
      <c r="AD1520">
        <v>0</v>
      </c>
      <c r="AE1520">
        <v>1196</v>
      </c>
      <c r="AF1520">
        <v>68</v>
      </c>
      <c r="AG1520">
        <v>3582</v>
      </c>
      <c r="AH1520">
        <v>1029</v>
      </c>
      <c r="AI1520">
        <v>0</v>
      </c>
      <c r="AJ1520">
        <v>9</v>
      </c>
      <c r="AK1520">
        <v>12</v>
      </c>
      <c r="AL1520">
        <v>7</v>
      </c>
      <c r="AM1520">
        <v>20</v>
      </c>
      <c r="AN1520">
        <v>13.5</v>
      </c>
      <c r="AO1520">
        <v>7.42</v>
      </c>
      <c r="AP1520" t="s">
        <v>56</v>
      </c>
      <c r="AQ1520" t="s">
        <v>56</v>
      </c>
      <c r="AR1520" t="s">
        <v>56</v>
      </c>
      <c r="AS1520">
        <v>4</v>
      </c>
      <c r="AZ1520">
        <v>0</v>
      </c>
      <c r="BA1520">
        <f>L1520-$L$1521</f>
        <v>271</v>
      </c>
      <c r="BB1520">
        <v>824</v>
      </c>
    </row>
    <row r="1521" spans="1:54" hidden="1" x14ac:dyDescent="0.25">
      <c r="A1521" t="s">
        <v>1595</v>
      </c>
      <c r="B1521" t="s">
        <v>1486</v>
      </c>
      <c r="C1521" t="s">
        <v>1487</v>
      </c>
      <c r="D1521">
        <v>1000</v>
      </c>
      <c r="E1521" t="s">
        <v>54</v>
      </c>
      <c r="F1521" s="1">
        <v>41081</v>
      </c>
      <c r="G1521" s="1">
        <v>41078</v>
      </c>
      <c r="H1521" s="1">
        <v>41080</v>
      </c>
      <c r="I1521">
        <v>0</v>
      </c>
      <c r="J1521">
        <v>255</v>
      </c>
      <c r="K1521">
        <v>255</v>
      </c>
      <c r="L1521">
        <v>18710</v>
      </c>
      <c r="M1521" t="b">
        <v>1</v>
      </c>
      <c r="O1521" t="s">
        <v>55</v>
      </c>
      <c r="P1521" s="1">
        <v>41081</v>
      </c>
      <c r="Q1521" t="b">
        <v>1</v>
      </c>
      <c r="R1521" t="b">
        <v>0</v>
      </c>
      <c r="S1521" t="b">
        <v>1</v>
      </c>
      <c r="T1521">
        <v>5</v>
      </c>
      <c r="U1521">
        <v>3</v>
      </c>
      <c r="V1521">
        <v>0</v>
      </c>
      <c r="W1521">
        <v>11</v>
      </c>
      <c r="X1521">
        <v>1</v>
      </c>
      <c r="Y1521">
        <v>13</v>
      </c>
      <c r="Z1521">
        <v>0</v>
      </c>
      <c r="AA1521">
        <v>0</v>
      </c>
      <c r="AB1521">
        <v>5</v>
      </c>
      <c r="AC1521">
        <v>0</v>
      </c>
      <c r="AD1521">
        <v>0</v>
      </c>
      <c r="AE1521">
        <v>1260</v>
      </c>
      <c r="AF1521">
        <v>19</v>
      </c>
      <c r="AG1521">
        <v>3936</v>
      </c>
      <c r="AH1521">
        <v>1162</v>
      </c>
      <c r="AI1521">
        <v>1</v>
      </c>
      <c r="AJ1521">
        <v>15</v>
      </c>
      <c r="AK1521">
        <v>13</v>
      </c>
      <c r="AL1521">
        <v>8</v>
      </c>
      <c r="AM1521">
        <v>21</v>
      </c>
      <c r="AN1521">
        <v>13.8</v>
      </c>
      <c r="AO1521">
        <v>7.11</v>
      </c>
      <c r="AP1521" t="s">
        <v>56</v>
      </c>
      <c r="AQ1521" t="s">
        <v>56</v>
      </c>
      <c r="AR1521" t="s">
        <v>56</v>
      </c>
      <c r="AS1521">
        <v>0</v>
      </c>
      <c r="AZ1521">
        <v>1</v>
      </c>
      <c r="BA1521">
        <v>18710</v>
      </c>
      <c r="BB1521">
        <v>0</v>
      </c>
    </row>
    <row r="1522" spans="1:54" hidden="1" x14ac:dyDescent="0.25">
      <c r="A1522" t="s">
        <v>1596</v>
      </c>
      <c r="B1522" t="s">
        <v>1486</v>
      </c>
      <c r="C1522" t="s">
        <v>1487</v>
      </c>
      <c r="D1522">
        <v>1000</v>
      </c>
      <c r="E1522" t="s">
        <v>54</v>
      </c>
      <c r="F1522" s="1">
        <v>41067</v>
      </c>
      <c r="G1522" s="1">
        <v>41060</v>
      </c>
      <c r="H1522" s="1">
        <v>41066</v>
      </c>
      <c r="I1522">
        <v>0</v>
      </c>
      <c r="J1522">
        <v>271</v>
      </c>
      <c r="K1522">
        <v>271</v>
      </c>
      <c r="L1522">
        <v>18455</v>
      </c>
      <c r="M1522" t="b">
        <v>1</v>
      </c>
      <c r="O1522" t="s">
        <v>55</v>
      </c>
      <c r="P1522" s="1">
        <v>41067</v>
      </c>
      <c r="Q1522" t="b">
        <v>0</v>
      </c>
      <c r="R1522" t="b">
        <v>0</v>
      </c>
      <c r="S1522" t="b">
        <v>0</v>
      </c>
      <c r="T1522">
        <v>6</v>
      </c>
      <c r="U1522">
        <v>4</v>
      </c>
      <c r="V1522">
        <v>0</v>
      </c>
      <c r="W1522">
        <v>13</v>
      </c>
      <c r="X1522">
        <v>0</v>
      </c>
      <c r="Y1522">
        <v>15</v>
      </c>
      <c r="Z1522">
        <v>0</v>
      </c>
      <c r="AA1522">
        <v>0</v>
      </c>
      <c r="AB1522">
        <v>5</v>
      </c>
      <c r="AC1522">
        <v>1</v>
      </c>
      <c r="AD1522">
        <v>0</v>
      </c>
      <c r="AE1522">
        <v>1225</v>
      </c>
      <c r="AF1522">
        <v>14</v>
      </c>
      <c r="AG1522">
        <v>3847</v>
      </c>
      <c r="AH1522">
        <v>1055</v>
      </c>
      <c r="AI1522">
        <v>1</v>
      </c>
      <c r="AJ1522">
        <v>9</v>
      </c>
      <c r="AK1522">
        <v>12</v>
      </c>
      <c r="AL1522">
        <v>7</v>
      </c>
      <c r="AM1522">
        <v>19</v>
      </c>
      <c r="AN1522">
        <v>13.8</v>
      </c>
      <c r="AO1522">
        <v>7.34</v>
      </c>
      <c r="AP1522" t="s">
        <v>56</v>
      </c>
      <c r="AQ1522" t="s">
        <v>56</v>
      </c>
      <c r="AR1522" t="s">
        <v>56</v>
      </c>
      <c r="AS1522">
        <v>0</v>
      </c>
      <c r="AZ1522">
        <v>0</v>
      </c>
      <c r="BA1522">
        <v>18455</v>
      </c>
      <c r="BB1522">
        <v>593</v>
      </c>
    </row>
    <row r="1523" spans="1:54" hidden="1" x14ac:dyDescent="0.25">
      <c r="A1523" t="s">
        <v>1597</v>
      </c>
      <c r="B1523" t="s">
        <v>1486</v>
      </c>
      <c r="C1523" t="s">
        <v>1487</v>
      </c>
      <c r="D1523">
        <v>1000</v>
      </c>
      <c r="E1523" t="s">
        <v>54</v>
      </c>
      <c r="F1523" s="1">
        <v>41048</v>
      </c>
      <c r="G1523" s="1">
        <v>41042</v>
      </c>
      <c r="H1523" s="1">
        <v>41046</v>
      </c>
      <c r="I1523">
        <v>0</v>
      </c>
      <c r="J1523">
        <v>348</v>
      </c>
      <c r="K1523">
        <v>348</v>
      </c>
      <c r="L1523">
        <v>18184</v>
      </c>
      <c r="M1523" t="b">
        <v>1</v>
      </c>
      <c r="O1523" t="s">
        <v>34</v>
      </c>
      <c r="P1523" s="1">
        <v>41048</v>
      </c>
      <c r="Q1523" t="b">
        <v>0</v>
      </c>
      <c r="R1523" t="b">
        <v>0</v>
      </c>
      <c r="S1523" t="b">
        <v>0</v>
      </c>
      <c r="T1523">
        <v>7</v>
      </c>
      <c r="U1523">
        <v>2</v>
      </c>
      <c r="V1523">
        <v>0</v>
      </c>
      <c r="W1523">
        <v>20</v>
      </c>
      <c r="X1523">
        <v>1</v>
      </c>
      <c r="Y1523">
        <v>18</v>
      </c>
      <c r="Z1523">
        <v>0</v>
      </c>
      <c r="AA1523">
        <v>0</v>
      </c>
      <c r="AB1523">
        <v>13</v>
      </c>
      <c r="AC1523">
        <v>1</v>
      </c>
      <c r="AD1523">
        <v>0</v>
      </c>
      <c r="AE1523">
        <v>1118</v>
      </c>
      <c r="AF1523">
        <v>10</v>
      </c>
      <c r="AG1523">
        <v>3484</v>
      </c>
      <c r="AH1523">
        <v>1003</v>
      </c>
      <c r="AI1523">
        <v>0</v>
      </c>
      <c r="AJ1523">
        <v>18</v>
      </c>
      <c r="AK1523">
        <v>13</v>
      </c>
      <c r="AL1523">
        <v>8</v>
      </c>
      <c r="AM1523">
        <v>22</v>
      </c>
      <c r="AN1523">
        <v>13.8</v>
      </c>
      <c r="AO1523">
        <v>6.92</v>
      </c>
      <c r="AP1523" t="s">
        <v>56</v>
      </c>
      <c r="AQ1523" t="s">
        <v>56</v>
      </c>
      <c r="AR1523" t="s">
        <v>56</v>
      </c>
      <c r="AS1523">
        <v>0</v>
      </c>
      <c r="AZ1523">
        <v>0</v>
      </c>
      <c r="BA1523">
        <v>18184</v>
      </c>
      <c r="BB1523">
        <v>843</v>
      </c>
    </row>
    <row r="1524" spans="1:54" hidden="1" x14ac:dyDescent="0.25">
      <c r="A1524" t="s">
        <v>1598</v>
      </c>
      <c r="B1524" t="s">
        <v>1486</v>
      </c>
      <c r="C1524" t="s">
        <v>1487</v>
      </c>
      <c r="D1524">
        <v>1000</v>
      </c>
      <c r="E1524" t="s">
        <v>54</v>
      </c>
      <c r="F1524" s="1">
        <v>41025</v>
      </c>
      <c r="G1524" s="1">
        <v>41020</v>
      </c>
      <c r="H1524" s="1">
        <v>41025</v>
      </c>
      <c r="I1524">
        <v>0</v>
      </c>
      <c r="J1524">
        <v>266</v>
      </c>
      <c r="K1524">
        <v>266</v>
      </c>
      <c r="L1524">
        <v>17836</v>
      </c>
      <c r="M1524" t="b">
        <v>1</v>
      </c>
      <c r="O1524" t="s">
        <v>34</v>
      </c>
      <c r="P1524" s="1">
        <v>41025</v>
      </c>
      <c r="Q1524" t="b">
        <v>0</v>
      </c>
      <c r="R1524" t="b">
        <v>0</v>
      </c>
      <c r="S1524" t="b">
        <v>0</v>
      </c>
      <c r="T1524">
        <v>7</v>
      </c>
      <c r="U1524">
        <v>3</v>
      </c>
      <c r="V1524">
        <v>1</v>
      </c>
      <c r="W1524">
        <v>16</v>
      </c>
      <c r="X1524">
        <v>1</v>
      </c>
      <c r="Y1524">
        <v>16</v>
      </c>
      <c r="Z1524">
        <v>0</v>
      </c>
      <c r="AA1524">
        <v>1</v>
      </c>
      <c r="AB1524">
        <v>14</v>
      </c>
      <c r="AC1524">
        <v>0</v>
      </c>
      <c r="AD1524">
        <v>0</v>
      </c>
      <c r="AE1524">
        <v>1218</v>
      </c>
      <c r="AF1524">
        <v>11</v>
      </c>
      <c r="AG1524">
        <v>3821</v>
      </c>
      <c r="AH1524">
        <v>1221</v>
      </c>
      <c r="AI1524">
        <v>1</v>
      </c>
      <c r="AJ1524">
        <v>13</v>
      </c>
      <c r="AK1524">
        <v>13</v>
      </c>
      <c r="AL1524">
        <v>8</v>
      </c>
      <c r="AM1524">
        <v>21</v>
      </c>
      <c r="AN1524">
        <v>14.1</v>
      </c>
      <c r="AO1524">
        <v>7.06</v>
      </c>
      <c r="AP1524" t="s">
        <v>56</v>
      </c>
      <c r="AQ1524" t="s">
        <v>56</v>
      </c>
      <c r="AR1524" t="s">
        <v>56</v>
      </c>
      <c r="AS1524">
        <v>0</v>
      </c>
      <c r="AZ1524">
        <v>0</v>
      </c>
      <c r="BA1524">
        <v>17836</v>
      </c>
      <c r="BB1524">
        <v>1095</v>
      </c>
    </row>
    <row r="1525" spans="1:54" hidden="1" x14ac:dyDescent="0.25">
      <c r="A1525" t="s">
        <v>1599</v>
      </c>
      <c r="B1525" t="s">
        <v>1486</v>
      </c>
      <c r="C1525" t="s">
        <v>1487</v>
      </c>
      <c r="D1525">
        <v>1000</v>
      </c>
      <c r="E1525" t="s">
        <v>54</v>
      </c>
      <c r="F1525" s="1">
        <v>40996</v>
      </c>
      <c r="G1525" s="1">
        <v>40992</v>
      </c>
      <c r="H1525" s="1">
        <v>40996</v>
      </c>
      <c r="I1525">
        <v>0</v>
      </c>
      <c r="J1525">
        <v>283</v>
      </c>
      <c r="K1525">
        <v>561</v>
      </c>
      <c r="L1525">
        <v>17570</v>
      </c>
      <c r="M1525" t="b">
        <v>1</v>
      </c>
      <c r="O1525" t="s">
        <v>34</v>
      </c>
      <c r="P1525" s="1">
        <v>40996</v>
      </c>
      <c r="Q1525" t="b">
        <v>0</v>
      </c>
      <c r="R1525" t="b">
        <v>0</v>
      </c>
      <c r="S1525" t="b">
        <v>0</v>
      </c>
      <c r="T1525">
        <v>4</v>
      </c>
      <c r="U1525">
        <v>2</v>
      </c>
      <c r="V1525">
        <v>0</v>
      </c>
      <c r="W1525">
        <v>10</v>
      </c>
      <c r="X1525">
        <v>1</v>
      </c>
      <c r="Y1525">
        <v>14</v>
      </c>
      <c r="Z1525">
        <v>0</v>
      </c>
      <c r="AA1525">
        <v>0</v>
      </c>
      <c r="AB1525">
        <v>5</v>
      </c>
      <c r="AC1525">
        <v>0</v>
      </c>
      <c r="AD1525">
        <v>0</v>
      </c>
      <c r="AE1525">
        <v>1174</v>
      </c>
      <c r="AF1525">
        <v>13</v>
      </c>
      <c r="AG1525">
        <v>3504</v>
      </c>
      <c r="AH1525">
        <v>1052</v>
      </c>
      <c r="AI1525">
        <v>0</v>
      </c>
      <c r="AJ1525">
        <v>13</v>
      </c>
      <c r="AK1525">
        <v>11</v>
      </c>
      <c r="AL1525">
        <v>7</v>
      </c>
      <c r="AM1525">
        <v>18</v>
      </c>
      <c r="AN1525">
        <v>13.8</v>
      </c>
      <c r="AO1525">
        <v>7.56</v>
      </c>
      <c r="AP1525" t="s">
        <v>56</v>
      </c>
      <c r="AQ1525" t="s">
        <v>56</v>
      </c>
      <c r="AR1525" t="s">
        <v>56</v>
      </c>
      <c r="AS1525">
        <v>0</v>
      </c>
      <c r="AZ1525">
        <v>0</v>
      </c>
      <c r="BA1525">
        <v>17570</v>
      </c>
      <c r="BB1525">
        <v>1398</v>
      </c>
    </row>
    <row r="1526" spans="1:54" hidden="1" x14ac:dyDescent="0.25">
      <c r="A1526" t="s">
        <v>1600</v>
      </c>
      <c r="B1526" t="s">
        <v>1486</v>
      </c>
      <c r="C1526" t="s">
        <v>1487</v>
      </c>
      <c r="D1526">
        <v>1000</v>
      </c>
      <c r="E1526" t="s">
        <v>54</v>
      </c>
      <c r="F1526" s="1">
        <v>40978</v>
      </c>
      <c r="G1526" s="1">
        <v>40974</v>
      </c>
      <c r="H1526" s="1">
        <v>40977</v>
      </c>
      <c r="I1526">
        <v>0</v>
      </c>
      <c r="J1526">
        <v>278</v>
      </c>
      <c r="K1526">
        <v>278</v>
      </c>
      <c r="L1526">
        <v>17287</v>
      </c>
      <c r="M1526" t="b">
        <v>0</v>
      </c>
      <c r="O1526" t="s">
        <v>34</v>
      </c>
      <c r="P1526" s="1">
        <v>40978</v>
      </c>
      <c r="Q1526" t="b">
        <v>0</v>
      </c>
      <c r="R1526" t="b">
        <v>0</v>
      </c>
      <c r="S1526" t="b">
        <v>0</v>
      </c>
      <c r="T1526">
        <v>6</v>
      </c>
      <c r="U1526">
        <v>3</v>
      </c>
      <c r="V1526">
        <v>0</v>
      </c>
      <c r="W1526">
        <v>12</v>
      </c>
      <c r="X1526">
        <v>1</v>
      </c>
      <c r="Y1526">
        <v>18</v>
      </c>
      <c r="Z1526">
        <v>0</v>
      </c>
      <c r="AA1526">
        <v>0</v>
      </c>
      <c r="AB1526">
        <v>7</v>
      </c>
      <c r="AC1526">
        <v>0</v>
      </c>
      <c r="AD1526">
        <v>0</v>
      </c>
      <c r="AE1526">
        <v>1085</v>
      </c>
      <c r="AF1526">
        <v>11</v>
      </c>
      <c r="AG1526">
        <v>3372</v>
      </c>
      <c r="AH1526">
        <v>913</v>
      </c>
      <c r="AI1526">
        <v>0</v>
      </c>
      <c r="AJ1526">
        <v>13</v>
      </c>
      <c r="AK1526">
        <v>12</v>
      </c>
      <c r="AL1526">
        <v>8</v>
      </c>
      <c r="AM1526">
        <v>20</v>
      </c>
      <c r="AN1526">
        <v>14</v>
      </c>
      <c r="AO1526">
        <v>7.21</v>
      </c>
      <c r="AP1526" t="s">
        <v>56</v>
      </c>
      <c r="AQ1526" t="s">
        <v>56</v>
      </c>
      <c r="AR1526" t="s">
        <v>56</v>
      </c>
      <c r="AS1526">
        <v>3</v>
      </c>
      <c r="AZ1526">
        <v>0</v>
      </c>
      <c r="BA1526">
        <v>17287</v>
      </c>
      <c r="BB1526">
        <v>1706</v>
      </c>
    </row>
    <row r="1527" spans="1:54" hidden="1" x14ac:dyDescent="0.25">
      <c r="A1527" t="s">
        <v>1601</v>
      </c>
      <c r="B1527" t="s">
        <v>1486</v>
      </c>
      <c r="C1527" t="s">
        <v>1487</v>
      </c>
      <c r="D1527">
        <v>1000</v>
      </c>
      <c r="E1527" t="s">
        <v>54</v>
      </c>
      <c r="F1527" s="1">
        <v>40959</v>
      </c>
      <c r="G1527" s="1">
        <v>40954</v>
      </c>
      <c r="H1527" s="1">
        <v>40959</v>
      </c>
      <c r="I1527">
        <v>0</v>
      </c>
      <c r="J1527">
        <v>223</v>
      </c>
      <c r="K1527">
        <v>223</v>
      </c>
      <c r="L1527">
        <v>17009</v>
      </c>
      <c r="M1527" t="b">
        <v>1</v>
      </c>
      <c r="O1527" t="s">
        <v>55</v>
      </c>
      <c r="P1527" s="1">
        <v>40959</v>
      </c>
      <c r="Q1527" t="b">
        <v>0</v>
      </c>
      <c r="R1527" t="b">
        <v>0</v>
      </c>
      <c r="S1527" t="b">
        <v>0</v>
      </c>
      <c r="T1527">
        <v>5</v>
      </c>
      <c r="U1527">
        <v>2</v>
      </c>
      <c r="V1527">
        <v>0</v>
      </c>
      <c r="W1527">
        <v>9</v>
      </c>
      <c r="X1527">
        <v>0</v>
      </c>
      <c r="Y1527">
        <v>11</v>
      </c>
      <c r="Z1527">
        <v>0</v>
      </c>
      <c r="AA1527">
        <v>0</v>
      </c>
      <c r="AB1527">
        <v>5</v>
      </c>
      <c r="AC1527">
        <v>0</v>
      </c>
      <c r="AD1527">
        <v>0</v>
      </c>
      <c r="AE1527">
        <v>1159</v>
      </c>
      <c r="AF1527">
        <v>15</v>
      </c>
      <c r="AG1527">
        <v>3590</v>
      </c>
      <c r="AH1527">
        <v>1068</v>
      </c>
      <c r="AI1527">
        <v>2</v>
      </c>
      <c r="AJ1527">
        <v>11</v>
      </c>
      <c r="AK1527">
        <v>12</v>
      </c>
      <c r="AL1527">
        <v>8</v>
      </c>
      <c r="AM1527">
        <v>20</v>
      </c>
      <c r="AN1527">
        <v>13.9</v>
      </c>
      <c r="AO1527">
        <v>7.18</v>
      </c>
      <c r="AP1527" t="s">
        <v>56</v>
      </c>
      <c r="AQ1527" t="s">
        <v>56</v>
      </c>
      <c r="AR1527" t="s">
        <v>56</v>
      </c>
      <c r="AS1527">
        <v>0</v>
      </c>
      <c r="AZ1527">
        <v>0</v>
      </c>
      <c r="BA1527">
        <v>17009</v>
      </c>
      <c r="BB1527">
        <v>2007</v>
      </c>
    </row>
    <row r="1528" spans="1:54" hidden="1" x14ac:dyDescent="0.25">
      <c r="A1528" t="s">
        <v>1602</v>
      </c>
      <c r="B1528" t="s">
        <v>1486</v>
      </c>
      <c r="C1528" t="s">
        <v>1487</v>
      </c>
      <c r="D1528">
        <v>1000</v>
      </c>
      <c r="E1528" t="s">
        <v>54</v>
      </c>
      <c r="F1528" s="1">
        <v>40946</v>
      </c>
      <c r="G1528" s="1">
        <v>40937</v>
      </c>
      <c r="H1528" s="1">
        <v>40945</v>
      </c>
      <c r="I1528">
        <v>135</v>
      </c>
      <c r="J1528">
        <v>249</v>
      </c>
      <c r="K1528">
        <v>249</v>
      </c>
      <c r="L1528">
        <v>16786</v>
      </c>
      <c r="M1528" t="b">
        <v>1</v>
      </c>
      <c r="O1528" t="s">
        <v>55</v>
      </c>
      <c r="P1528" s="1">
        <v>40946</v>
      </c>
      <c r="Q1528" t="b">
        <v>0</v>
      </c>
      <c r="R1528" t="b">
        <v>0</v>
      </c>
      <c r="S1528" t="b">
        <v>0</v>
      </c>
      <c r="T1528">
        <v>3</v>
      </c>
      <c r="U1528">
        <v>2</v>
      </c>
      <c r="V1528">
        <v>0</v>
      </c>
      <c r="W1528">
        <v>8</v>
      </c>
      <c r="X1528">
        <v>0</v>
      </c>
      <c r="Y1528">
        <v>9</v>
      </c>
      <c r="Z1528">
        <v>0</v>
      </c>
      <c r="AA1528">
        <v>0</v>
      </c>
      <c r="AB1528">
        <v>4</v>
      </c>
      <c r="AC1528">
        <v>0</v>
      </c>
      <c r="AD1528">
        <v>0</v>
      </c>
      <c r="AE1528">
        <v>1116</v>
      </c>
      <c r="AF1528">
        <v>9</v>
      </c>
      <c r="AG1528">
        <v>3375</v>
      </c>
      <c r="AH1528">
        <v>982</v>
      </c>
      <c r="AI1528">
        <v>0</v>
      </c>
      <c r="AJ1528">
        <v>11</v>
      </c>
      <c r="AK1528">
        <v>12</v>
      </c>
      <c r="AL1528">
        <v>7</v>
      </c>
      <c r="AM1528">
        <v>20</v>
      </c>
      <c r="AN1528">
        <v>13.9</v>
      </c>
      <c r="AO1528">
        <v>7.31</v>
      </c>
      <c r="AP1528" t="s">
        <v>56</v>
      </c>
      <c r="AQ1528" t="s">
        <v>56</v>
      </c>
      <c r="AR1528" t="s">
        <v>56</v>
      </c>
      <c r="AS1528">
        <v>2</v>
      </c>
      <c r="AZ1528">
        <v>0</v>
      </c>
      <c r="BA1528">
        <v>16786</v>
      </c>
      <c r="BB1528">
        <v>2221</v>
      </c>
    </row>
    <row r="1529" spans="1:54" hidden="1" x14ac:dyDescent="0.25">
      <c r="A1529" t="s">
        <v>1603</v>
      </c>
      <c r="B1529" t="s">
        <v>1486</v>
      </c>
      <c r="C1529" t="s">
        <v>1487</v>
      </c>
      <c r="D1529">
        <v>1000</v>
      </c>
      <c r="E1529" t="s">
        <v>54</v>
      </c>
      <c r="F1529" s="1">
        <v>40922</v>
      </c>
      <c r="G1529" s="1">
        <v>40918</v>
      </c>
      <c r="H1529" s="1">
        <v>40921</v>
      </c>
      <c r="I1529">
        <v>0</v>
      </c>
      <c r="J1529">
        <v>253</v>
      </c>
      <c r="K1529">
        <v>253</v>
      </c>
      <c r="L1529">
        <v>16537</v>
      </c>
      <c r="M1529" t="b">
        <v>1</v>
      </c>
      <c r="O1529" t="s">
        <v>55</v>
      </c>
      <c r="P1529" s="1">
        <v>40922</v>
      </c>
      <c r="Q1529" t="b">
        <v>0</v>
      </c>
      <c r="R1529" t="b">
        <v>0</v>
      </c>
      <c r="S1529" t="b">
        <v>0</v>
      </c>
      <c r="T1529">
        <v>5</v>
      </c>
      <c r="U1529">
        <v>3</v>
      </c>
      <c r="V1529">
        <v>0</v>
      </c>
      <c r="W1529">
        <v>10</v>
      </c>
      <c r="X1529">
        <v>1</v>
      </c>
      <c r="Y1529">
        <v>11</v>
      </c>
      <c r="Z1529">
        <v>0</v>
      </c>
      <c r="AA1529">
        <v>0</v>
      </c>
      <c r="AB1529">
        <v>5</v>
      </c>
      <c r="AC1529">
        <v>1</v>
      </c>
      <c r="AD1529">
        <v>0</v>
      </c>
      <c r="AE1529">
        <v>1286</v>
      </c>
      <c r="AF1529">
        <v>12</v>
      </c>
      <c r="AG1529">
        <v>3949</v>
      </c>
      <c r="AH1529">
        <v>1152</v>
      </c>
      <c r="AI1529">
        <v>0</v>
      </c>
      <c r="AJ1529">
        <v>9</v>
      </c>
      <c r="AK1529">
        <v>12</v>
      </c>
      <c r="AL1529">
        <v>7</v>
      </c>
      <c r="AM1529">
        <v>19</v>
      </c>
      <c r="AN1529">
        <v>13.7</v>
      </c>
      <c r="AO1529">
        <v>7.46</v>
      </c>
      <c r="AP1529" t="s">
        <v>56</v>
      </c>
      <c r="AQ1529" t="s">
        <v>56</v>
      </c>
      <c r="AR1529" t="s">
        <v>56</v>
      </c>
      <c r="AS1529">
        <v>0</v>
      </c>
      <c r="AZ1529">
        <v>0</v>
      </c>
      <c r="BA1529">
        <v>16537</v>
      </c>
      <c r="BB1529">
        <v>2515</v>
      </c>
    </row>
    <row r="1530" spans="1:54" hidden="1" x14ac:dyDescent="0.25">
      <c r="A1530" t="s">
        <v>1604</v>
      </c>
      <c r="B1530" t="s">
        <v>1486</v>
      </c>
      <c r="C1530" t="s">
        <v>1487</v>
      </c>
      <c r="D1530">
        <v>1000</v>
      </c>
      <c r="E1530" t="s">
        <v>54</v>
      </c>
      <c r="F1530" s="1">
        <v>40903</v>
      </c>
      <c r="G1530" s="1">
        <v>40897</v>
      </c>
      <c r="H1530" s="1">
        <v>40900</v>
      </c>
      <c r="I1530">
        <v>0</v>
      </c>
      <c r="J1530">
        <v>207</v>
      </c>
      <c r="K1530">
        <v>207</v>
      </c>
      <c r="L1530">
        <v>16284</v>
      </c>
      <c r="M1530" t="b">
        <v>1</v>
      </c>
      <c r="O1530" t="s">
        <v>55</v>
      </c>
      <c r="P1530" s="1">
        <v>40903</v>
      </c>
      <c r="Q1530" t="b">
        <v>0</v>
      </c>
      <c r="R1530" t="b">
        <v>0</v>
      </c>
      <c r="S1530" t="b">
        <v>0</v>
      </c>
      <c r="T1530">
        <v>5</v>
      </c>
      <c r="U1530">
        <v>2</v>
      </c>
      <c r="V1530">
        <v>0</v>
      </c>
      <c r="W1530">
        <v>10</v>
      </c>
      <c r="X1530">
        <v>1</v>
      </c>
      <c r="Y1530">
        <v>8</v>
      </c>
      <c r="Z1530">
        <v>0</v>
      </c>
      <c r="AA1530">
        <v>0</v>
      </c>
      <c r="AB1530">
        <v>10</v>
      </c>
      <c r="AC1530">
        <v>0</v>
      </c>
      <c r="AD1530">
        <v>1</v>
      </c>
      <c r="AE1530">
        <v>1151</v>
      </c>
      <c r="AF1530">
        <v>17</v>
      </c>
      <c r="AG1530">
        <v>3608</v>
      </c>
      <c r="AH1530">
        <v>1078</v>
      </c>
      <c r="AI1530">
        <v>1</v>
      </c>
      <c r="AJ1530">
        <v>9</v>
      </c>
      <c r="AK1530">
        <v>11</v>
      </c>
      <c r="AL1530">
        <v>7</v>
      </c>
      <c r="AM1530">
        <v>19</v>
      </c>
      <c r="AN1530">
        <v>13.9</v>
      </c>
      <c r="AO1530">
        <v>7.45</v>
      </c>
      <c r="AP1530" t="s">
        <v>56</v>
      </c>
      <c r="AQ1530" t="s">
        <v>56</v>
      </c>
      <c r="AR1530" t="s">
        <v>56</v>
      </c>
      <c r="AS1530">
        <v>0</v>
      </c>
      <c r="AZ1530">
        <v>0</v>
      </c>
      <c r="BA1530">
        <v>16284</v>
      </c>
      <c r="BB1530">
        <v>2881</v>
      </c>
    </row>
    <row r="1531" spans="1:54" hidden="1" x14ac:dyDescent="0.25">
      <c r="A1531" t="s">
        <v>1605</v>
      </c>
      <c r="B1531" t="s">
        <v>1486</v>
      </c>
      <c r="C1531" t="s">
        <v>1487</v>
      </c>
      <c r="D1531">
        <v>1000</v>
      </c>
      <c r="E1531" t="s">
        <v>54</v>
      </c>
      <c r="F1531" s="1">
        <v>40885</v>
      </c>
      <c r="G1531" s="1">
        <v>40880</v>
      </c>
      <c r="H1531" s="1">
        <v>40883</v>
      </c>
      <c r="I1531">
        <v>0</v>
      </c>
      <c r="J1531">
        <v>247</v>
      </c>
      <c r="K1531">
        <v>247</v>
      </c>
      <c r="L1531">
        <v>16077</v>
      </c>
      <c r="M1531" t="b">
        <v>1</v>
      </c>
      <c r="O1531" t="s">
        <v>55</v>
      </c>
      <c r="P1531" s="1">
        <v>40885</v>
      </c>
      <c r="Q1531" t="b">
        <v>0</v>
      </c>
      <c r="R1531" t="b">
        <v>0</v>
      </c>
      <c r="S1531" t="b">
        <v>0</v>
      </c>
      <c r="T1531">
        <v>3</v>
      </c>
      <c r="U1531">
        <v>2</v>
      </c>
      <c r="V1531">
        <v>0</v>
      </c>
      <c r="W1531">
        <v>10</v>
      </c>
      <c r="X1531">
        <v>2</v>
      </c>
      <c r="Y1531">
        <v>10</v>
      </c>
      <c r="Z1531">
        <v>0</v>
      </c>
      <c r="AA1531">
        <v>0</v>
      </c>
      <c r="AB1531">
        <v>6</v>
      </c>
      <c r="AC1531">
        <v>0</v>
      </c>
      <c r="AD1531">
        <v>1</v>
      </c>
      <c r="AE1531">
        <v>1162</v>
      </c>
      <c r="AF1531">
        <v>12</v>
      </c>
      <c r="AG1531">
        <v>3652</v>
      </c>
      <c r="AH1531">
        <v>1001</v>
      </c>
      <c r="AI1531">
        <v>0</v>
      </c>
      <c r="AJ1531">
        <v>12</v>
      </c>
      <c r="AK1531">
        <v>10</v>
      </c>
      <c r="AL1531">
        <v>7</v>
      </c>
      <c r="AM1531">
        <v>18</v>
      </c>
      <c r="AN1531">
        <v>13.5</v>
      </c>
      <c r="AO1531">
        <v>7.51</v>
      </c>
      <c r="AP1531" t="s">
        <v>56</v>
      </c>
      <c r="AQ1531" t="s">
        <v>56</v>
      </c>
      <c r="AR1531" t="s">
        <v>56</v>
      </c>
      <c r="AS1531">
        <v>0</v>
      </c>
      <c r="AZ1531">
        <v>0</v>
      </c>
      <c r="BA1531">
        <v>16077</v>
      </c>
      <c r="BB1531">
        <v>3206</v>
      </c>
    </row>
    <row r="1532" spans="1:54" hidden="1" x14ac:dyDescent="0.25">
      <c r="A1532" t="s">
        <v>1606</v>
      </c>
      <c r="B1532" t="s">
        <v>1486</v>
      </c>
      <c r="C1532" t="s">
        <v>1487</v>
      </c>
      <c r="D1532">
        <v>1000</v>
      </c>
      <c r="E1532" t="s">
        <v>54</v>
      </c>
      <c r="F1532" s="1">
        <v>40868</v>
      </c>
      <c r="G1532" s="1">
        <v>40863</v>
      </c>
      <c r="H1532" s="1">
        <v>40866</v>
      </c>
      <c r="I1532">
        <v>0</v>
      </c>
      <c r="J1532">
        <v>272</v>
      </c>
      <c r="K1532">
        <v>272</v>
      </c>
      <c r="L1532">
        <v>15830</v>
      </c>
      <c r="M1532" t="b">
        <v>1</v>
      </c>
      <c r="O1532" t="s">
        <v>55</v>
      </c>
      <c r="P1532" s="1">
        <v>40868</v>
      </c>
      <c r="Q1532" t="b">
        <v>0</v>
      </c>
      <c r="R1532" t="b">
        <v>0</v>
      </c>
      <c r="S1532" t="b">
        <v>0</v>
      </c>
      <c r="T1532">
        <v>4</v>
      </c>
      <c r="U1532">
        <v>3</v>
      </c>
      <c r="V1532">
        <v>1</v>
      </c>
      <c r="W1532">
        <v>15</v>
      </c>
      <c r="X1532">
        <v>0</v>
      </c>
      <c r="Y1532">
        <v>12</v>
      </c>
      <c r="Z1532">
        <v>1</v>
      </c>
      <c r="AA1532">
        <v>0</v>
      </c>
      <c r="AB1532">
        <v>3</v>
      </c>
      <c r="AC1532">
        <v>2</v>
      </c>
      <c r="AD1532">
        <v>0</v>
      </c>
      <c r="AE1532">
        <v>1350</v>
      </c>
      <c r="AF1532">
        <v>12</v>
      </c>
      <c r="AG1532">
        <v>3921</v>
      </c>
      <c r="AH1532">
        <v>1254</v>
      </c>
      <c r="AI1532">
        <v>0</v>
      </c>
      <c r="AJ1532">
        <v>8</v>
      </c>
      <c r="AK1532">
        <v>12</v>
      </c>
      <c r="AL1532">
        <v>7</v>
      </c>
      <c r="AM1532">
        <v>19</v>
      </c>
      <c r="AN1532">
        <v>14.1</v>
      </c>
      <c r="AO1532">
        <v>7.38</v>
      </c>
      <c r="AP1532" t="s">
        <v>56</v>
      </c>
      <c r="AQ1532" t="s">
        <v>56</v>
      </c>
      <c r="AR1532" t="s">
        <v>56</v>
      </c>
      <c r="AS1532">
        <v>0</v>
      </c>
      <c r="AZ1532">
        <v>0</v>
      </c>
      <c r="BA1532">
        <v>15830</v>
      </c>
      <c r="BB1532">
        <v>3492</v>
      </c>
    </row>
    <row r="1533" spans="1:54" hidden="1" x14ac:dyDescent="0.25">
      <c r="A1533" t="s">
        <v>1607</v>
      </c>
      <c r="B1533" t="s">
        <v>1486</v>
      </c>
      <c r="C1533" t="s">
        <v>1487</v>
      </c>
      <c r="D1533">
        <v>1000</v>
      </c>
      <c r="E1533" t="s">
        <v>54</v>
      </c>
      <c r="F1533" s="1">
        <v>40833</v>
      </c>
      <c r="G1533" s="1">
        <v>40829</v>
      </c>
      <c r="H1533" s="1">
        <v>40833</v>
      </c>
      <c r="I1533">
        <v>0</v>
      </c>
      <c r="J1533">
        <v>280</v>
      </c>
      <c r="K1533">
        <v>280</v>
      </c>
      <c r="L1533">
        <v>15558</v>
      </c>
      <c r="M1533" t="b">
        <v>1</v>
      </c>
      <c r="O1533" t="s">
        <v>55</v>
      </c>
      <c r="P1533" s="1">
        <v>40833</v>
      </c>
      <c r="Q1533" t="b">
        <v>0</v>
      </c>
      <c r="R1533" t="b">
        <v>0</v>
      </c>
      <c r="S1533" t="b">
        <v>0</v>
      </c>
      <c r="T1533">
        <v>4</v>
      </c>
      <c r="U1533">
        <v>3</v>
      </c>
      <c r="V1533">
        <v>0</v>
      </c>
      <c r="W1533">
        <v>12</v>
      </c>
      <c r="X1533">
        <v>1</v>
      </c>
      <c r="Y1533">
        <v>18</v>
      </c>
      <c r="Z1533">
        <v>0</v>
      </c>
      <c r="AA1533">
        <v>0</v>
      </c>
      <c r="AB1533">
        <v>20</v>
      </c>
      <c r="AC1533">
        <v>0</v>
      </c>
      <c r="AD1533">
        <v>0</v>
      </c>
      <c r="AE1533">
        <v>1206</v>
      </c>
      <c r="AF1533">
        <v>11</v>
      </c>
      <c r="AG1533">
        <v>3669</v>
      </c>
      <c r="AH1533">
        <v>1045</v>
      </c>
      <c r="AI1533">
        <v>1</v>
      </c>
      <c r="AJ1533">
        <v>13</v>
      </c>
      <c r="AK1533">
        <v>14</v>
      </c>
      <c r="AL1533">
        <v>9</v>
      </c>
      <c r="AM1533">
        <v>23</v>
      </c>
      <c r="AN1533">
        <v>13.8</v>
      </c>
      <c r="AO1533">
        <v>7.05</v>
      </c>
      <c r="AP1533" t="s">
        <v>56</v>
      </c>
      <c r="AQ1533" t="s">
        <v>56</v>
      </c>
      <c r="AR1533" t="s">
        <v>56</v>
      </c>
      <c r="AS1533">
        <v>0</v>
      </c>
      <c r="AZ1533">
        <v>0</v>
      </c>
      <c r="BA1533">
        <v>15558</v>
      </c>
      <c r="BB1533">
        <v>3772</v>
      </c>
    </row>
    <row r="1534" spans="1:54" hidden="1" x14ac:dyDescent="0.25">
      <c r="A1534" t="s">
        <v>1608</v>
      </c>
      <c r="B1534" t="s">
        <v>1486</v>
      </c>
      <c r="C1534" t="s">
        <v>1487</v>
      </c>
      <c r="D1534">
        <v>1000</v>
      </c>
      <c r="E1534" t="s">
        <v>54</v>
      </c>
      <c r="F1534" s="1">
        <v>40817</v>
      </c>
      <c r="G1534" s="1">
        <v>40810</v>
      </c>
      <c r="H1534" s="1">
        <v>40815</v>
      </c>
      <c r="I1534">
        <v>0</v>
      </c>
      <c r="J1534">
        <v>264</v>
      </c>
      <c r="K1534">
        <v>15278</v>
      </c>
      <c r="L1534">
        <v>15278</v>
      </c>
      <c r="M1534" t="b">
        <v>1</v>
      </c>
      <c r="O1534" t="s">
        <v>55</v>
      </c>
      <c r="P1534" s="1">
        <v>40817</v>
      </c>
      <c r="Q1534" t="b">
        <v>0</v>
      </c>
      <c r="R1534" t="b">
        <v>0</v>
      </c>
      <c r="S1534" t="b">
        <v>0</v>
      </c>
      <c r="T1534">
        <v>4</v>
      </c>
      <c r="U1534">
        <v>2</v>
      </c>
      <c r="V1534">
        <v>0</v>
      </c>
      <c r="W1534">
        <v>12</v>
      </c>
      <c r="X1534">
        <v>0</v>
      </c>
      <c r="Y1534">
        <v>12</v>
      </c>
      <c r="Z1534">
        <v>0</v>
      </c>
      <c r="AA1534">
        <v>0</v>
      </c>
      <c r="AB1534">
        <v>13</v>
      </c>
      <c r="AC1534">
        <v>1</v>
      </c>
      <c r="AD1534">
        <v>0</v>
      </c>
      <c r="AE1534">
        <v>1064</v>
      </c>
      <c r="AF1534">
        <v>9</v>
      </c>
      <c r="AG1534">
        <v>3254</v>
      </c>
      <c r="AH1534">
        <v>927</v>
      </c>
      <c r="AI1534">
        <v>3</v>
      </c>
      <c r="AJ1534">
        <v>10</v>
      </c>
      <c r="AK1534">
        <v>13</v>
      </c>
      <c r="AL1534">
        <v>8</v>
      </c>
      <c r="AM1534">
        <v>22</v>
      </c>
      <c r="AN1534">
        <v>14.2</v>
      </c>
      <c r="AO1534">
        <v>7.13</v>
      </c>
      <c r="AP1534" t="s">
        <v>56</v>
      </c>
      <c r="AQ1534" t="s">
        <v>56</v>
      </c>
      <c r="AR1534" t="s">
        <v>56</v>
      </c>
      <c r="AS1534">
        <v>1</v>
      </c>
      <c r="AZ1534">
        <v>0</v>
      </c>
      <c r="BA1534">
        <v>15278</v>
      </c>
      <c r="BB1534">
        <v>4117</v>
      </c>
    </row>
    <row r="1535" spans="1:54" hidden="1" x14ac:dyDescent="0.25">
      <c r="A1535" t="s">
        <v>1609</v>
      </c>
      <c r="B1535" t="s">
        <v>1486</v>
      </c>
      <c r="C1535" t="s">
        <v>1487</v>
      </c>
      <c r="D1535">
        <v>1000</v>
      </c>
      <c r="E1535" t="s">
        <v>54</v>
      </c>
      <c r="F1535" s="1">
        <v>40806</v>
      </c>
      <c r="G1535" s="1">
        <v>40795</v>
      </c>
      <c r="H1535" s="1">
        <v>40801</v>
      </c>
      <c r="I1535">
        <v>0</v>
      </c>
      <c r="J1535">
        <v>0</v>
      </c>
      <c r="K1535">
        <v>-14732</v>
      </c>
      <c r="L1535">
        <v>15045</v>
      </c>
      <c r="M1535" t="b">
        <v>1</v>
      </c>
      <c r="O1535" t="s">
        <v>34</v>
      </c>
      <c r="P1535" s="1">
        <v>40806</v>
      </c>
      <c r="Q1535" t="b">
        <v>0</v>
      </c>
      <c r="R1535" t="b">
        <v>0</v>
      </c>
      <c r="S1535" t="b">
        <v>0</v>
      </c>
      <c r="T1535">
        <v>9</v>
      </c>
      <c r="U1535">
        <v>3</v>
      </c>
      <c r="V1535">
        <v>0</v>
      </c>
      <c r="W1535">
        <v>15</v>
      </c>
      <c r="X1535">
        <v>2</v>
      </c>
      <c r="Y1535">
        <v>21</v>
      </c>
      <c r="Z1535">
        <v>0</v>
      </c>
      <c r="AA1535">
        <v>0</v>
      </c>
      <c r="AB1535">
        <v>62</v>
      </c>
      <c r="AC1535">
        <v>0</v>
      </c>
      <c r="AD1535">
        <v>0</v>
      </c>
      <c r="AE1535">
        <v>1128</v>
      </c>
      <c r="AF1535">
        <v>10</v>
      </c>
      <c r="AG1535">
        <v>3580</v>
      </c>
      <c r="AH1535">
        <v>973</v>
      </c>
      <c r="AI1535">
        <v>12</v>
      </c>
      <c r="AJ1535">
        <v>8</v>
      </c>
      <c r="AK1535">
        <v>15</v>
      </c>
      <c r="AL1535">
        <v>9</v>
      </c>
      <c r="AM1535">
        <v>22</v>
      </c>
      <c r="AN1535">
        <v>13.6</v>
      </c>
      <c r="AO1535">
        <v>7.11</v>
      </c>
      <c r="AP1535" t="s">
        <v>56</v>
      </c>
      <c r="AQ1535" t="s">
        <v>56</v>
      </c>
      <c r="AR1535" t="s">
        <v>56</v>
      </c>
      <c r="AS1535">
        <v>0</v>
      </c>
      <c r="AZ1535">
        <v>0</v>
      </c>
      <c r="BA1535">
        <v>15045</v>
      </c>
      <c r="BB1535">
        <v>4395</v>
      </c>
    </row>
    <row r="1536" spans="1:54" hidden="1" x14ac:dyDescent="0.25">
      <c r="A1536" t="s">
        <v>1610</v>
      </c>
      <c r="B1536" t="s">
        <v>1486</v>
      </c>
      <c r="C1536" t="s">
        <v>1487</v>
      </c>
      <c r="D1536">
        <v>1000</v>
      </c>
      <c r="E1536" t="s">
        <v>54</v>
      </c>
      <c r="F1536" s="1">
        <v>40775</v>
      </c>
      <c r="G1536" s="1">
        <v>40770</v>
      </c>
      <c r="H1536" s="1">
        <v>40772</v>
      </c>
      <c r="I1536">
        <v>0</v>
      </c>
      <c r="J1536">
        <v>320</v>
      </c>
      <c r="K1536">
        <v>320</v>
      </c>
      <c r="L1536">
        <v>14732</v>
      </c>
      <c r="M1536" t="b">
        <v>1</v>
      </c>
      <c r="O1536" t="s">
        <v>60</v>
      </c>
      <c r="P1536" s="1">
        <v>40775</v>
      </c>
      <c r="Q1536" t="b">
        <v>0</v>
      </c>
      <c r="R1536" t="b">
        <v>0</v>
      </c>
      <c r="S1536" t="b">
        <v>0</v>
      </c>
      <c r="T1536">
        <v>3</v>
      </c>
      <c r="U1536">
        <v>3</v>
      </c>
      <c r="V1536">
        <v>0</v>
      </c>
      <c r="W1536">
        <v>19</v>
      </c>
      <c r="X1536">
        <v>4</v>
      </c>
      <c r="Y1536">
        <v>41</v>
      </c>
      <c r="Z1536">
        <v>1</v>
      </c>
      <c r="AA1536">
        <v>0</v>
      </c>
      <c r="AB1536">
        <v>17</v>
      </c>
      <c r="AC1536">
        <v>3</v>
      </c>
      <c r="AD1536">
        <v>0</v>
      </c>
      <c r="AE1536">
        <v>1533</v>
      </c>
      <c r="AF1536">
        <v>14</v>
      </c>
      <c r="AG1536">
        <v>4648</v>
      </c>
      <c r="AH1536">
        <v>1306</v>
      </c>
      <c r="AI1536">
        <v>7</v>
      </c>
      <c r="AJ1536">
        <v>9</v>
      </c>
      <c r="AK1536">
        <v>16</v>
      </c>
      <c r="AL1536">
        <v>9</v>
      </c>
      <c r="AM1536">
        <v>24</v>
      </c>
      <c r="AN1536">
        <v>14.5</v>
      </c>
      <c r="AO1536">
        <v>6.39</v>
      </c>
      <c r="AP1536" t="s">
        <v>56</v>
      </c>
      <c r="AQ1536" t="s">
        <v>56</v>
      </c>
      <c r="AR1536" t="s">
        <v>56</v>
      </c>
      <c r="AS1536">
        <v>0</v>
      </c>
      <c r="AZ1536">
        <v>0</v>
      </c>
      <c r="BA1536">
        <v>14732</v>
      </c>
      <c r="BB1536">
        <v>4681</v>
      </c>
    </row>
    <row r="1537" spans="1:54" hidden="1" x14ac:dyDescent="0.25">
      <c r="A1537" t="s">
        <v>1611</v>
      </c>
      <c r="B1537" t="s">
        <v>1486</v>
      </c>
      <c r="C1537" t="s">
        <v>1487</v>
      </c>
      <c r="D1537">
        <v>1000</v>
      </c>
      <c r="E1537" t="s">
        <v>54</v>
      </c>
      <c r="F1537" s="1">
        <v>40756</v>
      </c>
      <c r="G1537" s="1">
        <v>40749</v>
      </c>
      <c r="H1537" s="1">
        <v>40752</v>
      </c>
      <c r="I1537">
        <v>0</v>
      </c>
      <c r="J1537">
        <v>0</v>
      </c>
      <c r="K1537">
        <v>290</v>
      </c>
      <c r="L1537">
        <v>14412</v>
      </c>
      <c r="M1537" t="b">
        <v>1</v>
      </c>
      <c r="O1537" t="s">
        <v>34</v>
      </c>
      <c r="P1537" s="1">
        <v>40756</v>
      </c>
      <c r="Q1537" t="b">
        <v>0</v>
      </c>
      <c r="R1537" t="b">
        <v>0</v>
      </c>
      <c r="S1537" t="b">
        <v>0</v>
      </c>
      <c r="T1537">
        <v>11</v>
      </c>
      <c r="U1537">
        <v>5</v>
      </c>
      <c r="V1537">
        <v>0</v>
      </c>
      <c r="W1537">
        <v>16</v>
      </c>
      <c r="X1537">
        <v>3</v>
      </c>
      <c r="Y1537">
        <v>20</v>
      </c>
      <c r="Z1537">
        <v>1</v>
      </c>
      <c r="AA1537">
        <v>0</v>
      </c>
      <c r="AB1537">
        <v>23</v>
      </c>
      <c r="AC1537">
        <v>3</v>
      </c>
      <c r="AD1537">
        <v>1</v>
      </c>
      <c r="AE1537">
        <v>1316</v>
      </c>
      <c r="AF1537">
        <v>16</v>
      </c>
      <c r="AG1537">
        <v>4633</v>
      </c>
      <c r="AH1537">
        <v>1479</v>
      </c>
      <c r="AI1537">
        <v>8</v>
      </c>
      <c r="AJ1537">
        <v>11</v>
      </c>
      <c r="AK1537">
        <v>16</v>
      </c>
      <c r="AL1537">
        <v>10</v>
      </c>
      <c r="AM1537">
        <v>24</v>
      </c>
      <c r="AN1537">
        <v>14.9</v>
      </c>
      <c r="AO1537">
        <v>6.67</v>
      </c>
      <c r="AP1537" t="s">
        <v>56</v>
      </c>
      <c r="AQ1537" t="s">
        <v>56</v>
      </c>
      <c r="AR1537" t="s">
        <v>56</v>
      </c>
      <c r="AS1537">
        <v>0</v>
      </c>
      <c r="AZ1537">
        <v>0</v>
      </c>
      <c r="BA1537">
        <v>14412</v>
      </c>
      <c r="BB1537">
        <v>4986</v>
      </c>
    </row>
    <row r="1538" spans="1:54" hidden="1" x14ac:dyDescent="0.25">
      <c r="A1538" t="s">
        <v>1612</v>
      </c>
      <c r="B1538" t="s">
        <v>1486</v>
      </c>
      <c r="C1538" t="s">
        <v>1487</v>
      </c>
      <c r="D1538">
        <v>1000</v>
      </c>
      <c r="E1538" t="s">
        <v>54</v>
      </c>
      <c r="F1538" s="1">
        <v>40735</v>
      </c>
      <c r="G1538" s="1">
        <v>40728</v>
      </c>
      <c r="H1538" s="1">
        <v>40733</v>
      </c>
      <c r="I1538">
        <v>0</v>
      </c>
      <c r="J1538">
        <v>327</v>
      </c>
      <c r="K1538">
        <v>327</v>
      </c>
      <c r="L1538">
        <v>14122</v>
      </c>
      <c r="M1538" t="b">
        <v>1</v>
      </c>
      <c r="O1538" t="s">
        <v>34</v>
      </c>
      <c r="P1538" s="1">
        <v>40735</v>
      </c>
      <c r="Q1538" t="b">
        <v>0</v>
      </c>
      <c r="R1538" t="b">
        <v>0</v>
      </c>
      <c r="S1538" t="b">
        <v>0</v>
      </c>
      <c r="T1538">
        <v>3</v>
      </c>
      <c r="U1538">
        <v>2</v>
      </c>
      <c r="V1538">
        <v>0</v>
      </c>
      <c r="W1538">
        <v>18</v>
      </c>
      <c r="X1538">
        <v>1</v>
      </c>
      <c r="Y1538">
        <v>12</v>
      </c>
      <c r="Z1538">
        <v>0</v>
      </c>
      <c r="AA1538">
        <v>0</v>
      </c>
      <c r="AB1538">
        <v>11</v>
      </c>
      <c r="AC1538">
        <v>2</v>
      </c>
      <c r="AD1538">
        <v>0</v>
      </c>
      <c r="AE1538">
        <v>1316</v>
      </c>
      <c r="AF1538">
        <v>13</v>
      </c>
      <c r="AG1538">
        <v>4043</v>
      </c>
      <c r="AH1538">
        <v>1204</v>
      </c>
      <c r="AI1538">
        <v>3</v>
      </c>
      <c r="AJ1538">
        <v>15</v>
      </c>
      <c r="AK1538">
        <v>13</v>
      </c>
      <c r="AL1538">
        <v>8</v>
      </c>
      <c r="AM1538">
        <v>20</v>
      </c>
      <c r="AN1538">
        <v>14.8</v>
      </c>
      <c r="AO1538">
        <v>7.33</v>
      </c>
      <c r="AP1538" t="s">
        <v>56</v>
      </c>
      <c r="AQ1538" t="s">
        <v>56</v>
      </c>
      <c r="AR1538" t="s">
        <v>56</v>
      </c>
      <c r="AS1538">
        <v>0</v>
      </c>
      <c r="AZ1538">
        <v>0</v>
      </c>
      <c r="BA1538">
        <v>14122</v>
      </c>
      <c r="BB1538">
        <v>5316</v>
      </c>
    </row>
    <row r="1539" spans="1:54" hidden="1" x14ac:dyDescent="0.25">
      <c r="A1539" t="s">
        <v>1613</v>
      </c>
      <c r="B1539" t="s">
        <v>1486</v>
      </c>
      <c r="C1539" t="s">
        <v>1487</v>
      </c>
      <c r="D1539">
        <v>1000</v>
      </c>
      <c r="E1539" t="s">
        <v>54</v>
      </c>
      <c r="F1539" s="1">
        <v>40714</v>
      </c>
      <c r="G1539" s="1">
        <v>40709</v>
      </c>
      <c r="H1539" s="1">
        <v>40714</v>
      </c>
      <c r="I1539">
        <v>0</v>
      </c>
      <c r="J1539">
        <v>327</v>
      </c>
      <c r="K1539">
        <v>327</v>
      </c>
      <c r="L1539">
        <v>13795</v>
      </c>
      <c r="M1539" t="b">
        <v>1</v>
      </c>
      <c r="O1539" t="s">
        <v>34</v>
      </c>
      <c r="P1539" s="1">
        <v>40714</v>
      </c>
      <c r="Q1539" t="b">
        <v>0</v>
      </c>
      <c r="R1539" t="b">
        <v>0</v>
      </c>
      <c r="S1539" t="b">
        <v>0</v>
      </c>
      <c r="T1539">
        <v>3</v>
      </c>
      <c r="U1539">
        <v>2</v>
      </c>
      <c r="V1539">
        <v>0</v>
      </c>
      <c r="W1539">
        <v>18</v>
      </c>
      <c r="X1539">
        <v>2</v>
      </c>
      <c r="Y1539">
        <v>16</v>
      </c>
      <c r="Z1539">
        <v>0</v>
      </c>
      <c r="AA1539">
        <v>0</v>
      </c>
      <c r="AB1539">
        <v>12</v>
      </c>
      <c r="AC1539">
        <v>3</v>
      </c>
      <c r="AD1539">
        <v>0</v>
      </c>
      <c r="AE1539">
        <v>1446</v>
      </c>
      <c r="AF1539">
        <v>14</v>
      </c>
      <c r="AG1539">
        <v>4512</v>
      </c>
      <c r="AH1539">
        <v>1275</v>
      </c>
      <c r="AI1539">
        <v>1</v>
      </c>
      <c r="AJ1539">
        <v>12</v>
      </c>
      <c r="AK1539">
        <v>14</v>
      </c>
      <c r="AL1539">
        <v>9</v>
      </c>
      <c r="AM1539">
        <v>22</v>
      </c>
      <c r="AN1539">
        <v>14.9</v>
      </c>
      <c r="AO1539">
        <v>7.12</v>
      </c>
      <c r="AP1539" t="s">
        <v>56</v>
      </c>
      <c r="AQ1539" t="s">
        <v>56</v>
      </c>
      <c r="AR1539" t="s">
        <v>56</v>
      </c>
      <c r="AS1539">
        <v>0</v>
      </c>
      <c r="AZ1539">
        <v>0</v>
      </c>
      <c r="BA1539">
        <v>13795</v>
      </c>
      <c r="BB1539">
        <v>5657</v>
      </c>
    </row>
    <row r="1540" spans="1:54" hidden="1" x14ac:dyDescent="0.25">
      <c r="A1540" t="s">
        <v>1614</v>
      </c>
      <c r="B1540" t="s">
        <v>1486</v>
      </c>
      <c r="C1540" t="s">
        <v>1487</v>
      </c>
      <c r="D1540">
        <v>1000</v>
      </c>
      <c r="E1540" t="s">
        <v>54</v>
      </c>
      <c r="F1540" s="1">
        <v>40694</v>
      </c>
      <c r="G1540" s="1">
        <v>40688</v>
      </c>
      <c r="H1540" s="1">
        <v>40693</v>
      </c>
      <c r="I1540">
        <v>0</v>
      </c>
      <c r="J1540">
        <v>0</v>
      </c>
      <c r="K1540">
        <v>279</v>
      </c>
      <c r="L1540">
        <v>13468</v>
      </c>
      <c r="M1540" t="b">
        <v>1</v>
      </c>
      <c r="O1540" t="s">
        <v>55</v>
      </c>
      <c r="P1540" s="1">
        <v>40694</v>
      </c>
      <c r="Q1540" t="b">
        <v>0</v>
      </c>
      <c r="R1540" t="b">
        <v>0</v>
      </c>
      <c r="S1540" t="b">
        <v>0</v>
      </c>
      <c r="T1540">
        <v>3</v>
      </c>
      <c r="U1540">
        <v>2</v>
      </c>
      <c r="V1540">
        <v>0</v>
      </c>
      <c r="W1540">
        <v>15</v>
      </c>
      <c r="X1540">
        <v>1</v>
      </c>
      <c r="Y1540">
        <v>10</v>
      </c>
      <c r="Z1540">
        <v>0</v>
      </c>
      <c r="AA1540">
        <v>0</v>
      </c>
      <c r="AB1540">
        <v>10</v>
      </c>
      <c r="AC1540">
        <v>1</v>
      </c>
      <c r="AD1540">
        <v>1</v>
      </c>
      <c r="AE1540">
        <v>1465</v>
      </c>
      <c r="AF1540">
        <v>15</v>
      </c>
      <c r="AG1540">
        <v>4327</v>
      </c>
      <c r="AH1540">
        <v>1329</v>
      </c>
      <c r="AI1540">
        <v>1</v>
      </c>
      <c r="AJ1540">
        <v>10</v>
      </c>
      <c r="AK1540">
        <v>12</v>
      </c>
      <c r="AL1540">
        <v>8</v>
      </c>
      <c r="AM1540">
        <v>19</v>
      </c>
      <c r="AN1540">
        <v>14.9</v>
      </c>
      <c r="AO1540">
        <v>7.75</v>
      </c>
      <c r="AP1540" t="s">
        <v>56</v>
      </c>
      <c r="AQ1540" t="s">
        <v>56</v>
      </c>
      <c r="AR1540" t="s">
        <v>56</v>
      </c>
      <c r="AS1540">
        <v>0</v>
      </c>
      <c r="AZ1540">
        <v>0</v>
      </c>
      <c r="BA1540">
        <v>13468</v>
      </c>
      <c r="BB1540">
        <v>6048</v>
      </c>
    </row>
    <row r="1541" spans="1:54" hidden="1" x14ac:dyDescent="0.25">
      <c r="A1541" t="s">
        <v>1615</v>
      </c>
      <c r="B1541" t="s">
        <v>1486</v>
      </c>
      <c r="C1541" t="s">
        <v>1487</v>
      </c>
      <c r="D1541">
        <v>1000</v>
      </c>
      <c r="E1541" t="s">
        <v>54</v>
      </c>
      <c r="F1541" s="1">
        <v>40675</v>
      </c>
      <c r="G1541" s="1">
        <v>40670</v>
      </c>
      <c r="H1541" s="1">
        <v>40674</v>
      </c>
      <c r="I1541">
        <v>0</v>
      </c>
      <c r="J1541">
        <v>281</v>
      </c>
      <c r="K1541">
        <v>281</v>
      </c>
      <c r="L1541">
        <v>13189</v>
      </c>
      <c r="M1541" t="b">
        <v>1</v>
      </c>
      <c r="O1541" t="s">
        <v>55</v>
      </c>
      <c r="P1541" s="1">
        <v>40675</v>
      </c>
      <c r="Q1541" t="b">
        <v>0</v>
      </c>
      <c r="R1541" t="b">
        <v>0</v>
      </c>
      <c r="S1541" t="b">
        <v>0</v>
      </c>
      <c r="T1541">
        <v>4</v>
      </c>
      <c r="U1541">
        <v>3</v>
      </c>
      <c r="V1541">
        <v>0</v>
      </c>
      <c r="W1541">
        <v>17</v>
      </c>
      <c r="X1541">
        <v>1</v>
      </c>
      <c r="Y1541">
        <v>10</v>
      </c>
      <c r="Z1541">
        <v>0</v>
      </c>
      <c r="AA1541">
        <v>0</v>
      </c>
      <c r="AB1541">
        <v>10</v>
      </c>
      <c r="AC1541">
        <v>3</v>
      </c>
      <c r="AD1541">
        <v>1</v>
      </c>
      <c r="AE1541">
        <v>1677</v>
      </c>
      <c r="AF1541">
        <v>16</v>
      </c>
      <c r="AG1541">
        <v>5090</v>
      </c>
      <c r="AH1541">
        <v>1465</v>
      </c>
      <c r="AI1541">
        <v>2</v>
      </c>
      <c r="AJ1541">
        <v>11</v>
      </c>
      <c r="AK1541">
        <v>11</v>
      </c>
      <c r="AL1541">
        <v>7</v>
      </c>
      <c r="AM1541">
        <v>19</v>
      </c>
      <c r="AN1541">
        <v>14.8</v>
      </c>
      <c r="AO1541">
        <v>7.24</v>
      </c>
      <c r="AP1541" t="s">
        <v>56</v>
      </c>
      <c r="AQ1541" t="s">
        <v>56</v>
      </c>
      <c r="AR1541" t="s">
        <v>56</v>
      </c>
      <c r="AS1541">
        <v>0</v>
      </c>
      <c r="AZ1541">
        <v>0</v>
      </c>
      <c r="BA1541">
        <v>13189</v>
      </c>
      <c r="BB1541">
        <v>6382</v>
      </c>
    </row>
    <row r="1542" spans="1:54" hidden="1" x14ac:dyDescent="0.25">
      <c r="A1542" t="s">
        <v>1616</v>
      </c>
      <c r="B1542" t="s">
        <v>1486</v>
      </c>
      <c r="C1542" t="s">
        <v>1487</v>
      </c>
      <c r="D1542">
        <v>1000</v>
      </c>
      <c r="E1542" t="s">
        <v>54</v>
      </c>
      <c r="F1542" s="1">
        <v>40656</v>
      </c>
      <c r="G1542" s="1">
        <v>40653</v>
      </c>
      <c r="H1542" s="1">
        <v>40655</v>
      </c>
      <c r="I1542">
        <v>0</v>
      </c>
      <c r="J1542">
        <v>316</v>
      </c>
      <c r="K1542">
        <v>316</v>
      </c>
      <c r="L1542">
        <v>12908</v>
      </c>
      <c r="M1542" t="b">
        <v>1</v>
      </c>
      <c r="O1542" t="s">
        <v>55</v>
      </c>
      <c r="P1542" s="1">
        <v>40656</v>
      </c>
      <c r="Q1542" t="b">
        <v>0</v>
      </c>
      <c r="R1542" t="b">
        <v>0</v>
      </c>
      <c r="S1542" t="b">
        <v>0</v>
      </c>
      <c r="T1542">
        <v>3</v>
      </c>
      <c r="U1542">
        <v>2</v>
      </c>
      <c r="V1542">
        <v>0</v>
      </c>
      <c r="W1542">
        <v>19</v>
      </c>
      <c r="X1542">
        <v>1</v>
      </c>
      <c r="Y1542">
        <v>9</v>
      </c>
      <c r="Z1542">
        <v>0</v>
      </c>
      <c r="AA1542">
        <v>0</v>
      </c>
      <c r="AB1542">
        <v>7</v>
      </c>
      <c r="AC1542">
        <v>3</v>
      </c>
      <c r="AD1542">
        <v>0</v>
      </c>
      <c r="AE1542">
        <v>1482</v>
      </c>
      <c r="AF1542">
        <v>15</v>
      </c>
      <c r="AG1542">
        <v>4413</v>
      </c>
      <c r="AH1542">
        <v>1313</v>
      </c>
      <c r="AI1542">
        <v>0</v>
      </c>
      <c r="AJ1542">
        <v>20</v>
      </c>
      <c r="AK1542">
        <v>12</v>
      </c>
      <c r="AL1542">
        <v>7</v>
      </c>
      <c r="AM1542">
        <v>19</v>
      </c>
      <c r="AN1542">
        <v>14.9</v>
      </c>
      <c r="AO1542">
        <v>7.21</v>
      </c>
      <c r="AP1542" t="s">
        <v>56</v>
      </c>
      <c r="AQ1542" t="s">
        <v>56</v>
      </c>
      <c r="AR1542" t="s">
        <v>56</v>
      </c>
      <c r="AS1542">
        <v>0</v>
      </c>
      <c r="AZ1542">
        <v>0</v>
      </c>
      <c r="BA1542">
        <v>12908</v>
      </c>
      <c r="BB1542">
        <v>6718</v>
      </c>
    </row>
    <row r="1543" spans="1:54" hidden="1" x14ac:dyDescent="0.25">
      <c r="A1543" t="s">
        <v>1617</v>
      </c>
      <c r="B1543" t="s">
        <v>1486</v>
      </c>
      <c r="C1543" t="s">
        <v>1487</v>
      </c>
      <c r="D1543">
        <v>1000</v>
      </c>
      <c r="E1543" t="s">
        <v>54</v>
      </c>
      <c r="F1543" s="1">
        <v>40637</v>
      </c>
      <c r="G1543" s="1">
        <v>40634</v>
      </c>
      <c r="H1543" s="1">
        <v>40637</v>
      </c>
      <c r="I1543">
        <v>0</v>
      </c>
      <c r="J1543">
        <v>312</v>
      </c>
      <c r="K1543">
        <v>312</v>
      </c>
      <c r="L1543">
        <v>12592</v>
      </c>
      <c r="M1543" t="b">
        <v>1</v>
      </c>
      <c r="O1543" t="s">
        <v>34</v>
      </c>
      <c r="P1543" s="1">
        <v>40637</v>
      </c>
      <c r="Q1543" t="b">
        <v>0</v>
      </c>
      <c r="R1543" t="b">
        <v>0</v>
      </c>
      <c r="S1543" t="b">
        <v>0</v>
      </c>
      <c r="T1543">
        <v>9</v>
      </c>
      <c r="U1543">
        <v>3</v>
      </c>
      <c r="V1543">
        <v>0</v>
      </c>
      <c r="W1543">
        <v>24</v>
      </c>
      <c r="X1543">
        <v>0</v>
      </c>
      <c r="Y1543">
        <v>10</v>
      </c>
      <c r="Z1543">
        <v>0</v>
      </c>
      <c r="AA1543">
        <v>0</v>
      </c>
      <c r="AB1543">
        <v>7</v>
      </c>
      <c r="AC1543">
        <v>3</v>
      </c>
      <c r="AD1543">
        <v>0</v>
      </c>
      <c r="AE1543">
        <v>1444</v>
      </c>
      <c r="AF1543">
        <v>13</v>
      </c>
      <c r="AG1543">
        <v>4380</v>
      </c>
      <c r="AH1543">
        <v>1226</v>
      </c>
      <c r="AI1543">
        <v>2</v>
      </c>
      <c r="AJ1543">
        <v>14</v>
      </c>
      <c r="AK1543">
        <v>13</v>
      </c>
      <c r="AL1543">
        <v>8</v>
      </c>
      <c r="AM1543">
        <v>20</v>
      </c>
      <c r="AN1543">
        <v>14.6</v>
      </c>
      <c r="AO1543">
        <v>7.3</v>
      </c>
      <c r="AP1543" t="s">
        <v>56</v>
      </c>
      <c r="AQ1543" t="s">
        <v>56</v>
      </c>
      <c r="AR1543" t="s">
        <v>56</v>
      </c>
      <c r="AS1543">
        <v>0</v>
      </c>
      <c r="AZ1543">
        <v>0</v>
      </c>
      <c r="BA1543">
        <v>12592</v>
      </c>
      <c r="BB1543">
        <v>7071</v>
      </c>
    </row>
    <row r="1544" spans="1:54" hidden="1" x14ac:dyDescent="0.25">
      <c r="A1544" t="s">
        <v>1618</v>
      </c>
      <c r="B1544" t="s">
        <v>1486</v>
      </c>
      <c r="C1544" t="s">
        <v>1487</v>
      </c>
      <c r="D1544">
        <v>1000</v>
      </c>
      <c r="E1544" t="s">
        <v>54</v>
      </c>
      <c r="F1544" s="1">
        <v>40616</v>
      </c>
      <c r="G1544" s="1">
        <v>40611</v>
      </c>
      <c r="H1544" s="1">
        <v>40614</v>
      </c>
      <c r="I1544">
        <v>0</v>
      </c>
      <c r="J1544">
        <v>290</v>
      </c>
      <c r="K1544">
        <v>290</v>
      </c>
      <c r="L1544">
        <v>12280</v>
      </c>
      <c r="M1544" t="b">
        <v>1</v>
      </c>
      <c r="O1544" t="s">
        <v>55</v>
      </c>
      <c r="P1544" s="1">
        <v>40616</v>
      </c>
      <c r="Q1544" t="b">
        <v>0</v>
      </c>
      <c r="R1544" t="b">
        <v>0</v>
      </c>
      <c r="S1544" t="b">
        <v>0</v>
      </c>
      <c r="T1544">
        <v>3</v>
      </c>
      <c r="U1544">
        <v>2</v>
      </c>
      <c r="V1544">
        <v>0</v>
      </c>
      <c r="W1544">
        <v>12</v>
      </c>
      <c r="X1544">
        <v>0</v>
      </c>
      <c r="Y1544">
        <v>8</v>
      </c>
      <c r="Z1544">
        <v>0</v>
      </c>
      <c r="AA1544">
        <v>0</v>
      </c>
      <c r="AB1544">
        <v>7</v>
      </c>
      <c r="AC1544">
        <v>0</v>
      </c>
      <c r="AD1544">
        <v>1</v>
      </c>
      <c r="AE1544">
        <v>1281</v>
      </c>
      <c r="AF1544">
        <v>12</v>
      </c>
      <c r="AG1544">
        <v>3914</v>
      </c>
      <c r="AH1544">
        <v>1130</v>
      </c>
      <c r="AI1544">
        <v>1</v>
      </c>
      <c r="AJ1544">
        <v>13</v>
      </c>
      <c r="AK1544">
        <v>12</v>
      </c>
      <c r="AL1544">
        <v>7</v>
      </c>
      <c r="AM1544">
        <v>20</v>
      </c>
      <c r="AN1544">
        <v>14.5</v>
      </c>
      <c r="AO1544">
        <v>7.38</v>
      </c>
      <c r="AP1544" t="s">
        <v>56</v>
      </c>
      <c r="AQ1544" t="s">
        <v>56</v>
      </c>
      <c r="AR1544" t="s">
        <v>56</v>
      </c>
      <c r="AS1544">
        <v>0</v>
      </c>
      <c r="AZ1544">
        <v>0</v>
      </c>
      <c r="BA1544">
        <v>12280</v>
      </c>
      <c r="BB1544">
        <v>7484</v>
      </c>
    </row>
    <row r="1545" spans="1:54" hidden="1" x14ac:dyDescent="0.25">
      <c r="A1545" t="s">
        <v>1619</v>
      </c>
      <c r="B1545" t="s">
        <v>1486</v>
      </c>
      <c r="C1545" t="s">
        <v>1487</v>
      </c>
      <c r="D1545">
        <v>1000</v>
      </c>
      <c r="E1545" t="s">
        <v>54</v>
      </c>
      <c r="F1545" s="1">
        <v>40591</v>
      </c>
      <c r="G1545" s="1">
        <v>40587</v>
      </c>
      <c r="H1545" s="1">
        <v>40591</v>
      </c>
      <c r="I1545">
        <v>0</v>
      </c>
      <c r="J1545">
        <v>251</v>
      </c>
      <c r="K1545">
        <v>251</v>
      </c>
      <c r="L1545">
        <v>11990</v>
      </c>
      <c r="M1545" t="b">
        <v>1</v>
      </c>
      <c r="O1545" t="s">
        <v>55</v>
      </c>
      <c r="P1545" s="1">
        <v>40591</v>
      </c>
      <c r="Q1545" t="b">
        <v>0</v>
      </c>
      <c r="R1545" t="b">
        <v>0</v>
      </c>
      <c r="S1545" t="b">
        <v>0</v>
      </c>
      <c r="T1545">
        <v>4</v>
      </c>
      <c r="U1545">
        <v>3</v>
      </c>
      <c r="V1545">
        <v>0</v>
      </c>
      <c r="W1545">
        <v>10</v>
      </c>
      <c r="X1545">
        <v>0</v>
      </c>
      <c r="Y1545">
        <v>8</v>
      </c>
      <c r="Z1545">
        <v>0</v>
      </c>
      <c r="AA1545">
        <v>0</v>
      </c>
      <c r="AB1545">
        <v>6</v>
      </c>
      <c r="AC1545">
        <v>1</v>
      </c>
      <c r="AD1545">
        <v>0</v>
      </c>
      <c r="AE1545">
        <v>1165</v>
      </c>
      <c r="AF1545">
        <v>10</v>
      </c>
      <c r="AG1545">
        <v>3473</v>
      </c>
      <c r="AH1545">
        <v>1042</v>
      </c>
      <c r="AI1545">
        <v>2</v>
      </c>
      <c r="AJ1545">
        <v>11</v>
      </c>
      <c r="AK1545">
        <v>11</v>
      </c>
      <c r="AL1545">
        <v>7</v>
      </c>
      <c r="AM1545">
        <v>19</v>
      </c>
      <c r="AN1545">
        <v>13.7</v>
      </c>
      <c r="AO1545">
        <v>7.25</v>
      </c>
      <c r="AP1545" t="s">
        <v>56</v>
      </c>
      <c r="AQ1545" t="s">
        <v>56</v>
      </c>
      <c r="AR1545" t="s">
        <v>56</v>
      </c>
      <c r="AS1545">
        <v>0</v>
      </c>
      <c r="AZ1545">
        <v>0</v>
      </c>
      <c r="BA1545">
        <v>11990</v>
      </c>
      <c r="BB1545">
        <v>7876</v>
      </c>
    </row>
    <row r="1546" spans="1:54" hidden="1" x14ac:dyDescent="0.25">
      <c r="A1546" t="s">
        <v>1620</v>
      </c>
      <c r="B1546" t="s">
        <v>1486</v>
      </c>
      <c r="C1546" t="s">
        <v>1487</v>
      </c>
      <c r="D1546">
        <v>1000</v>
      </c>
      <c r="E1546" t="s">
        <v>54</v>
      </c>
      <c r="F1546" s="1">
        <v>40571</v>
      </c>
      <c r="G1546" s="1">
        <v>40565</v>
      </c>
      <c r="H1546" s="1">
        <v>40569</v>
      </c>
      <c r="I1546">
        <v>0</v>
      </c>
      <c r="J1546">
        <v>274</v>
      </c>
      <c r="K1546">
        <v>274</v>
      </c>
      <c r="L1546">
        <v>11739</v>
      </c>
      <c r="M1546" t="b">
        <v>1</v>
      </c>
      <c r="O1546" t="s">
        <v>55</v>
      </c>
      <c r="P1546" s="1">
        <v>40571</v>
      </c>
      <c r="Q1546" t="b">
        <v>0</v>
      </c>
      <c r="R1546" t="b">
        <v>0</v>
      </c>
      <c r="S1546" t="b">
        <v>0</v>
      </c>
      <c r="T1546">
        <v>2</v>
      </c>
      <c r="U1546">
        <v>2</v>
      </c>
      <c r="V1546">
        <v>0</v>
      </c>
      <c r="W1546">
        <v>10</v>
      </c>
      <c r="X1546">
        <v>1</v>
      </c>
      <c r="Y1546">
        <v>8</v>
      </c>
      <c r="Z1546">
        <v>0</v>
      </c>
      <c r="AA1546">
        <v>0</v>
      </c>
      <c r="AB1546">
        <v>5</v>
      </c>
      <c r="AC1546">
        <v>2</v>
      </c>
      <c r="AD1546">
        <v>0</v>
      </c>
      <c r="AE1546">
        <v>1189</v>
      </c>
      <c r="AF1546">
        <v>10</v>
      </c>
      <c r="AG1546">
        <v>3554</v>
      </c>
      <c r="AH1546">
        <v>1056</v>
      </c>
      <c r="AI1546">
        <v>3</v>
      </c>
      <c r="AJ1546">
        <v>12</v>
      </c>
      <c r="AK1546">
        <v>12</v>
      </c>
      <c r="AL1546">
        <v>7</v>
      </c>
      <c r="AM1546">
        <v>19</v>
      </c>
      <c r="AN1546">
        <v>13.7</v>
      </c>
      <c r="AO1546">
        <v>7.2</v>
      </c>
      <c r="AP1546" t="s">
        <v>56</v>
      </c>
      <c r="AQ1546" t="s">
        <v>56</v>
      </c>
      <c r="AR1546" t="s">
        <v>56</v>
      </c>
      <c r="AS1546">
        <v>1</v>
      </c>
      <c r="AZ1546">
        <v>0</v>
      </c>
      <c r="BA1546">
        <v>11739</v>
      </c>
      <c r="BB1546">
        <v>8333</v>
      </c>
    </row>
    <row r="1547" spans="1:54" hidden="1" x14ac:dyDescent="0.25">
      <c r="A1547" t="s">
        <v>1621</v>
      </c>
      <c r="B1547" t="s">
        <v>1486</v>
      </c>
      <c r="C1547" t="s">
        <v>1487</v>
      </c>
      <c r="D1547">
        <v>1000</v>
      </c>
      <c r="E1547" t="s">
        <v>54</v>
      </c>
      <c r="F1547" s="1">
        <v>40553</v>
      </c>
      <c r="G1547" s="1">
        <v>40547</v>
      </c>
      <c r="H1547" s="1">
        <v>40551</v>
      </c>
      <c r="I1547">
        <v>0</v>
      </c>
      <c r="J1547">
        <v>281</v>
      </c>
      <c r="K1547">
        <v>281</v>
      </c>
      <c r="L1547">
        <v>11465</v>
      </c>
      <c r="M1547" t="b">
        <v>1</v>
      </c>
      <c r="O1547" t="s">
        <v>60</v>
      </c>
      <c r="P1547" s="1">
        <v>40553</v>
      </c>
      <c r="Q1547" t="b">
        <v>0</v>
      </c>
      <c r="R1547" t="b">
        <v>0</v>
      </c>
      <c r="S1547" t="b">
        <v>0</v>
      </c>
      <c r="T1547">
        <v>14</v>
      </c>
      <c r="U1547">
        <v>3</v>
      </c>
      <c r="V1547">
        <v>1</v>
      </c>
      <c r="W1547">
        <v>50</v>
      </c>
      <c r="X1547">
        <v>0</v>
      </c>
      <c r="Y1547">
        <v>0</v>
      </c>
      <c r="Z1547">
        <v>0</v>
      </c>
      <c r="AA1547">
        <v>0</v>
      </c>
      <c r="AB1547">
        <v>6</v>
      </c>
      <c r="AC1547">
        <v>2</v>
      </c>
      <c r="AD1547">
        <v>0</v>
      </c>
      <c r="AE1547">
        <v>1364</v>
      </c>
      <c r="AF1547">
        <v>18</v>
      </c>
      <c r="AG1547">
        <v>4584</v>
      </c>
      <c r="AH1547">
        <v>1231</v>
      </c>
      <c r="AI1547">
        <v>6</v>
      </c>
      <c r="AJ1547">
        <v>10</v>
      </c>
      <c r="AK1547">
        <v>13</v>
      </c>
      <c r="AL1547">
        <v>8</v>
      </c>
      <c r="AM1547">
        <v>20</v>
      </c>
      <c r="AN1547">
        <v>14.4</v>
      </c>
      <c r="AO1547">
        <v>7.15</v>
      </c>
      <c r="AP1547" t="s">
        <v>56</v>
      </c>
      <c r="AQ1547" t="s">
        <v>56</v>
      </c>
      <c r="AR1547" t="s">
        <v>56</v>
      </c>
      <c r="AS1547">
        <v>0</v>
      </c>
      <c r="AZ1547">
        <v>0</v>
      </c>
      <c r="BA1547">
        <v>11465</v>
      </c>
      <c r="BB1547">
        <v>8811</v>
      </c>
    </row>
    <row r="1548" spans="1:54" hidden="1" x14ac:dyDescent="0.25">
      <c r="A1548" t="s">
        <v>1622</v>
      </c>
      <c r="B1548" t="s">
        <v>1486</v>
      </c>
      <c r="C1548" t="s">
        <v>1487</v>
      </c>
      <c r="D1548">
        <v>1000</v>
      </c>
      <c r="E1548" t="s">
        <v>54</v>
      </c>
      <c r="F1548" s="1">
        <v>40508</v>
      </c>
      <c r="G1548" s="1">
        <v>40502</v>
      </c>
      <c r="H1548" s="1">
        <v>40506</v>
      </c>
      <c r="I1548">
        <v>0</v>
      </c>
      <c r="J1548">
        <v>255</v>
      </c>
      <c r="K1548">
        <v>255</v>
      </c>
      <c r="L1548">
        <v>11184</v>
      </c>
      <c r="M1548" t="b">
        <v>1</v>
      </c>
      <c r="O1548" t="s">
        <v>55</v>
      </c>
      <c r="P1548" s="1">
        <v>40509</v>
      </c>
      <c r="Q1548" t="b">
        <v>0</v>
      </c>
      <c r="R1548" t="b">
        <v>0</v>
      </c>
      <c r="S1548" t="b">
        <v>0</v>
      </c>
      <c r="T1548">
        <v>4</v>
      </c>
      <c r="U1548">
        <v>1</v>
      </c>
      <c r="V1548">
        <v>0</v>
      </c>
      <c r="W1548">
        <v>11</v>
      </c>
      <c r="X1548">
        <v>1</v>
      </c>
      <c r="Y1548">
        <v>9</v>
      </c>
      <c r="Z1548">
        <v>0</v>
      </c>
      <c r="AA1548">
        <v>0</v>
      </c>
      <c r="AB1548">
        <v>10</v>
      </c>
      <c r="AC1548">
        <v>0</v>
      </c>
      <c r="AD1548">
        <v>0</v>
      </c>
      <c r="AE1548">
        <v>1269</v>
      </c>
      <c r="AF1548">
        <v>12</v>
      </c>
      <c r="AG1548">
        <v>3931</v>
      </c>
      <c r="AH1548">
        <v>1130</v>
      </c>
      <c r="AI1548">
        <v>11</v>
      </c>
      <c r="AJ1548">
        <v>15.59</v>
      </c>
      <c r="AK1548">
        <v>9.9600000000000009</v>
      </c>
      <c r="AL1548">
        <v>5.51</v>
      </c>
      <c r="AM1548">
        <v>9.19</v>
      </c>
      <c r="AN1548">
        <v>14</v>
      </c>
      <c r="AO1548">
        <v>7.94</v>
      </c>
      <c r="AP1548" t="s">
        <v>56</v>
      </c>
      <c r="AQ1548" t="s">
        <v>56</v>
      </c>
      <c r="AR1548" t="s">
        <v>56</v>
      </c>
      <c r="AS1548">
        <v>0</v>
      </c>
      <c r="AZ1548">
        <v>0</v>
      </c>
      <c r="BA1548">
        <v>11184</v>
      </c>
      <c r="BB1548">
        <v>9186</v>
      </c>
    </row>
    <row r="1549" spans="1:54" hidden="1" x14ac:dyDescent="0.25">
      <c r="A1549" t="s">
        <v>1623</v>
      </c>
      <c r="B1549" t="s">
        <v>1486</v>
      </c>
      <c r="C1549" t="s">
        <v>1487</v>
      </c>
      <c r="D1549">
        <v>1000</v>
      </c>
      <c r="E1549" t="s">
        <v>54</v>
      </c>
      <c r="F1549" s="1">
        <v>40490</v>
      </c>
      <c r="G1549" s="1">
        <v>40483</v>
      </c>
      <c r="H1549" s="1">
        <v>40486</v>
      </c>
      <c r="I1549">
        <v>0</v>
      </c>
      <c r="J1549">
        <v>277</v>
      </c>
      <c r="K1549">
        <v>277</v>
      </c>
      <c r="L1549">
        <v>10929</v>
      </c>
      <c r="M1549" t="b">
        <v>1</v>
      </c>
      <c r="O1549" t="s">
        <v>55</v>
      </c>
      <c r="P1549" s="1">
        <v>40490</v>
      </c>
      <c r="Q1549" t="b">
        <v>0</v>
      </c>
      <c r="R1549" t="b">
        <v>0</v>
      </c>
      <c r="S1549" t="b">
        <v>0</v>
      </c>
      <c r="T1549">
        <v>4</v>
      </c>
      <c r="U1549">
        <v>2</v>
      </c>
      <c r="V1549">
        <v>0</v>
      </c>
      <c r="W1549">
        <v>16</v>
      </c>
      <c r="X1549">
        <v>2</v>
      </c>
      <c r="Y1549">
        <v>17</v>
      </c>
      <c r="Z1549">
        <v>0</v>
      </c>
      <c r="AA1549">
        <v>0</v>
      </c>
      <c r="AB1549">
        <v>10</v>
      </c>
      <c r="AC1549">
        <v>4</v>
      </c>
      <c r="AD1549">
        <v>0</v>
      </c>
      <c r="AE1549">
        <v>1224</v>
      </c>
      <c r="AF1549">
        <v>13</v>
      </c>
      <c r="AG1549">
        <v>3923</v>
      </c>
      <c r="AH1549">
        <v>1014</v>
      </c>
      <c r="AI1549">
        <v>12</v>
      </c>
      <c r="AJ1549">
        <v>11</v>
      </c>
      <c r="AK1549">
        <v>16</v>
      </c>
      <c r="AL1549">
        <v>9</v>
      </c>
      <c r="AM1549">
        <v>23</v>
      </c>
      <c r="AN1549">
        <v>14.9</v>
      </c>
      <c r="AO1549">
        <v>7.39</v>
      </c>
      <c r="AP1549" t="s">
        <v>56</v>
      </c>
      <c r="AQ1549" t="s">
        <v>56</v>
      </c>
      <c r="AR1549" t="s">
        <v>56</v>
      </c>
      <c r="AS1549">
        <v>0</v>
      </c>
      <c r="AZ1549">
        <v>0</v>
      </c>
      <c r="BA1549">
        <v>10929</v>
      </c>
      <c r="BB1549">
        <v>9455</v>
      </c>
    </row>
    <row r="1550" spans="1:54" hidden="1" x14ac:dyDescent="0.25">
      <c r="A1550" t="s">
        <v>1624</v>
      </c>
      <c r="B1550" t="s">
        <v>1486</v>
      </c>
      <c r="C1550" t="s">
        <v>1487</v>
      </c>
      <c r="D1550">
        <v>1000</v>
      </c>
      <c r="E1550" t="s">
        <v>54</v>
      </c>
      <c r="F1550" s="1">
        <v>40473</v>
      </c>
      <c r="G1550" s="1">
        <v>40465</v>
      </c>
      <c r="H1550" s="1">
        <v>40469</v>
      </c>
      <c r="I1550">
        <v>0</v>
      </c>
      <c r="J1550">
        <v>301</v>
      </c>
      <c r="K1550">
        <v>301</v>
      </c>
      <c r="L1550">
        <v>10652</v>
      </c>
      <c r="M1550" t="b">
        <v>1</v>
      </c>
      <c r="O1550" t="s">
        <v>55</v>
      </c>
      <c r="P1550" s="1">
        <v>40473</v>
      </c>
      <c r="Q1550" t="b">
        <v>0</v>
      </c>
      <c r="R1550" t="b">
        <v>0</v>
      </c>
      <c r="S1550" t="b">
        <v>0</v>
      </c>
      <c r="T1550">
        <v>3</v>
      </c>
      <c r="U1550">
        <v>1</v>
      </c>
      <c r="V1550">
        <v>0</v>
      </c>
      <c r="W1550">
        <v>15</v>
      </c>
      <c r="X1550">
        <v>0</v>
      </c>
      <c r="Y1550">
        <v>11</v>
      </c>
      <c r="Z1550">
        <v>0</v>
      </c>
      <c r="AA1550">
        <v>0</v>
      </c>
      <c r="AB1550">
        <v>3</v>
      </c>
      <c r="AC1550">
        <v>0</v>
      </c>
      <c r="AD1550">
        <v>0</v>
      </c>
      <c r="AE1550">
        <v>1196</v>
      </c>
      <c r="AF1550">
        <v>10</v>
      </c>
      <c r="AG1550">
        <v>3768</v>
      </c>
      <c r="AH1550">
        <v>1016</v>
      </c>
      <c r="AI1550">
        <v>17</v>
      </c>
      <c r="AJ1550">
        <v>21</v>
      </c>
      <c r="AK1550">
        <v>13</v>
      </c>
      <c r="AL1550">
        <v>8</v>
      </c>
      <c r="AM1550">
        <v>21</v>
      </c>
      <c r="AN1550">
        <v>14.3</v>
      </c>
      <c r="AO1550">
        <v>7.64</v>
      </c>
      <c r="AP1550" t="s">
        <v>56</v>
      </c>
      <c r="AQ1550" t="s">
        <v>56</v>
      </c>
      <c r="AR1550" t="s">
        <v>56</v>
      </c>
      <c r="AS1550">
        <v>0</v>
      </c>
      <c r="AZ1550">
        <v>0</v>
      </c>
      <c r="BA1550">
        <v>10652</v>
      </c>
      <c r="BB1550">
        <v>9763</v>
      </c>
    </row>
    <row r="1551" spans="1:54" hidden="1" x14ac:dyDescent="0.25">
      <c r="A1551" t="s">
        <v>1625</v>
      </c>
      <c r="B1551" t="s">
        <v>1486</v>
      </c>
      <c r="C1551" t="s">
        <v>1487</v>
      </c>
      <c r="D1551">
        <v>1000</v>
      </c>
      <c r="E1551" t="s">
        <v>54</v>
      </c>
      <c r="F1551" s="1">
        <v>40445</v>
      </c>
      <c r="G1551" s="1">
        <v>40443</v>
      </c>
      <c r="H1551" s="1">
        <v>40444</v>
      </c>
      <c r="I1551">
        <v>26</v>
      </c>
      <c r="J1551">
        <v>311</v>
      </c>
      <c r="K1551">
        <v>311</v>
      </c>
      <c r="L1551">
        <v>10351</v>
      </c>
      <c r="M1551" t="b">
        <v>1</v>
      </c>
      <c r="O1551" t="s">
        <v>34</v>
      </c>
      <c r="P1551" s="1">
        <v>40445</v>
      </c>
      <c r="Q1551" t="b">
        <v>0</v>
      </c>
      <c r="R1551" t="b">
        <v>0</v>
      </c>
      <c r="S1551" t="b">
        <v>0</v>
      </c>
      <c r="T1551">
        <v>4</v>
      </c>
      <c r="U1551">
        <v>3</v>
      </c>
      <c r="V1551">
        <v>0</v>
      </c>
      <c r="W1551">
        <v>17</v>
      </c>
      <c r="X1551">
        <v>3</v>
      </c>
      <c r="Y1551">
        <v>18</v>
      </c>
      <c r="Z1551">
        <v>0</v>
      </c>
      <c r="AA1551">
        <v>1</v>
      </c>
      <c r="AB1551">
        <v>6</v>
      </c>
      <c r="AC1551">
        <v>2</v>
      </c>
      <c r="AD1551">
        <v>0</v>
      </c>
      <c r="AE1551">
        <v>1364</v>
      </c>
      <c r="AF1551">
        <v>12</v>
      </c>
      <c r="AG1551">
        <v>4244</v>
      </c>
      <c r="AH1551">
        <v>1178</v>
      </c>
      <c r="AI1551">
        <v>5</v>
      </c>
      <c r="AJ1551">
        <v>12</v>
      </c>
      <c r="AK1551">
        <v>15</v>
      </c>
      <c r="AL1551">
        <v>9</v>
      </c>
      <c r="AM1551">
        <v>21</v>
      </c>
      <c r="AN1551">
        <v>14.7</v>
      </c>
      <c r="AO1551">
        <v>7.87</v>
      </c>
      <c r="AP1551" t="s">
        <v>56</v>
      </c>
      <c r="AQ1551" t="s">
        <v>56</v>
      </c>
      <c r="AR1551" t="s">
        <v>56</v>
      </c>
      <c r="AS1551">
        <v>2</v>
      </c>
      <c r="AZ1551">
        <v>0</v>
      </c>
      <c r="BA1551">
        <v>10351</v>
      </c>
      <c r="BB1551">
        <v>10040</v>
      </c>
    </row>
    <row r="1552" spans="1:54" hidden="1" x14ac:dyDescent="0.25">
      <c r="A1552" t="s">
        <v>1626</v>
      </c>
      <c r="B1552" t="s">
        <v>1486</v>
      </c>
      <c r="C1552" t="s">
        <v>1487</v>
      </c>
      <c r="D1552">
        <v>1000</v>
      </c>
      <c r="E1552" t="s">
        <v>54</v>
      </c>
      <c r="F1552" s="1">
        <v>40422</v>
      </c>
      <c r="G1552" s="1">
        <v>40416</v>
      </c>
      <c r="H1552" s="1">
        <v>40418</v>
      </c>
      <c r="I1552">
        <v>0</v>
      </c>
      <c r="J1552">
        <v>308</v>
      </c>
      <c r="K1552">
        <v>277</v>
      </c>
      <c r="L1552">
        <v>10040</v>
      </c>
      <c r="M1552" t="b">
        <v>1</v>
      </c>
      <c r="O1552" t="s">
        <v>55</v>
      </c>
      <c r="P1552" s="1">
        <v>40422</v>
      </c>
      <c r="Q1552" t="b">
        <v>0</v>
      </c>
      <c r="R1552" t="b">
        <v>0</v>
      </c>
      <c r="S1552" t="b">
        <v>0</v>
      </c>
      <c r="T1552">
        <v>6</v>
      </c>
      <c r="U1552">
        <v>3</v>
      </c>
      <c r="V1552">
        <v>0</v>
      </c>
      <c r="W1552">
        <v>18</v>
      </c>
      <c r="X1552">
        <v>1</v>
      </c>
      <c r="Y1552">
        <v>9</v>
      </c>
      <c r="Z1552">
        <v>1</v>
      </c>
      <c r="AA1552">
        <v>0</v>
      </c>
      <c r="AB1552">
        <v>3</v>
      </c>
      <c r="AC1552">
        <v>1</v>
      </c>
      <c r="AD1552">
        <v>1</v>
      </c>
      <c r="AE1552">
        <v>1140</v>
      </c>
      <c r="AF1552">
        <v>11</v>
      </c>
      <c r="AG1552">
        <v>3453</v>
      </c>
      <c r="AH1552">
        <v>1006</v>
      </c>
      <c r="AI1552">
        <v>5</v>
      </c>
      <c r="AJ1552">
        <v>81</v>
      </c>
      <c r="AK1552">
        <v>22</v>
      </c>
      <c r="AL1552">
        <v>31</v>
      </c>
      <c r="AM1552">
        <v>29</v>
      </c>
      <c r="AN1552">
        <v>14.2</v>
      </c>
      <c r="AO1552">
        <v>8.5</v>
      </c>
      <c r="AP1552" t="s">
        <v>56</v>
      </c>
      <c r="AQ1552" t="s">
        <v>56</v>
      </c>
      <c r="AR1552" t="s">
        <v>56</v>
      </c>
      <c r="AS1552">
        <v>0</v>
      </c>
      <c r="AZ1552">
        <v>0</v>
      </c>
      <c r="BA1552">
        <v>10040</v>
      </c>
      <c r="BB1552">
        <v>10351</v>
      </c>
    </row>
    <row r="1553" spans="1:54" hidden="1" x14ac:dyDescent="0.25">
      <c r="A1553" t="s">
        <v>1627</v>
      </c>
      <c r="B1553" t="s">
        <v>1486</v>
      </c>
      <c r="C1553" t="s">
        <v>1487</v>
      </c>
      <c r="D1553">
        <v>1000</v>
      </c>
      <c r="E1553" t="s">
        <v>54</v>
      </c>
      <c r="F1553" s="1">
        <v>40400</v>
      </c>
      <c r="G1553" s="1">
        <v>40396</v>
      </c>
      <c r="H1553" s="1">
        <v>40397</v>
      </c>
      <c r="I1553">
        <v>0</v>
      </c>
      <c r="J1553">
        <v>308</v>
      </c>
      <c r="K1553">
        <v>308</v>
      </c>
      <c r="L1553">
        <v>9763</v>
      </c>
      <c r="M1553" t="b">
        <v>1</v>
      </c>
      <c r="O1553" t="s">
        <v>60</v>
      </c>
      <c r="P1553" s="1">
        <v>40400</v>
      </c>
      <c r="Q1553" t="b">
        <v>0</v>
      </c>
      <c r="R1553" t="b">
        <v>0</v>
      </c>
      <c r="S1553" t="b">
        <v>0</v>
      </c>
      <c r="T1553">
        <v>4</v>
      </c>
      <c r="U1553">
        <v>6</v>
      </c>
      <c r="V1553">
        <v>0</v>
      </c>
      <c r="W1553">
        <v>29</v>
      </c>
      <c r="X1553">
        <v>4</v>
      </c>
      <c r="Y1553">
        <v>25</v>
      </c>
      <c r="Z1553">
        <v>0</v>
      </c>
      <c r="AA1553">
        <v>0</v>
      </c>
      <c r="AB1553">
        <v>11</v>
      </c>
      <c r="AC1553">
        <v>0</v>
      </c>
      <c r="AD1553">
        <v>1</v>
      </c>
      <c r="AE1553">
        <v>1513</v>
      </c>
      <c r="AF1553">
        <v>15</v>
      </c>
      <c r="AG1553">
        <v>4575</v>
      </c>
      <c r="AH1553">
        <v>1311</v>
      </c>
      <c r="AI1553">
        <v>394</v>
      </c>
      <c r="AJ1553">
        <v>77</v>
      </c>
      <c r="AK1553">
        <v>34</v>
      </c>
      <c r="AL1553">
        <v>48</v>
      </c>
      <c r="AM1553">
        <v>52</v>
      </c>
      <c r="AN1553">
        <v>14.9</v>
      </c>
      <c r="AO1553">
        <v>7.84</v>
      </c>
      <c r="AP1553" t="s">
        <v>56</v>
      </c>
      <c r="AQ1553" t="s">
        <v>56</v>
      </c>
      <c r="AR1553" t="s">
        <v>56</v>
      </c>
      <c r="AS1553">
        <v>53</v>
      </c>
      <c r="AZ1553">
        <v>0</v>
      </c>
      <c r="BA1553">
        <v>9763</v>
      </c>
      <c r="BB1553">
        <v>10652</v>
      </c>
    </row>
    <row r="1554" spans="1:54" hidden="1" x14ac:dyDescent="0.25">
      <c r="A1554" t="s">
        <v>1628</v>
      </c>
      <c r="B1554" t="s">
        <v>1486</v>
      </c>
      <c r="C1554" t="s">
        <v>1487</v>
      </c>
      <c r="D1554">
        <v>1000</v>
      </c>
      <c r="E1554" t="s">
        <v>54</v>
      </c>
      <c r="F1554" s="1">
        <v>40379</v>
      </c>
      <c r="G1554" s="1">
        <v>40375</v>
      </c>
      <c r="H1554" s="1">
        <v>40378</v>
      </c>
      <c r="I1554">
        <v>0</v>
      </c>
      <c r="J1554">
        <v>268</v>
      </c>
      <c r="K1554">
        <v>269</v>
      </c>
      <c r="L1554">
        <v>9455</v>
      </c>
      <c r="M1554" t="b">
        <v>1</v>
      </c>
      <c r="O1554" t="s">
        <v>55</v>
      </c>
      <c r="P1554" s="1">
        <v>40380</v>
      </c>
      <c r="Q1554" t="b">
        <v>0</v>
      </c>
      <c r="R1554" t="b">
        <v>0</v>
      </c>
      <c r="S1554" t="b">
        <v>0</v>
      </c>
      <c r="T1554">
        <v>4</v>
      </c>
      <c r="U1554">
        <v>3</v>
      </c>
      <c r="V1554">
        <v>0</v>
      </c>
      <c r="W1554">
        <v>20</v>
      </c>
      <c r="X1554">
        <v>3</v>
      </c>
      <c r="Y1554">
        <v>14</v>
      </c>
      <c r="Z1554">
        <v>1</v>
      </c>
      <c r="AA1554">
        <v>0</v>
      </c>
      <c r="AB1554">
        <v>8</v>
      </c>
      <c r="AC1554">
        <v>1</v>
      </c>
      <c r="AD1554">
        <v>0</v>
      </c>
      <c r="AE1554">
        <v>1539</v>
      </c>
      <c r="AF1554">
        <v>14</v>
      </c>
      <c r="AG1554">
        <v>4334</v>
      </c>
      <c r="AH1554">
        <v>1327</v>
      </c>
      <c r="AI1554">
        <v>367</v>
      </c>
      <c r="AJ1554">
        <v>62</v>
      </c>
      <c r="AK1554">
        <v>30</v>
      </c>
      <c r="AL1554">
        <v>43</v>
      </c>
      <c r="AM1554">
        <v>45</v>
      </c>
      <c r="AN1554">
        <v>14.2</v>
      </c>
      <c r="AO1554">
        <v>7.68</v>
      </c>
      <c r="AP1554" t="s">
        <v>56</v>
      </c>
      <c r="AQ1554" t="s">
        <v>56</v>
      </c>
      <c r="AR1554" t="s">
        <v>56</v>
      </c>
      <c r="AS1554">
        <v>1</v>
      </c>
      <c r="AZ1554">
        <v>0</v>
      </c>
      <c r="BA1554">
        <v>9455</v>
      </c>
      <c r="BB1554">
        <v>10929</v>
      </c>
    </row>
    <row r="1555" spans="1:54" hidden="1" x14ac:dyDescent="0.25">
      <c r="A1555" t="s">
        <v>1629</v>
      </c>
      <c r="B1555" t="s">
        <v>1486</v>
      </c>
      <c r="C1555" t="s">
        <v>1487</v>
      </c>
      <c r="D1555">
        <v>1000</v>
      </c>
      <c r="E1555" t="s">
        <v>54</v>
      </c>
      <c r="F1555" s="1">
        <v>40353</v>
      </c>
      <c r="G1555" s="1">
        <v>40348</v>
      </c>
      <c r="H1555" s="1">
        <v>40352</v>
      </c>
      <c r="I1555">
        <v>0</v>
      </c>
      <c r="J1555">
        <v>375</v>
      </c>
      <c r="K1555">
        <v>375</v>
      </c>
      <c r="L1555">
        <v>9186</v>
      </c>
      <c r="M1555" t="b">
        <v>1</v>
      </c>
      <c r="O1555" t="s">
        <v>34</v>
      </c>
      <c r="P1555" s="1">
        <v>40353</v>
      </c>
      <c r="Q1555" t="b">
        <v>0</v>
      </c>
      <c r="R1555" t="b">
        <v>0</v>
      </c>
      <c r="S1555" t="b">
        <v>0</v>
      </c>
      <c r="T1555">
        <v>4</v>
      </c>
      <c r="U1555">
        <v>3</v>
      </c>
      <c r="V1555">
        <v>0</v>
      </c>
      <c r="W1555">
        <v>21</v>
      </c>
      <c r="X1555">
        <v>5</v>
      </c>
      <c r="Y1555">
        <v>19</v>
      </c>
      <c r="Z1555">
        <v>0</v>
      </c>
      <c r="AA1555">
        <v>0</v>
      </c>
      <c r="AB1555">
        <v>7</v>
      </c>
      <c r="AC1555">
        <v>1</v>
      </c>
      <c r="AD1555">
        <v>0</v>
      </c>
      <c r="AE1555">
        <v>1395</v>
      </c>
      <c r="AF1555">
        <v>12</v>
      </c>
      <c r="AG1555">
        <v>4024</v>
      </c>
      <c r="AH1555">
        <v>1149</v>
      </c>
      <c r="AI1555">
        <v>269</v>
      </c>
      <c r="AJ1555">
        <v>84</v>
      </c>
      <c r="AK1555">
        <v>35</v>
      </c>
      <c r="AL1555">
        <v>54</v>
      </c>
      <c r="AM1555">
        <v>58</v>
      </c>
      <c r="AN1555">
        <v>14.5</v>
      </c>
      <c r="AO1555">
        <v>6.68</v>
      </c>
      <c r="AP1555" t="s">
        <v>56</v>
      </c>
      <c r="AQ1555" t="s">
        <v>56</v>
      </c>
      <c r="AR1555" t="s">
        <v>56</v>
      </c>
      <c r="AS1555">
        <v>0</v>
      </c>
      <c r="AZ1555">
        <v>0</v>
      </c>
      <c r="BA1555">
        <v>9186</v>
      </c>
      <c r="BB1555">
        <v>11184</v>
      </c>
    </row>
    <row r="1556" spans="1:54" hidden="1" x14ac:dyDescent="0.25">
      <c r="A1556" t="s">
        <v>1630</v>
      </c>
      <c r="B1556" t="s">
        <v>1486</v>
      </c>
      <c r="C1556" t="s">
        <v>1487</v>
      </c>
      <c r="D1556">
        <v>1000</v>
      </c>
      <c r="E1556" t="s">
        <v>54</v>
      </c>
      <c r="F1556" s="1">
        <v>40329</v>
      </c>
      <c r="G1556" s="1">
        <v>40325</v>
      </c>
      <c r="H1556" s="1">
        <v>40327</v>
      </c>
      <c r="J1556">
        <v>478</v>
      </c>
      <c r="K1556">
        <v>478</v>
      </c>
      <c r="L1556">
        <v>8811</v>
      </c>
      <c r="M1556" t="b">
        <v>1</v>
      </c>
      <c r="O1556" t="s">
        <v>34</v>
      </c>
      <c r="Q1556" t="b">
        <v>0</v>
      </c>
      <c r="R1556" t="b">
        <v>0</v>
      </c>
      <c r="S1556" t="b">
        <v>0</v>
      </c>
      <c r="T1556">
        <v>4.8390000000000004</v>
      </c>
      <c r="U1556">
        <v>2.883</v>
      </c>
      <c r="V1556">
        <v>0.51400000000000001</v>
      </c>
      <c r="W1556">
        <v>26.384</v>
      </c>
      <c r="X1556">
        <v>7.202</v>
      </c>
      <c r="Y1556">
        <v>24.131</v>
      </c>
      <c r="Z1556">
        <v>0.25800000000000001</v>
      </c>
      <c r="AA1556">
        <v>0.35899999999999999</v>
      </c>
      <c r="AB1556">
        <v>7.1470000000000002</v>
      </c>
      <c r="AC1556">
        <v>0.40899999999999997</v>
      </c>
      <c r="AD1556">
        <v>0.66500000000000004</v>
      </c>
      <c r="AE1556">
        <v>1405.539</v>
      </c>
      <c r="AF1556">
        <v>13.913</v>
      </c>
      <c r="AG1556">
        <v>4230.5990000000002</v>
      </c>
      <c r="AH1556">
        <v>1231.53</v>
      </c>
      <c r="AI1556">
        <v>324.23700000000002</v>
      </c>
      <c r="AJ1556">
        <v>112</v>
      </c>
      <c r="AK1556">
        <v>43</v>
      </c>
      <c r="AL1556">
        <v>64</v>
      </c>
      <c r="AM1556">
        <v>73</v>
      </c>
      <c r="AN1556">
        <v>14.4</v>
      </c>
      <c r="AO1556">
        <v>5.46</v>
      </c>
      <c r="AP1556" t="s">
        <v>56</v>
      </c>
      <c r="AQ1556" t="s">
        <v>56</v>
      </c>
      <c r="AR1556" t="s">
        <v>56</v>
      </c>
      <c r="AS1556">
        <v>0</v>
      </c>
      <c r="AZ1556">
        <v>0</v>
      </c>
      <c r="BA1556">
        <v>8811</v>
      </c>
      <c r="BB1556">
        <v>11465</v>
      </c>
    </row>
    <row r="1557" spans="1:54" hidden="1" x14ac:dyDescent="0.25">
      <c r="A1557" t="s">
        <v>1631</v>
      </c>
      <c r="B1557" t="s">
        <v>1486</v>
      </c>
      <c r="C1557" t="s">
        <v>1487</v>
      </c>
      <c r="D1557">
        <v>1000</v>
      </c>
      <c r="E1557" t="s">
        <v>54</v>
      </c>
      <c r="F1557" s="1">
        <v>40299</v>
      </c>
      <c r="G1557" s="1">
        <v>40296</v>
      </c>
      <c r="H1557" s="1">
        <v>40298</v>
      </c>
      <c r="J1557">
        <v>457</v>
      </c>
      <c r="K1557">
        <v>457</v>
      </c>
      <c r="L1557">
        <v>8333</v>
      </c>
      <c r="M1557" t="b">
        <v>1</v>
      </c>
      <c r="O1557" t="s">
        <v>34</v>
      </c>
      <c r="Q1557" t="b">
        <v>0</v>
      </c>
      <c r="R1557" t="b">
        <v>0</v>
      </c>
      <c r="S1557" t="b">
        <v>0</v>
      </c>
      <c r="T1557">
        <v>5.085</v>
      </c>
      <c r="U1557">
        <v>3.32</v>
      </c>
      <c r="V1557">
        <v>0.628</v>
      </c>
      <c r="W1557">
        <v>25.385999999999999</v>
      </c>
      <c r="X1557">
        <v>3.1469999999999998</v>
      </c>
      <c r="Y1557">
        <v>20.12</v>
      </c>
      <c r="Z1557">
        <v>0.27</v>
      </c>
      <c r="AA1557">
        <v>0.112</v>
      </c>
      <c r="AB1557">
        <v>5.8479999999999999</v>
      </c>
      <c r="AC1557">
        <v>1.393</v>
      </c>
      <c r="AD1557">
        <v>0.107</v>
      </c>
      <c r="AE1557">
        <v>1528.8720000000001</v>
      </c>
      <c r="AF1557">
        <v>13.183</v>
      </c>
      <c r="AG1557">
        <v>4515.3559999999998</v>
      </c>
      <c r="AH1557">
        <v>1335.684</v>
      </c>
      <c r="AI1557">
        <v>414.93</v>
      </c>
      <c r="AJ1557">
        <v>101</v>
      </c>
      <c r="AK1557">
        <v>29</v>
      </c>
      <c r="AL1557">
        <v>49</v>
      </c>
      <c r="AM1557">
        <v>51</v>
      </c>
      <c r="AN1557">
        <v>14.3</v>
      </c>
      <c r="AO1557">
        <v>7.68</v>
      </c>
      <c r="AP1557" t="s">
        <v>56</v>
      </c>
      <c r="AQ1557" t="s">
        <v>56</v>
      </c>
      <c r="AR1557" t="s">
        <v>56</v>
      </c>
      <c r="AS1557">
        <v>0</v>
      </c>
      <c r="AZ1557">
        <v>0</v>
      </c>
      <c r="BA1557">
        <v>8333</v>
      </c>
      <c r="BB1557">
        <v>11739</v>
      </c>
    </row>
    <row r="1558" spans="1:54" hidden="1" x14ac:dyDescent="0.25">
      <c r="A1558" t="s">
        <v>1632</v>
      </c>
      <c r="B1558" t="s">
        <v>1486</v>
      </c>
      <c r="C1558" t="s">
        <v>1487</v>
      </c>
      <c r="D1558">
        <v>1000</v>
      </c>
      <c r="E1558" t="s">
        <v>54</v>
      </c>
      <c r="F1558" s="1">
        <v>40273</v>
      </c>
      <c r="G1558" s="1">
        <v>40268</v>
      </c>
      <c r="H1558" s="1">
        <v>40271</v>
      </c>
      <c r="J1558">
        <v>392</v>
      </c>
      <c r="K1558">
        <v>392</v>
      </c>
      <c r="L1558">
        <v>7876</v>
      </c>
      <c r="M1558" t="b">
        <v>1</v>
      </c>
      <c r="O1558" t="s">
        <v>34</v>
      </c>
      <c r="Q1558" t="b">
        <v>0</v>
      </c>
      <c r="R1558" t="b">
        <v>0</v>
      </c>
      <c r="S1558" t="b">
        <v>0</v>
      </c>
      <c r="T1558">
        <v>4.8730000000000002</v>
      </c>
      <c r="U1558">
        <v>2.7029999999999998</v>
      </c>
      <c r="V1558">
        <v>0.248</v>
      </c>
      <c r="W1558">
        <v>21.294</v>
      </c>
      <c r="X1558">
        <v>8.1370000000000005</v>
      </c>
      <c r="Y1558">
        <v>69.447000000000003</v>
      </c>
      <c r="Z1558">
        <v>0.45800000000000002</v>
      </c>
      <c r="AA1558">
        <v>0.23</v>
      </c>
      <c r="AB1558">
        <v>8.4489999999999998</v>
      </c>
      <c r="AC1558">
        <v>0.44900000000000001</v>
      </c>
      <c r="AD1558">
        <v>0.10199999999999999</v>
      </c>
      <c r="AE1558">
        <v>1428.4580000000001</v>
      </c>
      <c r="AF1558">
        <v>12.617000000000001</v>
      </c>
      <c r="AG1558">
        <v>4146.5240000000003</v>
      </c>
      <c r="AH1558">
        <v>1220.2940000000001</v>
      </c>
      <c r="AI1558">
        <v>256.79300000000001</v>
      </c>
      <c r="AJ1558">
        <v>77</v>
      </c>
      <c r="AK1558">
        <v>38</v>
      </c>
      <c r="AL1558">
        <v>59</v>
      </c>
      <c r="AM1558">
        <v>58</v>
      </c>
      <c r="AN1558">
        <v>15.1</v>
      </c>
      <c r="AO1558">
        <v>6.73</v>
      </c>
      <c r="AP1558" t="s">
        <v>56</v>
      </c>
      <c r="AQ1558" t="s">
        <v>56</v>
      </c>
      <c r="AR1558" t="s">
        <v>56</v>
      </c>
      <c r="AS1558">
        <v>0</v>
      </c>
      <c r="AZ1558">
        <v>0</v>
      </c>
      <c r="BA1558">
        <v>7876</v>
      </c>
      <c r="BB1558">
        <v>11990</v>
      </c>
    </row>
    <row r="1559" spans="1:54" hidden="1" x14ac:dyDescent="0.25">
      <c r="A1559" t="s">
        <v>1633</v>
      </c>
      <c r="B1559" t="s">
        <v>1486</v>
      </c>
      <c r="C1559" t="s">
        <v>1487</v>
      </c>
      <c r="D1559">
        <v>1000</v>
      </c>
      <c r="E1559" t="s">
        <v>54</v>
      </c>
      <c r="F1559" s="1">
        <v>40246</v>
      </c>
      <c r="G1559" s="1">
        <v>40242</v>
      </c>
      <c r="H1559" s="1">
        <v>40245</v>
      </c>
      <c r="J1559">
        <v>413</v>
      </c>
      <c r="K1559">
        <v>413</v>
      </c>
      <c r="L1559">
        <v>7484</v>
      </c>
      <c r="M1559" t="b">
        <v>1</v>
      </c>
      <c r="O1559" t="s">
        <v>60</v>
      </c>
      <c r="Q1559" t="b">
        <v>0</v>
      </c>
      <c r="R1559" t="b">
        <v>0</v>
      </c>
      <c r="S1559" t="b">
        <v>1</v>
      </c>
      <c r="T1559">
        <v>6.3109999999999999</v>
      </c>
      <c r="U1559">
        <v>3.117</v>
      </c>
      <c r="V1559">
        <v>0.40799999999999997</v>
      </c>
      <c r="W1559">
        <v>22.52</v>
      </c>
      <c r="X1559">
        <v>4.4429999999999996</v>
      </c>
      <c r="Y1559">
        <v>260.02100000000002</v>
      </c>
      <c r="Z1559">
        <v>0.54900000000000004</v>
      </c>
      <c r="AA1559">
        <v>9.8000000000000004E-2</v>
      </c>
      <c r="AB1559">
        <v>5.1159999999999997</v>
      </c>
      <c r="AC1559">
        <v>0.59199999999999997</v>
      </c>
      <c r="AD1559">
        <v>0.55600000000000005</v>
      </c>
      <c r="AE1559">
        <v>1286.9359999999999</v>
      </c>
      <c r="AF1559">
        <v>11.762</v>
      </c>
      <c r="AG1559">
        <v>3784.2779999999998</v>
      </c>
      <c r="AH1559">
        <v>1031.346</v>
      </c>
      <c r="AI1559">
        <v>231.68600000000001</v>
      </c>
      <c r="AJ1559">
        <v>73</v>
      </c>
      <c r="AK1559">
        <v>42</v>
      </c>
      <c r="AL1559">
        <v>63</v>
      </c>
      <c r="AM1559">
        <v>63</v>
      </c>
      <c r="AN1559">
        <v>14.4</v>
      </c>
      <c r="AO1559">
        <v>6.47</v>
      </c>
      <c r="AP1559" t="s">
        <v>56</v>
      </c>
      <c r="AQ1559" t="s">
        <v>56</v>
      </c>
      <c r="AR1559" t="s">
        <v>56</v>
      </c>
      <c r="AS1559">
        <v>1</v>
      </c>
      <c r="AZ1559">
        <v>0</v>
      </c>
      <c r="BA1559">
        <v>7484</v>
      </c>
      <c r="BB1559">
        <v>12280</v>
      </c>
    </row>
    <row r="1560" spans="1:54" hidden="1" x14ac:dyDescent="0.25">
      <c r="A1560" t="s">
        <v>1634</v>
      </c>
      <c r="B1560" t="s">
        <v>1486</v>
      </c>
      <c r="C1560" t="s">
        <v>1487</v>
      </c>
      <c r="D1560">
        <v>1000</v>
      </c>
      <c r="E1560" t="s">
        <v>54</v>
      </c>
      <c r="F1560" s="1">
        <v>40219</v>
      </c>
      <c r="G1560" s="1">
        <v>40214</v>
      </c>
      <c r="H1560" s="1">
        <v>40217</v>
      </c>
      <c r="J1560">
        <v>353</v>
      </c>
      <c r="K1560">
        <v>353</v>
      </c>
      <c r="L1560">
        <v>7071</v>
      </c>
      <c r="M1560" t="b">
        <v>1</v>
      </c>
      <c r="O1560" t="s">
        <v>60</v>
      </c>
      <c r="Q1560" t="b">
        <v>0</v>
      </c>
      <c r="R1560" t="b">
        <v>0</v>
      </c>
      <c r="S1560" t="b">
        <v>1</v>
      </c>
      <c r="T1560">
        <v>2.23</v>
      </c>
      <c r="U1560">
        <v>1.708</v>
      </c>
      <c r="V1560">
        <v>0.375</v>
      </c>
      <c r="W1560">
        <v>15.12</v>
      </c>
      <c r="X1560">
        <v>3.5750000000000002</v>
      </c>
      <c r="Y1560">
        <v>188.227</v>
      </c>
      <c r="Z1560">
        <v>0.39600000000000002</v>
      </c>
      <c r="AA1560">
        <v>0.26600000000000001</v>
      </c>
      <c r="AB1560">
        <v>4.5380000000000003</v>
      </c>
      <c r="AC1560">
        <v>0.622</v>
      </c>
      <c r="AD1560">
        <v>0.63</v>
      </c>
      <c r="AE1560">
        <v>1183.229</v>
      </c>
      <c r="AF1560">
        <v>10.297000000000001</v>
      </c>
      <c r="AG1560">
        <v>3735.8879999999999</v>
      </c>
      <c r="AH1560">
        <v>1095.2280000000001</v>
      </c>
      <c r="AI1560">
        <v>249.125</v>
      </c>
      <c r="AJ1560">
        <v>81</v>
      </c>
      <c r="AK1560">
        <v>25</v>
      </c>
      <c r="AL1560">
        <v>50</v>
      </c>
      <c r="AM1560">
        <v>42</v>
      </c>
      <c r="AN1560">
        <v>14.5</v>
      </c>
      <c r="AO1560">
        <v>7.31</v>
      </c>
      <c r="AP1560" t="s">
        <v>56</v>
      </c>
      <c r="AQ1560" t="s">
        <v>56</v>
      </c>
      <c r="AR1560" t="s">
        <v>56</v>
      </c>
      <c r="AS1560">
        <v>0</v>
      </c>
      <c r="AZ1560">
        <v>0</v>
      </c>
      <c r="BA1560">
        <v>7071</v>
      </c>
      <c r="BB1560">
        <v>12592</v>
      </c>
    </row>
    <row r="1561" spans="1:54" hidden="1" x14ac:dyDescent="0.25">
      <c r="A1561" t="s">
        <v>1635</v>
      </c>
      <c r="B1561" t="s">
        <v>1486</v>
      </c>
      <c r="C1561" t="s">
        <v>1487</v>
      </c>
      <c r="D1561">
        <v>1000</v>
      </c>
      <c r="E1561" t="s">
        <v>54</v>
      </c>
      <c r="F1561" s="1">
        <v>40197</v>
      </c>
      <c r="G1561" s="1">
        <v>40192</v>
      </c>
      <c r="H1561" s="1">
        <v>40194</v>
      </c>
      <c r="J1561">
        <v>336</v>
      </c>
      <c r="K1561">
        <v>336</v>
      </c>
      <c r="L1561">
        <v>6718</v>
      </c>
      <c r="M1561" t="b">
        <v>1</v>
      </c>
      <c r="O1561" t="s">
        <v>60</v>
      </c>
      <c r="Q1561" t="b">
        <v>0</v>
      </c>
      <c r="R1561" t="b">
        <v>0</v>
      </c>
      <c r="S1561" t="b">
        <v>0</v>
      </c>
      <c r="T1561">
        <v>3.2890000000000001</v>
      </c>
      <c r="U1561">
        <v>1.8380000000000001</v>
      </c>
      <c r="V1561">
        <v>0.34499999999999997</v>
      </c>
      <c r="W1561">
        <v>18.242999999999999</v>
      </c>
      <c r="X1561">
        <v>2.649</v>
      </c>
      <c r="Y1561">
        <v>51.418999999999997</v>
      </c>
      <c r="Z1561">
        <v>0.66200000000000003</v>
      </c>
      <c r="AA1561">
        <v>7.0999999999999994E-2</v>
      </c>
      <c r="AB1561">
        <v>5.7519999999999998</v>
      </c>
      <c r="AC1561">
        <v>2.4249999999999998</v>
      </c>
      <c r="AD1561">
        <v>0.32300000000000001</v>
      </c>
      <c r="AE1561">
        <v>1320.1089999999999</v>
      </c>
      <c r="AF1561">
        <v>11.646000000000001</v>
      </c>
      <c r="AG1561">
        <v>3697.0239999999999</v>
      </c>
      <c r="AH1561">
        <v>1178.732</v>
      </c>
      <c r="AI1561">
        <v>359.44900000000001</v>
      </c>
      <c r="AJ1561">
        <v>79</v>
      </c>
      <c r="AK1561">
        <v>23</v>
      </c>
      <c r="AL1561">
        <v>45</v>
      </c>
      <c r="AM1561">
        <v>34</v>
      </c>
      <c r="AN1561">
        <v>14.2</v>
      </c>
      <c r="AO1561">
        <v>7.73</v>
      </c>
      <c r="AP1561" t="s">
        <v>56</v>
      </c>
      <c r="AQ1561" t="s">
        <v>56</v>
      </c>
      <c r="AR1561" t="s">
        <v>56</v>
      </c>
      <c r="AS1561">
        <v>0</v>
      </c>
      <c r="AZ1561">
        <v>0</v>
      </c>
      <c r="BA1561">
        <v>6718</v>
      </c>
      <c r="BB1561">
        <v>12908</v>
      </c>
    </row>
    <row r="1562" spans="1:54" hidden="1" x14ac:dyDescent="0.25">
      <c r="A1562" t="s">
        <v>1636</v>
      </c>
      <c r="B1562" t="s">
        <v>1486</v>
      </c>
      <c r="C1562" t="s">
        <v>1487</v>
      </c>
      <c r="D1562">
        <v>1000</v>
      </c>
      <c r="E1562" t="s">
        <v>54</v>
      </c>
      <c r="F1562" s="1">
        <v>40182</v>
      </c>
      <c r="G1562" s="1">
        <v>40172</v>
      </c>
      <c r="H1562" s="1">
        <v>40177</v>
      </c>
      <c r="J1562">
        <v>334</v>
      </c>
      <c r="K1562">
        <v>334</v>
      </c>
      <c r="L1562">
        <v>6382</v>
      </c>
      <c r="M1562" t="b">
        <v>1</v>
      </c>
      <c r="O1562" t="s">
        <v>55</v>
      </c>
      <c r="Q1562" t="b">
        <v>0</v>
      </c>
      <c r="R1562" t="b">
        <v>0</v>
      </c>
      <c r="S1562" t="b">
        <v>0</v>
      </c>
      <c r="T1562">
        <v>6.2619999999999996</v>
      </c>
      <c r="U1562">
        <v>3.5750000000000002</v>
      </c>
      <c r="V1562">
        <v>0.39500000000000002</v>
      </c>
      <c r="W1562">
        <v>15.071</v>
      </c>
      <c r="X1562">
        <v>2.5939999999999999</v>
      </c>
      <c r="Y1562">
        <v>10.286</v>
      </c>
      <c r="Z1562">
        <v>0.38600000000000001</v>
      </c>
      <c r="AA1562">
        <v>0.16700000000000001</v>
      </c>
      <c r="AB1562">
        <v>3.8639999999999999</v>
      </c>
      <c r="AC1562">
        <v>1.7230000000000001</v>
      </c>
      <c r="AD1562">
        <v>0.89900000000000002</v>
      </c>
      <c r="AE1562">
        <v>1207.4749999999999</v>
      </c>
      <c r="AF1562">
        <v>9.2219999999999995</v>
      </c>
      <c r="AG1562">
        <v>3335.8180000000002</v>
      </c>
      <c r="AH1562">
        <v>1043.932</v>
      </c>
      <c r="AI1562">
        <v>277.10399999999998</v>
      </c>
      <c r="AJ1562">
        <v>76</v>
      </c>
      <c r="AK1562">
        <v>19</v>
      </c>
      <c r="AL1562">
        <v>39</v>
      </c>
      <c r="AM1562">
        <v>25</v>
      </c>
      <c r="AN1562">
        <v>14.6</v>
      </c>
      <c r="AO1562">
        <v>8.06</v>
      </c>
      <c r="AP1562" t="s">
        <v>56</v>
      </c>
      <c r="AQ1562" t="s">
        <v>56</v>
      </c>
      <c r="AR1562" t="s">
        <v>56</v>
      </c>
      <c r="AS1562">
        <v>0</v>
      </c>
      <c r="AZ1562">
        <v>0</v>
      </c>
      <c r="BA1562">
        <v>6382</v>
      </c>
      <c r="BB1562">
        <v>13189</v>
      </c>
    </row>
    <row r="1563" spans="1:54" hidden="1" x14ac:dyDescent="0.25">
      <c r="A1563" t="s">
        <v>1637</v>
      </c>
      <c r="B1563" t="s">
        <v>1486</v>
      </c>
      <c r="C1563" t="s">
        <v>1487</v>
      </c>
      <c r="D1563">
        <v>1000</v>
      </c>
      <c r="E1563" t="s">
        <v>54</v>
      </c>
      <c r="F1563" s="1">
        <v>40159</v>
      </c>
      <c r="G1563" s="1">
        <v>40153</v>
      </c>
      <c r="H1563" s="1">
        <v>40159</v>
      </c>
      <c r="J1563">
        <v>391</v>
      </c>
      <c r="K1563">
        <v>391</v>
      </c>
      <c r="L1563">
        <v>6048</v>
      </c>
      <c r="M1563" t="b">
        <v>1</v>
      </c>
      <c r="O1563" t="s">
        <v>55</v>
      </c>
      <c r="Q1563" t="b">
        <v>0</v>
      </c>
      <c r="R1563" t="b">
        <v>0</v>
      </c>
      <c r="S1563" t="b">
        <v>0</v>
      </c>
      <c r="T1563">
        <v>3.5059999999999998</v>
      </c>
      <c r="U1563">
        <v>1.8169999999999999</v>
      </c>
      <c r="V1563">
        <v>0.30299999999999999</v>
      </c>
      <c r="W1563">
        <v>15.234</v>
      </c>
      <c r="X1563">
        <v>0.98299999999999998</v>
      </c>
      <c r="Y1563">
        <v>7.673</v>
      </c>
      <c r="Z1563">
        <v>0.35199999999999998</v>
      </c>
      <c r="AA1563">
        <v>0.39300000000000002</v>
      </c>
      <c r="AB1563">
        <v>6.4480000000000004</v>
      </c>
      <c r="AC1563">
        <v>1.6879999999999999</v>
      </c>
      <c r="AD1563">
        <v>1.5669999999999999</v>
      </c>
      <c r="AE1563">
        <v>1184.0419999999999</v>
      </c>
      <c r="AF1563">
        <v>9.8510000000000009</v>
      </c>
      <c r="AG1563">
        <v>3161.6</v>
      </c>
      <c r="AH1563">
        <v>1096.336</v>
      </c>
      <c r="AI1563">
        <v>316.78399999999999</v>
      </c>
      <c r="AJ1563">
        <v>82</v>
      </c>
      <c r="AK1563">
        <v>15</v>
      </c>
      <c r="AL1563">
        <v>35</v>
      </c>
      <c r="AM1563">
        <v>17</v>
      </c>
      <c r="AN1563">
        <v>14.2</v>
      </c>
      <c r="AO1563">
        <v>8.4499999999999993</v>
      </c>
      <c r="AP1563" t="s">
        <v>56</v>
      </c>
      <c r="AQ1563" t="s">
        <v>56</v>
      </c>
      <c r="AR1563" t="s">
        <v>56</v>
      </c>
      <c r="AS1563">
        <v>0</v>
      </c>
      <c r="AZ1563">
        <v>0</v>
      </c>
      <c r="BA1563">
        <v>6048</v>
      </c>
      <c r="BB1563">
        <v>13468</v>
      </c>
    </row>
    <row r="1564" spans="1:54" hidden="1" x14ac:dyDescent="0.25">
      <c r="A1564" t="s">
        <v>1638</v>
      </c>
      <c r="B1564" t="s">
        <v>1486</v>
      </c>
      <c r="C1564" t="s">
        <v>1487</v>
      </c>
      <c r="D1564">
        <v>1000</v>
      </c>
      <c r="E1564" t="s">
        <v>54</v>
      </c>
      <c r="F1564" s="1">
        <v>40136</v>
      </c>
      <c r="G1564" s="1">
        <v>40130</v>
      </c>
      <c r="H1564" s="1">
        <v>40135</v>
      </c>
      <c r="J1564">
        <v>341</v>
      </c>
      <c r="K1564">
        <v>341</v>
      </c>
      <c r="L1564">
        <v>5657</v>
      </c>
      <c r="M1564" t="b">
        <v>1</v>
      </c>
      <c r="O1564" t="s">
        <v>34</v>
      </c>
      <c r="Q1564" t="b">
        <v>0</v>
      </c>
      <c r="R1564" t="b">
        <v>0</v>
      </c>
      <c r="S1564" t="b">
        <v>0</v>
      </c>
      <c r="T1564">
        <v>3.8969999999999998</v>
      </c>
      <c r="U1564">
        <v>3.0819999999999999</v>
      </c>
      <c r="V1564">
        <v>1.3839999999999999</v>
      </c>
      <c r="W1564">
        <v>22.449000000000002</v>
      </c>
      <c r="X1564">
        <v>1.81</v>
      </c>
      <c r="Y1564">
        <v>11.141999999999999</v>
      </c>
      <c r="Z1564">
        <v>1.196</v>
      </c>
      <c r="AA1564">
        <v>6.2E-2</v>
      </c>
      <c r="AB1564">
        <v>1.3759999999999999</v>
      </c>
      <c r="AC1564">
        <v>2.2789999999999999</v>
      </c>
      <c r="AD1564">
        <v>1.083</v>
      </c>
      <c r="AE1564">
        <v>1578.741</v>
      </c>
      <c r="AF1564">
        <v>17.8</v>
      </c>
      <c r="AG1564">
        <v>4343.1379999999999</v>
      </c>
      <c r="AH1564">
        <v>1809.79</v>
      </c>
      <c r="AI1564">
        <v>495.38099999999997</v>
      </c>
      <c r="AJ1564">
        <v>65</v>
      </c>
      <c r="AK1564">
        <v>10</v>
      </c>
      <c r="AL1564">
        <v>40</v>
      </c>
      <c r="AM1564">
        <v>6</v>
      </c>
      <c r="AN1564">
        <v>13.2</v>
      </c>
      <c r="AO1564">
        <v>8.5399999999999991</v>
      </c>
      <c r="AP1564" t="s">
        <v>56</v>
      </c>
      <c r="AQ1564" t="s">
        <v>56</v>
      </c>
      <c r="AR1564" t="s">
        <v>56</v>
      </c>
      <c r="AS1564">
        <v>6</v>
      </c>
      <c r="AZ1564">
        <v>0</v>
      </c>
      <c r="BA1564">
        <v>5657</v>
      </c>
      <c r="BB1564">
        <v>13795</v>
      </c>
    </row>
    <row r="1565" spans="1:54" hidden="1" x14ac:dyDescent="0.25">
      <c r="A1565" t="s">
        <v>1639</v>
      </c>
      <c r="B1565" t="s">
        <v>1486</v>
      </c>
      <c r="C1565" t="s">
        <v>1487</v>
      </c>
      <c r="D1565">
        <v>1000</v>
      </c>
      <c r="E1565" t="s">
        <v>54</v>
      </c>
      <c r="F1565" s="1">
        <v>40115</v>
      </c>
      <c r="G1565" s="1">
        <v>40111</v>
      </c>
      <c r="H1565" s="1">
        <v>40114</v>
      </c>
      <c r="J1565">
        <v>330</v>
      </c>
      <c r="K1565">
        <v>330</v>
      </c>
      <c r="L1565">
        <v>5316</v>
      </c>
      <c r="M1565" t="b">
        <v>1</v>
      </c>
      <c r="O1565" t="s">
        <v>55</v>
      </c>
      <c r="Q1565" t="b">
        <v>0</v>
      </c>
      <c r="R1565" t="b">
        <v>0</v>
      </c>
      <c r="S1565" t="b">
        <v>0</v>
      </c>
      <c r="T1565">
        <v>3.6989999999999998</v>
      </c>
      <c r="U1565">
        <v>2.2829999999999999</v>
      </c>
      <c r="V1565">
        <v>9.1999999999999998E-2</v>
      </c>
      <c r="W1565">
        <v>16.236000000000001</v>
      </c>
      <c r="X1565">
        <v>2.5369999999999999</v>
      </c>
      <c r="Y1565">
        <v>6.8719999999999999</v>
      </c>
      <c r="Z1565">
        <v>0.35799999999999998</v>
      </c>
      <c r="AA1565">
        <v>0.151</v>
      </c>
      <c r="AB1565">
        <v>0.88900000000000001</v>
      </c>
      <c r="AC1565">
        <v>0.60699999999999998</v>
      </c>
      <c r="AD1565">
        <v>9.0999999999999998E-2</v>
      </c>
      <c r="AE1565">
        <v>1557.5509999999999</v>
      </c>
      <c r="AF1565">
        <v>12.269</v>
      </c>
      <c r="AG1565">
        <v>3957.9140000000002</v>
      </c>
      <c r="AH1565">
        <v>1423.4469999999999</v>
      </c>
      <c r="AI1565">
        <v>367.47399999999999</v>
      </c>
      <c r="AJ1565">
        <v>66</v>
      </c>
      <c r="AK1565">
        <v>15</v>
      </c>
      <c r="AL1565">
        <v>23</v>
      </c>
      <c r="AM1565">
        <v>22</v>
      </c>
      <c r="AN1565">
        <v>14.3</v>
      </c>
      <c r="AO1565">
        <v>8.36</v>
      </c>
      <c r="AP1565" t="s">
        <v>56</v>
      </c>
      <c r="AQ1565" t="s">
        <v>56</v>
      </c>
      <c r="AR1565" t="s">
        <v>56</v>
      </c>
      <c r="AS1565">
        <v>0</v>
      </c>
      <c r="AZ1565">
        <v>0</v>
      </c>
      <c r="BA1565">
        <v>5316</v>
      </c>
      <c r="BB1565">
        <v>14122</v>
      </c>
    </row>
    <row r="1566" spans="1:54" hidden="1" x14ac:dyDescent="0.25">
      <c r="A1566" t="s">
        <v>1640</v>
      </c>
      <c r="B1566" t="s">
        <v>1486</v>
      </c>
      <c r="C1566" t="s">
        <v>1487</v>
      </c>
      <c r="D1566">
        <v>1000</v>
      </c>
      <c r="E1566" t="s">
        <v>54</v>
      </c>
      <c r="F1566" s="1">
        <v>40099</v>
      </c>
      <c r="G1566" s="1">
        <v>40094</v>
      </c>
      <c r="H1566" s="1">
        <v>40096</v>
      </c>
      <c r="J1566">
        <v>305</v>
      </c>
      <c r="K1566">
        <v>305</v>
      </c>
      <c r="L1566">
        <v>4986</v>
      </c>
      <c r="M1566" t="b">
        <v>1</v>
      </c>
      <c r="O1566" t="s">
        <v>55</v>
      </c>
      <c r="Q1566" t="b">
        <v>0</v>
      </c>
      <c r="R1566" t="b">
        <v>0</v>
      </c>
      <c r="S1566" t="b">
        <v>0</v>
      </c>
      <c r="T1566">
        <v>3</v>
      </c>
      <c r="U1566">
        <v>1.595</v>
      </c>
      <c r="V1566">
        <v>0.29299999999999998</v>
      </c>
      <c r="W1566">
        <v>18.782</v>
      </c>
      <c r="X1566">
        <v>0.29099999999999998</v>
      </c>
      <c r="Y1566">
        <v>6.4880000000000004</v>
      </c>
      <c r="Z1566">
        <v>0.98199999999999998</v>
      </c>
      <c r="AA1566">
        <v>0.80900000000000005</v>
      </c>
      <c r="AB1566">
        <v>3.4689999999999999</v>
      </c>
      <c r="AC1566">
        <v>0.59299999999999997</v>
      </c>
      <c r="AD1566">
        <v>0.152</v>
      </c>
      <c r="AE1566">
        <v>1362.068</v>
      </c>
      <c r="AF1566">
        <v>10.646000000000001</v>
      </c>
      <c r="AG1566">
        <v>4178.0069999999996</v>
      </c>
      <c r="AH1566">
        <v>1111.328</v>
      </c>
      <c r="AI1566">
        <v>294.80500000000001</v>
      </c>
      <c r="AJ1566">
        <v>72</v>
      </c>
      <c r="AK1566">
        <v>14</v>
      </c>
      <c r="AL1566">
        <v>21</v>
      </c>
      <c r="AM1566">
        <v>20</v>
      </c>
      <c r="AN1566">
        <v>14.2</v>
      </c>
      <c r="AO1566">
        <v>8.4700000000000006</v>
      </c>
      <c r="AP1566" t="s">
        <v>56</v>
      </c>
      <c r="AQ1566" t="s">
        <v>56</v>
      </c>
      <c r="AR1566" t="s">
        <v>56</v>
      </c>
      <c r="AS1566">
        <v>3</v>
      </c>
      <c r="AZ1566">
        <v>0</v>
      </c>
      <c r="BA1566">
        <v>4986</v>
      </c>
      <c r="BB1566">
        <v>14412</v>
      </c>
    </row>
    <row r="1567" spans="1:54" hidden="1" x14ac:dyDescent="0.25">
      <c r="A1567" t="s">
        <v>1641</v>
      </c>
      <c r="B1567" t="s">
        <v>1486</v>
      </c>
      <c r="C1567" t="s">
        <v>1487</v>
      </c>
      <c r="D1567">
        <v>1000</v>
      </c>
      <c r="E1567" t="s">
        <v>54</v>
      </c>
      <c r="F1567" s="1">
        <v>40082</v>
      </c>
      <c r="G1567" s="1">
        <v>40077</v>
      </c>
      <c r="H1567" s="1">
        <v>40081</v>
      </c>
      <c r="J1567">
        <v>286</v>
      </c>
      <c r="K1567">
        <v>286</v>
      </c>
      <c r="L1567">
        <v>4681</v>
      </c>
      <c r="M1567" t="b">
        <v>1</v>
      </c>
      <c r="O1567" t="s">
        <v>55</v>
      </c>
      <c r="Q1567" t="b">
        <v>0</v>
      </c>
      <c r="R1567" t="b">
        <v>0</v>
      </c>
      <c r="S1567" t="b">
        <v>0</v>
      </c>
      <c r="T1567">
        <v>3.8279999999999998</v>
      </c>
      <c r="U1567">
        <v>1.859</v>
      </c>
      <c r="V1567">
        <v>0.46200000000000002</v>
      </c>
      <c r="W1567">
        <v>14.847</v>
      </c>
      <c r="X1567">
        <v>0.56100000000000005</v>
      </c>
      <c r="Y1567">
        <v>6.9119999999999999</v>
      </c>
      <c r="Z1567">
        <v>0.14099999999999999</v>
      </c>
      <c r="AA1567">
        <v>0.86699999999999999</v>
      </c>
      <c r="AB1567">
        <v>7.7389999999999999</v>
      </c>
      <c r="AC1567">
        <v>7.4960000000000004</v>
      </c>
      <c r="AD1567">
        <v>0.36499999999999999</v>
      </c>
      <c r="AE1567">
        <v>1311.259</v>
      </c>
      <c r="AF1567">
        <v>10.000999999999999</v>
      </c>
      <c r="AG1567">
        <v>4142.8239999999996</v>
      </c>
      <c r="AH1567">
        <v>2034.5909999999999</v>
      </c>
      <c r="AI1567">
        <v>434.68200000000002</v>
      </c>
      <c r="AJ1567">
        <v>72</v>
      </c>
      <c r="AK1567">
        <v>13</v>
      </c>
      <c r="AL1567">
        <v>18</v>
      </c>
      <c r="AM1567">
        <v>19</v>
      </c>
      <c r="AN1567">
        <v>15.4</v>
      </c>
      <c r="AO1567">
        <v>8.65</v>
      </c>
      <c r="AP1567" t="s">
        <v>56</v>
      </c>
      <c r="AQ1567" t="s">
        <v>56</v>
      </c>
      <c r="AR1567" t="s">
        <v>56</v>
      </c>
      <c r="AS1567">
        <v>0</v>
      </c>
      <c r="AZ1567">
        <v>0</v>
      </c>
      <c r="BA1567">
        <v>4681</v>
      </c>
      <c r="BB1567">
        <v>14732</v>
      </c>
    </row>
    <row r="1568" spans="1:54" hidden="1" x14ac:dyDescent="0.25">
      <c r="A1568" t="s">
        <v>1642</v>
      </c>
      <c r="B1568" t="s">
        <v>1486</v>
      </c>
      <c r="C1568" t="s">
        <v>1487</v>
      </c>
      <c r="D1568">
        <v>1000</v>
      </c>
      <c r="E1568" t="s">
        <v>54</v>
      </c>
      <c r="F1568" s="1">
        <v>40070</v>
      </c>
      <c r="G1568" s="1">
        <v>40060</v>
      </c>
      <c r="H1568" s="1">
        <v>40065</v>
      </c>
      <c r="J1568">
        <v>278</v>
      </c>
      <c r="K1568">
        <v>278</v>
      </c>
      <c r="L1568">
        <v>4395</v>
      </c>
      <c r="M1568" t="b">
        <v>1</v>
      </c>
      <c r="O1568" t="s">
        <v>55</v>
      </c>
      <c r="Q1568" t="b">
        <v>0</v>
      </c>
      <c r="R1568" t="b">
        <v>0</v>
      </c>
      <c r="S1568" t="b">
        <v>0</v>
      </c>
      <c r="T1568">
        <v>8</v>
      </c>
      <c r="U1568">
        <v>2</v>
      </c>
      <c r="V1568">
        <v>0</v>
      </c>
      <c r="W1568">
        <v>19</v>
      </c>
      <c r="X1568">
        <v>3</v>
      </c>
      <c r="Y1568">
        <v>5</v>
      </c>
      <c r="Z1568">
        <v>0</v>
      </c>
      <c r="AA1568">
        <v>0</v>
      </c>
      <c r="AB1568">
        <v>10</v>
      </c>
      <c r="AC1568">
        <v>15</v>
      </c>
      <c r="AD1568">
        <v>2</v>
      </c>
      <c r="AE1568">
        <v>1299</v>
      </c>
      <c r="AF1568">
        <v>10</v>
      </c>
      <c r="AG1568">
        <v>3280</v>
      </c>
      <c r="AH1568">
        <v>1281</v>
      </c>
      <c r="AI1568">
        <v>562</v>
      </c>
      <c r="AJ1568">
        <v>84</v>
      </c>
      <c r="AK1568">
        <v>10</v>
      </c>
      <c r="AL1568">
        <v>14</v>
      </c>
      <c r="AM1568">
        <v>16</v>
      </c>
      <c r="AN1568">
        <v>12.2</v>
      </c>
      <c r="AO1568">
        <v>8.44</v>
      </c>
      <c r="AP1568" t="s">
        <v>56</v>
      </c>
      <c r="AQ1568" t="s">
        <v>56</v>
      </c>
      <c r="AR1568" t="s">
        <v>56</v>
      </c>
      <c r="AS1568">
        <v>1</v>
      </c>
      <c r="AZ1568">
        <v>0</v>
      </c>
      <c r="BA1568">
        <v>4395</v>
      </c>
      <c r="BB1568">
        <v>15045</v>
      </c>
    </row>
    <row r="1569" spans="1:55" hidden="1" x14ac:dyDescent="0.25">
      <c r="A1569" t="s">
        <v>1643</v>
      </c>
      <c r="B1569" t="s">
        <v>1486</v>
      </c>
      <c r="C1569" t="s">
        <v>1487</v>
      </c>
      <c r="D1569">
        <v>1000</v>
      </c>
      <c r="E1569" t="s">
        <v>54</v>
      </c>
      <c r="F1569" s="1">
        <v>40049</v>
      </c>
      <c r="G1569" s="1">
        <v>40046</v>
      </c>
      <c r="H1569" s="1">
        <v>40049</v>
      </c>
      <c r="J1569">
        <v>345</v>
      </c>
      <c r="K1569">
        <v>345</v>
      </c>
      <c r="L1569">
        <v>4117</v>
      </c>
      <c r="M1569" t="b">
        <v>1</v>
      </c>
      <c r="O1569" t="s">
        <v>55</v>
      </c>
      <c r="Q1569" t="b">
        <v>0</v>
      </c>
      <c r="R1569" t="b">
        <v>0</v>
      </c>
      <c r="S1569" t="b">
        <v>0</v>
      </c>
      <c r="T1569">
        <v>7.0350000000000001</v>
      </c>
      <c r="U1569">
        <v>4.383</v>
      </c>
      <c r="V1569">
        <v>0.28299999999999997</v>
      </c>
      <c r="W1569">
        <v>23.33</v>
      </c>
      <c r="X1569">
        <v>1.66</v>
      </c>
      <c r="Y1569">
        <v>8.8379999999999992</v>
      </c>
      <c r="Z1569">
        <v>0.79500000000000004</v>
      </c>
      <c r="AA1569">
        <v>0.93</v>
      </c>
      <c r="AB1569">
        <v>6.6669999999999998</v>
      </c>
      <c r="AC1569">
        <v>1.6890000000000001</v>
      </c>
      <c r="AD1569">
        <v>2.105</v>
      </c>
      <c r="AE1569">
        <v>1205.8019999999999</v>
      </c>
      <c r="AF1569">
        <v>10.313000000000001</v>
      </c>
      <c r="AG1569">
        <v>2644.1770000000001</v>
      </c>
      <c r="AH1569">
        <v>1102.115</v>
      </c>
      <c r="AI1569">
        <v>378.71300000000002</v>
      </c>
      <c r="AJ1569">
        <v>84</v>
      </c>
      <c r="AK1569">
        <v>14</v>
      </c>
      <c r="AL1569">
        <v>21</v>
      </c>
      <c r="AM1569">
        <v>21</v>
      </c>
      <c r="AN1569">
        <v>14.3</v>
      </c>
      <c r="AO1569">
        <v>8.2100000000000009</v>
      </c>
      <c r="AP1569" t="s">
        <v>56</v>
      </c>
      <c r="AQ1569" t="s">
        <v>56</v>
      </c>
      <c r="AR1569" t="s">
        <v>56</v>
      </c>
      <c r="AS1569">
        <v>9</v>
      </c>
      <c r="AZ1569">
        <v>0</v>
      </c>
      <c r="BA1569">
        <v>4117</v>
      </c>
      <c r="BB1569">
        <v>15278</v>
      </c>
    </row>
    <row r="1570" spans="1:55" hidden="1" x14ac:dyDescent="0.25">
      <c r="A1570" t="s">
        <v>1644</v>
      </c>
      <c r="B1570" t="s">
        <v>1486</v>
      </c>
      <c r="C1570" t="s">
        <v>1487</v>
      </c>
      <c r="D1570">
        <v>1000</v>
      </c>
      <c r="E1570" t="s">
        <v>54</v>
      </c>
      <c r="F1570" s="1">
        <v>40033</v>
      </c>
      <c r="G1570" s="1">
        <v>40027</v>
      </c>
      <c r="H1570" s="1">
        <v>40030</v>
      </c>
      <c r="J1570">
        <v>280</v>
      </c>
      <c r="K1570">
        <v>280</v>
      </c>
      <c r="L1570">
        <v>3772</v>
      </c>
      <c r="M1570" t="b">
        <v>1</v>
      </c>
      <c r="O1570" t="s">
        <v>55</v>
      </c>
      <c r="Q1570" t="b">
        <v>0</v>
      </c>
      <c r="R1570" t="b">
        <v>0</v>
      </c>
      <c r="S1570" t="b">
        <v>0</v>
      </c>
      <c r="T1570">
        <v>15.287000000000001</v>
      </c>
      <c r="U1570">
        <v>7.415</v>
      </c>
      <c r="V1570">
        <v>1.05</v>
      </c>
      <c r="W1570">
        <v>14.003</v>
      </c>
      <c r="X1570">
        <v>3.7410000000000001</v>
      </c>
      <c r="Y1570">
        <v>6.3150000000000004</v>
      </c>
      <c r="Z1570">
        <v>1.0429999999999999</v>
      </c>
      <c r="AA1570">
        <v>0.52800000000000002</v>
      </c>
      <c r="AB1570">
        <v>3.452</v>
      </c>
      <c r="AC1570">
        <v>0.82299999999999995</v>
      </c>
      <c r="AD1570">
        <v>0.75700000000000001</v>
      </c>
      <c r="AE1570">
        <v>1529.924</v>
      </c>
      <c r="AF1570">
        <v>10.974</v>
      </c>
      <c r="AG1570">
        <v>4557.277</v>
      </c>
      <c r="AH1570">
        <v>1348.3910000000001</v>
      </c>
      <c r="AI1570">
        <v>442.75700000000001</v>
      </c>
      <c r="AJ1570">
        <v>74</v>
      </c>
      <c r="AK1570">
        <v>9</v>
      </c>
      <c r="AL1570">
        <v>11</v>
      </c>
      <c r="AM1570">
        <v>12</v>
      </c>
      <c r="AN1570">
        <v>14.8</v>
      </c>
      <c r="AO1570">
        <v>8.5299999999999994</v>
      </c>
      <c r="AP1570" t="s">
        <v>56</v>
      </c>
      <c r="AQ1570" t="s">
        <v>56</v>
      </c>
      <c r="AR1570" t="s">
        <v>56</v>
      </c>
      <c r="AS1570">
        <v>0</v>
      </c>
      <c r="AZ1570">
        <v>0</v>
      </c>
      <c r="BA1570">
        <v>3772</v>
      </c>
      <c r="BB1570">
        <v>15558</v>
      </c>
    </row>
    <row r="1571" spans="1:55" hidden="1" x14ac:dyDescent="0.25">
      <c r="A1571" t="s">
        <v>1645</v>
      </c>
      <c r="B1571" t="s">
        <v>1486</v>
      </c>
      <c r="C1571" t="s">
        <v>1487</v>
      </c>
      <c r="D1571">
        <v>1000</v>
      </c>
      <c r="E1571" t="s">
        <v>54</v>
      </c>
      <c r="F1571" s="1">
        <v>40018</v>
      </c>
      <c r="G1571" s="1">
        <v>40013</v>
      </c>
      <c r="H1571" s="1">
        <v>40016</v>
      </c>
      <c r="J1571">
        <v>286</v>
      </c>
      <c r="K1571">
        <v>286</v>
      </c>
      <c r="L1571">
        <v>3492</v>
      </c>
      <c r="M1571" t="b">
        <v>1</v>
      </c>
      <c r="O1571" t="s">
        <v>34</v>
      </c>
      <c r="Q1571" t="b">
        <v>0</v>
      </c>
      <c r="R1571" t="b">
        <v>0</v>
      </c>
      <c r="S1571" t="b">
        <v>0</v>
      </c>
      <c r="T1571">
        <v>17.548999999999999</v>
      </c>
      <c r="U1571">
        <v>10.994999999999999</v>
      </c>
      <c r="V1571">
        <v>0.45500000000000002</v>
      </c>
      <c r="W1571">
        <v>21.896000000000001</v>
      </c>
      <c r="X1571">
        <v>1.956</v>
      </c>
      <c r="Y1571">
        <v>9.1869999999999994</v>
      </c>
      <c r="Z1571">
        <v>0.64400000000000002</v>
      </c>
      <c r="AA1571">
        <v>2.5999999999999999E-2</v>
      </c>
      <c r="AB1571">
        <v>5.0490000000000004</v>
      </c>
      <c r="AC1571">
        <v>0.93300000000000005</v>
      </c>
      <c r="AD1571">
        <v>8.0000000000000002E-3</v>
      </c>
      <c r="AE1571">
        <v>1311.3389999999999</v>
      </c>
      <c r="AF1571">
        <v>12.574</v>
      </c>
      <c r="AG1571">
        <v>3958.6010000000001</v>
      </c>
      <c r="AH1571">
        <v>1269.537</v>
      </c>
      <c r="AI1571">
        <v>393.96199999999999</v>
      </c>
      <c r="AJ1571">
        <v>77</v>
      </c>
      <c r="AK1571">
        <v>11</v>
      </c>
      <c r="AL1571">
        <v>15</v>
      </c>
      <c r="AM1571">
        <v>17</v>
      </c>
      <c r="AN1571">
        <v>13.9</v>
      </c>
      <c r="AO1571">
        <v>8.56</v>
      </c>
      <c r="AP1571" t="s">
        <v>56</v>
      </c>
      <c r="AQ1571" t="s">
        <v>56</v>
      </c>
      <c r="AR1571" t="s">
        <v>56</v>
      </c>
      <c r="AS1571">
        <v>0</v>
      </c>
      <c r="AZ1571">
        <v>0</v>
      </c>
      <c r="BA1571">
        <v>3492</v>
      </c>
      <c r="BB1571">
        <v>15830</v>
      </c>
    </row>
    <row r="1572" spans="1:55" hidden="1" x14ac:dyDescent="0.25">
      <c r="A1572" t="s">
        <v>1646</v>
      </c>
      <c r="B1572" t="s">
        <v>1486</v>
      </c>
      <c r="C1572" t="s">
        <v>1487</v>
      </c>
      <c r="D1572">
        <v>1000</v>
      </c>
      <c r="E1572" t="s">
        <v>54</v>
      </c>
      <c r="F1572" s="1">
        <v>40004</v>
      </c>
      <c r="G1572" s="1">
        <v>39999</v>
      </c>
      <c r="H1572" s="1">
        <v>40002</v>
      </c>
      <c r="J1572">
        <v>325</v>
      </c>
      <c r="K1572">
        <v>325</v>
      </c>
      <c r="L1572">
        <v>3206</v>
      </c>
      <c r="M1572" t="b">
        <v>1</v>
      </c>
      <c r="O1572" t="s">
        <v>34</v>
      </c>
      <c r="Q1572" t="b">
        <v>0</v>
      </c>
      <c r="R1572" t="b">
        <v>0</v>
      </c>
      <c r="S1572" t="b">
        <v>0</v>
      </c>
      <c r="T1572">
        <v>28</v>
      </c>
      <c r="U1572">
        <v>19</v>
      </c>
      <c r="V1572">
        <v>1</v>
      </c>
      <c r="W1572">
        <v>23</v>
      </c>
      <c r="X1572">
        <v>3</v>
      </c>
      <c r="Y1572">
        <v>9</v>
      </c>
      <c r="Z1572">
        <v>0</v>
      </c>
      <c r="AA1572">
        <v>0</v>
      </c>
      <c r="AB1572">
        <v>4</v>
      </c>
      <c r="AC1572">
        <v>3</v>
      </c>
      <c r="AD1572">
        <v>3</v>
      </c>
      <c r="AE1572">
        <v>1258</v>
      </c>
      <c r="AF1572">
        <v>11</v>
      </c>
      <c r="AG1572">
        <v>3779</v>
      </c>
      <c r="AH1572">
        <v>1073</v>
      </c>
      <c r="AI1572">
        <v>276</v>
      </c>
      <c r="AJ1572">
        <v>92</v>
      </c>
      <c r="AK1572">
        <v>12</v>
      </c>
      <c r="AL1572">
        <v>18</v>
      </c>
      <c r="AM1572">
        <v>19</v>
      </c>
      <c r="AN1572">
        <v>14.3</v>
      </c>
      <c r="AO1572">
        <v>8.39</v>
      </c>
      <c r="AP1572" t="s">
        <v>56</v>
      </c>
      <c r="AQ1572" t="s">
        <v>56</v>
      </c>
      <c r="AR1572" t="s">
        <v>56</v>
      </c>
      <c r="AS1572">
        <v>0</v>
      </c>
      <c r="AZ1572">
        <v>0</v>
      </c>
      <c r="BA1572">
        <v>3206</v>
      </c>
      <c r="BB1572">
        <v>16077</v>
      </c>
    </row>
    <row r="1573" spans="1:55" hidden="1" x14ac:dyDescent="0.25">
      <c r="A1573" t="s">
        <v>1647</v>
      </c>
      <c r="B1573" t="s">
        <v>1486</v>
      </c>
      <c r="C1573" t="s">
        <v>1487</v>
      </c>
      <c r="D1573">
        <v>1000</v>
      </c>
      <c r="E1573" t="s">
        <v>54</v>
      </c>
      <c r="F1573" s="1">
        <v>39983</v>
      </c>
      <c r="G1573" s="1">
        <v>39981</v>
      </c>
      <c r="H1573" s="1">
        <v>39983</v>
      </c>
      <c r="J1573">
        <v>366</v>
      </c>
      <c r="K1573">
        <v>366</v>
      </c>
      <c r="L1573">
        <v>2881</v>
      </c>
      <c r="M1573" t="b">
        <v>1</v>
      </c>
      <c r="O1573" t="s">
        <v>34</v>
      </c>
      <c r="Q1573" t="b">
        <v>0</v>
      </c>
      <c r="R1573" t="b">
        <v>0</v>
      </c>
      <c r="S1573" t="b">
        <v>0</v>
      </c>
      <c r="T1573">
        <v>4.0289999999999999</v>
      </c>
      <c r="U1573">
        <v>2.9889999999999999</v>
      </c>
      <c r="V1573">
        <v>0.61499999999999999</v>
      </c>
      <c r="W1573">
        <v>28.911999999999999</v>
      </c>
      <c r="X1573">
        <v>1.3939999999999999</v>
      </c>
      <c r="Y1573">
        <v>15.861000000000001</v>
      </c>
      <c r="Z1573">
        <v>0.66400000000000003</v>
      </c>
      <c r="AA1573">
        <v>0.48899999999999999</v>
      </c>
      <c r="AB1573">
        <v>5.19</v>
      </c>
      <c r="AC1573">
        <v>1.5069999999999999</v>
      </c>
      <c r="AD1573">
        <v>1.4999999999999999E-2</v>
      </c>
      <c r="AE1573">
        <v>1552.9069999999999</v>
      </c>
      <c r="AF1573">
        <v>24.122</v>
      </c>
      <c r="AG1573">
        <v>4650.6790000000001</v>
      </c>
      <c r="AH1573">
        <v>1493.203</v>
      </c>
      <c r="AI1573">
        <v>330.01299999999998</v>
      </c>
      <c r="AJ1573">
        <v>78</v>
      </c>
      <c r="AK1573">
        <v>13</v>
      </c>
      <c r="AL1573">
        <v>20</v>
      </c>
      <c r="AM1573">
        <v>21</v>
      </c>
      <c r="AN1573">
        <v>14.1</v>
      </c>
      <c r="AO1573">
        <v>8.36</v>
      </c>
      <c r="AP1573" t="s">
        <v>56</v>
      </c>
      <c r="AQ1573" t="s">
        <v>56</v>
      </c>
      <c r="AR1573" t="s">
        <v>56</v>
      </c>
      <c r="AS1573">
        <v>0</v>
      </c>
      <c r="AZ1573">
        <v>0</v>
      </c>
      <c r="BA1573">
        <v>2881</v>
      </c>
      <c r="BB1573">
        <v>16284</v>
      </c>
    </row>
    <row r="1574" spans="1:55" hidden="1" x14ac:dyDescent="0.25">
      <c r="A1574" t="s">
        <v>1648</v>
      </c>
      <c r="B1574" t="s">
        <v>1486</v>
      </c>
      <c r="C1574" t="s">
        <v>1487</v>
      </c>
      <c r="D1574">
        <v>1000</v>
      </c>
      <c r="E1574" t="s">
        <v>54</v>
      </c>
      <c r="F1574" s="1">
        <v>39967</v>
      </c>
      <c r="G1574" s="1">
        <v>39963</v>
      </c>
      <c r="H1574" s="1">
        <v>39966</v>
      </c>
      <c r="J1574">
        <v>294</v>
      </c>
      <c r="K1574">
        <v>294</v>
      </c>
      <c r="L1574">
        <v>2515</v>
      </c>
      <c r="M1574" t="b">
        <v>1</v>
      </c>
      <c r="O1574" t="s">
        <v>55</v>
      </c>
      <c r="Q1574" t="b">
        <v>0</v>
      </c>
      <c r="R1574" t="b">
        <v>0</v>
      </c>
      <c r="S1574" t="b">
        <v>0</v>
      </c>
      <c r="T1574">
        <v>1.675</v>
      </c>
      <c r="U1574">
        <v>1.1599999999999999</v>
      </c>
      <c r="V1574">
        <v>0.107</v>
      </c>
      <c r="W1574">
        <v>13.68</v>
      </c>
      <c r="X1574">
        <v>0.498</v>
      </c>
      <c r="Y1574">
        <v>8.3059999999999992</v>
      </c>
      <c r="Z1574">
        <v>0.748</v>
      </c>
      <c r="AA1574">
        <v>0.53800000000000003</v>
      </c>
      <c r="AB1574">
        <v>3.0720000000000001</v>
      </c>
      <c r="AC1574">
        <v>0.45100000000000001</v>
      </c>
      <c r="AD1574">
        <v>0.78100000000000003</v>
      </c>
      <c r="AE1574">
        <v>1121.443</v>
      </c>
      <c r="AF1574">
        <v>9.1760000000000002</v>
      </c>
      <c r="AG1574">
        <v>3188.326</v>
      </c>
      <c r="AH1574">
        <v>927.14400000000001</v>
      </c>
      <c r="AI1574">
        <v>332.87200000000001</v>
      </c>
      <c r="AJ1574">
        <v>94</v>
      </c>
      <c r="AK1574">
        <v>12</v>
      </c>
      <c r="AL1574">
        <v>21</v>
      </c>
      <c r="AM1574">
        <v>19</v>
      </c>
      <c r="AN1574">
        <v>13.5</v>
      </c>
      <c r="AO1574">
        <v>8.26</v>
      </c>
      <c r="AP1574" t="s">
        <v>56</v>
      </c>
      <c r="AQ1574" t="s">
        <v>56</v>
      </c>
      <c r="AR1574" t="s">
        <v>56</v>
      </c>
      <c r="AS1574">
        <v>0</v>
      </c>
      <c r="AZ1574">
        <v>0</v>
      </c>
      <c r="BA1574">
        <v>2515</v>
      </c>
      <c r="BB1574">
        <v>16537</v>
      </c>
    </row>
    <row r="1575" spans="1:55" hidden="1" x14ac:dyDescent="0.25">
      <c r="A1575" t="s">
        <v>1649</v>
      </c>
      <c r="B1575" t="s">
        <v>1486</v>
      </c>
      <c r="C1575" t="s">
        <v>1487</v>
      </c>
      <c r="D1575">
        <v>1000</v>
      </c>
      <c r="E1575" t="s">
        <v>54</v>
      </c>
      <c r="F1575" s="1">
        <v>39949</v>
      </c>
      <c r="G1575" s="1">
        <v>39946</v>
      </c>
      <c r="H1575" s="1">
        <v>39948</v>
      </c>
      <c r="J1575">
        <v>214</v>
      </c>
      <c r="K1575">
        <v>214</v>
      </c>
      <c r="L1575">
        <v>2221</v>
      </c>
      <c r="M1575" t="b">
        <v>1</v>
      </c>
      <c r="O1575" t="s">
        <v>34</v>
      </c>
      <c r="Q1575" t="b">
        <v>0</v>
      </c>
      <c r="R1575" t="b">
        <v>0</v>
      </c>
      <c r="S1575" t="b">
        <v>0</v>
      </c>
      <c r="T1575">
        <v>1.538</v>
      </c>
      <c r="U1575">
        <v>1.401</v>
      </c>
      <c r="V1575">
        <v>0.20200000000000001</v>
      </c>
      <c r="W1575">
        <v>11.662000000000001</v>
      </c>
      <c r="X1575">
        <v>0.877</v>
      </c>
      <c r="Y1575">
        <v>10.176</v>
      </c>
      <c r="Z1575">
        <v>0.878</v>
      </c>
      <c r="AA1575">
        <v>0.29699999999999999</v>
      </c>
      <c r="AB1575">
        <v>4.1769999999999996</v>
      </c>
      <c r="AC1575">
        <v>0.98299999999999998</v>
      </c>
      <c r="AD1575">
        <v>0.36099999999999999</v>
      </c>
      <c r="AE1575">
        <v>1183.3979999999999</v>
      </c>
      <c r="AF1575">
        <v>11.587999999999999</v>
      </c>
      <c r="AG1575">
        <v>3532.3130000000001</v>
      </c>
      <c r="AH1575">
        <v>1193.9949999999999</v>
      </c>
      <c r="AI1575">
        <v>378.10899999999998</v>
      </c>
      <c r="AJ1575">
        <v>88</v>
      </c>
      <c r="AK1575">
        <v>7</v>
      </c>
      <c r="AL1575">
        <v>24</v>
      </c>
      <c r="AM1575">
        <v>7</v>
      </c>
      <c r="AN1575">
        <v>13.4</v>
      </c>
      <c r="AO1575">
        <v>8.81</v>
      </c>
      <c r="AP1575" t="s">
        <v>56</v>
      </c>
      <c r="AQ1575" t="s">
        <v>56</v>
      </c>
      <c r="AR1575" t="s">
        <v>56</v>
      </c>
      <c r="AS1575">
        <v>0</v>
      </c>
      <c r="AZ1575">
        <v>0</v>
      </c>
      <c r="BA1575">
        <v>2221</v>
      </c>
      <c r="BB1575">
        <v>16786</v>
      </c>
    </row>
    <row r="1576" spans="1:55" hidden="1" x14ac:dyDescent="0.25">
      <c r="A1576" t="s">
        <v>1650</v>
      </c>
      <c r="B1576" t="s">
        <v>1486</v>
      </c>
      <c r="C1576" t="s">
        <v>1487</v>
      </c>
      <c r="D1576">
        <v>1000</v>
      </c>
      <c r="E1576" t="s">
        <v>54</v>
      </c>
      <c r="F1576" s="1">
        <v>39945</v>
      </c>
      <c r="G1576" s="1">
        <v>39934</v>
      </c>
      <c r="H1576" s="1">
        <v>39939</v>
      </c>
      <c r="J1576">
        <v>0</v>
      </c>
      <c r="K1576">
        <v>301</v>
      </c>
      <c r="L1576">
        <v>2007</v>
      </c>
      <c r="M1576" t="b">
        <v>1</v>
      </c>
      <c r="O1576" t="s">
        <v>60</v>
      </c>
      <c r="Q1576" t="b">
        <v>0</v>
      </c>
      <c r="R1576" t="b">
        <v>0</v>
      </c>
      <c r="S1576" t="b">
        <v>1</v>
      </c>
      <c r="T1576">
        <v>9.3780000000000001</v>
      </c>
      <c r="U1576">
        <v>4.1459999999999999</v>
      </c>
      <c r="V1576">
        <v>0.59099999999999997</v>
      </c>
      <c r="W1576">
        <v>25.481000000000002</v>
      </c>
      <c r="X1576">
        <v>3.464</v>
      </c>
      <c r="Y1576">
        <v>27.978000000000002</v>
      </c>
      <c r="Z1576">
        <v>1.3959999999999999</v>
      </c>
      <c r="AA1576">
        <v>0.38800000000000001</v>
      </c>
      <c r="AB1576">
        <v>6.298</v>
      </c>
      <c r="AC1576">
        <v>0.68400000000000005</v>
      </c>
      <c r="AD1576">
        <v>0.42199999999999999</v>
      </c>
      <c r="AE1576">
        <v>1425.5039999999999</v>
      </c>
      <c r="AF1576">
        <v>20.93</v>
      </c>
      <c r="AG1576">
        <v>4086.6529999999998</v>
      </c>
      <c r="AH1576">
        <v>1215.9929999999999</v>
      </c>
      <c r="AI1576">
        <v>213.601</v>
      </c>
      <c r="AJ1576">
        <v>96</v>
      </c>
      <c r="AK1576">
        <v>36</v>
      </c>
      <c r="AL1576">
        <v>48</v>
      </c>
      <c r="AM1576">
        <v>47</v>
      </c>
      <c r="AN1576">
        <v>15.5</v>
      </c>
      <c r="AO1576">
        <v>7.15</v>
      </c>
      <c r="AP1576" t="s">
        <v>56</v>
      </c>
      <c r="AQ1576" t="s">
        <v>56</v>
      </c>
      <c r="AR1576" t="s">
        <v>56</v>
      </c>
      <c r="AS1576">
        <v>0</v>
      </c>
      <c r="AZ1576">
        <v>0</v>
      </c>
      <c r="BA1576">
        <v>2007</v>
      </c>
      <c r="BB1576">
        <v>17009</v>
      </c>
    </row>
    <row r="1577" spans="1:55" hidden="1" x14ac:dyDescent="0.25">
      <c r="A1577" t="s">
        <v>1651</v>
      </c>
      <c r="B1577" t="s">
        <v>1486</v>
      </c>
      <c r="C1577" t="s">
        <v>1487</v>
      </c>
      <c r="D1577">
        <v>1000</v>
      </c>
      <c r="E1577" t="s">
        <v>54</v>
      </c>
      <c r="F1577" s="1">
        <v>39920</v>
      </c>
      <c r="G1577" s="1">
        <v>39917</v>
      </c>
      <c r="H1577" s="1">
        <v>39919</v>
      </c>
      <c r="J1577">
        <v>308</v>
      </c>
      <c r="K1577">
        <v>308</v>
      </c>
      <c r="L1577">
        <v>1706</v>
      </c>
      <c r="M1577" t="b">
        <v>1</v>
      </c>
      <c r="O1577" t="s">
        <v>34</v>
      </c>
      <c r="Q1577" t="b">
        <v>0</v>
      </c>
      <c r="R1577" t="b">
        <v>0</v>
      </c>
      <c r="S1577" t="b">
        <v>0</v>
      </c>
      <c r="T1577">
        <v>7.8840000000000003</v>
      </c>
      <c r="U1577">
        <v>4.7450000000000001</v>
      </c>
      <c r="V1577">
        <v>2.0569999999999999</v>
      </c>
      <c r="W1577">
        <v>26.745999999999999</v>
      </c>
      <c r="X1577">
        <v>0.16300000000000001</v>
      </c>
      <c r="Y1577">
        <v>15.555</v>
      </c>
      <c r="Z1577">
        <v>2.36</v>
      </c>
      <c r="AA1577">
        <v>1.663</v>
      </c>
      <c r="AB1577">
        <v>6.9640000000000004</v>
      </c>
      <c r="AC1577">
        <v>9.7000000000000003E-2</v>
      </c>
      <c r="AD1577">
        <v>1.9179999999999999</v>
      </c>
      <c r="AE1577">
        <v>1445.356</v>
      </c>
      <c r="AF1577">
        <v>36.869</v>
      </c>
      <c r="AG1577">
        <v>6029.3869999999997</v>
      </c>
      <c r="AH1577">
        <v>1578.7539999999999</v>
      </c>
      <c r="AI1577">
        <v>309.18700000000001</v>
      </c>
      <c r="AJ1577">
        <v>90</v>
      </c>
      <c r="AK1577">
        <v>3</v>
      </c>
      <c r="AL1577">
        <v>37</v>
      </c>
      <c r="AM1577">
        <v>6</v>
      </c>
      <c r="AN1577">
        <v>14.3</v>
      </c>
      <c r="AO1577">
        <v>8.4700000000000006</v>
      </c>
      <c r="AP1577" t="s">
        <v>56</v>
      </c>
      <c r="AQ1577" t="s">
        <v>56</v>
      </c>
      <c r="AR1577" t="s">
        <v>56</v>
      </c>
      <c r="AS1577">
        <v>0</v>
      </c>
      <c r="AZ1577">
        <v>0</v>
      </c>
      <c r="BA1577">
        <v>1706</v>
      </c>
      <c r="BB1577">
        <v>17287</v>
      </c>
    </row>
    <row r="1578" spans="1:55" hidden="1" x14ac:dyDescent="0.25">
      <c r="A1578" t="s">
        <v>1652</v>
      </c>
      <c r="B1578" t="s">
        <v>1486</v>
      </c>
      <c r="C1578" t="s">
        <v>1487</v>
      </c>
      <c r="D1578">
        <v>1000</v>
      </c>
      <c r="E1578" t="s">
        <v>54</v>
      </c>
      <c r="F1578" s="1">
        <v>39902</v>
      </c>
      <c r="G1578" s="1">
        <v>39897</v>
      </c>
      <c r="H1578" s="1">
        <v>39900</v>
      </c>
      <c r="J1578">
        <v>303</v>
      </c>
      <c r="K1578">
        <v>555</v>
      </c>
      <c r="L1578">
        <v>1398</v>
      </c>
      <c r="M1578" t="b">
        <v>1</v>
      </c>
      <c r="O1578" t="s">
        <v>55</v>
      </c>
      <c r="Q1578" t="b">
        <v>0</v>
      </c>
      <c r="R1578" t="b">
        <v>0</v>
      </c>
      <c r="S1578" t="b">
        <v>0</v>
      </c>
      <c r="T1578">
        <v>5.282</v>
      </c>
      <c r="U1578">
        <v>5.5039999999999996</v>
      </c>
      <c r="V1578">
        <v>0.35099999999999998</v>
      </c>
      <c r="W1578">
        <v>18.640999999999998</v>
      </c>
      <c r="X1578">
        <v>3.6230000000000002</v>
      </c>
      <c r="Y1578">
        <v>7.758</v>
      </c>
      <c r="Z1578">
        <v>1.159</v>
      </c>
      <c r="AA1578">
        <v>0.52800000000000002</v>
      </c>
      <c r="AB1578">
        <v>7.9669999999999996</v>
      </c>
      <c r="AC1578">
        <v>3.613</v>
      </c>
      <c r="AD1578">
        <v>0.61899999999999999</v>
      </c>
      <c r="AE1578">
        <v>1156.759</v>
      </c>
      <c r="AF1578">
        <v>62.581000000000003</v>
      </c>
      <c r="AG1578">
        <v>3803.931</v>
      </c>
      <c r="AH1578">
        <v>1120.212</v>
      </c>
      <c r="AI1578">
        <v>755.76</v>
      </c>
      <c r="AJ1578">
        <v>83</v>
      </c>
      <c r="AK1578">
        <v>7</v>
      </c>
      <c r="AL1578">
        <v>18</v>
      </c>
      <c r="AM1578">
        <v>11</v>
      </c>
      <c r="AN1578">
        <v>12.6</v>
      </c>
      <c r="AO1578">
        <v>8.4</v>
      </c>
      <c r="AP1578" t="s">
        <v>56</v>
      </c>
      <c r="AQ1578" t="s">
        <v>56</v>
      </c>
      <c r="AR1578" t="s">
        <v>56</v>
      </c>
      <c r="AS1578">
        <v>0</v>
      </c>
      <c r="AZ1578">
        <v>0</v>
      </c>
      <c r="BA1578">
        <v>1398</v>
      </c>
      <c r="BB1578">
        <v>17570</v>
      </c>
    </row>
    <row r="1579" spans="1:55" hidden="1" x14ac:dyDescent="0.25">
      <c r="A1579" t="s">
        <v>1653</v>
      </c>
      <c r="B1579" t="s">
        <v>1486</v>
      </c>
      <c r="C1579" t="s">
        <v>1487</v>
      </c>
      <c r="D1579">
        <v>1000</v>
      </c>
      <c r="E1579" t="s">
        <v>54</v>
      </c>
      <c r="F1579" s="1">
        <v>39886</v>
      </c>
      <c r="G1579" s="1">
        <v>39878</v>
      </c>
      <c r="H1579" s="1">
        <v>39884</v>
      </c>
      <c r="J1579">
        <v>252</v>
      </c>
      <c r="K1579">
        <v>252</v>
      </c>
      <c r="L1579">
        <v>1095</v>
      </c>
      <c r="O1579" t="s">
        <v>55</v>
      </c>
      <c r="Q1579" t="b">
        <v>0</v>
      </c>
      <c r="R1579" t="b">
        <v>0</v>
      </c>
      <c r="S1579" t="b">
        <v>0</v>
      </c>
      <c r="T1579">
        <v>2.1509999999999998</v>
      </c>
      <c r="U1579">
        <v>1.238</v>
      </c>
      <c r="V1579">
        <v>1.1519999999999999</v>
      </c>
      <c r="W1579">
        <v>10.167999999999999</v>
      </c>
      <c r="X1579">
        <v>1.9059999999999999</v>
      </c>
      <c r="Y1579">
        <v>5.0049999999999999</v>
      </c>
      <c r="Z1579">
        <v>1.105</v>
      </c>
      <c r="AA1579">
        <v>1.264</v>
      </c>
      <c r="AB1579">
        <v>4.5350000000000001</v>
      </c>
      <c r="AC1579">
        <v>1.823</v>
      </c>
      <c r="AD1579">
        <v>1.31</v>
      </c>
      <c r="AE1579">
        <v>1005.8920000000001</v>
      </c>
      <c r="AF1579">
        <v>9.91</v>
      </c>
      <c r="AG1579">
        <v>2516.0659999999998</v>
      </c>
      <c r="AH1579">
        <v>1542.481</v>
      </c>
      <c r="AI1579">
        <v>364.77</v>
      </c>
      <c r="AJ1579">
        <v>55</v>
      </c>
      <c r="AK1579">
        <v>8</v>
      </c>
      <c r="AL1579">
        <v>15</v>
      </c>
      <c r="AM1579">
        <v>7</v>
      </c>
      <c r="AN1579">
        <v>13.7</v>
      </c>
      <c r="AO1579">
        <v>8.64</v>
      </c>
      <c r="AP1579" t="s">
        <v>56</v>
      </c>
      <c r="AQ1579" t="s">
        <v>56</v>
      </c>
      <c r="AR1579" t="s">
        <v>56</v>
      </c>
      <c r="AS1579">
        <v>0</v>
      </c>
      <c r="AZ1579">
        <v>0</v>
      </c>
      <c r="BA1579">
        <v>1095</v>
      </c>
      <c r="BB1579">
        <v>17836</v>
      </c>
    </row>
    <row r="1580" spans="1:55" hidden="1" x14ac:dyDescent="0.25">
      <c r="A1580" t="s">
        <v>1654</v>
      </c>
      <c r="B1580" t="s">
        <v>1486</v>
      </c>
      <c r="C1580" t="s">
        <v>1487</v>
      </c>
      <c r="D1580">
        <v>1000</v>
      </c>
      <c r="E1580" t="s">
        <v>54</v>
      </c>
      <c r="F1580" s="1">
        <v>39870</v>
      </c>
      <c r="G1580" s="1">
        <v>39863</v>
      </c>
      <c r="H1580" s="1">
        <v>39869</v>
      </c>
      <c r="I1580">
        <v>140</v>
      </c>
      <c r="J1580">
        <v>250</v>
      </c>
      <c r="K1580">
        <v>250</v>
      </c>
      <c r="L1580">
        <v>843</v>
      </c>
      <c r="M1580" t="b">
        <v>1</v>
      </c>
      <c r="O1580" t="s">
        <v>34</v>
      </c>
      <c r="Q1580" t="b">
        <v>0</v>
      </c>
      <c r="R1580" t="b">
        <v>0</v>
      </c>
      <c r="S1580" t="b">
        <v>0</v>
      </c>
      <c r="T1580">
        <v>4.1479999999999997</v>
      </c>
      <c r="U1580">
        <v>1.9970000000000001</v>
      </c>
      <c r="V1580">
        <v>1.2390000000000001</v>
      </c>
      <c r="W1580">
        <v>23.503</v>
      </c>
      <c r="X1580">
        <v>3.6560000000000001</v>
      </c>
      <c r="Y1580">
        <v>8.6859999999999999</v>
      </c>
      <c r="Z1580">
        <v>0.78</v>
      </c>
      <c r="AA1580">
        <v>0.32700000000000001</v>
      </c>
      <c r="AB1580">
        <v>5.12</v>
      </c>
      <c r="AC1580">
        <v>1.153</v>
      </c>
      <c r="AD1580">
        <v>0.22500000000000001</v>
      </c>
      <c r="AE1580">
        <v>1675.164</v>
      </c>
      <c r="AF1580">
        <v>22.291</v>
      </c>
      <c r="AG1580">
        <v>6690.1139999999996</v>
      </c>
      <c r="AH1580">
        <v>1802.5060000000001</v>
      </c>
      <c r="AI1580">
        <v>1230.075</v>
      </c>
      <c r="AJ1580">
        <v>68</v>
      </c>
      <c r="AK1580">
        <v>31</v>
      </c>
      <c r="AL1580">
        <v>10</v>
      </c>
      <c r="AM1580">
        <v>28</v>
      </c>
      <c r="AN1580">
        <v>14.1</v>
      </c>
      <c r="AO1580">
        <v>8.3800000000000008</v>
      </c>
      <c r="AP1580" t="s">
        <v>56</v>
      </c>
      <c r="AQ1580" t="s">
        <v>56</v>
      </c>
      <c r="AR1580" t="s">
        <v>56</v>
      </c>
      <c r="AS1580">
        <v>0</v>
      </c>
      <c r="AZ1580">
        <v>0</v>
      </c>
      <c r="BA1580">
        <v>843</v>
      </c>
      <c r="BB1580">
        <v>18184</v>
      </c>
    </row>
    <row r="1581" spans="1:55" hidden="1" x14ac:dyDescent="0.25">
      <c r="A1581" t="s">
        <v>1655</v>
      </c>
      <c r="B1581" t="s">
        <v>1486</v>
      </c>
      <c r="C1581" t="s">
        <v>1487</v>
      </c>
      <c r="D1581">
        <v>1000</v>
      </c>
      <c r="E1581" t="s">
        <v>54</v>
      </c>
      <c r="F1581" s="1">
        <v>39853</v>
      </c>
      <c r="G1581" s="1">
        <v>39849</v>
      </c>
      <c r="H1581" s="1">
        <v>39851</v>
      </c>
      <c r="J1581">
        <v>247</v>
      </c>
      <c r="K1581">
        <v>247</v>
      </c>
      <c r="L1581">
        <v>593</v>
      </c>
      <c r="M1581" t="b">
        <v>1</v>
      </c>
      <c r="O1581" t="s">
        <v>34</v>
      </c>
      <c r="Q1581" t="b">
        <v>0</v>
      </c>
      <c r="R1581" t="b">
        <v>0</v>
      </c>
      <c r="S1581" t="b">
        <v>0</v>
      </c>
      <c r="T1581">
        <v>4.5860000000000003</v>
      </c>
      <c r="U1581">
        <v>2.6970000000000001</v>
      </c>
      <c r="V1581">
        <v>0.44</v>
      </c>
      <c r="W1581">
        <v>19.829000000000001</v>
      </c>
      <c r="X1581">
        <v>1.194</v>
      </c>
      <c r="Y1581">
        <v>11.609</v>
      </c>
      <c r="Z1581">
        <v>0.84799999999999998</v>
      </c>
      <c r="AA1581">
        <v>6.0000000000000001E-3</v>
      </c>
      <c r="AB1581">
        <v>8.8170000000000002</v>
      </c>
      <c r="AC1581">
        <v>1.3109999999999999</v>
      </c>
      <c r="AD1581">
        <v>0.20399999999999999</v>
      </c>
      <c r="AE1581">
        <v>1190.95</v>
      </c>
      <c r="AF1581">
        <v>43.454000000000001</v>
      </c>
      <c r="AG1581">
        <v>3279.7350000000001</v>
      </c>
      <c r="AH1581">
        <v>1369.922</v>
      </c>
      <c r="AI1581">
        <v>441.88799999999998</v>
      </c>
      <c r="AJ1581">
        <v>56</v>
      </c>
      <c r="AK1581">
        <v>30</v>
      </c>
      <c r="AL1581">
        <v>11</v>
      </c>
      <c r="AM1581">
        <v>28</v>
      </c>
      <c r="AN1581">
        <v>13.5</v>
      </c>
      <c r="AO1581">
        <v>7.86</v>
      </c>
      <c r="AP1581" t="s">
        <v>56</v>
      </c>
      <c r="AQ1581" t="s">
        <v>56</v>
      </c>
      <c r="AR1581" t="s">
        <v>56</v>
      </c>
      <c r="AS1581">
        <v>0</v>
      </c>
      <c r="AZ1581">
        <v>0</v>
      </c>
      <c r="BA1581">
        <v>593</v>
      </c>
      <c r="BB1581">
        <v>18455</v>
      </c>
    </row>
    <row r="1582" spans="1:55" hidden="1" x14ac:dyDescent="0.25">
      <c r="A1582" t="s">
        <v>1656</v>
      </c>
      <c r="B1582" t="s">
        <v>1486</v>
      </c>
      <c r="C1582" t="s">
        <v>1487</v>
      </c>
      <c r="D1582">
        <v>1000</v>
      </c>
      <c r="E1582" t="s">
        <v>54</v>
      </c>
      <c r="F1582" s="1">
        <v>39839</v>
      </c>
      <c r="G1582" s="1">
        <v>39834</v>
      </c>
      <c r="H1582" s="1">
        <v>39836</v>
      </c>
      <c r="J1582">
        <v>346</v>
      </c>
      <c r="K1582">
        <v>346</v>
      </c>
      <c r="L1582">
        <v>346</v>
      </c>
      <c r="M1582" t="b">
        <v>1</v>
      </c>
      <c r="O1582" t="s">
        <v>34</v>
      </c>
      <c r="Q1582" t="b">
        <v>0</v>
      </c>
      <c r="R1582" t="b">
        <v>0</v>
      </c>
      <c r="S1582" t="b">
        <v>0</v>
      </c>
      <c r="T1582">
        <v>9.1720000000000006</v>
      </c>
      <c r="U1582">
        <v>4.8029999999999999</v>
      </c>
      <c r="V1582">
        <v>0.86799999999999999</v>
      </c>
      <c r="W1582">
        <v>56.792999999999999</v>
      </c>
      <c r="X1582">
        <v>6.1859999999999999</v>
      </c>
      <c r="Y1582">
        <v>40.009</v>
      </c>
      <c r="Z1582">
        <v>1.407</v>
      </c>
      <c r="AA1582">
        <v>0.121</v>
      </c>
      <c r="AB1582">
        <v>10.851000000000001</v>
      </c>
      <c r="AC1582">
        <v>3.6949999999999998</v>
      </c>
      <c r="AD1582">
        <v>0.26400000000000001</v>
      </c>
      <c r="AE1582">
        <v>1615.454</v>
      </c>
      <c r="AF1582">
        <v>323.87400000000002</v>
      </c>
      <c r="AG1582">
        <v>3196.741</v>
      </c>
      <c r="AH1582">
        <v>1587.1790000000001</v>
      </c>
      <c r="AI1582">
        <v>457.90300000000002</v>
      </c>
      <c r="AJ1582">
        <v>70</v>
      </c>
      <c r="AK1582">
        <v>24</v>
      </c>
      <c r="AL1582">
        <v>16</v>
      </c>
      <c r="AM1582">
        <v>32</v>
      </c>
      <c r="AN1582">
        <v>13.4</v>
      </c>
      <c r="AO1582">
        <v>7.88</v>
      </c>
      <c r="AP1582" t="s">
        <v>56</v>
      </c>
      <c r="AQ1582" t="s">
        <v>56</v>
      </c>
      <c r="AR1582" t="s">
        <v>56</v>
      </c>
      <c r="AS1582">
        <v>19</v>
      </c>
      <c r="AZ1582">
        <v>0</v>
      </c>
      <c r="BA1582">
        <v>346</v>
      </c>
      <c r="BB1582">
        <v>18710</v>
      </c>
    </row>
    <row r="1583" spans="1:55" hidden="1" x14ac:dyDescent="0.25">
      <c r="A1583" t="s">
        <v>1657</v>
      </c>
      <c r="B1583" t="s">
        <v>1658</v>
      </c>
      <c r="C1583" t="s">
        <v>1659</v>
      </c>
      <c r="D1583">
        <v>1000</v>
      </c>
      <c r="E1583" t="s">
        <v>54</v>
      </c>
      <c r="F1583" s="1">
        <v>43451</v>
      </c>
      <c r="G1583" s="1">
        <v>43447</v>
      </c>
      <c r="H1583" s="1">
        <v>43451</v>
      </c>
      <c r="I1583">
        <v>0</v>
      </c>
      <c r="J1583">
        <v>284</v>
      </c>
      <c r="K1583">
        <v>284</v>
      </c>
      <c r="L1583">
        <v>47139</v>
      </c>
      <c r="M1583" t="b">
        <v>1</v>
      </c>
      <c r="N1583" t="b">
        <v>1</v>
      </c>
      <c r="O1583" t="s">
        <v>55</v>
      </c>
      <c r="P1583" s="1">
        <v>43451</v>
      </c>
      <c r="Q1583" t="b">
        <v>0</v>
      </c>
      <c r="R1583" t="b">
        <v>0</v>
      </c>
      <c r="S1583" t="b">
        <v>0</v>
      </c>
      <c r="T1583">
        <v>2</v>
      </c>
      <c r="U1583">
        <v>1</v>
      </c>
      <c r="V1583">
        <v>0</v>
      </c>
      <c r="W1583">
        <v>8</v>
      </c>
      <c r="X1583">
        <v>2</v>
      </c>
      <c r="Y1583">
        <v>2</v>
      </c>
      <c r="Z1583">
        <v>0</v>
      </c>
      <c r="AA1583">
        <v>0</v>
      </c>
      <c r="AB1583">
        <v>2</v>
      </c>
      <c r="AC1583">
        <v>1</v>
      </c>
      <c r="AD1583">
        <v>3</v>
      </c>
      <c r="AE1583">
        <v>1358</v>
      </c>
      <c r="AF1583">
        <v>14</v>
      </c>
      <c r="AG1583">
        <v>3998</v>
      </c>
      <c r="AH1583">
        <v>1226</v>
      </c>
      <c r="AI1583">
        <v>3</v>
      </c>
      <c r="AJ1583">
        <v>15</v>
      </c>
      <c r="AK1583">
        <v>14</v>
      </c>
      <c r="AL1583">
        <v>10</v>
      </c>
      <c r="AM1583">
        <v>24</v>
      </c>
      <c r="AN1583">
        <v>13.49</v>
      </c>
      <c r="AO1583">
        <v>8.6</v>
      </c>
      <c r="AP1583" t="s">
        <v>56</v>
      </c>
      <c r="AQ1583" t="s">
        <v>56</v>
      </c>
      <c r="AR1583" t="s">
        <v>56</v>
      </c>
      <c r="AS1583">
        <v>0</v>
      </c>
      <c r="AY1583" t="s">
        <v>57</v>
      </c>
      <c r="AZ1583">
        <v>0</v>
      </c>
      <c r="BA1583">
        <f t="shared" ref="BA1583:BA1616" si="57">L1583-$L$1618</f>
        <v>8950</v>
      </c>
      <c r="BB1583">
        <f t="shared" ref="BB1583:BB1616" si="58">20000-BA1583</f>
        <v>11050</v>
      </c>
      <c r="BC1583" t="s">
        <v>55</v>
      </c>
    </row>
    <row r="1584" spans="1:55" hidden="1" x14ac:dyDescent="0.25">
      <c r="A1584" t="s">
        <v>1660</v>
      </c>
      <c r="B1584" t="s">
        <v>1658</v>
      </c>
      <c r="C1584" t="s">
        <v>1659</v>
      </c>
      <c r="D1584">
        <v>1000</v>
      </c>
      <c r="E1584" t="s">
        <v>54</v>
      </c>
      <c r="F1584" s="1">
        <v>43430</v>
      </c>
      <c r="G1584" s="1">
        <v>43426</v>
      </c>
      <c r="H1584" s="1">
        <v>43428</v>
      </c>
      <c r="I1584">
        <v>10</v>
      </c>
      <c r="J1584">
        <v>259</v>
      </c>
      <c r="K1584">
        <v>259</v>
      </c>
      <c r="L1584">
        <v>46855</v>
      </c>
      <c r="M1584" t="b">
        <v>1</v>
      </c>
      <c r="N1584" t="b">
        <v>1</v>
      </c>
      <c r="O1584" t="s">
        <v>55</v>
      </c>
      <c r="P1584" s="1">
        <v>43431</v>
      </c>
      <c r="Q1584" t="b">
        <v>0</v>
      </c>
      <c r="R1584" t="b">
        <v>0</v>
      </c>
      <c r="S1584" t="b">
        <v>0</v>
      </c>
      <c r="T1584">
        <v>4</v>
      </c>
      <c r="U1584">
        <v>2</v>
      </c>
      <c r="V1584">
        <v>0</v>
      </c>
      <c r="W1584">
        <v>9</v>
      </c>
      <c r="X1584">
        <v>2</v>
      </c>
      <c r="Y1584">
        <v>2</v>
      </c>
      <c r="Z1584">
        <v>0</v>
      </c>
      <c r="AA1584">
        <v>0</v>
      </c>
      <c r="AB1584">
        <v>3</v>
      </c>
      <c r="AC1584">
        <v>1</v>
      </c>
      <c r="AD1584">
        <v>3</v>
      </c>
      <c r="AE1584">
        <v>1077</v>
      </c>
      <c r="AF1584">
        <v>12</v>
      </c>
      <c r="AG1584">
        <v>3822</v>
      </c>
      <c r="AH1584">
        <v>1092</v>
      </c>
      <c r="AI1584">
        <v>2</v>
      </c>
      <c r="AJ1584">
        <v>11</v>
      </c>
      <c r="AK1584">
        <v>14</v>
      </c>
      <c r="AL1584">
        <v>10</v>
      </c>
      <c r="AM1584">
        <v>23</v>
      </c>
      <c r="AN1584">
        <v>13.48</v>
      </c>
      <c r="AO1584">
        <v>8.81</v>
      </c>
      <c r="AP1584" t="s">
        <v>56</v>
      </c>
      <c r="AQ1584" t="s">
        <v>56</v>
      </c>
      <c r="AR1584" t="s">
        <v>56</v>
      </c>
      <c r="AS1584">
        <v>0</v>
      </c>
      <c r="AY1584" t="s">
        <v>57</v>
      </c>
      <c r="AZ1584">
        <v>0</v>
      </c>
      <c r="BA1584">
        <f t="shared" si="57"/>
        <v>8666</v>
      </c>
      <c r="BB1584">
        <f t="shared" si="58"/>
        <v>11334</v>
      </c>
      <c r="BC1584" t="s">
        <v>55</v>
      </c>
    </row>
    <row r="1585" spans="1:55" hidden="1" x14ac:dyDescent="0.25">
      <c r="A1585" t="s">
        <v>1661</v>
      </c>
      <c r="B1585" t="s">
        <v>1658</v>
      </c>
      <c r="C1585" t="s">
        <v>1659</v>
      </c>
      <c r="D1585">
        <v>1000</v>
      </c>
      <c r="E1585" t="s">
        <v>54</v>
      </c>
      <c r="F1585" s="1">
        <v>43412</v>
      </c>
      <c r="G1585" s="1">
        <v>43409</v>
      </c>
      <c r="H1585" s="1">
        <v>43410</v>
      </c>
      <c r="I1585">
        <v>0</v>
      </c>
      <c r="J1585">
        <v>318</v>
      </c>
      <c r="K1585">
        <v>318</v>
      </c>
      <c r="L1585">
        <v>46596</v>
      </c>
      <c r="M1585" t="b">
        <v>1</v>
      </c>
      <c r="N1585" t="b">
        <v>1</v>
      </c>
      <c r="O1585" t="s">
        <v>55</v>
      </c>
      <c r="P1585" s="1">
        <v>43413</v>
      </c>
      <c r="Q1585" t="b">
        <v>0</v>
      </c>
      <c r="R1585" t="b">
        <v>0</v>
      </c>
      <c r="S1585" t="b">
        <v>0</v>
      </c>
      <c r="T1585">
        <v>1</v>
      </c>
      <c r="U1585">
        <v>1</v>
      </c>
      <c r="V1585">
        <v>0</v>
      </c>
      <c r="W1585">
        <v>9</v>
      </c>
      <c r="X1585">
        <v>2</v>
      </c>
      <c r="Y1585">
        <v>2</v>
      </c>
      <c r="Z1585">
        <v>0</v>
      </c>
      <c r="AA1585">
        <v>0</v>
      </c>
      <c r="AB1585">
        <v>1</v>
      </c>
      <c r="AC1585">
        <v>3</v>
      </c>
      <c r="AD1585">
        <v>2</v>
      </c>
      <c r="AE1585">
        <v>1121</v>
      </c>
      <c r="AF1585">
        <v>12</v>
      </c>
      <c r="AG1585">
        <v>3362</v>
      </c>
      <c r="AH1585">
        <v>1125</v>
      </c>
      <c r="AI1585">
        <v>2</v>
      </c>
      <c r="AJ1585">
        <v>17</v>
      </c>
      <c r="AK1585">
        <v>14</v>
      </c>
      <c r="AL1585">
        <v>11</v>
      </c>
      <c r="AM1585">
        <v>24</v>
      </c>
      <c r="AN1585">
        <v>13.57</v>
      </c>
      <c r="AO1585">
        <v>8.4700000000000006</v>
      </c>
      <c r="AP1585" t="s">
        <v>56</v>
      </c>
      <c r="AQ1585" t="s">
        <v>56</v>
      </c>
      <c r="AR1585" t="s">
        <v>56</v>
      </c>
      <c r="AS1585">
        <v>0</v>
      </c>
      <c r="AY1585" t="s">
        <v>57</v>
      </c>
      <c r="AZ1585">
        <v>0</v>
      </c>
      <c r="BA1585">
        <f t="shared" si="57"/>
        <v>8407</v>
      </c>
      <c r="BB1585">
        <f t="shared" si="58"/>
        <v>11593</v>
      </c>
      <c r="BC1585" t="s">
        <v>55</v>
      </c>
    </row>
    <row r="1586" spans="1:55" hidden="1" x14ac:dyDescent="0.25">
      <c r="A1586" t="s">
        <v>1662</v>
      </c>
      <c r="B1586" t="s">
        <v>1658</v>
      </c>
      <c r="C1586" t="s">
        <v>1659</v>
      </c>
      <c r="D1586">
        <v>1000</v>
      </c>
      <c r="E1586" t="s">
        <v>54</v>
      </c>
      <c r="F1586" s="1">
        <v>43390</v>
      </c>
      <c r="G1586" s="1">
        <v>43386</v>
      </c>
      <c r="H1586" s="1">
        <v>43388</v>
      </c>
      <c r="I1586">
        <v>0</v>
      </c>
      <c r="J1586">
        <v>231</v>
      </c>
      <c r="K1586">
        <v>231</v>
      </c>
      <c r="L1586">
        <v>46278</v>
      </c>
      <c r="M1586" t="b">
        <v>1</v>
      </c>
      <c r="N1586" t="b">
        <v>1</v>
      </c>
      <c r="O1586" t="s">
        <v>55</v>
      </c>
      <c r="P1586" s="1">
        <v>43390</v>
      </c>
      <c r="Q1586" t="b">
        <v>0</v>
      </c>
      <c r="R1586" t="b">
        <v>0</v>
      </c>
      <c r="S1586" t="b">
        <v>0</v>
      </c>
      <c r="T1586">
        <v>2</v>
      </c>
      <c r="U1586">
        <v>3</v>
      </c>
      <c r="V1586">
        <v>0</v>
      </c>
      <c r="W1586">
        <v>7</v>
      </c>
      <c r="X1586">
        <v>1</v>
      </c>
      <c r="Y1586">
        <v>2</v>
      </c>
      <c r="Z1586">
        <v>0</v>
      </c>
      <c r="AA1586">
        <v>0</v>
      </c>
      <c r="AB1586">
        <v>4</v>
      </c>
      <c r="AC1586">
        <v>2</v>
      </c>
      <c r="AD1586">
        <v>1</v>
      </c>
      <c r="AE1586">
        <v>1094</v>
      </c>
      <c r="AF1586">
        <v>13</v>
      </c>
      <c r="AG1586">
        <v>3329</v>
      </c>
      <c r="AH1586">
        <v>1109</v>
      </c>
      <c r="AI1586">
        <v>2</v>
      </c>
      <c r="AJ1586">
        <v>9</v>
      </c>
      <c r="AK1586">
        <v>12</v>
      </c>
      <c r="AL1586">
        <v>9</v>
      </c>
      <c r="AM1586">
        <v>21</v>
      </c>
      <c r="AN1586">
        <v>13.34</v>
      </c>
      <c r="AO1586">
        <v>9.23</v>
      </c>
      <c r="AP1586" t="s">
        <v>56</v>
      </c>
      <c r="AQ1586" t="s">
        <v>56</v>
      </c>
      <c r="AR1586" t="s">
        <v>56</v>
      </c>
      <c r="AS1586">
        <v>0</v>
      </c>
      <c r="AY1586" t="s">
        <v>57</v>
      </c>
      <c r="AZ1586">
        <v>0</v>
      </c>
      <c r="BA1586">
        <f t="shared" si="57"/>
        <v>8089</v>
      </c>
      <c r="BB1586">
        <f t="shared" si="58"/>
        <v>11911</v>
      </c>
      <c r="BC1586" t="s">
        <v>55</v>
      </c>
    </row>
    <row r="1587" spans="1:55" hidden="1" x14ac:dyDescent="0.25">
      <c r="A1587" t="s">
        <v>1663</v>
      </c>
      <c r="B1587" t="s">
        <v>1658</v>
      </c>
      <c r="C1587" t="s">
        <v>1659</v>
      </c>
      <c r="D1587">
        <v>1000</v>
      </c>
      <c r="E1587" t="s">
        <v>54</v>
      </c>
      <c r="F1587" s="1">
        <v>43364</v>
      </c>
      <c r="G1587" s="1">
        <v>43362</v>
      </c>
      <c r="H1587" s="1">
        <v>43364</v>
      </c>
      <c r="I1587">
        <v>15</v>
      </c>
      <c r="J1587">
        <v>229</v>
      </c>
      <c r="K1587">
        <v>229</v>
      </c>
      <c r="L1587">
        <v>46047</v>
      </c>
      <c r="M1587" t="b">
        <v>1</v>
      </c>
      <c r="N1587" t="b">
        <v>1</v>
      </c>
      <c r="O1587" t="s">
        <v>55</v>
      </c>
      <c r="P1587" s="1">
        <v>43364</v>
      </c>
      <c r="Q1587" t="b">
        <v>0</v>
      </c>
      <c r="R1587" t="b">
        <v>0</v>
      </c>
      <c r="S1587" t="b">
        <v>0</v>
      </c>
      <c r="T1587">
        <v>2</v>
      </c>
      <c r="U1587">
        <v>1</v>
      </c>
      <c r="V1587">
        <v>0</v>
      </c>
      <c r="W1587">
        <v>8</v>
      </c>
      <c r="X1587">
        <v>2</v>
      </c>
      <c r="Y1587">
        <v>2</v>
      </c>
      <c r="Z1587">
        <v>0</v>
      </c>
      <c r="AA1587">
        <v>0</v>
      </c>
      <c r="AB1587">
        <v>2</v>
      </c>
      <c r="AC1587">
        <v>1</v>
      </c>
      <c r="AD1587">
        <v>1</v>
      </c>
      <c r="AE1587">
        <v>1084</v>
      </c>
      <c r="AF1587">
        <v>10</v>
      </c>
      <c r="AG1587">
        <v>3887</v>
      </c>
      <c r="AH1587">
        <v>1052</v>
      </c>
      <c r="AI1587">
        <v>3</v>
      </c>
      <c r="AJ1587">
        <v>10</v>
      </c>
      <c r="AK1587">
        <v>12</v>
      </c>
      <c r="AL1587">
        <v>9</v>
      </c>
      <c r="AM1587">
        <v>20</v>
      </c>
      <c r="AN1587">
        <v>13.3</v>
      </c>
      <c r="AO1587">
        <v>9.3800000000000008</v>
      </c>
      <c r="AP1587" t="s">
        <v>56</v>
      </c>
      <c r="AQ1587" t="s">
        <v>56</v>
      </c>
      <c r="AR1587" t="s">
        <v>56</v>
      </c>
      <c r="AS1587">
        <v>0</v>
      </c>
      <c r="AY1587" t="s">
        <v>57</v>
      </c>
      <c r="AZ1587">
        <v>0</v>
      </c>
      <c r="BA1587">
        <f t="shared" si="57"/>
        <v>7858</v>
      </c>
      <c r="BB1587">
        <f t="shared" si="58"/>
        <v>12142</v>
      </c>
      <c r="BC1587" t="s">
        <v>55</v>
      </c>
    </row>
    <row r="1588" spans="1:55" hidden="1" x14ac:dyDescent="0.25">
      <c r="A1588" t="s">
        <v>1664</v>
      </c>
      <c r="B1588" t="s">
        <v>1658</v>
      </c>
      <c r="C1588" t="s">
        <v>1659</v>
      </c>
      <c r="D1588">
        <v>1000</v>
      </c>
      <c r="E1588" t="s">
        <v>54</v>
      </c>
      <c r="F1588" s="1">
        <v>43349</v>
      </c>
      <c r="G1588" s="1">
        <v>43346</v>
      </c>
      <c r="H1588" s="1">
        <v>43348</v>
      </c>
      <c r="I1588">
        <v>0</v>
      </c>
      <c r="J1588">
        <v>262</v>
      </c>
      <c r="K1588">
        <v>262</v>
      </c>
      <c r="L1588">
        <v>45818</v>
      </c>
      <c r="M1588" t="b">
        <v>1</v>
      </c>
      <c r="N1588" t="b">
        <v>1</v>
      </c>
      <c r="O1588" t="s">
        <v>55</v>
      </c>
      <c r="P1588" s="1">
        <v>43349</v>
      </c>
      <c r="Q1588" t="b">
        <v>0</v>
      </c>
      <c r="R1588" t="b">
        <v>0</v>
      </c>
      <c r="S1588" t="b">
        <v>0</v>
      </c>
      <c r="T1588">
        <v>2</v>
      </c>
      <c r="U1588">
        <v>3</v>
      </c>
      <c r="V1588">
        <v>0</v>
      </c>
      <c r="W1588">
        <v>12</v>
      </c>
      <c r="X1588">
        <v>2</v>
      </c>
      <c r="Y1588">
        <v>3</v>
      </c>
      <c r="Z1588">
        <v>0</v>
      </c>
      <c r="AA1588">
        <v>0</v>
      </c>
      <c r="AB1588">
        <v>1</v>
      </c>
      <c r="AC1588">
        <v>1</v>
      </c>
      <c r="AD1588">
        <v>3</v>
      </c>
      <c r="AE1588">
        <v>1009</v>
      </c>
      <c r="AF1588">
        <v>12</v>
      </c>
      <c r="AG1588">
        <v>3819</v>
      </c>
      <c r="AH1588">
        <v>982</v>
      </c>
      <c r="AI1588">
        <v>4</v>
      </c>
      <c r="AJ1588">
        <v>15</v>
      </c>
      <c r="AK1588">
        <v>13</v>
      </c>
      <c r="AL1588">
        <v>10</v>
      </c>
      <c r="AM1588">
        <v>22</v>
      </c>
      <c r="AN1588">
        <v>13.52</v>
      </c>
      <c r="AO1588">
        <v>8.89</v>
      </c>
      <c r="AP1588" t="s">
        <v>56</v>
      </c>
      <c r="AQ1588" t="s">
        <v>56</v>
      </c>
      <c r="AR1588" t="s">
        <v>56</v>
      </c>
      <c r="AS1588">
        <v>0</v>
      </c>
      <c r="AY1588" t="s">
        <v>57</v>
      </c>
      <c r="AZ1588">
        <v>0</v>
      </c>
      <c r="BA1588">
        <f t="shared" si="57"/>
        <v>7629</v>
      </c>
      <c r="BB1588">
        <f t="shared" si="58"/>
        <v>12371</v>
      </c>
      <c r="BC1588" t="s">
        <v>55</v>
      </c>
    </row>
    <row r="1589" spans="1:55" hidden="1" x14ac:dyDescent="0.25">
      <c r="A1589" t="s">
        <v>1665</v>
      </c>
      <c r="B1589" t="s">
        <v>1658</v>
      </c>
      <c r="C1589" t="s">
        <v>1659</v>
      </c>
      <c r="D1589">
        <v>1000</v>
      </c>
      <c r="E1589" t="s">
        <v>54</v>
      </c>
      <c r="F1589" s="1">
        <v>43333</v>
      </c>
      <c r="G1589" s="1">
        <v>43328</v>
      </c>
      <c r="H1589" s="1">
        <v>43332</v>
      </c>
      <c r="I1589">
        <v>30</v>
      </c>
      <c r="J1589">
        <v>324</v>
      </c>
      <c r="K1589">
        <v>324</v>
      </c>
      <c r="L1589">
        <v>45556</v>
      </c>
      <c r="M1589" t="b">
        <v>1</v>
      </c>
      <c r="N1589" t="b">
        <v>1</v>
      </c>
      <c r="O1589" t="s">
        <v>55</v>
      </c>
      <c r="P1589" s="1">
        <v>43333</v>
      </c>
      <c r="Q1589" t="b">
        <v>0</v>
      </c>
      <c r="R1589" t="b">
        <v>0</v>
      </c>
      <c r="S1589" t="b">
        <v>0</v>
      </c>
      <c r="T1589">
        <v>2</v>
      </c>
      <c r="U1589">
        <v>2</v>
      </c>
      <c r="V1589">
        <v>0</v>
      </c>
      <c r="W1589">
        <v>12</v>
      </c>
      <c r="X1589">
        <v>3</v>
      </c>
      <c r="Y1589">
        <v>2</v>
      </c>
      <c r="Z1589">
        <v>0</v>
      </c>
      <c r="AA1589">
        <v>0</v>
      </c>
      <c r="AB1589">
        <v>1</v>
      </c>
      <c r="AC1589">
        <v>0</v>
      </c>
      <c r="AD1589">
        <v>2</v>
      </c>
      <c r="AE1589">
        <v>1167</v>
      </c>
      <c r="AF1589">
        <v>12</v>
      </c>
      <c r="AG1589">
        <v>4337</v>
      </c>
      <c r="AH1589">
        <v>1097</v>
      </c>
      <c r="AI1589">
        <v>3</v>
      </c>
      <c r="AJ1589">
        <v>16</v>
      </c>
      <c r="AK1589">
        <v>13</v>
      </c>
      <c r="AL1589">
        <v>10</v>
      </c>
      <c r="AM1589">
        <v>23</v>
      </c>
      <c r="AN1589">
        <v>13.95</v>
      </c>
      <c r="AO1589">
        <v>8.75</v>
      </c>
      <c r="AP1589" t="s">
        <v>56</v>
      </c>
      <c r="AQ1589" t="s">
        <v>56</v>
      </c>
      <c r="AR1589" t="s">
        <v>56</v>
      </c>
      <c r="AS1589">
        <v>1</v>
      </c>
      <c r="AY1589" t="s">
        <v>57</v>
      </c>
      <c r="AZ1589">
        <v>0</v>
      </c>
      <c r="BA1589">
        <f t="shared" si="57"/>
        <v>7367</v>
      </c>
      <c r="BB1589">
        <f t="shared" si="58"/>
        <v>12633</v>
      </c>
      <c r="BC1589" t="s">
        <v>55</v>
      </c>
    </row>
    <row r="1590" spans="1:55" hidden="1" x14ac:dyDescent="0.25">
      <c r="A1590" t="s">
        <v>1666</v>
      </c>
      <c r="B1590" t="s">
        <v>1658</v>
      </c>
      <c r="C1590" t="s">
        <v>1659</v>
      </c>
      <c r="D1590">
        <v>1000</v>
      </c>
      <c r="E1590" t="s">
        <v>54</v>
      </c>
      <c r="F1590" s="1">
        <v>43312</v>
      </c>
      <c r="G1590" s="1">
        <v>43307</v>
      </c>
      <c r="H1590" s="1">
        <v>43311</v>
      </c>
      <c r="I1590">
        <v>0</v>
      </c>
      <c r="J1590">
        <v>240</v>
      </c>
      <c r="K1590">
        <v>240</v>
      </c>
      <c r="L1590">
        <v>45232</v>
      </c>
      <c r="M1590" t="b">
        <v>1</v>
      </c>
      <c r="N1590" t="b">
        <v>1</v>
      </c>
      <c r="O1590" t="s">
        <v>34</v>
      </c>
      <c r="P1590" s="1">
        <v>43321</v>
      </c>
      <c r="Q1590" t="b">
        <v>0</v>
      </c>
      <c r="R1590" t="b">
        <v>0</v>
      </c>
      <c r="S1590" t="b">
        <v>0</v>
      </c>
      <c r="T1590">
        <v>1</v>
      </c>
      <c r="U1590">
        <v>1</v>
      </c>
      <c r="V1590">
        <v>0</v>
      </c>
      <c r="W1590">
        <v>10</v>
      </c>
      <c r="X1590">
        <v>4</v>
      </c>
      <c r="Y1590">
        <v>2</v>
      </c>
      <c r="Z1590">
        <v>0</v>
      </c>
      <c r="AA1590">
        <v>0</v>
      </c>
      <c r="AB1590">
        <v>3</v>
      </c>
      <c r="AC1590">
        <v>1</v>
      </c>
      <c r="AD1590">
        <v>3</v>
      </c>
      <c r="AE1590">
        <v>929</v>
      </c>
      <c r="AF1590">
        <v>17</v>
      </c>
      <c r="AG1590">
        <v>3594</v>
      </c>
      <c r="AH1590">
        <v>1018</v>
      </c>
      <c r="AI1590">
        <v>5</v>
      </c>
      <c r="AJ1590">
        <v>15</v>
      </c>
      <c r="AK1590">
        <v>14</v>
      </c>
      <c r="AL1590">
        <v>11</v>
      </c>
      <c r="AM1590">
        <v>23</v>
      </c>
      <c r="AN1590">
        <v>13.65</v>
      </c>
      <c r="AO1590">
        <v>8.6999999999999993</v>
      </c>
      <c r="AP1590" t="s">
        <v>56</v>
      </c>
      <c r="AQ1590" t="s">
        <v>56</v>
      </c>
      <c r="AR1590" t="s">
        <v>56</v>
      </c>
      <c r="AS1590">
        <v>4</v>
      </c>
      <c r="AY1590" t="s">
        <v>57</v>
      </c>
      <c r="AZ1590">
        <v>0</v>
      </c>
      <c r="BA1590">
        <f t="shared" si="57"/>
        <v>7043</v>
      </c>
      <c r="BB1590">
        <f t="shared" si="58"/>
        <v>12957</v>
      </c>
      <c r="BC1590" t="s">
        <v>55</v>
      </c>
    </row>
    <row r="1591" spans="1:55" hidden="1" x14ac:dyDescent="0.25">
      <c r="A1591" t="s">
        <v>1667</v>
      </c>
      <c r="B1591" t="s">
        <v>1658</v>
      </c>
      <c r="C1591" t="s">
        <v>1659</v>
      </c>
      <c r="D1591">
        <v>1000</v>
      </c>
      <c r="E1591" t="s">
        <v>54</v>
      </c>
      <c r="F1591" s="1">
        <v>43292</v>
      </c>
      <c r="G1591" s="1">
        <v>43289</v>
      </c>
      <c r="H1591" s="1">
        <v>43291</v>
      </c>
      <c r="I1591">
        <v>0</v>
      </c>
      <c r="J1591">
        <v>253</v>
      </c>
      <c r="K1591">
        <v>253</v>
      </c>
      <c r="L1591">
        <v>44992</v>
      </c>
      <c r="M1591" t="b">
        <v>1</v>
      </c>
      <c r="N1591" t="b">
        <v>1</v>
      </c>
      <c r="O1591" t="s">
        <v>34</v>
      </c>
      <c r="P1591" s="1">
        <v>43292</v>
      </c>
      <c r="Q1591" t="b">
        <v>0</v>
      </c>
      <c r="R1591" t="b">
        <v>0</v>
      </c>
      <c r="S1591" t="b">
        <v>0</v>
      </c>
      <c r="T1591">
        <v>2</v>
      </c>
      <c r="U1591">
        <v>1</v>
      </c>
      <c r="V1591">
        <v>0</v>
      </c>
      <c r="W1591">
        <v>13</v>
      </c>
      <c r="X1591">
        <v>4</v>
      </c>
      <c r="Y1591">
        <v>3</v>
      </c>
      <c r="Z1591">
        <v>0</v>
      </c>
      <c r="AA1591">
        <v>0</v>
      </c>
      <c r="AB1591">
        <v>1</v>
      </c>
      <c r="AC1591">
        <v>1</v>
      </c>
      <c r="AD1591">
        <v>9</v>
      </c>
      <c r="AE1591">
        <v>1056</v>
      </c>
      <c r="AF1591">
        <v>66</v>
      </c>
      <c r="AG1591">
        <v>4192</v>
      </c>
      <c r="AH1591">
        <v>1041</v>
      </c>
      <c r="AI1591">
        <v>18</v>
      </c>
      <c r="AJ1591">
        <v>16</v>
      </c>
      <c r="AK1591">
        <v>13</v>
      </c>
      <c r="AL1591">
        <v>11</v>
      </c>
      <c r="AM1591">
        <v>23</v>
      </c>
      <c r="AN1591">
        <v>13.39</v>
      </c>
      <c r="AO1591">
        <v>8.76</v>
      </c>
      <c r="AP1591" t="s">
        <v>56</v>
      </c>
      <c r="AQ1591" t="s">
        <v>56</v>
      </c>
      <c r="AR1591" t="s">
        <v>56</v>
      </c>
      <c r="AS1591">
        <v>0</v>
      </c>
      <c r="AY1591" t="s">
        <v>57</v>
      </c>
      <c r="AZ1591">
        <v>0</v>
      </c>
      <c r="BA1591">
        <f t="shared" si="57"/>
        <v>6803</v>
      </c>
      <c r="BB1591">
        <f t="shared" si="58"/>
        <v>13197</v>
      </c>
      <c r="BC1591" t="s">
        <v>55</v>
      </c>
    </row>
    <row r="1592" spans="1:55" hidden="1" x14ac:dyDescent="0.25">
      <c r="A1592" t="s">
        <v>1668</v>
      </c>
      <c r="B1592" t="s">
        <v>1658</v>
      </c>
      <c r="C1592" t="s">
        <v>1659</v>
      </c>
      <c r="D1592">
        <v>1000</v>
      </c>
      <c r="E1592" t="s">
        <v>54</v>
      </c>
      <c r="F1592" s="1">
        <v>43271</v>
      </c>
      <c r="G1592" s="1">
        <v>43266</v>
      </c>
      <c r="H1592" s="1">
        <v>43270</v>
      </c>
      <c r="I1592">
        <v>0</v>
      </c>
      <c r="J1592">
        <v>247</v>
      </c>
      <c r="K1592">
        <v>247</v>
      </c>
      <c r="L1592">
        <v>44739</v>
      </c>
      <c r="M1592" t="b">
        <v>1</v>
      </c>
      <c r="N1592" t="b">
        <v>1</v>
      </c>
      <c r="O1592" t="s">
        <v>55</v>
      </c>
      <c r="P1592" s="1">
        <v>43271</v>
      </c>
      <c r="Q1592" t="b">
        <v>0</v>
      </c>
      <c r="R1592" t="b">
        <v>0</v>
      </c>
      <c r="S1592" t="b">
        <v>0</v>
      </c>
      <c r="T1592">
        <v>2</v>
      </c>
      <c r="U1592">
        <v>1</v>
      </c>
      <c r="V1592">
        <v>0</v>
      </c>
      <c r="W1592">
        <v>10</v>
      </c>
      <c r="X1592">
        <v>2</v>
      </c>
      <c r="Y1592">
        <v>2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923</v>
      </c>
      <c r="AF1592">
        <v>42</v>
      </c>
      <c r="AG1592">
        <v>3957</v>
      </c>
      <c r="AH1592">
        <v>986</v>
      </c>
      <c r="AI1592">
        <v>1</v>
      </c>
      <c r="AJ1592">
        <v>18</v>
      </c>
      <c r="AK1592">
        <v>14</v>
      </c>
      <c r="AL1592">
        <v>11</v>
      </c>
      <c r="AM1592">
        <v>24</v>
      </c>
      <c r="AN1592">
        <v>13.33</v>
      </c>
      <c r="AO1592">
        <v>8.57</v>
      </c>
      <c r="AP1592" t="s">
        <v>56</v>
      </c>
      <c r="AQ1592" t="s">
        <v>56</v>
      </c>
      <c r="AR1592" t="s">
        <v>56</v>
      </c>
      <c r="AS1592">
        <v>0</v>
      </c>
      <c r="AY1592" t="s">
        <v>57</v>
      </c>
      <c r="AZ1592">
        <v>0</v>
      </c>
      <c r="BA1592">
        <f t="shared" si="57"/>
        <v>6550</v>
      </c>
      <c r="BB1592">
        <f t="shared" si="58"/>
        <v>13450</v>
      </c>
      <c r="BC1592" t="s">
        <v>55</v>
      </c>
    </row>
    <row r="1593" spans="1:55" hidden="1" x14ac:dyDescent="0.25">
      <c r="A1593" t="s">
        <v>1669</v>
      </c>
      <c r="B1593" t="s">
        <v>1658</v>
      </c>
      <c r="C1593" t="s">
        <v>1659</v>
      </c>
      <c r="D1593">
        <v>1000</v>
      </c>
      <c r="E1593" t="s">
        <v>54</v>
      </c>
      <c r="F1593" s="1">
        <v>43249</v>
      </c>
      <c r="G1593" s="1">
        <v>43245</v>
      </c>
      <c r="H1593" s="1">
        <v>43248</v>
      </c>
      <c r="I1593">
        <v>0</v>
      </c>
      <c r="J1593">
        <v>745</v>
      </c>
      <c r="K1593">
        <v>745</v>
      </c>
      <c r="L1593">
        <v>44492</v>
      </c>
      <c r="M1593" t="b">
        <v>1</v>
      </c>
      <c r="N1593" t="b">
        <v>1</v>
      </c>
      <c r="O1593" t="s">
        <v>55</v>
      </c>
      <c r="P1593" s="1">
        <v>43249</v>
      </c>
      <c r="Q1593" t="b">
        <v>0</v>
      </c>
      <c r="R1593" t="b">
        <v>0</v>
      </c>
      <c r="S1593" t="b">
        <v>0</v>
      </c>
      <c r="T1593">
        <v>3</v>
      </c>
      <c r="U1593">
        <v>3</v>
      </c>
      <c r="V1593">
        <v>0</v>
      </c>
      <c r="W1593">
        <v>16</v>
      </c>
      <c r="X1593">
        <v>0</v>
      </c>
      <c r="Y1593">
        <v>4</v>
      </c>
      <c r="Z1593">
        <v>0</v>
      </c>
      <c r="AA1593">
        <v>0</v>
      </c>
      <c r="AB1593">
        <v>1</v>
      </c>
      <c r="AC1593">
        <v>0</v>
      </c>
      <c r="AD1593">
        <v>1</v>
      </c>
      <c r="AE1593">
        <v>1029</v>
      </c>
      <c r="AF1593">
        <v>13</v>
      </c>
      <c r="AG1593">
        <v>4274</v>
      </c>
      <c r="AH1593">
        <v>1080</v>
      </c>
      <c r="AI1593">
        <v>2</v>
      </c>
      <c r="AJ1593">
        <v>16</v>
      </c>
      <c r="AK1593">
        <v>13</v>
      </c>
      <c r="AL1593">
        <v>11</v>
      </c>
      <c r="AM1593">
        <v>23</v>
      </c>
      <c r="AN1593">
        <v>13.3</v>
      </c>
      <c r="AO1593">
        <v>8.7100000000000009</v>
      </c>
      <c r="AP1593" t="s">
        <v>56</v>
      </c>
      <c r="AQ1593" t="s">
        <v>56</v>
      </c>
      <c r="AR1593" t="s">
        <v>56</v>
      </c>
      <c r="AS1593">
        <v>1</v>
      </c>
      <c r="AY1593" t="s">
        <v>57</v>
      </c>
      <c r="AZ1593">
        <v>0</v>
      </c>
      <c r="BA1593">
        <f t="shared" si="57"/>
        <v>6303</v>
      </c>
      <c r="BB1593">
        <f t="shared" si="58"/>
        <v>13697</v>
      </c>
      <c r="BC1593" t="s">
        <v>55</v>
      </c>
    </row>
    <row r="1594" spans="1:55" hidden="1" x14ac:dyDescent="0.25">
      <c r="A1594" t="s">
        <v>1670</v>
      </c>
      <c r="B1594" t="s">
        <v>1658</v>
      </c>
      <c r="C1594" t="s">
        <v>1659</v>
      </c>
      <c r="D1594">
        <v>1000</v>
      </c>
      <c r="E1594" t="s">
        <v>54</v>
      </c>
      <c r="F1594" s="1">
        <v>43228</v>
      </c>
      <c r="G1594" s="1">
        <v>43224</v>
      </c>
      <c r="H1594" s="1">
        <v>43227</v>
      </c>
      <c r="I1594">
        <v>0</v>
      </c>
      <c r="J1594">
        <v>238</v>
      </c>
      <c r="K1594">
        <v>496</v>
      </c>
      <c r="L1594">
        <v>44243</v>
      </c>
      <c r="M1594" t="b">
        <v>0</v>
      </c>
      <c r="O1594" t="s">
        <v>34</v>
      </c>
      <c r="P1594" s="1">
        <v>43228</v>
      </c>
      <c r="Q1594" t="b">
        <v>0</v>
      </c>
      <c r="R1594" t="b">
        <v>0</v>
      </c>
      <c r="S1594" t="b">
        <v>0</v>
      </c>
      <c r="T1594">
        <v>4</v>
      </c>
      <c r="U1594">
        <v>2</v>
      </c>
      <c r="V1594">
        <v>0</v>
      </c>
      <c r="W1594">
        <v>16</v>
      </c>
      <c r="X1594">
        <v>4</v>
      </c>
      <c r="Y1594">
        <v>3</v>
      </c>
      <c r="Z1594">
        <v>0</v>
      </c>
      <c r="AA1594">
        <v>1</v>
      </c>
      <c r="AB1594">
        <v>3</v>
      </c>
      <c r="AC1594">
        <v>1</v>
      </c>
      <c r="AD1594">
        <v>2</v>
      </c>
      <c r="AE1594">
        <v>1113</v>
      </c>
      <c r="AF1594">
        <v>15</v>
      </c>
      <c r="AG1594">
        <v>4400</v>
      </c>
      <c r="AH1594">
        <v>1106</v>
      </c>
      <c r="AI1594">
        <v>2</v>
      </c>
      <c r="AJ1594">
        <v>18</v>
      </c>
      <c r="AK1594">
        <v>14</v>
      </c>
      <c r="AL1594">
        <v>11</v>
      </c>
      <c r="AM1594">
        <v>24</v>
      </c>
      <c r="AN1594">
        <v>13.61</v>
      </c>
      <c r="AO1594">
        <v>8.52</v>
      </c>
      <c r="AP1594" t="s">
        <v>56</v>
      </c>
      <c r="AQ1594" t="s">
        <v>56</v>
      </c>
      <c r="AR1594" t="s">
        <v>56</v>
      </c>
      <c r="AS1594">
        <v>0</v>
      </c>
      <c r="AY1594" t="s">
        <v>57</v>
      </c>
      <c r="AZ1594">
        <v>0</v>
      </c>
      <c r="BA1594">
        <f t="shared" si="57"/>
        <v>6054</v>
      </c>
      <c r="BB1594">
        <f t="shared" si="58"/>
        <v>13946</v>
      </c>
      <c r="BC1594" t="s">
        <v>55</v>
      </c>
    </row>
    <row r="1595" spans="1:55" hidden="1" x14ac:dyDescent="0.25">
      <c r="A1595" t="s">
        <v>1671</v>
      </c>
      <c r="B1595" t="s">
        <v>1658</v>
      </c>
      <c r="C1595" t="s">
        <v>1659</v>
      </c>
      <c r="D1595">
        <v>1000</v>
      </c>
      <c r="E1595" t="s">
        <v>54</v>
      </c>
      <c r="F1595" s="1">
        <v>43202</v>
      </c>
      <c r="G1595" s="1">
        <v>43200</v>
      </c>
      <c r="H1595" s="1">
        <v>43201</v>
      </c>
      <c r="I1595">
        <v>0</v>
      </c>
      <c r="J1595">
        <v>258</v>
      </c>
      <c r="K1595">
        <v>258</v>
      </c>
      <c r="L1595">
        <v>44005</v>
      </c>
      <c r="O1595" t="s">
        <v>55</v>
      </c>
      <c r="P1595" s="1">
        <v>43202</v>
      </c>
      <c r="Q1595" t="b">
        <v>0</v>
      </c>
      <c r="R1595" t="b">
        <v>0</v>
      </c>
      <c r="S1595" t="b">
        <v>0</v>
      </c>
      <c r="T1595">
        <v>3</v>
      </c>
      <c r="U1595">
        <v>2</v>
      </c>
      <c r="V1595">
        <v>0</v>
      </c>
      <c r="W1595">
        <v>14</v>
      </c>
      <c r="X1595">
        <v>2</v>
      </c>
      <c r="Y1595">
        <v>3</v>
      </c>
      <c r="Z1595">
        <v>0</v>
      </c>
      <c r="AA1595">
        <v>0</v>
      </c>
      <c r="AB1595">
        <v>3</v>
      </c>
      <c r="AC1595">
        <v>1</v>
      </c>
      <c r="AD1595">
        <v>1</v>
      </c>
      <c r="AE1595">
        <v>1034</v>
      </c>
      <c r="AF1595">
        <v>19</v>
      </c>
      <c r="AG1595">
        <v>3834</v>
      </c>
      <c r="AH1595">
        <v>1008</v>
      </c>
      <c r="AI1595">
        <v>2</v>
      </c>
      <c r="AJ1595">
        <v>14</v>
      </c>
      <c r="AK1595">
        <v>12</v>
      </c>
      <c r="AL1595">
        <v>10</v>
      </c>
      <c r="AM1595">
        <v>22</v>
      </c>
      <c r="AN1595">
        <v>13.74</v>
      </c>
      <c r="AO1595">
        <v>9.02</v>
      </c>
      <c r="AP1595" t="s">
        <v>56</v>
      </c>
      <c r="AQ1595" t="s">
        <v>56</v>
      </c>
      <c r="AR1595" t="s">
        <v>56</v>
      </c>
      <c r="AS1595">
        <v>0</v>
      </c>
      <c r="AY1595" t="s">
        <v>57</v>
      </c>
      <c r="AZ1595">
        <v>0</v>
      </c>
      <c r="BA1595">
        <f t="shared" si="57"/>
        <v>5816</v>
      </c>
      <c r="BB1595">
        <f t="shared" si="58"/>
        <v>14184</v>
      </c>
      <c r="BC1595" t="s">
        <v>55</v>
      </c>
    </row>
    <row r="1596" spans="1:55" hidden="1" x14ac:dyDescent="0.25">
      <c r="A1596" t="s">
        <v>1672</v>
      </c>
      <c r="B1596" t="s">
        <v>1658</v>
      </c>
      <c r="C1596" t="s">
        <v>1659</v>
      </c>
      <c r="D1596">
        <v>1000</v>
      </c>
      <c r="E1596" t="s">
        <v>54</v>
      </c>
      <c r="F1596" s="1">
        <v>43179</v>
      </c>
      <c r="G1596" s="1">
        <v>43177</v>
      </c>
      <c r="H1596" s="1">
        <v>43178</v>
      </c>
      <c r="I1596">
        <v>0</v>
      </c>
      <c r="J1596">
        <v>246</v>
      </c>
      <c r="K1596">
        <v>246</v>
      </c>
      <c r="L1596">
        <v>43747</v>
      </c>
      <c r="M1596" t="b">
        <v>1</v>
      </c>
      <c r="N1596" t="b">
        <v>1</v>
      </c>
      <c r="O1596" t="s">
        <v>55</v>
      </c>
      <c r="P1596" s="1">
        <v>43179</v>
      </c>
      <c r="Q1596" t="b">
        <v>0</v>
      </c>
      <c r="R1596" t="b">
        <v>0</v>
      </c>
      <c r="S1596" t="b">
        <v>0</v>
      </c>
      <c r="T1596">
        <v>1</v>
      </c>
      <c r="U1596">
        <v>2</v>
      </c>
      <c r="V1596">
        <v>0</v>
      </c>
      <c r="W1596">
        <v>13</v>
      </c>
      <c r="X1596">
        <v>3</v>
      </c>
      <c r="Y1596">
        <v>3</v>
      </c>
      <c r="Z1596">
        <v>0</v>
      </c>
      <c r="AA1596">
        <v>0</v>
      </c>
      <c r="AB1596">
        <v>2</v>
      </c>
      <c r="AC1596">
        <v>0</v>
      </c>
      <c r="AD1596">
        <v>2</v>
      </c>
      <c r="AE1596">
        <v>1043</v>
      </c>
      <c r="AF1596">
        <v>14</v>
      </c>
      <c r="AG1596">
        <v>3868</v>
      </c>
      <c r="AH1596">
        <v>1007</v>
      </c>
      <c r="AI1596">
        <v>1</v>
      </c>
      <c r="AJ1596">
        <v>16</v>
      </c>
      <c r="AK1596">
        <v>13</v>
      </c>
      <c r="AL1596">
        <v>10</v>
      </c>
      <c r="AM1596">
        <v>23</v>
      </c>
      <c r="AN1596">
        <v>13.82</v>
      </c>
      <c r="AO1596">
        <v>8.1300000000000008</v>
      </c>
      <c r="AP1596" t="s">
        <v>56</v>
      </c>
      <c r="AQ1596" t="s">
        <v>56</v>
      </c>
      <c r="AR1596" t="s">
        <v>56</v>
      </c>
      <c r="AS1596">
        <v>1</v>
      </c>
      <c r="AY1596" t="s">
        <v>57</v>
      </c>
      <c r="AZ1596">
        <v>0</v>
      </c>
      <c r="BA1596">
        <f t="shared" si="57"/>
        <v>5558</v>
      </c>
      <c r="BB1596">
        <f t="shared" si="58"/>
        <v>14442</v>
      </c>
      <c r="BC1596" t="s">
        <v>55</v>
      </c>
    </row>
    <row r="1597" spans="1:55" hidden="1" x14ac:dyDescent="0.25">
      <c r="A1597" t="s">
        <v>1673</v>
      </c>
      <c r="B1597" t="s">
        <v>1658</v>
      </c>
      <c r="C1597" t="s">
        <v>1659</v>
      </c>
      <c r="D1597">
        <v>1000</v>
      </c>
      <c r="E1597" t="s">
        <v>54</v>
      </c>
      <c r="F1597" s="1">
        <v>43153</v>
      </c>
      <c r="G1597" s="1">
        <v>43151</v>
      </c>
      <c r="H1597" s="1">
        <v>43153</v>
      </c>
      <c r="I1597">
        <v>0</v>
      </c>
      <c r="J1597">
        <v>247</v>
      </c>
      <c r="K1597">
        <v>247</v>
      </c>
      <c r="L1597">
        <v>43501</v>
      </c>
      <c r="M1597" t="b">
        <v>1</v>
      </c>
      <c r="N1597" t="b">
        <v>1</v>
      </c>
      <c r="O1597" t="s">
        <v>55</v>
      </c>
      <c r="P1597" s="1">
        <v>43153</v>
      </c>
      <c r="Q1597" t="b">
        <v>0</v>
      </c>
      <c r="R1597" t="b">
        <v>0</v>
      </c>
      <c r="S1597" t="b">
        <v>0</v>
      </c>
      <c r="T1597">
        <v>1</v>
      </c>
      <c r="U1597">
        <v>1</v>
      </c>
      <c r="V1597">
        <v>0</v>
      </c>
      <c r="W1597">
        <v>12</v>
      </c>
      <c r="X1597">
        <v>1</v>
      </c>
      <c r="Y1597">
        <v>2</v>
      </c>
      <c r="Z1597">
        <v>0</v>
      </c>
      <c r="AA1597">
        <v>0</v>
      </c>
      <c r="AB1597">
        <v>0</v>
      </c>
      <c r="AC1597">
        <v>1</v>
      </c>
      <c r="AD1597">
        <v>6</v>
      </c>
      <c r="AE1597">
        <v>981</v>
      </c>
      <c r="AF1597">
        <v>13</v>
      </c>
      <c r="AG1597">
        <v>3700</v>
      </c>
      <c r="AH1597">
        <v>1061</v>
      </c>
      <c r="AI1597">
        <v>1</v>
      </c>
      <c r="AJ1597">
        <v>15</v>
      </c>
      <c r="AK1597">
        <v>11</v>
      </c>
      <c r="AL1597">
        <v>9</v>
      </c>
      <c r="AM1597">
        <v>21</v>
      </c>
      <c r="AN1597">
        <v>13.54</v>
      </c>
      <c r="AO1597">
        <v>9.25</v>
      </c>
      <c r="AP1597" t="s">
        <v>56</v>
      </c>
      <c r="AQ1597" t="s">
        <v>56</v>
      </c>
      <c r="AR1597" t="s">
        <v>56</v>
      </c>
      <c r="AS1597">
        <v>0</v>
      </c>
      <c r="AY1597" t="s">
        <v>57</v>
      </c>
      <c r="AZ1597">
        <v>0</v>
      </c>
      <c r="BA1597">
        <f t="shared" si="57"/>
        <v>5312</v>
      </c>
      <c r="BB1597">
        <f t="shared" si="58"/>
        <v>14688</v>
      </c>
      <c r="BC1597" t="s">
        <v>55</v>
      </c>
    </row>
    <row r="1598" spans="1:55" hidden="1" x14ac:dyDescent="0.25">
      <c r="A1598" t="s">
        <v>1674</v>
      </c>
      <c r="B1598" t="s">
        <v>1658</v>
      </c>
      <c r="C1598" t="s">
        <v>1659</v>
      </c>
      <c r="D1598">
        <v>1000</v>
      </c>
      <c r="E1598" t="s">
        <v>54</v>
      </c>
      <c r="F1598" s="1">
        <v>43133</v>
      </c>
      <c r="G1598" s="1">
        <v>43132</v>
      </c>
      <c r="H1598" s="1">
        <v>43133</v>
      </c>
      <c r="I1598">
        <v>0</v>
      </c>
      <c r="J1598">
        <v>261</v>
      </c>
      <c r="K1598">
        <v>261</v>
      </c>
      <c r="L1598">
        <v>43254</v>
      </c>
      <c r="M1598" t="b">
        <v>1</v>
      </c>
      <c r="N1598" t="b">
        <v>1</v>
      </c>
      <c r="O1598" t="s">
        <v>55</v>
      </c>
      <c r="P1598" s="1">
        <v>43133</v>
      </c>
      <c r="Q1598" t="b">
        <v>0</v>
      </c>
      <c r="R1598" t="b">
        <v>0</v>
      </c>
      <c r="S1598" t="b">
        <v>0</v>
      </c>
      <c r="T1598">
        <v>0</v>
      </c>
      <c r="U1598">
        <v>0</v>
      </c>
      <c r="V1598">
        <v>0</v>
      </c>
      <c r="W1598">
        <v>13</v>
      </c>
      <c r="X1598">
        <v>1</v>
      </c>
      <c r="Y1598">
        <v>2</v>
      </c>
      <c r="Z1598">
        <v>0</v>
      </c>
      <c r="AA1598">
        <v>0</v>
      </c>
      <c r="AB1598">
        <v>4</v>
      </c>
      <c r="AC1598">
        <v>1</v>
      </c>
      <c r="AD1598">
        <v>4</v>
      </c>
      <c r="AE1598">
        <v>983</v>
      </c>
      <c r="AF1598">
        <v>11</v>
      </c>
      <c r="AG1598">
        <v>3669</v>
      </c>
      <c r="AH1598">
        <v>924</v>
      </c>
      <c r="AI1598">
        <v>5</v>
      </c>
      <c r="AJ1598">
        <v>19</v>
      </c>
      <c r="AK1598">
        <v>12</v>
      </c>
      <c r="AL1598">
        <v>9</v>
      </c>
      <c r="AM1598">
        <v>22</v>
      </c>
      <c r="AN1598">
        <v>13.56</v>
      </c>
      <c r="AO1598">
        <v>8.9</v>
      </c>
      <c r="AP1598" t="s">
        <v>56</v>
      </c>
      <c r="AQ1598" t="s">
        <v>56</v>
      </c>
      <c r="AR1598" t="s">
        <v>56</v>
      </c>
      <c r="AS1598">
        <v>0</v>
      </c>
      <c r="AY1598" t="s">
        <v>57</v>
      </c>
      <c r="AZ1598">
        <v>0</v>
      </c>
      <c r="BA1598">
        <f t="shared" si="57"/>
        <v>5065</v>
      </c>
      <c r="BB1598">
        <f t="shared" si="58"/>
        <v>14935</v>
      </c>
      <c r="BC1598" t="s">
        <v>55</v>
      </c>
    </row>
    <row r="1599" spans="1:55" hidden="1" x14ac:dyDescent="0.25">
      <c r="A1599" t="s">
        <v>1675</v>
      </c>
      <c r="B1599" t="s">
        <v>1658</v>
      </c>
      <c r="C1599" t="s">
        <v>1659</v>
      </c>
      <c r="D1599">
        <v>1000</v>
      </c>
      <c r="E1599" t="s">
        <v>54</v>
      </c>
      <c r="F1599" s="1">
        <v>43113</v>
      </c>
      <c r="G1599" s="1">
        <v>43111</v>
      </c>
      <c r="H1599" s="1">
        <v>43112</v>
      </c>
      <c r="I1599">
        <v>0</v>
      </c>
      <c r="J1599">
        <v>272</v>
      </c>
      <c r="K1599">
        <v>272</v>
      </c>
      <c r="L1599">
        <v>42993</v>
      </c>
      <c r="M1599" t="b">
        <v>1</v>
      </c>
      <c r="N1599" t="b">
        <v>1</v>
      </c>
      <c r="O1599" t="s">
        <v>55</v>
      </c>
      <c r="P1599" s="1">
        <v>43113</v>
      </c>
      <c r="Q1599" t="b">
        <v>0</v>
      </c>
      <c r="R1599" t="b">
        <v>0</v>
      </c>
      <c r="S1599" t="b">
        <v>0</v>
      </c>
      <c r="T1599">
        <v>2</v>
      </c>
      <c r="U1599">
        <v>1</v>
      </c>
      <c r="V1599">
        <v>0</v>
      </c>
      <c r="W1599">
        <v>15</v>
      </c>
      <c r="X1599">
        <v>2</v>
      </c>
      <c r="Y1599">
        <v>3</v>
      </c>
      <c r="Z1599">
        <v>0</v>
      </c>
      <c r="AA1599">
        <v>0</v>
      </c>
      <c r="AB1599">
        <v>2</v>
      </c>
      <c r="AC1599">
        <v>1</v>
      </c>
      <c r="AD1599">
        <v>2</v>
      </c>
      <c r="AE1599">
        <v>1011</v>
      </c>
      <c r="AF1599">
        <v>14</v>
      </c>
      <c r="AG1599">
        <v>3669</v>
      </c>
      <c r="AH1599">
        <v>1004</v>
      </c>
      <c r="AI1599">
        <v>1</v>
      </c>
      <c r="AJ1599">
        <v>19</v>
      </c>
      <c r="AK1599">
        <v>11</v>
      </c>
      <c r="AL1599">
        <v>9</v>
      </c>
      <c r="AM1599">
        <v>21</v>
      </c>
      <c r="AN1599">
        <v>13.6</v>
      </c>
      <c r="AO1599">
        <v>9.1999999999999993</v>
      </c>
      <c r="AP1599" t="s">
        <v>56</v>
      </c>
      <c r="AQ1599" t="s">
        <v>56</v>
      </c>
      <c r="AR1599" t="s">
        <v>56</v>
      </c>
      <c r="AS1599">
        <v>0</v>
      </c>
      <c r="AY1599" t="s">
        <v>57</v>
      </c>
      <c r="AZ1599">
        <v>0</v>
      </c>
      <c r="BA1599">
        <f t="shared" si="57"/>
        <v>4804</v>
      </c>
      <c r="BB1599">
        <f t="shared" si="58"/>
        <v>15196</v>
      </c>
      <c r="BC1599" t="s">
        <v>55</v>
      </c>
    </row>
    <row r="1600" spans="1:55" hidden="1" x14ac:dyDescent="0.25">
      <c r="A1600" t="s">
        <v>1676</v>
      </c>
      <c r="B1600" t="s">
        <v>1658</v>
      </c>
      <c r="C1600" t="s">
        <v>1659</v>
      </c>
      <c r="D1600">
        <v>1000</v>
      </c>
      <c r="E1600" t="s">
        <v>54</v>
      </c>
      <c r="F1600" s="1">
        <v>43092</v>
      </c>
      <c r="G1600" s="1">
        <v>43091</v>
      </c>
      <c r="H1600" s="1">
        <v>43092</v>
      </c>
      <c r="I1600">
        <v>0</v>
      </c>
      <c r="J1600">
        <v>227</v>
      </c>
      <c r="K1600">
        <v>227</v>
      </c>
      <c r="L1600">
        <v>42721</v>
      </c>
      <c r="M1600" t="b">
        <v>1</v>
      </c>
      <c r="N1600" t="b">
        <v>1</v>
      </c>
      <c r="O1600" t="s">
        <v>55</v>
      </c>
      <c r="P1600" s="1">
        <v>43092</v>
      </c>
      <c r="Q1600" t="b">
        <v>0</v>
      </c>
      <c r="R1600" t="b">
        <v>0</v>
      </c>
      <c r="S1600" t="b">
        <v>0</v>
      </c>
      <c r="T1600">
        <v>3</v>
      </c>
      <c r="U1600">
        <v>1</v>
      </c>
      <c r="V1600">
        <v>0</v>
      </c>
      <c r="W1600">
        <v>12</v>
      </c>
      <c r="X1600">
        <v>1</v>
      </c>
      <c r="Y1600">
        <v>2</v>
      </c>
      <c r="Z1600">
        <v>0</v>
      </c>
      <c r="AA1600">
        <v>0</v>
      </c>
      <c r="AB1600">
        <v>2</v>
      </c>
      <c r="AC1600">
        <v>1</v>
      </c>
      <c r="AD1600">
        <v>0</v>
      </c>
      <c r="AE1600">
        <v>1046</v>
      </c>
      <c r="AF1600">
        <v>20</v>
      </c>
      <c r="AG1600">
        <v>4420</v>
      </c>
      <c r="AH1600">
        <v>1096</v>
      </c>
      <c r="AI1600">
        <v>0</v>
      </c>
      <c r="AJ1600">
        <v>11</v>
      </c>
      <c r="AK1600">
        <v>11</v>
      </c>
      <c r="AL1600">
        <v>9</v>
      </c>
      <c r="AM1600">
        <v>20</v>
      </c>
      <c r="AN1600">
        <v>13.67</v>
      </c>
      <c r="AO1600">
        <v>9.4700000000000006</v>
      </c>
      <c r="AP1600" t="s">
        <v>56</v>
      </c>
      <c r="AQ1600" t="s">
        <v>56</v>
      </c>
      <c r="AR1600" t="s">
        <v>56</v>
      </c>
      <c r="AS1600">
        <v>4</v>
      </c>
      <c r="AY1600" t="s">
        <v>57</v>
      </c>
      <c r="AZ1600">
        <v>0</v>
      </c>
      <c r="BA1600">
        <f t="shared" si="57"/>
        <v>4532</v>
      </c>
      <c r="BB1600">
        <f t="shared" si="58"/>
        <v>15468</v>
      </c>
      <c r="BC1600" t="s">
        <v>55</v>
      </c>
    </row>
    <row r="1601" spans="1:55" hidden="1" x14ac:dyDescent="0.25">
      <c r="A1601" t="s">
        <v>1677</v>
      </c>
      <c r="B1601" t="s">
        <v>1658</v>
      </c>
      <c r="C1601" t="s">
        <v>1659</v>
      </c>
      <c r="D1601">
        <v>1000</v>
      </c>
      <c r="E1601" t="s">
        <v>54</v>
      </c>
      <c r="F1601" s="1">
        <v>43057</v>
      </c>
      <c r="G1601" s="1">
        <v>43056</v>
      </c>
      <c r="H1601" s="1">
        <v>43057</v>
      </c>
      <c r="I1601">
        <v>20</v>
      </c>
      <c r="J1601">
        <v>259</v>
      </c>
      <c r="K1601">
        <v>259</v>
      </c>
      <c r="L1601">
        <v>42494</v>
      </c>
      <c r="M1601" t="b">
        <v>1</v>
      </c>
      <c r="N1601" t="b">
        <v>1</v>
      </c>
      <c r="O1601" t="s">
        <v>55</v>
      </c>
      <c r="P1601" s="1">
        <v>43057</v>
      </c>
      <c r="Q1601" t="b">
        <v>0</v>
      </c>
      <c r="R1601" t="b">
        <v>0</v>
      </c>
      <c r="S1601" t="b">
        <v>0</v>
      </c>
      <c r="T1601">
        <v>2</v>
      </c>
      <c r="U1601">
        <v>2</v>
      </c>
      <c r="V1601">
        <v>0</v>
      </c>
      <c r="W1601">
        <v>19</v>
      </c>
      <c r="X1601">
        <v>2</v>
      </c>
      <c r="Y1601">
        <v>4</v>
      </c>
      <c r="Z1601">
        <v>0</v>
      </c>
      <c r="AA1601">
        <v>0</v>
      </c>
      <c r="AB1601">
        <v>3</v>
      </c>
      <c r="AC1601">
        <v>0</v>
      </c>
      <c r="AD1601">
        <v>0</v>
      </c>
      <c r="AE1601">
        <v>947</v>
      </c>
      <c r="AF1601">
        <v>25</v>
      </c>
      <c r="AG1601">
        <v>4035</v>
      </c>
      <c r="AH1601">
        <v>947</v>
      </c>
      <c r="AI1601">
        <v>0</v>
      </c>
      <c r="AJ1601">
        <v>17</v>
      </c>
      <c r="AK1601">
        <v>13</v>
      </c>
      <c r="AL1601">
        <v>10</v>
      </c>
      <c r="AM1601">
        <v>23</v>
      </c>
      <c r="AN1601">
        <v>13.18</v>
      </c>
      <c r="AO1601">
        <v>8.81</v>
      </c>
      <c r="AP1601" t="s">
        <v>56</v>
      </c>
      <c r="AQ1601" t="s">
        <v>56</v>
      </c>
      <c r="AR1601" t="s">
        <v>56</v>
      </c>
      <c r="AS1601">
        <v>0</v>
      </c>
      <c r="AY1601" t="s">
        <v>57</v>
      </c>
      <c r="AZ1601">
        <v>0</v>
      </c>
      <c r="BA1601">
        <f t="shared" si="57"/>
        <v>4305</v>
      </c>
      <c r="BB1601">
        <f t="shared" si="58"/>
        <v>15695</v>
      </c>
      <c r="BC1601" t="s">
        <v>55</v>
      </c>
    </row>
    <row r="1602" spans="1:55" hidden="1" x14ac:dyDescent="0.25">
      <c r="A1602" t="s">
        <v>1678</v>
      </c>
      <c r="B1602" t="s">
        <v>1658</v>
      </c>
      <c r="C1602" t="s">
        <v>1659</v>
      </c>
      <c r="D1602">
        <v>1000</v>
      </c>
      <c r="E1602" t="s">
        <v>54</v>
      </c>
      <c r="F1602" s="1">
        <v>43038</v>
      </c>
      <c r="G1602" s="1">
        <v>43037</v>
      </c>
      <c r="H1602" s="1">
        <v>43038</v>
      </c>
      <c r="I1602">
        <v>15</v>
      </c>
      <c r="J1602">
        <v>265</v>
      </c>
      <c r="K1602">
        <v>265</v>
      </c>
      <c r="L1602">
        <v>42235</v>
      </c>
      <c r="M1602" t="b">
        <v>1</v>
      </c>
      <c r="N1602" t="b">
        <v>1</v>
      </c>
      <c r="O1602" t="s">
        <v>55</v>
      </c>
      <c r="P1602" s="1">
        <v>43038</v>
      </c>
      <c r="Q1602" t="b">
        <v>0</v>
      </c>
      <c r="R1602" t="b">
        <v>0</v>
      </c>
      <c r="S1602" t="b">
        <v>0</v>
      </c>
      <c r="T1602">
        <v>0</v>
      </c>
      <c r="U1602">
        <v>2</v>
      </c>
      <c r="V1602">
        <v>0</v>
      </c>
      <c r="W1602">
        <v>21</v>
      </c>
      <c r="X1602">
        <v>0</v>
      </c>
      <c r="Y1602">
        <v>6</v>
      </c>
      <c r="Z1602">
        <v>0</v>
      </c>
      <c r="AA1602">
        <v>0</v>
      </c>
      <c r="AB1602">
        <v>2</v>
      </c>
      <c r="AC1602">
        <v>4</v>
      </c>
      <c r="AD1602">
        <v>0</v>
      </c>
      <c r="AE1602">
        <v>1081</v>
      </c>
      <c r="AF1602">
        <v>18</v>
      </c>
      <c r="AG1602">
        <v>4205</v>
      </c>
      <c r="AH1602">
        <v>999</v>
      </c>
      <c r="AI1602">
        <v>0</v>
      </c>
      <c r="AJ1602">
        <v>18</v>
      </c>
      <c r="AK1602">
        <v>12</v>
      </c>
      <c r="AL1602">
        <v>10</v>
      </c>
      <c r="AM1602">
        <v>22</v>
      </c>
      <c r="AN1602">
        <v>13.16</v>
      </c>
      <c r="AO1602">
        <v>8.8800000000000008</v>
      </c>
      <c r="AP1602" t="s">
        <v>56</v>
      </c>
      <c r="AQ1602" t="s">
        <v>56</v>
      </c>
      <c r="AR1602" t="s">
        <v>56</v>
      </c>
      <c r="AS1602">
        <v>3</v>
      </c>
      <c r="AY1602" t="s">
        <v>57</v>
      </c>
      <c r="AZ1602">
        <v>0</v>
      </c>
      <c r="BA1602">
        <f t="shared" si="57"/>
        <v>4046</v>
      </c>
      <c r="BB1602">
        <f t="shared" si="58"/>
        <v>15954</v>
      </c>
      <c r="BC1602" t="s">
        <v>55</v>
      </c>
    </row>
    <row r="1603" spans="1:55" hidden="1" x14ac:dyDescent="0.25">
      <c r="A1603" t="s">
        <v>1679</v>
      </c>
      <c r="B1603" t="s">
        <v>1658</v>
      </c>
      <c r="C1603" t="s">
        <v>1659</v>
      </c>
      <c r="D1603">
        <v>1000</v>
      </c>
      <c r="E1603" t="s">
        <v>54</v>
      </c>
      <c r="F1603" s="1">
        <v>43015</v>
      </c>
      <c r="G1603" s="1">
        <v>43014</v>
      </c>
      <c r="H1603" s="1">
        <v>43015</v>
      </c>
      <c r="I1603">
        <v>30</v>
      </c>
      <c r="J1603">
        <v>243</v>
      </c>
      <c r="K1603">
        <v>243</v>
      </c>
      <c r="L1603">
        <v>41970</v>
      </c>
      <c r="M1603" t="b">
        <v>1</v>
      </c>
      <c r="N1603" t="b">
        <v>1</v>
      </c>
      <c r="O1603" t="s">
        <v>55</v>
      </c>
      <c r="P1603" s="1">
        <v>43016</v>
      </c>
      <c r="Q1603" t="b">
        <v>0</v>
      </c>
      <c r="R1603" t="b">
        <v>0</v>
      </c>
      <c r="S1603" t="b">
        <v>0</v>
      </c>
      <c r="T1603">
        <v>2</v>
      </c>
      <c r="U1603">
        <v>2</v>
      </c>
      <c r="V1603">
        <v>0</v>
      </c>
      <c r="W1603">
        <v>14</v>
      </c>
      <c r="X1603">
        <v>1</v>
      </c>
      <c r="Y1603">
        <v>4</v>
      </c>
      <c r="Z1603">
        <v>0</v>
      </c>
      <c r="AA1603">
        <v>0</v>
      </c>
      <c r="AB1603">
        <v>5</v>
      </c>
      <c r="AC1603">
        <v>10</v>
      </c>
      <c r="AD1603">
        <v>4</v>
      </c>
      <c r="AE1603">
        <v>1020</v>
      </c>
      <c r="AF1603">
        <v>16</v>
      </c>
      <c r="AG1603">
        <v>3710</v>
      </c>
      <c r="AH1603">
        <v>991</v>
      </c>
      <c r="AI1603">
        <v>0</v>
      </c>
      <c r="AJ1603">
        <v>16</v>
      </c>
      <c r="AK1603">
        <v>11</v>
      </c>
      <c r="AL1603">
        <v>9</v>
      </c>
      <c r="AM1603">
        <v>21</v>
      </c>
      <c r="AN1603">
        <v>13.08</v>
      </c>
      <c r="AO1603">
        <v>9.18</v>
      </c>
      <c r="AP1603" t="s">
        <v>56</v>
      </c>
      <c r="AQ1603" t="s">
        <v>56</v>
      </c>
      <c r="AR1603" t="s">
        <v>56</v>
      </c>
      <c r="AS1603">
        <v>0</v>
      </c>
      <c r="AY1603" t="s">
        <v>57</v>
      </c>
      <c r="AZ1603">
        <v>0</v>
      </c>
      <c r="BA1603">
        <f t="shared" si="57"/>
        <v>3781</v>
      </c>
      <c r="BB1603">
        <f t="shared" si="58"/>
        <v>16219</v>
      </c>
      <c r="BC1603" t="s">
        <v>55</v>
      </c>
    </row>
    <row r="1604" spans="1:55" hidden="1" x14ac:dyDescent="0.25">
      <c r="A1604" t="s">
        <v>1680</v>
      </c>
      <c r="B1604" t="s">
        <v>1658</v>
      </c>
      <c r="C1604" t="s">
        <v>1659</v>
      </c>
      <c r="D1604">
        <v>1000</v>
      </c>
      <c r="E1604" t="s">
        <v>54</v>
      </c>
      <c r="F1604" s="1">
        <v>42999</v>
      </c>
      <c r="G1604" s="1">
        <v>42996</v>
      </c>
      <c r="H1604" s="1">
        <v>42998</v>
      </c>
      <c r="I1604">
        <v>0</v>
      </c>
      <c r="J1604">
        <v>304</v>
      </c>
      <c r="K1604">
        <v>304</v>
      </c>
      <c r="L1604">
        <v>41727</v>
      </c>
      <c r="M1604" t="b">
        <v>1</v>
      </c>
      <c r="N1604" t="b">
        <v>1</v>
      </c>
      <c r="O1604" t="s">
        <v>55</v>
      </c>
      <c r="P1604" s="1">
        <v>42999</v>
      </c>
      <c r="Q1604" t="b">
        <v>0</v>
      </c>
      <c r="R1604" t="b">
        <v>0</v>
      </c>
      <c r="S1604" t="b">
        <v>0</v>
      </c>
      <c r="T1604">
        <v>2</v>
      </c>
      <c r="U1604">
        <v>1</v>
      </c>
      <c r="V1604">
        <v>0</v>
      </c>
      <c r="W1604">
        <v>22</v>
      </c>
      <c r="X1604">
        <v>4</v>
      </c>
      <c r="Y1604">
        <v>6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1083</v>
      </c>
      <c r="AF1604">
        <v>17</v>
      </c>
      <c r="AG1604">
        <v>3992</v>
      </c>
      <c r="AH1604">
        <v>1036</v>
      </c>
      <c r="AI1604">
        <v>0</v>
      </c>
      <c r="AJ1604">
        <v>19</v>
      </c>
      <c r="AK1604">
        <v>13</v>
      </c>
      <c r="AL1604">
        <v>10</v>
      </c>
      <c r="AM1604">
        <v>24</v>
      </c>
      <c r="AN1604">
        <v>14.25</v>
      </c>
      <c r="AO1604">
        <v>8.57</v>
      </c>
      <c r="AP1604" t="s">
        <v>56</v>
      </c>
      <c r="AQ1604" t="s">
        <v>56</v>
      </c>
      <c r="AR1604" t="s">
        <v>56</v>
      </c>
      <c r="AS1604">
        <v>0</v>
      </c>
      <c r="AY1604" t="s">
        <v>57</v>
      </c>
      <c r="AZ1604">
        <v>0</v>
      </c>
      <c r="BA1604">
        <f t="shared" si="57"/>
        <v>3538</v>
      </c>
      <c r="BB1604">
        <f t="shared" si="58"/>
        <v>16462</v>
      </c>
      <c r="BC1604" t="s">
        <v>55</v>
      </c>
    </row>
    <row r="1605" spans="1:55" hidden="1" x14ac:dyDescent="0.25">
      <c r="A1605" t="s">
        <v>1681</v>
      </c>
      <c r="B1605" t="s">
        <v>1658</v>
      </c>
      <c r="C1605" t="s">
        <v>1659</v>
      </c>
      <c r="D1605">
        <v>1000</v>
      </c>
      <c r="E1605" t="s">
        <v>54</v>
      </c>
      <c r="F1605" s="1">
        <v>42978</v>
      </c>
      <c r="G1605" s="1">
        <v>42976</v>
      </c>
      <c r="H1605" s="1">
        <v>42977</v>
      </c>
      <c r="J1605">
        <v>261</v>
      </c>
      <c r="K1605">
        <v>261</v>
      </c>
      <c r="L1605">
        <v>41423</v>
      </c>
      <c r="M1605" t="b">
        <v>1</v>
      </c>
      <c r="N1605" t="b">
        <v>1</v>
      </c>
      <c r="O1605" t="s">
        <v>55</v>
      </c>
      <c r="P1605" s="1">
        <v>42978</v>
      </c>
      <c r="Q1605" t="b">
        <v>0</v>
      </c>
      <c r="R1605" t="b">
        <v>0</v>
      </c>
      <c r="S1605" t="b">
        <v>0</v>
      </c>
      <c r="T1605">
        <v>0</v>
      </c>
      <c r="U1605">
        <v>0</v>
      </c>
      <c r="V1605">
        <v>0</v>
      </c>
      <c r="W1605">
        <v>8</v>
      </c>
      <c r="X1605">
        <v>0</v>
      </c>
      <c r="Y1605">
        <v>2</v>
      </c>
      <c r="Z1605">
        <v>0</v>
      </c>
      <c r="AA1605">
        <v>0</v>
      </c>
      <c r="AB1605">
        <v>4</v>
      </c>
      <c r="AC1605">
        <v>1</v>
      </c>
      <c r="AD1605">
        <v>1</v>
      </c>
      <c r="AE1605">
        <v>889</v>
      </c>
      <c r="AF1605">
        <v>14</v>
      </c>
      <c r="AG1605">
        <v>3155</v>
      </c>
      <c r="AH1605">
        <v>858</v>
      </c>
      <c r="AI1605">
        <v>0</v>
      </c>
      <c r="AJ1605">
        <v>13</v>
      </c>
      <c r="AK1605">
        <v>11</v>
      </c>
      <c r="AL1605">
        <v>9</v>
      </c>
      <c r="AM1605">
        <v>21</v>
      </c>
      <c r="AN1605">
        <v>13.63</v>
      </c>
      <c r="AO1605">
        <v>9.18</v>
      </c>
      <c r="AP1605" t="s">
        <v>56</v>
      </c>
      <c r="AQ1605" t="s">
        <v>56</v>
      </c>
      <c r="AR1605" t="s">
        <v>56</v>
      </c>
      <c r="AS1605">
        <v>1</v>
      </c>
      <c r="AY1605" t="s">
        <v>57</v>
      </c>
      <c r="AZ1605">
        <v>0</v>
      </c>
      <c r="BA1605">
        <f t="shared" si="57"/>
        <v>3234</v>
      </c>
      <c r="BB1605">
        <f t="shared" si="58"/>
        <v>16766</v>
      </c>
      <c r="BC1605" t="s">
        <v>55</v>
      </c>
    </row>
    <row r="1606" spans="1:55" hidden="1" x14ac:dyDescent="0.25">
      <c r="A1606" t="s">
        <v>1682</v>
      </c>
      <c r="B1606" t="s">
        <v>1658</v>
      </c>
      <c r="C1606" t="s">
        <v>1659</v>
      </c>
      <c r="D1606">
        <v>1000</v>
      </c>
      <c r="E1606" t="s">
        <v>54</v>
      </c>
      <c r="F1606" s="1">
        <v>42961</v>
      </c>
      <c r="G1606" s="1">
        <v>42957</v>
      </c>
      <c r="H1606" s="1">
        <v>42959</v>
      </c>
      <c r="J1606">
        <v>248</v>
      </c>
      <c r="K1606">
        <v>248</v>
      </c>
      <c r="L1606">
        <v>41162</v>
      </c>
      <c r="M1606" t="b">
        <v>1</v>
      </c>
      <c r="N1606" t="b">
        <v>1</v>
      </c>
      <c r="O1606" t="s">
        <v>55</v>
      </c>
      <c r="P1606" s="1">
        <v>42961</v>
      </c>
      <c r="Q1606" t="b">
        <v>0</v>
      </c>
      <c r="R1606" t="b">
        <v>0</v>
      </c>
      <c r="S1606" t="b">
        <v>0</v>
      </c>
      <c r="T1606">
        <v>2</v>
      </c>
      <c r="U1606">
        <v>2</v>
      </c>
      <c r="V1606">
        <v>0</v>
      </c>
      <c r="W1606">
        <v>15</v>
      </c>
      <c r="X1606">
        <v>0</v>
      </c>
      <c r="Y1606">
        <v>4</v>
      </c>
      <c r="Z1606">
        <v>0</v>
      </c>
      <c r="AA1606">
        <v>0</v>
      </c>
      <c r="AB1606">
        <v>5</v>
      </c>
      <c r="AC1606">
        <v>1</v>
      </c>
      <c r="AD1606">
        <v>0</v>
      </c>
      <c r="AE1606">
        <v>1103</v>
      </c>
      <c r="AF1606">
        <v>13</v>
      </c>
      <c r="AG1606">
        <v>4008</v>
      </c>
      <c r="AH1606">
        <v>1031</v>
      </c>
      <c r="AI1606">
        <v>0</v>
      </c>
      <c r="AJ1606">
        <v>13</v>
      </c>
      <c r="AK1606">
        <v>11</v>
      </c>
      <c r="AL1606">
        <v>9</v>
      </c>
      <c r="AM1606">
        <v>20</v>
      </c>
      <c r="AN1606">
        <v>13.56</v>
      </c>
      <c r="AO1606">
        <v>9.4700000000000006</v>
      </c>
      <c r="AP1606" t="s">
        <v>56</v>
      </c>
      <c r="AQ1606" t="s">
        <v>56</v>
      </c>
      <c r="AR1606" t="s">
        <v>56</v>
      </c>
      <c r="AS1606">
        <v>3</v>
      </c>
      <c r="AY1606" t="s">
        <v>57</v>
      </c>
      <c r="AZ1606">
        <v>0</v>
      </c>
      <c r="BA1606">
        <f t="shared" si="57"/>
        <v>2973</v>
      </c>
      <c r="BB1606">
        <f t="shared" si="58"/>
        <v>17027</v>
      </c>
      <c r="BC1606" t="s">
        <v>55</v>
      </c>
    </row>
    <row r="1607" spans="1:55" hidden="1" x14ac:dyDescent="0.25">
      <c r="A1607" t="s">
        <v>1683</v>
      </c>
      <c r="B1607" t="s">
        <v>1658</v>
      </c>
      <c r="C1607" t="s">
        <v>1659</v>
      </c>
      <c r="D1607">
        <v>1000</v>
      </c>
      <c r="E1607" t="s">
        <v>54</v>
      </c>
      <c r="F1607" s="1">
        <v>42927</v>
      </c>
      <c r="G1607" s="1">
        <v>42926</v>
      </c>
      <c r="H1607" s="1">
        <v>42927</v>
      </c>
      <c r="I1607">
        <v>27</v>
      </c>
      <c r="J1607">
        <v>242</v>
      </c>
      <c r="K1607">
        <v>242</v>
      </c>
      <c r="L1607">
        <v>40914</v>
      </c>
      <c r="M1607" t="b">
        <v>1</v>
      </c>
      <c r="N1607" t="b">
        <v>1</v>
      </c>
      <c r="O1607" t="s">
        <v>55</v>
      </c>
      <c r="P1607" s="1">
        <v>42930</v>
      </c>
      <c r="Q1607" t="b">
        <v>0</v>
      </c>
      <c r="R1607" t="b">
        <v>0</v>
      </c>
      <c r="S1607" t="b">
        <v>0</v>
      </c>
      <c r="T1607">
        <v>4</v>
      </c>
      <c r="U1607">
        <v>3</v>
      </c>
      <c r="V1607">
        <v>0</v>
      </c>
      <c r="W1607">
        <v>13</v>
      </c>
      <c r="X1607">
        <v>0</v>
      </c>
      <c r="Y1607">
        <v>4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1026</v>
      </c>
      <c r="AF1607">
        <v>13</v>
      </c>
      <c r="AG1607">
        <v>3959</v>
      </c>
      <c r="AH1607">
        <v>1091</v>
      </c>
      <c r="AI1607">
        <v>0</v>
      </c>
      <c r="AJ1607">
        <v>11</v>
      </c>
      <c r="AK1607">
        <v>11</v>
      </c>
      <c r="AL1607">
        <v>9</v>
      </c>
      <c r="AM1607">
        <v>20</v>
      </c>
      <c r="AN1607">
        <v>13.42</v>
      </c>
      <c r="AO1607">
        <v>9.3800000000000008</v>
      </c>
      <c r="AP1607" t="s">
        <v>56</v>
      </c>
      <c r="AQ1607" t="s">
        <v>56</v>
      </c>
      <c r="AR1607" t="s">
        <v>56</v>
      </c>
      <c r="AS1607">
        <v>1</v>
      </c>
      <c r="AY1607" t="s">
        <v>57</v>
      </c>
      <c r="AZ1607">
        <v>0</v>
      </c>
      <c r="BA1607">
        <f t="shared" si="57"/>
        <v>2725</v>
      </c>
      <c r="BB1607">
        <f t="shared" si="58"/>
        <v>17275</v>
      </c>
      <c r="BC1607" t="s">
        <v>55</v>
      </c>
    </row>
    <row r="1608" spans="1:55" hidden="1" x14ac:dyDescent="0.25">
      <c r="A1608" t="s">
        <v>1684</v>
      </c>
      <c r="B1608" t="s">
        <v>1658</v>
      </c>
      <c r="C1608" t="s">
        <v>1659</v>
      </c>
      <c r="D1608">
        <v>1000</v>
      </c>
      <c r="E1608" t="s">
        <v>54</v>
      </c>
      <c r="F1608" s="1">
        <v>42907</v>
      </c>
      <c r="G1608" s="1">
        <v>42904</v>
      </c>
      <c r="H1608" s="1">
        <v>42907</v>
      </c>
      <c r="J1608">
        <v>284</v>
      </c>
      <c r="K1608">
        <v>284</v>
      </c>
      <c r="L1608">
        <v>40672</v>
      </c>
      <c r="M1608" t="b">
        <v>1</v>
      </c>
      <c r="N1608" t="b">
        <v>1</v>
      </c>
      <c r="O1608" t="s">
        <v>55</v>
      </c>
      <c r="P1608" s="1">
        <v>42907</v>
      </c>
      <c r="Q1608" t="b">
        <v>0</v>
      </c>
      <c r="R1608" t="b">
        <v>0</v>
      </c>
      <c r="S1608" t="b">
        <v>0</v>
      </c>
      <c r="T1608">
        <v>3</v>
      </c>
      <c r="U1608">
        <v>1</v>
      </c>
      <c r="V1608">
        <v>0</v>
      </c>
      <c r="W1608">
        <v>15</v>
      </c>
      <c r="X1608">
        <v>0</v>
      </c>
      <c r="Y1608">
        <v>6</v>
      </c>
      <c r="Z1608">
        <v>0</v>
      </c>
      <c r="AA1608">
        <v>1</v>
      </c>
      <c r="AB1608">
        <v>6</v>
      </c>
      <c r="AC1608">
        <v>1</v>
      </c>
      <c r="AD1608">
        <v>0</v>
      </c>
      <c r="AE1608">
        <v>1005</v>
      </c>
      <c r="AF1608">
        <v>11</v>
      </c>
      <c r="AG1608">
        <v>3993</v>
      </c>
      <c r="AH1608">
        <v>996</v>
      </c>
      <c r="AI1608">
        <v>0</v>
      </c>
      <c r="AJ1608">
        <v>15</v>
      </c>
      <c r="AK1608">
        <v>12</v>
      </c>
      <c r="AL1608">
        <v>10</v>
      </c>
      <c r="AM1608">
        <v>22</v>
      </c>
      <c r="AN1608">
        <v>13.61</v>
      </c>
      <c r="AO1608">
        <v>8.89</v>
      </c>
      <c r="AP1608" t="s">
        <v>56</v>
      </c>
      <c r="AQ1608" t="s">
        <v>56</v>
      </c>
      <c r="AR1608" t="s">
        <v>56</v>
      </c>
      <c r="AS1608">
        <v>3</v>
      </c>
      <c r="AY1608" t="s">
        <v>57</v>
      </c>
      <c r="AZ1608">
        <v>0</v>
      </c>
      <c r="BA1608">
        <f t="shared" si="57"/>
        <v>2483</v>
      </c>
      <c r="BB1608">
        <f t="shared" si="58"/>
        <v>17517</v>
      </c>
      <c r="BC1608" t="s">
        <v>55</v>
      </c>
    </row>
    <row r="1609" spans="1:55" hidden="1" x14ac:dyDescent="0.25">
      <c r="A1609" t="s">
        <v>1685</v>
      </c>
      <c r="B1609" t="s">
        <v>1658</v>
      </c>
      <c r="C1609" t="s">
        <v>1659</v>
      </c>
      <c r="D1609">
        <v>1000</v>
      </c>
      <c r="E1609" t="s">
        <v>54</v>
      </c>
      <c r="F1609" s="1">
        <v>42882</v>
      </c>
      <c r="G1609" s="1">
        <v>42879</v>
      </c>
      <c r="H1609" s="1">
        <v>42881</v>
      </c>
      <c r="I1609">
        <v>22</v>
      </c>
      <c r="J1609">
        <v>267</v>
      </c>
      <c r="K1609">
        <v>267</v>
      </c>
      <c r="L1609">
        <v>40388</v>
      </c>
      <c r="M1609" t="b">
        <v>1</v>
      </c>
      <c r="N1609" t="b">
        <v>1</v>
      </c>
      <c r="O1609" t="s">
        <v>55</v>
      </c>
      <c r="P1609" s="1">
        <v>42882</v>
      </c>
      <c r="Q1609" t="b">
        <v>0</v>
      </c>
      <c r="R1609" t="b">
        <v>0</v>
      </c>
      <c r="S1609" t="b">
        <v>0</v>
      </c>
      <c r="T1609">
        <v>2</v>
      </c>
      <c r="U1609">
        <v>2</v>
      </c>
      <c r="V1609">
        <v>0</v>
      </c>
      <c r="W1609">
        <v>15</v>
      </c>
      <c r="X1609">
        <v>1</v>
      </c>
      <c r="Y1609">
        <v>13</v>
      </c>
      <c r="Z1609">
        <v>0</v>
      </c>
      <c r="AA1609">
        <v>0</v>
      </c>
      <c r="AB1609">
        <v>3</v>
      </c>
      <c r="AC1609">
        <v>1</v>
      </c>
      <c r="AD1609">
        <v>0</v>
      </c>
      <c r="AE1609">
        <v>1054</v>
      </c>
      <c r="AF1609">
        <v>12</v>
      </c>
      <c r="AG1609">
        <v>3772</v>
      </c>
      <c r="AH1609">
        <v>974</v>
      </c>
      <c r="AI1609">
        <v>0</v>
      </c>
      <c r="AJ1609">
        <v>19</v>
      </c>
      <c r="AK1609">
        <v>12</v>
      </c>
      <c r="AL1609">
        <v>10</v>
      </c>
      <c r="AM1609">
        <v>23</v>
      </c>
      <c r="AN1609">
        <v>13.56</v>
      </c>
      <c r="AO1609">
        <v>8.8000000000000007</v>
      </c>
      <c r="AP1609" t="s">
        <v>56</v>
      </c>
      <c r="AQ1609" t="s">
        <v>56</v>
      </c>
      <c r="AR1609" t="s">
        <v>56</v>
      </c>
      <c r="AS1609">
        <v>11</v>
      </c>
      <c r="AY1609" t="s">
        <v>57</v>
      </c>
      <c r="AZ1609">
        <v>0</v>
      </c>
      <c r="BA1609">
        <f t="shared" si="57"/>
        <v>2199</v>
      </c>
      <c r="BB1609">
        <f t="shared" si="58"/>
        <v>17801</v>
      </c>
    </row>
    <row r="1610" spans="1:55" hidden="1" x14ac:dyDescent="0.25">
      <c r="A1610" t="s">
        <v>1686</v>
      </c>
      <c r="B1610" t="s">
        <v>1658</v>
      </c>
      <c r="C1610" t="s">
        <v>1659</v>
      </c>
      <c r="D1610">
        <v>1000</v>
      </c>
      <c r="E1610" t="s">
        <v>54</v>
      </c>
      <c r="F1610" s="1">
        <v>42858</v>
      </c>
      <c r="G1610" s="1">
        <v>42855</v>
      </c>
      <c r="H1610" s="1">
        <v>42857</v>
      </c>
      <c r="I1610">
        <v>15</v>
      </c>
      <c r="J1610">
        <v>258</v>
      </c>
      <c r="K1610">
        <v>258</v>
      </c>
      <c r="L1610">
        <v>40121</v>
      </c>
      <c r="M1610" t="b">
        <v>1</v>
      </c>
      <c r="N1610" t="b">
        <v>1</v>
      </c>
      <c r="O1610" t="s">
        <v>34</v>
      </c>
      <c r="P1610" s="1">
        <v>42858</v>
      </c>
      <c r="Q1610" t="b">
        <v>0</v>
      </c>
      <c r="R1610" t="b">
        <v>0</v>
      </c>
      <c r="S1610" t="b">
        <v>0</v>
      </c>
      <c r="T1610">
        <v>3</v>
      </c>
      <c r="U1610">
        <v>1</v>
      </c>
      <c r="V1610">
        <v>0</v>
      </c>
      <c r="W1610">
        <v>17</v>
      </c>
      <c r="X1610">
        <v>1</v>
      </c>
      <c r="Y1610">
        <v>61</v>
      </c>
      <c r="Z1610">
        <v>0</v>
      </c>
      <c r="AA1610">
        <v>0</v>
      </c>
      <c r="AB1610">
        <v>4</v>
      </c>
      <c r="AC1610">
        <v>1</v>
      </c>
      <c r="AD1610">
        <v>0</v>
      </c>
      <c r="AE1610">
        <v>927</v>
      </c>
      <c r="AF1610">
        <v>12</v>
      </c>
      <c r="AG1610">
        <v>3429</v>
      </c>
      <c r="AH1610">
        <v>893</v>
      </c>
      <c r="AI1610">
        <v>0</v>
      </c>
      <c r="AJ1610">
        <v>19</v>
      </c>
      <c r="AK1610">
        <v>12</v>
      </c>
      <c r="AL1610">
        <v>10</v>
      </c>
      <c r="AM1610">
        <v>23</v>
      </c>
      <c r="AN1610">
        <v>13.33</v>
      </c>
      <c r="AO1610">
        <v>8.84</v>
      </c>
      <c r="AP1610" t="s">
        <v>56</v>
      </c>
      <c r="AQ1610" t="s">
        <v>56</v>
      </c>
      <c r="AR1610" t="s">
        <v>56</v>
      </c>
      <c r="AS1610">
        <v>0</v>
      </c>
      <c r="AY1610" t="s">
        <v>57</v>
      </c>
      <c r="AZ1610">
        <v>0</v>
      </c>
      <c r="BA1610">
        <f t="shared" si="57"/>
        <v>1932</v>
      </c>
      <c r="BB1610">
        <f t="shared" si="58"/>
        <v>18068</v>
      </c>
      <c r="BC1610" t="s">
        <v>55</v>
      </c>
    </row>
    <row r="1611" spans="1:55" hidden="1" x14ac:dyDescent="0.25">
      <c r="A1611" t="s">
        <v>1687</v>
      </c>
      <c r="B1611" t="s">
        <v>1658</v>
      </c>
      <c r="C1611" t="s">
        <v>1659</v>
      </c>
      <c r="D1611">
        <v>1000</v>
      </c>
      <c r="E1611" t="s">
        <v>54</v>
      </c>
      <c r="F1611" s="1">
        <v>42835</v>
      </c>
      <c r="G1611" s="1">
        <v>42832</v>
      </c>
      <c r="H1611" s="1">
        <v>42835</v>
      </c>
      <c r="I1611">
        <v>8</v>
      </c>
      <c r="J1611">
        <v>244</v>
      </c>
      <c r="K1611">
        <v>244</v>
      </c>
      <c r="L1611">
        <v>39863</v>
      </c>
      <c r="M1611" t="b">
        <v>1</v>
      </c>
      <c r="N1611" t="b">
        <v>1</v>
      </c>
      <c r="O1611" t="s">
        <v>60</v>
      </c>
      <c r="P1611" s="1">
        <v>42835</v>
      </c>
      <c r="Q1611" t="b">
        <v>1</v>
      </c>
      <c r="R1611" t="b">
        <v>0</v>
      </c>
      <c r="S1611" t="b">
        <v>1</v>
      </c>
      <c r="T1611">
        <v>4</v>
      </c>
      <c r="U1611">
        <v>3</v>
      </c>
      <c r="V1611">
        <v>0</v>
      </c>
      <c r="W1611">
        <v>19</v>
      </c>
      <c r="X1611">
        <v>1</v>
      </c>
      <c r="Y1611">
        <v>211</v>
      </c>
      <c r="Z1611">
        <v>0</v>
      </c>
      <c r="AA1611">
        <v>0</v>
      </c>
      <c r="AB1611">
        <v>6</v>
      </c>
      <c r="AC1611">
        <v>1</v>
      </c>
      <c r="AD1611">
        <v>0</v>
      </c>
      <c r="AE1611">
        <v>1149</v>
      </c>
      <c r="AF1611">
        <v>19</v>
      </c>
      <c r="AG1611">
        <v>4555</v>
      </c>
      <c r="AH1611">
        <v>1124</v>
      </c>
      <c r="AI1611">
        <v>0</v>
      </c>
      <c r="AJ1611">
        <v>16</v>
      </c>
      <c r="AK1611">
        <v>12</v>
      </c>
      <c r="AL1611">
        <v>10</v>
      </c>
      <c r="AM1611">
        <v>21</v>
      </c>
      <c r="AN1611">
        <v>13.27</v>
      </c>
      <c r="AO1611">
        <v>9.1199999999999992</v>
      </c>
      <c r="AP1611" t="s">
        <v>56</v>
      </c>
      <c r="AQ1611" t="s">
        <v>56</v>
      </c>
      <c r="AR1611" t="s">
        <v>56</v>
      </c>
      <c r="AS1611">
        <v>13</v>
      </c>
      <c r="AY1611" t="s">
        <v>57</v>
      </c>
      <c r="AZ1611">
        <v>0</v>
      </c>
      <c r="BA1611">
        <f t="shared" si="57"/>
        <v>1674</v>
      </c>
      <c r="BB1611">
        <f t="shared" si="58"/>
        <v>18326</v>
      </c>
      <c r="BC1611" t="s">
        <v>55</v>
      </c>
    </row>
    <row r="1612" spans="1:55" hidden="1" x14ac:dyDescent="0.25">
      <c r="A1612" t="s">
        <v>1688</v>
      </c>
      <c r="B1612" t="s">
        <v>1658</v>
      </c>
      <c r="C1612" t="s">
        <v>1659</v>
      </c>
      <c r="D1612">
        <v>1000</v>
      </c>
      <c r="E1612" t="s">
        <v>54</v>
      </c>
      <c r="F1612" s="1">
        <v>42816</v>
      </c>
      <c r="G1612" s="1">
        <v>42812</v>
      </c>
      <c r="H1612" s="1">
        <v>42815</v>
      </c>
      <c r="I1612">
        <v>0</v>
      </c>
      <c r="J1612">
        <v>242</v>
      </c>
      <c r="K1612">
        <v>242</v>
      </c>
      <c r="L1612">
        <v>39619</v>
      </c>
      <c r="M1612" t="b">
        <v>1</v>
      </c>
      <c r="O1612" t="s">
        <v>34</v>
      </c>
      <c r="P1612" s="1">
        <v>42816</v>
      </c>
      <c r="Q1612" t="b">
        <v>0</v>
      </c>
      <c r="R1612" t="b">
        <v>0</v>
      </c>
      <c r="S1612" t="b">
        <v>0</v>
      </c>
      <c r="T1612">
        <v>3</v>
      </c>
      <c r="U1612">
        <v>1</v>
      </c>
      <c r="V1612">
        <v>0</v>
      </c>
      <c r="W1612">
        <v>19</v>
      </c>
      <c r="X1612">
        <v>0</v>
      </c>
      <c r="Y1612">
        <v>369</v>
      </c>
      <c r="Z1612">
        <v>0</v>
      </c>
      <c r="AA1612">
        <v>0</v>
      </c>
      <c r="AB1612">
        <v>5</v>
      </c>
      <c r="AC1612">
        <v>2</v>
      </c>
      <c r="AD1612">
        <v>0</v>
      </c>
      <c r="AE1612">
        <v>1076</v>
      </c>
      <c r="AF1612">
        <v>15</v>
      </c>
      <c r="AG1612">
        <v>3966</v>
      </c>
      <c r="AH1612">
        <v>994</v>
      </c>
      <c r="AI1612">
        <v>0</v>
      </c>
      <c r="AJ1612">
        <v>21</v>
      </c>
      <c r="AK1612">
        <v>13</v>
      </c>
      <c r="AL1612">
        <v>10</v>
      </c>
      <c r="AM1612">
        <v>22</v>
      </c>
      <c r="AN1612">
        <v>13.39</v>
      </c>
      <c r="AO1612">
        <v>8.93</v>
      </c>
      <c r="AP1612" t="s">
        <v>56</v>
      </c>
      <c r="AQ1612" t="s">
        <v>56</v>
      </c>
      <c r="AR1612" t="s">
        <v>56</v>
      </c>
      <c r="AS1612">
        <v>0</v>
      </c>
      <c r="AY1612" t="s">
        <v>57</v>
      </c>
      <c r="AZ1612">
        <v>0</v>
      </c>
      <c r="BA1612">
        <f t="shared" si="57"/>
        <v>1430</v>
      </c>
      <c r="BB1612">
        <f t="shared" si="58"/>
        <v>18570</v>
      </c>
      <c r="BC1612" t="s">
        <v>55</v>
      </c>
    </row>
    <row r="1613" spans="1:55" hidden="1" x14ac:dyDescent="0.25">
      <c r="A1613" t="s">
        <v>1689</v>
      </c>
      <c r="B1613" t="s">
        <v>1658</v>
      </c>
      <c r="C1613" t="s">
        <v>1659</v>
      </c>
      <c r="D1613">
        <v>1000</v>
      </c>
      <c r="E1613" t="s">
        <v>54</v>
      </c>
      <c r="F1613" s="1">
        <v>42791</v>
      </c>
      <c r="G1613" s="1">
        <v>42789</v>
      </c>
      <c r="H1613" s="1">
        <v>42790</v>
      </c>
      <c r="I1613">
        <v>25</v>
      </c>
      <c r="J1613">
        <v>247</v>
      </c>
      <c r="K1613">
        <v>247</v>
      </c>
      <c r="L1613">
        <v>39377</v>
      </c>
      <c r="M1613" t="b">
        <v>1</v>
      </c>
      <c r="N1613" t="b">
        <v>1</v>
      </c>
      <c r="O1613" t="s">
        <v>60</v>
      </c>
      <c r="P1613" s="1">
        <v>42791</v>
      </c>
      <c r="Q1613" t="b">
        <v>1</v>
      </c>
      <c r="R1613" t="b">
        <v>0</v>
      </c>
      <c r="S1613" t="b">
        <v>1</v>
      </c>
      <c r="T1613">
        <v>2</v>
      </c>
      <c r="U1613">
        <v>2</v>
      </c>
      <c r="V1613">
        <v>0</v>
      </c>
      <c r="W1613">
        <v>14</v>
      </c>
      <c r="X1613">
        <v>1</v>
      </c>
      <c r="Y1613">
        <v>242</v>
      </c>
      <c r="Z1613">
        <v>0</v>
      </c>
      <c r="AA1613">
        <v>0</v>
      </c>
      <c r="AB1613">
        <v>5</v>
      </c>
      <c r="AC1613">
        <v>0</v>
      </c>
      <c r="AD1613">
        <v>0</v>
      </c>
      <c r="AE1613">
        <v>1069</v>
      </c>
      <c r="AF1613">
        <v>14</v>
      </c>
      <c r="AG1613">
        <v>4183</v>
      </c>
      <c r="AH1613">
        <v>959</v>
      </c>
      <c r="AI1613">
        <v>0</v>
      </c>
      <c r="AJ1613">
        <v>16</v>
      </c>
      <c r="AK1613">
        <v>11</v>
      </c>
      <c r="AL1613">
        <v>9</v>
      </c>
      <c r="AM1613">
        <v>21</v>
      </c>
      <c r="AN1613">
        <v>13.79</v>
      </c>
      <c r="AO1613">
        <v>9.32</v>
      </c>
      <c r="AP1613" t="s">
        <v>56</v>
      </c>
      <c r="AQ1613" t="s">
        <v>56</v>
      </c>
      <c r="AR1613" t="s">
        <v>56</v>
      </c>
      <c r="AS1613">
        <v>0</v>
      </c>
      <c r="AY1613" t="s">
        <v>57</v>
      </c>
      <c r="AZ1613">
        <v>0</v>
      </c>
      <c r="BA1613">
        <f t="shared" si="57"/>
        <v>1188</v>
      </c>
      <c r="BB1613">
        <f t="shared" si="58"/>
        <v>18812</v>
      </c>
      <c r="BC1613" t="s">
        <v>55</v>
      </c>
    </row>
    <row r="1614" spans="1:55" hidden="1" x14ac:dyDescent="0.25">
      <c r="A1614" t="s">
        <v>1690</v>
      </c>
      <c r="B1614" t="s">
        <v>1658</v>
      </c>
      <c r="C1614" t="s">
        <v>1659</v>
      </c>
      <c r="D1614">
        <v>1000</v>
      </c>
      <c r="E1614" t="s">
        <v>54</v>
      </c>
      <c r="F1614" s="1">
        <v>42772</v>
      </c>
      <c r="G1614" s="1">
        <v>42770</v>
      </c>
      <c r="H1614" s="1">
        <v>42772</v>
      </c>
      <c r="I1614">
        <v>0</v>
      </c>
      <c r="J1614">
        <v>241</v>
      </c>
      <c r="K1614">
        <v>241</v>
      </c>
      <c r="L1614">
        <v>39130</v>
      </c>
      <c r="M1614" t="b">
        <v>1</v>
      </c>
      <c r="O1614" t="s">
        <v>55</v>
      </c>
      <c r="P1614" s="1">
        <v>42772</v>
      </c>
      <c r="Q1614" t="b">
        <v>0</v>
      </c>
      <c r="R1614" t="b">
        <v>0</v>
      </c>
      <c r="S1614" t="b">
        <v>0</v>
      </c>
      <c r="T1614">
        <v>2</v>
      </c>
      <c r="U1614">
        <v>1</v>
      </c>
      <c r="V1614">
        <v>0</v>
      </c>
      <c r="W1614">
        <v>12</v>
      </c>
      <c r="X1614">
        <v>0</v>
      </c>
      <c r="Y1614">
        <v>11</v>
      </c>
      <c r="Z1614">
        <v>0</v>
      </c>
      <c r="AA1614">
        <v>0</v>
      </c>
      <c r="AB1614">
        <v>6</v>
      </c>
      <c r="AC1614">
        <v>0</v>
      </c>
      <c r="AD1614">
        <v>0</v>
      </c>
      <c r="AE1614">
        <v>1057</v>
      </c>
      <c r="AF1614">
        <v>17</v>
      </c>
      <c r="AG1614">
        <v>3659</v>
      </c>
      <c r="AH1614">
        <v>1106</v>
      </c>
      <c r="AI1614">
        <v>0</v>
      </c>
      <c r="AJ1614">
        <v>14</v>
      </c>
      <c r="AK1614">
        <v>11</v>
      </c>
      <c r="AL1614">
        <v>9</v>
      </c>
      <c r="AM1614">
        <v>21</v>
      </c>
      <c r="AN1614">
        <v>13.61</v>
      </c>
      <c r="AO1614">
        <v>9.33</v>
      </c>
      <c r="AP1614" t="s">
        <v>56</v>
      </c>
      <c r="AQ1614" t="s">
        <v>56</v>
      </c>
      <c r="AR1614" t="s">
        <v>56</v>
      </c>
      <c r="AS1614">
        <v>0</v>
      </c>
      <c r="AY1614" t="s">
        <v>57</v>
      </c>
      <c r="AZ1614">
        <v>0</v>
      </c>
      <c r="BA1614">
        <f t="shared" si="57"/>
        <v>941</v>
      </c>
      <c r="BB1614">
        <f t="shared" si="58"/>
        <v>19059</v>
      </c>
      <c r="BC1614" t="s">
        <v>55</v>
      </c>
    </row>
    <row r="1615" spans="1:55" hidden="1" x14ac:dyDescent="0.25">
      <c r="A1615" t="s">
        <v>1691</v>
      </c>
      <c r="B1615" t="s">
        <v>1658</v>
      </c>
      <c r="C1615" t="s">
        <v>1659</v>
      </c>
      <c r="D1615">
        <v>1000</v>
      </c>
      <c r="E1615" t="s">
        <v>54</v>
      </c>
      <c r="F1615" s="1">
        <v>42747</v>
      </c>
      <c r="G1615" s="1">
        <v>42746</v>
      </c>
      <c r="H1615" s="1">
        <v>42747</v>
      </c>
      <c r="J1615">
        <v>225</v>
      </c>
      <c r="K1615">
        <v>225</v>
      </c>
      <c r="L1615">
        <v>38889</v>
      </c>
      <c r="M1615" t="b">
        <v>1</v>
      </c>
      <c r="N1615" t="b">
        <v>1</v>
      </c>
      <c r="O1615" t="s">
        <v>34</v>
      </c>
      <c r="P1615" s="1">
        <v>42747</v>
      </c>
      <c r="Q1615" t="b">
        <v>0</v>
      </c>
      <c r="R1615" t="b">
        <v>0</v>
      </c>
      <c r="S1615" t="b">
        <v>0</v>
      </c>
      <c r="T1615">
        <v>5</v>
      </c>
      <c r="U1615">
        <v>2</v>
      </c>
      <c r="V1615">
        <v>0</v>
      </c>
      <c r="W1615">
        <v>13</v>
      </c>
      <c r="X1615">
        <v>1</v>
      </c>
      <c r="Y1615">
        <v>31</v>
      </c>
      <c r="Z1615">
        <v>0</v>
      </c>
      <c r="AA1615">
        <v>0</v>
      </c>
      <c r="AB1615">
        <v>3</v>
      </c>
      <c r="AC1615">
        <v>1</v>
      </c>
      <c r="AD1615">
        <v>0</v>
      </c>
      <c r="AE1615">
        <v>972</v>
      </c>
      <c r="AF1615">
        <v>20</v>
      </c>
      <c r="AG1615">
        <v>3371</v>
      </c>
      <c r="AH1615">
        <v>962</v>
      </c>
      <c r="AI1615">
        <v>0</v>
      </c>
      <c r="AJ1615">
        <v>13</v>
      </c>
      <c r="AK1615">
        <v>10</v>
      </c>
      <c r="AL1615">
        <v>8</v>
      </c>
      <c r="AM1615">
        <v>19</v>
      </c>
      <c r="AN1615">
        <v>13.68</v>
      </c>
      <c r="AO1615">
        <v>9.6199999999999992</v>
      </c>
      <c r="AP1615" t="s">
        <v>56</v>
      </c>
      <c r="AQ1615" t="s">
        <v>56</v>
      </c>
      <c r="AR1615" t="s">
        <v>56</v>
      </c>
      <c r="AS1615">
        <v>0</v>
      </c>
      <c r="AY1615" t="s">
        <v>57</v>
      </c>
      <c r="AZ1615">
        <v>0</v>
      </c>
      <c r="BA1615">
        <f t="shared" si="57"/>
        <v>700</v>
      </c>
      <c r="BB1615">
        <f t="shared" si="58"/>
        <v>19300</v>
      </c>
      <c r="BC1615" t="s">
        <v>55</v>
      </c>
    </row>
    <row r="1616" spans="1:55" hidden="1" x14ac:dyDescent="0.25">
      <c r="A1616" t="s">
        <v>1692</v>
      </c>
      <c r="B1616" t="s">
        <v>1658</v>
      </c>
      <c r="C1616" t="s">
        <v>1659</v>
      </c>
      <c r="D1616">
        <v>1000</v>
      </c>
      <c r="E1616" t="s">
        <v>54</v>
      </c>
      <c r="F1616" s="1">
        <v>42723</v>
      </c>
      <c r="G1616" s="1">
        <v>42720</v>
      </c>
      <c r="H1616" s="1">
        <v>42723</v>
      </c>
      <c r="J1616">
        <v>245</v>
      </c>
      <c r="K1616">
        <v>245</v>
      </c>
      <c r="L1616">
        <v>38664</v>
      </c>
      <c r="M1616" t="b">
        <v>1</v>
      </c>
      <c r="N1616" t="b">
        <v>1</v>
      </c>
      <c r="O1616" t="s">
        <v>60</v>
      </c>
      <c r="P1616" s="1">
        <v>42723</v>
      </c>
      <c r="Q1616" t="b">
        <v>1</v>
      </c>
      <c r="R1616" t="b">
        <v>0</v>
      </c>
      <c r="S1616" t="b">
        <v>1</v>
      </c>
      <c r="T1616">
        <v>7</v>
      </c>
      <c r="U1616">
        <v>4</v>
      </c>
      <c r="V1616">
        <v>0</v>
      </c>
      <c r="W1616">
        <v>18</v>
      </c>
      <c r="X1616">
        <v>0</v>
      </c>
      <c r="Y1616">
        <v>227</v>
      </c>
      <c r="Z1616">
        <v>1</v>
      </c>
      <c r="AA1616">
        <v>0</v>
      </c>
      <c r="AB1616">
        <v>12</v>
      </c>
      <c r="AC1616">
        <v>1</v>
      </c>
      <c r="AD1616">
        <v>7</v>
      </c>
      <c r="AE1616">
        <v>1127</v>
      </c>
      <c r="AF1616">
        <v>144</v>
      </c>
      <c r="AG1616">
        <v>3500</v>
      </c>
      <c r="AH1616">
        <v>1072</v>
      </c>
      <c r="AI1616">
        <v>0</v>
      </c>
      <c r="AJ1616">
        <v>13</v>
      </c>
      <c r="AK1616">
        <v>11</v>
      </c>
      <c r="AL1616">
        <v>8</v>
      </c>
      <c r="AM1616">
        <v>20</v>
      </c>
      <c r="AN1616">
        <v>13.23</v>
      </c>
      <c r="AO1616">
        <v>9.44</v>
      </c>
      <c r="AP1616" t="s">
        <v>56</v>
      </c>
      <c r="AQ1616" t="s">
        <v>56</v>
      </c>
      <c r="AR1616" t="s">
        <v>56</v>
      </c>
      <c r="AS1616">
        <v>1</v>
      </c>
      <c r="AY1616" t="s">
        <v>57</v>
      </c>
      <c r="AZ1616">
        <v>0</v>
      </c>
      <c r="BA1616">
        <f t="shared" si="57"/>
        <v>475</v>
      </c>
      <c r="BB1616">
        <f t="shared" si="58"/>
        <v>19525</v>
      </c>
    </row>
    <row r="1617" spans="1:54" hidden="1" x14ac:dyDescent="0.25">
      <c r="A1617" t="s">
        <v>1693</v>
      </c>
      <c r="B1617" t="s">
        <v>1658</v>
      </c>
      <c r="C1617" t="s">
        <v>1659</v>
      </c>
      <c r="D1617">
        <v>1000</v>
      </c>
      <c r="E1617" t="s">
        <v>54</v>
      </c>
      <c r="F1617" s="1">
        <v>42702</v>
      </c>
      <c r="G1617" s="1">
        <v>42699</v>
      </c>
      <c r="H1617" s="1">
        <v>42700</v>
      </c>
      <c r="J1617">
        <v>230</v>
      </c>
      <c r="K1617">
        <v>230</v>
      </c>
      <c r="L1617">
        <v>38419</v>
      </c>
      <c r="M1617" t="b">
        <v>1</v>
      </c>
      <c r="N1617" t="b">
        <v>1</v>
      </c>
      <c r="O1617" t="s">
        <v>60</v>
      </c>
      <c r="P1617" s="1">
        <v>42702</v>
      </c>
      <c r="Q1617" t="b">
        <v>1</v>
      </c>
      <c r="R1617" t="b">
        <v>0</v>
      </c>
      <c r="S1617" t="b">
        <v>1</v>
      </c>
      <c r="T1617">
        <v>41</v>
      </c>
      <c r="U1617">
        <v>2</v>
      </c>
      <c r="V1617">
        <v>0</v>
      </c>
      <c r="W1617">
        <v>16</v>
      </c>
      <c r="X1617">
        <v>10</v>
      </c>
      <c r="Y1617">
        <v>733</v>
      </c>
      <c r="Z1617">
        <v>0</v>
      </c>
      <c r="AA1617">
        <v>0</v>
      </c>
      <c r="AB1617">
        <v>26</v>
      </c>
      <c r="AC1617">
        <v>1</v>
      </c>
      <c r="AD1617">
        <v>42</v>
      </c>
      <c r="AE1617">
        <v>1170</v>
      </c>
      <c r="AF1617">
        <v>842</v>
      </c>
      <c r="AG1617">
        <v>1003</v>
      </c>
      <c r="AH1617">
        <v>941</v>
      </c>
      <c r="AI1617">
        <v>1</v>
      </c>
      <c r="AJ1617">
        <v>9</v>
      </c>
      <c r="AK1617">
        <v>10</v>
      </c>
      <c r="AL1617">
        <v>7</v>
      </c>
      <c r="AM1617">
        <v>17</v>
      </c>
      <c r="AN1617">
        <v>12.71</v>
      </c>
      <c r="AO1617">
        <v>9.0399999999999991</v>
      </c>
      <c r="AP1617" t="s">
        <v>63</v>
      </c>
      <c r="AQ1617" t="s">
        <v>56</v>
      </c>
      <c r="AR1617" t="s">
        <v>56</v>
      </c>
      <c r="AS1617">
        <v>0</v>
      </c>
      <c r="AY1617" t="s">
        <v>57</v>
      </c>
      <c r="AZ1617">
        <v>0</v>
      </c>
      <c r="BA1617">
        <f>L1617-$L$1618</f>
        <v>230</v>
      </c>
      <c r="BB1617">
        <f>20000-BA1617</f>
        <v>19770</v>
      </c>
    </row>
    <row r="1618" spans="1:54" hidden="1" x14ac:dyDescent="0.25">
      <c r="A1618" t="s">
        <v>1694</v>
      </c>
      <c r="B1618" t="s">
        <v>1658</v>
      </c>
      <c r="C1618" t="s">
        <v>1659</v>
      </c>
      <c r="D1618">
        <v>1000</v>
      </c>
      <c r="E1618" t="s">
        <v>54</v>
      </c>
      <c r="F1618" s="1">
        <v>42669</v>
      </c>
      <c r="G1618" s="1">
        <v>42668</v>
      </c>
      <c r="H1618" s="1">
        <v>42669</v>
      </c>
      <c r="J1618">
        <v>275</v>
      </c>
      <c r="K1618">
        <v>275</v>
      </c>
      <c r="L1618">
        <v>38189</v>
      </c>
      <c r="M1618" t="b">
        <v>1</v>
      </c>
      <c r="N1618" t="b">
        <v>1</v>
      </c>
      <c r="O1618" t="s">
        <v>55</v>
      </c>
      <c r="P1618" s="1">
        <v>42669</v>
      </c>
      <c r="Q1618" t="b">
        <v>0</v>
      </c>
      <c r="R1618" t="b">
        <v>0</v>
      </c>
      <c r="S1618" t="b">
        <v>1</v>
      </c>
      <c r="T1618">
        <v>7</v>
      </c>
      <c r="U1618">
        <v>3</v>
      </c>
      <c r="V1618">
        <v>0</v>
      </c>
      <c r="W1618">
        <v>15</v>
      </c>
      <c r="X1618">
        <v>1</v>
      </c>
      <c r="Y1618">
        <v>3</v>
      </c>
      <c r="Z1618">
        <v>0</v>
      </c>
      <c r="AA1618">
        <v>0</v>
      </c>
      <c r="AB1618">
        <v>8</v>
      </c>
      <c r="AC1618">
        <v>2</v>
      </c>
      <c r="AD1618">
        <v>0</v>
      </c>
      <c r="AE1618">
        <v>1025</v>
      </c>
      <c r="AF1618">
        <v>15</v>
      </c>
      <c r="AG1618">
        <v>3823</v>
      </c>
      <c r="AH1618">
        <v>1040</v>
      </c>
      <c r="AI1618">
        <v>0</v>
      </c>
      <c r="AJ1618">
        <v>20</v>
      </c>
      <c r="AK1618">
        <v>11</v>
      </c>
      <c r="AL1618">
        <v>9</v>
      </c>
      <c r="AM1618">
        <v>20</v>
      </c>
      <c r="AN1618">
        <v>13.7</v>
      </c>
      <c r="AO1618">
        <v>7.17</v>
      </c>
      <c r="AP1618" t="s">
        <v>56</v>
      </c>
      <c r="AQ1618" t="s">
        <v>56</v>
      </c>
      <c r="AR1618" t="s">
        <v>56</v>
      </c>
      <c r="AS1618">
        <v>4</v>
      </c>
      <c r="AY1618" t="s">
        <v>57</v>
      </c>
      <c r="AZ1618">
        <v>1</v>
      </c>
      <c r="BA1618">
        <f t="shared" ref="BA1618:BA1681" si="59">L1618-$L$1690</f>
        <v>19834</v>
      </c>
      <c r="BB1618">
        <v>0</v>
      </c>
    </row>
    <row r="1619" spans="1:54" hidden="1" x14ac:dyDescent="0.25">
      <c r="A1619" t="s">
        <v>1695</v>
      </c>
      <c r="B1619" t="s">
        <v>1658</v>
      </c>
      <c r="C1619" t="s">
        <v>1659</v>
      </c>
      <c r="D1619">
        <v>1000</v>
      </c>
      <c r="E1619" t="s">
        <v>54</v>
      </c>
      <c r="F1619" s="1">
        <v>42647</v>
      </c>
      <c r="G1619" s="1">
        <v>42645</v>
      </c>
      <c r="H1619" s="1">
        <v>42647</v>
      </c>
      <c r="J1619">
        <v>236</v>
      </c>
      <c r="K1619">
        <v>236</v>
      </c>
      <c r="L1619">
        <v>37914</v>
      </c>
      <c r="M1619" t="b">
        <v>1</v>
      </c>
      <c r="N1619" t="b">
        <v>1</v>
      </c>
      <c r="O1619" t="s">
        <v>55</v>
      </c>
      <c r="P1619" s="1">
        <v>42649</v>
      </c>
      <c r="Q1619" t="b">
        <v>0</v>
      </c>
      <c r="R1619" t="b">
        <v>0</v>
      </c>
      <c r="S1619" t="b">
        <v>0</v>
      </c>
      <c r="T1619">
        <v>8</v>
      </c>
      <c r="U1619">
        <v>4</v>
      </c>
      <c r="V1619">
        <v>0</v>
      </c>
      <c r="W1619">
        <v>14</v>
      </c>
      <c r="X1619">
        <v>1</v>
      </c>
      <c r="Y1619">
        <v>2</v>
      </c>
      <c r="Z1619">
        <v>0</v>
      </c>
      <c r="AA1619">
        <v>0</v>
      </c>
      <c r="AB1619">
        <v>6</v>
      </c>
      <c r="AC1619">
        <v>0</v>
      </c>
      <c r="AD1619">
        <v>0</v>
      </c>
      <c r="AE1619">
        <v>1118</v>
      </c>
      <c r="AF1619">
        <v>15</v>
      </c>
      <c r="AG1619">
        <v>4465</v>
      </c>
      <c r="AH1619">
        <v>1099</v>
      </c>
      <c r="AI1619">
        <v>0</v>
      </c>
      <c r="AJ1619">
        <v>15</v>
      </c>
      <c r="AK1619">
        <v>10</v>
      </c>
      <c r="AL1619">
        <v>9</v>
      </c>
      <c r="AM1619">
        <v>20</v>
      </c>
      <c r="AN1619">
        <v>13.64</v>
      </c>
      <c r="AO1619">
        <v>7.29</v>
      </c>
      <c r="AP1619" t="s">
        <v>56</v>
      </c>
      <c r="AQ1619" t="s">
        <v>56</v>
      </c>
      <c r="AR1619" t="s">
        <v>56</v>
      </c>
      <c r="AS1619">
        <v>1</v>
      </c>
      <c r="AY1619" t="s">
        <v>57</v>
      </c>
      <c r="AZ1619">
        <v>0</v>
      </c>
      <c r="BA1619">
        <f t="shared" si="59"/>
        <v>19559</v>
      </c>
      <c r="BB1619">
        <v>589</v>
      </c>
    </row>
    <row r="1620" spans="1:54" hidden="1" x14ac:dyDescent="0.25">
      <c r="A1620" t="s">
        <v>1696</v>
      </c>
      <c r="B1620" t="s">
        <v>1658</v>
      </c>
      <c r="C1620" t="s">
        <v>1659</v>
      </c>
      <c r="D1620">
        <v>1000</v>
      </c>
      <c r="E1620" t="s">
        <v>54</v>
      </c>
      <c r="F1620" s="1">
        <v>42623</v>
      </c>
      <c r="G1620" s="1">
        <v>42621</v>
      </c>
      <c r="H1620" s="1">
        <v>42623</v>
      </c>
      <c r="I1620">
        <v>22</v>
      </c>
      <c r="J1620">
        <v>229</v>
      </c>
      <c r="K1620">
        <v>229</v>
      </c>
      <c r="L1620">
        <v>37678</v>
      </c>
      <c r="M1620" t="b">
        <v>1</v>
      </c>
      <c r="N1620" t="b">
        <v>1</v>
      </c>
      <c r="O1620" t="s">
        <v>55</v>
      </c>
      <c r="P1620" s="1">
        <v>42626</v>
      </c>
      <c r="Q1620" t="b">
        <v>0</v>
      </c>
      <c r="R1620" t="b">
        <v>0</v>
      </c>
      <c r="S1620" t="b">
        <v>0</v>
      </c>
      <c r="T1620">
        <v>7</v>
      </c>
      <c r="U1620">
        <v>5</v>
      </c>
      <c r="V1620">
        <v>0</v>
      </c>
      <c r="W1620">
        <v>13</v>
      </c>
      <c r="X1620">
        <v>0</v>
      </c>
      <c r="Y1620">
        <v>3</v>
      </c>
      <c r="Z1620">
        <v>0</v>
      </c>
      <c r="AA1620">
        <v>0</v>
      </c>
      <c r="AB1620">
        <v>4</v>
      </c>
      <c r="AC1620">
        <v>1</v>
      </c>
      <c r="AD1620">
        <v>0</v>
      </c>
      <c r="AE1620">
        <v>1046</v>
      </c>
      <c r="AF1620">
        <v>13</v>
      </c>
      <c r="AG1620">
        <v>3899</v>
      </c>
      <c r="AH1620">
        <v>1037</v>
      </c>
      <c r="AI1620">
        <v>0</v>
      </c>
      <c r="AJ1620">
        <v>11</v>
      </c>
      <c r="AK1620">
        <v>11</v>
      </c>
      <c r="AL1620">
        <v>9</v>
      </c>
      <c r="AM1620">
        <v>20</v>
      </c>
      <c r="AN1620">
        <v>13.66</v>
      </c>
      <c r="AO1620">
        <v>7.32</v>
      </c>
      <c r="AP1620" t="s">
        <v>56</v>
      </c>
      <c r="AQ1620" t="s">
        <v>56</v>
      </c>
      <c r="AR1620" t="s">
        <v>56</v>
      </c>
      <c r="AS1620">
        <v>0</v>
      </c>
      <c r="AY1620" t="s">
        <v>57</v>
      </c>
      <c r="AZ1620">
        <v>0</v>
      </c>
      <c r="BA1620">
        <f t="shared" si="59"/>
        <v>19323</v>
      </c>
      <c r="BB1620">
        <v>940</v>
      </c>
    </row>
    <row r="1621" spans="1:54" hidden="1" x14ac:dyDescent="0.25">
      <c r="A1621" t="s">
        <v>1697</v>
      </c>
      <c r="B1621" t="s">
        <v>1658</v>
      </c>
      <c r="C1621" t="s">
        <v>1659</v>
      </c>
      <c r="D1621">
        <v>1000</v>
      </c>
      <c r="E1621" t="s">
        <v>54</v>
      </c>
      <c r="F1621" s="1">
        <v>42606</v>
      </c>
      <c r="G1621" s="1">
        <v>42603</v>
      </c>
      <c r="H1621" s="1">
        <v>42605</v>
      </c>
      <c r="J1621">
        <v>238</v>
      </c>
      <c r="K1621">
        <v>238</v>
      </c>
      <c r="L1621">
        <v>37449</v>
      </c>
      <c r="M1621" t="b">
        <v>1</v>
      </c>
      <c r="N1621" t="b">
        <v>1</v>
      </c>
      <c r="O1621" t="s">
        <v>55</v>
      </c>
      <c r="P1621" s="1">
        <v>42606</v>
      </c>
      <c r="Q1621" t="b">
        <v>0</v>
      </c>
      <c r="R1621" t="b">
        <v>0</v>
      </c>
      <c r="S1621" t="b">
        <v>0</v>
      </c>
      <c r="T1621">
        <v>8</v>
      </c>
      <c r="U1621">
        <v>4</v>
      </c>
      <c r="V1621">
        <v>0</v>
      </c>
      <c r="W1621">
        <v>11</v>
      </c>
      <c r="X1621">
        <v>1</v>
      </c>
      <c r="Y1621">
        <v>3</v>
      </c>
      <c r="Z1621">
        <v>0</v>
      </c>
      <c r="AA1621">
        <v>0</v>
      </c>
      <c r="AB1621">
        <v>2</v>
      </c>
      <c r="AC1621">
        <v>1</v>
      </c>
      <c r="AD1621">
        <v>1</v>
      </c>
      <c r="AE1621">
        <v>947</v>
      </c>
      <c r="AF1621">
        <v>12</v>
      </c>
      <c r="AG1621">
        <v>3768</v>
      </c>
      <c r="AH1621">
        <v>1026</v>
      </c>
      <c r="AI1621">
        <v>0</v>
      </c>
      <c r="AJ1621">
        <v>14</v>
      </c>
      <c r="AK1621">
        <v>11</v>
      </c>
      <c r="AL1621">
        <v>10</v>
      </c>
      <c r="AM1621">
        <v>21</v>
      </c>
      <c r="AN1621">
        <v>13.65</v>
      </c>
      <c r="AO1621">
        <v>7.1</v>
      </c>
      <c r="AP1621" t="s">
        <v>56</v>
      </c>
      <c r="AQ1621" t="s">
        <v>56</v>
      </c>
      <c r="AR1621" t="s">
        <v>56</v>
      </c>
      <c r="AS1621">
        <v>0</v>
      </c>
      <c r="AZ1621">
        <v>0</v>
      </c>
      <c r="BA1621">
        <f t="shared" si="59"/>
        <v>19094</v>
      </c>
      <c r="BB1621">
        <v>1300</v>
      </c>
    </row>
    <row r="1622" spans="1:54" hidden="1" x14ac:dyDescent="0.25">
      <c r="A1622" t="s">
        <v>1698</v>
      </c>
      <c r="B1622" t="s">
        <v>1658</v>
      </c>
      <c r="C1622" t="s">
        <v>1659</v>
      </c>
      <c r="D1622">
        <v>1000</v>
      </c>
      <c r="E1622" t="s">
        <v>54</v>
      </c>
      <c r="F1622" s="1">
        <v>42581</v>
      </c>
      <c r="G1622" s="1">
        <v>42579</v>
      </c>
      <c r="H1622" s="1">
        <v>42581</v>
      </c>
      <c r="J1622">
        <v>251</v>
      </c>
      <c r="K1622">
        <v>251</v>
      </c>
      <c r="L1622">
        <v>37211</v>
      </c>
      <c r="M1622" t="b">
        <v>1</v>
      </c>
      <c r="N1622" t="b">
        <v>1</v>
      </c>
      <c r="O1622" t="s">
        <v>55</v>
      </c>
      <c r="P1622" s="1">
        <v>42581</v>
      </c>
      <c r="Q1622" t="b">
        <v>0</v>
      </c>
      <c r="R1622" t="b">
        <v>0</v>
      </c>
      <c r="S1622" t="b">
        <v>0</v>
      </c>
      <c r="T1622">
        <v>6</v>
      </c>
      <c r="U1622">
        <v>3</v>
      </c>
      <c r="V1622">
        <v>1</v>
      </c>
      <c r="W1622">
        <v>15</v>
      </c>
      <c r="X1622">
        <v>1</v>
      </c>
      <c r="Y1622">
        <v>4</v>
      </c>
      <c r="Z1622">
        <v>0</v>
      </c>
      <c r="AA1622">
        <v>0</v>
      </c>
      <c r="AB1622">
        <v>4</v>
      </c>
      <c r="AC1622">
        <v>1</v>
      </c>
      <c r="AD1622">
        <v>1</v>
      </c>
      <c r="AE1622">
        <v>1022</v>
      </c>
      <c r="AF1622">
        <v>14</v>
      </c>
      <c r="AG1622">
        <v>4076</v>
      </c>
      <c r="AH1622">
        <v>1003</v>
      </c>
      <c r="AI1622">
        <v>0</v>
      </c>
      <c r="AJ1622">
        <v>17</v>
      </c>
      <c r="AK1622">
        <v>12</v>
      </c>
      <c r="AL1622">
        <v>10</v>
      </c>
      <c r="AM1622">
        <v>23</v>
      </c>
      <c r="AN1622">
        <v>13.45</v>
      </c>
      <c r="AO1622">
        <v>6.69</v>
      </c>
      <c r="AP1622" t="s">
        <v>56</v>
      </c>
      <c r="AQ1622" t="s">
        <v>56</v>
      </c>
      <c r="AR1622" t="s">
        <v>56</v>
      </c>
      <c r="AS1622">
        <v>0</v>
      </c>
      <c r="AZ1622">
        <v>0</v>
      </c>
      <c r="BA1622">
        <f t="shared" si="59"/>
        <v>18856</v>
      </c>
      <c r="BB1622">
        <v>1564</v>
      </c>
    </row>
    <row r="1623" spans="1:54" hidden="1" x14ac:dyDescent="0.25">
      <c r="A1623" t="s">
        <v>1699</v>
      </c>
      <c r="B1623" t="s">
        <v>1658</v>
      </c>
      <c r="C1623" t="s">
        <v>1659</v>
      </c>
      <c r="D1623">
        <v>1000</v>
      </c>
      <c r="E1623" t="s">
        <v>54</v>
      </c>
      <c r="F1623" s="1">
        <v>42560</v>
      </c>
      <c r="G1623" s="1">
        <v>42555</v>
      </c>
      <c r="H1623" s="1">
        <v>42560</v>
      </c>
      <c r="I1623">
        <v>0</v>
      </c>
      <c r="J1623">
        <v>283</v>
      </c>
      <c r="K1623">
        <v>283</v>
      </c>
      <c r="L1623">
        <v>36960</v>
      </c>
      <c r="M1623" t="b">
        <v>1</v>
      </c>
      <c r="N1623" t="b">
        <v>1</v>
      </c>
      <c r="O1623" t="s">
        <v>55</v>
      </c>
      <c r="P1623" s="1">
        <v>42560</v>
      </c>
      <c r="Q1623" t="b">
        <v>0</v>
      </c>
      <c r="R1623" t="b">
        <v>0</v>
      </c>
      <c r="S1623" t="b">
        <v>0</v>
      </c>
      <c r="T1623">
        <v>5</v>
      </c>
      <c r="U1623">
        <v>3</v>
      </c>
      <c r="V1623">
        <v>0</v>
      </c>
      <c r="W1623">
        <v>12</v>
      </c>
      <c r="X1623">
        <v>2</v>
      </c>
      <c r="Y1623">
        <v>4</v>
      </c>
      <c r="Z1623">
        <v>0</v>
      </c>
      <c r="AA1623">
        <v>0</v>
      </c>
      <c r="AB1623">
        <v>2</v>
      </c>
      <c r="AC1623">
        <v>0</v>
      </c>
      <c r="AD1623">
        <v>1</v>
      </c>
      <c r="AE1623">
        <v>1125</v>
      </c>
      <c r="AF1623">
        <v>14</v>
      </c>
      <c r="AG1623">
        <v>4100</v>
      </c>
      <c r="AH1623">
        <v>1071</v>
      </c>
      <c r="AI1623">
        <v>0</v>
      </c>
      <c r="AJ1623">
        <v>22</v>
      </c>
      <c r="AK1623">
        <v>12</v>
      </c>
      <c r="AL1623">
        <v>9</v>
      </c>
      <c r="AM1623">
        <v>22</v>
      </c>
      <c r="AN1623">
        <v>13.62</v>
      </c>
      <c r="AO1623">
        <v>6.88</v>
      </c>
      <c r="AP1623" t="s">
        <v>56</v>
      </c>
      <c r="AQ1623" t="s">
        <v>56</v>
      </c>
      <c r="AR1623" t="s">
        <v>56</v>
      </c>
      <c r="AS1623">
        <v>1</v>
      </c>
      <c r="AZ1623">
        <v>0</v>
      </c>
      <c r="BA1623">
        <f t="shared" si="59"/>
        <v>18605</v>
      </c>
      <c r="BB1623">
        <v>1874</v>
      </c>
    </row>
    <row r="1624" spans="1:54" hidden="1" x14ac:dyDescent="0.25">
      <c r="A1624" t="s">
        <v>1700</v>
      </c>
      <c r="B1624" t="s">
        <v>1658</v>
      </c>
      <c r="C1624" t="s">
        <v>1659</v>
      </c>
      <c r="D1624">
        <v>1000</v>
      </c>
      <c r="E1624" t="s">
        <v>54</v>
      </c>
      <c r="F1624" s="1">
        <v>42532</v>
      </c>
      <c r="G1624" s="1">
        <v>42530</v>
      </c>
      <c r="H1624" s="1">
        <v>42532</v>
      </c>
      <c r="J1624">
        <v>243</v>
      </c>
      <c r="K1624">
        <v>243</v>
      </c>
      <c r="L1624">
        <v>36677</v>
      </c>
      <c r="M1624" t="b">
        <v>1</v>
      </c>
      <c r="N1624" t="b">
        <v>1</v>
      </c>
      <c r="O1624" t="s">
        <v>55</v>
      </c>
      <c r="P1624" s="1">
        <v>42532</v>
      </c>
      <c r="Q1624" t="b">
        <v>0</v>
      </c>
      <c r="R1624" t="b">
        <v>0</v>
      </c>
      <c r="S1624" t="b">
        <v>0</v>
      </c>
      <c r="T1624">
        <v>5</v>
      </c>
      <c r="U1624">
        <v>3</v>
      </c>
      <c r="V1624">
        <v>0</v>
      </c>
      <c r="W1624">
        <v>11</v>
      </c>
      <c r="X1624">
        <v>1</v>
      </c>
      <c r="Y1624">
        <v>3</v>
      </c>
      <c r="Z1624">
        <v>0</v>
      </c>
      <c r="AA1624">
        <v>0</v>
      </c>
      <c r="AB1624">
        <v>3</v>
      </c>
      <c r="AC1624">
        <v>1</v>
      </c>
      <c r="AD1624">
        <v>1</v>
      </c>
      <c r="AE1624">
        <v>971</v>
      </c>
      <c r="AF1624">
        <v>12</v>
      </c>
      <c r="AG1624">
        <v>3845</v>
      </c>
      <c r="AH1624">
        <v>915</v>
      </c>
      <c r="AI1624">
        <v>0</v>
      </c>
      <c r="AJ1624">
        <v>18</v>
      </c>
      <c r="AK1624">
        <v>10</v>
      </c>
      <c r="AL1624">
        <v>8</v>
      </c>
      <c r="AM1624">
        <v>20</v>
      </c>
      <c r="AN1624">
        <v>13.34</v>
      </c>
      <c r="AO1624">
        <v>7.26</v>
      </c>
      <c r="AP1624" t="s">
        <v>56</v>
      </c>
      <c r="AQ1624" t="s">
        <v>56</v>
      </c>
      <c r="AR1624" t="s">
        <v>56</v>
      </c>
      <c r="AS1624">
        <v>1</v>
      </c>
      <c r="AZ1624">
        <v>0</v>
      </c>
      <c r="BA1624">
        <f t="shared" si="59"/>
        <v>18322</v>
      </c>
      <c r="BB1624">
        <v>2228</v>
      </c>
    </row>
    <row r="1625" spans="1:54" hidden="1" x14ac:dyDescent="0.25">
      <c r="A1625" t="s">
        <v>1701</v>
      </c>
      <c r="B1625" t="s">
        <v>1658</v>
      </c>
      <c r="C1625" t="s">
        <v>1659</v>
      </c>
      <c r="D1625">
        <v>1000</v>
      </c>
      <c r="E1625" t="s">
        <v>54</v>
      </c>
      <c r="F1625" s="1">
        <v>42509</v>
      </c>
      <c r="G1625" s="1">
        <v>42507</v>
      </c>
      <c r="H1625" s="1">
        <v>42508</v>
      </c>
      <c r="I1625">
        <v>0</v>
      </c>
      <c r="J1625">
        <v>275</v>
      </c>
      <c r="K1625">
        <v>275</v>
      </c>
      <c r="L1625">
        <v>36434</v>
      </c>
      <c r="M1625" t="b">
        <v>1</v>
      </c>
      <c r="O1625" t="s">
        <v>55</v>
      </c>
      <c r="P1625" s="1">
        <v>42509</v>
      </c>
      <c r="Q1625" t="b">
        <v>0</v>
      </c>
      <c r="R1625" t="b">
        <v>0</v>
      </c>
      <c r="S1625" t="b">
        <v>0</v>
      </c>
      <c r="T1625">
        <v>5</v>
      </c>
      <c r="U1625">
        <v>3</v>
      </c>
      <c r="V1625">
        <v>0</v>
      </c>
      <c r="W1625">
        <v>15</v>
      </c>
      <c r="X1625">
        <v>1</v>
      </c>
      <c r="Y1625">
        <v>4</v>
      </c>
      <c r="Z1625">
        <v>0</v>
      </c>
      <c r="AA1625">
        <v>0</v>
      </c>
      <c r="AB1625">
        <v>3</v>
      </c>
      <c r="AC1625">
        <v>1</v>
      </c>
      <c r="AD1625">
        <v>0</v>
      </c>
      <c r="AE1625">
        <v>1058</v>
      </c>
      <c r="AF1625">
        <v>13</v>
      </c>
      <c r="AG1625">
        <v>4047</v>
      </c>
      <c r="AH1625">
        <v>1073</v>
      </c>
      <c r="AI1625">
        <v>0</v>
      </c>
      <c r="AJ1625">
        <v>20</v>
      </c>
      <c r="AK1625">
        <v>12</v>
      </c>
      <c r="AL1625">
        <v>10</v>
      </c>
      <c r="AM1625">
        <v>22</v>
      </c>
      <c r="AN1625">
        <v>13.27</v>
      </c>
      <c r="AO1625">
        <v>6.73</v>
      </c>
      <c r="AP1625" t="s">
        <v>56</v>
      </c>
      <c r="AQ1625" t="s">
        <v>56</v>
      </c>
      <c r="AR1625" t="s">
        <v>56</v>
      </c>
      <c r="AS1625">
        <v>0</v>
      </c>
      <c r="AZ1625">
        <v>0</v>
      </c>
      <c r="BA1625">
        <f t="shared" si="59"/>
        <v>18079</v>
      </c>
      <c r="BB1625">
        <v>2592</v>
      </c>
    </row>
    <row r="1626" spans="1:54" hidden="1" x14ac:dyDescent="0.25">
      <c r="A1626" t="s">
        <v>1702</v>
      </c>
      <c r="B1626" t="s">
        <v>1658</v>
      </c>
      <c r="C1626" t="s">
        <v>1659</v>
      </c>
      <c r="D1626">
        <v>1000</v>
      </c>
      <c r="E1626" t="s">
        <v>54</v>
      </c>
      <c r="F1626" s="1">
        <v>42487</v>
      </c>
      <c r="G1626" s="1">
        <v>42484</v>
      </c>
      <c r="H1626" s="1">
        <v>42486</v>
      </c>
      <c r="I1626">
        <v>0</v>
      </c>
      <c r="J1626">
        <v>230</v>
      </c>
      <c r="K1626">
        <v>230</v>
      </c>
      <c r="L1626">
        <v>36159</v>
      </c>
      <c r="M1626" t="b">
        <v>1</v>
      </c>
      <c r="N1626" t="b">
        <v>1</v>
      </c>
      <c r="O1626" t="s">
        <v>55</v>
      </c>
      <c r="P1626" s="1">
        <v>42487</v>
      </c>
      <c r="Q1626" t="b">
        <v>0</v>
      </c>
      <c r="R1626" t="b">
        <v>0</v>
      </c>
      <c r="S1626" t="b">
        <v>0</v>
      </c>
      <c r="T1626">
        <v>6</v>
      </c>
      <c r="U1626">
        <v>4</v>
      </c>
      <c r="V1626">
        <v>0</v>
      </c>
      <c r="W1626">
        <v>15</v>
      </c>
      <c r="X1626">
        <v>1</v>
      </c>
      <c r="Y1626">
        <v>4</v>
      </c>
      <c r="Z1626">
        <v>0</v>
      </c>
      <c r="AA1626">
        <v>0</v>
      </c>
      <c r="AB1626">
        <v>3</v>
      </c>
      <c r="AC1626">
        <v>1</v>
      </c>
      <c r="AD1626">
        <v>0</v>
      </c>
      <c r="AE1626">
        <v>1102</v>
      </c>
      <c r="AF1626">
        <v>13</v>
      </c>
      <c r="AG1626">
        <v>3898</v>
      </c>
      <c r="AH1626">
        <v>1144</v>
      </c>
      <c r="AI1626">
        <v>0</v>
      </c>
      <c r="AJ1626">
        <v>19</v>
      </c>
      <c r="AK1626">
        <v>12</v>
      </c>
      <c r="AL1626">
        <v>10</v>
      </c>
      <c r="AM1626">
        <v>22</v>
      </c>
      <c r="AN1626">
        <v>14</v>
      </c>
      <c r="AO1626">
        <v>6.85</v>
      </c>
      <c r="AP1626" t="s">
        <v>56</v>
      </c>
      <c r="AQ1626" t="s">
        <v>56</v>
      </c>
      <c r="AR1626" t="s">
        <v>56</v>
      </c>
      <c r="AS1626">
        <v>3</v>
      </c>
      <c r="AZ1626">
        <v>0</v>
      </c>
      <c r="BA1626">
        <f t="shared" si="59"/>
        <v>17804</v>
      </c>
      <c r="BB1626">
        <v>2995</v>
      </c>
    </row>
    <row r="1627" spans="1:54" hidden="1" x14ac:dyDescent="0.25">
      <c r="A1627" t="s">
        <v>1703</v>
      </c>
      <c r="B1627" t="s">
        <v>1658</v>
      </c>
      <c r="C1627" t="s">
        <v>1659</v>
      </c>
      <c r="D1627">
        <v>1000</v>
      </c>
      <c r="E1627" t="s">
        <v>54</v>
      </c>
      <c r="F1627" s="1">
        <v>42461</v>
      </c>
      <c r="G1627" s="1">
        <v>42460</v>
      </c>
      <c r="H1627" s="1">
        <v>42461</v>
      </c>
      <c r="I1627">
        <v>0</v>
      </c>
      <c r="J1627">
        <v>233</v>
      </c>
      <c r="K1627">
        <v>233</v>
      </c>
      <c r="L1627">
        <v>35929</v>
      </c>
      <c r="M1627" t="b">
        <v>1</v>
      </c>
      <c r="O1627" t="s">
        <v>55</v>
      </c>
      <c r="P1627" s="1">
        <v>42461</v>
      </c>
      <c r="Q1627" t="b">
        <v>0</v>
      </c>
      <c r="R1627" t="b">
        <v>0</v>
      </c>
      <c r="S1627" t="b">
        <v>0</v>
      </c>
      <c r="T1627">
        <v>4</v>
      </c>
      <c r="U1627">
        <v>3</v>
      </c>
      <c r="V1627">
        <v>0</v>
      </c>
      <c r="W1627">
        <v>11</v>
      </c>
      <c r="X1627">
        <v>1</v>
      </c>
      <c r="Y1627">
        <v>3</v>
      </c>
      <c r="Z1627">
        <v>0</v>
      </c>
      <c r="AA1627">
        <v>1</v>
      </c>
      <c r="AB1627">
        <v>6</v>
      </c>
      <c r="AC1627">
        <v>1</v>
      </c>
      <c r="AD1627">
        <v>0</v>
      </c>
      <c r="AE1627">
        <v>1157</v>
      </c>
      <c r="AF1627">
        <v>16</v>
      </c>
      <c r="AG1627">
        <v>4160</v>
      </c>
      <c r="AH1627">
        <v>1030</v>
      </c>
      <c r="AI1627">
        <v>0</v>
      </c>
      <c r="AJ1627">
        <v>16</v>
      </c>
      <c r="AK1627">
        <v>11</v>
      </c>
      <c r="AL1627">
        <v>10</v>
      </c>
      <c r="AM1627">
        <v>22</v>
      </c>
      <c r="AN1627">
        <v>13.79</v>
      </c>
      <c r="AO1627">
        <v>6.92</v>
      </c>
      <c r="AP1627" t="s">
        <v>56</v>
      </c>
      <c r="AQ1627" t="s">
        <v>56</v>
      </c>
      <c r="AR1627" t="s">
        <v>56</v>
      </c>
      <c r="AS1627">
        <v>0</v>
      </c>
      <c r="AZ1627">
        <v>0</v>
      </c>
      <c r="BA1627">
        <f t="shared" si="59"/>
        <v>17574</v>
      </c>
      <c r="BB1627">
        <v>3289</v>
      </c>
    </row>
    <row r="1628" spans="1:54" hidden="1" x14ac:dyDescent="0.25">
      <c r="A1628" t="s">
        <v>1704</v>
      </c>
      <c r="B1628" t="s">
        <v>1658</v>
      </c>
      <c r="C1628" t="s">
        <v>1659</v>
      </c>
      <c r="D1628">
        <v>1000</v>
      </c>
      <c r="E1628" t="s">
        <v>54</v>
      </c>
      <c r="F1628" s="1">
        <v>42436</v>
      </c>
      <c r="G1628" s="1">
        <v>42434</v>
      </c>
      <c r="H1628" s="1">
        <v>42436</v>
      </c>
      <c r="I1628">
        <v>0</v>
      </c>
      <c r="J1628">
        <v>265</v>
      </c>
      <c r="K1628">
        <v>265</v>
      </c>
      <c r="L1628">
        <v>35696</v>
      </c>
      <c r="M1628" t="b">
        <v>1</v>
      </c>
      <c r="O1628" t="s">
        <v>55</v>
      </c>
      <c r="P1628" s="1">
        <v>42436</v>
      </c>
      <c r="Q1628" t="b">
        <v>0</v>
      </c>
      <c r="R1628" t="b">
        <v>0</v>
      </c>
      <c r="S1628" t="b">
        <v>0</v>
      </c>
      <c r="T1628">
        <v>5</v>
      </c>
      <c r="U1628">
        <v>3</v>
      </c>
      <c r="V1628">
        <v>0</v>
      </c>
      <c r="W1628">
        <v>12</v>
      </c>
      <c r="X1628">
        <v>1</v>
      </c>
      <c r="Y1628">
        <v>3</v>
      </c>
      <c r="Z1628">
        <v>0</v>
      </c>
      <c r="AA1628">
        <v>0</v>
      </c>
      <c r="AB1628">
        <v>2</v>
      </c>
      <c r="AC1628">
        <v>0</v>
      </c>
      <c r="AD1628">
        <v>0</v>
      </c>
      <c r="AE1628">
        <v>1005</v>
      </c>
      <c r="AF1628">
        <v>10</v>
      </c>
      <c r="AG1628">
        <v>3655</v>
      </c>
      <c r="AH1628">
        <v>895</v>
      </c>
      <c r="AI1628">
        <v>0</v>
      </c>
      <c r="AJ1628">
        <v>19</v>
      </c>
      <c r="AK1628">
        <v>11</v>
      </c>
      <c r="AL1628">
        <v>9</v>
      </c>
      <c r="AM1628">
        <v>21</v>
      </c>
      <c r="AN1628">
        <v>13.54</v>
      </c>
      <c r="AO1628">
        <v>6.94</v>
      </c>
      <c r="AP1628" t="s">
        <v>56</v>
      </c>
      <c r="AQ1628" t="s">
        <v>56</v>
      </c>
      <c r="AR1628" t="s">
        <v>56</v>
      </c>
      <c r="AS1628">
        <v>3</v>
      </c>
      <c r="AZ1628">
        <v>0</v>
      </c>
      <c r="BA1628">
        <f t="shared" si="59"/>
        <v>17341</v>
      </c>
      <c r="BB1628">
        <v>3744</v>
      </c>
    </row>
    <row r="1629" spans="1:54" hidden="1" x14ac:dyDescent="0.25">
      <c r="A1629" t="s">
        <v>1705</v>
      </c>
      <c r="B1629" t="s">
        <v>1658</v>
      </c>
      <c r="C1629" t="s">
        <v>1659</v>
      </c>
      <c r="D1629">
        <v>1000</v>
      </c>
      <c r="E1629" t="s">
        <v>54</v>
      </c>
      <c r="F1629" s="1">
        <v>42413</v>
      </c>
      <c r="G1629" s="1">
        <v>42411</v>
      </c>
      <c r="H1629" s="1">
        <v>42413</v>
      </c>
      <c r="I1629">
        <v>0</v>
      </c>
      <c r="J1629">
        <v>229</v>
      </c>
      <c r="K1629">
        <v>229</v>
      </c>
      <c r="L1629">
        <v>35431</v>
      </c>
      <c r="M1629" t="b">
        <v>1</v>
      </c>
      <c r="O1629" t="s">
        <v>55</v>
      </c>
      <c r="P1629" s="1">
        <v>42413</v>
      </c>
      <c r="Q1629" t="b">
        <v>0</v>
      </c>
      <c r="R1629" t="b">
        <v>0</v>
      </c>
      <c r="S1629" t="b">
        <v>0</v>
      </c>
      <c r="T1629">
        <v>5</v>
      </c>
      <c r="U1629">
        <v>2</v>
      </c>
      <c r="V1629">
        <v>0</v>
      </c>
      <c r="W1629">
        <v>8</v>
      </c>
      <c r="X1629">
        <v>1</v>
      </c>
      <c r="Y1629">
        <v>2</v>
      </c>
      <c r="Z1629">
        <v>0</v>
      </c>
      <c r="AA1629">
        <v>0</v>
      </c>
      <c r="AB1629">
        <v>3</v>
      </c>
      <c r="AC1629">
        <v>1</v>
      </c>
      <c r="AD1629">
        <v>0</v>
      </c>
      <c r="AE1629">
        <v>1036</v>
      </c>
      <c r="AF1629">
        <v>11</v>
      </c>
      <c r="AG1629">
        <v>3669</v>
      </c>
      <c r="AH1629">
        <v>853</v>
      </c>
      <c r="AI1629">
        <v>0</v>
      </c>
      <c r="AJ1629">
        <v>13</v>
      </c>
      <c r="AK1629">
        <v>9</v>
      </c>
      <c r="AL1629">
        <v>7</v>
      </c>
      <c r="AM1629">
        <v>18</v>
      </c>
      <c r="AN1629">
        <v>13.48</v>
      </c>
      <c r="AO1629">
        <v>7.62</v>
      </c>
      <c r="AP1629" t="s">
        <v>56</v>
      </c>
      <c r="AQ1629" t="s">
        <v>56</v>
      </c>
      <c r="AR1629" t="s">
        <v>56</v>
      </c>
      <c r="AS1629">
        <v>0</v>
      </c>
      <c r="AZ1629">
        <v>0</v>
      </c>
      <c r="BA1629">
        <f t="shared" si="59"/>
        <v>17076</v>
      </c>
      <c r="BB1629">
        <v>3999</v>
      </c>
    </row>
    <row r="1630" spans="1:54" hidden="1" x14ac:dyDescent="0.25">
      <c r="A1630" t="s">
        <v>1706</v>
      </c>
      <c r="B1630" t="s">
        <v>1658</v>
      </c>
      <c r="C1630" t="s">
        <v>1659</v>
      </c>
      <c r="D1630">
        <v>1000</v>
      </c>
      <c r="E1630" t="s">
        <v>54</v>
      </c>
      <c r="F1630" s="1">
        <v>42394</v>
      </c>
      <c r="G1630" s="1">
        <v>42390</v>
      </c>
      <c r="H1630" s="1">
        <v>42392</v>
      </c>
      <c r="I1630">
        <v>0</v>
      </c>
      <c r="J1630">
        <v>231</v>
      </c>
      <c r="K1630">
        <v>231</v>
      </c>
      <c r="L1630">
        <v>35202</v>
      </c>
      <c r="M1630" t="b">
        <v>1</v>
      </c>
      <c r="O1630" t="s">
        <v>55</v>
      </c>
      <c r="P1630" s="1">
        <v>42394</v>
      </c>
      <c r="Q1630" t="b">
        <v>0</v>
      </c>
      <c r="R1630" t="b">
        <v>0</v>
      </c>
      <c r="S1630" t="b">
        <v>0</v>
      </c>
      <c r="T1630">
        <v>13</v>
      </c>
      <c r="U1630">
        <v>3</v>
      </c>
      <c r="V1630">
        <v>0</v>
      </c>
      <c r="W1630">
        <v>12</v>
      </c>
      <c r="X1630">
        <v>1</v>
      </c>
      <c r="Y1630">
        <v>3</v>
      </c>
      <c r="Z1630">
        <v>0</v>
      </c>
      <c r="AA1630">
        <v>0</v>
      </c>
      <c r="AB1630">
        <v>0</v>
      </c>
      <c r="AC1630">
        <v>2</v>
      </c>
      <c r="AD1630">
        <v>0</v>
      </c>
      <c r="AE1630">
        <v>1049</v>
      </c>
      <c r="AF1630">
        <v>13</v>
      </c>
      <c r="AG1630">
        <v>3777</v>
      </c>
      <c r="AH1630">
        <v>830</v>
      </c>
      <c r="AI1630">
        <v>0</v>
      </c>
      <c r="AJ1630">
        <v>15</v>
      </c>
      <c r="AK1630">
        <v>9</v>
      </c>
      <c r="AL1630">
        <v>8</v>
      </c>
      <c r="AM1630">
        <v>19</v>
      </c>
      <c r="AN1630">
        <v>12.98</v>
      </c>
      <c r="AO1630">
        <v>7.34</v>
      </c>
      <c r="AP1630" t="s">
        <v>56</v>
      </c>
      <c r="AQ1630" t="s">
        <v>56</v>
      </c>
      <c r="AR1630" t="s">
        <v>56</v>
      </c>
      <c r="AS1630">
        <v>2</v>
      </c>
      <c r="AZ1630">
        <v>0</v>
      </c>
      <c r="BA1630">
        <f t="shared" si="59"/>
        <v>16847</v>
      </c>
      <c r="BB1630">
        <v>4452</v>
      </c>
    </row>
    <row r="1631" spans="1:54" hidden="1" x14ac:dyDescent="0.25">
      <c r="A1631" t="s">
        <v>1707</v>
      </c>
      <c r="B1631" t="s">
        <v>1658</v>
      </c>
      <c r="C1631" t="s">
        <v>1659</v>
      </c>
      <c r="D1631">
        <v>1000</v>
      </c>
      <c r="E1631" t="s">
        <v>54</v>
      </c>
      <c r="F1631" s="1">
        <v>42364</v>
      </c>
      <c r="G1631" s="1">
        <v>42363</v>
      </c>
      <c r="H1631" s="1">
        <v>42364</v>
      </c>
      <c r="I1631">
        <v>0</v>
      </c>
      <c r="J1631">
        <v>243</v>
      </c>
      <c r="K1631">
        <v>693</v>
      </c>
      <c r="L1631">
        <v>34971</v>
      </c>
      <c r="M1631" t="b">
        <v>1</v>
      </c>
      <c r="O1631" t="s">
        <v>55</v>
      </c>
      <c r="P1631" s="1">
        <v>42364</v>
      </c>
      <c r="Q1631" t="b">
        <v>0</v>
      </c>
      <c r="R1631" t="b">
        <v>0</v>
      </c>
      <c r="S1631" t="b">
        <v>0</v>
      </c>
      <c r="T1631">
        <v>3</v>
      </c>
      <c r="U1631">
        <v>1</v>
      </c>
      <c r="V1631">
        <v>0</v>
      </c>
      <c r="W1631">
        <v>8</v>
      </c>
      <c r="X1631">
        <v>1</v>
      </c>
      <c r="Y1631">
        <v>2</v>
      </c>
      <c r="Z1631">
        <v>0</v>
      </c>
      <c r="AA1631">
        <v>0</v>
      </c>
      <c r="AB1631">
        <v>3</v>
      </c>
      <c r="AC1631">
        <v>2</v>
      </c>
      <c r="AD1631">
        <v>0</v>
      </c>
      <c r="AE1631">
        <v>1111</v>
      </c>
      <c r="AF1631">
        <v>16</v>
      </c>
      <c r="AG1631">
        <v>3794</v>
      </c>
      <c r="AH1631">
        <v>891</v>
      </c>
      <c r="AI1631">
        <v>0</v>
      </c>
      <c r="AJ1631">
        <v>16</v>
      </c>
      <c r="AK1631">
        <v>11</v>
      </c>
      <c r="AL1631">
        <v>9</v>
      </c>
      <c r="AM1631">
        <v>21</v>
      </c>
      <c r="AN1631">
        <v>13.66</v>
      </c>
      <c r="AO1631">
        <v>7.1</v>
      </c>
      <c r="AP1631" t="s">
        <v>56</v>
      </c>
      <c r="AQ1631" t="s">
        <v>56</v>
      </c>
      <c r="AR1631" t="s">
        <v>56</v>
      </c>
      <c r="AS1631">
        <v>0</v>
      </c>
      <c r="AZ1631">
        <v>0</v>
      </c>
      <c r="BA1631">
        <f t="shared" si="59"/>
        <v>16616</v>
      </c>
      <c r="BB1631">
        <v>4751</v>
      </c>
    </row>
    <row r="1632" spans="1:54" hidden="1" x14ac:dyDescent="0.25">
      <c r="A1632" t="s">
        <v>1708</v>
      </c>
      <c r="B1632" t="s">
        <v>1658</v>
      </c>
      <c r="C1632" t="s">
        <v>1659</v>
      </c>
      <c r="D1632">
        <v>1000</v>
      </c>
      <c r="E1632" t="s">
        <v>54</v>
      </c>
      <c r="F1632" s="1">
        <v>42346</v>
      </c>
      <c r="G1632" s="1">
        <v>42345</v>
      </c>
      <c r="H1632" s="1">
        <v>42346</v>
      </c>
      <c r="I1632">
        <v>25</v>
      </c>
      <c r="J1632">
        <v>247</v>
      </c>
      <c r="K1632">
        <v>-203</v>
      </c>
      <c r="L1632">
        <v>34278</v>
      </c>
      <c r="M1632" t="b">
        <v>1</v>
      </c>
      <c r="O1632" t="s">
        <v>55</v>
      </c>
      <c r="P1632" s="1">
        <v>42346</v>
      </c>
      <c r="Q1632" t="b">
        <v>0</v>
      </c>
      <c r="R1632" t="b">
        <v>0</v>
      </c>
      <c r="S1632" t="b">
        <v>0</v>
      </c>
      <c r="T1632">
        <v>5</v>
      </c>
      <c r="U1632">
        <v>3</v>
      </c>
      <c r="V1632">
        <v>0</v>
      </c>
      <c r="W1632">
        <v>10</v>
      </c>
      <c r="X1632">
        <v>1</v>
      </c>
      <c r="Y1632">
        <v>3</v>
      </c>
      <c r="Z1632">
        <v>0</v>
      </c>
      <c r="AA1632">
        <v>0</v>
      </c>
      <c r="AB1632">
        <v>2</v>
      </c>
      <c r="AC1632">
        <v>0</v>
      </c>
      <c r="AD1632">
        <v>0</v>
      </c>
      <c r="AE1632">
        <v>1165</v>
      </c>
      <c r="AF1632">
        <v>14</v>
      </c>
      <c r="AG1632">
        <v>4200</v>
      </c>
      <c r="AH1632">
        <v>955</v>
      </c>
      <c r="AI1632">
        <v>0</v>
      </c>
      <c r="AJ1632">
        <v>15</v>
      </c>
      <c r="AK1632">
        <v>11</v>
      </c>
      <c r="AL1632">
        <v>9</v>
      </c>
      <c r="AM1632">
        <v>21</v>
      </c>
      <c r="AN1632">
        <v>13.5</v>
      </c>
      <c r="AO1632">
        <v>7.1</v>
      </c>
      <c r="AP1632" t="s">
        <v>56</v>
      </c>
      <c r="AQ1632" t="s">
        <v>56</v>
      </c>
      <c r="AR1632" t="s">
        <v>56</v>
      </c>
      <c r="AS1632">
        <v>1</v>
      </c>
      <c r="AZ1632">
        <v>0</v>
      </c>
      <c r="BA1632">
        <f t="shared" si="59"/>
        <v>15923</v>
      </c>
      <c r="BB1632">
        <v>5235</v>
      </c>
    </row>
    <row r="1633" spans="1:54" hidden="1" x14ac:dyDescent="0.25">
      <c r="A1633" t="s">
        <v>1709</v>
      </c>
      <c r="B1633" t="s">
        <v>1658</v>
      </c>
      <c r="C1633" t="s">
        <v>1659</v>
      </c>
      <c r="D1633">
        <v>1000</v>
      </c>
      <c r="E1633" t="s">
        <v>54</v>
      </c>
      <c r="F1633" s="1">
        <v>42329</v>
      </c>
      <c r="G1633" s="1">
        <v>42327</v>
      </c>
      <c r="H1633" s="1">
        <v>42329</v>
      </c>
      <c r="I1633">
        <v>0</v>
      </c>
      <c r="J1633">
        <v>231</v>
      </c>
      <c r="K1633">
        <v>231</v>
      </c>
      <c r="L1633">
        <v>34481</v>
      </c>
      <c r="M1633" t="b">
        <v>1</v>
      </c>
      <c r="O1633" t="s">
        <v>55</v>
      </c>
      <c r="P1633" s="1">
        <v>42329</v>
      </c>
      <c r="Q1633" t="b">
        <v>0</v>
      </c>
      <c r="R1633" t="b">
        <v>0</v>
      </c>
      <c r="S1633" t="b">
        <v>0</v>
      </c>
      <c r="T1633">
        <v>7</v>
      </c>
      <c r="U1633">
        <v>3</v>
      </c>
      <c r="V1633">
        <v>0</v>
      </c>
      <c r="W1633">
        <v>12</v>
      </c>
      <c r="X1633">
        <v>0</v>
      </c>
      <c r="Y1633">
        <v>3</v>
      </c>
      <c r="Z1633">
        <v>0</v>
      </c>
      <c r="AA1633">
        <v>0</v>
      </c>
      <c r="AB1633">
        <v>3</v>
      </c>
      <c r="AC1633">
        <v>1</v>
      </c>
      <c r="AD1633">
        <v>0</v>
      </c>
      <c r="AE1633">
        <v>1253</v>
      </c>
      <c r="AF1633">
        <v>19</v>
      </c>
      <c r="AG1633">
        <v>4379</v>
      </c>
      <c r="AH1633">
        <v>1202</v>
      </c>
      <c r="AI1633">
        <v>1</v>
      </c>
      <c r="AJ1633">
        <v>10</v>
      </c>
      <c r="AK1633">
        <v>11</v>
      </c>
      <c r="AL1633">
        <v>9</v>
      </c>
      <c r="AM1633">
        <v>21</v>
      </c>
      <c r="AN1633">
        <v>13.4</v>
      </c>
      <c r="AO1633">
        <v>7.11</v>
      </c>
      <c r="AP1633" t="s">
        <v>56</v>
      </c>
      <c r="AQ1633" t="s">
        <v>56</v>
      </c>
      <c r="AR1633" t="s">
        <v>56</v>
      </c>
      <c r="AS1633">
        <v>0</v>
      </c>
      <c r="AZ1633">
        <v>0</v>
      </c>
      <c r="BA1633">
        <f t="shared" si="59"/>
        <v>16126</v>
      </c>
      <c r="BB1633">
        <v>5536</v>
      </c>
    </row>
    <row r="1634" spans="1:54" hidden="1" x14ac:dyDescent="0.25">
      <c r="A1634" t="s">
        <v>1710</v>
      </c>
      <c r="B1634" t="s">
        <v>1658</v>
      </c>
      <c r="C1634" t="s">
        <v>1659</v>
      </c>
      <c r="D1634">
        <v>1000</v>
      </c>
      <c r="E1634" t="s">
        <v>54</v>
      </c>
      <c r="F1634" s="1">
        <v>42313</v>
      </c>
      <c r="G1634" s="1">
        <v>42311</v>
      </c>
      <c r="H1634" s="1">
        <v>42312</v>
      </c>
      <c r="I1634">
        <v>10</v>
      </c>
      <c r="J1634">
        <v>247</v>
      </c>
      <c r="K1634">
        <v>247</v>
      </c>
      <c r="L1634">
        <v>34250</v>
      </c>
      <c r="M1634" t="b">
        <v>1</v>
      </c>
      <c r="O1634" t="s">
        <v>55</v>
      </c>
      <c r="P1634" s="1">
        <v>42313</v>
      </c>
      <c r="Q1634" t="b">
        <v>0</v>
      </c>
      <c r="R1634" t="b">
        <v>0</v>
      </c>
      <c r="S1634" t="b">
        <v>0</v>
      </c>
      <c r="T1634">
        <v>9</v>
      </c>
      <c r="U1634">
        <v>4</v>
      </c>
      <c r="V1634">
        <v>0</v>
      </c>
      <c r="W1634">
        <v>13</v>
      </c>
      <c r="X1634">
        <v>1</v>
      </c>
      <c r="Y1634">
        <v>3</v>
      </c>
      <c r="Z1634">
        <v>0</v>
      </c>
      <c r="AA1634">
        <v>0</v>
      </c>
      <c r="AB1634">
        <v>2</v>
      </c>
      <c r="AC1634">
        <v>1</v>
      </c>
      <c r="AD1634">
        <v>0</v>
      </c>
      <c r="AE1634">
        <v>1091</v>
      </c>
      <c r="AF1634">
        <v>14</v>
      </c>
      <c r="AG1634">
        <v>3724</v>
      </c>
      <c r="AH1634">
        <v>963</v>
      </c>
      <c r="AI1634">
        <v>1</v>
      </c>
      <c r="AJ1634">
        <v>16</v>
      </c>
      <c r="AK1634">
        <v>11</v>
      </c>
      <c r="AL1634">
        <v>8</v>
      </c>
      <c r="AM1634">
        <v>21</v>
      </c>
      <c r="AN1634">
        <v>13.5</v>
      </c>
      <c r="AO1634">
        <v>7.06</v>
      </c>
      <c r="AP1634" t="s">
        <v>56</v>
      </c>
      <c r="AQ1634" t="s">
        <v>56</v>
      </c>
      <c r="AR1634" t="s">
        <v>56</v>
      </c>
      <c r="AS1634">
        <v>0</v>
      </c>
      <c r="AZ1634">
        <v>0</v>
      </c>
      <c r="BA1634">
        <f t="shared" si="59"/>
        <v>15895</v>
      </c>
      <c r="BB1634">
        <v>5893</v>
      </c>
    </row>
    <row r="1635" spans="1:54" hidden="1" x14ac:dyDescent="0.25">
      <c r="A1635" t="s">
        <v>1711</v>
      </c>
      <c r="B1635" t="s">
        <v>1658</v>
      </c>
      <c r="C1635" t="s">
        <v>1659</v>
      </c>
      <c r="D1635">
        <v>1000</v>
      </c>
      <c r="E1635" t="s">
        <v>54</v>
      </c>
      <c r="F1635" s="1">
        <v>42297</v>
      </c>
      <c r="G1635" s="1">
        <v>42295</v>
      </c>
      <c r="H1635" s="1">
        <v>42297</v>
      </c>
      <c r="I1635">
        <v>0</v>
      </c>
      <c r="J1635">
        <v>259</v>
      </c>
      <c r="K1635">
        <v>259</v>
      </c>
      <c r="L1635">
        <v>34003</v>
      </c>
      <c r="M1635" t="b">
        <v>1</v>
      </c>
      <c r="O1635" t="s">
        <v>55</v>
      </c>
      <c r="P1635" s="1">
        <v>42297</v>
      </c>
      <c r="Q1635" t="b">
        <v>0</v>
      </c>
      <c r="R1635" t="b">
        <v>0</v>
      </c>
      <c r="S1635" t="b">
        <v>0</v>
      </c>
      <c r="T1635">
        <v>6</v>
      </c>
      <c r="U1635">
        <v>3</v>
      </c>
      <c r="V1635">
        <v>0</v>
      </c>
      <c r="W1635">
        <v>9</v>
      </c>
      <c r="X1635">
        <v>1</v>
      </c>
      <c r="Y1635">
        <v>3</v>
      </c>
      <c r="Z1635">
        <v>0</v>
      </c>
      <c r="AA1635">
        <v>0</v>
      </c>
      <c r="AB1635">
        <v>3</v>
      </c>
      <c r="AC1635">
        <v>0</v>
      </c>
      <c r="AD1635">
        <v>0</v>
      </c>
      <c r="AE1635">
        <v>1016</v>
      </c>
      <c r="AF1635">
        <v>13</v>
      </c>
      <c r="AG1635">
        <v>3717</v>
      </c>
      <c r="AH1635">
        <v>888</v>
      </c>
      <c r="AI1635">
        <v>0</v>
      </c>
      <c r="AJ1635">
        <v>11</v>
      </c>
      <c r="AK1635">
        <v>11</v>
      </c>
      <c r="AL1635">
        <v>8</v>
      </c>
      <c r="AM1635">
        <v>20</v>
      </c>
      <c r="AN1635">
        <v>13.81</v>
      </c>
      <c r="AO1635">
        <v>7.24</v>
      </c>
      <c r="AP1635" t="s">
        <v>56</v>
      </c>
      <c r="AQ1635" t="s">
        <v>56</v>
      </c>
      <c r="AR1635" t="s">
        <v>56</v>
      </c>
      <c r="AS1635">
        <v>0</v>
      </c>
      <c r="AZ1635">
        <v>0</v>
      </c>
      <c r="BA1635">
        <f t="shared" si="59"/>
        <v>15648</v>
      </c>
      <c r="BB1635">
        <v>6206</v>
      </c>
    </row>
    <row r="1636" spans="1:54" hidden="1" x14ac:dyDescent="0.25">
      <c r="A1636" t="s">
        <v>1712</v>
      </c>
      <c r="B1636" t="s">
        <v>1658</v>
      </c>
      <c r="C1636" t="s">
        <v>1659</v>
      </c>
      <c r="D1636">
        <v>1000</v>
      </c>
      <c r="E1636" t="s">
        <v>54</v>
      </c>
      <c r="F1636" s="1">
        <v>42282</v>
      </c>
      <c r="G1636" s="1">
        <v>42279</v>
      </c>
      <c r="H1636" s="1">
        <v>42282</v>
      </c>
      <c r="I1636">
        <v>0</v>
      </c>
      <c r="J1636">
        <v>277</v>
      </c>
      <c r="K1636">
        <v>277</v>
      </c>
      <c r="L1636">
        <v>33744</v>
      </c>
      <c r="M1636" t="b">
        <v>1</v>
      </c>
      <c r="O1636" t="s">
        <v>55</v>
      </c>
      <c r="P1636" s="1">
        <v>42282</v>
      </c>
      <c r="Q1636" t="b">
        <v>0</v>
      </c>
      <c r="R1636" t="b">
        <v>0</v>
      </c>
      <c r="S1636" t="b">
        <v>0</v>
      </c>
      <c r="T1636">
        <v>7</v>
      </c>
      <c r="U1636">
        <v>3</v>
      </c>
      <c r="V1636">
        <v>0</v>
      </c>
      <c r="W1636">
        <v>10</v>
      </c>
      <c r="X1636">
        <v>1</v>
      </c>
      <c r="Y1636">
        <v>3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1122</v>
      </c>
      <c r="AF1636">
        <v>12</v>
      </c>
      <c r="AG1636">
        <v>3939</v>
      </c>
      <c r="AH1636">
        <v>977</v>
      </c>
      <c r="AI1636">
        <v>1</v>
      </c>
      <c r="AJ1636">
        <v>14</v>
      </c>
      <c r="AK1636">
        <v>11</v>
      </c>
      <c r="AL1636">
        <v>7</v>
      </c>
      <c r="AM1636">
        <v>19</v>
      </c>
      <c r="AN1636">
        <v>13.8</v>
      </c>
      <c r="AO1636">
        <v>7.39</v>
      </c>
      <c r="AP1636" t="s">
        <v>56</v>
      </c>
      <c r="AQ1636" t="s">
        <v>56</v>
      </c>
      <c r="AR1636" t="s">
        <v>56</v>
      </c>
      <c r="AS1636">
        <v>0</v>
      </c>
      <c r="AZ1636">
        <v>0</v>
      </c>
      <c r="BA1636">
        <f t="shared" si="59"/>
        <v>15389</v>
      </c>
      <c r="BB1636">
        <v>6547</v>
      </c>
    </row>
    <row r="1637" spans="1:54" hidden="1" x14ac:dyDescent="0.25">
      <c r="A1637" t="s">
        <v>1713</v>
      </c>
      <c r="B1637" t="s">
        <v>1658</v>
      </c>
      <c r="C1637" t="s">
        <v>1659</v>
      </c>
      <c r="D1637">
        <v>1000</v>
      </c>
      <c r="E1637" t="s">
        <v>54</v>
      </c>
      <c r="F1637" s="1">
        <v>42263</v>
      </c>
      <c r="G1637" s="1">
        <v>42260</v>
      </c>
      <c r="H1637" s="1">
        <v>42262</v>
      </c>
      <c r="I1637">
        <v>0</v>
      </c>
      <c r="J1637">
        <v>283</v>
      </c>
      <c r="K1637">
        <v>283</v>
      </c>
      <c r="L1637">
        <v>33467</v>
      </c>
      <c r="M1637" t="b">
        <v>1</v>
      </c>
      <c r="O1637" t="s">
        <v>55</v>
      </c>
      <c r="P1637" s="1">
        <v>42263</v>
      </c>
      <c r="Q1637" t="b">
        <v>0</v>
      </c>
      <c r="R1637" t="b">
        <v>0</v>
      </c>
      <c r="S1637" t="b">
        <v>0</v>
      </c>
      <c r="T1637">
        <v>8</v>
      </c>
      <c r="U1637">
        <v>4</v>
      </c>
      <c r="V1637">
        <v>0</v>
      </c>
      <c r="W1637">
        <v>12</v>
      </c>
      <c r="X1637">
        <v>1</v>
      </c>
      <c r="Y1637">
        <v>4</v>
      </c>
      <c r="Z1637">
        <v>0</v>
      </c>
      <c r="AA1637">
        <v>1</v>
      </c>
      <c r="AB1637">
        <v>6</v>
      </c>
      <c r="AC1637">
        <v>0</v>
      </c>
      <c r="AD1637">
        <v>0</v>
      </c>
      <c r="AE1637">
        <v>1127</v>
      </c>
      <c r="AF1637">
        <v>11</v>
      </c>
      <c r="AG1637">
        <v>4297</v>
      </c>
      <c r="AH1637">
        <v>1076</v>
      </c>
      <c r="AI1637">
        <v>0</v>
      </c>
      <c r="AJ1637">
        <v>18</v>
      </c>
      <c r="AK1637">
        <v>11</v>
      </c>
      <c r="AL1637">
        <v>8</v>
      </c>
      <c r="AM1637">
        <v>21</v>
      </c>
      <c r="AN1637">
        <v>13.75</v>
      </c>
      <c r="AO1637">
        <v>7.04</v>
      </c>
      <c r="AP1637" t="s">
        <v>56</v>
      </c>
      <c r="AQ1637" t="s">
        <v>56</v>
      </c>
      <c r="AR1637" t="s">
        <v>56</v>
      </c>
      <c r="AS1637">
        <v>0</v>
      </c>
      <c r="AZ1637">
        <v>0</v>
      </c>
      <c r="BA1637">
        <f t="shared" si="59"/>
        <v>15112</v>
      </c>
      <c r="BB1637">
        <v>6806</v>
      </c>
    </row>
    <row r="1638" spans="1:54" hidden="1" x14ac:dyDescent="0.25">
      <c r="A1638" t="s">
        <v>1714</v>
      </c>
      <c r="B1638" t="s">
        <v>1658</v>
      </c>
      <c r="C1638" t="s">
        <v>1659</v>
      </c>
      <c r="D1638">
        <v>1000</v>
      </c>
      <c r="E1638" t="s">
        <v>54</v>
      </c>
      <c r="F1638" s="1">
        <v>42248</v>
      </c>
      <c r="G1638" s="1">
        <v>42243</v>
      </c>
      <c r="H1638" s="1">
        <v>42247</v>
      </c>
      <c r="I1638">
        <v>0</v>
      </c>
      <c r="J1638">
        <v>271</v>
      </c>
      <c r="K1638">
        <v>271</v>
      </c>
      <c r="L1638">
        <v>33184</v>
      </c>
      <c r="M1638" t="b">
        <v>1</v>
      </c>
      <c r="O1638" t="s">
        <v>55</v>
      </c>
      <c r="P1638" s="1">
        <v>42248</v>
      </c>
      <c r="Q1638" t="b">
        <v>0</v>
      </c>
      <c r="R1638" t="b">
        <v>0</v>
      </c>
      <c r="S1638" t="b">
        <v>0</v>
      </c>
      <c r="T1638">
        <v>6</v>
      </c>
      <c r="U1638">
        <v>2</v>
      </c>
      <c r="V1638">
        <v>0</v>
      </c>
      <c r="W1638">
        <v>10</v>
      </c>
      <c r="X1638">
        <v>2</v>
      </c>
      <c r="Y1638">
        <v>3</v>
      </c>
      <c r="Z1638">
        <v>0</v>
      </c>
      <c r="AA1638">
        <v>0</v>
      </c>
      <c r="AB1638">
        <v>0</v>
      </c>
      <c r="AC1638">
        <v>2</v>
      </c>
      <c r="AD1638">
        <v>0</v>
      </c>
      <c r="AE1638">
        <v>1094</v>
      </c>
      <c r="AF1638">
        <v>12</v>
      </c>
      <c r="AG1638">
        <v>3707</v>
      </c>
      <c r="AH1638">
        <v>1045</v>
      </c>
      <c r="AI1638">
        <v>0</v>
      </c>
      <c r="AJ1638">
        <v>15</v>
      </c>
      <c r="AK1638">
        <v>11</v>
      </c>
      <c r="AL1638">
        <v>7</v>
      </c>
      <c r="AM1638">
        <v>20</v>
      </c>
      <c r="AN1638">
        <v>13.91</v>
      </c>
      <c r="AO1638">
        <v>7.25</v>
      </c>
      <c r="AP1638" t="s">
        <v>56</v>
      </c>
      <c r="AQ1638" t="s">
        <v>56</v>
      </c>
      <c r="AR1638" t="s">
        <v>56</v>
      </c>
      <c r="AS1638">
        <v>0</v>
      </c>
      <c r="AZ1638">
        <v>0</v>
      </c>
      <c r="BA1638">
        <f t="shared" si="59"/>
        <v>14829</v>
      </c>
      <c r="BB1638">
        <v>7046</v>
      </c>
    </row>
    <row r="1639" spans="1:54" hidden="1" x14ac:dyDescent="0.25">
      <c r="A1639" t="s">
        <v>1715</v>
      </c>
      <c r="B1639" t="s">
        <v>1658</v>
      </c>
      <c r="C1639" t="s">
        <v>1659</v>
      </c>
      <c r="D1639">
        <v>1000</v>
      </c>
      <c r="E1639" t="s">
        <v>54</v>
      </c>
      <c r="F1639" s="1">
        <v>42227</v>
      </c>
      <c r="G1639" s="1">
        <v>42225</v>
      </c>
      <c r="H1639" s="1">
        <v>42227</v>
      </c>
      <c r="I1639">
        <v>0</v>
      </c>
      <c r="J1639">
        <v>286</v>
      </c>
      <c r="K1639">
        <v>0</v>
      </c>
      <c r="L1639">
        <v>32913</v>
      </c>
      <c r="M1639" t="b">
        <v>1</v>
      </c>
      <c r="O1639" t="s">
        <v>55</v>
      </c>
      <c r="P1639" s="1">
        <v>42227</v>
      </c>
      <c r="Q1639" t="b">
        <v>0</v>
      </c>
      <c r="R1639" t="b">
        <v>0</v>
      </c>
      <c r="S1639" t="b">
        <v>0</v>
      </c>
      <c r="T1639">
        <v>3</v>
      </c>
      <c r="U1639">
        <v>2</v>
      </c>
      <c r="V1639">
        <v>0</v>
      </c>
      <c r="W1639">
        <v>5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1212</v>
      </c>
      <c r="AF1639">
        <v>11</v>
      </c>
      <c r="AG1639">
        <v>3947</v>
      </c>
      <c r="AH1639">
        <v>1072</v>
      </c>
      <c r="AI1639">
        <v>0</v>
      </c>
      <c r="AJ1639">
        <v>4</v>
      </c>
      <c r="AK1639">
        <v>11</v>
      </c>
      <c r="AL1639">
        <v>7</v>
      </c>
      <c r="AM1639">
        <v>19</v>
      </c>
      <c r="AN1639">
        <v>13.79</v>
      </c>
      <c r="AO1639">
        <v>7.5</v>
      </c>
      <c r="AP1639" t="s">
        <v>56</v>
      </c>
      <c r="AQ1639" t="s">
        <v>56</v>
      </c>
      <c r="AR1639" t="s">
        <v>56</v>
      </c>
      <c r="AS1639">
        <v>0</v>
      </c>
      <c r="AZ1639">
        <v>0</v>
      </c>
      <c r="BA1639">
        <f t="shared" si="59"/>
        <v>14558</v>
      </c>
      <c r="BB1639">
        <v>7319</v>
      </c>
    </row>
    <row r="1640" spans="1:54" hidden="1" x14ac:dyDescent="0.25">
      <c r="A1640" t="s">
        <v>1716</v>
      </c>
      <c r="B1640" t="s">
        <v>1658</v>
      </c>
      <c r="C1640" t="s">
        <v>1659</v>
      </c>
      <c r="D1640">
        <v>1000</v>
      </c>
      <c r="E1640" t="s">
        <v>54</v>
      </c>
      <c r="F1640" s="1">
        <v>42224</v>
      </c>
      <c r="G1640" s="1">
        <v>42223</v>
      </c>
      <c r="H1640" s="1">
        <v>42224</v>
      </c>
      <c r="I1640">
        <v>0</v>
      </c>
      <c r="J1640">
        <v>286</v>
      </c>
      <c r="K1640">
        <v>286</v>
      </c>
      <c r="L1640">
        <v>32913</v>
      </c>
      <c r="M1640" t="b">
        <v>1</v>
      </c>
      <c r="O1640" t="s">
        <v>55</v>
      </c>
      <c r="P1640" s="1">
        <v>42224</v>
      </c>
      <c r="Q1640" t="b">
        <v>0</v>
      </c>
      <c r="R1640" t="b">
        <v>0</v>
      </c>
      <c r="S1640" t="b">
        <v>0</v>
      </c>
      <c r="T1640">
        <v>6</v>
      </c>
      <c r="U1640">
        <v>2</v>
      </c>
      <c r="V1640">
        <v>0</v>
      </c>
      <c r="W1640">
        <v>12</v>
      </c>
      <c r="X1640">
        <v>1</v>
      </c>
      <c r="Y1640">
        <v>3</v>
      </c>
      <c r="Z1640">
        <v>0</v>
      </c>
      <c r="AA1640">
        <v>1</v>
      </c>
      <c r="AB1640">
        <v>3</v>
      </c>
      <c r="AC1640">
        <v>1</v>
      </c>
      <c r="AD1640">
        <v>0</v>
      </c>
      <c r="AE1640">
        <v>1170</v>
      </c>
      <c r="AF1640">
        <v>12</v>
      </c>
      <c r="AG1640">
        <v>4025</v>
      </c>
      <c r="AH1640">
        <v>1029</v>
      </c>
      <c r="AI1640">
        <v>0</v>
      </c>
      <c r="AJ1640">
        <v>17</v>
      </c>
      <c r="AK1640">
        <v>12</v>
      </c>
      <c r="AL1640">
        <v>8</v>
      </c>
      <c r="AM1640">
        <v>22</v>
      </c>
      <c r="AN1640">
        <v>13.76</v>
      </c>
      <c r="AO1640">
        <v>6.85</v>
      </c>
      <c r="AP1640" t="s">
        <v>56</v>
      </c>
      <c r="AQ1640" t="s">
        <v>56</v>
      </c>
      <c r="AR1640" t="s">
        <v>56</v>
      </c>
      <c r="AS1640">
        <v>0</v>
      </c>
      <c r="AZ1640">
        <v>0</v>
      </c>
      <c r="BA1640">
        <f t="shared" si="59"/>
        <v>14558</v>
      </c>
      <c r="BB1640">
        <v>7609</v>
      </c>
    </row>
    <row r="1641" spans="1:54" hidden="1" x14ac:dyDescent="0.25">
      <c r="A1641" t="s">
        <v>1717</v>
      </c>
      <c r="B1641" t="s">
        <v>1658</v>
      </c>
      <c r="C1641" t="s">
        <v>1659</v>
      </c>
      <c r="D1641">
        <v>1000</v>
      </c>
      <c r="E1641" t="s">
        <v>54</v>
      </c>
      <c r="F1641" s="1">
        <v>42201</v>
      </c>
      <c r="G1641" s="1">
        <v>42199</v>
      </c>
      <c r="H1641" s="1">
        <v>42201</v>
      </c>
      <c r="I1641">
        <v>0</v>
      </c>
      <c r="J1641">
        <v>316</v>
      </c>
      <c r="K1641">
        <v>316</v>
      </c>
      <c r="L1641">
        <v>32627</v>
      </c>
      <c r="M1641" t="b">
        <v>1</v>
      </c>
      <c r="O1641" t="s">
        <v>55</v>
      </c>
      <c r="P1641" s="1">
        <v>42201</v>
      </c>
      <c r="Q1641" t="b">
        <v>0</v>
      </c>
      <c r="R1641" t="b">
        <v>0</v>
      </c>
      <c r="S1641" t="b">
        <v>0</v>
      </c>
      <c r="T1641">
        <v>6</v>
      </c>
      <c r="U1641">
        <v>4</v>
      </c>
      <c r="V1641">
        <v>1</v>
      </c>
      <c r="W1641">
        <v>14</v>
      </c>
      <c r="X1641">
        <v>2</v>
      </c>
      <c r="Y1641">
        <v>4</v>
      </c>
      <c r="Z1641">
        <v>0</v>
      </c>
      <c r="AA1641">
        <v>1</v>
      </c>
      <c r="AB1641">
        <v>4</v>
      </c>
      <c r="AC1641">
        <v>0</v>
      </c>
      <c r="AD1641">
        <v>1</v>
      </c>
      <c r="AE1641">
        <v>1139</v>
      </c>
      <c r="AF1641">
        <v>13</v>
      </c>
      <c r="AG1641">
        <v>4062</v>
      </c>
      <c r="AH1641">
        <v>1046</v>
      </c>
      <c r="AI1641">
        <v>0</v>
      </c>
      <c r="AJ1641">
        <v>19</v>
      </c>
      <c r="AK1641">
        <v>12</v>
      </c>
      <c r="AL1641">
        <v>8</v>
      </c>
      <c r="AM1641">
        <v>22</v>
      </c>
      <c r="AN1641">
        <v>13.9</v>
      </c>
      <c r="AO1641">
        <v>6.85</v>
      </c>
      <c r="AP1641" t="s">
        <v>56</v>
      </c>
      <c r="AQ1641" t="s">
        <v>56</v>
      </c>
      <c r="AR1641" t="s">
        <v>56</v>
      </c>
      <c r="AS1641">
        <v>1</v>
      </c>
      <c r="AZ1641">
        <v>0</v>
      </c>
      <c r="BA1641">
        <f t="shared" si="59"/>
        <v>14272</v>
      </c>
      <c r="BB1641">
        <v>7850</v>
      </c>
    </row>
    <row r="1642" spans="1:54" hidden="1" x14ac:dyDescent="0.25">
      <c r="A1642" t="s">
        <v>1718</v>
      </c>
      <c r="B1642" t="s">
        <v>1658</v>
      </c>
      <c r="C1642" t="s">
        <v>1659</v>
      </c>
      <c r="D1642">
        <v>1000</v>
      </c>
      <c r="E1642" t="s">
        <v>54</v>
      </c>
      <c r="F1642" s="1">
        <v>42181</v>
      </c>
      <c r="G1642" s="1">
        <v>42177</v>
      </c>
      <c r="H1642" s="1">
        <v>42180</v>
      </c>
      <c r="I1642">
        <v>0</v>
      </c>
      <c r="J1642">
        <v>291</v>
      </c>
      <c r="K1642">
        <v>291</v>
      </c>
      <c r="L1642">
        <v>32311</v>
      </c>
      <c r="M1642" t="b">
        <v>1</v>
      </c>
      <c r="O1642" t="s">
        <v>55</v>
      </c>
      <c r="P1642" s="1">
        <v>42181</v>
      </c>
      <c r="Q1642" t="b">
        <v>0</v>
      </c>
      <c r="R1642" t="b">
        <v>0</v>
      </c>
      <c r="S1642" t="b">
        <v>0</v>
      </c>
      <c r="T1642">
        <v>6</v>
      </c>
      <c r="U1642">
        <v>3</v>
      </c>
      <c r="V1642">
        <v>0</v>
      </c>
      <c r="W1642">
        <v>15</v>
      </c>
      <c r="X1642">
        <v>1</v>
      </c>
      <c r="Y1642">
        <v>5</v>
      </c>
      <c r="Z1642">
        <v>0</v>
      </c>
      <c r="AA1642">
        <v>0</v>
      </c>
      <c r="AB1642">
        <v>3</v>
      </c>
      <c r="AC1642">
        <v>1</v>
      </c>
      <c r="AD1642">
        <v>0</v>
      </c>
      <c r="AE1642">
        <v>1295</v>
      </c>
      <c r="AF1642">
        <v>15</v>
      </c>
      <c r="AG1642">
        <v>4834</v>
      </c>
      <c r="AH1642">
        <v>1078</v>
      </c>
      <c r="AI1642">
        <v>0</v>
      </c>
      <c r="AJ1642">
        <v>17</v>
      </c>
      <c r="AK1642">
        <v>12</v>
      </c>
      <c r="AL1642">
        <v>9</v>
      </c>
      <c r="AM1642">
        <v>23</v>
      </c>
      <c r="AN1642">
        <v>13.66</v>
      </c>
      <c r="AO1642">
        <v>6.6</v>
      </c>
      <c r="AP1642" t="s">
        <v>56</v>
      </c>
      <c r="AQ1642" t="s">
        <v>56</v>
      </c>
      <c r="AR1642" t="s">
        <v>56</v>
      </c>
      <c r="AS1642">
        <v>0</v>
      </c>
      <c r="AZ1642">
        <v>0</v>
      </c>
      <c r="BA1642">
        <f t="shared" si="59"/>
        <v>13956</v>
      </c>
      <c r="BB1642">
        <v>8078</v>
      </c>
    </row>
    <row r="1643" spans="1:54" hidden="1" x14ac:dyDescent="0.25">
      <c r="A1643" t="s">
        <v>1719</v>
      </c>
      <c r="B1643" t="s">
        <v>1658</v>
      </c>
      <c r="C1643" t="s">
        <v>1659</v>
      </c>
      <c r="D1643">
        <v>1000</v>
      </c>
      <c r="E1643" t="s">
        <v>54</v>
      </c>
      <c r="F1643" s="1">
        <v>42159</v>
      </c>
      <c r="G1643" s="1">
        <v>42158</v>
      </c>
      <c r="H1643" s="1">
        <v>42159</v>
      </c>
      <c r="I1643">
        <v>0</v>
      </c>
      <c r="J1643">
        <v>241</v>
      </c>
      <c r="K1643">
        <v>241</v>
      </c>
      <c r="L1643">
        <v>32020</v>
      </c>
      <c r="M1643" t="b">
        <v>1</v>
      </c>
      <c r="O1643" t="s">
        <v>55</v>
      </c>
      <c r="P1643" s="1">
        <v>42160</v>
      </c>
      <c r="Q1643" t="b">
        <v>0</v>
      </c>
      <c r="R1643" t="b">
        <v>0</v>
      </c>
      <c r="S1643" t="b">
        <v>0</v>
      </c>
      <c r="T1643">
        <v>8</v>
      </c>
      <c r="U1643">
        <v>5</v>
      </c>
      <c r="V1643">
        <v>0</v>
      </c>
      <c r="W1643">
        <v>16</v>
      </c>
      <c r="X1643">
        <v>1</v>
      </c>
      <c r="Y1643">
        <v>5</v>
      </c>
      <c r="Z1643">
        <v>0</v>
      </c>
      <c r="AA1643">
        <v>2</v>
      </c>
      <c r="AB1643">
        <v>5</v>
      </c>
      <c r="AC1643">
        <v>0</v>
      </c>
      <c r="AD1643">
        <v>1</v>
      </c>
      <c r="AE1643">
        <v>1198</v>
      </c>
      <c r="AF1643">
        <v>13</v>
      </c>
      <c r="AG1643">
        <v>3528</v>
      </c>
      <c r="AH1643">
        <v>1007</v>
      </c>
      <c r="AI1643">
        <v>1</v>
      </c>
      <c r="AJ1643">
        <v>13</v>
      </c>
      <c r="AK1643">
        <v>12</v>
      </c>
      <c r="AL1643">
        <v>8</v>
      </c>
      <c r="AM1643">
        <v>21</v>
      </c>
      <c r="AN1643">
        <v>14.12</v>
      </c>
      <c r="AO1643">
        <v>6.94</v>
      </c>
      <c r="AP1643" t="s">
        <v>56</v>
      </c>
      <c r="AQ1643" t="s">
        <v>56</v>
      </c>
      <c r="AR1643" t="s">
        <v>56</v>
      </c>
      <c r="AS1643">
        <v>8</v>
      </c>
      <c r="AZ1643">
        <v>0</v>
      </c>
      <c r="BA1643">
        <f t="shared" si="59"/>
        <v>13665</v>
      </c>
      <c r="BB1643">
        <v>8314</v>
      </c>
    </row>
    <row r="1644" spans="1:54" hidden="1" x14ac:dyDescent="0.25">
      <c r="A1644" t="s">
        <v>1720</v>
      </c>
      <c r="B1644" t="s">
        <v>1658</v>
      </c>
      <c r="C1644" t="s">
        <v>1659</v>
      </c>
      <c r="D1644">
        <v>1000</v>
      </c>
      <c r="E1644" t="s">
        <v>54</v>
      </c>
      <c r="F1644" s="1">
        <v>42143</v>
      </c>
      <c r="G1644" s="1">
        <v>42140</v>
      </c>
      <c r="H1644" s="1">
        <v>42143</v>
      </c>
      <c r="I1644">
        <v>0</v>
      </c>
      <c r="J1644">
        <v>280</v>
      </c>
      <c r="K1644">
        <v>280</v>
      </c>
      <c r="L1644">
        <v>31779</v>
      </c>
      <c r="M1644" t="b">
        <v>1</v>
      </c>
      <c r="O1644" t="s">
        <v>55</v>
      </c>
      <c r="P1644" s="1">
        <v>42143</v>
      </c>
      <c r="Q1644" t="b">
        <v>0</v>
      </c>
      <c r="R1644" t="b">
        <v>0</v>
      </c>
      <c r="S1644" t="b">
        <v>0</v>
      </c>
      <c r="T1644">
        <v>5</v>
      </c>
      <c r="U1644">
        <v>4</v>
      </c>
      <c r="V1644">
        <v>0</v>
      </c>
      <c r="W1644">
        <v>10</v>
      </c>
      <c r="X1644">
        <v>1</v>
      </c>
      <c r="Y1644">
        <v>3</v>
      </c>
      <c r="Z1644">
        <v>0</v>
      </c>
      <c r="AA1644">
        <v>0</v>
      </c>
      <c r="AB1644">
        <v>2</v>
      </c>
      <c r="AC1644">
        <v>4</v>
      </c>
      <c r="AD1644">
        <v>0</v>
      </c>
      <c r="AE1644">
        <v>1146</v>
      </c>
      <c r="AF1644">
        <v>13</v>
      </c>
      <c r="AG1644">
        <v>4032</v>
      </c>
      <c r="AH1644">
        <v>1080</v>
      </c>
      <c r="AI1644">
        <v>0</v>
      </c>
      <c r="AJ1644">
        <v>18</v>
      </c>
      <c r="AK1644">
        <v>15</v>
      </c>
      <c r="AL1644">
        <v>10</v>
      </c>
      <c r="AM1644">
        <v>24</v>
      </c>
      <c r="AN1644">
        <v>13.82</v>
      </c>
      <c r="AO1644">
        <v>6.49</v>
      </c>
      <c r="AP1644" t="s">
        <v>56</v>
      </c>
      <c r="AQ1644" t="s">
        <v>56</v>
      </c>
      <c r="AR1644" t="s">
        <v>56</v>
      </c>
      <c r="AS1644">
        <v>0</v>
      </c>
      <c r="AZ1644">
        <v>0</v>
      </c>
      <c r="BA1644">
        <f t="shared" si="59"/>
        <v>13424</v>
      </c>
      <c r="BB1644">
        <v>8560</v>
      </c>
    </row>
    <row r="1645" spans="1:54" hidden="1" x14ac:dyDescent="0.25">
      <c r="A1645" t="s">
        <v>1721</v>
      </c>
      <c r="B1645" t="s">
        <v>1658</v>
      </c>
      <c r="C1645" t="s">
        <v>1659</v>
      </c>
      <c r="D1645">
        <v>1000</v>
      </c>
      <c r="E1645" t="s">
        <v>54</v>
      </c>
      <c r="F1645" s="1">
        <v>42123</v>
      </c>
      <c r="G1645" s="1">
        <v>42119</v>
      </c>
      <c r="H1645" s="1">
        <v>42122</v>
      </c>
      <c r="I1645">
        <v>0</v>
      </c>
      <c r="J1645">
        <v>232</v>
      </c>
      <c r="K1645">
        <v>232</v>
      </c>
      <c r="L1645">
        <v>31499</v>
      </c>
      <c r="M1645" t="b">
        <v>1</v>
      </c>
      <c r="O1645" t="s">
        <v>55</v>
      </c>
      <c r="P1645" s="1">
        <v>42123</v>
      </c>
      <c r="Q1645" t="b">
        <v>0</v>
      </c>
      <c r="R1645" t="b">
        <v>0</v>
      </c>
      <c r="S1645" t="b">
        <v>0</v>
      </c>
      <c r="T1645">
        <v>6</v>
      </c>
      <c r="U1645">
        <v>3</v>
      </c>
      <c r="V1645">
        <v>0</v>
      </c>
      <c r="W1645">
        <v>8</v>
      </c>
      <c r="X1645">
        <v>2</v>
      </c>
      <c r="Y1645">
        <v>2</v>
      </c>
      <c r="Z1645">
        <v>0</v>
      </c>
      <c r="AA1645">
        <v>0</v>
      </c>
      <c r="AB1645">
        <v>2</v>
      </c>
      <c r="AC1645">
        <v>0</v>
      </c>
      <c r="AD1645">
        <v>0</v>
      </c>
      <c r="AE1645">
        <v>1145</v>
      </c>
      <c r="AF1645">
        <v>13</v>
      </c>
      <c r="AG1645">
        <v>3672</v>
      </c>
      <c r="AH1645">
        <v>1079</v>
      </c>
      <c r="AI1645">
        <v>0</v>
      </c>
      <c r="AJ1645">
        <v>12</v>
      </c>
      <c r="AK1645">
        <v>13</v>
      </c>
      <c r="AL1645">
        <v>9</v>
      </c>
      <c r="AM1645">
        <v>22</v>
      </c>
      <c r="AN1645">
        <v>14.37</v>
      </c>
      <c r="AO1645">
        <v>6.87</v>
      </c>
      <c r="AP1645" t="s">
        <v>56</v>
      </c>
      <c r="AQ1645" t="s">
        <v>56</v>
      </c>
      <c r="AR1645" t="s">
        <v>56</v>
      </c>
      <c r="AS1645">
        <v>0</v>
      </c>
      <c r="AZ1645">
        <v>0</v>
      </c>
      <c r="BA1645">
        <f t="shared" si="59"/>
        <v>13144</v>
      </c>
      <c r="BB1645">
        <v>8786</v>
      </c>
    </row>
    <row r="1646" spans="1:54" hidden="1" x14ac:dyDescent="0.25">
      <c r="A1646" t="s">
        <v>1722</v>
      </c>
      <c r="B1646" t="s">
        <v>1658</v>
      </c>
      <c r="C1646" t="s">
        <v>1659</v>
      </c>
      <c r="D1646">
        <v>1000</v>
      </c>
      <c r="E1646" t="s">
        <v>54</v>
      </c>
      <c r="F1646" s="1">
        <v>42105</v>
      </c>
      <c r="G1646" s="1">
        <v>42101</v>
      </c>
      <c r="H1646" s="1">
        <v>42104</v>
      </c>
      <c r="I1646">
        <v>0</v>
      </c>
      <c r="J1646">
        <v>251</v>
      </c>
      <c r="K1646">
        <v>251</v>
      </c>
      <c r="L1646">
        <v>31267</v>
      </c>
      <c r="M1646" t="b">
        <v>1</v>
      </c>
      <c r="O1646" t="s">
        <v>55</v>
      </c>
      <c r="P1646" s="1">
        <v>42105</v>
      </c>
      <c r="Q1646" t="b">
        <v>0</v>
      </c>
      <c r="R1646" t="b">
        <v>0</v>
      </c>
      <c r="S1646" t="b">
        <v>0</v>
      </c>
      <c r="T1646">
        <v>6</v>
      </c>
      <c r="U1646">
        <v>3</v>
      </c>
      <c r="V1646">
        <v>0</v>
      </c>
      <c r="W1646">
        <v>10</v>
      </c>
      <c r="X1646">
        <v>1</v>
      </c>
      <c r="Y1646">
        <v>3</v>
      </c>
      <c r="Z1646">
        <v>0</v>
      </c>
      <c r="AA1646">
        <v>0</v>
      </c>
      <c r="AB1646">
        <v>3</v>
      </c>
      <c r="AC1646">
        <v>0</v>
      </c>
      <c r="AD1646">
        <v>0</v>
      </c>
      <c r="AE1646">
        <v>1201</v>
      </c>
      <c r="AF1646">
        <v>16</v>
      </c>
      <c r="AG1646">
        <v>4383</v>
      </c>
      <c r="AH1646">
        <v>1124</v>
      </c>
      <c r="AI1646">
        <v>0</v>
      </c>
      <c r="AJ1646">
        <v>11</v>
      </c>
      <c r="AK1646">
        <v>11</v>
      </c>
      <c r="AL1646">
        <v>8</v>
      </c>
      <c r="AM1646">
        <v>21</v>
      </c>
      <c r="AN1646">
        <v>13.81</v>
      </c>
      <c r="AO1646">
        <v>7.1</v>
      </c>
      <c r="AP1646" t="s">
        <v>56</v>
      </c>
      <c r="AQ1646" t="s">
        <v>56</v>
      </c>
      <c r="AR1646" t="s">
        <v>56</v>
      </c>
      <c r="AS1646">
        <v>1</v>
      </c>
      <c r="AZ1646">
        <v>0</v>
      </c>
      <c r="BA1646">
        <f t="shared" si="59"/>
        <v>12912</v>
      </c>
      <c r="BB1646">
        <v>9045</v>
      </c>
    </row>
    <row r="1647" spans="1:54" hidden="1" x14ac:dyDescent="0.25">
      <c r="A1647" t="s">
        <v>1723</v>
      </c>
      <c r="B1647" t="s">
        <v>1658</v>
      </c>
      <c r="C1647" t="s">
        <v>1659</v>
      </c>
      <c r="D1647">
        <v>1000</v>
      </c>
      <c r="E1647" t="s">
        <v>54</v>
      </c>
      <c r="F1647" s="1">
        <v>42088</v>
      </c>
      <c r="G1647" s="1">
        <v>42085</v>
      </c>
      <c r="H1647" s="1">
        <v>42088</v>
      </c>
      <c r="I1647">
        <v>0</v>
      </c>
      <c r="J1647">
        <v>271</v>
      </c>
      <c r="K1647">
        <v>271</v>
      </c>
      <c r="L1647">
        <v>31016</v>
      </c>
      <c r="M1647" t="b">
        <v>1</v>
      </c>
      <c r="O1647" t="s">
        <v>55</v>
      </c>
      <c r="P1647" s="1">
        <v>42088</v>
      </c>
      <c r="Q1647" t="b">
        <v>0</v>
      </c>
      <c r="R1647" t="b">
        <v>0</v>
      </c>
      <c r="S1647" t="b">
        <v>0</v>
      </c>
      <c r="T1647">
        <v>5</v>
      </c>
      <c r="U1647">
        <v>2</v>
      </c>
      <c r="V1647">
        <v>0</v>
      </c>
      <c r="W1647">
        <v>12</v>
      </c>
      <c r="X1647">
        <v>2</v>
      </c>
      <c r="Y1647">
        <v>3</v>
      </c>
      <c r="Z1647">
        <v>0</v>
      </c>
      <c r="AA1647">
        <v>0</v>
      </c>
      <c r="AB1647">
        <v>1</v>
      </c>
      <c r="AC1647">
        <v>1</v>
      </c>
      <c r="AD1647">
        <v>0</v>
      </c>
      <c r="AE1647">
        <v>1093</v>
      </c>
      <c r="AF1647">
        <v>15</v>
      </c>
      <c r="AG1647">
        <v>3776</v>
      </c>
      <c r="AH1647">
        <v>944</v>
      </c>
      <c r="AI1647">
        <v>0</v>
      </c>
      <c r="AJ1647">
        <v>12</v>
      </c>
      <c r="AK1647">
        <v>12</v>
      </c>
      <c r="AL1647">
        <v>8</v>
      </c>
      <c r="AM1647">
        <v>21</v>
      </c>
      <c r="AN1647">
        <v>13.88</v>
      </c>
      <c r="AO1647">
        <v>6.97</v>
      </c>
      <c r="AP1647" t="s">
        <v>56</v>
      </c>
      <c r="AQ1647" t="s">
        <v>56</v>
      </c>
      <c r="AR1647" t="s">
        <v>56</v>
      </c>
      <c r="AS1647">
        <v>0</v>
      </c>
      <c r="AZ1647">
        <v>0</v>
      </c>
      <c r="BA1647">
        <f t="shared" si="59"/>
        <v>12661</v>
      </c>
      <c r="BB1647">
        <v>9288</v>
      </c>
    </row>
    <row r="1648" spans="1:54" hidden="1" x14ac:dyDescent="0.25">
      <c r="A1648" t="s">
        <v>1724</v>
      </c>
      <c r="B1648" t="s">
        <v>1658</v>
      </c>
      <c r="C1648" t="s">
        <v>1659</v>
      </c>
      <c r="D1648">
        <v>1000</v>
      </c>
      <c r="E1648" t="s">
        <v>54</v>
      </c>
      <c r="F1648" s="1">
        <v>42069</v>
      </c>
      <c r="G1648" s="1">
        <v>42064</v>
      </c>
      <c r="H1648" s="1">
        <v>42068</v>
      </c>
      <c r="I1648">
        <v>0</v>
      </c>
      <c r="J1648">
        <v>257</v>
      </c>
      <c r="K1648">
        <v>257</v>
      </c>
      <c r="L1648">
        <v>30745</v>
      </c>
      <c r="M1648" t="b">
        <v>1</v>
      </c>
      <c r="O1648" t="s">
        <v>55</v>
      </c>
      <c r="P1648" s="1">
        <v>42069</v>
      </c>
      <c r="Q1648" t="b">
        <v>0</v>
      </c>
      <c r="R1648" t="b">
        <v>0</v>
      </c>
      <c r="S1648" t="b">
        <v>0</v>
      </c>
      <c r="T1648">
        <v>3</v>
      </c>
      <c r="U1648">
        <v>2</v>
      </c>
      <c r="V1648">
        <v>0</v>
      </c>
      <c r="W1648">
        <v>10</v>
      </c>
      <c r="X1648">
        <v>1</v>
      </c>
      <c r="Y1648">
        <v>2</v>
      </c>
      <c r="Z1648">
        <v>0</v>
      </c>
      <c r="AA1648">
        <v>1</v>
      </c>
      <c r="AB1648">
        <v>5</v>
      </c>
      <c r="AC1648">
        <v>2</v>
      </c>
      <c r="AD1648">
        <v>0</v>
      </c>
      <c r="AE1648">
        <v>1327</v>
      </c>
      <c r="AF1648">
        <v>15</v>
      </c>
      <c r="AG1648">
        <v>4581</v>
      </c>
      <c r="AH1648">
        <v>1206</v>
      </c>
      <c r="AI1648">
        <v>0</v>
      </c>
      <c r="AJ1648">
        <v>13</v>
      </c>
      <c r="AK1648">
        <v>12</v>
      </c>
      <c r="AL1648">
        <v>9</v>
      </c>
      <c r="AM1648">
        <v>21</v>
      </c>
      <c r="AN1648">
        <v>13.88</v>
      </c>
      <c r="AO1648">
        <v>7.13</v>
      </c>
      <c r="AP1648" t="s">
        <v>56</v>
      </c>
      <c r="AQ1648" t="s">
        <v>56</v>
      </c>
      <c r="AR1648" t="s">
        <v>56</v>
      </c>
      <c r="AS1648">
        <v>7</v>
      </c>
      <c r="AZ1648">
        <v>0</v>
      </c>
      <c r="BA1648">
        <f t="shared" si="59"/>
        <v>12390</v>
      </c>
      <c r="BB1648">
        <v>9631</v>
      </c>
    </row>
    <row r="1649" spans="1:54" hidden="1" x14ac:dyDescent="0.25">
      <c r="A1649" t="s">
        <v>1725</v>
      </c>
      <c r="B1649" t="s">
        <v>1658</v>
      </c>
      <c r="C1649" t="s">
        <v>1659</v>
      </c>
      <c r="D1649">
        <v>1000</v>
      </c>
      <c r="E1649" t="s">
        <v>54</v>
      </c>
      <c r="F1649" s="1">
        <v>42049</v>
      </c>
      <c r="G1649" s="1">
        <v>42046</v>
      </c>
      <c r="H1649" s="1">
        <v>42048</v>
      </c>
      <c r="I1649">
        <v>20</v>
      </c>
      <c r="J1649">
        <v>208</v>
      </c>
      <c r="K1649">
        <v>208</v>
      </c>
      <c r="L1649">
        <v>30488</v>
      </c>
      <c r="M1649" t="b">
        <v>1</v>
      </c>
      <c r="O1649" t="s">
        <v>55</v>
      </c>
      <c r="P1649" s="1">
        <v>42049</v>
      </c>
      <c r="Q1649" t="b">
        <v>0</v>
      </c>
      <c r="R1649" t="b">
        <v>0</v>
      </c>
      <c r="S1649" t="b">
        <v>0</v>
      </c>
      <c r="T1649">
        <v>4</v>
      </c>
      <c r="U1649">
        <v>2</v>
      </c>
      <c r="V1649">
        <v>0</v>
      </c>
      <c r="W1649">
        <v>6</v>
      </c>
      <c r="X1649">
        <v>0</v>
      </c>
      <c r="Y1649">
        <v>1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1007</v>
      </c>
      <c r="AF1649">
        <v>13</v>
      </c>
      <c r="AG1649">
        <v>3621</v>
      </c>
      <c r="AH1649">
        <v>911</v>
      </c>
      <c r="AI1649">
        <v>0</v>
      </c>
      <c r="AJ1649">
        <v>8</v>
      </c>
      <c r="AK1649">
        <v>10</v>
      </c>
      <c r="AL1649">
        <v>8</v>
      </c>
      <c r="AM1649">
        <v>18</v>
      </c>
      <c r="AN1649">
        <v>13.59</v>
      </c>
      <c r="AO1649">
        <v>7.54</v>
      </c>
      <c r="AP1649" t="s">
        <v>56</v>
      </c>
      <c r="AQ1649" t="s">
        <v>56</v>
      </c>
      <c r="AR1649" t="s">
        <v>56</v>
      </c>
      <c r="AS1649">
        <v>0</v>
      </c>
      <c r="AZ1649">
        <v>0</v>
      </c>
      <c r="BA1649">
        <f t="shared" si="59"/>
        <v>12133</v>
      </c>
      <c r="BB1649">
        <v>9842</v>
      </c>
    </row>
    <row r="1650" spans="1:54" hidden="1" x14ac:dyDescent="0.25">
      <c r="A1650" t="s">
        <v>1726</v>
      </c>
      <c r="B1650" t="s">
        <v>1658</v>
      </c>
      <c r="C1650" t="s">
        <v>1659</v>
      </c>
      <c r="D1650">
        <v>1000</v>
      </c>
      <c r="E1650" t="s">
        <v>54</v>
      </c>
      <c r="F1650" s="1">
        <v>42032</v>
      </c>
      <c r="G1650" s="1">
        <v>42030</v>
      </c>
      <c r="H1650" s="1">
        <v>42031</v>
      </c>
      <c r="I1650">
        <v>0</v>
      </c>
      <c r="J1650">
        <v>241</v>
      </c>
      <c r="K1650">
        <v>241</v>
      </c>
      <c r="L1650">
        <v>30280</v>
      </c>
      <c r="M1650" t="b">
        <v>1</v>
      </c>
      <c r="O1650" t="s">
        <v>55</v>
      </c>
      <c r="P1650" s="1">
        <v>42032</v>
      </c>
      <c r="Q1650" t="b">
        <v>0</v>
      </c>
      <c r="R1650" t="b">
        <v>0</v>
      </c>
      <c r="S1650" t="b">
        <v>0</v>
      </c>
      <c r="T1650">
        <v>4</v>
      </c>
      <c r="U1650">
        <v>2</v>
      </c>
      <c r="V1650">
        <v>0</v>
      </c>
      <c r="W1650">
        <v>8</v>
      </c>
      <c r="X1650">
        <v>0</v>
      </c>
      <c r="Y1650">
        <v>2</v>
      </c>
      <c r="Z1650">
        <v>0</v>
      </c>
      <c r="AA1650">
        <v>1</v>
      </c>
      <c r="AB1650">
        <v>5</v>
      </c>
      <c r="AC1650">
        <v>0</v>
      </c>
      <c r="AD1650">
        <v>0</v>
      </c>
      <c r="AE1650">
        <v>1115</v>
      </c>
      <c r="AF1650">
        <v>11</v>
      </c>
      <c r="AG1650">
        <v>3914</v>
      </c>
      <c r="AH1650">
        <v>1097</v>
      </c>
      <c r="AI1650">
        <v>0</v>
      </c>
      <c r="AJ1650">
        <v>10</v>
      </c>
      <c r="AK1650">
        <v>10</v>
      </c>
      <c r="AL1650">
        <v>8</v>
      </c>
      <c r="AM1650">
        <v>19</v>
      </c>
      <c r="AN1650">
        <v>13.59</v>
      </c>
      <c r="AO1650">
        <v>7.4</v>
      </c>
      <c r="AP1650" t="s">
        <v>56</v>
      </c>
      <c r="AQ1650" t="s">
        <v>56</v>
      </c>
      <c r="AR1650" t="s">
        <v>56</v>
      </c>
      <c r="AS1650">
        <v>0</v>
      </c>
      <c r="AZ1650">
        <v>0</v>
      </c>
      <c r="BA1650">
        <f t="shared" si="59"/>
        <v>11925</v>
      </c>
      <c r="BB1650">
        <v>10133</v>
      </c>
    </row>
    <row r="1651" spans="1:54" hidden="1" x14ac:dyDescent="0.25">
      <c r="A1651" t="s">
        <v>1727</v>
      </c>
      <c r="B1651" t="s">
        <v>1658</v>
      </c>
      <c r="C1651" t="s">
        <v>1659</v>
      </c>
      <c r="D1651">
        <v>1000</v>
      </c>
      <c r="E1651" t="s">
        <v>54</v>
      </c>
      <c r="F1651" s="1">
        <v>42016</v>
      </c>
      <c r="G1651" s="1">
        <v>42012</v>
      </c>
      <c r="H1651" s="1">
        <v>42016</v>
      </c>
      <c r="I1651">
        <v>0</v>
      </c>
      <c r="J1651">
        <v>263</v>
      </c>
      <c r="K1651">
        <v>263</v>
      </c>
      <c r="L1651">
        <v>30039</v>
      </c>
      <c r="M1651" t="b">
        <v>1</v>
      </c>
      <c r="O1651" t="s">
        <v>55</v>
      </c>
      <c r="P1651" s="1">
        <v>42016</v>
      </c>
      <c r="Q1651" t="b">
        <v>0</v>
      </c>
      <c r="R1651" t="b">
        <v>0</v>
      </c>
      <c r="S1651" t="b">
        <v>0</v>
      </c>
      <c r="T1651">
        <v>5</v>
      </c>
      <c r="U1651">
        <v>2</v>
      </c>
      <c r="V1651">
        <v>0</v>
      </c>
      <c r="W1651">
        <v>14</v>
      </c>
      <c r="X1651">
        <v>1</v>
      </c>
      <c r="Y1651">
        <v>4</v>
      </c>
      <c r="Z1651">
        <v>0</v>
      </c>
      <c r="AA1651">
        <v>0</v>
      </c>
      <c r="AB1651">
        <v>5</v>
      </c>
      <c r="AC1651">
        <v>3</v>
      </c>
      <c r="AD1651">
        <v>0</v>
      </c>
      <c r="AE1651">
        <v>1020</v>
      </c>
      <c r="AF1651">
        <v>14</v>
      </c>
      <c r="AG1651">
        <v>3729</v>
      </c>
      <c r="AH1651">
        <v>877</v>
      </c>
      <c r="AI1651">
        <v>0</v>
      </c>
      <c r="AJ1651">
        <v>17</v>
      </c>
      <c r="AK1651">
        <v>12</v>
      </c>
      <c r="AL1651">
        <v>10</v>
      </c>
      <c r="AM1651">
        <v>22</v>
      </c>
      <c r="AN1651">
        <v>13.45</v>
      </c>
      <c r="AO1651">
        <v>6.89</v>
      </c>
      <c r="AP1651" t="s">
        <v>56</v>
      </c>
      <c r="AQ1651" t="s">
        <v>56</v>
      </c>
      <c r="AR1651" t="s">
        <v>56</v>
      </c>
      <c r="AS1651">
        <v>0</v>
      </c>
      <c r="AZ1651">
        <v>0</v>
      </c>
      <c r="BA1651">
        <f t="shared" si="59"/>
        <v>11684</v>
      </c>
      <c r="BB1651">
        <v>10461</v>
      </c>
    </row>
    <row r="1652" spans="1:54" hidden="1" x14ac:dyDescent="0.25">
      <c r="A1652" t="s">
        <v>1728</v>
      </c>
      <c r="B1652" t="s">
        <v>1658</v>
      </c>
      <c r="C1652" t="s">
        <v>1659</v>
      </c>
      <c r="D1652">
        <v>1000</v>
      </c>
      <c r="E1652" t="s">
        <v>54</v>
      </c>
      <c r="F1652" s="1">
        <v>41992</v>
      </c>
      <c r="G1652" s="1">
        <v>41990</v>
      </c>
      <c r="H1652" s="1">
        <v>41991</v>
      </c>
      <c r="I1652">
        <v>0</v>
      </c>
      <c r="J1652">
        <v>333</v>
      </c>
      <c r="K1652">
        <v>333</v>
      </c>
      <c r="L1652">
        <v>29776</v>
      </c>
      <c r="M1652" t="b">
        <v>1</v>
      </c>
      <c r="O1652" t="s">
        <v>34</v>
      </c>
      <c r="P1652" s="1">
        <v>41992</v>
      </c>
      <c r="Q1652" t="b">
        <v>0</v>
      </c>
      <c r="R1652" t="b">
        <v>0</v>
      </c>
      <c r="S1652" t="b">
        <v>0</v>
      </c>
      <c r="T1652">
        <v>5</v>
      </c>
      <c r="U1652">
        <v>2</v>
      </c>
      <c r="V1652">
        <v>0</v>
      </c>
      <c r="W1652">
        <v>11</v>
      </c>
      <c r="X1652">
        <v>2</v>
      </c>
      <c r="Y1652">
        <v>5</v>
      </c>
      <c r="Z1652">
        <v>0</v>
      </c>
      <c r="AA1652">
        <v>2</v>
      </c>
      <c r="AB1652">
        <v>23</v>
      </c>
      <c r="AC1652">
        <v>0</v>
      </c>
      <c r="AD1652">
        <v>0</v>
      </c>
      <c r="AE1652">
        <v>993</v>
      </c>
      <c r="AF1652">
        <v>13</v>
      </c>
      <c r="AG1652">
        <v>3754</v>
      </c>
      <c r="AH1652">
        <v>891</v>
      </c>
      <c r="AI1652">
        <v>3</v>
      </c>
      <c r="AJ1652">
        <v>15</v>
      </c>
      <c r="AK1652">
        <v>12</v>
      </c>
      <c r="AL1652">
        <v>10</v>
      </c>
      <c r="AM1652">
        <v>22</v>
      </c>
      <c r="AN1652">
        <v>13.79</v>
      </c>
      <c r="AO1652">
        <v>6.87</v>
      </c>
      <c r="AP1652" t="s">
        <v>56</v>
      </c>
      <c r="AQ1652" t="s">
        <v>56</v>
      </c>
      <c r="AR1652" t="s">
        <v>56</v>
      </c>
      <c r="AS1652">
        <v>2</v>
      </c>
      <c r="AZ1652">
        <v>0</v>
      </c>
      <c r="BA1652">
        <f t="shared" si="59"/>
        <v>11421</v>
      </c>
      <c r="BB1652">
        <v>10614</v>
      </c>
    </row>
    <row r="1653" spans="1:54" hidden="1" x14ac:dyDescent="0.25">
      <c r="A1653" t="s">
        <v>1729</v>
      </c>
      <c r="B1653" t="s">
        <v>1658</v>
      </c>
      <c r="C1653" t="s">
        <v>1659</v>
      </c>
      <c r="D1653">
        <v>1000</v>
      </c>
      <c r="E1653" t="s">
        <v>54</v>
      </c>
      <c r="F1653" s="1">
        <v>41968</v>
      </c>
      <c r="G1653" s="1">
        <v>41964</v>
      </c>
      <c r="H1653" s="1">
        <v>41967</v>
      </c>
      <c r="I1653">
        <v>0</v>
      </c>
      <c r="J1653">
        <v>259</v>
      </c>
      <c r="K1653">
        <v>259</v>
      </c>
      <c r="L1653">
        <v>29443</v>
      </c>
      <c r="M1653" t="b">
        <v>1</v>
      </c>
      <c r="O1653" t="s">
        <v>55</v>
      </c>
      <c r="P1653" s="1">
        <v>41969</v>
      </c>
      <c r="Q1653" t="b">
        <v>0</v>
      </c>
      <c r="R1653" t="b">
        <v>0</v>
      </c>
      <c r="S1653" t="b">
        <v>0</v>
      </c>
      <c r="T1653">
        <v>5</v>
      </c>
      <c r="U1653">
        <v>3</v>
      </c>
      <c r="V1653">
        <v>0</v>
      </c>
      <c r="W1653">
        <v>12</v>
      </c>
      <c r="X1653">
        <v>1</v>
      </c>
      <c r="Y1653">
        <v>9</v>
      </c>
      <c r="Z1653">
        <v>0</v>
      </c>
      <c r="AA1653">
        <v>0</v>
      </c>
      <c r="AB1653">
        <v>7</v>
      </c>
      <c r="AC1653">
        <v>0</v>
      </c>
      <c r="AD1653">
        <v>1</v>
      </c>
      <c r="AE1653">
        <v>1063</v>
      </c>
      <c r="AF1653">
        <v>11</v>
      </c>
      <c r="AG1653">
        <v>3437</v>
      </c>
      <c r="AH1653">
        <v>867</v>
      </c>
      <c r="AI1653">
        <v>0</v>
      </c>
      <c r="AJ1653">
        <v>15</v>
      </c>
      <c r="AK1653">
        <v>12</v>
      </c>
      <c r="AL1653">
        <v>10</v>
      </c>
      <c r="AM1653">
        <v>21</v>
      </c>
      <c r="AN1653">
        <v>13.34</v>
      </c>
      <c r="AO1653">
        <v>6.93</v>
      </c>
      <c r="AP1653" t="s">
        <v>56</v>
      </c>
      <c r="AQ1653" t="s">
        <v>56</v>
      </c>
      <c r="AR1653" t="s">
        <v>56</v>
      </c>
      <c r="AS1653">
        <v>2</v>
      </c>
      <c r="AZ1653">
        <v>0</v>
      </c>
      <c r="BA1653">
        <f t="shared" si="59"/>
        <v>11088</v>
      </c>
      <c r="BB1653">
        <v>10829</v>
      </c>
    </row>
    <row r="1654" spans="1:54" hidden="1" x14ac:dyDescent="0.25">
      <c r="A1654" t="s">
        <v>1730</v>
      </c>
      <c r="B1654" t="s">
        <v>1658</v>
      </c>
      <c r="C1654" t="s">
        <v>1659</v>
      </c>
      <c r="D1654">
        <v>1000</v>
      </c>
      <c r="E1654" t="s">
        <v>54</v>
      </c>
      <c r="F1654" s="1">
        <v>41948</v>
      </c>
      <c r="G1654" s="1">
        <v>41944</v>
      </c>
      <c r="H1654" s="1">
        <v>41947</v>
      </c>
      <c r="I1654">
        <v>0</v>
      </c>
      <c r="J1654">
        <v>368</v>
      </c>
      <c r="K1654">
        <v>368</v>
      </c>
      <c r="L1654">
        <v>29184</v>
      </c>
      <c r="M1654" t="b">
        <v>1</v>
      </c>
      <c r="O1654" t="s">
        <v>34</v>
      </c>
      <c r="P1654" s="1">
        <v>41948</v>
      </c>
      <c r="Q1654" t="b">
        <v>0</v>
      </c>
      <c r="R1654" t="b">
        <v>0</v>
      </c>
      <c r="S1654" t="b">
        <v>0</v>
      </c>
      <c r="T1654">
        <v>4</v>
      </c>
      <c r="U1654">
        <v>3</v>
      </c>
      <c r="V1654">
        <v>0</v>
      </c>
      <c r="W1654">
        <v>16</v>
      </c>
      <c r="X1654">
        <v>2</v>
      </c>
      <c r="Y1654">
        <v>50</v>
      </c>
      <c r="Z1654">
        <v>0</v>
      </c>
      <c r="AA1654">
        <v>0</v>
      </c>
      <c r="AB1654">
        <v>6</v>
      </c>
      <c r="AC1654">
        <v>1</v>
      </c>
      <c r="AD1654">
        <v>0</v>
      </c>
      <c r="AE1654">
        <v>1134</v>
      </c>
      <c r="AF1654">
        <v>14</v>
      </c>
      <c r="AG1654">
        <v>4063</v>
      </c>
      <c r="AH1654">
        <v>938</v>
      </c>
      <c r="AI1654">
        <v>0</v>
      </c>
      <c r="AJ1654">
        <v>19</v>
      </c>
      <c r="AK1654">
        <v>13</v>
      </c>
      <c r="AL1654">
        <v>10</v>
      </c>
      <c r="AM1654">
        <v>23</v>
      </c>
      <c r="AN1654">
        <v>13.55</v>
      </c>
      <c r="AO1654">
        <v>6.71</v>
      </c>
      <c r="AP1654" t="s">
        <v>56</v>
      </c>
      <c r="AQ1654" t="s">
        <v>56</v>
      </c>
      <c r="AR1654" t="s">
        <v>56</v>
      </c>
      <c r="AS1654">
        <v>0</v>
      </c>
      <c r="AZ1654">
        <v>0</v>
      </c>
      <c r="BA1654">
        <f t="shared" si="59"/>
        <v>10829</v>
      </c>
      <c r="BB1654">
        <v>11088</v>
      </c>
    </row>
    <row r="1655" spans="1:54" hidden="1" x14ac:dyDescent="0.25">
      <c r="A1655" t="s">
        <v>1731</v>
      </c>
      <c r="B1655" t="s">
        <v>1658</v>
      </c>
      <c r="C1655" t="s">
        <v>1659</v>
      </c>
      <c r="D1655">
        <v>1000</v>
      </c>
      <c r="E1655" t="s">
        <v>54</v>
      </c>
      <c r="F1655" s="1">
        <v>41934</v>
      </c>
      <c r="G1655" s="1">
        <v>41929</v>
      </c>
      <c r="H1655" s="1">
        <v>41933</v>
      </c>
      <c r="I1655">
        <v>0</v>
      </c>
      <c r="J1655">
        <v>153</v>
      </c>
      <c r="K1655">
        <v>153</v>
      </c>
      <c r="L1655">
        <v>28969</v>
      </c>
      <c r="M1655" t="b">
        <v>0</v>
      </c>
      <c r="O1655" t="s">
        <v>34</v>
      </c>
      <c r="P1655" s="1">
        <v>41934</v>
      </c>
      <c r="Q1655" t="b">
        <v>0</v>
      </c>
      <c r="R1655" t="b">
        <v>0</v>
      </c>
      <c r="S1655" t="b">
        <v>0</v>
      </c>
      <c r="T1655">
        <v>2</v>
      </c>
      <c r="U1655">
        <v>2</v>
      </c>
      <c r="V1655">
        <v>0</v>
      </c>
      <c r="W1655">
        <v>7</v>
      </c>
      <c r="X1655">
        <v>1</v>
      </c>
      <c r="Y1655">
        <v>35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1099</v>
      </c>
      <c r="AF1655">
        <v>10</v>
      </c>
      <c r="AG1655">
        <v>3136</v>
      </c>
      <c r="AH1655">
        <v>812</v>
      </c>
      <c r="AI1655">
        <v>0</v>
      </c>
      <c r="AJ1655">
        <v>6</v>
      </c>
      <c r="AK1655">
        <v>11</v>
      </c>
      <c r="AL1655">
        <v>8</v>
      </c>
      <c r="AM1655">
        <v>19</v>
      </c>
      <c r="AN1655">
        <v>13.66</v>
      </c>
      <c r="AO1655">
        <v>7.44</v>
      </c>
      <c r="AP1655" t="s">
        <v>56</v>
      </c>
      <c r="AQ1655" t="s">
        <v>56</v>
      </c>
      <c r="AR1655" t="s">
        <v>56</v>
      </c>
      <c r="AS1655">
        <v>0</v>
      </c>
      <c r="AZ1655">
        <v>0</v>
      </c>
      <c r="BA1655">
        <f t="shared" si="59"/>
        <v>10614</v>
      </c>
      <c r="BB1655">
        <v>11421</v>
      </c>
    </row>
    <row r="1656" spans="1:54" hidden="1" x14ac:dyDescent="0.25">
      <c r="A1656" t="s">
        <v>1732</v>
      </c>
      <c r="B1656" t="s">
        <v>1658</v>
      </c>
      <c r="C1656" t="s">
        <v>1659</v>
      </c>
      <c r="D1656">
        <v>1000</v>
      </c>
      <c r="E1656" t="s">
        <v>54</v>
      </c>
      <c r="F1656" s="1">
        <v>41922</v>
      </c>
      <c r="G1656" s="1">
        <v>41919</v>
      </c>
      <c r="H1656" s="1">
        <v>41921</v>
      </c>
      <c r="I1656">
        <v>0</v>
      </c>
      <c r="J1656">
        <v>328</v>
      </c>
      <c r="K1656">
        <v>328</v>
      </c>
      <c r="L1656">
        <v>28816</v>
      </c>
      <c r="M1656" t="b">
        <v>1</v>
      </c>
      <c r="O1656" t="s">
        <v>60</v>
      </c>
      <c r="P1656" s="1">
        <v>41922</v>
      </c>
      <c r="Q1656" t="b">
        <v>0</v>
      </c>
      <c r="R1656" t="b">
        <v>0</v>
      </c>
      <c r="S1656" t="b">
        <v>1</v>
      </c>
      <c r="T1656">
        <v>7</v>
      </c>
      <c r="U1656">
        <v>5</v>
      </c>
      <c r="V1656">
        <v>0</v>
      </c>
      <c r="W1656">
        <v>19</v>
      </c>
      <c r="X1656">
        <v>2</v>
      </c>
      <c r="Y1656">
        <v>177</v>
      </c>
      <c r="Z1656">
        <v>1</v>
      </c>
      <c r="AA1656">
        <v>1</v>
      </c>
      <c r="AB1656">
        <v>3</v>
      </c>
      <c r="AC1656">
        <v>2</v>
      </c>
      <c r="AD1656">
        <v>2</v>
      </c>
      <c r="AE1656">
        <v>1268</v>
      </c>
      <c r="AF1656">
        <v>14</v>
      </c>
      <c r="AG1656">
        <v>4154</v>
      </c>
      <c r="AH1656">
        <v>1050</v>
      </c>
      <c r="AI1656">
        <v>0</v>
      </c>
      <c r="AJ1656">
        <v>12</v>
      </c>
      <c r="AK1656">
        <v>14</v>
      </c>
      <c r="AL1656">
        <v>9</v>
      </c>
      <c r="AM1656">
        <v>23</v>
      </c>
      <c r="AN1656">
        <v>13.61</v>
      </c>
      <c r="AO1656">
        <v>6.66</v>
      </c>
      <c r="AP1656" t="s">
        <v>56</v>
      </c>
      <c r="AQ1656" t="s">
        <v>56</v>
      </c>
      <c r="AR1656" t="s">
        <v>56</v>
      </c>
      <c r="AS1656">
        <v>0</v>
      </c>
      <c r="AZ1656">
        <v>0</v>
      </c>
      <c r="BA1656">
        <f t="shared" si="59"/>
        <v>10461</v>
      </c>
      <c r="BB1656">
        <v>11684</v>
      </c>
    </row>
    <row r="1657" spans="1:54" hidden="1" x14ac:dyDescent="0.25">
      <c r="A1657" t="s">
        <v>1733</v>
      </c>
      <c r="B1657" t="s">
        <v>1658</v>
      </c>
      <c r="C1657" t="s">
        <v>1659</v>
      </c>
      <c r="D1657">
        <v>1000</v>
      </c>
      <c r="E1657" t="s">
        <v>54</v>
      </c>
      <c r="F1657" s="1">
        <v>41899</v>
      </c>
      <c r="G1657" s="1">
        <v>41898</v>
      </c>
      <c r="H1657" s="1">
        <v>41899</v>
      </c>
      <c r="I1657">
        <v>0</v>
      </c>
      <c r="J1657">
        <v>291</v>
      </c>
      <c r="K1657">
        <v>291</v>
      </c>
      <c r="L1657">
        <v>28488</v>
      </c>
      <c r="M1657" t="b">
        <v>1</v>
      </c>
      <c r="O1657" t="s">
        <v>55</v>
      </c>
      <c r="P1657" s="1">
        <v>41899</v>
      </c>
      <c r="Q1657" t="b">
        <v>0</v>
      </c>
      <c r="R1657" t="b">
        <v>0</v>
      </c>
      <c r="S1657" t="b">
        <v>0</v>
      </c>
      <c r="T1657">
        <v>4</v>
      </c>
      <c r="U1657">
        <v>2</v>
      </c>
      <c r="V1657">
        <v>0</v>
      </c>
      <c r="W1657">
        <v>10</v>
      </c>
      <c r="X1657">
        <v>1</v>
      </c>
      <c r="Y1657">
        <v>16</v>
      </c>
      <c r="Z1657">
        <v>0</v>
      </c>
      <c r="AA1657">
        <v>0</v>
      </c>
      <c r="AB1657">
        <v>0</v>
      </c>
      <c r="AC1657">
        <v>2</v>
      </c>
      <c r="AD1657">
        <v>2</v>
      </c>
      <c r="AE1657">
        <v>1060</v>
      </c>
      <c r="AF1657">
        <v>12</v>
      </c>
      <c r="AG1657">
        <v>3450</v>
      </c>
      <c r="AH1657">
        <v>894</v>
      </c>
      <c r="AI1657">
        <v>0</v>
      </c>
      <c r="AJ1657">
        <v>15</v>
      </c>
      <c r="AK1657">
        <v>13</v>
      </c>
      <c r="AL1657">
        <v>8</v>
      </c>
      <c r="AM1657">
        <v>20</v>
      </c>
      <c r="AN1657">
        <v>13.57</v>
      </c>
      <c r="AO1657">
        <v>7.15</v>
      </c>
      <c r="AP1657" t="s">
        <v>56</v>
      </c>
      <c r="AQ1657" t="s">
        <v>56</v>
      </c>
      <c r="AR1657" t="s">
        <v>56</v>
      </c>
      <c r="AS1657">
        <v>0</v>
      </c>
      <c r="AZ1657">
        <v>0</v>
      </c>
      <c r="BA1657">
        <f t="shared" si="59"/>
        <v>10133</v>
      </c>
      <c r="BB1657">
        <v>11925</v>
      </c>
    </row>
    <row r="1658" spans="1:54" hidden="1" x14ac:dyDescent="0.25">
      <c r="A1658" t="s">
        <v>1734</v>
      </c>
      <c r="B1658" t="s">
        <v>1658</v>
      </c>
      <c r="C1658" t="s">
        <v>1659</v>
      </c>
      <c r="D1658">
        <v>1000</v>
      </c>
      <c r="E1658" t="s">
        <v>54</v>
      </c>
      <c r="F1658" s="1">
        <v>41881</v>
      </c>
      <c r="G1658" s="1">
        <v>41878</v>
      </c>
      <c r="H1658" s="1">
        <v>41880</v>
      </c>
      <c r="I1658">
        <v>0</v>
      </c>
      <c r="J1658">
        <v>251</v>
      </c>
      <c r="K1658">
        <v>211</v>
      </c>
      <c r="L1658">
        <v>28197</v>
      </c>
      <c r="M1658" t="b">
        <v>1</v>
      </c>
      <c r="O1658" t="s">
        <v>34</v>
      </c>
      <c r="P1658" s="1">
        <v>41881</v>
      </c>
      <c r="Q1658" t="b">
        <v>0</v>
      </c>
      <c r="R1658" t="b">
        <v>0</v>
      </c>
      <c r="S1658" t="b">
        <v>0</v>
      </c>
      <c r="T1658">
        <v>6</v>
      </c>
      <c r="U1658">
        <v>3</v>
      </c>
      <c r="V1658">
        <v>0</v>
      </c>
      <c r="W1658">
        <v>12</v>
      </c>
      <c r="X1658">
        <v>1</v>
      </c>
      <c r="Y1658">
        <v>23</v>
      </c>
      <c r="Z1658">
        <v>0</v>
      </c>
      <c r="AA1658">
        <v>0</v>
      </c>
      <c r="AB1658">
        <v>3</v>
      </c>
      <c r="AC1658">
        <v>1</v>
      </c>
      <c r="AD1658">
        <v>3</v>
      </c>
      <c r="AE1658">
        <v>1091</v>
      </c>
      <c r="AF1658">
        <v>11</v>
      </c>
      <c r="AG1658">
        <v>3542</v>
      </c>
      <c r="AH1658">
        <v>1013</v>
      </c>
      <c r="AI1658">
        <v>0</v>
      </c>
      <c r="AJ1658">
        <v>14</v>
      </c>
      <c r="AK1658">
        <v>13</v>
      </c>
      <c r="AL1658">
        <v>8</v>
      </c>
      <c r="AM1658">
        <v>20</v>
      </c>
      <c r="AN1658">
        <v>13.48</v>
      </c>
      <c r="AO1658">
        <v>7.28</v>
      </c>
      <c r="AP1658" t="s">
        <v>56</v>
      </c>
      <c r="AQ1658" t="s">
        <v>56</v>
      </c>
      <c r="AR1658" t="s">
        <v>56</v>
      </c>
      <c r="AS1658">
        <v>0</v>
      </c>
      <c r="AZ1658">
        <v>0</v>
      </c>
      <c r="BA1658">
        <f t="shared" si="59"/>
        <v>9842</v>
      </c>
      <c r="BB1658">
        <v>12133</v>
      </c>
    </row>
    <row r="1659" spans="1:54" hidden="1" x14ac:dyDescent="0.25">
      <c r="A1659" t="s">
        <v>1735</v>
      </c>
      <c r="B1659" t="s">
        <v>1658</v>
      </c>
      <c r="C1659" t="s">
        <v>1659</v>
      </c>
      <c r="D1659">
        <v>1000</v>
      </c>
      <c r="E1659" t="s">
        <v>54</v>
      </c>
      <c r="F1659" s="1">
        <v>41858</v>
      </c>
      <c r="G1659" s="1">
        <v>41855</v>
      </c>
      <c r="H1659" s="1">
        <v>41856</v>
      </c>
      <c r="I1659">
        <v>0</v>
      </c>
      <c r="J1659">
        <v>343</v>
      </c>
      <c r="K1659">
        <v>343</v>
      </c>
      <c r="L1659">
        <v>27986</v>
      </c>
      <c r="M1659" t="b">
        <v>1</v>
      </c>
      <c r="O1659" t="s">
        <v>34</v>
      </c>
      <c r="P1659" s="1">
        <v>41858</v>
      </c>
      <c r="Q1659" t="b">
        <v>0</v>
      </c>
      <c r="R1659" t="b">
        <v>0</v>
      </c>
      <c r="S1659" t="b">
        <v>0</v>
      </c>
      <c r="T1659">
        <v>6</v>
      </c>
      <c r="U1659">
        <v>3</v>
      </c>
      <c r="V1659">
        <v>0</v>
      </c>
      <c r="W1659">
        <v>13</v>
      </c>
      <c r="X1659">
        <v>1</v>
      </c>
      <c r="Y1659">
        <v>52</v>
      </c>
      <c r="Z1659">
        <v>0</v>
      </c>
      <c r="AA1659">
        <v>0</v>
      </c>
      <c r="AB1659">
        <v>5</v>
      </c>
      <c r="AC1659">
        <v>1</v>
      </c>
      <c r="AD1659">
        <v>0</v>
      </c>
      <c r="AE1659">
        <v>1156</v>
      </c>
      <c r="AF1659">
        <v>14</v>
      </c>
      <c r="AG1659">
        <v>3833</v>
      </c>
      <c r="AH1659">
        <v>1101</v>
      </c>
      <c r="AI1659">
        <v>0</v>
      </c>
      <c r="AJ1659">
        <v>17</v>
      </c>
      <c r="AK1659">
        <v>14</v>
      </c>
      <c r="AL1659">
        <v>9</v>
      </c>
      <c r="AM1659">
        <v>23</v>
      </c>
      <c r="AN1659">
        <v>13.91</v>
      </c>
      <c r="AO1659">
        <v>6.67</v>
      </c>
      <c r="AP1659" t="s">
        <v>56</v>
      </c>
      <c r="AQ1659" t="s">
        <v>56</v>
      </c>
      <c r="AR1659" t="s">
        <v>56</v>
      </c>
      <c r="AS1659">
        <v>0</v>
      </c>
      <c r="AZ1659">
        <v>0</v>
      </c>
      <c r="BA1659">
        <f t="shared" si="59"/>
        <v>9631</v>
      </c>
      <c r="BB1659">
        <v>12390</v>
      </c>
    </row>
    <row r="1660" spans="1:54" hidden="1" x14ac:dyDescent="0.25">
      <c r="A1660" t="s">
        <v>1736</v>
      </c>
      <c r="B1660" t="s">
        <v>1658</v>
      </c>
      <c r="C1660" t="s">
        <v>1659</v>
      </c>
      <c r="D1660">
        <v>1000</v>
      </c>
      <c r="E1660" t="s">
        <v>54</v>
      </c>
      <c r="F1660" s="1">
        <v>41851</v>
      </c>
      <c r="G1660" s="1">
        <v>41825</v>
      </c>
      <c r="H1660" s="1">
        <v>41828</v>
      </c>
      <c r="I1660">
        <v>0</v>
      </c>
      <c r="J1660">
        <v>243</v>
      </c>
      <c r="K1660">
        <v>243</v>
      </c>
      <c r="L1660">
        <v>27643</v>
      </c>
      <c r="M1660" t="b">
        <v>1</v>
      </c>
      <c r="O1660" t="s">
        <v>34</v>
      </c>
      <c r="P1660" s="1">
        <v>41851</v>
      </c>
      <c r="Q1660" t="b">
        <v>0</v>
      </c>
      <c r="R1660" t="b">
        <v>0</v>
      </c>
      <c r="S1660" t="b">
        <v>0</v>
      </c>
      <c r="T1660">
        <v>8</v>
      </c>
      <c r="U1660">
        <v>3</v>
      </c>
      <c r="V1660">
        <v>0</v>
      </c>
      <c r="W1660">
        <v>13</v>
      </c>
      <c r="X1660">
        <v>1</v>
      </c>
      <c r="Y1660">
        <v>43</v>
      </c>
      <c r="Z1660">
        <v>0</v>
      </c>
      <c r="AA1660">
        <v>0</v>
      </c>
      <c r="AB1660">
        <v>4</v>
      </c>
      <c r="AC1660">
        <v>1</v>
      </c>
      <c r="AD1660">
        <v>0</v>
      </c>
      <c r="AE1660">
        <v>1217</v>
      </c>
      <c r="AF1660">
        <v>11</v>
      </c>
      <c r="AG1660">
        <v>3824</v>
      </c>
      <c r="AH1660">
        <v>1152</v>
      </c>
      <c r="AI1660">
        <v>0</v>
      </c>
      <c r="AJ1660">
        <v>19</v>
      </c>
      <c r="AK1660">
        <v>13</v>
      </c>
      <c r="AL1660">
        <v>8</v>
      </c>
      <c r="AM1660">
        <v>21</v>
      </c>
      <c r="AN1660">
        <v>14.02</v>
      </c>
      <c r="AO1660">
        <v>7.07</v>
      </c>
      <c r="AP1660" t="s">
        <v>56</v>
      </c>
      <c r="AQ1660" t="s">
        <v>56</v>
      </c>
      <c r="AR1660" t="s">
        <v>56</v>
      </c>
      <c r="AS1660">
        <v>0</v>
      </c>
      <c r="AZ1660">
        <v>0</v>
      </c>
      <c r="BA1660">
        <f t="shared" si="59"/>
        <v>9288</v>
      </c>
      <c r="BB1660">
        <v>12661</v>
      </c>
    </row>
    <row r="1661" spans="1:54" hidden="1" x14ac:dyDescent="0.25">
      <c r="A1661" t="s">
        <v>1737</v>
      </c>
      <c r="B1661" t="s">
        <v>1658</v>
      </c>
      <c r="C1661" t="s">
        <v>1659</v>
      </c>
      <c r="D1661">
        <v>1000</v>
      </c>
      <c r="E1661" t="s">
        <v>54</v>
      </c>
      <c r="F1661" s="1">
        <v>41801</v>
      </c>
      <c r="G1661" s="1">
        <v>41799</v>
      </c>
      <c r="H1661" s="1">
        <v>41800</v>
      </c>
      <c r="I1661">
        <v>0</v>
      </c>
      <c r="J1661">
        <v>259</v>
      </c>
      <c r="K1661">
        <v>259</v>
      </c>
      <c r="L1661">
        <v>27400</v>
      </c>
      <c r="M1661" t="b">
        <v>1</v>
      </c>
      <c r="O1661" t="s">
        <v>34</v>
      </c>
      <c r="Q1661" t="b">
        <v>1</v>
      </c>
      <c r="R1661" t="b">
        <v>0</v>
      </c>
      <c r="S1661" t="b">
        <v>0</v>
      </c>
      <c r="T1661">
        <v>5</v>
      </c>
      <c r="U1661">
        <v>3</v>
      </c>
      <c r="V1661">
        <v>0</v>
      </c>
      <c r="W1661">
        <v>11</v>
      </c>
      <c r="X1661">
        <v>0</v>
      </c>
      <c r="Y1661">
        <v>41</v>
      </c>
      <c r="Z1661">
        <v>0</v>
      </c>
      <c r="AA1661">
        <v>0</v>
      </c>
      <c r="AB1661">
        <v>2</v>
      </c>
      <c r="AC1661">
        <v>0</v>
      </c>
      <c r="AD1661">
        <v>0</v>
      </c>
      <c r="AE1661">
        <v>1422</v>
      </c>
      <c r="AF1661">
        <v>11</v>
      </c>
      <c r="AG1661">
        <v>3999</v>
      </c>
      <c r="AH1661">
        <v>1254</v>
      </c>
      <c r="AI1661">
        <v>0</v>
      </c>
      <c r="AJ1661">
        <v>17</v>
      </c>
      <c r="AK1661">
        <v>17</v>
      </c>
      <c r="AL1661">
        <v>10</v>
      </c>
      <c r="AM1661">
        <v>25</v>
      </c>
      <c r="AN1661">
        <v>14.55</v>
      </c>
      <c r="AO1661">
        <v>6.19</v>
      </c>
      <c r="AP1661" t="s">
        <v>56</v>
      </c>
      <c r="AQ1661" t="s">
        <v>56</v>
      </c>
      <c r="AR1661" t="s">
        <v>56</v>
      </c>
      <c r="AS1661">
        <v>0</v>
      </c>
      <c r="AZ1661">
        <v>0</v>
      </c>
      <c r="BA1661">
        <f t="shared" si="59"/>
        <v>9045</v>
      </c>
      <c r="BB1661">
        <v>12912</v>
      </c>
    </row>
    <row r="1662" spans="1:54" hidden="1" x14ac:dyDescent="0.25">
      <c r="A1662" t="s">
        <v>1738</v>
      </c>
      <c r="B1662" t="s">
        <v>1658</v>
      </c>
      <c r="C1662" t="s">
        <v>1659</v>
      </c>
      <c r="D1662">
        <v>1000</v>
      </c>
      <c r="E1662" t="s">
        <v>54</v>
      </c>
      <c r="F1662" s="1">
        <v>41782</v>
      </c>
      <c r="G1662" s="1">
        <v>41779</v>
      </c>
      <c r="H1662" s="1">
        <v>41781</v>
      </c>
      <c r="I1662">
        <v>0</v>
      </c>
      <c r="J1662">
        <v>226</v>
      </c>
      <c r="K1662">
        <v>226</v>
      </c>
      <c r="L1662">
        <v>27141</v>
      </c>
      <c r="M1662" t="b">
        <v>1</v>
      </c>
      <c r="O1662" t="s">
        <v>34</v>
      </c>
      <c r="P1662" s="1">
        <v>41794</v>
      </c>
      <c r="Q1662" t="b">
        <v>0</v>
      </c>
      <c r="R1662" t="b">
        <v>0</v>
      </c>
      <c r="S1662" t="b">
        <v>0</v>
      </c>
      <c r="T1662">
        <v>7</v>
      </c>
      <c r="U1662">
        <v>4</v>
      </c>
      <c r="V1662">
        <v>1</v>
      </c>
      <c r="W1662">
        <v>16</v>
      </c>
      <c r="X1662">
        <v>2</v>
      </c>
      <c r="Y1662">
        <v>69</v>
      </c>
      <c r="Z1662">
        <v>0</v>
      </c>
      <c r="AA1662">
        <v>0</v>
      </c>
      <c r="AB1662">
        <v>6</v>
      </c>
      <c r="AC1662">
        <v>1</v>
      </c>
      <c r="AD1662">
        <v>1</v>
      </c>
      <c r="AE1662">
        <v>1619</v>
      </c>
      <c r="AF1662">
        <v>16</v>
      </c>
      <c r="AG1662">
        <v>5053</v>
      </c>
      <c r="AH1662">
        <v>1508</v>
      </c>
      <c r="AI1662">
        <v>2</v>
      </c>
      <c r="AJ1662">
        <v>18</v>
      </c>
      <c r="AK1662">
        <v>17</v>
      </c>
      <c r="AL1662">
        <v>10</v>
      </c>
      <c r="AM1662">
        <v>25</v>
      </c>
      <c r="AN1662">
        <v>14.62</v>
      </c>
      <c r="AO1662">
        <v>6.19</v>
      </c>
      <c r="AP1662" t="s">
        <v>56</v>
      </c>
      <c r="AQ1662" t="s">
        <v>56</v>
      </c>
      <c r="AR1662" t="s">
        <v>56</v>
      </c>
      <c r="AS1662">
        <v>1</v>
      </c>
      <c r="AZ1662">
        <v>0</v>
      </c>
      <c r="BA1662">
        <f t="shared" si="59"/>
        <v>8786</v>
      </c>
      <c r="BB1662">
        <v>13144</v>
      </c>
    </row>
    <row r="1663" spans="1:54" hidden="1" x14ac:dyDescent="0.25">
      <c r="A1663" t="s">
        <v>1739</v>
      </c>
      <c r="B1663" t="s">
        <v>1658</v>
      </c>
      <c r="C1663" t="s">
        <v>1659</v>
      </c>
      <c r="D1663">
        <v>1000</v>
      </c>
      <c r="E1663" t="s">
        <v>54</v>
      </c>
      <c r="F1663" s="1">
        <v>41767</v>
      </c>
      <c r="G1663" s="1">
        <v>41762</v>
      </c>
      <c r="H1663" s="1">
        <v>41766</v>
      </c>
      <c r="I1663">
        <v>20</v>
      </c>
      <c r="J1663">
        <v>246</v>
      </c>
      <c r="K1663">
        <v>246</v>
      </c>
      <c r="L1663">
        <v>26915</v>
      </c>
      <c r="M1663" t="b">
        <v>1</v>
      </c>
      <c r="O1663" t="s">
        <v>34</v>
      </c>
      <c r="P1663" s="1">
        <v>41767</v>
      </c>
      <c r="Q1663" t="b">
        <v>0</v>
      </c>
      <c r="R1663" t="b">
        <v>0</v>
      </c>
      <c r="S1663" t="b">
        <v>0</v>
      </c>
      <c r="T1663">
        <v>5</v>
      </c>
      <c r="U1663">
        <v>3</v>
      </c>
      <c r="V1663">
        <v>0</v>
      </c>
      <c r="W1663">
        <v>17</v>
      </c>
      <c r="X1663">
        <v>1</v>
      </c>
      <c r="Y1663">
        <v>66</v>
      </c>
      <c r="Z1663">
        <v>0</v>
      </c>
      <c r="AA1663">
        <v>1</v>
      </c>
      <c r="AB1663">
        <v>6</v>
      </c>
      <c r="AC1663">
        <v>0</v>
      </c>
      <c r="AD1663">
        <v>0</v>
      </c>
      <c r="AE1663">
        <v>1503</v>
      </c>
      <c r="AF1663">
        <v>13</v>
      </c>
      <c r="AG1663">
        <v>4642</v>
      </c>
      <c r="AH1663">
        <v>1440</v>
      </c>
      <c r="AI1663">
        <v>0</v>
      </c>
      <c r="AJ1663">
        <v>21</v>
      </c>
      <c r="AK1663">
        <v>19</v>
      </c>
      <c r="AL1663">
        <v>11</v>
      </c>
      <c r="AM1663">
        <v>28</v>
      </c>
      <c r="AN1663">
        <v>14.82</v>
      </c>
      <c r="AO1663">
        <v>5.64</v>
      </c>
      <c r="AP1663" t="s">
        <v>56</v>
      </c>
      <c r="AQ1663" t="s">
        <v>56</v>
      </c>
      <c r="AR1663" t="s">
        <v>56</v>
      </c>
      <c r="AS1663">
        <v>0</v>
      </c>
      <c r="AZ1663">
        <v>0</v>
      </c>
      <c r="BA1663">
        <f t="shared" si="59"/>
        <v>8560</v>
      </c>
      <c r="BB1663">
        <v>13424</v>
      </c>
    </row>
    <row r="1664" spans="1:54" hidden="1" x14ac:dyDescent="0.25">
      <c r="A1664" t="s">
        <v>1740</v>
      </c>
      <c r="B1664" t="s">
        <v>1658</v>
      </c>
      <c r="C1664" t="s">
        <v>1659</v>
      </c>
      <c r="D1664">
        <v>1000</v>
      </c>
      <c r="E1664" t="s">
        <v>54</v>
      </c>
      <c r="F1664" s="1">
        <v>41743</v>
      </c>
      <c r="G1664" s="1">
        <v>41740</v>
      </c>
      <c r="H1664" s="1">
        <v>41741</v>
      </c>
      <c r="I1664">
        <v>0</v>
      </c>
      <c r="J1664">
        <v>236</v>
      </c>
      <c r="K1664">
        <v>236</v>
      </c>
      <c r="L1664">
        <v>26669</v>
      </c>
      <c r="M1664" t="b">
        <v>1</v>
      </c>
      <c r="O1664" t="s">
        <v>34</v>
      </c>
      <c r="P1664" s="1">
        <v>41743</v>
      </c>
      <c r="Q1664" t="b">
        <v>0</v>
      </c>
      <c r="R1664" t="b">
        <v>0</v>
      </c>
      <c r="S1664" t="b">
        <v>0</v>
      </c>
      <c r="T1664">
        <v>3</v>
      </c>
      <c r="U1664">
        <v>2</v>
      </c>
      <c r="V1664">
        <v>0</v>
      </c>
      <c r="W1664">
        <v>12</v>
      </c>
      <c r="X1664">
        <v>3</v>
      </c>
      <c r="Y1664">
        <v>30</v>
      </c>
      <c r="Z1664">
        <v>0</v>
      </c>
      <c r="AA1664">
        <v>0</v>
      </c>
      <c r="AB1664">
        <v>3</v>
      </c>
      <c r="AC1664">
        <v>1</v>
      </c>
      <c r="AD1664">
        <v>0</v>
      </c>
      <c r="AE1664">
        <v>1261</v>
      </c>
      <c r="AF1664">
        <v>12</v>
      </c>
      <c r="AG1664">
        <v>3961</v>
      </c>
      <c r="AH1664">
        <v>1190</v>
      </c>
      <c r="AI1664">
        <v>0</v>
      </c>
      <c r="AJ1664">
        <v>17</v>
      </c>
      <c r="AK1664">
        <v>16</v>
      </c>
      <c r="AL1664">
        <v>9</v>
      </c>
      <c r="AM1664">
        <v>25</v>
      </c>
      <c r="AN1664">
        <v>14.54</v>
      </c>
      <c r="AO1664">
        <v>6.32</v>
      </c>
      <c r="AP1664" t="s">
        <v>56</v>
      </c>
      <c r="AQ1664" t="s">
        <v>56</v>
      </c>
      <c r="AR1664" t="s">
        <v>56</v>
      </c>
      <c r="AS1664">
        <v>0</v>
      </c>
      <c r="AZ1664">
        <v>0</v>
      </c>
      <c r="BA1664">
        <f t="shared" si="59"/>
        <v>8314</v>
      </c>
      <c r="BB1664">
        <v>13665</v>
      </c>
    </row>
    <row r="1665" spans="1:54" hidden="1" x14ac:dyDescent="0.25">
      <c r="A1665" t="s">
        <v>1741</v>
      </c>
      <c r="B1665" t="s">
        <v>1658</v>
      </c>
      <c r="C1665" t="s">
        <v>1659</v>
      </c>
      <c r="D1665">
        <v>1000</v>
      </c>
      <c r="E1665" t="s">
        <v>54</v>
      </c>
      <c r="F1665" s="1">
        <v>41725</v>
      </c>
      <c r="G1665" s="1">
        <v>41723</v>
      </c>
      <c r="H1665" s="1">
        <v>41724</v>
      </c>
      <c r="I1665">
        <v>0</v>
      </c>
      <c r="J1665">
        <v>228</v>
      </c>
      <c r="K1665">
        <v>228</v>
      </c>
      <c r="L1665">
        <v>26433</v>
      </c>
      <c r="M1665" t="b">
        <v>1</v>
      </c>
      <c r="O1665" t="s">
        <v>34</v>
      </c>
      <c r="P1665" s="1">
        <v>41725</v>
      </c>
      <c r="Q1665" t="b">
        <v>0</v>
      </c>
      <c r="R1665" t="b">
        <v>0</v>
      </c>
      <c r="S1665" t="b">
        <v>0</v>
      </c>
      <c r="T1665">
        <v>8</v>
      </c>
      <c r="U1665">
        <v>5</v>
      </c>
      <c r="V1665">
        <v>0</v>
      </c>
      <c r="W1665">
        <v>15</v>
      </c>
      <c r="X1665">
        <v>2</v>
      </c>
      <c r="Y1665">
        <v>30</v>
      </c>
      <c r="Z1665">
        <v>0</v>
      </c>
      <c r="AA1665">
        <v>1</v>
      </c>
      <c r="AB1665">
        <v>7</v>
      </c>
      <c r="AC1665">
        <v>0</v>
      </c>
      <c r="AD1665">
        <v>0</v>
      </c>
      <c r="AE1665">
        <v>1356</v>
      </c>
      <c r="AF1665">
        <v>13</v>
      </c>
      <c r="AG1665">
        <v>4178</v>
      </c>
      <c r="AH1665">
        <v>1239</v>
      </c>
      <c r="AI1665">
        <v>2</v>
      </c>
      <c r="AJ1665">
        <v>18</v>
      </c>
      <c r="AK1665">
        <v>17</v>
      </c>
      <c r="AL1665">
        <v>10</v>
      </c>
      <c r="AM1665">
        <v>26</v>
      </c>
      <c r="AN1665">
        <v>14.36</v>
      </c>
      <c r="AO1665">
        <v>6.1</v>
      </c>
      <c r="AP1665" t="s">
        <v>56</v>
      </c>
      <c r="AQ1665" t="s">
        <v>56</v>
      </c>
      <c r="AR1665" t="s">
        <v>56</v>
      </c>
      <c r="AS1665">
        <v>4</v>
      </c>
      <c r="AZ1665">
        <v>0</v>
      </c>
      <c r="BA1665">
        <f t="shared" si="59"/>
        <v>8078</v>
      </c>
      <c r="BB1665">
        <v>13956</v>
      </c>
    </row>
    <row r="1666" spans="1:54" hidden="1" x14ac:dyDescent="0.25">
      <c r="A1666" t="s">
        <v>1742</v>
      </c>
      <c r="B1666" t="s">
        <v>1658</v>
      </c>
      <c r="C1666" t="s">
        <v>1659</v>
      </c>
      <c r="D1666">
        <v>1000</v>
      </c>
      <c r="E1666" t="s">
        <v>54</v>
      </c>
      <c r="F1666" s="1">
        <v>41711</v>
      </c>
      <c r="G1666" s="1">
        <v>41708</v>
      </c>
      <c r="H1666" s="1">
        <v>41710</v>
      </c>
      <c r="I1666">
        <v>0</v>
      </c>
      <c r="J1666">
        <v>241</v>
      </c>
      <c r="K1666">
        <v>241</v>
      </c>
      <c r="L1666">
        <v>26205</v>
      </c>
      <c r="M1666" t="b">
        <v>1</v>
      </c>
      <c r="O1666" t="s">
        <v>34</v>
      </c>
      <c r="P1666" s="1">
        <v>41711</v>
      </c>
      <c r="Q1666" t="b">
        <v>0</v>
      </c>
      <c r="R1666" t="b">
        <v>0</v>
      </c>
      <c r="S1666" t="b">
        <v>0</v>
      </c>
      <c r="T1666">
        <v>4</v>
      </c>
      <c r="U1666">
        <v>2</v>
      </c>
      <c r="V1666">
        <v>0</v>
      </c>
      <c r="W1666">
        <v>13</v>
      </c>
      <c r="X1666">
        <v>2</v>
      </c>
      <c r="Y1666">
        <v>26</v>
      </c>
      <c r="Z1666">
        <v>0</v>
      </c>
      <c r="AA1666">
        <v>0</v>
      </c>
      <c r="AB1666">
        <v>3</v>
      </c>
      <c r="AC1666">
        <v>1</v>
      </c>
      <c r="AD1666">
        <v>0</v>
      </c>
      <c r="AE1666">
        <v>1325</v>
      </c>
      <c r="AF1666">
        <v>12</v>
      </c>
      <c r="AG1666">
        <v>4273</v>
      </c>
      <c r="AH1666">
        <v>1205</v>
      </c>
      <c r="AI1666">
        <v>0</v>
      </c>
      <c r="AJ1666">
        <v>16</v>
      </c>
      <c r="AK1666">
        <v>17</v>
      </c>
      <c r="AL1666">
        <v>10</v>
      </c>
      <c r="AM1666">
        <v>25</v>
      </c>
      <c r="AN1666">
        <v>14.52</v>
      </c>
      <c r="AO1666">
        <v>6.24</v>
      </c>
      <c r="AP1666" t="s">
        <v>56</v>
      </c>
      <c r="AQ1666" t="s">
        <v>56</v>
      </c>
      <c r="AR1666" t="s">
        <v>56</v>
      </c>
      <c r="AS1666">
        <v>0</v>
      </c>
      <c r="AZ1666">
        <v>0</v>
      </c>
      <c r="BA1666">
        <f t="shared" si="59"/>
        <v>7850</v>
      </c>
      <c r="BB1666">
        <v>14272</v>
      </c>
    </row>
    <row r="1667" spans="1:54" hidden="1" x14ac:dyDescent="0.25">
      <c r="A1667" t="s">
        <v>1743</v>
      </c>
      <c r="B1667" t="s">
        <v>1658</v>
      </c>
      <c r="C1667" t="s">
        <v>1659</v>
      </c>
      <c r="D1667">
        <v>1000</v>
      </c>
      <c r="E1667" t="s">
        <v>54</v>
      </c>
      <c r="F1667" s="1">
        <v>41695</v>
      </c>
      <c r="G1667" s="1">
        <v>41691</v>
      </c>
      <c r="H1667" s="1">
        <v>41694</v>
      </c>
      <c r="I1667">
        <v>0</v>
      </c>
      <c r="J1667">
        <v>290</v>
      </c>
      <c r="K1667">
        <v>290</v>
      </c>
      <c r="L1667">
        <v>25964</v>
      </c>
      <c r="M1667" t="b">
        <v>1</v>
      </c>
      <c r="O1667" t="s">
        <v>34</v>
      </c>
      <c r="P1667" s="1">
        <v>41695</v>
      </c>
      <c r="Q1667" t="b">
        <v>0</v>
      </c>
      <c r="R1667" t="b">
        <v>0</v>
      </c>
      <c r="S1667" t="b">
        <v>0</v>
      </c>
      <c r="T1667">
        <v>3</v>
      </c>
      <c r="U1667">
        <v>3</v>
      </c>
      <c r="V1667">
        <v>0</v>
      </c>
      <c r="W1667">
        <v>18</v>
      </c>
      <c r="X1667">
        <v>3</v>
      </c>
      <c r="Y1667">
        <v>52</v>
      </c>
      <c r="Z1667">
        <v>0</v>
      </c>
      <c r="AA1667">
        <v>0</v>
      </c>
      <c r="AB1667">
        <v>4</v>
      </c>
      <c r="AC1667">
        <v>0</v>
      </c>
      <c r="AD1667">
        <v>0</v>
      </c>
      <c r="AE1667">
        <v>1543</v>
      </c>
      <c r="AF1667">
        <v>15</v>
      </c>
      <c r="AG1667">
        <v>4351</v>
      </c>
      <c r="AH1667">
        <v>1297</v>
      </c>
      <c r="AI1667">
        <v>0</v>
      </c>
      <c r="AJ1667">
        <v>16</v>
      </c>
      <c r="AK1667">
        <v>18</v>
      </c>
      <c r="AL1667">
        <v>10</v>
      </c>
      <c r="AM1667">
        <v>25</v>
      </c>
      <c r="AN1667">
        <v>14.6</v>
      </c>
      <c r="AO1667">
        <v>6.19</v>
      </c>
      <c r="AP1667" t="s">
        <v>56</v>
      </c>
      <c r="AQ1667" t="s">
        <v>56</v>
      </c>
      <c r="AR1667" t="s">
        <v>56</v>
      </c>
      <c r="AS1667">
        <v>0</v>
      </c>
      <c r="AZ1667">
        <v>0</v>
      </c>
      <c r="BA1667">
        <f t="shared" si="59"/>
        <v>7609</v>
      </c>
      <c r="BB1667">
        <v>14558</v>
      </c>
    </row>
    <row r="1668" spans="1:54" hidden="1" x14ac:dyDescent="0.25">
      <c r="A1668" t="s">
        <v>1744</v>
      </c>
      <c r="B1668" t="s">
        <v>1658</v>
      </c>
      <c r="C1668" t="s">
        <v>1659</v>
      </c>
      <c r="D1668">
        <v>1000</v>
      </c>
      <c r="E1668" t="s">
        <v>54</v>
      </c>
      <c r="F1668" s="1">
        <v>41676</v>
      </c>
      <c r="G1668" s="1">
        <v>41673</v>
      </c>
      <c r="H1668" s="1">
        <v>41675</v>
      </c>
      <c r="I1668">
        <v>17</v>
      </c>
      <c r="J1668">
        <v>273</v>
      </c>
      <c r="K1668">
        <v>273</v>
      </c>
      <c r="L1668">
        <v>25674</v>
      </c>
      <c r="M1668" t="b">
        <v>1</v>
      </c>
      <c r="O1668" t="s">
        <v>34</v>
      </c>
      <c r="P1668" s="1">
        <v>41676</v>
      </c>
      <c r="Q1668" t="b">
        <v>0</v>
      </c>
      <c r="R1668" t="b">
        <v>0</v>
      </c>
      <c r="S1668" t="b">
        <v>0</v>
      </c>
      <c r="T1668">
        <v>9</v>
      </c>
      <c r="U1668">
        <v>5</v>
      </c>
      <c r="V1668">
        <v>0</v>
      </c>
      <c r="W1668">
        <v>16</v>
      </c>
      <c r="X1668">
        <v>2</v>
      </c>
      <c r="Y1668">
        <v>33</v>
      </c>
      <c r="Z1668">
        <v>0</v>
      </c>
      <c r="AA1668">
        <v>0</v>
      </c>
      <c r="AB1668">
        <v>6</v>
      </c>
      <c r="AC1668">
        <v>1</v>
      </c>
      <c r="AD1668">
        <v>1</v>
      </c>
      <c r="AE1668">
        <v>1384</v>
      </c>
      <c r="AF1668">
        <v>14</v>
      </c>
      <c r="AG1668">
        <v>4394</v>
      </c>
      <c r="AH1668">
        <v>1326</v>
      </c>
      <c r="AI1668">
        <v>0</v>
      </c>
      <c r="AJ1668">
        <v>16</v>
      </c>
      <c r="AK1668">
        <v>16</v>
      </c>
      <c r="AL1668">
        <v>10</v>
      </c>
      <c r="AM1668">
        <v>25</v>
      </c>
      <c r="AN1668">
        <v>13.85</v>
      </c>
      <c r="AO1668">
        <v>6.32</v>
      </c>
      <c r="AP1668" t="s">
        <v>56</v>
      </c>
      <c r="AQ1668" t="s">
        <v>56</v>
      </c>
      <c r="AR1668" t="s">
        <v>56</v>
      </c>
      <c r="AS1668">
        <v>0</v>
      </c>
      <c r="AZ1668">
        <v>0</v>
      </c>
      <c r="BA1668">
        <f t="shared" si="59"/>
        <v>7319</v>
      </c>
      <c r="BB1668">
        <v>14558</v>
      </c>
    </row>
    <row r="1669" spans="1:54" hidden="1" x14ac:dyDescent="0.25">
      <c r="A1669" t="s">
        <v>1745</v>
      </c>
      <c r="B1669" t="s">
        <v>1658</v>
      </c>
      <c r="C1669" t="s">
        <v>1659</v>
      </c>
      <c r="D1669">
        <v>1000</v>
      </c>
      <c r="E1669" t="s">
        <v>54</v>
      </c>
      <c r="F1669" s="1">
        <v>41657</v>
      </c>
      <c r="G1669" s="1">
        <v>41654</v>
      </c>
      <c r="H1669" s="1">
        <v>41656</v>
      </c>
      <c r="I1669">
        <v>0</v>
      </c>
      <c r="J1669">
        <v>240</v>
      </c>
      <c r="K1669">
        <v>240</v>
      </c>
      <c r="L1669">
        <v>25401</v>
      </c>
      <c r="M1669" t="b">
        <v>1</v>
      </c>
      <c r="O1669" t="s">
        <v>34</v>
      </c>
      <c r="P1669" s="1">
        <v>41657</v>
      </c>
      <c r="Q1669" t="b">
        <v>0</v>
      </c>
      <c r="R1669" t="b">
        <v>0</v>
      </c>
      <c r="S1669" t="b">
        <v>0</v>
      </c>
      <c r="T1669">
        <v>5</v>
      </c>
      <c r="U1669">
        <v>3</v>
      </c>
      <c r="V1669">
        <v>0</v>
      </c>
      <c r="W1669">
        <v>13</v>
      </c>
      <c r="X1669">
        <v>2</v>
      </c>
      <c r="Y1669">
        <v>25</v>
      </c>
      <c r="Z1669">
        <v>1</v>
      </c>
      <c r="AA1669">
        <v>2</v>
      </c>
      <c r="AB1669">
        <v>2</v>
      </c>
      <c r="AC1669">
        <v>0</v>
      </c>
      <c r="AD1669">
        <v>1</v>
      </c>
      <c r="AE1669">
        <v>1345</v>
      </c>
      <c r="AF1669">
        <v>13</v>
      </c>
      <c r="AG1669">
        <v>4234</v>
      </c>
      <c r="AH1669">
        <v>1315</v>
      </c>
      <c r="AI1669">
        <v>0</v>
      </c>
      <c r="AJ1669">
        <v>12</v>
      </c>
      <c r="AK1669">
        <v>16</v>
      </c>
      <c r="AL1669">
        <v>10</v>
      </c>
      <c r="AM1669">
        <v>24</v>
      </c>
      <c r="AN1669">
        <v>14.58</v>
      </c>
      <c r="AO1669">
        <v>6.37</v>
      </c>
      <c r="AP1669" t="s">
        <v>56</v>
      </c>
      <c r="AQ1669" t="s">
        <v>56</v>
      </c>
      <c r="AR1669" t="s">
        <v>56</v>
      </c>
      <c r="AS1669">
        <v>0</v>
      </c>
      <c r="AZ1669">
        <v>0</v>
      </c>
      <c r="BA1669">
        <f t="shared" si="59"/>
        <v>7046</v>
      </c>
      <c r="BB1669">
        <v>14829</v>
      </c>
    </row>
    <row r="1670" spans="1:54" hidden="1" x14ac:dyDescent="0.25">
      <c r="A1670" t="s">
        <v>1746</v>
      </c>
      <c r="B1670" t="s">
        <v>1658</v>
      </c>
      <c r="C1670" t="s">
        <v>1659</v>
      </c>
      <c r="D1670">
        <v>1000</v>
      </c>
      <c r="E1670" t="s">
        <v>54</v>
      </c>
      <c r="F1670" s="1">
        <v>41643</v>
      </c>
      <c r="G1670" s="1">
        <v>41637</v>
      </c>
      <c r="H1670" s="1">
        <v>41641</v>
      </c>
      <c r="I1670">
        <v>0</v>
      </c>
      <c r="J1670">
        <v>259</v>
      </c>
      <c r="K1670">
        <v>259</v>
      </c>
      <c r="L1670">
        <v>25161</v>
      </c>
      <c r="M1670" t="b">
        <v>1</v>
      </c>
      <c r="O1670" t="s">
        <v>34</v>
      </c>
      <c r="P1670" s="1">
        <v>41643</v>
      </c>
      <c r="Q1670" t="b">
        <v>0</v>
      </c>
      <c r="R1670" t="b">
        <v>0</v>
      </c>
      <c r="S1670" t="b">
        <v>0</v>
      </c>
      <c r="T1670">
        <v>6</v>
      </c>
      <c r="U1670">
        <v>3</v>
      </c>
      <c r="V1670">
        <v>0</v>
      </c>
      <c r="W1670">
        <v>13</v>
      </c>
      <c r="X1670">
        <v>3</v>
      </c>
      <c r="Y1670">
        <v>58</v>
      </c>
      <c r="Z1670">
        <v>0</v>
      </c>
      <c r="AA1670">
        <v>0</v>
      </c>
      <c r="AB1670">
        <v>5</v>
      </c>
      <c r="AC1670">
        <v>1</v>
      </c>
      <c r="AD1670">
        <v>1</v>
      </c>
      <c r="AE1670">
        <v>1206</v>
      </c>
      <c r="AF1670">
        <v>12</v>
      </c>
      <c r="AG1670">
        <v>3646</v>
      </c>
      <c r="AH1670">
        <v>1185</v>
      </c>
      <c r="AI1670">
        <v>0</v>
      </c>
      <c r="AJ1670">
        <v>16</v>
      </c>
      <c r="AK1670">
        <v>17</v>
      </c>
      <c r="AL1670">
        <v>11</v>
      </c>
      <c r="AM1670">
        <v>25</v>
      </c>
      <c r="AN1670">
        <v>14.99</v>
      </c>
      <c r="AO1670">
        <v>6.18</v>
      </c>
      <c r="AP1670" t="s">
        <v>56</v>
      </c>
      <c r="AQ1670" t="s">
        <v>56</v>
      </c>
      <c r="AR1670" t="s">
        <v>56</v>
      </c>
      <c r="AS1670">
        <v>0</v>
      </c>
      <c r="AZ1670">
        <v>0</v>
      </c>
      <c r="BA1670">
        <f t="shared" si="59"/>
        <v>6806</v>
      </c>
      <c r="BB1670">
        <v>15112</v>
      </c>
    </row>
    <row r="1671" spans="1:54" hidden="1" x14ac:dyDescent="0.25">
      <c r="A1671" t="s">
        <v>1747</v>
      </c>
      <c r="B1671" t="s">
        <v>1658</v>
      </c>
      <c r="C1671" t="s">
        <v>1659</v>
      </c>
      <c r="D1671">
        <v>1000</v>
      </c>
      <c r="E1671" t="s">
        <v>54</v>
      </c>
      <c r="F1671" s="1">
        <v>41625</v>
      </c>
      <c r="G1671" s="1">
        <v>41620</v>
      </c>
      <c r="H1671" s="1">
        <v>41624</v>
      </c>
      <c r="I1671">
        <v>0</v>
      </c>
      <c r="J1671">
        <v>341</v>
      </c>
      <c r="K1671">
        <v>341</v>
      </c>
      <c r="L1671">
        <v>24902</v>
      </c>
      <c r="M1671" t="b">
        <v>1</v>
      </c>
      <c r="O1671" t="s">
        <v>60</v>
      </c>
      <c r="P1671" s="1">
        <v>41625</v>
      </c>
      <c r="Q1671" t="b">
        <v>1</v>
      </c>
      <c r="R1671" t="b">
        <v>0</v>
      </c>
      <c r="S1671" t="b">
        <v>1</v>
      </c>
      <c r="T1671">
        <v>6</v>
      </c>
      <c r="U1671">
        <v>4</v>
      </c>
      <c r="V1671">
        <v>0</v>
      </c>
      <c r="W1671">
        <v>18</v>
      </c>
      <c r="X1671">
        <v>3</v>
      </c>
      <c r="Y1671">
        <v>259</v>
      </c>
      <c r="Z1671">
        <v>0</v>
      </c>
      <c r="AA1671">
        <v>0</v>
      </c>
      <c r="AB1671">
        <v>4</v>
      </c>
      <c r="AC1671">
        <v>1</v>
      </c>
      <c r="AD1671">
        <v>1</v>
      </c>
      <c r="AE1671">
        <v>1398</v>
      </c>
      <c r="AF1671">
        <v>14</v>
      </c>
      <c r="AG1671">
        <v>4219</v>
      </c>
      <c r="AH1671">
        <v>1095</v>
      </c>
      <c r="AI1671">
        <v>1</v>
      </c>
      <c r="AJ1671">
        <v>16</v>
      </c>
      <c r="AK1671">
        <v>16</v>
      </c>
      <c r="AL1671">
        <v>10</v>
      </c>
      <c r="AM1671">
        <v>24</v>
      </c>
      <c r="AN1671">
        <v>14.56</v>
      </c>
      <c r="AO1671">
        <v>6.44</v>
      </c>
      <c r="AP1671" t="s">
        <v>56</v>
      </c>
      <c r="AQ1671" t="s">
        <v>56</v>
      </c>
      <c r="AR1671" t="s">
        <v>56</v>
      </c>
      <c r="AS1671">
        <v>0</v>
      </c>
      <c r="AZ1671">
        <v>0</v>
      </c>
      <c r="BA1671">
        <f t="shared" si="59"/>
        <v>6547</v>
      </c>
      <c r="BB1671">
        <v>15389</v>
      </c>
    </row>
    <row r="1672" spans="1:54" hidden="1" x14ac:dyDescent="0.25">
      <c r="A1672" t="s">
        <v>1748</v>
      </c>
      <c r="B1672" t="s">
        <v>1658</v>
      </c>
      <c r="C1672" t="s">
        <v>1659</v>
      </c>
      <c r="D1672">
        <v>1000</v>
      </c>
      <c r="E1672" t="s">
        <v>54</v>
      </c>
      <c r="F1672" s="1">
        <v>41599</v>
      </c>
      <c r="G1672" s="1">
        <v>41595</v>
      </c>
      <c r="H1672" s="1">
        <v>41597</v>
      </c>
      <c r="I1672">
        <v>0</v>
      </c>
      <c r="J1672">
        <v>313</v>
      </c>
      <c r="K1672">
        <v>313</v>
      </c>
      <c r="L1672">
        <v>24561</v>
      </c>
      <c r="M1672" t="b">
        <v>1</v>
      </c>
      <c r="O1672" t="s">
        <v>60</v>
      </c>
      <c r="P1672" s="1">
        <v>41599</v>
      </c>
      <c r="Q1672" t="b">
        <v>1</v>
      </c>
      <c r="R1672" t="b">
        <v>0</v>
      </c>
      <c r="S1672" t="b">
        <v>1</v>
      </c>
      <c r="T1672">
        <v>5</v>
      </c>
      <c r="U1672">
        <v>3</v>
      </c>
      <c r="V1672">
        <v>0</v>
      </c>
      <c r="W1672">
        <v>18</v>
      </c>
      <c r="X1672">
        <v>4</v>
      </c>
      <c r="Y1672">
        <v>322</v>
      </c>
      <c r="Z1672">
        <v>1</v>
      </c>
      <c r="AA1672">
        <v>0</v>
      </c>
      <c r="AB1672">
        <v>3</v>
      </c>
      <c r="AC1672">
        <v>1</v>
      </c>
      <c r="AD1672">
        <v>1</v>
      </c>
      <c r="AE1672">
        <v>1298</v>
      </c>
      <c r="AF1672">
        <v>12</v>
      </c>
      <c r="AG1672">
        <v>4006</v>
      </c>
      <c r="AH1672">
        <v>1117</v>
      </c>
      <c r="AI1672">
        <v>0</v>
      </c>
      <c r="AJ1672">
        <v>19</v>
      </c>
      <c r="AK1672">
        <v>17</v>
      </c>
      <c r="AL1672">
        <v>11</v>
      </c>
      <c r="AM1672">
        <v>26</v>
      </c>
      <c r="AN1672">
        <v>13.82</v>
      </c>
      <c r="AO1672">
        <v>6.11</v>
      </c>
      <c r="AP1672" t="s">
        <v>56</v>
      </c>
      <c r="AQ1672" t="s">
        <v>56</v>
      </c>
      <c r="AR1672" t="s">
        <v>56</v>
      </c>
      <c r="AS1672">
        <v>2</v>
      </c>
      <c r="AZ1672">
        <v>0</v>
      </c>
      <c r="BA1672">
        <f t="shared" si="59"/>
        <v>6206</v>
      </c>
      <c r="BB1672">
        <v>15648</v>
      </c>
    </row>
    <row r="1673" spans="1:54" hidden="1" x14ac:dyDescent="0.25">
      <c r="A1673" t="s">
        <v>1749</v>
      </c>
      <c r="B1673" t="s">
        <v>1658</v>
      </c>
      <c r="C1673" t="s">
        <v>1659</v>
      </c>
      <c r="D1673">
        <v>1000</v>
      </c>
      <c r="E1673" t="s">
        <v>54</v>
      </c>
      <c r="F1673" s="1">
        <v>41577</v>
      </c>
      <c r="G1673" s="1">
        <v>41571</v>
      </c>
      <c r="H1673" s="1">
        <v>41575</v>
      </c>
      <c r="I1673">
        <v>0</v>
      </c>
      <c r="J1673">
        <v>357</v>
      </c>
      <c r="K1673">
        <v>357</v>
      </c>
      <c r="L1673">
        <v>24248</v>
      </c>
      <c r="M1673" t="b">
        <v>1</v>
      </c>
      <c r="O1673" t="s">
        <v>34</v>
      </c>
      <c r="P1673" s="1">
        <v>41577</v>
      </c>
      <c r="Q1673" t="b">
        <v>0</v>
      </c>
      <c r="R1673" t="b">
        <v>0</v>
      </c>
      <c r="S1673" t="b">
        <v>0</v>
      </c>
      <c r="T1673">
        <v>5</v>
      </c>
      <c r="U1673">
        <v>3</v>
      </c>
      <c r="V1673">
        <v>1</v>
      </c>
      <c r="W1673">
        <v>25</v>
      </c>
      <c r="X1673">
        <v>4</v>
      </c>
      <c r="Y1673">
        <v>207</v>
      </c>
      <c r="Z1673">
        <v>1</v>
      </c>
      <c r="AA1673">
        <v>0</v>
      </c>
      <c r="AB1673">
        <v>5</v>
      </c>
      <c r="AC1673">
        <v>0</v>
      </c>
      <c r="AD1673">
        <v>0</v>
      </c>
      <c r="AE1673">
        <v>1444</v>
      </c>
      <c r="AF1673">
        <v>14</v>
      </c>
      <c r="AG1673">
        <v>4615</v>
      </c>
      <c r="AH1673">
        <v>1238</v>
      </c>
      <c r="AI1673">
        <v>3</v>
      </c>
      <c r="AJ1673">
        <v>22</v>
      </c>
      <c r="AK1673">
        <v>17</v>
      </c>
      <c r="AL1673">
        <v>11</v>
      </c>
      <c r="AM1673">
        <v>25</v>
      </c>
      <c r="AN1673">
        <v>14.85</v>
      </c>
      <c r="AO1673">
        <v>6.29</v>
      </c>
      <c r="AP1673" t="s">
        <v>56</v>
      </c>
      <c r="AQ1673" t="s">
        <v>56</v>
      </c>
      <c r="AR1673" t="s">
        <v>56</v>
      </c>
      <c r="AS1673">
        <v>0</v>
      </c>
      <c r="AZ1673">
        <v>0</v>
      </c>
      <c r="BA1673">
        <f t="shared" si="59"/>
        <v>5893</v>
      </c>
      <c r="BB1673">
        <v>15895</v>
      </c>
    </row>
    <row r="1674" spans="1:54" hidden="1" x14ac:dyDescent="0.25">
      <c r="A1674" t="s">
        <v>1750</v>
      </c>
      <c r="B1674" t="s">
        <v>1658</v>
      </c>
      <c r="C1674" t="s">
        <v>1659</v>
      </c>
      <c r="D1674">
        <v>1000</v>
      </c>
      <c r="E1674" t="s">
        <v>54</v>
      </c>
      <c r="F1674" s="1">
        <v>41552</v>
      </c>
      <c r="G1674" s="1">
        <v>41547</v>
      </c>
      <c r="H1674" s="1">
        <v>41550</v>
      </c>
      <c r="I1674">
        <v>0</v>
      </c>
      <c r="J1674">
        <v>301</v>
      </c>
      <c r="K1674">
        <v>301</v>
      </c>
      <c r="L1674">
        <v>23891</v>
      </c>
      <c r="M1674" t="b">
        <v>1</v>
      </c>
      <c r="O1674" t="s">
        <v>34</v>
      </c>
      <c r="P1674" s="1">
        <v>41552</v>
      </c>
      <c r="Q1674" t="b">
        <v>0</v>
      </c>
      <c r="R1674" t="b">
        <v>0</v>
      </c>
      <c r="S1674" t="b">
        <v>0</v>
      </c>
      <c r="T1674">
        <v>6</v>
      </c>
      <c r="U1674">
        <v>2</v>
      </c>
      <c r="V1674">
        <v>0</v>
      </c>
      <c r="W1674">
        <v>17</v>
      </c>
      <c r="X1674">
        <v>3</v>
      </c>
      <c r="Y1674">
        <v>120</v>
      </c>
      <c r="Z1674">
        <v>0</v>
      </c>
      <c r="AA1674">
        <v>0</v>
      </c>
      <c r="AB1674">
        <v>4</v>
      </c>
      <c r="AC1674">
        <v>1</v>
      </c>
      <c r="AD1674">
        <v>0</v>
      </c>
      <c r="AE1674">
        <v>1212</v>
      </c>
      <c r="AF1674">
        <v>11</v>
      </c>
      <c r="AG1674">
        <v>3664</v>
      </c>
      <c r="AH1674">
        <v>1110</v>
      </c>
      <c r="AI1674">
        <v>0</v>
      </c>
      <c r="AJ1674">
        <v>18</v>
      </c>
      <c r="AK1674">
        <v>16</v>
      </c>
      <c r="AL1674">
        <v>10</v>
      </c>
      <c r="AM1674">
        <v>25</v>
      </c>
      <c r="AN1674">
        <v>14.17</v>
      </c>
      <c r="AO1674">
        <v>6.3</v>
      </c>
      <c r="AP1674" t="s">
        <v>56</v>
      </c>
      <c r="AQ1674" t="s">
        <v>56</v>
      </c>
      <c r="AR1674" t="s">
        <v>56</v>
      </c>
      <c r="AS1674">
        <v>0</v>
      </c>
      <c r="AZ1674">
        <v>0</v>
      </c>
      <c r="BA1674">
        <f t="shared" si="59"/>
        <v>5536</v>
      </c>
      <c r="BB1674">
        <v>15923</v>
      </c>
    </row>
    <row r="1675" spans="1:54" hidden="1" x14ac:dyDescent="0.25">
      <c r="A1675" t="s">
        <v>1751</v>
      </c>
      <c r="B1675" t="s">
        <v>1658</v>
      </c>
      <c r="C1675" t="s">
        <v>1659</v>
      </c>
      <c r="D1675">
        <v>1000</v>
      </c>
      <c r="E1675" t="s">
        <v>54</v>
      </c>
      <c r="F1675" s="1">
        <v>41534</v>
      </c>
      <c r="G1675" s="1">
        <v>41526</v>
      </c>
      <c r="H1675" s="1">
        <v>41531</v>
      </c>
      <c r="I1675">
        <v>0</v>
      </c>
      <c r="J1675">
        <v>484</v>
      </c>
      <c r="K1675">
        <v>484</v>
      </c>
      <c r="L1675">
        <v>23590</v>
      </c>
      <c r="M1675" t="b">
        <v>1</v>
      </c>
      <c r="O1675" t="s">
        <v>60</v>
      </c>
      <c r="P1675" s="1">
        <v>41534</v>
      </c>
      <c r="Q1675" t="b">
        <v>1</v>
      </c>
      <c r="R1675" t="b">
        <v>0</v>
      </c>
      <c r="S1675" t="b">
        <v>1</v>
      </c>
      <c r="T1675">
        <v>4</v>
      </c>
      <c r="U1675">
        <v>3</v>
      </c>
      <c r="V1675">
        <v>0</v>
      </c>
      <c r="W1675">
        <v>29</v>
      </c>
      <c r="X1675">
        <v>5</v>
      </c>
      <c r="Y1675">
        <v>276</v>
      </c>
      <c r="Z1675">
        <v>0</v>
      </c>
      <c r="AA1675">
        <v>0</v>
      </c>
      <c r="AB1675">
        <v>8</v>
      </c>
      <c r="AC1675">
        <v>0</v>
      </c>
      <c r="AD1675">
        <v>0</v>
      </c>
      <c r="AE1675">
        <v>1498</v>
      </c>
      <c r="AF1675">
        <v>14</v>
      </c>
      <c r="AG1675">
        <v>4623</v>
      </c>
      <c r="AH1675">
        <v>1319</v>
      </c>
      <c r="AI1675">
        <v>0</v>
      </c>
      <c r="AJ1675">
        <v>25</v>
      </c>
      <c r="AK1675">
        <v>16</v>
      </c>
      <c r="AL1675">
        <v>10</v>
      </c>
      <c r="AM1675">
        <v>25</v>
      </c>
      <c r="AN1675">
        <v>13.73</v>
      </c>
      <c r="AO1675">
        <v>6.16</v>
      </c>
      <c r="AP1675" t="s">
        <v>56</v>
      </c>
      <c r="AQ1675" t="s">
        <v>56</v>
      </c>
      <c r="AR1675" t="s">
        <v>56</v>
      </c>
      <c r="AS1675">
        <v>0</v>
      </c>
      <c r="AZ1675">
        <v>0</v>
      </c>
      <c r="BA1675">
        <f t="shared" si="59"/>
        <v>5235</v>
      </c>
      <c r="BB1675">
        <v>16126</v>
      </c>
    </row>
    <row r="1676" spans="1:54" hidden="1" x14ac:dyDescent="0.25">
      <c r="A1676" t="s">
        <v>1752</v>
      </c>
      <c r="B1676" t="s">
        <v>1658</v>
      </c>
      <c r="C1676" t="s">
        <v>1659</v>
      </c>
      <c r="D1676">
        <v>1000</v>
      </c>
      <c r="E1676" t="s">
        <v>54</v>
      </c>
      <c r="F1676" s="1">
        <v>41501</v>
      </c>
      <c r="G1676" s="1">
        <v>41496</v>
      </c>
      <c r="H1676" s="1">
        <v>41499</v>
      </c>
      <c r="I1676">
        <v>0</v>
      </c>
      <c r="J1676">
        <v>299</v>
      </c>
      <c r="K1676">
        <v>299</v>
      </c>
      <c r="L1676">
        <v>23106</v>
      </c>
      <c r="M1676" t="b">
        <v>1</v>
      </c>
      <c r="O1676" t="s">
        <v>34</v>
      </c>
      <c r="P1676" s="1">
        <v>41501</v>
      </c>
      <c r="Q1676" t="b">
        <v>0</v>
      </c>
      <c r="R1676" t="b">
        <v>0</v>
      </c>
      <c r="S1676" t="b">
        <v>0</v>
      </c>
      <c r="T1676">
        <v>4</v>
      </c>
      <c r="U1676">
        <v>3</v>
      </c>
      <c r="V1676">
        <v>0</v>
      </c>
      <c r="W1676">
        <v>21</v>
      </c>
      <c r="X1676">
        <v>4</v>
      </c>
      <c r="Y1676">
        <v>18</v>
      </c>
      <c r="Z1676">
        <v>0</v>
      </c>
      <c r="AA1676">
        <v>0</v>
      </c>
      <c r="AB1676">
        <v>3</v>
      </c>
      <c r="AC1676">
        <v>0</v>
      </c>
      <c r="AD1676">
        <v>0</v>
      </c>
      <c r="AE1676">
        <v>1417</v>
      </c>
      <c r="AF1676">
        <v>13</v>
      </c>
      <c r="AG1676">
        <v>4315</v>
      </c>
      <c r="AH1676">
        <v>1254</v>
      </c>
      <c r="AI1676">
        <v>0</v>
      </c>
      <c r="AJ1676">
        <v>20</v>
      </c>
      <c r="AK1676">
        <v>15</v>
      </c>
      <c r="AL1676">
        <v>10</v>
      </c>
      <c r="AM1676">
        <v>24</v>
      </c>
      <c r="AN1676">
        <v>14.07</v>
      </c>
      <c r="AO1676">
        <v>6.5</v>
      </c>
      <c r="AP1676" t="s">
        <v>56</v>
      </c>
      <c r="AQ1676" t="s">
        <v>56</v>
      </c>
      <c r="AR1676" t="s">
        <v>56</v>
      </c>
      <c r="AS1676">
        <v>0</v>
      </c>
      <c r="AZ1676">
        <v>0</v>
      </c>
      <c r="BA1676">
        <f t="shared" si="59"/>
        <v>4751</v>
      </c>
      <c r="BB1676">
        <v>16616</v>
      </c>
    </row>
    <row r="1677" spans="1:54" hidden="1" x14ac:dyDescent="0.25">
      <c r="A1677" t="s">
        <v>1753</v>
      </c>
      <c r="B1677" t="s">
        <v>1658</v>
      </c>
      <c r="C1677" t="s">
        <v>1659</v>
      </c>
      <c r="D1677">
        <v>1000</v>
      </c>
      <c r="E1677" t="s">
        <v>54</v>
      </c>
      <c r="F1677" s="1">
        <v>41479</v>
      </c>
      <c r="G1677" s="1">
        <v>41474</v>
      </c>
      <c r="H1677" s="1">
        <v>41478</v>
      </c>
      <c r="I1677">
        <v>19</v>
      </c>
      <c r="J1677">
        <v>452</v>
      </c>
      <c r="K1677">
        <v>453</v>
      </c>
      <c r="L1677">
        <v>22807</v>
      </c>
      <c r="M1677" t="b">
        <v>1</v>
      </c>
      <c r="O1677" t="s">
        <v>34</v>
      </c>
      <c r="P1677" s="1">
        <v>41479</v>
      </c>
      <c r="Q1677" t="b">
        <v>0</v>
      </c>
      <c r="R1677" t="b">
        <v>0</v>
      </c>
      <c r="S1677" t="b">
        <v>0</v>
      </c>
      <c r="T1677">
        <v>7</v>
      </c>
      <c r="U1677">
        <v>4</v>
      </c>
      <c r="V1677">
        <v>0</v>
      </c>
      <c r="W1677">
        <v>23</v>
      </c>
      <c r="X1677">
        <v>4</v>
      </c>
      <c r="Y1677">
        <v>16</v>
      </c>
      <c r="Z1677">
        <v>1</v>
      </c>
      <c r="AA1677">
        <v>0</v>
      </c>
      <c r="AB1677">
        <v>5</v>
      </c>
      <c r="AC1677">
        <v>1</v>
      </c>
      <c r="AD1677">
        <v>0</v>
      </c>
      <c r="AE1677">
        <v>1257</v>
      </c>
      <c r="AF1677">
        <v>13</v>
      </c>
      <c r="AG1677">
        <v>3902</v>
      </c>
      <c r="AH1677">
        <v>1065</v>
      </c>
      <c r="AI1677">
        <v>1</v>
      </c>
      <c r="AJ1677">
        <v>23</v>
      </c>
      <c r="AK1677">
        <v>15</v>
      </c>
      <c r="AL1677">
        <v>10</v>
      </c>
      <c r="AM1677">
        <v>24</v>
      </c>
      <c r="AN1677">
        <v>13.53</v>
      </c>
      <c r="AO1677">
        <v>6.47</v>
      </c>
      <c r="AP1677" t="s">
        <v>56</v>
      </c>
      <c r="AQ1677" t="s">
        <v>56</v>
      </c>
      <c r="AR1677" t="s">
        <v>56</v>
      </c>
      <c r="AS1677">
        <v>1</v>
      </c>
      <c r="AZ1677">
        <v>0</v>
      </c>
      <c r="BA1677">
        <f t="shared" si="59"/>
        <v>4452</v>
      </c>
      <c r="BB1677">
        <v>16847</v>
      </c>
    </row>
    <row r="1678" spans="1:54" hidden="1" x14ac:dyDescent="0.25">
      <c r="A1678" t="s">
        <v>1754</v>
      </c>
      <c r="B1678" t="s">
        <v>1658</v>
      </c>
      <c r="C1678" t="s">
        <v>1659</v>
      </c>
      <c r="D1678">
        <v>1000</v>
      </c>
      <c r="E1678" t="s">
        <v>54</v>
      </c>
      <c r="F1678" s="1">
        <v>41444</v>
      </c>
      <c r="G1678" s="1">
        <v>41439</v>
      </c>
      <c r="H1678" s="1">
        <v>41443</v>
      </c>
      <c r="I1678">
        <v>0</v>
      </c>
      <c r="J1678">
        <v>256</v>
      </c>
      <c r="K1678">
        <v>255</v>
      </c>
      <c r="L1678">
        <v>22354</v>
      </c>
      <c r="M1678" t="b">
        <v>1</v>
      </c>
      <c r="O1678" t="s">
        <v>55</v>
      </c>
      <c r="P1678" s="1">
        <v>41444</v>
      </c>
      <c r="Q1678" t="b">
        <v>0</v>
      </c>
      <c r="R1678" t="b">
        <v>0</v>
      </c>
      <c r="S1678" t="b">
        <v>0</v>
      </c>
      <c r="T1678">
        <v>6</v>
      </c>
      <c r="U1678">
        <v>5</v>
      </c>
      <c r="V1678">
        <v>0</v>
      </c>
      <c r="W1678">
        <v>18</v>
      </c>
      <c r="X1678">
        <v>2</v>
      </c>
      <c r="Y1678">
        <v>9</v>
      </c>
      <c r="Z1678">
        <v>0</v>
      </c>
      <c r="AA1678">
        <v>0</v>
      </c>
      <c r="AB1678">
        <v>8</v>
      </c>
      <c r="AC1678">
        <v>0</v>
      </c>
      <c r="AD1678">
        <v>1</v>
      </c>
      <c r="AE1678">
        <v>1268</v>
      </c>
      <c r="AF1678">
        <v>12</v>
      </c>
      <c r="AG1678">
        <v>3846</v>
      </c>
      <c r="AH1678">
        <v>1101</v>
      </c>
      <c r="AI1678">
        <v>0</v>
      </c>
      <c r="AJ1678">
        <v>18</v>
      </c>
      <c r="AK1678">
        <v>14</v>
      </c>
      <c r="AL1678">
        <v>9</v>
      </c>
      <c r="AM1678">
        <v>22</v>
      </c>
      <c r="AN1678">
        <v>13.72</v>
      </c>
      <c r="AO1678">
        <v>6.93</v>
      </c>
      <c r="AP1678" t="s">
        <v>56</v>
      </c>
      <c r="AQ1678" t="s">
        <v>56</v>
      </c>
      <c r="AR1678" t="s">
        <v>56</v>
      </c>
      <c r="AS1678">
        <v>0</v>
      </c>
      <c r="AZ1678">
        <v>0</v>
      </c>
      <c r="BA1678">
        <f t="shared" si="59"/>
        <v>3999</v>
      </c>
      <c r="BB1678">
        <v>17076</v>
      </c>
    </row>
    <row r="1679" spans="1:54" hidden="1" x14ac:dyDescent="0.25">
      <c r="A1679" t="s">
        <v>1755</v>
      </c>
      <c r="B1679" t="s">
        <v>1658</v>
      </c>
      <c r="C1679" t="s">
        <v>1659</v>
      </c>
      <c r="D1679">
        <v>1000</v>
      </c>
      <c r="E1679" t="s">
        <v>54</v>
      </c>
      <c r="F1679" s="1">
        <v>41424</v>
      </c>
      <c r="G1679" s="1">
        <v>41422</v>
      </c>
      <c r="H1679" s="1">
        <v>41424</v>
      </c>
      <c r="I1679">
        <v>15</v>
      </c>
      <c r="J1679">
        <v>455</v>
      </c>
      <c r="K1679">
        <v>455</v>
      </c>
      <c r="L1679">
        <v>22099</v>
      </c>
      <c r="M1679" t="b">
        <v>1</v>
      </c>
      <c r="O1679" t="s">
        <v>55</v>
      </c>
      <c r="P1679" s="1">
        <v>41425</v>
      </c>
      <c r="Q1679" t="b">
        <v>0</v>
      </c>
      <c r="R1679" t="b">
        <v>0</v>
      </c>
      <c r="S1679" t="b">
        <v>0</v>
      </c>
      <c r="T1679">
        <v>4</v>
      </c>
      <c r="U1679">
        <v>3</v>
      </c>
      <c r="V1679">
        <v>0</v>
      </c>
      <c r="W1679">
        <v>24</v>
      </c>
      <c r="X1679">
        <v>2</v>
      </c>
      <c r="Y1679">
        <v>9</v>
      </c>
      <c r="Z1679">
        <v>1</v>
      </c>
      <c r="AA1679">
        <v>0</v>
      </c>
      <c r="AB1679">
        <v>4</v>
      </c>
      <c r="AC1679">
        <v>0</v>
      </c>
      <c r="AD1679">
        <v>0</v>
      </c>
      <c r="AE1679">
        <v>1123</v>
      </c>
      <c r="AF1679">
        <v>10</v>
      </c>
      <c r="AG1679">
        <v>3326</v>
      </c>
      <c r="AH1679">
        <v>973</v>
      </c>
      <c r="AI1679">
        <v>0</v>
      </c>
      <c r="AJ1679">
        <v>34</v>
      </c>
      <c r="AK1679">
        <v>13</v>
      </c>
      <c r="AL1679">
        <v>9</v>
      </c>
      <c r="AM1679">
        <v>23</v>
      </c>
      <c r="AN1679">
        <v>13.71</v>
      </c>
      <c r="AO1679">
        <v>6.6</v>
      </c>
      <c r="AP1679" t="s">
        <v>56</v>
      </c>
      <c r="AQ1679" t="s">
        <v>56</v>
      </c>
      <c r="AR1679" t="s">
        <v>56</v>
      </c>
      <c r="AS1679">
        <v>2</v>
      </c>
      <c r="AZ1679">
        <v>0</v>
      </c>
      <c r="BA1679">
        <f t="shared" si="59"/>
        <v>3744</v>
      </c>
      <c r="BB1679">
        <v>17341</v>
      </c>
    </row>
    <row r="1680" spans="1:54" hidden="1" x14ac:dyDescent="0.25">
      <c r="A1680" t="s">
        <v>1756</v>
      </c>
      <c r="B1680" t="s">
        <v>1658</v>
      </c>
      <c r="C1680" t="s">
        <v>1659</v>
      </c>
      <c r="D1680">
        <v>1000</v>
      </c>
      <c r="E1680" t="s">
        <v>54</v>
      </c>
      <c r="F1680" s="1">
        <v>41393</v>
      </c>
      <c r="G1680" s="1">
        <v>41390</v>
      </c>
      <c r="H1680" s="1">
        <v>41391</v>
      </c>
      <c r="I1680">
        <v>0</v>
      </c>
      <c r="J1680">
        <v>294</v>
      </c>
      <c r="K1680">
        <v>294</v>
      </c>
      <c r="L1680">
        <v>21644</v>
      </c>
      <c r="M1680" t="b">
        <v>1</v>
      </c>
      <c r="O1680" t="s">
        <v>55</v>
      </c>
      <c r="P1680" s="1">
        <v>41393</v>
      </c>
      <c r="Q1680" t="b">
        <v>0</v>
      </c>
      <c r="R1680" t="b">
        <v>0</v>
      </c>
      <c r="S1680" t="b">
        <v>0</v>
      </c>
      <c r="T1680">
        <v>3</v>
      </c>
      <c r="U1680">
        <v>1</v>
      </c>
      <c r="V1680">
        <v>0</v>
      </c>
      <c r="W1680">
        <v>14</v>
      </c>
      <c r="X1680">
        <v>1</v>
      </c>
      <c r="Y1680">
        <v>7</v>
      </c>
      <c r="Z1680">
        <v>0</v>
      </c>
      <c r="AA1680">
        <v>0</v>
      </c>
      <c r="AB1680">
        <v>5</v>
      </c>
      <c r="AC1680">
        <v>0</v>
      </c>
      <c r="AD1680">
        <v>0</v>
      </c>
      <c r="AE1680">
        <v>1066</v>
      </c>
      <c r="AF1680">
        <v>9</v>
      </c>
      <c r="AG1680">
        <v>3056</v>
      </c>
      <c r="AH1680">
        <v>1032</v>
      </c>
      <c r="AI1680">
        <v>0</v>
      </c>
      <c r="AJ1680">
        <v>25</v>
      </c>
      <c r="AK1680">
        <v>14</v>
      </c>
      <c r="AL1680">
        <v>9</v>
      </c>
      <c r="AM1680">
        <v>23</v>
      </c>
      <c r="AN1680">
        <v>13.58</v>
      </c>
      <c r="AO1680">
        <v>6.58</v>
      </c>
      <c r="AP1680" t="s">
        <v>56</v>
      </c>
      <c r="AQ1680" t="s">
        <v>56</v>
      </c>
      <c r="AR1680" t="s">
        <v>56</v>
      </c>
      <c r="AS1680">
        <v>0</v>
      </c>
      <c r="AZ1680">
        <v>0</v>
      </c>
      <c r="BA1680">
        <f t="shared" si="59"/>
        <v>3289</v>
      </c>
      <c r="BB1680">
        <v>17574</v>
      </c>
    </row>
    <row r="1681" spans="1:54" hidden="1" x14ac:dyDescent="0.25">
      <c r="A1681" t="s">
        <v>1757</v>
      </c>
      <c r="B1681" t="s">
        <v>1658</v>
      </c>
      <c r="C1681" t="s">
        <v>1659</v>
      </c>
      <c r="D1681">
        <v>1000</v>
      </c>
      <c r="E1681" t="s">
        <v>54</v>
      </c>
      <c r="F1681" s="1">
        <v>41361</v>
      </c>
      <c r="G1681" s="1">
        <v>41356</v>
      </c>
      <c r="H1681" s="1">
        <v>41360</v>
      </c>
      <c r="I1681">
        <v>0</v>
      </c>
      <c r="J1681">
        <v>403</v>
      </c>
      <c r="K1681">
        <v>403</v>
      </c>
      <c r="L1681">
        <v>21350</v>
      </c>
      <c r="M1681" t="b">
        <v>1</v>
      </c>
      <c r="O1681" t="s">
        <v>60</v>
      </c>
      <c r="P1681" s="1">
        <v>41361</v>
      </c>
      <c r="Q1681" t="b">
        <v>0</v>
      </c>
      <c r="R1681" t="b">
        <v>0</v>
      </c>
      <c r="S1681" t="b">
        <v>1</v>
      </c>
      <c r="T1681">
        <v>5</v>
      </c>
      <c r="U1681">
        <v>2</v>
      </c>
      <c r="V1681">
        <v>0</v>
      </c>
      <c r="W1681">
        <v>30</v>
      </c>
      <c r="X1681">
        <v>4</v>
      </c>
      <c r="Y1681">
        <v>11</v>
      </c>
      <c r="Z1681">
        <v>1</v>
      </c>
      <c r="AA1681">
        <v>0</v>
      </c>
      <c r="AB1681">
        <v>7</v>
      </c>
      <c r="AC1681">
        <v>0</v>
      </c>
      <c r="AD1681">
        <v>1</v>
      </c>
      <c r="AE1681">
        <v>1202</v>
      </c>
      <c r="AF1681">
        <v>11</v>
      </c>
      <c r="AG1681">
        <v>3682</v>
      </c>
      <c r="AH1681">
        <v>1132</v>
      </c>
      <c r="AI1681">
        <v>0</v>
      </c>
      <c r="AJ1681">
        <v>22</v>
      </c>
      <c r="AK1681">
        <v>12</v>
      </c>
      <c r="AL1681">
        <v>7</v>
      </c>
      <c r="AM1681">
        <v>20</v>
      </c>
      <c r="AN1681">
        <v>13.32</v>
      </c>
      <c r="AO1681">
        <v>7.24</v>
      </c>
      <c r="AP1681" t="s">
        <v>56</v>
      </c>
      <c r="AQ1681" t="s">
        <v>56</v>
      </c>
      <c r="AR1681" t="s">
        <v>56</v>
      </c>
      <c r="AS1681">
        <v>1</v>
      </c>
      <c r="AZ1681">
        <v>0</v>
      </c>
      <c r="BA1681">
        <f t="shared" si="59"/>
        <v>2995</v>
      </c>
      <c r="BB1681">
        <v>17804</v>
      </c>
    </row>
    <row r="1682" spans="1:54" hidden="1" x14ac:dyDescent="0.25">
      <c r="A1682" t="s">
        <v>1758</v>
      </c>
      <c r="B1682" t="s">
        <v>1658</v>
      </c>
      <c r="C1682" t="s">
        <v>1659</v>
      </c>
      <c r="D1682">
        <v>1000</v>
      </c>
      <c r="E1682" t="s">
        <v>54</v>
      </c>
      <c r="F1682" s="1">
        <v>41334</v>
      </c>
      <c r="G1682" s="1">
        <v>41330</v>
      </c>
      <c r="H1682" s="1">
        <v>41333</v>
      </c>
      <c r="I1682">
        <v>0</v>
      </c>
      <c r="J1682">
        <v>364</v>
      </c>
      <c r="K1682">
        <v>364</v>
      </c>
      <c r="L1682">
        <v>20947</v>
      </c>
      <c r="M1682" t="b">
        <v>1</v>
      </c>
      <c r="O1682" t="s">
        <v>60</v>
      </c>
      <c r="P1682" s="1">
        <v>41334</v>
      </c>
      <c r="Q1682" t="b">
        <v>1</v>
      </c>
      <c r="R1682" t="b">
        <v>0</v>
      </c>
      <c r="S1682" t="b">
        <v>1</v>
      </c>
      <c r="T1682">
        <v>8</v>
      </c>
      <c r="U1682">
        <v>5</v>
      </c>
      <c r="V1682">
        <v>1</v>
      </c>
      <c r="W1682">
        <v>35</v>
      </c>
      <c r="X1682">
        <v>8</v>
      </c>
      <c r="Y1682">
        <v>14</v>
      </c>
      <c r="Z1682">
        <v>2</v>
      </c>
      <c r="AA1682">
        <v>0</v>
      </c>
      <c r="AB1682">
        <v>12</v>
      </c>
      <c r="AC1682">
        <v>0</v>
      </c>
      <c r="AD1682">
        <v>1</v>
      </c>
      <c r="AE1682">
        <v>1223</v>
      </c>
      <c r="AF1682">
        <v>24</v>
      </c>
      <c r="AG1682">
        <v>3752</v>
      </c>
      <c r="AH1682">
        <v>1107</v>
      </c>
      <c r="AI1682">
        <v>1</v>
      </c>
      <c r="AJ1682">
        <v>28</v>
      </c>
      <c r="AK1682">
        <v>14</v>
      </c>
      <c r="AL1682">
        <v>9</v>
      </c>
      <c r="AM1682">
        <v>24</v>
      </c>
      <c r="AN1682">
        <v>13.61</v>
      </c>
      <c r="AO1682">
        <v>6.43</v>
      </c>
      <c r="AP1682" t="s">
        <v>56</v>
      </c>
      <c r="AQ1682" t="s">
        <v>56</v>
      </c>
      <c r="AR1682" t="s">
        <v>56</v>
      </c>
      <c r="AS1682">
        <v>0</v>
      </c>
      <c r="AZ1682">
        <v>0</v>
      </c>
      <c r="BA1682">
        <f t="shared" ref="BA1682:BA1688" si="60">L1682-$L$1690</f>
        <v>2592</v>
      </c>
      <c r="BB1682">
        <v>18079</v>
      </c>
    </row>
    <row r="1683" spans="1:54" hidden="1" x14ac:dyDescent="0.25">
      <c r="A1683" t="s">
        <v>1759</v>
      </c>
      <c r="B1683" t="s">
        <v>1658</v>
      </c>
      <c r="C1683" t="s">
        <v>1659</v>
      </c>
      <c r="D1683">
        <v>1000</v>
      </c>
      <c r="E1683" t="s">
        <v>54</v>
      </c>
      <c r="F1683" s="1">
        <v>41304</v>
      </c>
      <c r="G1683" s="1">
        <v>41301</v>
      </c>
      <c r="H1683" s="1">
        <v>41303</v>
      </c>
      <c r="I1683">
        <v>0</v>
      </c>
      <c r="J1683">
        <v>354</v>
      </c>
      <c r="K1683">
        <v>354</v>
      </c>
      <c r="L1683">
        <v>20583</v>
      </c>
      <c r="M1683" t="b">
        <v>1</v>
      </c>
      <c r="O1683" t="s">
        <v>60</v>
      </c>
      <c r="P1683" s="1">
        <v>41304</v>
      </c>
      <c r="Q1683" t="b">
        <v>1</v>
      </c>
      <c r="R1683" t="b">
        <v>0</v>
      </c>
      <c r="S1683" t="b">
        <v>1</v>
      </c>
      <c r="T1683">
        <v>3</v>
      </c>
      <c r="U1683">
        <v>3</v>
      </c>
      <c r="V1683">
        <v>0</v>
      </c>
      <c r="W1683">
        <v>18</v>
      </c>
      <c r="X1683">
        <v>6</v>
      </c>
      <c r="Y1683">
        <v>9</v>
      </c>
      <c r="Z1683">
        <v>0</v>
      </c>
      <c r="AA1683">
        <v>0</v>
      </c>
      <c r="AB1683">
        <v>3</v>
      </c>
      <c r="AC1683">
        <v>0</v>
      </c>
      <c r="AD1683">
        <v>0</v>
      </c>
      <c r="AE1683">
        <v>1131</v>
      </c>
      <c r="AF1683">
        <v>10</v>
      </c>
      <c r="AG1683">
        <v>3551</v>
      </c>
      <c r="AH1683">
        <v>980</v>
      </c>
      <c r="AI1683">
        <v>7</v>
      </c>
      <c r="AJ1683">
        <v>21</v>
      </c>
      <c r="AK1683">
        <v>13</v>
      </c>
      <c r="AL1683">
        <v>8</v>
      </c>
      <c r="AM1683">
        <v>22</v>
      </c>
      <c r="AN1683">
        <v>13.5</v>
      </c>
      <c r="AO1683">
        <v>6.74</v>
      </c>
      <c r="AP1683" t="s">
        <v>56</v>
      </c>
      <c r="AQ1683" t="s">
        <v>56</v>
      </c>
      <c r="AR1683" t="s">
        <v>56</v>
      </c>
      <c r="AS1683">
        <v>0</v>
      </c>
      <c r="AZ1683">
        <v>0</v>
      </c>
      <c r="BA1683">
        <f t="shared" si="60"/>
        <v>2228</v>
      </c>
      <c r="BB1683">
        <v>18322</v>
      </c>
    </row>
    <row r="1684" spans="1:54" hidden="1" x14ac:dyDescent="0.25">
      <c r="A1684" t="s">
        <v>1760</v>
      </c>
      <c r="B1684" t="s">
        <v>1658</v>
      </c>
      <c r="C1684" t="s">
        <v>1659</v>
      </c>
      <c r="D1684">
        <v>1000</v>
      </c>
      <c r="E1684" t="s">
        <v>54</v>
      </c>
      <c r="F1684" s="1">
        <v>41282</v>
      </c>
      <c r="G1684" s="1">
        <v>41277</v>
      </c>
      <c r="H1684" s="1">
        <v>41281</v>
      </c>
      <c r="I1684">
        <v>0</v>
      </c>
      <c r="J1684">
        <v>310</v>
      </c>
      <c r="K1684">
        <v>310</v>
      </c>
      <c r="L1684">
        <v>20229</v>
      </c>
      <c r="M1684" t="b">
        <v>1</v>
      </c>
      <c r="O1684" t="s">
        <v>34</v>
      </c>
      <c r="P1684" s="1">
        <v>41282</v>
      </c>
      <c r="Q1684" t="b">
        <v>0</v>
      </c>
      <c r="R1684" t="b">
        <v>0</v>
      </c>
      <c r="S1684" t="b">
        <v>0</v>
      </c>
      <c r="T1684">
        <v>4</v>
      </c>
      <c r="U1684">
        <v>3</v>
      </c>
      <c r="V1684">
        <v>0</v>
      </c>
      <c r="W1684">
        <v>21</v>
      </c>
      <c r="X1684">
        <v>4</v>
      </c>
      <c r="Y1684">
        <v>8</v>
      </c>
      <c r="Z1684">
        <v>0</v>
      </c>
      <c r="AA1684">
        <v>0</v>
      </c>
      <c r="AB1684">
        <v>8</v>
      </c>
      <c r="AC1684">
        <v>1</v>
      </c>
      <c r="AD1684">
        <v>0</v>
      </c>
      <c r="AE1684">
        <v>1362</v>
      </c>
      <c r="AF1684">
        <v>16</v>
      </c>
      <c r="AG1684">
        <v>4158</v>
      </c>
      <c r="AH1684">
        <v>1216</v>
      </c>
      <c r="AI1684">
        <v>2</v>
      </c>
      <c r="AJ1684">
        <v>19</v>
      </c>
      <c r="AK1684">
        <v>13</v>
      </c>
      <c r="AL1684">
        <v>8</v>
      </c>
      <c r="AM1684">
        <v>21</v>
      </c>
      <c r="AN1684">
        <v>13.47</v>
      </c>
      <c r="AO1684">
        <v>7.13</v>
      </c>
      <c r="AP1684" t="s">
        <v>56</v>
      </c>
      <c r="AQ1684" t="s">
        <v>56</v>
      </c>
      <c r="AR1684" t="s">
        <v>56</v>
      </c>
      <c r="AS1684">
        <v>1</v>
      </c>
      <c r="AZ1684">
        <v>0</v>
      </c>
      <c r="BA1684">
        <f t="shared" si="60"/>
        <v>1874</v>
      </c>
      <c r="BB1684">
        <v>18605</v>
      </c>
    </row>
    <row r="1685" spans="1:54" hidden="1" x14ac:dyDescent="0.25">
      <c r="A1685" t="s">
        <v>1761</v>
      </c>
      <c r="B1685" t="s">
        <v>1658</v>
      </c>
      <c r="C1685" t="s">
        <v>1659</v>
      </c>
      <c r="D1685">
        <v>1000</v>
      </c>
      <c r="E1685" t="s">
        <v>54</v>
      </c>
      <c r="F1685" s="1">
        <v>41257</v>
      </c>
      <c r="G1685" s="1">
        <v>41254</v>
      </c>
      <c r="H1685" s="1">
        <v>41257</v>
      </c>
      <c r="I1685">
        <v>0</v>
      </c>
      <c r="J1685">
        <v>264</v>
      </c>
      <c r="K1685">
        <v>264</v>
      </c>
      <c r="L1685">
        <v>19919</v>
      </c>
      <c r="M1685" t="b">
        <v>1</v>
      </c>
      <c r="O1685" t="s">
        <v>55</v>
      </c>
      <c r="P1685" s="1">
        <v>41257</v>
      </c>
      <c r="Q1685" t="b">
        <v>0</v>
      </c>
      <c r="R1685" t="b">
        <v>0</v>
      </c>
      <c r="S1685" t="b">
        <v>0</v>
      </c>
      <c r="T1685">
        <v>4</v>
      </c>
      <c r="U1685">
        <v>3</v>
      </c>
      <c r="V1685">
        <v>0</v>
      </c>
      <c r="W1685">
        <v>16</v>
      </c>
      <c r="X1685">
        <v>3</v>
      </c>
      <c r="Y1685">
        <v>6</v>
      </c>
      <c r="Z1685">
        <v>1</v>
      </c>
      <c r="AA1685">
        <v>0</v>
      </c>
      <c r="AB1685">
        <v>4</v>
      </c>
      <c r="AC1685">
        <v>0</v>
      </c>
      <c r="AD1685">
        <v>1</v>
      </c>
      <c r="AE1685">
        <v>1135</v>
      </c>
      <c r="AF1685">
        <v>9</v>
      </c>
      <c r="AG1685">
        <v>3470</v>
      </c>
      <c r="AH1685">
        <v>1059</v>
      </c>
      <c r="AI1685">
        <v>0</v>
      </c>
      <c r="AJ1685">
        <v>25</v>
      </c>
      <c r="AK1685">
        <v>12</v>
      </c>
      <c r="AL1685">
        <v>7</v>
      </c>
      <c r="AM1685">
        <v>21</v>
      </c>
      <c r="AN1685">
        <v>13.32</v>
      </c>
      <c r="AO1685">
        <v>7.14</v>
      </c>
      <c r="AP1685" t="s">
        <v>56</v>
      </c>
      <c r="AQ1685" t="s">
        <v>56</v>
      </c>
      <c r="AR1685" t="s">
        <v>56</v>
      </c>
      <c r="AS1685">
        <v>0</v>
      </c>
      <c r="AZ1685">
        <v>0</v>
      </c>
      <c r="BA1685">
        <f t="shared" si="60"/>
        <v>1564</v>
      </c>
      <c r="BB1685">
        <v>18856</v>
      </c>
    </row>
    <row r="1686" spans="1:54" hidden="1" x14ac:dyDescent="0.25">
      <c r="A1686" t="s">
        <v>1762</v>
      </c>
      <c r="B1686" t="s">
        <v>1658</v>
      </c>
      <c r="C1686" t="s">
        <v>1659</v>
      </c>
      <c r="D1686">
        <v>1000</v>
      </c>
      <c r="E1686" t="s">
        <v>54</v>
      </c>
      <c r="F1686" s="1">
        <v>41237</v>
      </c>
      <c r="G1686" s="1">
        <v>41234</v>
      </c>
      <c r="H1686" s="1">
        <v>41236</v>
      </c>
      <c r="I1686">
        <v>0</v>
      </c>
      <c r="J1686">
        <v>360</v>
      </c>
      <c r="K1686">
        <v>360</v>
      </c>
      <c r="L1686">
        <v>19655</v>
      </c>
      <c r="M1686" t="b">
        <v>1</v>
      </c>
      <c r="O1686" t="s">
        <v>55</v>
      </c>
      <c r="P1686" s="1">
        <v>41237</v>
      </c>
      <c r="Q1686" t="b">
        <v>0</v>
      </c>
      <c r="R1686" t="b">
        <v>0</v>
      </c>
      <c r="S1686" t="b">
        <v>0</v>
      </c>
      <c r="T1686">
        <v>4</v>
      </c>
      <c r="U1686">
        <v>2</v>
      </c>
      <c r="V1686">
        <v>0</v>
      </c>
      <c r="W1686">
        <v>22</v>
      </c>
      <c r="X1686">
        <v>3</v>
      </c>
      <c r="Y1686">
        <v>9</v>
      </c>
      <c r="Z1686">
        <v>1</v>
      </c>
      <c r="AA1686">
        <v>0</v>
      </c>
      <c r="AB1686">
        <v>4</v>
      </c>
      <c r="AC1686">
        <v>0</v>
      </c>
      <c r="AD1686">
        <v>1</v>
      </c>
      <c r="AE1686">
        <v>1212</v>
      </c>
      <c r="AF1686">
        <v>14</v>
      </c>
      <c r="AG1686">
        <v>3628</v>
      </c>
      <c r="AH1686">
        <v>1088</v>
      </c>
      <c r="AI1686">
        <v>0</v>
      </c>
      <c r="AJ1686">
        <v>31</v>
      </c>
      <c r="AK1686">
        <v>13</v>
      </c>
      <c r="AL1686">
        <v>8</v>
      </c>
      <c r="AM1686">
        <v>22</v>
      </c>
      <c r="AN1686">
        <v>13.34</v>
      </c>
      <c r="AO1686">
        <v>7.11</v>
      </c>
      <c r="AP1686" t="s">
        <v>56</v>
      </c>
      <c r="AQ1686" t="s">
        <v>56</v>
      </c>
      <c r="AR1686" t="s">
        <v>56</v>
      </c>
      <c r="AS1686">
        <v>0</v>
      </c>
      <c r="AZ1686">
        <v>0</v>
      </c>
      <c r="BA1686">
        <f t="shared" si="60"/>
        <v>1300</v>
      </c>
      <c r="BB1686">
        <v>19094</v>
      </c>
    </row>
    <row r="1687" spans="1:54" hidden="1" x14ac:dyDescent="0.25">
      <c r="A1687" t="s">
        <v>1763</v>
      </c>
      <c r="B1687" t="s">
        <v>1658</v>
      </c>
      <c r="C1687" t="s">
        <v>1659</v>
      </c>
      <c r="D1687">
        <v>1000</v>
      </c>
      <c r="E1687" t="s">
        <v>54</v>
      </c>
      <c r="F1687" s="1">
        <v>41215</v>
      </c>
      <c r="G1687" s="1">
        <v>41211</v>
      </c>
      <c r="H1687" s="1">
        <v>41214</v>
      </c>
      <c r="I1687">
        <v>0</v>
      </c>
      <c r="J1687">
        <v>249</v>
      </c>
      <c r="K1687">
        <v>351</v>
      </c>
      <c r="L1687">
        <v>19295</v>
      </c>
      <c r="M1687" t="b">
        <v>1</v>
      </c>
      <c r="O1687" t="s">
        <v>34</v>
      </c>
      <c r="P1687" s="1">
        <v>41215</v>
      </c>
      <c r="Q1687" t="b">
        <v>0</v>
      </c>
      <c r="R1687" t="b">
        <v>0</v>
      </c>
      <c r="S1687" t="b">
        <v>0</v>
      </c>
      <c r="T1687">
        <v>3</v>
      </c>
      <c r="U1687">
        <v>2</v>
      </c>
      <c r="V1687">
        <v>0</v>
      </c>
      <c r="W1687">
        <v>18</v>
      </c>
      <c r="X1687">
        <v>2</v>
      </c>
      <c r="Y1687">
        <v>6</v>
      </c>
      <c r="Z1687">
        <v>1</v>
      </c>
      <c r="AA1687">
        <v>0</v>
      </c>
      <c r="AB1687">
        <v>3</v>
      </c>
      <c r="AC1687">
        <v>2</v>
      </c>
      <c r="AD1687">
        <v>0</v>
      </c>
      <c r="AE1687">
        <v>1203</v>
      </c>
      <c r="AF1687">
        <v>10</v>
      </c>
      <c r="AG1687">
        <v>3657</v>
      </c>
      <c r="AH1687">
        <v>1089</v>
      </c>
      <c r="AI1687">
        <v>0</v>
      </c>
      <c r="AJ1687">
        <v>15</v>
      </c>
      <c r="AK1687">
        <v>11</v>
      </c>
      <c r="AL1687">
        <v>7</v>
      </c>
      <c r="AM1687">
        <v>19</v>
      </c>
      <c r="AN1687">
        <v>13.8</v>
      </c>
      <c r="AO1687">
        <v>7.35</v>
      </c>
      <c r="AP1687" t="s">
        <v>56</v>
      </c>
      <c r="AQ1687" t="s">
        <v>56</v>
      </c>
      <c r="AR1687" t="s">
        <v>56</v>
      </c>
      <c r="AS1687">
        <v>0</v>
      </c>
      <c r="AZ1687">
        <v>0</v>
      </c>
      <c r="BA1687">
        <f t="shared" si="60"/>
        <v>940</v>
      </c>
      <c r="BB1687">
        <v>19323</v>
      </c>
    </row>
    <row r="1688" spans="1:54" hidden="1" x14ac:dyDescent="0.25">
      <c r="A1688" t="s">
        <v>1764</v>
      </c>
      <c r="B1688" t="s">
        <v>1658</v>
      </c>
      <c r="C1688" t="s">
        <v>1659</v>
      </c>
      <c r="D1688">
        <v>1000</v>
      </c>
      <c r="E1688" t="s">
        <v>54</v>
      </c>
      <c r="F1688" s="1">
        <v>41193</v>
      </c>
      <c r="G1688" s="1">
        <v>41189</v>
      </c>
      <c r="H1688" s="1">
        <v>41192</v>
      </c>
      <c r="I1688">
        <v>0</v>
      </c>
      <c r="J1688">
        <v>352</v>
      </c>
      <c r="K1688">
        <v>250</v>
      </c>
      <c r="L1688">
        <v>18944</v>
      </c>
      <c r="M1688" t="b">
        <v>1</v>
      </c>
      <c r="O1688" t="s">
        <v>60</v>
      </c>
      <c r="P1688" s="1">
        <v>41193</v>
      </c>
      <c r="Q1688" t="b">
        <v>1</v>
      </c>
      <c r="R1688" t="b">
        <v>0</v>
      </c>
      <c r="S1688" t="b">
        <v>1</v>
      </c>
      <c r="T1688">
        <v>6</v>
      </c>
      <c r="U1688">
        <v>4</v>
      </c>
      <c r="V1688">
        <v>0</v>
      </c>
      <c r="W1688">
        <v>35</v>
      </c>
      <c r="X1688">
        <v>3</v>
      </c>
      <c r="Y1688">
        <v>14</v>
      </c>
      <c r="Z1688">
        <v>1</v>
      </c>
      <c r="AA1688">
        <v>0</v>
      </c>
      <c r="AB1688">
        <v>2</v>
      </c>
      <c r="AC1688">
        <v>0</v>
      </c>
      <c r="AD1688">
        <v>1</v>
      </c>
      <c r="AE1688">
        <v>1356</v>
      </c>
      <c r="AF1688">
        <v>22</v>
      </c>
      <c r="AG1688">
        <v>4209</v>
      </c>
      <c r="AH1688">
        <v>1134</v>
      </c>
      <c r="AI1688">
        <v>0</v>
      </c>
      <c r="AJ1688">
        <v>21</v>
      </c>
      <c r="AK1688">
        <v>11</v>
      </c>
      <c r="AL1688">
        <v>7</v>
      </c>
      <c r="AM1688">
        <v>19</v>
      </c>
      <c r="AN1688">
        <v>13.73</v>
      </c>
      <c r="AO1688">
        <v>7.38</v>
      </c>
      <c r="AP1688" t="s">
        <v>56</v>
      </c>
      <c r="AQ1688" t="s">
        <v>56</v>
      </c>
      <c r="AR1688" t="s">
        <v>56</v>
      </c>
      <c r="AS1688">
        <v>0</v>
      </c>
      <c r="AZ1688">
        <v>0</v>
      </c>
      <c r="BA1688">
        <f t="shared" si="60"/>
        <v>589</v>
      </c>
      <c r="BB1688">
        <v>19559</v>
      </c>
    </row>
    <row r="1689" spans="1:54" hidden="1" x14ac:dyDescent="0.25">
      <c r="A1689" t="s">
        <v>1765</v>
      </c>
      <c r="B1689" t="s">
        <v>1658</v>
      </c>
      <c r="C1689" t="s">
        <v>1659</v>
      </c>
      <c r="D1689">
        <v>1000</v>
      </c>
      <c r="E1689" t="s">
        <v>54</v>
      </c>
      <c r="F1689" s="1">
        <v>41171</v>
      </c>
      <c r="G1689" s="1">
        <v>41166</v>
      </c>
      <c r="H1689" s="1">
        <v>41170</v>
      </c>
      <c r="I1689">
        <v>0</v>
      </c>
      <c r="J1689">
        <v>337</v>
      </c>
      <c r="K1689">
        <v>339</v>
      </c>
      <c r="L1689">
        <v>18694</v>
      </c>
      <c r="M1689" t="b">
        <v>1</v>
      </c>
      <c r="O1689" t="s">
        <v>60</v>
      </c>
      <c r="P1689" s="1">
        <v>41171</v>
      </c>
      <c r="Q1689" t="b">
        <v>1</v>
      </c>
      <c r="R1689" t="b">
        <v>0</v>
      </c>
      <c r="S1689" t="b">
        <v>1</v>
      </c>
      <c r="T1689">
        <v>5</v>
      </c>
      <c r="U1689">
        <v>3</v>
      </c>
      <c r="V1689">
        <v>1</v>
      </c>
      <c r="W1689">
        <v>29</v>
      </c>
      <c r="X1689">
        <v>2</v>
      </c>
      <c r="Y1689">
        <v>21</v>
      </c>
      <c r="Z1689">
        <v>2</v>
      </c>
      <c r="AA1689">
        <v>0</v>
      </c>
      <c r="AB1689">
        <v>13</v>
      </c>
      <c r="AC1689">
        <v>0</v>
      </c>
      <c r="AD1689">
        <v>0</v>
      </c>
      <c r="AE1689">
        <v>1108</v>
      </c>
      <c r="AF1689">
        <v>67</v>
      </c>
      <c r="AG1689">
        <v>3267</v>
      </c>
      <c r="AH1689">
        <v>940</v>
      </c>
      <c r="AI1689">
        <v>0</v>
      </c>
      <c r="AJ1689">
        <v>15</v>
      </c>
      <c r="AK1689">
        <v>13</v>
      </c>
      <c r="AL1689">
        <v>8</v>
      </c>
      <c r="AM1689">
        <v>21</v>
      </c>
      <c r="AN1689">
        <v>13.5</v>
      </c>
      <c r="AO1689">
        <v>7.15</v>
      </c>
      <c r="AP1689" t="s">
        <v>56</v>
      </c>
      <c r="AQ1689" t="s">
        <v>56</v>
      </c>
      <c r="AR1689" t="s">
        <v>56</v>
      </c>
      <c r="AS1689">
        <v>1</v>
      </c>
      <c r="AZ1689">
        <v>0</v>
      </c>
      <c r="BA1689">
        <f>L1689-$L$1690</f>
        <v>339</v>
      </c>
      <c r="BB1689">
        <v>19834</v>
      </c>
    </row>
    <row r="1690" spans="1:54" hidden="1" x14ac:dyDescent="0.25">
      <c r="A1690" t="s">
        <v>1766</v>
      </c>
      <c r="B1690" t="s">
        <v>1658</v>
      </c>
      <c r="C1690" t="s">
        <v>1659</v>
      </c>
      <c r="D1690">
        <v>1000</v>
      </c>
      <c r="E1690" t="s">
        <v>54</v>
      </c>
      <c r="F1690" s="1">
        <v>41128</v>
      </c>
      <c r="G1690" s="1">
        <v>41123</v>
      </c>
      <c r="H1690" s="1">
        <v>41128</v>
      </c>
      <c r="I1690">
        <v>0</v>
      </c>
      <c r="K1690">
        <v>290</v>
      </c>
      <c r="L1690">
        <v>18355</v>
      </c>
      <c r="M1690" t="b">
        <v>1</v>
      </c>
      <c r="O1690" t="s">
        <v>55</v>
      </c>
      <c r="P1690" s="1">
        <v>41128</v>
      </c>
      <c r="Q1690" t="b">
        <v>1</v>
      </c>
      <c r="R1690" t="b">
        <v>0</v>
      </c>
      <c r="S1690" t="b">
        <v>1</v>
      </c>
      <c r="T1690">
        <v>7</v>
      </c>
      <c r="U1690">
        <v>2</v>
      </c>
      <c r="V1690">
        <v>0</v>
      </c>
      <c r="W1690">
        <v>10</v>
      </c>
      <c r="X1690">
        <v>1</v>
      </c>
      <c r="Y1690">
        <v>6</v>
      </c>
      <c r="Z1690">
        <v>0</v>
      </c>
      <c r="AA1690">
        <v>1</v>
      </c>
      <c r="AB1690">
        <v>4</v>
      </c>
      <c r="AC1690">
        <v>1</v>
      </c>
      <c r="AD1690">
        <v>0</v>
      </c>
      <c r="AE1690">
        <v>1169</v>
      </c>
      <c r="AF1690">
        <v>10</v>
      </c>
      <c r="AG1690">
        <v>3702</v>
      </c>
      <c r="AH1690">
        <v>1071</v>
      </c>
      <c r="AI1690">
        <v>0</v>
      </c>
      <c r="AJ1690">
        <v>9</v>
      </c>
      <c r="AK1690">
        <v>11</v>
      </c>
      <c r="AL1690">
        <v>7</v>
      </c>
      <c r="AM1690">
        <v>19</v>
      </c>
      <c r="AN1690">
        <v>13.5</v>
      </c>
      <c r="AO1690">
        <v>7.46</v>
      </c>
      <c r="AP1690" t="s">
        <v>56</v>
      </c>
      <c r="AQ1690" t="s">
        <v>56</v>
      </c>
      <c r="AR1690" t="s">
        <v>56</v>
      </c>
      <c r="AS1690">
        <v>0</v>
      </c>
      <c r="AZ1690">
        <v>1</v>
      </c>
      <c r="BA1690">
        <v>18355</v>
      </c>
      <c r="BB1690">
        <v>0</v>
      </c>
    </row>
    <row r="1691" spans="1:54" hidden="1" x14ac:dyDescent="0.25">
      <c r="A1691" t="s">
        <v>1767</v>
      </c>
      <c r="B1691" t="s">
        <v>1658</v>
      </c>
      <c r="C1691" t="s">
        <v>1659</v>
      </c>
      <c r="D1691">
        <v>1000</v>
      </c>
      <c r="E1691" t="s">
        <v>54</v>
      </c>
      <c r="F1691" s="1">
        <v>41110</v>
      </c>
      <c r="G1691" s="1">
        <v>41106</v>
      </c>
      <c r="H1691" s="1">
        <v>41110</v>
      </c>
      <c r="I1691">
        <v>0</v>
      </c>
      <c r="J1691">
        <v>232</v>
      </c>
      <c r="K1691">
        <v>232</v>
      </c>
      <c r="L1691">
        <v>18065</v>
      </c>
      <c r="M1691" t="b">
        <v>1</v>
      </c>
      <c r="O1691" t="s">
        <v>55</v>
      </c>
      <c r="P1691" s="1">
        <v>41110</v>
      </c>
      <c r="Q1691" t="b">
        <v>0</v>
      </c>
      <c r="R1691" t="b">
        <v>0</v>
      </c>
      <c r="S1691" t="b">
        <v>0</v>
      </c>
      <c r="T1691">
        <v>7</v>
      </c>
      <c r="U1691">
        <v>3</v>
      </c>
      <c r="V1691">
        <v>1</v>
      </c>
      <c r="W1691">
        <v>12</v>
      </c>
      <c r="X1691">
        <v>1</v>
      </c>
      <c r="Y1691">
        <v>8</v>
      </c>
      <c r="Z1691">
        <v>0</v>
      </c>
      <c r="AA1691">
        <v>1</v>
      </c>
      <c r="AB1691">
        <v>10</v>
      </c>
      <c r="AC1691">
        <v>1</v>
      </c>
      <c r="AD1691">
        <v>0</v>
      </c>
      <c r="AE1691">
        <v>1291</v>
      </c>
      <c r="AF1691">
        <v>13</v>
      </c>
      <c r="AG1691">
        <v>4222</v>
      </c>
      <c r="AH1691">
        <v>1126</v>
      </c>
      <c r="AI1691">
        <v>0</v>
      </c>
      <c r="AJ1691">
        <v>2</v>
      </c>
      <c r="AK1691">
        <v>12</v>
      </c>
      <c r="AL1691">
        <v>7</v>
      </c>
      <c r="AM1691">
        <v>20</v>
      </c>
      <c r="AN1691">
        <v>13.4</v>
      </c>
      <c r="AO1691">
        <v>7.33</v>
      </c>
      <c r="AP1691" t="s">
        <v>56</v>
      </c>
      <c r="AQ1691" t="s">
        <v>56</v>
      </c>
      <c r="AR1691" t="s">
        <v>56</v>
      </c>
      <c r="AS1691">
        <v>0</v>
      </c>
      <c r="AZ1691">
        <v>0</v>
      </c>
      <c r="BA1691">
        <v>18065</v>
      </c>
      <c r="BB1691">
        <v>534</v>
      </c>
    </row>
    <row r="1692" spans="1:54" hidden="1" x14ac:dyDescent="0.25">
      <c r="A1692" t="s">
        <v>1768</v>
      </c>
      <c r="B1692" t="s">
        <v>1658</v>
      </c>
      <c r="C1692" t="s">
        <v>1659</v>
      </c>
      <c r="D1692">
        <v>1000</v>
      </c>
      <c r="E1692" t="s">
        <v>54</v>
      </c>
      <c r="F1692" s="1">
        <v>41096</v>
      </c>
      <c r="G1692" s="1">
        <v>41090</v>
      </c>
      <c r="H1692" s="1">
        <v>41093</v>
      </c>
      <c r="I1692">
        <v>0</v>
      </c>
      <c r="J1692">
        <v>369</v>
      </c>
      <c r="K1692">
        <v>369</v>
      </c>
      <c r="L1692">
        <v>17833</v>
      </c>
      <c r="M1692" t="b">
        <v>1</v>
      </c>
      <c r="O1692" t="s">
        <v>55</v>
      </c>
      <c r="P1692" s="1">
        <v>41096</v>
      </c>
      <c r="Q1692" t="b">
        <v>0</v>
      </c>
      <c r="R1692" t="b">
        <v>0</v>
      </c>
      <c r="S1692" t="b">
        <v>0</v>
      </c>
      <c r="T1692">
        <v>7</v>
      </c>
      <c r="U1692">
        <v>3</v>
      </c>
      <c r="V1692">
        <v>1</v>
      </c>
      <c r="W1692">
        <v>13</v>
      </c>
      <c r="X1692">
        <v>0</v>
      </c>
      <c r="Y1692">
        <v>9</v>
      </c>
      <c r="Z1692">
        <v>1</v>
      </c>
      <c r="AA1692">
        <v>1</v>
      </c>
      <c r="AB1692">
        <v>6</v>
      </c>
      <c r="AC1692">
        <v>1</v>
      </c>
      <c r="AD1692">
        <v>0</v>
      </c>
      <c r="AE1692">
        <v>1160</v>
      </c>
      <c r="AF1692">
        <v>10</v>
      </c>
      <c r="AG1692">
        <v>3764</v>
      </c>
      <c r="AH1692">
        <v>1081</v>
      </c>
      <c r="AI1692">
        <v>0</v>
      </c>
      <c r="AJ1692">
        <v>15</v>
      </c>
      <c r="AK1692">
        <v>11</v>
      </c>
      <c r="AL1692">
        <v>7</v>
      </c>
      <c r="AM1692">
        <v>18</v>
      </c>
      <c r="AN1692">
        <v>13.1</v>
      </c>
      <c r="AO1692">
        <v>7.63</v>
      </c>
      <c r="AP1692" t="s">
        <v>56</v>
      </c>
      <c r="AQ1692" t="s">
        <v>56</v>
      </c>
      <c r="AR1692" t="s">
        <v>56</v>
      </c>
      <c r="AS1692">
        <v>0</v>
      </c>
      <c r="AZ1692">
        <v>0</v>
      </c>
      <c r="BA1692">
        <v>17833</v>
      </c>
      <c r="BB1692">
        <v>783</v>
      </c>
    </row>
    <row r="1693" spans="1:54" hidden="1" x14ac:dyDescent="0.25">
      <c r="A1693" t="s">
        <v>1769</v>
      </c>
      <c r="B1693" t="s">
        <v>1658</v>
      </c>
      <c r="C1693" t="s">
        <v>1659</v>
      </c>
      <c r="D1693">
        <v>1000</v>
      </c>
      <c r="E1693" t="s">
        <v>54</v>
      </c>
      <c r="F1693" s="1">
        <v>41068</v>
      </c>
      <c r="G1693" s="1">
        <v>41065</v>
      </c>
      <c r="H1693" s="1">
        <v>41067</v>
      </c>
      <c r="I1693">
        <v>0</v>
      </c>
      <c r="J1693">
        <v>231</v>
      </c>
      <c r="K1693">
        <v>231</v>
      </c>
      <c r="L1693">
        <v>17464</v>
      </c>
      <c r="M1693" t="b">
        <v>1</v>
      </c>
      <c r="O1693" t="s">
        <v>55</v>
      </c>
      <c r="P1693" s="1">
        <v>41068</v>
      </c>
      <c r="Q1693" t="b">
        <v>0</v>
      </c>
      <c r="R1693" t="b">
        <v>0</v>
      </c>
      <c r="S1693" t="b">
        <v>0</v>
      </c>
      <c r="T1693">
        <v>6</v>
      </c>
      <c r="U1693">
        <v>3</v>
      </c>
      <c r="V1693">
        <v>0</v>
      </c>
      <c r="W1693">
        <v>11</v>
      </c>
      <c r="X1693">
        <v>1</v>
      </c>
      <c r="Y1693">
        <v>8</v>
      </c>
      <c r="Z1693">
        <v>0</v>
      </c>
      <c r="AA1693">
        <v>1</v>
      </c>
      <c r="AB1693">
        <v>5</v>
      </c>
      <c r="AC1693">
        <v>0</v>
      </c>
      <c r="AD1693">
        <v>0</v>
      </c>
      <c r="AE1693">
        <v>1349</v>
      </c>
      <c r="AF1693">
        <v>11</v>
      </c>
      <c r="AG1693">
        <v>4154</v>
      </c>
      <c r="AH1693">
        <v>1204</v>
      </c>
      <c r="AI1693">
        <v>3</v>
      </c>
      <c r="AJ1693">
        <v>12</v>
      </c>
      <c r="AK1693">
        <v>11</v>
      </c>
      <c r="AL1693">
        <v>7</v>
      </c>
      <c r="AM1693">
        <v>19</v>
      </c>
      <c r="AN1693">
        <v>12.6</v>
      </c>
      <c r="AO1693">
        <v>7.35</v>
      </c>
      <c r="AP1693" t="s">
        <v>56</v>
      </c>
      <c r="AQ1693" t="s">
        <v>56</v>
      </c>
      <c r="AR1693" t="s">
        <v>56</v>
      </c>
      <c r="AS1693">
        <v>0</v>
      </c>
      <c r="AZ1693">
        <v>0</v>
      </c>
      <c r="BA1693">
        <v>17464</v>
      </c>
      <c r="BB1693">
        <v>1024</v>
      </c>
    </row>
    <row r="1694" spans="1:54" hidden="1" x14ac:dyDescent="0.25">
      <c r="A1694" t="s">
        <v>1770</v>
      </c>
      <c r="B1694" t="s">
        <v>1658</v>
      </c>
      <c r="C1694" t="s">
        <v>1659</v>
      </c>
      <c r="D1694">
        <v>1000</v>
      </c>
      <c r="E1694" t="s">
        <v>54</v>
      </c>
      <c r="F1694" s="1">
        <v>41055</v>
      </c>
      <c r="G1694" s="1">
        <v>41050</v>
      </c>
      <c r="H1694" s="1">
        <v>41053</v>
      </c>
      <c r="I1694">
        <v>0</v>
      </c>
      <c r="J1694">
        <v>320</v>
      </c>
      <c r="K1694">
        <v>320</v>
      </c>
      <c r="L1694">
        <v>17233</v>
      </c>
      <c r="M1694" t="b">
        <v>1</v>
      </c>
      <c r="O1694" t="s">
        <v>55</v>
      </c>
      <c r="P1694" s="1">
        <v>41055</v>
      </c>
      <c r="Q1694" t="b">
        <v>0</v>
      </c>
      <c r="R1694" t="b">
        <v>0</v>
      </c>
      <c r="S1694" t="b">
        <v>0</v>
      </c>
      <c r="T1694">
        <v>11</v>
      </c>
      <c r="U1694">
        <v>3</v>
      </c>
      <c r="V1694">
        <v>0</v>
      </c>
      <c r="W1694">
        <v>13</v>
      </c>
      <c r="X1694">
        <v>2</v>
      </c>
      <c r="Y1694">
        <v>13</v>
      </c>
      <c r="Z1694">
        <v>0</v>
      </c>
      <c r="AA1694">
        <v>0</v>
      </c>
      <c r="AB1694">
        <v>5</v>
      </c>
      <c r="AC1694">
        <v>0</v>
      </c>
      <c r="AD1694">
        <v>0</v>
      </c>
      <c r="AE1694">
        <v>1258</v>
      </c>
      <c r="AF1694">
        <v>13</v>
      </c>
      <c r="AG1694">
        <v>4010</v>
      </c>
      <c r="AH1694">
        <v>1175</v>
      </c>
      <c r="AI1694">
        <v>0</v>
      </c>
      <c r="AJ1694">
        <v>16</v>
      </c>
      <c r="AK1694">
        <v>11</v>
      </c>
      <c r="AL1694">
        <v>8</v>
      </c>
      <c r="AM1694">
        <v>20</v>
      </c>
      <c r="AN1694">
        <v>13</v>
      </c>
      <c r="AO1694">
        <v>7.21</v>
      </c>
      <c r="AP1694" t="s">
        <v>56</v>
      </c>
      <c r="AQ1694" t="s">
        <v>56</v>
      </c>
      <c r="AR1694" t="s">
        <v>56</v>
      </c>
      <c r="AS1694">
        <v>0</v>
      </c>
      <c r="AZ1694">
        <v>0</v>
      </c>
      <c r="BA1694">
        <v>17233</v>
      </c>
      <c r="BB1694">
        <v>1319</v>
      </c>
    </row>
    <row r="1695" spans="1:54" hidden="1" x14ac:dyDescent="0.25">
      <c r="A1695" t="s">
        <v>1771</v>
      </c>
      <c r="B1695" t="s">
        <v>1658</v>
      </c>
      <c r="C1695" t="s">
        <v>1659</v>
      </c>
      <c r="D1695">
        <v>1000</v>
      </c>
      <c r="E1695" t="s">
        <v>54</v>
      </c>
      <c r="F1695" s="1">
        <v>41034</v>
      </c>
      <c r="G1695" s="1">
        <v>41030</v>
      </c>
      <c r="H1695" s="1">
        <v>41032</v>
      </c>
      <c r="I1695">
        <v>0</v>
      </c>
      <c r="J1695">
        <v>248</v>
      </c>
      <c r="K1695">
        <v>248</v>
      </c>
      <c r="L1695">
        <v>16913</v>
      </c>
      <c r="M1695" t="b">
        <v>1</v>
      </c>
      <c r="O1695" t="s">
        <v>55</v>
      </c>
      <c r="P1695" s="1">
        <v>41034</v>
      </c>
      <c r="Q1695" t="b">
        <v>0</v>
      </c>
      <c r="R1695" t="b">
        <v>0</v>
      </c>
      <c r="S1695" t="b">
        <v>0</v>
      </c>
      <c r="T1695">
        <v>7</v>
      </c>
      <c r="U1695">
        <v>2</v>
      </c>
      <c r="V1695">
        <v>0</v>
      </c>
      <c r="W1695">
        <v>11</v>
      </c>
      <c r="X1695">
        <v>1</v>
      </c>
      <c r="Y1695">
        <v>12</v>
      </c>
      <c r="Z1695">
        <v>0</v>
      </c>
      <c r="AA1695">
        <v>1</v>
      </c>
      <c r="AB1695">
        <v>5</v>
      </c>
      <c r="AC1695">
        <v>1</v>
      </c>
      <c r="AD1695">
        <v>0</v>
      </c>
      <c r="AE1695">
        <v>1279</v>
      </c>
      <c r="AF1695">
        <v>10</v>
      </c>
      <c r="AG1695">
        <v>3878</v>
      </c>
      <c r="AH1695">
        <v>1214</v>
      </c>
      <c r="AI1695">
        <v>0</v>
      </c>
      <c r="AJ1695">
        <v>11</v>
      </c>
      <c r="AK1695">
        <v>11</v>
      </c>
      <c r="AL1695">
        <v>7</v>
      </c>
      <c r="AM1695">
        <v>18</v>
      </c>
      <c r="AN1695">
        <v>14</v>
      </c>
      <c r="AO1695">
        <v>7.67</v>
      </c>
      <c r="AP1695" t="s">
        <v>56</v>
      </c>
      <c r="AQ1695" t="s">
        <v>56</v>
      </c>
      <c r="AR1695" t="s">
        <v>56</v>
      </c>
      <c r="AS1695">
        <v>0</v>
      </c>
      <c r="AZ1695">
        <v>0</v>
      </c>
      <c r="BA1695">
        <v>16913</v>
      </c>
      <c r="BB1695">
        <v>1649</v>
      </c>
    </row>
    <row r="1696" spans="1:54" hidden="1" x14ac:dyDescent="0.25">
      <c r="A1696" t="s">
        <v>1772</v>
      </c>
      <c r="B1696" t="s">
        <v>1658</v>
      </c>
      <c r="C1696" t="s">
        <v>1659</v>
      </c>
      <c r="D1696">
        <v>1000</v>
      </c>
      <c r="E1696" t="s">
        <v>54</v>
      </c>
      <c r="F1696" s="1">
        <v>41017</v>
      </c>
      <c r="G1696" s="1">
        <v>41014</v>
      </c>
      <c r="H1696" s="1">
        <v>41016</v>
      </c>
      <c r="I1696">
        <v>0</v>
      </c>
      <c r="J1696">
        <v>400</v>
      </c>
      <c r="K1696">
        <v>415</v>
      </c>
      <c r="L1696">
        <v>16665</v>
      </c>
      <c r="M1696" t="b">
        <v>1</v>
      </c>
      <c r="O1696" t="s">
        <v>55</v>
      </c>
      <c r="P1696" s="1">
        <v>41017</v>
      </c>
      <c r="Q1696" t="b">
        <v>0</v>
      </c>
      <c r="R1696" t="b">
        <v>0</v>
      </c>
      <c r="S1696" t="b">
        <v>0</v>
      </c>
      <c r="T1696">
        <v>11</v>
      </c>
      <c r="U1696">
        <v>4</v>
      </c>
      <c r="V1696">
        <v>1</v>
      </c>
      <c r="W1696">
        <v>21</v>
      </c>
      <c r="X1696">
        <v>1</v>
      </c>
      <c r="Y1696">
        <v>16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1212</v>
      </c>
      <c r="AF1696">
        <v>10</v>
      </c>
      <c r="AG1696">
        <v>3776</v>
      </c>
      <c r="AH1696">
        <v>1066</v>
      </c>
      <c r="AI1696">
        <v>0</v>
      </c>
      <c r="AJ1696">
        <v>15</v>
      </c>
      <c r="AK1696">
        <v>10</v>
      </c>
      <c r="AL1696">
        <v>6</v>
      </c>
      <c r="AM1696">
        <v>18</v>
      </c>
      <c r="AN1696">
        <v>13.1</v>
      </c>
      <c r="AO1696">
        <v>7.49</v>
      </c>
      <c r="AP1696" t="s">
        <v>56</v>
      </c>
      <c r="AQ1696" t="s">
        <v>56</v>
      </c>
      <c r="AR1696" t="s">
        <v>56</v>
      </c>
      <c r="AS1696">
        <v>0</v>
      </c>
      <c r="AZ1696">
        <v>0</v>
      </c>
      <c r="BA1696">
        <v>16665</v>
      </c>
      <c r="BB1696">
        <v>1889</v>
      </c>
    </row>
    <row r="1697" spans="1:54" hidden="1" x14ac:dyDescent="0.25">
      <c r="A1697" t="s">
        <v>1773</v>
      </c>
      <c r="B1697" t="s">
        <v>1658</v>
      </c>
      <c r="C1697" t="s">
        <v>1659</v>
      </c>
      <c r="D1697">
        <v>1000</v>
      </c>
      <c r="E1697" t="s">
        <v>54</v>
      </c>
      <c r="F1697" s="1">
        <v>40978</v>
      </c>
      <c r="G1697" s="1">
        <v>40974</v>
      </c>
      <c r="H1697" s="1">
        <v>40977</v>
      </c>
      <c r="I1697">
        <v>0</v>
      </c>
      <c r="J1697">
        <v>200</v>
      </c>
      <c r="K1697">
        <v>185</v>
      </c>
      <c r="L1697">
        <v>16250</v>
      </c>
      <c r="M1697" t="b">
        <v>1</v>
      </c>
      <c r="O1697" t="s">
        <v>34</v>
      </c>
      <c r="P1697" s="1">
        <v>40978</v>
      </c>
      <c r="Q1697" t="b">
        <v>0</v>
      </c>
      <c r="R1697" t="b">
        <v>0</v>
      </c>
      <c r="S1697" t="b">
        <v>0</v>
      </c>
      <c r="T1697">
        <v>12</v>
      </c>
      <c r="U1697">
        <v>7</v>
      </c>
      <c r="V1697">
        <v>0</v>
      </c>
      <c r="W1697">
        <v>10</v>
      </c>
      <c r="X1697">
        <v>2</v>
      </c>
      <c r="Y1697">
        <v>21</v>
      </c>
      <c r="Z1697">
        <v>0</v>
      </c>
      <c r="AA1697">
        <v>0</v>
      </c>
      <c r="AB1697">
        <v>5</v>
      </c>
      <c r="AC1697">
        <v>1</v>
      </c>
      <c r="AD1697">
        <v>0</v>
      </c>
      <c r="AE1697">
        <v>1172</v>
      </c>
      <c r="AF1697">
        <v>13</v>
      </c>
      <c r="AG1697">
        <v>3803</v>
      </c>
      <c r="AH1697">
        <v>1048</v>
      </c>
      <c r="AI1697">
        <v>0</v>
      </c>
      <c r="AJ1697">
        <v>9</v>
      </c>
      <c r="AK1697">
        <v>12</v>
      </c>
      <c r="AL1697">
        <v>7</v>
      </c>
      <c r="AM1697">
        <v>19</v>
      </c>
      <c r="AN1697">
        <v>14</v>
      </c>
      <c r="AO1697">
        <v>7.35</v>
      </c>
      <c r="AP1697" t="s">
        <v>56</v>
      </c>
      <c r="AQ1697" t="s">
        <v>56</v>
      </c>
      <c r="AR1697" t="s">
        <v>56</v>
      </c>
      <c r="AS1697">
        <v>0</v>
      </c>
      <c r="AZ1697">
        <v>0</v>
      </c>
      <c r="BA1697">
        <v>16250</v>
      </c>
      <c r="BB1697">
        <v>2193</v>
      </c>
    </row>
    <row r="1698" spans="1:54" hidden="1" x14ac:dyDescent="0.25">
      <c r="A1698" t="s">
        <v>1774</v>
      </c>
      <c r="B1698" t="s">
        <v>1658</v>
      </c>
      <c r="C1698" t="s">
        <v>1659</v>
      </c>
      <c r="D1698">
        <v>1000</v>
      </c>
      <c r="E1698" t="s">
        <v>54</v>
      </c>
      <c r="F1698" s="1">
        <v>40959</v>
      </c>
      <c r="G1698" s="1">
        <v>40955</v>
      </c>
      <c r="H1698" s="1">
        <v>40959</v>
      </c>
      <c r="I1698">
        <v>0</v>
      </c>
      <c r="J1698">
        <v>268</v>
      </c>
      <c r="K1698">
        <v>269</v>
      </c>
      <c r="L1698">
        <v>16065</v>
      </c>
      <c r="M1698" t="b">
        <v>1</v>
      </c>
      <c r="O1698" t="s">
        <v>34</v>
      </c>
      <c r="P1698" s="1">
        <v>40959</v>
      </c>
      <c r="Q1698" t="b">
        <v>0</v>
      </c>
      <c r="R1698" t="b">
        <v>0</v>
      </c>
      <c r="S1698" t="b">
        <v>0</v>
      </c>
      <c r="T1698">
        <v>4</v>
      </c>
      <c r="U1698">
        <v>2</v>
      </c>
      <c r="V1698">
        <v>0</v>
      </c>
      <c r="W1698">
        <v>10</v>
      </c>
      <c r="X1698">
        <v>0</v>
      </c>
      <c r="Y1698">
        <v>30</v>
      </c>
      <c r="Z1698">
        <v>0</v>
      </c>
      <c r="AA1698">
        <v>0</v>
      </c>
      <c r="AB1698">
        <v>5</v>
      </c>
      <c r="AC1698">
        <v>0</v>
      </c>
      <c r="AD1698">
        <v>0</v>
      </c>
      <c r="AE1698">
        <v>1082</v>
      </c>
      <c r="AF1698">
        <v>10</v>
      </c>
      <c r="AG1698">
        <v>3373</v>
      </c>
      <c r="AH1698">
        <v>1038</v>
      </c>
      <c r="AI1698">
        <v>0</v>
      </c>
      <c r="AJ1698">
        <v>17</v>
      </c>
      <c r="AK1698">
        <v>12</v>
      </c>
      <c r="AL1698">
        <v>8</v>
      </c>
      <c r="AM1698">
        <v>22</v>
      </c>
      <c r="AN1698">
        <v>12.8</v>
      </c>
      <c r="AO1698">
        <v>6.98</v>
      </c>
      <c r="AP1698" t="s">
        <v>56</v>
      </c>
      <c r="AQ1698" t="s">
        <v>56</v>
      </c>
      <c r="AR1698" t="s">
        <v>56</v>
      </c>
      <c r="AS1698">
        <v>0</v>
      </c>
      <c r="AZ1698">
        <v>0</v>
      </c>
      <c r="BA1698">
        <v>16065</v>
      </c>
      <c r="BB1698">
        <v>2436</v>
      </c>
    </row>
    <row r="1699" spans="1:54" hidden="1" x14ac:dyDescent="0.25">
      <c r="A1699" t="s">
        <v>1775</v>
      </c>
      <c r="B1699" t="s">
        <v>1658</v>
      </c>
      <c r="C1699" t="s">
        <v>1659</v>
      </c>
      <c r="D1699">
        <v>1000</v>
      </c>
      <c r="E1699" t="s">
        <v>54</v>
      </c>
      <c r="F1699" s="1">
        <v>40941</v>
      </c>
      <c r="G1699" s="1">
        <v>40934</v>
      </c>
      <c r="H1699" s="1">
        <v>40939</v>
      </c>
      <c r="I1699">
        <v>0</v>
      </c>
      <c r="J1699">
        <v>293</v>
      </c>
      <c r="K1699">
        <v>292</v>
      </c>
      <c r="L1699">
        <v>15796</v>
      </c>
      <c r="M1699" t="b">
        <v>1</v>
      </c>
      <c r="O1699" t="s">
        <v>34</v>
      </c>
      <c r="P1699" s="1">
        <v>40941</v>
      </c>
      <c r="Q1699" t="b">
        <v>0</v>
      </c>
      <c r="R1699" t="b">
        <v>0</v>
      </c>
      <c r="S1699" t="b">
        <v>0</v>
      </c>
      <c r="T1699">
        <v>5</v>
      </c>
      <c r="U1699">
        <v>2</v>
      </c>
      <c r="V1699">
        <v>1</v>
      </c>
      <c r="W1699">
        <v>18</v>
      </c>
      <c r="X1699">
        <v>1</v>
      </c>
      <c r="Y1699">
        <v>51</v>
      </c>
      <c r="Z1699">
        <v>0</v>
      </c>
      <c r="AA1699">
        <v>0</v>
      </c>
      <c r="AB1699">
        <v>10</v>
      </c>
      <c r="AC1699">
        <v>0</v>
      </c>
      <c r="AD1699">
        <v>0</v>
      </c>
      <c r="AE1699">
        <v>1087</v>
      </c>
      <c r="AF1699">
        <v>10</v>
      </c>
      <c r="AG1699">
        <v>3455</v>
      </c>
      <c r="AH1699">
        <v>1026</v>
      </c>
      <c r="AI1699">
        <v>0</v>
      </c>
      <c r="AJ1699">
        <v>21</v>
      </c>
      <c r="AK1699">
        <v>12</v>
      </c>
      <c r="AL1699">
        <v>8</v>
      </c>
      <c r="AM1699">
        <v>21</v>
      </c>
      <c r="AN1699">
        <v>12.9</v>
      </c>
      <c r="AO1699">
        <v>7.13</v>
      </c>
      <c r="AP1699" t="s">
        <v>56</v>
      </c>
      <c r="AQ1699" t="s">
        <v>56</v>
      </c>
      <c r="AR1699" t="s">
        <v>56</v>
      </c>
      <c r="AS1699">
        <v>0</v>
      </c>
      <c r="AZ1699">
        <v>0</v>
      </c>
      <c r="BA1699">
        <v>15796</v>
      </c>
      <c r="BB1699">
        <v>2545</v>
      </c>
    </row>
    <row r="1700" spans="1:54" hidden="1" x14ac:dyDescent="0.25">
      <c r="A1700" t="s">
        <v>1776</v>
      </c>
      <c r="B1700" t="s">
        <v>1658</v>
      </c>
      <c r="C1700" t="s">
        <v>1659</v>
      </c>
      <c r="D1700">
        <v>1000</v>
      </c>
      <c r="E1700" t="s">
        <v>54</v>
      </c>
      <c r="F1700" s="1">
        <v>40910</v>
      </c>
      <c r="G1700" s="1">
        <v>40907</v>
      </c>
      <c r="H1700" s="1">
        <v>40910</v>
      </c>
      <c r="I1700">
        <v>0</v>
      </c>
      <c r="J1700">
        <v>241</v>
      </c>
      <c r="K1700">
        <v>241</v>
      </c>
      <c r="L1700">
        <v>15504</v>
      </c>
      <c r="M1700" t="b">
        <v>1</v>
      </c>
      <c r="O1700" t="s">
        <v>34</v>
      </c>
      <c r="P1700" s="1">
        <v>40910</v>
      </c>
      <c r="Q1700" t="b">
        <v>0</v>
      </c>
      <c r="R1700" t="b">
        <v>0</v>
      </c>
      <c r="S1700" t="b">
        <v>0</v>
      </c>
      <c r="T1700">
        <v>3</v>
      </c>
      <c r="U1700">
        <v>2</v>
      </c>
      <c r="V1700">
        <v>0</v>
      </c>
      <c r="W1700">
        <v>10</v>
      </c>
      <c r="X1700">
        <v>1</v>
      </c>
      <c r="Y1700">
        <v>70</v>
      </c>
      <c r="Z1700">
        <v>0</v>
      </c>
      <c r="AA1700">
        <v>0</v>
      </c>
      <c r="AB1700">
        <v>8</v>
      </c>
      <c r="AC1700">
        <v>2</v>
      </c>
      <c r="AD1700">
        <v>0</v>
      </c>
      <c r="AE1700">
        <v>1138</v>
      </c>
      <c r="AF1700">
        <v>16</v>
      </c>
      <c r="AG1700">
        <v>3441</v>
      </c>
      <c r="AH1700">
        <v>965</v>
      </c>
      <c r="AI1700">
        <v>0</v>
      </c>
      <c r="AJ1700">
        <v>18</v>
      </c>
      <c r="AK1700">
        <v>11</v>
      </c>
      <c r="AL1700">
        <v>7</v>
      </c>
      <c r="AM1700">
        <v>19</v>
      </c>
      <c r="AN1700">
        <v>13.6</v>
      </c>
      <c r="AO1700">
        <v>7.38</v>
      </c>
      <c r="AP1700" t="s">
        <v>56</v>
      </c>
      <c r="AQ1700" t="s">
        <v>56</v>
      </c>
      <c r="AR1700" t="s">
        <v>56</v>
      </c>
      <c r="AS1700">
        <v>0</v>
      </c>
      <c r="AZ1700">
        <v>0</v>
      </c>
      <c r="BA1700">
        <v>15504</v>
      </c>
      <c r="BB1700">
        <v>2687</v>
      </c>
    </row>
    <row r="1701" spans="1:54" hidden="1" x14ac:dyDescent="0.25">
      <c r="A1701" t="s">
        <v>1777</v>
      </c>
      <c r="B1701" t="s">
        <v>1658</v>
      </c>
      <c r="C1701" t="s">
        <v>1659</v>
      </c>
      <c r="D1701">
        <v>1000</v>
      </c>
      <c r="E1701" t="s">
        <v>54</v>
      </c>
      <c r="F1701" s="1">
        <v>40882</v>
      </c>
      <c r="G1701" s="1">
        <v>40876</v>
      </c>
      <c r="H1701" s="1">
        <v>40882</v>
      </c>
      <c r="I1701">
        <v>0</v>
      </c>
      <c r="J1701">
        <v>597</v>
      </c>
      <c r="K1701">
        <v>311</v>
      </c>
      <c r="L1701">
        <v>15263</v>
      </c>
      <c r="M1701" t="b">
        <v>1</v>
      </c>
      <c r="O1701" t="s">
        <v>60</v>
      </c>
      <c r="P1701" s="1">
        <v>40882</v>
      </c>
      <c r="Q1701" t="b">
        <v>0</v>
      </c>
      <c r="R1701" t="b">
        <v>0</v>
      </c>
      <c r="S1701" t="b">
        <v>1</v>
      </c>
      <c r="T1701">
        <v>8</v>
      </c>
      <c r="U1701">
        <v>3</v>
      </c>
      <c r="V1701">
        <v>1</v>
      </c>
      <c r="W1701">
        <v>29</v>
      </c>
      <c r="X1701">
        <v>2</v>
      </c>
      <c r="Y1701">
        <v>279</v>
      </c>
      <c r="Z1701">
        <v>0</v>
      </c>
      <c r="AA1701">
        <v>1</v>
      </c>
      <c r="AB1701">
        <v>10</v>
      </c>
      <c r="AC1701">
        <v>1</v>
      </c>
      <c r="AD1701">
        <v>1</v>
      </c>
      <c r="AE1701">
        <v>1332</v>
      </c>
      <c r="AF1701">
        <v>18</v>
      </c>
      <c r="AG1701">
        <v>4476</v>
      </c>
      <c r="AH1701">
        <v>1288</v>
      </c>
      <c r="AI1701">
        <v>0</v>
      </c>
      <c r="AJ1701">
        <v>30</v>
      </c>
      <c r="AK1701">
        <v>14</v>
      </c>
      <c r="AL1701">
        <v>9</v>
      </c>
      <c r="AM1701">
        <v>24</v>
      </c>
      <c r="AN1701">
        <v>14.5</v>
      </c>
      <c r="AO1701">
        <v>6.35</v>
      </c>
      <c r="AP1701" t="s">
        <v>56</v>
      </c>
      <c r="AQ1701" t="s">
        <v>56</v>
      </c>
      <c r="AR1701" t="s">
        <v>56</v>
      </c>
      <c r="AS1701">
        <v>0</v>
      </c>
      <c r="AZ1701">
        <v>0</v>
      </c>
      <c r="BA1701">
        <v>15263</v>
      </c>
      <c r="BB1701">
        <v>3057</v>
      </c>
    </row>
    <row r="1702" spans="1:54" hidden="1" x14ac:dyDescent="0.25">
      <c r="A1702" t="s">
        <v>1778</v>
      </c>
      <c r="B1702" t="s">
        <v>1658</v>
      </c>
      <c r="C1702" t="s">
        <v>1659</v>
      </c>
      <c r="D1702">
        <v>1000</v>
      </c>
      <c r="E1702" t="s">
        <v>54</v>
      </c>
      <c r="F1702" s="1">
        <v>40858</v>
      </c>
      <c r="G1702" s="1">
        <v>40851</v>
      </c>
      <c r="H1702" s="1">
        <v>40857</v>
      </c>
      <c r="I1702">
        <v>0</v>
      </c>
      <c r="J1702">
        <v>286</v>
      </c>
      <c r="K1702">
        <v>286</v>
      </c>
      <c r="L1702">
        <v>14952</v>
      </c>
      <c r="M1702" t="b">
        <v>1</v>
      </c>
      <c r="O1702" t="s">
        <v>34</v>
      </c>
      <c r="P1702" s="1">
        <v>40858</v>
      </c>
      <c r="Q1702" t="b">
        <v>0</v>
      </c>
      <c r="R1702" t="b">
        <v>0</v>
      </c>
      <c r="S1702" t="b">
        <v>0</v>
      </c>
      <c r="T1702">
        <v>6</v>
      </c>
      <c r="U1702">
        <v>3</v>
      </c>
      <c r="V1702">
        <v>0</v>
      </c>
      <c r="W1702">
        <v>22</v>
      </c>
      <c r="X1702">
        <v>1</v>
      </c>
      <c r="Y1702">
        <v>24</v>
      </c>
      <c r="Z1702">
        <v>0</v>
      </c>
      <c r="AA1702">
        <v>1</v>
      </c>
      <c r="AB1702">
        <v>7</v>
      </c>
      <c r="AC1702">
        <v>1</v>
      </c>
      <c r="AD1702">
        <v>0</v>
      </c>
      <c r="AE1702">
        <v>1283</v>
      </c>
      <c r="AF1702">
        <v>14</v>
      </c>
      <c r="AG1702">
        <v>4250</v>
      </c>
      <c r="AH1702">
        <v>1140</v>
      </c>
      <c r="AI1702">
        <v>0</v>
      </c>
      <c r="AJ1702">
        <v>23</v>
      </c>
      <c r="AK1702">
        <v>14</v>
      </c>
      <c r="AL1702">
        <v>9</v>
      </c>
      <c r="AM1702">
        <v>23</v>
      </c>
      <c r="AN1702">
        <v>13.5</v>
      </c>
      <c r="AO1702">
        <v>7.08</v>
      </c>
      <c r="AP1702" t="s">
        <v>56</v>
      </c>
      <c r="AQ1702" t="s">
        <v>56</v>
      </c>
      <c r="AR1702" t="s">
        <v>56</v>
      </c>
      <c r="AS1702">
        <v>5</v>
      </c>
      <c r="AZ1702">
        <v>0</v>
      </c>
      <c r="BA1702">
        <v>14952</v>
      </c>
      <c r="BB1702">
        <v>3389</v>
      </c>
    </row>
    <row r="1703" spans="1:54" hidden="1" x14ac:dyDescent="0.25">
      <c r="A1703" t="s">
        <v>1779</v>
      </c>
      <c r="B1703" t="s">
        <v>1658</v>
      </c>
      <c r="C1703" t="s">
        <v>1659</v>
      </c>
      <c r="D1703">
        <v>1000</v>
      </c>
      <c r="E1703" t="s">
        <v>54</v>
      </c>
      <c r="F1703" s="1">
        <v>40836</v>
      </c>
      <c r="G1703" s="1">
        <v>40831</v>
      </c>
      <c r="H1703" s="1">
        <v>40836</v>
      </c>
      <c r="I1703">
        <v>0</v>
      </c>
      <c r="J1703">
        <v>284</v>
      </c>
      <c r="K1703">
        <v>284</v>
      </c>
      <c r="L1703">
        <v>14666</v>
      </c>
      <c r="M1703" t="b">
        <v>1</v>
      </c>
      <c r="O1703" t="s">
        <v>60</v>
      </c>
      <c r="P1703" s="1">
        <v>40836</v>
      </c>
      <c r="Q1703" t="b">
        <v>0</v>
      </c>
      <c r="R1703" t="b">
        <v>0</v>
      </c>
      <c r="S1703" t="b">
        <v>0</v>
      </c>
      <c r="T1703">
        <v>11</v>
      </c>
      <c r="U1703">
        <v>4</v>
      </c>
      <c r="V1703">
        <v>0</v>
      </c>
      <c r="W1703">
        <v>32</v>
      </c>
      <c r="X1703">
        <v>2</v>
      </c>
      <c r="Y1703">
        <v>25</v>
      </c>
      <c r="Z1703">
        <v>0</v>
      </c>
      <c r="AA1703">
        <v>0</v>
      </c>
      <c r="AB1703">
        <v>28</v>
      </c>
      <c r="AC1703">
        <v>0</v>
      </c>
      <c r="AD1703">
        <v>0</v>
      </c>
      <c r="AE1703">
        <v>1285</v>
      </c>
      <c r="AF1703">
        <v>12</v>
      </c>
      <c r="AG1703">
        <v>4135</v>
      </c>
      <c r="AH1703">
        <v>1177</v>
      </c>
      <c r="AI1703">
        <v>3</v>
      </c>
      <c r="AJ1703">
        <v>17</v>
      </c>
      <c r="AK1703">
        <v>12</v>
      </c>
      <c r="AL1703">
        <v>8</v>
      </c>
      <c r="AM1703">
        <v>20</v>
      </c>
      <c r="AN1703">
        <v>14.1</v>
      </c>
      <c r="AO1703">
        <v>7.52</v>
      </c>
      <c r="AP1703" t="s">
        <v>56</v>
      </c>
      <c r="AQ1703" t="s">
        <v>56</v>
      </c>
      <c r="AR1703" t="s">
        <v>56</v>
      </c>
      <c r="AS1703">
        <v>0</v>
      </c>
      <c r="AZ1703">
        <v>0</v>
      </c>
      <c r="BA1703">
        <v>14666</v>
      </c>
      <c r="BB1703">
        <v>3677</v>
      </c>
    </row>
    <row r="1704" spans="1:54" hidden="1" x14ac:dyDescent="0.25">
      <c r="A1704" t="s">
        <v>1780</v>
      </c>
      <c r="B1704" t="s">
        <v>1658</v>
      </c>
      <c r="C1704" t="s">
        <v>1659</v>
      </c>
      <c r="D1704">
        <v>1000</v>
      </c>
      <c r="E1704" t="s">
        <v>54</v>
      </c>
      <c r="F1704" s="1">
        <v>40817</v>
      </c>
      <c r="G1704" s="1">
        <v>40811</v>
      </c>
      <c r="H1704" s="1">
        <v>40815</v>
      </c>
      <c r="I1704">
        <v>0</v>
      </c>
      <c r="J1704">
        <v>282</v>
      </c>
      <c r="K1704">
        <v>282</v>
      </c>
      <c r="L1704">
        <v>14382</v>
      </c>
      <c r="M1704" t="b">
        <v>1</v>
      </c>
      <c r="O1704" t="s">
        <v>34</v>
      </c>
      <c r="P1704" s="1">
        <v>40817</v>
      </c>
      <c r="Q1704" t="b">
        <v>0</v>
      </c>
      <c r="R1704" t="b">
        <v>0</v>
      </c>
      <c r="S1704" t="b">
        <v>0</v>
      </c>
      <c r="T1704">
        <v>10</v>
      </c>
      <c r="U1704">
        <v>5</v>
      </c>
      <c r="V1704">
        <v>1</v>
      </c>
      <c r="W1704">
        <v>26</v>
      </c>
      <c r="X1704">
        <v>0</v>
      </c>
      <c r="Y1704">
        <v>30</v>
      </c>
      <c r="Z1704">
        <v>1</v>
      </c>
      <c r="AA1704">
        <v>0</v>
      </c>
      <c r="AB1704">
        <v>11</v>
      </c>
      <c r="AC1704">
        <v>6</v>
      </c>
      <c r="AD1704">
        <v>0</v>
      </c>
      <c r="AE1704">
        <v>1179</v>
      </c>
      <c r="AF1704">
        <v>10</v>
      </c>
      <c r="AG1704">
        <v>3751</v>
      </c>
      <c r="AH1704">
        <v>996</v>
      </c>
      <c r="AI1704">
        <v>2</v>
      </c>
      <c r="AJ1704">
        <v>15</v>
      </c>
      <c r="AK1704">
        <v>11</v>
      </c>
      <c r="AL1704">
        <v>7</v>
      </c>
      <c r="AM1704">
        <v>20</v>
      </c>
      <c r="AN1704">
        <v>13.6</v>
      </c>
      <c r="AO1704">
        <v>7.5</v>
      </c>
      <c r="AP1704" t="s">
        <v>56</v>
      </c>
      <c r="AQ1704" t="s">
        <v>56</v>
      </c>
      <c r="AR1704" t="s">
        <v>56</v>
      </c>
      <c r="AS1704">
        <v>2</v>
      </c>
      <c r="AZ1704">
        <v>0</v>
      </c>
      <c r="BA1704">
        <v>14382</v>
      </c>
      <c r="BB1704">
        <v>4004</v>
      </c>
    </row>
    <row r="1705" spans="1:54" hidden="1" x14ac:dyDescent="0.25">
      <c r="A1705" t="s">
        <v>1781</v>
      </c>
      <c r="B1705" t="s">
        <v>1658</v>
      </c>
      <c r="C1705" t="s">
        <v>1659</v>
      </c>
      <c r="D1705">
        <v>1000</v>
      </c>
      <c r="E1705" t="s">
        <v>54</v>
      </c>
      <c r="F1705" s="1">
        <v>40795</v>
      </c>
      <c r="G1705" s="1">
        <v>40783</v>
      </c>
      <c r="H1705" s="1">
        <v>40792</v>
      </c>
      <c r="I1705">
        <v>42</v>
      </c>
      <c r="J1705">
        <v>279</v>
      </c>
      <c r="K1705">
        <v>279</v>
      </c>
      <c r="L1705">
        <v>14100</v>
      </c>
      <c r="M1705" t="b">
        <v>1</v>
      </c>
      <c r="O1705" t="s">
        <v>60</v>
      </c>
      <c r="P1705" s="1">
        <v>40795</v>
      </c>
      <c r="Q1705" t="b">
        <v>0</v>
      </c>
      <c r="R1705" t="b">
        <v>0</v>
      </c>
      <c r="S1705" t="b">
        <v>0</v>
      </c>
      <c r="T1705">
        <v>9</v>
      </c>
      <c r="U1705">
        <v>3</v>
      </c>
      <c r="V1705">
        <v>1</v>
      </c>
      <c r="W1705">
        <v>25</v>
      </c>
      <c r="X1705">
        <v>7</v>
      </c>
      <c r="Y1705">
        <v>200</v>
      </c>
      <c r="Z1705">
        <v>1</v>
      </c>
      <c r="AA1705">
        <v>0</v>
      </c>
      <c r="AB1705">
        <v>39</v>
      </c>
      <c r="AC1705">
        <v>3</v>
      </c>
      <c r="AD1705">
        <v>0</v>
      </c>
      <c r="AE1705">
        <v>1311</v>
      </c>
      <c r="AF1705">
        <v>12</v>
      </c>
      <c r="AG1705">
        <v>4081</v>
      </c>
      <c r="AH1705">
        <v>1195</v>
      </c>
      <c r="AI1705">
        <v>5</v>
      </c>
      <c r="AJ1705">
        <v>18</v>
      </c>
      <c r="AK1705">
        <v>15</v>
      </c>
      <c r="AL1705">
        <v>10</v>
      </c>
      <c r="AM1705">
        <v>25</v>
      </c>
      <c r="AN1705">
        <v>14</v>
      </c>
      <c r="AO1705">
        <v>6.48</v>
      </c>
      <c r="AP1705" t="s">
        <v>56</v>
      </c>
      <c r="AQ1705" t="s">
        <v>56</v>
      </c>
      <c r="AR1705" t="s">
        <v>56</v>
      </c>
      <c r="AS1705">
        <v>2</v>
      </c>
      <c r="AZ1705">
        <v>0</v>
      </c>
      <c r="BA1705">
        <v>14100</v>
      </c>
      <c r="BB1705">
        <v>4275</v>
      </c>
    </row>
    <row r="1706" spans="1:54" hidden="1" x14ac:dyDescent="0.25">
      <c r="A1706" t="s">
        <v>1782</v>
      </c>
      <c r="B1706" t="s">
        <v>1658</v>
      </c>
      <c r="C1706" t="s">
        <v>1659</v>
      </c>
      <c r="D1706">
        <v>1000</v>
      </c>
      <c r="E1706" t="s">
        <v>54</v>
      </c>
      <c r="F1706" s="1">
        <v>40772</v>
      </c>
      <c r="G1706" s="1">
        <v>40764</v>
      </c>
      <c r="H1706" s="1">
        <v>40768</v>
      </c>
      <c r="I1706">
        <v>0</v>
      </c>
      <c r="J1706">
        <v>288</v>
      </c>
      <c r="K1706">
        <v>278</v>
      </c>
      <c r="L1706">
        <v>13821</v>
      </c>
      <c r="M1706" t="b">
        <v>1</v>
      </c>
      <c r="O1706" t="s">
        <v>60</v>
      </c>
      <c r="P1706" s="1">
        <v>40772</v>
      </c>
      <c r="Q1706" t="b">
        <v>0</v>
      </c>
      <c r="R1706" t="b">
        <v>0</v>
      </c>
      <c r="S1706" t="b">
        <v>0</v>
      </c>
      <c r="T1706">
        <v>14</v>
      </c>
      <c r="U1706">
        <v>6</v>
      </c>
      <c r="V1706">
        <v>1</v>
      </c>
      <c r="W1706">
        <v>37</v>
      </c>
      <c r="X1706">
        <v>3</v>
      </c>
      <c r="Y1706">
        <v>291</v>
      </c>
      <c r="Z1706">
        <v>0</v>
      </c>
      <c r="AA1706">
        <v>0</v>
      </c>
      <c r="AB1706">
        <v>18</v>
      </c>
      <c r="AC1706">
        <v>0</v>
      </c>
      <c r="AD1706">
        <v>0</v>
      </c>
      <c r="AE1706">
        <v>1600</v>
      </c>
      <c r="AF1706">
        <v>16</v>
      </c>
      <c r="AG1706">
        <v>5266</v>
      </c>
      <c r="AH1706">
        <v>1424</v>
      </c>
      <c r="AI1706">
        <v>0</v>
      </c>
      <c r="AJ1706">
        <v>14</v>
      </c>
      <c r="AK1706">
        <v>18</v>
      </c>
      <c r="AL1706">
        <v>11</v>
      </c>
      <c r="AM1706">
        <v>27</v>
      </c>
      <c r="AN1706">
        <v>14.5</v>
      </c>
      <c r="AO1706">
        <v>5.89</v>
      </c>
      <c r="AP1706" t="s">
        <v>56</v>
      </c>
      <c r="AQ1706" t="s">
        <v>56</v>
      </c>
      <c r="AR1706" t="s">
        <v>56</v>
      </c>
      <c r="AS1706">
        <v>1</v>
      </c>
      <c r="AZ1706">
        <v>0</v>
      </c>
      <c r="BA1706">
        <v>13821</v>
      </c>
      <c r="BB1706">
        <v>4602</v>
      </c>
    </row>
    <row r="1707" spans="1:54" hidden="1" x14ac:dyDescent="0.25">
      <c r="A1707" t="s">
        <v>1783</v>
      </c>
      <c r="B1707" t="s">
        <v>1658</v>
      </c>
      <c r="C1707" t="s">
        <v>1659</v>
      </c>
      <c r="D1707">
        <v>1000</v>
      </c>
      <c r="E1707" t="s">
        <v>54</v>
      </c>
      <c r="F1707" s="1">
        <v>40749</v>
      </c>
      <c r="G1707" s="1">
        <v>40744</v>
      </c>
      <c r="H1707" s="1">
        <v>40746</v>
      </c>
      <c r="I1707">
        <v>0</v>
      </c>
      <c r="J1707">
        <v>347</v>
      </c>
      <c r="K1707">
        <v>590</v>
      </c>
      <c r="L1707">
        <v>13543</v>
      </c>
      <c r="M1707" t="b">
        <v>1</v>
      </c>
      <c r="O1707" t="s">
        <v>60</v>
      </c>
      <c r="P1707" s="1">
        <v>40749</v>
      </c>
      <c r="Q1707" t="b">
        <v>0</v>
      </c>
      <c r="R1707" t="b">
        <v>0</v>
      </c>
      <c r="S1707" t="b">
        <v>0</v>
      </c>
      <c r="T1707">
        <v>6</v>
      </c>
      <c r="U1707">
        <v>3</v>
      </c>
      <c r="V1707">
        <v>0</v>
      </c>
      <c r="W1707">
        <v>28</v>
      </c>
      <c r="X1707">
        <v>5</v>
      </c>
      <c r="Y1707">
        <v>285</v>
      </c>
      <c r="Z1707">
        <v>0</v>
      </c>
      <c r="AA1707">
        <v>0</v>
      </c>
      <c r="AB1707">
        <v>16</v>
      </c>
      <c r="AC1707">
        <v>1</v>
      </c>
      <c r="AD1707">
        <v>1</v>
      </c>
      <c r="AE1707">
        <v>1714</v>
      </c>
      <c r="AF1707">
        <v>25</v>
      </c>
      <c r="AG1707">
        <v>5376</v>
      </c>
      <c r="AH1707">
        <v>1511</v>
      </c>
      <c r="AI1707">
        <v>3</v>
      </c>
      <c r="AJ1707">
        <v>10</v>
      </c>
      <c r="AK1707">
        <v>19</v>
      </c>
      <c r="AL1707">
        <v>11</v>
      </c>
      <c r="AM1707">
        <v>26</v>
      </c>
      <c r="AN1707">
        <v>13.3</v>
      </c>
      <c r="AO1707">
        <v>6.28</v>
      </c>
      <c r="AP1707" t="s">
        <v>56</v>
      </c>
      <c r="AQ1707" t="s">
        <v>56</v>
      </c>
      <c r="AR1707" t="s">
        <v>56</v>
      </c>
      <c r="AS1707">
        <v>1</v>
      </c>
      <c r="AZ1707">
        <v>0</v>
      </c>
      <c r="BA1707">
        <v>13543</v>
      </c>
      <c r="BB1707">
        <v>4855</v>
      </c>
    </row>
    <row r="1708" spans="1:54" hidden="1" x14ac:dyDescent="0.25">
      <c r="A1708" t="s">
        <v>1784</v>
      </c>
      <c r="B1708" t="s">
        <v>1658</v>
      </c>
      <c r="C1708" t="s">
        <v>1659</v>
      </c>
      <c r="D1708">
        <v>1000</v>
      </c>
      <c r="E1708" t="s">
        <v>54</v>
      </c>
      <c r="F1708" s="1">
        <v>40722</v>
      </c>
      <c r="G1708" s="1">
        <v>40718</v>
      </c>
      <c r="H1708" s="1">
        <v>40719</v>
      </c>
      <c r="I1708">
        <v>0</v>
      </c>
      <c r="J1708">
        <v>216</v>
      </c>
      <c r="K1708">
        <v>216</v>
      </c>
      <c r="L1708">
        <v>13169</v>
      </c>
      <c r="M1708" t="b">
        <v>0</v>
      </c>
      <c r="O1708" t="s">
        <v>60</v>
      </c>
      <c r="P1708" s="1">
        <v>40722</v>
      </c>
      <c r="Q1708" t="b">
        <v>0</v>
      </c>
      <c r="R1708" t="b">
        <v>0</v>
      </c>
      <c r="S1708" t="b">
        <v>0</v>
      </c>
      <c r="T1708">
        <v>5</v>
      </c>
      <c r="U1708">
        <v>3</v>
      </c>
      <c r="V1708">
        <v>0</v>
      </c>
      <c r="W1708">
        <v>20</v>
      </c>
      <c r="X1708">
        <v>4</v>
      </c>
      <c r="Y1708">
        <v>265</v>
      </c>
      <c r="Z1708">
        <v>0</v>
      </c>
      <c r="AA1708">
        <v>0</v>
      </c>
      <c r="AB1708">
        <v>7</v>
      </c>
      <c r="AC1708">
        <v>3</v>
      </c>
      <c r="AD1708">
        <v>1</v>
      </c>
      <c r="AE1708">
        <v>1418</v>
      </c>
      <c r="AF1708">
        <v>16</v>
      </c>
      <c r="AG1708">
        <v>4349</v>
      </c>
      <c r="AH1708">
        <v>1259</v>
      </c>
      <c r="AI1708">
        <v>0</v>
      </c>
      <c r="AJ1708">
        <v>9</v>
      </c>
      <c r="AK1708">
        <v>17</v>
      </c>
      <c r="AL1708">
        <v>10</v>
      </c>
      <c r="AM1708">
        <v>25</v>
      </c>
      <c r="AN1708">
        <v>15.1</v>
      </c>
      <c r="AO1708">
        <v>6.32</v>
      </c>
      <c r="AP1708" t="s">
        <v>56</v>
      </c>
      <c r="AQ1708" t="s">
        <v>56</v>
      </c>
      <c r="AR1708" t="s">
        <v>56</v>
      </c>
      <c r="AS1708">
        <v>13</v>
      </c>
      <c r="AZ1708">
        <v>0</v>
      </c>
      <c r="BA1708">
        <v>13169</v>
      </c>
      <c r="BB1708">
        <v>5196</v>
      </c>
    </row>
    <row r="1709" spans="1:54" hidden="1" x14ac:dyDescent="0.25">
      <c r="A1709" t="s">
        <v>1785</v>
      </c>
      <c r="B1709" t="s">
        <v>1658</v>
      </c>
      <c r="C1709" t="s">
        <v>1659</v>
      </c>
      <c r="D1709">
        <v>1000</v>
      </c>
      <c r="E1709" t="s">
        <v>54</v>
      </c>
      <c r="F1709" s="1">
        <v>40708</v>
      </c>
      <c r="G1709" s="1">
        <v>40704</v>
      </c>
      <c r="H1709" s="1">
        <v>40707</v>
      </c>
      <c r="I1709">
        <v>0</v>
      </c>
      <c r="J1709">
        <v>236</v>
      </c>
      <c r="K1709">
        <v>236</v>
      </c>
      <c r="L1709">
        <v>12953</v>
      </c>
      <c r="M1709" t="b">
        <v>1</v>
      </c>
      <c r="O1709" t="s">
        <v>60</v>
      </c>
      <c r="P1709" s="1">
        <v>40708</v>
      </c>
      <c r="Q1709" t="b">
        <v>0</v>
      </c>
      <c r="R1709" t="b">
        <v>0</v>
      </c>
      <c r="S1709" t="b">
        <v>0</v>
      </c>
      <c r="T1709">
        <v>4</v>
      </c>
      <c r="U1709">
        <v>3</v>
      </c>
      <c r="V1709">
        <v>0</v>
      </c>
      <c r="W1709">
        <v>19</v>
      </c>
      <c r="X1709">
        <v>1</v>
      </c>
      <c r="Y1709">
        <v>271</v>
      </c>
      <c r="Z1709">
        <v>0</v>
      </c>
      <c r="AA1709">
        <v>0</v>
      </c>
      <c r="AB1709">
        <v>10</v>
      </c>
      <c r="AC1709">
        <v>2</v>
      </c>
      <c r="AD1709">
        <v>0</v>
      </c>
      <c r="AE1709">
        <v>1513</v>
      </c>
      <c r="AF1709">
        <v>17</v>
      </c>
      <c r="AG1709">
        <v>4685</v>
      </c>
      <c r="AH1709">
        <v>1382</v>
      </c>
      <c r="AI1709">
        <v>0</v>
      </c>
      <c r="AJ1709">
        <v>7</v>
      </c>
      <c r="AK1709">
        <v>15</v>
      </c>
      <c r="AL1709">
        <v>9</v>
      </c>
      <c r="AM1709">
        <v>23</v>
      </c>
      <c r="AN1709">
        <v>14</v>
      </c>
      <c r="AO1709">
        <v>6.97</v>
      </c>
      <c r="AP1709" t="s">
        <v>56</v>
      </c>
      <c r="AQ1709" t="s">
        <v>56</v>
      </c>
      <c r="AR1709" t="s">
        <v>56</v>
      </c>
      <c r="AS1709">
        <v>0</v>
      </c>
      <c r="AZ1709">
        <v>0</v>
      </c>
      <c r="BA1709">
        <v>12953</v>
      </c>
      <c r="BB1709">
        <v>5541</v>
      </c>
    </row>
    <row r="1710" spans="1:54" hidden="1" x14ac:dyDescent="0.25">
      <c r="A1710" t="s">
        <v>1786</v>
      </c>
      <c r="B1710" t="s">
        <v>1658</v>
      </c>
      <c r="C1710" t="s">
        <v>1659</v>
      </c>
      <c r="D1710">
        <v>1000</v>
      </c>
      <c r="E1710" t="s">
        <v>54</v>
      </c>
      <c r="F1710" s="1">
        <v>40693</v>
      </c>
      <c r="G1710" s="1">
        <v>40687</v>
      </c>
      <c r="H1710" s="1">
        <v>40691</v>
      </c>
      <c r="I1710">
        <v>0</v>
      </c>
      <c r="J1710">
        <v>0</v>
      </c>
      <c r="K1710">
        <v>274</v>
      </c>
      <c r="L1710">
        <v>12717</v>
      </c>
      <c r="M1710" t="b">
        <v>1</v>
      </c>
      <c r="O1710" t="s">
        <v>60</v>
      </c>
      <c r="P1710" s="1">
        <v>40693</v>
      </c>
      <c r="Q1710" t="b">
        <v>0</v>
      </c>
      <c r="R1710" t="b">
        <v>0</v>
      </c>
      <c r="S1710" t="b">
        <v>0</v>
      </c>
      <c r="T1710">
        <v>7</v>
      </c>
      <c r="U1710">
        <v>2</v>
      </c>
      <c r="V1710">
        <v>0</v>
      </c>
      <c r="W1710">
        <v>19</v>
      </c>
      <c r="X1710">
        <v>2</v>
      </c>
      <c r="Y1710">
        <v>330</v>
      </c>
      <c r="Z1710">
        <v>0</v>
      </c>
      <c r="AA1710">
        <v>0</v>
      </c>
      <c r="AB1710">
        <v>42</v>
      </c>
      <c r="AC1710">
        <v>2</v>
      </c>
      <c r="AD1710">
        <v>0</v>
      </c>
      <c r="AE1710">
        <v>1357</v>
      </c>
      <c r="AF1710">
        <v>15</v>
      </c>
      <c r="AG1710">
        <v>4242</v>
      </c>
      <c r="AH1710">
        <v>1206</v>
      </c>
      <c r="AI1710">
        <v>7</v>
      </c>
      <c r="AJ1710">
        <v>6</v>
      </c>
      <c r="AK1710">
        <v>16</v>
      </c>
      <c r="AL1710">
        <v>9</v>
      </c>
      <c r="AM1710">
        <v>23</v>
      </c>
      <c r="AN1710">
        <v>15.1</v>
      </c>
      <c r="AO1710">
        <v>6.57</v>
      </c>
      <c r="AP1710" t="s">
        <v>56</v>
      </c>
      <c r="AQ1710" t="s">
        <v>56</v>
      </c>
      <c r="AR1710" t="s">
        <v>56</v>
      </c>
      <c r="AS1710">
        <v>0</v>
      </c>
      <c r="AZ1710">
        <v>0</v>
      </c>
      <c r="BA1710">
        <v>12717</v>
      </c>
      <c r="BB1710">
        <v>5872</v>
      </c>
    </row>
    <row r="1711" spans="1:54" hidden="1" x14ac:dyDescent="0.25">
      <c r="A1711" t="s">
        <v>1787</v>
      </c>
      <c r="B1711" t="s">
        <v>1658</v>
      </c>
      <c r="C1711" t="s">
        <v>1659</v>
      </c>
      <c r="D1711">
        <v>1000</v>
      </c>
      <c r="E1711" t="s">
        <v>54</v>
      </c>
      <c r="F1711" s="1">
        <v>40670</v>
      </c>
      <c r="G1711" s="1">
        <v>40666</v>
      </c>
      <c r="H1711" s="1">
        <v>40670</v>
      </c>
      <c r="I1711">
        <v>0</v>
      </c>
      <c r="J1711">
        <v>232</v>
      </c>
      <c r="K1711">
        <v>226</v>
      </c>
      <c r="L1711">
        <v>12443</v>
      </c>
      <c r="M1711" t="b">
        <v>1</v>
      </c>
      <c r="O1711" t="s">
        <v>34</v>
      </c>
      <c r="P1711" s="1">
        <v>40670</v>
      </c>
      <c r="Q1711" t="b">
        <v>0</v>
      </c>
      <c r="R1711" t="b">
        <v>0</v>
      </c>
      <c r="S1711" t="b">
        <v>0</v>
      </c>
      <c r="T1711">
        <v>6</v>
      </c>
      <c r="U1711">
        <v>3</v>
      </c>
      <c r="V1711">
        <v>0</v>
      </c>
      <c r="W1711">
        <v>21</v>
      </c>
      <c r="X1711">
        <v>3</v>
      </c>
      <c r="Y1711">
        <v>55</v>
      </c>
      <c r="Z1711">
        <v>0</v>
      </c>
      <c r="AA1711">
        <v>0</v>
      </c>
      <c r="AB1711">
        <v>8</v>
      </c>
      <c r="AC1711">
        <v>1</v>
      </c>
      <c r="AD1711">
        <v>1</v>
      </c>
      <c r="AE1711">
        <v>1525</v>
      </c>
      <c r="AF1711">
        <v>16</v>
      </c>
      <c r="AG1711">
        <v>4820</v>
      </c>
      <c r="AH1711">
        <v>1370</v>
      </c>
      <c r="AI1711">
        <v>1</v>
      </c>
      <c r="AJ1711">
        <v>13</v>
      </c>
      <c r="AK1711">
        <v>15</v>
      </c>
      <c r="AL1711">
        <v>9</v>
      </c>
      <c r="AM1711">
        <v>23</v>
      </c>
      <c r="AN1711">
        <v>13.8</v>
      </c>
      <c r="AO1711">
        <v>6.7</v>
      </c>
      <c r="AP1711" t="s">
        <v>56</v>
      </c>
      <c r="AQ1711" t="s">
        <v>56</v>
      </c>
      <c r="AR1711" t="s">
        <v>56</v>
      </c>
      <c r="AS1711">
        <v>0</v>
      </c>
      <c r="AZ1711">
        <v>0</v>
      </c>
      <c r="BA1711">
        <v>12443</v>
      </c>
      <c r="BB1711">
        <v>6260</v>
      </c>
    </row>
    <row r="1712" spans="1:54" hidden="1" x14ac:dyDescent="0.25">
      <c r="A1712" t="s">
        <v>1788</v>
      </c>
      <c r="B1712" t="s">
        <v>1658</v>
      </c>
      <c r="C1712" t="s">
        <v>1659</v>
      </c>
      <c r="D1712">
        <v>1000</v>
      </c>
      <c r="E1712" t="s">
        <v>54</v>
      </c>
      <c r="F1712" s="1">
        <v>40651</v>
      </c>
      <c r="G1712" s="1">
        <v>40648</v>
      </c>
      <c r="H1712" s="1">
        <v>40651</v>
      </c>
      <c r="I1712">
        <v>0</v>
      </c>
      <c r="J1712">
        <v>250</v>
      </c>
      <c r="K1712">
        <v>250</v>
      </c>
      <c r="L1712">
        <v>12217</v>
      </c>
      <c r="M1712" t="b">
        <v>1</v>
      </c>
      <c r="O1712" t="s">
        <v>34</v>
      </c>
      <c r="P1712" s="1">
        <v>40651</v>
      </c>
      <c r="Q1712" t="b">
        <v>0</v>
      </c>
      <c r="R1712" t="b">
        <v>0</v>
      </c>
      <c r="S1712" t="b">
        <v>0</v>
      </c>
      <c r="T1712">
        <v>4</v>
      </c>
      <c r="U1712">
        <v>2</v>
      </c>
      <c r="V1712">
        <v>0</v>
      </c>
      <c r="W1712">
        <v>16</v>
      </c>
      <c r="X1712">
        <v>2</v>
      </c>
      <c r="Y1712">
        <v>62</v>
      </c>
      <c r="Z1712">
        <v>0</v>
      </c>
      <c r="AA1712">
        <v>0</v>
      </c>
      <c r="AB1712">
        <v>8</v>
      </c>
      <c r="AC1712">
        <v>0</v>
      </c>
      <c r="AD1712">
        <v>0</v>
      </c>
      <c r="AE1712">
        <v>1475</v>
      </c>
      <c r="AF1712">
        <v>15</v>
      </c>
      <c r="AG1712">
        <v>4431</v>
      </c>
      <c r="AH1712">
        <v>1301</v>
      </c>
      <c r="AI1712">
        <v>3</v>
      </c>
      <c r="AJ1712">
        <v>13</v>
      </c>
      <c r="AK1712">
        <v>15</v>
      </c>
      <c r="AL1712">
        <v>9</v>
      </c>
      <c r="AM1712">
        <v>23</v>
      </c>
      <c r="AN1712">
        <v>13.7</v>
      </c>
      <c r="AO1712">
        <v>6.73</v>
      </c>
      <c r="AP1712" t="s">
        <v>56</v>
      </c>
      <c r="AQ1712" t="s">
        <v>56</v>
      </c>
      <c r="AR1712" t="s">
        <v>56</v>
      </c>
      <c r="AS1712">
        <v>0</v>
      </c>
      <c r="AZ1712">
        <v>0</v>
      </c>
      <c r="BA1712">
        <v>12217</v>
      </c>
      <c r="BB1712">
        <v>6618</v>
      </c>
    </row>
    <row r="1713" spans="1:54" hidden="1" x14ac:dyDescent="0.25">
      <c r="A1713" t="s">
        <v>1789</v>
      </c>
      <c r="B1713" t="s">
        <v>1658</v>
      </c>
      <c r="C1713" t="s">
        <v>1659</v>
      </c>
      <c r="D1713">
        <v>1000</v>
      </c>
      <c r="E1713" t="s">
        <v>54</v>
      </c>
      <c r="F1713" s="1">
        <v>40637</v>
      </c>
      <c r="G1713" s="1">
        <v>40632</v>
      </c>
      <c r="H1713" s="1">
        <v>40635</v>
      </c>
      <c r="I1713">
        <v>0</v>
      </c>
      <c r="J1713">
        <v>355</v>
      </c>
      <c r="K1713">
        <v>355</v>
      </c>
      <c r="L1713">
        <v>11967</v>
      </c>
      <c r="M1713" t="b">
        <v>1</v>
      </c>
      <c r="O1713" t="s">
        <v>34</v>
      </c>
      <c r="P1713" s="1">
        <v>40637</v>
      </c>
      <c r="Q1713" t="b">
        <v>0</v>
      </c>
      <c r="R1713" t="b">
        <v>0</v>
      </c>
      <c r="S1713" t="b">
        <v>0</v>
      </c>
      <c r="T1713">
        <v>5</v>
      </c>
      <c r="U1713">
        <v>2</v>
      </c>
      <c r="V1713">
        <v>0</v>
      </c>
      <c r="W1713">
        <v>18</v>
      </c>
      <c r="X1713">
        <v>3</v>
      </c>
      <c r="Y1713">
        <v>146</v>
      </c>
      <c r="Z1713">
        <v>0</v>
      </c>
      <c r="AA1713">
        <v>0</v>
      </c>
      <c r="AB1713">
        <v>7</v>
      </c>
      <c r="AC1713">
        <v>2</v>
      </c>
      <c r="AD1713">
        <v>0</v>
      </c>
      <c r="AE1713">
        <v>1572</v>
      </c>
      <c r="AF1713">
        <v>20</v>
      </c>
      <c r="AG1713">
        <v>4778</v>
      </c>
      <c r="AH1713">
        <v>1316</v>
      </c>
      <c r="AI1713">
        <v>0</v>
      </c>
      <c r="AJ1713">
        <v>12</v>
      </c>
      <c r="AK1713">
        <v>17</v>
      </c>
      <c r="AL1713">
        <v>10</v>
      </c>
      <c r="AM1713">
        <v>25</v>
      </c>
      <c r="AN1713">
        <v>14.5</v>
      </c>
      <c r="AO1713">
        <v>6.41</v>
      </c>
      <c r="AP1713" t="s">
        <v>56</v>
      </c>
      <c r="AQ1713" t="s">
        <v>56</v>
      </c>
      <c r="AR1713" t="s">
        <v>56</v>
      </c>
      <c r="AS1713">
        <v>1</v>
      </c>
      <c r="AZ1713">
        <v>0</v>
      </c>
      <c r="BA1713">
        <v>11967</v>
      </c>
      <c r="BB1713">
        <v>7011</v>
      </c>
    </row>
    <row r="1714" spans="1:54" hidden="1" x14ac:dyDescent="0.25">
      <c r="A1714" t="s">
        <v>1790</v>
      </c>
      <c r="B1714" t="s">
        <v>1658</v>
      </c>
      <c r="C1714" t="s">
        <v>1659</v>
      </c>
      <c r="D1714">
        <v>1000</v>
      </c>
      <c r="E1714" t="s">
        <v>54</v>
      </c>
      <c r="F1714" s="1">
        <v>40612</v>
      </c>
      <c r="G1714" s="1">
        <v>40608</v>
      </c>
      <c r="H1714" s="1">
        <v>40612</v>
      </c>
      <c r="I1714">
        <v>0</v>
      </c>
      <c r="J1714">
        <v>290</v>
      </c>
      <c r="K1714">
        <v>290</v>
      </c>
      <c r="L1714">
        <v>11612</v>
      </c>
      <c r="M1714" t="b">
        <v>1</v>
      </c>
      <c r="O1714" t="s">
        <v>34</v>
      </c>
      <c r="P1714" s="1">
        <v>40612</v>
      </c>
      <c r="Q1714" t="b">
        <v>0</v>
      </c>
      <c r="R1714" t="b">
        <v>0</v>
      </c>
      <c r="S1714" t="b">
        <v>0</v>
      </c>
      <c r="T1714">
        <v>5</v>
      </c>
      <c r="U1714">
        <v>2</v>
      </c>
      <c r="V1714">
        <v>0</v>
      </c>
      <c r="W1714">
        <v>14</v>
      </c>
      <c r="X1714">
        <v>1</v>
      </c>
      <c r="Y1714">
        <v>67</v>
      </c>
      <c r="Z1714">
        <v>0</v>
      </c>
      <c r="AA1714">
        <v>0</v>
      </c>
      <c r="AB1714">
        <v>5</v>
      </c>
      <c r="AC1714">
        <v>0</v>
      </c>
      <c r="AD1714">
        <v>1</v>
      </c>
      <c r="AE1714">
        <v>1393</v>
      </c>
      <c r="AF1714">
        <v>14</v>
      </c>
      <c r="AG1714">
        <v>4348</v>
      </c>
      <c r="AH1714">
        <v>1218</v>
      </c>
      <c r="AI1714">
        <v>1</v>
      </c>
      <c r="AJ1714">
        <v>14</v>
      </c>
      <c r="AK1714">
        <v>14</v>
      </c>
      <c r="AL1714">
        <v>9</v>
      </c>
      <c r="AM1714">
        <v>22</v>
      </c>
      <c r="AN1714">
        <v>14</v>
      </c>
      <c r="AO1714">
        <v>6.9</v>
      </c>
      <c r="AP1714" t="s">
        <v>56</v>
      </c>
      <c r="AQ1714" t="s">
        <v>56</v>
      </c>
      <c r="AR1714" t="s">
        <v>56</v>
      </c>
      <c r="AS1714">
        <v>0</v>
      </c>
      <c r="AZ1714">
        <v>0</v>
      </c>
      <c r="BA1714">
        <v>11612</v>
      </c>
      <c r="BB1714">
        <v>7438</v>
      </c>
    </row>
    <row r="1715" spans="1:54" hidden="1" x14ac:dyDescent="0.25">
      <c r="A1715" t="s">
        <v>1791</v>
      </c>
      <c r="B1715" t="s">
        <v>1658</v>
      </c>
      <c r="C1715" t="s">
        <v>1659</v>
      </c>
      <c r="D1715">
        <v>1000</v>
      </c>
      <c r="E1715" t="s">
        <v>54</v>
      </c>
      <c r="F1715" s="1">
        <v>40592</v>
      </c>
      <c r="G1715" s="1">
        <v>40588</v>
      </c>
      <c r="H1715" s="1">
        <v>40592</v>
      </c>
      <c r="I1715">
        <v>0</v>
      </c>
      <c r="J1715">
        <v>269</v>
      </c>
      <c r="K1715">
        <v>269</v>
      </c>
      <c r="L1715">
        <v>11322</v>
      </c>
      <c r="M1715" t="b">
        <v>1</v>
      </c>
      <c r="O1715" t="s">
        <v>34</v>
      </c>
      <c r="P1715" s="1">
        <v>40592</v>
      </c>
      <c r="Q1715" t="b">
        <v>0</v>
      </c>
      <c r="R1715" t="b">
        <v>0</v>
      </c>
      <c r="S1715" t="b">
        <v>0</v>
      </c>
      <c r="T1715">
        <v>5</v>
      </c>
      <c r="U1715">
        <v>3</v>
      </c>
      <c r="V1715">
        <v>0</v>
      </c>
      <c r="W1715">
        <v>14</v>
      </c>
      <c r="X1715">
        <v>2</v>
      </c>
      <c r="Y1715">
        <v>108</v>
      </c>
      <c r="Z1715">
        <v>0</v>
      </c>
      <c r="AA1715">
        <v>0</v>
      </c>
      <c r="AB1715">
        <v>14</v>
      </c>
      <c r="AC1715">
        <v>0</v>
      </c>
      <c r="AD1715">
        <v>0</v>
      </c>
      <c r="AE1715">
        <v>1426</v>
      </c>
      <c r="AF1715">
        <v>14</v>
      </c>
      <c r="AG1715">
        <v>4387</v>
      </c>
      <c r="AH1715">
        <v>1224</v>
      </c>
      <c r="AI1715">
        <v>5</v>
      </c>
      <c r="AJ1715">
        <v>9</v>
      </c>
      <c r="AK1715">
        <v>16</v>
      </c>
      <c r="AL1715">
        <v>9</v>
      </c>
      <c r="AM1715">
        <v>23</v>
      </c>
      <c r="AN1715">
        <v>14.5</v>
      </c>
      <c r="AO1715">
        <v>6.82</v>
      </c>
      <c r="AP1715" t="s">
        <v>56</v>
      </c>
      <c r="AQ1715" t="s">
        <v>56</v>
      </c>
      <c r="AR1715" t="s">
        <v>56</v>
      </c>
      <c r="AS1715">
        <v>0</v>
      </c>
      <c r="AZ1715">
        <v>0</v>
      </c>
      <c r="BA1715">
        <v>11322</v>
      </c>
      <c r="BB1715">
        <v>7703</v>
      </c>
    </row>
    <row r="1716" spans="1:54" hidden="1" x14ac:dyDescent="0.25">
      <c r="A1716" t="s">
        <v>1792</v>
      </c>
      <c r="B1716" t="s">
        <v>1658</v>
      </c>
      <c r="C1716" t="s">
        <v>1659</v>
      </c>
      <c r="D1716">
        <v>1000</v>
      </c>
      <c r="E1716" t="s">
        <v>54</v>
      </c>
      <c r="F1716" s="1">
        <v>40574</v>
      </c>
      <c r="G1716" s="1">
        <v>40564</v>
      </c>
      <c r="H1716" s="1">
        <v>40569</v>
      </c>
      <c r="I1716">
        <v>0</v>
      </c>
      <c r="J1716">
        <v>377</v>
      </c>
      <c r="K1716">
        <v>319</v>
      </c>
      <c r="L1716">
        <v>11053</v>
      </c>
      <c r="M1716" t="b">
        <v>1</v>
      </c>
      <c r="O1716" t="s">
        <v>34</v>
      </c>
      <c r="P1716" s="1">
        <v>40574</v>
      </c>
      <c r="Q1716" t="b">
        <v>0</v>
      </c>
      <c r="R1716" t="b">
        <v>0</v>
      </c>
      <c r="S1716" t="b">
        <v>0</v>
      </c>
      <c r="T1716">
        <v>6</v>
      </c>
      <c r="U1716">
        <v>3</v>
      </c>
      <c r="V1716">
        <v>0</v>
      </c>
      <c r="W1716">
        <v>15</v>
      </c>
      <c r="X1716">
        <v>3</v>
      </c>
      <c r="Y1716">
        <v>144</v>
      </c>
      <c r="Z1716">
        <v>0</v>
      </c>
      <c r="AA1716">
        <v>0</v>
      </c>
      <c r="AB1716">
        <v>3</v>
      </c>
      <c r="AC1716">
        <v>0</v>
      </c>
      <c r="AD1716">
        <v>1</v>
      </c>
      <c r="AE1716">
        <v>1340</v>
      </c>
      <c r="AF1716">
        <v>15</v>
      </c>
      <c r="AG1716">
        <v>4258</v>
      </c>
      <c r="AH1716">
        <v>1159</v>
      </c>
      <c r="AI1716">
        <v>3</v>
      </c>
      <c r="AJ1716">
        <v>10</v>
      </c>
      <c r="AK1716">
        <v>17</v>
      </c>
      <c r="AL1716">
        <v>10</v>
      </c>
      <c r="AM1716">
        <v>24</v>
      </c>
      <c r="AN1716">
        <v>14.4</v>
      </c>
      <c r="AO1716">
        <v>6.6</v>
      </c>
      <c r="AP1716" t="s">
        <v>56</v>
      </c>
      <c r="AQ1716" t="s">
        <v>56</v>
      </c>
      <c r="AR1716" t="s">
        <v>56</v>
      </c>
      <c r="AS1716">
        <v>0</v>
      </c>
      <c r="AZ1716">
        <v>0</v>
      </c>
      <c r="BA1716">
        <v>11053</v>
      </c>
      <c r="BB1716">
        <v>8056</v>
      </c>
    </row>
    <row r="1717" spans="1:54" hidden="1" x14ac:dyDescent="0.25">
      <c r="A1717" t="s">
        <v>1793</v>
      </c>
      <c r="B1717" t="s">
        <v>1658</v>
      </c>
      <c r="C1717" t="s">
        <v>1659</v>
      </c>
      <c r="D1717">
        <v>1000</v>
      </c>
      <c r="E1717" t="s">
        <v>54</v>
      </c>
      <c r="F1717" s="1">
        <v>40548</v>
      </c>
      <c r="G1717" s="1">
        <v>40543</v>
      </c>
      <c r="H1717" s="1">
        <v>40546</v>
      </c>
      <c r="I1717">
        <v>10</v>
      </c>
      <c r="J1717">
        <v>349</v>
      </c>
      <c r="K1717">
        <v>349</v>
      </c>
      <c r="L1717">
        <v>10734</v>
      </c>
      <c r="M1717" t="b">
        <v>1</v>
      </c>
      <c r="O1717" t="s">
        <v>34</v>
      </c>
      <c r="P1717" s="1">
        <v>40548</v>
      </c>
      <c r="Q1717" t="b">
        <v>0</v>
      </c>
      <c r="R1717" t="b">
        <v>0</v>
      </c>
      <c r="S1717" t="b">
        <v>0</v>
      </c>
      <c r="T1717">
        <v>5</v>
      </c>
      <c r="U1717">
        <v>2</v>
      </c>
      <c r="V1717">
        <v>0</v>
      </c>
      <c r="W1717">
        <v>20</v>
      </c>
      <c r="X1717">
        <v>1</v>
      </c>
      <c r="Y1717">
        <v>121</v>
      </c>
      <c r="Z1717">
        <v>0</v>
      </c>
      <c r="AA1717">
        <v>0</v>
      </c>
      <c r="AB1717">
        <v>10</v>
      </c>
      <c r="AC1717">
        <v>0</v>
      </c>
      <c r="AD1717">
        <v>0</v>
      </c>
      <c r="AE1717">
        <v>1341</v>
      </c>
      <c r="AF1717">
        <v>13</v>
      </c>
      <c r="AG1717">
        <v>4263</v>
      </c>
      <c r="AH1717">
        <v>1160</v>
      </c>
      <c r="AI1717">
        <v>2</v>
      </c>
      <c r="AJ1717">
        <v>14</v>
      </c>
      <c r="AK1717">
        <v>15</v>
      </c>
      <c r="AL1717">
        <v>9</v>
      </c>
      <c r="AM1717">
        <v>23</v>
      </c>
      <c r="AN1717">
        <v>14</v>
      </c>
      <c r="AO1717">
        <v>7.04</v>
      </c>
      <c r="AP1717" t="s">
        <v>56</v>
      </c>
      <c r="AQ1717" t="s">
        <v>56</v>
      </c>
      <c r="AR1717" t="s">
        <v>56</v>
      </c>
      <c r="AS1717">
        <v>0</v>
      </c>
      <c r="AZ1717">
        <v>0</v>
      </c>
      <c r="BA1717">
        <v>10734</v>
      </c>
      <c r="BB1717">
        <v>8414</v>
      </c>
    </row>
    <row r="1718" spans="1:54" hidden="1" x14ac:dyDescent="0.25">
      <c r="A1718" t="s">
        <v>1794</v>
      </c>
      <c r="B1718" t="s">
        <v>1658</v>
      </c>
      <c r="C1718" t="s">
        <v>1659</v>
      </c>
      <c r="D1718">
        <v>1000</v>
      </c>
      <c r="E1718" t="s">
        <v>54</v>
      </c>
      <c r="F1718" s="1">
        <v>40515</v>
      </c>
      <c r="G1718" s="1">
        <v>40507</v>
      </c>
      <c r="H1718" s="1">
        <v>40511</v>
      </c>
      <c r="I1718">
        <v>0</v>
      </c>
      <c r="J1718">
        <v>350</v>
      </c>
      <c r="K1718">
        <v>350</v>
      </c>
      <c r="L1718">
        <v>10385</v>
      </c>
      <c r="M1718" t="b">
        <v>1</v>
      </c>
      <c r="O1718" t="s">
        <v>34</v>
      </c>
      <c r="P1718" s="1">
        <v>40516</v>
      </c>
      <c r="Q1718" t="b">
        <v>0</v>
      </c>
      <c r="R1718" t="b">
        <v>0</v>
      </c>
      <c r="S1718" t="b">
        <v>0</v>
      </c>
      <c r="T1718">
        <v>5</v>
      </c>
      <c r="U1718">
        <v>3</v>
      </c>
      <c r="V1718">
        <v>0</v>
      </c>
      <c r="W1718">
        <v>16</v>
      </c>
      <c r="X1718">
        <v>2</v>
      </c>
      <c r="Y1718">
        <v>89</v>
      </c>
      <c r="Z1718">
        <v>0</v>
      </c>
      <c r="AA1718">
        <v>0</v>
      </c>
      <c r="AB1718">
        <v>7</v>
      </c>
      <c r="AC1718">
        <v>1</v>
      </c>
      <c r="AD1718">
        <v>0</v>
      </c>
      <c r="AE1718">
        <v>1170</v>
      </c>
      <c r="AF1718">
        <v>10</v>
      </c>
      <c r="AG1718">
        <v>3553</v>
      </c>
      <c r="AH1718">
        <v>1046</v>
      </c>
      <c r="AI1718">
        <v>5</v>
      </c>
      <c r="AJ1718">
        <v>27</v>
      </c>
      <c r="AK1718">
        <v>12</v>
      </c>
      <c r="AL1718">
        <v>7</v>
      </c>
      <c r="AM1718">
        <v>13</v>
      </c>
      <c r="AN1718">
        <v>13.7</v>
      </c>
      <c r="AO1718">
        <v>6.71</v>
      </c>
      <c r="AP1718" t="s">
        <v>56</v>
      </c>
      <c r="AQ1718" t="s">
        <v>56</v>
      </c>
      <c r="AR1718" t="s">
        <v>56</v>
      </c>
      <c r="AS1718">
        <v>0</v>
      </c>
      <c r="AZ1718">
        <v>0</v>
      </c>
      <c r="BA1718">
        <v>10385</v>
      </c>
      <c r="BB1718">
        <v>8742</v>
      </c>
    </row>
    <row r="1719" spans="1:54" hidden="1" x14ac:dyDescent="0.25">
      <c r="A1719" t="s">
        <v>1795</v>
      </c>
      <c r="B1719" t="s">
        <v>1658</v>
      </c>
      <c r="C1719" t="s">
        <v>1659</v>
      </c>
      <c r="D1719">
        <v>1000</v>
      </c>
      <c r="E1719" t="s">
        <v>54</v>
      </c>
      <c r="F1719" s="1">
        <v>40490</v>
      </c>
      <c r="G1719" s="1">
        <v>40484</v>
      </c>
      <c r="H1719" s="1">
        <v>40486</v>
      </c>
      <c r="I1719">
        <v>23</v>
      </c>
      <c r="J1719">
        <v>315</v>
      </c>
      <c r="K1719">
        <v>315</v>
      </c>
      <c r="L1719">
        <v>10035</v>
      </c>
      <c r="M1719" t="b">
        <v>1</v>
      </c>
      <c r="O1719" t="s">
        <v>34</v>
      </c>
      <c r="P1719" s="1">
        <v>40490</v>
      </c>
      <c r="Q1719" t="b">
        <v>0</v>
      </c>
      <c r="R1719" t="b">
        <v>0</v>
      </c>
      <c r="S1719" t="b">
        <v>0</v>
      </c>
      <c r="T1719">
        <v>7</v>
      </c>
      <c r="U1719">
        <v>3</v>
      </c>
      <c r="V1719">
        <v>0</v>
      </c>
      <c r="W1719">
        <v>17</v>
      </c>
      <c r="X1719">
        <v>2</v>
      </c>
      <c r="Y1719">
        <v>83</v>
      </c>
      <c r="Z1719">
        <v>0</v>
      </c>
      <c r="AA1719">
        <v>0</v>
      </c>
      <c r="AB1719">
        <v>10</v>
      </c>
      <c r="AC1719">
        <v>4</v>
      </c>
      <c r="AD1719">
        <v>0</v>
      </c>
      <c r="AE1719">
        <v>1145</v>
      </c>
      <c r="AF1719">
        <v>11</v>
      </c>
      <c r="AG1719">
        <v>3669</v>
      </c>
      <c r="AH1719">
        <v>995</v>
      </c>
      <c r="AI1719">
        <v>11</v>
      </c>
      <c r="AJ1719">
        <v>11</v>
      </c>
      <c r="AK1719">
        <v>15</v>
      </c>
      <c r="AL1719">
        <v>9</v>
      </c>
      <c r="AM1719">
        <v>23</v>
      </c>
      <c r="AN1719">
        <v>14.5</v>
      </c>
      <c r="AO1719">
        <v>7.47</v>
      </c>
      <c r="AP1719" t="s">
        <v>56</v>
      </c>
      <c r="AQ1719" t="s">
        <v>56</v>
      </c>
      <c r="AR1719" t="s">
        <v>56</v>
      </c>
      <c r="AS1719">
        <v>0</v>
      </c>
      <c r="AZ1719">
        <v>0</v>
      </c>
      <c r="BA1719">
        <v>10035</v>
      </c>
      <c r="BB1719">
        <v>9080</v>
      </c>
    </row>
    <row r="1720" spans="1:54" hidden="1" x14ac:dyDescent="0.25">
      <c r="A1720" t="s">
        <v>1796</v>
      </c>
      <c r="B1720" t="s">
        <v>1658</v>
      </c>
      <c r="C1720" t="s">
        <v>1659</v>
      </c>
      <c r="D1720">
        <v>1000</v>
      </c>
      <c r="E1720" t="s">
        <v>54</v>
      </c>
      <c r="F1720" s="1">
        <v>40473</v>
      </c>
      <c r="G1720" s="1">
        <v>40462</v>
      </c>
      <c r="H1720" s="1">
        <v>40469</v>
      </c>
      <c r="I1720">
        <v>0</v>
      </c>
      <c r="J1720">
        <v>330</v>
      </c>
      <c r="K1720">
        <v>330</v>
      </c>
      <c r="L1720">
        <v>9720</v>
      </c>
      <c r="M1720" t="b">
        <v>1</v>
      </c>
      <c r="O1720" t="s">
        <v>34</v>
      </c>
      <c r="P1720" s="1">
        <v>40473</v>
      </c>
      <c r="Q1720" t="b">
        <v>0</v>
      </c>
      <c r="R1720" t="b">
        <v>0</v>
      </c>
      <c r="S1720" t="b">
        <v>0</v>
      </c>
      <c r="T1720">
        <v>3</v>
      </c>
      <c r="U1720">
        <v>2</v>
      </c>
      <c r="V1720">
        <v>0</v>
      </c>
      <c r="W1720">
        <v>14</v>
      </c>
      <c r="X1720">
        <v>0</v>
      </c>
      <c r="Y1720">
        <v>50</v>
      </c>
      <c r="Z1720">
        <v>0</v>
      </c>
      <c r="AA1720">
        <v>0</v>
      </c>
      <c r="AB1720">
        <v>3</v>
      </c>
      <c r="AC1720">
        <v>1</v>
      </c>
      <c r="AD1720">
        <v>0</v>
      </c>
      <c r="AE1720">
        <v>1127</v>
      </c>
      <c r="AF1720">
        <v>9</v>
      </c>
      <c r="AG1720">
        <v>3520</v>
      </c>
      <c r="AH1720">
        <v>949</v>
      </c>
      <c r="AI1720">
        <v>17</v>
      </c>
      <c r="AJ1720">
        <v>19</v>
      </c>
      <c r="AK1720">
        <v>13</v>
      </c>
      <c r="AL1720">
        <v>8</v>
      </c>
      <c r="AM1720">
        <v>21</v>
      </c>
      <c r="AN1720">
        <v>14</v>
      </c>
      <c r="AO1720">
        <v>7.67</v>
      </c>
      <c r="AP1720" t="s">
        <v>56</v>
      </c>
      <c r="AQ1720" t="s">
        <v>56</v>
      </c>
      <c r="AR1720" t="s">
        <v>56</v>
      </c>
      <c r="AS1720">
        <v>0</v>
      </c>
      <c r="AZ1720">
        <v>0</v>
      </c>
      <c r="BA1720">
        <v>9720</v>
      </c>
      <c r="BB1720">
        <v>9390</v>
      </c>
    </row>
    <row r="1721" spans="1:54" hidden="1" x14ac:dyDescent="0.25">
      <c r="A1721" t="s">
        <v>1797</v>
      </c>
      <c r="B1721" t="s">
        <v>1658</v>
      </c>
      <c r="C1721" t="s">
        <v>1659</v>
      </c>
      <c r="D1721">
        <v>1000</v>
      </c>
      <c r="E1721" t="s">
        <v>54</v>
      </c>
      <c r="F1721" s="1">
        <v>40439</v>
      </c>
      <c r="G1721" s="1">
        <v>40436</v>
      </c>
      <c r="H1721" s="1">
        <v>40438</v>
      </c>
      <c r="I1721">
        <v>0</v>
      </c>
      <c r="J1721">
        <v>338</v>
      </c>
      <c r="K1721">
        <v>310</v>
      </c>
      <c r="L1721">
        <v>9390</v>
      </c>
      <c r="M1721" t="b">
        <v>1</v>
      </c>
      <c r="O1721" t="s">
        <v>34</v>
      </c>
      <c r="P1721" s="1">
        <v>40439</v>
      </c>
      <c r="Q1721" t="b">
        <v>0</v>
      </c>
      <c r="R1721" t="b">
        <v>0</v>
      </c>
      <c r="S1721" t="b">
        <v>0</v>
      </c>
      <c r="T1721">
        <v>3</v>
      </c>
      <c r="U1721">
        <v>2</v>
      </c>
      <c r="V1721">
        <v>0</v>
      </c>
      <c r="W1721">
        <v>14</v>
      </c>
      <c r="X1721">
        <v>1</v>
      </c>
      <c r="Y1721">
        <v>55</v>
      </c>
      <c r="Z1721">
        <v>0</v>
      </c>
      <c r="AA1721">
        <v>0</v>
      </c>
      <c r="AB1721">
        <v>6</v>
      </c>
      <c r="AC1721">
        <v>1</v>
      </c>
      <c r="AD1721">
        <v>1</v>
      </c>
      <c r="AE1721">
        <v>1203</v>
      </c>
      <c r="AF1721">
        <v>10</v>
      </c>
      <c r="AG1721">
        <v>3734</v>
      </c>
      <c r="AH1721">
        <v>1069</v>
      </c>
      <c r="AI1721">
        <v>5</v>
      </c>
      <c r="AJ1721">
        <v>17</v>
      </c>
      <c r="AK1721">
        <v>13</v>
      </c>
      <c r="AL1721">
        <v>8</v>
      </c>
      <c r="AM1721">
        <v>21</v>
      </c>
      <c r="AN1721">
        <v>13.6</v>
      </c>
      <c r="AO1721">
        <v>8.6999999999999993</v>
      </c>
      <c r="AP1721" t="s">
        <v>56</v>
      </c>
      <c r="AQ1721" t="s">
        <v>56</v>
      </c>
      <c r="AR1721" t="s">
        <v>56</v>
      </c>
      <c r="AS1721">
        <v>0</v>
      </c>
      <c r="AZ1721">
        <v>0</v>
      </c>
      <c r="BA1721">
        <v>9390</v>
      </c>
      <c r="BB1721">
        <v>9720</v>
      </c>
    </row>
    <row r="1722" spans="1:54" hidden="1" x14ac:dyDescent="0.25">
      <c r="A1722" t="s">
        <v>1798</v>
      </c>
      <c r="B1722" t="s">
        <v>1658</v>
      </c>
      <c r="C1722" t="s">
        <v>1659</v>
      </c>
      <c r="D1722">
        <v>1000</v>
      </c>
      <c r="E1722" t="s">
        <v>54</v>
      </c>
      <c r="F1722" s="1">
        <v>40416</v>
      </c>
      <c r="G1722" s="1">
        <v>40410</v>
      </c>
      <c r="H1722" s="1">
        <v>40415</v>
      </c>
      <c r="I1722">
        <v>0</v>
      </c>
      <c r="J1722">
        <v>338</v>
      </c>
      <c r="K1722">
        <v>338</v>
      </c>
      <c r="L1722">
        <v>9080</v>
      </c>
      <c r="M1722" t="b">
        <v>1</v>
      </c>
      <c r="O1722" t="s">
        <v>34</v>
      </c>
      <c r="P1722" s="1">
        <v>40416</v>
      </c>
      <c r="Q1722" t="b">
        <v>0</v>
      </c>
      <c r="R1722" t="b">
        <v>0</v>
      </c>
      <c r="S1722" t="b">
        <v>0</v>
      </c>
      <c r="T1722">
        <v>3</v>
      </c>
      <c r="U1722">
        <v>2</v>
      </c>
      <c r="V1722">
        <v>0</v>
      </c>
      <c r="W1722">
        <v>14</v>
      </c>
      <c r="X1722">
        <v>1</v>
      </c>
      <c r="Y1722">
        <v>77</v>
      </c>
      <c r="Z1722">
        <v>0</v>
      </c>
      <c r="AA1722">
        <v>0</v>
      </c>
      <c r="AB1722">
        <v>4</v>
      </c>
      <c r="AC1722">
        <v>0</v>
      </c>
      <c r="AD1722">
        <v>0</v>
      </c>
      <c r="AE1722">
        <v>1152</v>
      </c>
      <c r="AF1722">
        <v>10</v>
      </c>
      <c r="AG1722">
        <v>4250</v>
      </c>
      <c r="AH1722">
        <v>977</v>
      </c>
      <c r="AI1722">
        <v>282</v>
      </c>
      <c r="AJ1722">
        <v>76</v>
      </c>
      <c r="AK1722">
        <v>34</v>
      </c>
      <c r="AL1722">
        <v>50</v>
      </c>
      <c r="AM1722">
        <v>49</v>
      </c>
      <c r="AN1722">
        <v>14.8</v>
      </c>
      <c r="AO1722">
        <v>7.58</v>
      </c>
      <c r="AP1722" t="s">
        <v>56</v>
      </c>
      <c r="AQ1722" t="s">
        <v>56</v>
      </c>
      <c r="AR1722" t="s">
        <v>56</v>
      </c>
      <c r="AS1722">
        <v>0</v>
      </c>
      <c r="AZ1722">
        <v>0</v>
      </c>
      <c r="BA1722">
        <v>9080</v>
      </c>
      <c r="BB1722">
        <v>10035</v>
      </c>
    </row>
    <row r="1723" spans="1:54" hidden="1" x14ac:dyDescent="0.25">
      <c r="A1723" t="s">
        <v>1799</v>
      </c>
      <c r="B1723" t="s">
        <v>1658</v>
      </c>
      <c r="C1723" t="s">
        <v>1659</v>
      </c>
      <c r="D1723">
        <v>1000</v>
      </c>
      <c r="E1723" t="s">
        <v>54</v>
      </c>
      <c r="F1723" s="1">
        <v>40392</v>
      </c>
      <c r="G1723" s="1">
        <v>40388</v>
      </c>
      <c r="H1723" s="1">
        <v>40392</v>
      </c>
      <c r="I1723">
        <v>0</v>
      </c>
      <c r="J1723">
        <v>0</v>
      </c>
      <c r="K1723">
        <v>328</v>
      </c>
      <c r="L1723">
        <v>8742</v>
      </c>
      <c r="M1723" t="b">
        <v>1</v>
      </c>
      <c r="O1723" t="s">
        <v>34</v>
      </c>
      <c r="P1723" s="1">
        <v>40392</v>
      </c>
      <c r="Q1723" t="b">
        <v>0</v>
      </c>
      <c r="R1723" t="b">
        <v>0</v>
      </c>
      <c r="S1723" t="b">
        <v>0</v>
      </c>
      <c r="T1723">
        <v>4</v>
      </c>
      <c r="U1723">
        <v>2</v>
      </c>
      <c r="V1723">
        <v>0</v>
      </c>
      <c r="W1723">
        <v>16</v>
      </c>
      <c r="X1723">
        <v>2</v>
      </c>
      <c r="Y1723">
        <v>79</v>
      </c>
      <c r="Z1723">
        <v>0</v>
      </c>
      <c r="AA1723">
        <v>1</v>
      </c>
      <c r="AB1723">
        <v>6</v>
      </c>
      <c r="AC1723">
        <v>2</v>
      </c>
      <c r="AD1723">
        <v>0</v>
      </c>
      <c r="AE1723">
        <v>1434</v>
      </c>
      <c r="AF1723">
        <v>12</v>
      </c>
      <c r="AG1723">
        <v>4354</v>
      </c>
      <c r="AH1723">
        <v>1294</v>
      </c>
      <c r="AI1723">
        <v>419</v>
      </c>
      <c r="AJ1723">
        <v>66</v>
      </c>
      <c r="AK1723">
        <v>31</v>
      </c>
      <c r="AL1723">
        <v>47</v>
      </c>
      <c r="AM1723">
        <v>44</v>
      </c>
      <c r="AN1723">
        <v>14.8</v>
      </c>
      <c r="AO1723">
        <v>7.67</v>
      </c>
      <c r="AP1723" t="s">
        <v>56</v>
      </c>
      <c r="AQ1723" t="s">
        <v>56</v>
      </c>
      <c r="AR1723" t="s">
        <v>56</v>
      </c>
      <c r="AS1723">
        <v>0</v>
      </c>
      <c r="AZ1723">
        <v>0</v>
      </c>
      <c r="BA1723">
        <v>8742</v>
      </c>
      <c r="BB1723">
        <v>10385</v>
      </c>
    </row>
    <row r="1724" spans="1:54" hidden="1" x14ac:dyDescent="0.25">
      <c r="A1724" t="s">
        <v>1800</v>
      </c>
      <c r="B1724" t="s">
        <v>1658</v>
      </c>
      <c r="C1724" t="s">
        <v>1659</v>
      </c>
      <c r="D1724">
        <v>1000</v>
      </c>
      <c r="E1724" t="s">
        <v>54</v>
      </c>
      <c r="F1724" s="1">
        <v>40364</v>
      </c>
      <c r="G1724" s="1">
        <v>40359</v>
      </c>
      <c r="H1724" s="1">
        <v>40362</v>
      </c>
      <c r="I1724">
        <v>0</v>
      </c>
      <c r="J1724">
        <v>362</v>
      </c>
      <c r="K1724">
        <v>358</v>
      </c>
      <c r="L1724">
        <v>8414</v>
      </c>
      <c r="M1724" t="b">
        <v>1</v>
      </c>
      <c r="O1724" t="s">
        <v>34</v>
      </c>
      <c r="P1724" s="1">
        <v>40364</v>
      </c>
      <c r="Q1724" t="b">
        <v>0</v>
      </c>
      <c r="R1724" t="b">
        <v>0</v>
      </c>
      <c r="S1724" t="b">
        <v>0</v>
      </c>
      <c r="T1724">
        <v>5</v>
      </c>
      <c r="U1724">
        <v>3</v>
      </c>
      <c r="V1724">
        <v>0</v>
      </c>
      <c r="W1724">
        <v>19</v>
      </c>
      <c r="X1724">
        <v>2</v>
      </c>
      <c r="Y1724">
        <v>115</v>
      </c>
      <c r="Z1724">
        <v>1</v>
      </c>
      <c r="AA1724">
        <v>0</v>
      </c>
      <c r="AB1724">
        <v>5</v>
      </c>
      <c r="AC1724">
        <v>2</v>
      </c>
      <c r="AD1724">
        <v>0</v>
      </c>
      <c r="AE1724">
        <v>1403</v>
      </c>
      <c r="AF1724">
        <v>13</v>
      </c>
      <c r="AG1724">
        <v>4065</v>
      </c>
      <c r="AH1724">
        <v>1147</v>
      </c>
      <c r="AI1724">
        <v>354</v>
      </c>
      <c r="AJ1724">
        <v>72</v>
      </c>
      <c r="AK1724">
        <v>32</v>
      </c>
      <c r="AL1724">
        <v>54</v>
      </c>
      <c r="AM1724">
        <v>50</v>
      </c>
      <c r="AN1724">
        <v>14.5</v>
      </c>
      <c r="AO1724">
        <v>7.21</v>
      </c>
      <c r="AP1724" t="s">
        <v>56</v>
      </c>
      <c r="AQ1724" t="s">
        <v>56</v>
      </c>
      <c r="AR1724" t="s">
        <v>56</v>
      </c>
      <c r="AS1724">
        <v>0</v>
      </c>
      <c r="AZ1724">
        <v>0</v>
      </c>
      <c r="BA1724">
        <v>8414</v>
      </c>
      <c r="BB1724">
        <v>10734</v>
      </c>
    </row>
    <row r="1725" spans="1:54" hidden="1" x14ac:dyDescent="0.25">
      <c r="A1725" t="s">
        <v>1801</v>
      </c>
      <c r="B1725" t="s">
        <v>1658</v>
      </c>
      <c r="C1725" t="s">
        <v>1659</v>
      </c>
      <c r="D1725">
        <v>1000</v>
      </c>
      <c r="E1725" t="s">
        <v>54</v>
      </c>
      <c r="F1725" s="1">
        <v>40334</v>
      </c>
      <c r="G1725" s="1">
        <v>40331</v>
      </c>
      <c r="H1725" s="1">
        <v>40333</v>
      </c>
      <c r="J1725">
        <v>353</v>
      </c>
      <c r="K1725">
        <v>353</v>
      </c>
      <c r="L1725">
        <v>8056</v>
      </c>
      <c r="M1725" t="b">
        <v>1</v>
      </c>
      <c r="O1725" t="s">
        <v>60</v>
      </c>
      <c r="P1725" s="1">
        <v>40336</v>
      </c>
      <c r="Q1725" t="b">
        <v>0</v>
      </c>
      <c r="R1725" t="b">
        <v>0</v>
      </c>
      <c r="S1725" t="b">
        <v>0</v>
      </c>
      <c r="T1725">
        <v>5.9130000000000003</v>
      </c>
      <c r="U1725">
        <v>2.028</v>
      </c>
      <c r="V1725">
        <v>0.48</v>
      </c>
      <c r="W1725">
        <v>17.119</v>
      </c>
      <c r="X1725">
        <v>1.629</v>
      </c>
      <c r="Y1725">
        <v>106.50700000000001</v>
      </c>
      <c r="Z1725">
        <v>0.182</v>
      </c>
      <c r="AA1725">
        <v>0.54900000000000004</v>
      </c>
      <c r="AB1725">
        <v>5.8959999999999999</v>
      </c>
      <c r="AC1725">
        <v>4.1420000000000003</v>
      </c>
      <c r="AD1725">
        <v>0.11899999999999999</v>
      </c>
      <c r="AE1725">
        <v>1369.048</v>
      </c>
      <c r="AF1725">
        <v>12.128</v>
      </c>
      <c r="AG1725">
        <v>3956.3449999999998</v>
      </c>
      <c r="AH1725">
        <v>1139.2639999999999</v>
      </c>
      <c r="AI1725">
        <v>277.62400000000002</v>
      </c>
      <c r="AJ1725">
        <v>73</v>
      </c>
      <c r="AK1725">
        <v>26</v>
      </c>
      <c r="AL1725">
        <v>45</v>
      </c>
      <c r="AM1725">
        <v>40</v>
      </c>
      <c r="AN1725">
        <v>14.4</v>
      </c>
      <c r="AO1725">
        <v>7.83</v>
      </c>
      <c r="AP1725" t="s">
        <v>56</v>
      </c>
      <c r="AQ1725" t="s">
        <v>56</v>
      </c>
      <c r="AR1725" t="s">
        <v>56</v>
      </c>
      <c r="AS1725">
        <v>0</v>
      </c>
      <c r="AZ1725">
        <v>0</v>
      </c>
      <c r="BA1725">
        <v>8056</v>
      </c>
      <c r="BB1725">
        <v>11053</v>
      </c>
    </row>
    <row r="1726" spans="1:54" hidden="1" x14ac:dyDescent="0.25">
      <c r="A1726" t="s">
        <v>1802</v>
      </c>
      <c r="B1726" t="s">
        <v>1658</v>
      </c>
      <c r="C1726" t="s">
        <v>1659</v>
      </c>
      <c r="D1726">
        <v>1000</v>
      </c>
      <c r="E1726" t="s">
        <v>54</v>
      </c>
      <c r="F1726" s="1">
        <v>40301</v>
      </c>
      <c r="G1726" s="1">
        <v>40298</v>
      </c>
      <c r="H1726" s="1">
        <v>40301</v>
      </c>
      <c r="J1726">
        <v>265</v>
      </c>
      <c r="K1726">
        <v>265</v>
      </c>
      <c r="L1726">
        <v>7703</v>
      </c>
      <c r="M1726" t="b">
        <v>1</v>
      </c>
      <c r="O1726" t="s">
        <v>34</v>
      </c>
      <c r="Q1726" t="b">
        <v>0</v>
      </c>
      <c r="R1726" t="b">
        <v>0</v>
      </c>
      <c r="S1726" t="b">
        <v>0</v>
      </c>
      <c r="T1726">
        <v>3.5680000000000001</v>
      </c>
      <c r="U1726">
        <v>2.278</v>
      </c>
      <c r="V1726">
        <v>0.36099999999999999</v>
      </c>
      <c r="W1726">
        <v>15.342000000000001</v>
      </c>
      <c r="X1726">
        <v>1.901</v>
      </c>
      <c r="Y1726">
        <v>74.668000000000006</v>
      </c>
      <c r="Z1726">
        <v>0.06</v>
      </c>
      <c r="AA1726">
        <v>0.26800000000000002</v>
      </c>
      <c r="AB1726">
        <v>8.2080000000000002</v>
      </c>
      <c r="AC1726">
        <v>0.25800000000000001</v>
      </c>
      <c r="AD1726">
        <v>0.51</v>
      </c>
      <c r="AE1726">
        <v>1308.6099999999999</v>
      </c>
      <c r="AF1726">
        <v>13.316000000000001</v>
      </c>
      <c r="AG1726">
        <v>3715.8879999999999</v>
      </c>
      <c r="AH1726">
        <v>1111.9069999999999</v>
      </c>
      <c r="AI1726">
        <v>228.21600000000001</v>
      </c>
      <c r="AJ1726">
        <v>75</v>
      </c>
      <c r="AK1726">
        <v>32</v>
      </c>
      <c r="AL1726">
        <v>52</v>
      </c>
      <c r="AM1726">
        <v>49</v>
      </c>
      <c r="AN1726">
        <v>14.6</v>
      </c>
      <c r="AO1726">
        <v>7.42</v>
      </c>
      <c r="AP1726" t="s">
        <v>56</v>
      </c>
      <c r="AQ1726" t="s">
        <v>56</v>
      </c>
      <c r="AR1726" t="s">
        <v>56</v>
      </c>
      <c r="AS1726">
        <v>0</v>
      </c>
      <c r="AZ1726">
        <v>0</v>
      </c>
      <c r="BA1726">
        <v>7703</v>
      </c>
      <c r="BB1726">
        <v>11322</v>
      </c>
    </row>
    <row r="1727" spans="1:54" hidden="1" x14ac:dyDescent="0.25">
      <c r="A1727" t="s">
        <v>1803</v>
      </c>
      <c r="B1727" t="s">
        <v>1658</v>
      </c>
      <c r="C1727" t="s">
        <v>1659</v>
      </c>
      <c r="D1727">
        <v>1000</v>
      </c>
      <c r="E1727" t="s">
        <v>54</v>
      </c>
      <c r="F1727" s="1">
        <v>40282</v>
      </c>
      <c r="G1727" s="1">
        <v>40280</v>
      </c>
      <c r="H1727" s="1">
        <v>40282</v>
      </c>
      <c r="I1727">
        <v>17</v>
      </c>
      <c r="J1727">
        <v>424</v>
      </c>
      <c r="K1727">
        <v>427</v>
      </c>
      <c r="L1727">
        <v>7438</v>
      </c>
      <c r="M1727" t="b">
        <v>1</v>
      </c>
      <c r="O1727" t="s">
        <v>60</v>
      </c>
      <c r="Q1727" t="b">
        <v>0</v>
      </c>
      <c r="R1727" t="b">
        <v>0</v>
      </c>
      <c r="S1727" t="b">
        <v>0</v>
      </c>
      <c r="T1727">
        <v>4.2130000000000001</v>
      </c>
      <c r="U1727">
        <v>2.4950000000000001</v>
      </c>
      <c r="V1727">
        <v>0.54300000000000004</v>
      </c>
      <c r="W1727">
        <v>21.006</v>
      </c>
      <c r="X1727">
        <v>2.7610000000000001</v>
      </c>
      <c r="Y1727">
        <v>140.88300000000001</v>
      </c>
      <c r="Z1727">
        <v>0.39800000000000002</v>
      </c>
      <c r="AA1727">
        <v>0.59099999999999997</v>
      </c>
      <c r="AB1727">
        <v>5.2140000000000004</v>
      </c>
      <c r="AC1727">
        <v>1.206</v>
      </c>
      <c r="AD1727">
        <v>0.88200000000000001</v>
      </c>
      <c r="AE1727">
        <v>1343.444</v>
      </c>
      <c r="AF1727">
        <v>11.263999999999999</v>
      </c>
      <c r="AG1727">
        <v>3911.643</v>
      </c>
      <c r="AH1727">
        <v>1169.954</v>
      </c>
      <c r="AI1727">
        <v>366.04199999999997</v>
      </c>
      <c r="AJ1727" t="s">
        <v>57</v>
      </c>
      <c r="AK1727" t="s">
        <v>57</v>
      </c>
      <c r="AL1727" t="s">
        <v>57</v>
      </c>
      <c r="AM1727" t="s">
        <v>57</v>
      </c>
      <c r="AN1727" t="s">
        <v>57</v>
      </c>
      <c r="AO1727">
        <v>7.28</v>
      </c>
      <c r="AP1727" t="s">
        <v>56</v>
      </c>
      <c r="AQ1727" t="s">
        <v>56</v>
      </c>
      <c r="AR1727" t="s">
        <v>56</v>
      </c>
      <c r="AS1727">
        <v>1</v>
      </c>
      <c r="AZ1727">
        <v>0</v>
      </c>
      <c r="BA1727">
        <v>7438</v>
      </c>
      <c r="BB1727">
        <v>11612</v>
      </c>
    </row>
    <row r="1728" spans="1:54" hidden="1" x14ac:dyDescent="0.25">
      <c r="A1728" t="s">
        <v>1804</v>
      </c>
      <c r="B1728" t="s">
        <v>1658</v>
      </c>
      <c r="C1728" t="s">
        <v>1659</v>
      </c>
      <c r="D1728">
        <v>1000</v>
      </c>
      <c r="E1728" t="s">
        <v>54</v>
      </c>
      <c r="F1728" s="1">
        <v>40256</v>
      </c>
      <c r="G1728" s="1">
        <v>40251</v>
      </c>
      <c r="H1728" s="1">
        <v>40254</v>
      </c>
      <c r="J1728">
        <v>393</v>
      </c>
      <c r="K1728">
        <v>393</v>
      </c>
      <c r="L1728">
        <v>7011</v>
      </c>
      <c r="M1728" t="b">
        <v>1</v>
      </c>
      <c r="O1728" t="s">
        <v>60</v>
      </c>
      <c r="Q1728" t="b">
        <v>0</v>
      </c>
      <c r="R1728" t="b">
        <v>0</v>
      </c>
      <c r="S1728" t="b">
        <v>1</v>
      </c>
      <c r="T1728">
        <v>4.1189999999999998</v>
      </c>
      <c r="U1728">
        <v>2.722</v>
      </c>
      <c r="V1728">
        <v>0.82</v>
      </c>
      <c r="W1728">
        <v>19.213999999999999</v>
      </c>
      <c r="X1728">
        <v>3.1139999999999999</v>
      </c>
      <c r="Y1728">
        <v>80.146000000000001</v>
      </c>
      <c r="Z1728">
        <v>0.24299999999999999</v>
      </c>
      <c r="AA1728">
        <v>0.95299999999999996</v>
      </c>
      <c r="AB1728">
        <v>0.70099999999999996</v>
      </c>
      <c r="AC1728">
        <v>0.81599999999999995</v>
      </c>
      <c r="AD1728">
        <v>1.4019999999999999</v>
      </c>
      <c r="AE1728">
        <v>1377.739</v>
      </c>
      <c r="AF1728">
        <v>12.33</v>
      </c>
      <c r="AG1728">
        <v>4371.2309999999998</v>
      </c>
      <c r="AH1728">
        <v>1283.2190000000001</v>
      </c>
      <c r="AI1728">
        <v>343.08</v>
      </c>
      <c r="AJ1728">
        <v>84</v>
      </c>
      <c r="AK1728">
        <v>23</v>
      </c>
      <c r="AL1728">
        <v>43</v>
      </c>
      <c r="AM1728">
        <v>41</v>
      </c>
      <c r="AN1728">
        <v>13.8</v>
      </c>
      <c r="AO1728">
        <v>7.78</v>
      </c>
      <c r="AP1728" t="s">
        <v>56</v>
      </c>
      <c r="AQ1728" t="s">
        <v>56</v>
      </c>
      <c r="AR1728" t="s">
        <v>56</v>
      </c>
      <c r="AS1728">
        <v>0</v>
      </c>
      <c r="AZ1728">
        <v>0</v>
      </c>
      <c r="BA1728">
        <v>7011</v>
      </c>
      <c r="BB1728">
        <v>11967</v>
      </c>
    </row>
    <row r="1729" spans="1:54" hidden="1" x14ac:dyDescent="0.25">
      <c r="A1729" t="s">
        <v>1805</v>
      </c>
      <c r="B1729" t="s">
        <v>1658</v>
      </c>
      <c r="C1729" t="s">
        <v>1659</v>
      </c>
      <c r="D1729">
        <v>1000</v>
      </c>
      <c r="E1729" t="s">
        <v>54</v>
      </c>
      <c r="F1729" s="1">
        <v>40226</v>
      </c>
      <c r="G1729" s="1">
        <v>40223</v>
      </c>
      <c r="H1729" s="1">
        <v>40226</v>
      </c>
      <c r="J1729">
        <v>358</v>
      </c>
      <c r="K1729">
        <v>358</v>
      </c>
      <c r="L1729">
        <v>6618</v>
      </c>
      <c r="M1729" t="b">
        <v>1</v>
      </c>
      <c r="O1729" t="s">
        <v>34</v>
      </c>
      <c r="Q1729" t="b">
        <v>0</v>
      </c>
      <c r="R1729" t="b">
        <v>0</v>
      </c>
      <c r="S1729" t="b">
        <v>0</v>
      </c>
      <c r="T1729">
        <v>4.4969999999999999</v>
      </c>
      <c r="U1729">
        <v>2.4239999999999999</v>
      </c>
      <c r="V1729">
        <v>0.252</v>
      </c>
      <c r="W1729">
        <v>15.692</v>
      </c>
      <c r="X1729">
        <v>0.84899999999999998</v>
      </c>
      <c r="Y1729">
        <v>57.914000000000001</v>
      </c>
      <c r="Z1729">
        <v>0.70199999999999996</v>
      </c>
      <c r="AA1729">
        <v>0.27</v>
      </c>
      <c r="AB1729">
        <v>6.165</v>
      </c>
      <c r="AC1729">
        <v>1.8049999999999999</v>
      </c>
      <c r="AD1729">
        <v>0.30499999999999999</v>
      </c>
      <c r="AE1729">
        <v>1239.9870000000001</v>
      </c>
      <c r="AF1729">
        <v>11.87</v>
      </c>
      <c r="AG1729">
        <v>3676.7260000000001</v>
      </c>
      <c r="AH1729">
        <v>1085.076</v>
      </c>
      <c r="AI1729">
        <v>374.50599999999997</v>
      </c>
      <c r="AJ1729">
        <v>88</v>
      </c>
      <c r="AK1729">
        <v>18</v>
      </c>
      <c r="AL1729">
        <v>44</v>
      </c>
      <c r="AM1729">
        <v>34</v>
      </c>
      <c r="AN1729">
        <v>14.1</v>
      </c>
      <c r="AO1729">
        <v>7.68</v>
      </c>
      <c r="AP1729" t="s">
        <v>56</v>
      </c>
      <c r="AQ1729" t="s">
        <v>56</v>
      </c>
      <c r="AR1729" t="s">
        <v>56</v>
      </c>
      <c r="AS1729">
        <v>5</v>
      </c>
      <c r="AZ1729">
        <v>0</v>
      </c>
      <c r="BA1729">
        <v>6618</v>
      </c>
      <c r="BB1729">
        <v>12217</v>
      </c>
    </row>
    <row r="1730" spans="1:54" hidden="1" x14ac:dyDescent="0.25">
      <c r="A1730" t="s">
        <v>1806</v>
      </c>
      <c r="B1730" t="s">
        <v>1658</v>
      </c>
      <c r="C1730" t="s">
        <v>1659</v>
      </c>
      <c r="D1730">
        <v>1000</v>
      </c>
      <c r="E1730" t="s">
        <v>54</v>
      </c>
      <c r="F1730" s="1">
        <v>40207</v>
      </c>
      <c r="G1730" s="1">
        <v>40203</v>
      </c>
      <c r="H1730" s="1">
        <v>40207</v>
      </c>
      <c r="J1730">
        <v>0</v>
      </c>
      <c r="K1730">
        <v>388</v>
      </c>
      <c r="L1730">
        <v>6260</v>
      </c>
      <c r="M1730" t="b">
        <v>1</v>
      </c>
      <c r="O1730" t="s">
        <v>60</v>
      </c>
      <c r="Q1730" t="b">
        <v>0</v>
      </c>
      <c r="R1730" t="b">
        <v>0</v>
      </c>
      <c r="S1730" t="b">
        <v>0</v>
      </c>
      <c r="T1730">
        <v>3.2949999999999999</v>
      </c>
      <c r="U1730">
        <v>1.9370000000000001</v>
      </c>
      <c r="V1730">
        <v>0.26400000000000001</v>
      </c>
      <c r="W1730">
        <v>18.864000000000001</v>
      </c>
      <c r="X1730">
        <v>1.593</v>
      </c>
      <c r="Y1730">
        <v>99.251000000000005</v>
      </c>
      <c r="Z1730">
        <v>0.22800000000000001</v>
      </c>
      <c r="AA1730">
        <v>0.45900000000000002</v>
      </c>
      <c r="AB1730">
        <v>5.3440000000000003</v>
      </c>
      <c r="AC1730">
        <v>1.196</v>
      </c>
      <c r="AD1730">
        <v>0.377</v>
      </c>
      <c r="AE1730">
        <v>1290.402</v>
      </c>
      <c r="AF1730">
        <v>11.744999999999999</v>
      </c>
      <c r="AG1730">
        <v>3786.12</v>
      </c>
      <c r="AH1730">
        <v>1105.452</v>
      </c>
      <c r="AI1730">
        <v>322.72699999999998</v>
      </c>
      <c r="AJ1730">
        <v>91</v>
      </c>
      <c r="AK1730">
        <v>23</v>
      </c>
      <c r="AL1730">
        <v>48</v>
      </c>
      <c r="AM1730">
        <v>36</v>
      </c>
      <c r="AN1730">
        <v>13.9</v>
      </c>
      <c r="AO1730">
        <v>7.38</v>
      </c>
      <c r="AP1730" t="s">
        <v>56</v>
      </c>
      <c r="AQ1730" t="s">
        <v>56</v>
      </c>
      <c r="AR1730" t="s">
        <v>56</v>
      </c>
      <c r="AS1730">
        <v>0</v>
      </c>
      <c r="AZ1730">
        <v>0</v>
      </c>
      <c r="BA1730">
        <v>6260</v>
      </c>
      <c r="BB1730">
        <v>12443</v>
      </c>
    </row>
    <row r="1731" spans="1:54" hidden="1" x14ac:dyDescent="0.25">
      <c r="A1731" t="s">
        <v>1807</v>
      </c>
      <c r="B1731" t="s">
        <v>1658</v>
      </c>
      <c r="C1731" t="s">
        <v>1659</v>
      </c>
      <c r="D1731">
        <v>1000</v>
      </c>
      <c r="E1731" t="s">
        <v>54</v>
      </c>
      <c r="F1731" s="1">
        <v>40185</v>
      </c>
      <c r="G1731" s="1">
        <v>40179</v>
      </c>
      <c r="H1731" s="1">
        <v>40183</v>
      </c>
      <c r="K1731">
        <v>331</v>
      </c>
      <c r="L1731">
        <v>5872</v>
      </c>
      <c r="M1731" t="b">
        <v>1</v>
      </c>
      <c r="O1731" t="s">
        <v>34</v>
      </c>
      <c r="Q1731" t="b">
        <v>0</v>
      </c>
      <c r="R1731" t="b">
        <v>0</v>
      </c>
      <c r="S1731" t="b">
        <v>0</v>
      </c>
      <c r="T1731">
        <v>4.8540000000000001</v>
      </c>
      <c r="U1731">
        <v>2.1949999999999998</v>
      </c>
      <c r="V1731">
        <v>0.45300000000000001</v>
      </c>
      <c r="W1731">
        <v>18.073</v>
      </c>
      <c r="X1731">
        <v>0.72299999999999998</v>
      </c>
      <c r="Y1731">
        <v>29.158000000000001</v>
      </c>
      <c r="Z1731">
        <v>0.54800000000000004</v>
      </c>
      <c r="AA1731">
        <v>0.14299999999999999</v>
      </c>
      <c r="AB1731">
        <v>4.9969999999999999</v>
      </c>
      <c r="AC1731">
        <v>1.119</v>
      </c>
      <c r="AD1731">
        <v>0.56200000000000006</v>
      </c>
      <c r="AE1731">
        <v>1383.2739999999999</v>
      </c>
      <c r="AF1731">
        <v>12.164</v>
      </c>
      <c r="AG1731">
        <v>4012.078</v>
      </c>
      <c r="AH1731">
        <v>1218.367</v>
      </c>
      <c r="AI1731">
        <v>407.07299999999998</v>
      </c>
      <c r="AJ1731">
        <v>84</v>
      </c>
      <c r="AK1731">
        <v>18</v>
      </c>
      <c r="AL1731">
        <v>40</v>
      </c>
      <c r="AM1731">
        <v>27</v>
      </c>
      <c r="AN1731">
        <v>14</v>
      </c>
      <c r="AO1731">
        <v>8.02</v>
      </c>
      <c r="AP1731" t="s">
        <v>56</v>
      </c>
      <c r="AQ1731" t="s">
        <v>56</v>
      </c>
      <c r="AR1731" t="s">
        <v>56</v>
      </c>
      <c r="AS1731">
        <v>0</v>
      </c>
      <c r="AZ1731">
        <v>0</v>
      </c>
      <c r="BA1731">
        <v>5872</v>
      </c>
      <c r="BB1731">
        <v>12717</v>
      </c>
    </row>
    <row r="1732" spans="1:54" hidden="1" x14ac:dyDescent="0.25">
      <c r="A1732" t="s">
        <v>1808</v>
      </c>
      <c r="B1732" t="s">
        <v>1658</v>
      </c>
      <c r="C1732" t="s">
        <v>1659</v>
      </c>
      <c r="D1732">
        <v>1000</v>
      </c>
      <c r="E1732" t="s">
        <v>54</v>
      </c>
      <c r="F1732" s="1">
        <v>40164</v>
      </c>
      <c r="G1732" s="1">
        <v>40158</v>
      </c>
      <c r="H1732" s="1">
        <v>40163</v>
      </c>
      <c r="J1732">
        <v>345</v>
      </c>
      <c r="K1732">
        <v>345</v>
      </c>
      <c r="L1732">
        <v>5541</v>
      </c>
      <c r="M1732" t="b">
        <v>1</v>
      </c>
      <c r="O1732" t="s">
        <v>34</v>
      </c>
      <c r="Q1732" t="b">
        <v>0</v>
      </c>
      <c r="R1732" t="b">
        <v>0</v>
      </c>
      <c r="S1732" t="b">
        <v>0</v>
      </c>
      <c r="T1732">
        <v>3.4849999999999999</v>
      </c>
      <c r="U1732">
        <v>2.0499999999999998</v>
      </c>
      <c r="V1732">
        <v>0.28299999999999997</v>
      </c>
      <c r="W1732">
        <v>14.529</v>
      </c>
      <c r="X1732">
        <v>0.30199999999999999</v>
      </c>
      <c r="Y1732">
        <v>16.251999999999999</v>
      </c>
      <c r="Z1732">
        <v>0.29699999999999999</v>
      </c>
      <c r="AA1732">
        <v>8.0000000000000002E-3</v>
      </c>
      <c r="AB1732">
        <v>3.1640000000000001</v>
      </c>
      <c r="AC1732">
        <v>0.68400000000000005</v>
      </c>
      <c r="AD1732">
        <v>0.91700000000000004</v>
      </c>
      <c r="AE1732">
        <v>1520.1790000000001</v>
      </c>
      <c r="AF1732">
        <v>13.355</v>
      </c>
      <c r="AG1732">
        <v>4358.7150000000001</v>
      </c>
      <c r="AH1732">
        <v>1266.6310000000001</v>
      </c>
      <c r="AI1732">
        <v>268.87099999999998</v>
      </c>
      <c r="AJ1732">
        <v>73</v>
      </c>
      <c r="AK1732">
        <v>17</v>
      </c>
      <c r="AL1732">
        <v>42</v>
      </c>
      <c r="AM1732">
        <v>21</v>
      </c>
      <c r="AN1732">
        <v>13.6</v>
      </c>
      <c r="AO1732">
        <v>8.35</v>
      </c>
      <c r="AP1732" t="s">
        <v>56</v>
      </c>
      <c r="AQ1732" t="s">
        <v>56</v>
      </c>
      <c r="AR1732" t="s">
        <v>56</v>
      </c>
      <c r="AS1732">
        <v>1</v>
      </c>
      <c r="AZ1732">
        <v>0</v>
      </c>
      <c r="BA1732">
        <v>5541</v>
      </c>
      <c r="BB1732">
        <v>12953</v>
      </c>
    </row>
    <row r="1733" spans="1:54" hidden="1" x14ac:dyDescent="0.25">
      <c r="A1733" t="s">
        <v>1809</v>
      </c>
      <c r="B1733" t="s">
        <v>1658</v>
      </c>
      <c r="C1733" t="s">
        <v>1659</v>
      </c>
      <c r="D1733">
        <v>1000</v>
      </c>
      <c r="E1733" t="s">
        <v>54</v>
      </c>
      <c r="F1733" s="1">
        <v>40141</v>
      </c>
      <c r="G1733" s="1">
        <v>40137</v>
      </c>
      <c r="H1733" s="1">
        <v>40140</v>
      </c>
      <c r="J1733">
        <v>341</v>
      </c>
      <c r="K1733">
        <v>341</v>
      </c>
      <c r="L1733">
        <v>5196</v>
      </c>
      <c r="M1733" t="b">
        <v>1</v>
      </c>
      <c r="O1733" t="s">
        <v>34</v>
      </c>
      <c r="Q1733" t="b">
        <v>0</v>
      </c>
      <c r="R1733" t="b">
        <v>0</v>
      </c>
      <c r="S1733" t="b">
        <v>0</v>
      </c>
      <c r="T1733">
        <v>3.157</v>
      </c>
      <c r="U1733">
        <v>1.7789999999999999</v>
      </c>
      <c r="V1733">
        <v>0.223</v>
      </c>
      <c r="W1733">
        <v>14.423999999999999</v>
      </c>
      <c r="X1733">
        <v>3.1259999999999999</v>
      </c>
      <c r="Y1733">
        <v>11.884</v>
      </c>
      <c r="Z1733">
        <v>0.78600000000000003</v>
      </c>
      <c r="AA1733">
        <v>0.92500000000000004</v>
      </c>
      <c r="AB1733">
        <v>4.3040000000000003</v>
      </c>
      <c r="AC1733">
        <v>0.74</v>
      </c>
      <c r="AD1733">
        <v>4.7E-2</v>
      </c>
      <c r="AE1733">
        <v>1347.356</v>
      </c>
      <c r="AF1733">
        <v>12.404999999999999</v>
      </c>
      <c r="AG1733">
        <v>4220.402</v>
      </c>
      <c r="AH1733">
        <v>1206.7539999999999</v>
      </c>
      <c r="AI1733">
        <v>266.66300000000001</v>
      </c>
      <c r="AJ1733">
        <v>62</v>
      </c>
      <c r="AK1733">
        <v>15</v>
      </c>
      <c r="AL1733">
        <v>26</v>
      </c>
      <c r="AM1733">
        <v>20</v>
      </c>
      <c r="AN1733">
        <v>13.5</v>
      </c>
      <c r="AO1733">
        <v>8.41</v>
      </c>
      <c r="AP1733" t="s">
        <v>56</v>
      </c>
      <c r="AQ1733" t="s">
        <v>56</v>
      </c>
      <c r="AR1733" t="s">
        <v>56</v>
      </c>
      <c r="AS1733">
        <v>3</v>
      </c>
      <c r="AZ1733">
        <v>0</v>
      </c>
      <c r="BA1733">
        <v>5196</v>
      </c>
      <c r="BB1733">
        <v>13169</v>
      </c>
    </row>
    <row r="1734" spans="1:54" hidden="1" x14ac:dyDescent="0.25">
      <c r="A1734" t="s">
        <v>1810</v>
      </c>
      <c r="B1734" t="s">
        <v>1658</v>
      </c>
      <c r="C1734" t="s">
        <v>1659</v>
      </c>
      <c r="D1734">
        <v>1000</v>
      </c>
      <c r="E1734" t="s">
        <v>54</v>
      </c>
      <c r="F1734" s="1">
        <v>40121</v>
      </c>
      <c r="G1734" s="1">
        <v>40116</v>
      </c>
      <c r="H1734" s="1">
        <v>40119</v>
      </c>
      <c r="J1734">
        <v>253</v>
      </c>
      <c r="K1734">
        <v>253</v>
      </c>
      <c r="L1734">
        <v>4855</v>
      </c>
      <c r="M1734" t="b">
        <v>1</v>
      </c>
      <c r="O1734" t="s">
        <v>55</v>
      </c>
      <c r="Q1734" t="b">
        <v>0</v>
      </c>
      <c r="R1734" t="b">
        <v>0</v>
      </c>
      <c r="S1734" t="b">
        <v>0</v>
      </c>
      <c r="T1734">
        <v>4.2670000000000003</v>
      </c>
      <c r="U1734">
        <v>1.8109999999999999</v>
      </c>
      <c r="V1734">
        <v>1.083</v>
      </c>
      <c r="W1734">
        <v>13.457000000000001</v>
      </c>
      <c r="X1734">
        <v>1.7969999999999999</v>
      </c>
      <c r="Y1734">
        <v>7.6390000000000002</v>
      </c>
      <c r="Z1734">
        <v>0.66200000000000003</v>
      </c>
      <c r="AA1734">
        <v>0.45300000000000001</v>
      </c>
      <c r="AB1734">
        <v>2.585</v>
      </c>
      <c r="AC1734">
        <v>0.90400000000000003</v>
      </c>
      <c r="AD1734">
        <v>0.15</v>
      </c>
      <c r="AE1734">
        <v>1444.1790000000001</v>
      </c>
      <c r="AF1734">
        <v>11.497999999999999</v>
      </c>
      <c r="AG1734">
        <v>3251.2020000000002</v>
      </c>
      <c r="AH1734">
        <v>1213.1210000000001</v>
      </c>
      <c r="AI1734">
        <v>336.71899999999999</v>
      </c>
      <c r="AJ1734">
        <v>53</v>
      </c>
      <c r="AK1734">
        <v>6</v>
      </c>
      <c r="AL1734">
        <v>29</v>
      </c>
      <c r="AM1734">
        <v>2</v>
      </c>
      <c r="AN1734">
        <v>13.6</v>
      </c>
      <c r="AO1734">
        <v>8.7899999999999991</v>
      </c>
      <c r="AP1734" t="s">
        <v>56</v>
      </c>
      <c r="AQ1734" t="s">
        <v>56</v>
      </c>
      <c r="AR1734" t="s">
        <v>56</v>
      </c>
      <c r="AS1734">
        <v>1</v>
      </c>
      <c r="AZ1734">
        <v>0</v>
      </c>
      <c r="BA1734">
        <v>4855</v>
      </c>
      <c r="BB1734">
        <v>13543</v>
      </c>
    </row>
    <row r="1735" spans="1:54" hidden="1" x14ac:dyDescent="0.25">
      <c r="A1735" t="s">
        <v>1811</v>
      </c>
      <c r="B1735" t="s">
        <v>1658</v>
      </c>
      <c r="C1735" t="s">
        <v>1659</v>
      </c>
      <c r="D1735">
        <v>1000</v>
      </c>
      <c r="E1735" t="s">
        <v>54</v>
      </c>
      <c r="F1735" s="1">
        <v>40109</v>
      </c>
      <c r="G1735" s="1">
        <v>40102</v>
      </c>
      <c r="H1735" s="1">
        <v>40108</v>
      </c>
      <c r="J1735">
        <v>327</v>
      </c>
      <c r="K1735">
        <v>327</v>
      </c>
      <c r="L1735">
        <v>4602</v>
      </c>
      <c r="M1735" t="b">
        <v>1</v>
      </c>
      <c r="O1735" t="s">
        <v>34</v>
      </c>
      <c r="Q1735" t="b">
        <v>0</v>
      </c>
      <c r="R1735" t="b">
        <v>0</v>
      </c>
      <c r="S1735" t="b">
        <v>0</v>
      </c>
      <c r="T1735">
        <v>2.9430000000000001</v>
      </c>
      <c r="U1735">
        <v>2.8109999999999999</v>
      </c>
      <c r="V1735">
        <v>0.498</v>
      </c>
      <c r="W1735">
        <v>12.983000000000001</v>
      </c>
      <c r="X1735">
        <v>2.613</v>
      </c>
      <c r="Y1735">
        <v>10.692</v>
      </c>
      <c r="Z1735">
        <v>0.25700000000000001</v>
      </c>
      <c r="AA1735">
        <v>3.15</v>
      </c>
      <c r="AB1735">
        <v>2.5649999999999999</v>
      </c>
      <c r="AC1735">
        <v>1.2190000000000001</v>
      </c>
      <c r="AD1735">
        <v>0.86099999999999999</v>
      </c>
      <c r="AE1735">
        <v>1080.95</v>
      </c>
      <c r="AF1735">
        <v>9.3870000000000005</v>
      </c>
      <c r="AG1735">
        <v>3314.0549999999998</v>
      </c>
      <c r="AH1735">
        <v>959.97799999999995</v>
      </c>
      <c r="AI1735">
        <v>274.77</v>
      </c>
      <c r="AJ1735">
        <v>66</v>
      </c>
      <c r="AK1735">
        <v>13</v>
      </c>
      <c r="AL1735">
        <v>22</v>
      </c>
      <c r="AM1735">
        <v>23</v>
      </c>
      <c r="AN1735">
        <v>13.4</v>
      </c>
      <c r="AO1735">
        <v>8.5299999999999994</v>
      </c>
      <c r="AP1735" t="s">
        <v>56</v>
      </c>
      <c r="AQ1735" t="s">
        <v>56</v>
      </c>
      <c r="AR1735" t="s">
        <v>56</v>
      </c>
      <c r="AS1735">
        <v>0</v>
      </c>
      <c r="AZ1735">
        <v>0</v>
      </c>
      <c r="BA1735">
        <v>4602</v>
      </c>
      <c r="BB1735">
        <v>13821</v>
      </c>
    </row>
    <row r="1736" spans="1:54" hidden="1" x14ac:dyDescent="0.25">
      <c r="A1736" t="s">
        <v>1812</v>
      </c>
      <c r="B1736" t="s">
        <v>1658</v>
      </c>
      <c r="C1736" t="s">
        <v>1659</v>
      </c>
      <c r="D1736">
        <v>1000</v>
      </c>
      <c r="E1736" t="s">
        <v>54</v>
      </c>
      <c r="F1736" s="1">
        <v>40091</v>
      </c>
      <c r="G1736" s="1">
        <v>40085</v>
      </c>
      <c r="H1736" s="1">
        <v>40088</v>
      </c>
      <c r="J1736">
        <v>271</v>
      </c>
      <c r="K1736">
        <v>271</v>
      </c>
      <c r="L1736">
        <v>4275</v>
      </c>
      <c r="M1736" t="b">
        <v>1</v>
      </c>
      <c r="O1736" t="s">
        <v>55</v>
      </c>
      <c r="Q1736" t="b">
        <v>0</v>
      </c>
      <c r="R1736" t="b">
        <v>0</v>
      </c>
      <c r="S1736" t="b">
        <v>0</v>
      </c>
      <c r="T1736">
        <v>3.7890000000000001</v>
      </c>
      <c r="U1736">
        <v>1.7729999999999999</v>
      </c>
      <c r="V1736">
        <v>0.45500000000000002</v>
      </c>
      <c r="W1736">
        <v>13.523999999999999</v>
      </c>
      <c r="X1736">
        <v>0.74199999999999999</v>
      </c>
      <c r="Y1736">
        <v>8.1020000000000003</v>
      </c>
      <c r="Z1736">
        <v>0.44</v>
      </c>
      <c r="AA1736">
        <v>10.35</v>
      </c>
      <c r="AB1736">
        <v>4.5490000000000004</v>
      </c>
      <c r="AC1736">
        <v>0.42499999999999999</v>
      </c>
      <c r="AD1736">
        <v>4.9000000000000002E-2</v>
      </c>
      <c r="AE1736">
        <v>1372.18</v>
      </c>
      <c r="AF1736">
        <v>11.128</v>
      </c>
      <c r="AG1736">
        <v>4448.1729999999998</v>
      </c>
      <c r="AH1736">
        <v>1258.7280000000001</v>
      </c>
      <c r="AI1736">
        <v>474.75700000000001</v>
      </c>
      <c r="AJ1736">
        <v>67</v>
      </c>
      <c r="AK1736">
        <v>11</v>
      </c>
      <c r="AL1736">
        <v>19</v>
      </c>
      <c r="AM1736">
        <v>18</v>
      </c>
      <c r="AN1736">
        <v>13.6</v>
      </c>
      <c r="AO1736">
        <v>8.43</v>
      </c>
      <c r="AP1736" t="s">
        <v>56</v>
      </c>
      <c r="AQ1736" t="s">
        <v>56</v>
      </c>
      <c r="AR1736" t="s">
        <v>56</v>
      </c>
      <c r="AS1736">
        <v>5</v>
      </c>
      <c r="AZ1736">
        <v>0</v>
      </c>
      <c r="BA1736">
        <v>4275</v>
      </c>
      <c r="BB1736">
        <v>14100</v>
      </c>
    </row>
    <row r="1737" spans="1:54" hidden="1" x14ac:dyDescent="0.25">
      <c r="A1737" t="s">
        <v>1813</v>
      </c>
      <c r="B1737" t="s">
        <v>1658</v>
      </c>
      <c r="C1737" t="s">
        <v>1659</v>
      </c>
      <c r="D1737">
        <v>1000</v>
      </c>
      <c r="E1737" t="s">
        <v>54</v>
      </c>
      <c r="F1737" s="1">
        <v>40071</v>
      </c>
      <c r="G1737" s="1">
        <v>40068</v>
      </c>
      <c r="H1737" s="1">
        <v>40070</v>
      </c>
      <c r="J1737">
        <v>327</v>
      </c>
      <c r="K1737">
        <v>327</v>
      </c>
      <c r="L1737">
        <v>4004</v>
      </c>
      <c r="M1737" t="b">
        <v>1</v>
      </c>
      <c r="O1737" t="s">
        <v>34</v>
      </c>
      <c r="Q1737" t="b">
        <v>0</v>
      </c>
      <c r="R1737" t="b">
        <v>0</v>
      </c>
      <c r="S1737" t="b">
        <v>0</v>
      </c>
      <c r="T1737">
        <v>2.407</v>
      </c>
      <c r="U1737">
        <v>2.0710000000000002</v>
      </c>
      <c r="V1737">
        <v>0.34200000000000003</v>
      </c>
      <c r="W1737">
        <v>12.387</v>
      </c>
      <c r="X1737">
        <v>4.2670000000000003</v>
      </c>
      <c r="Y1737">
        <v>10.202999999999999</v>
      </c>
      <c r="Z1737">
        <v>0.72599999999999998</v>
      </c>
      <c r="AA1737">
        <v>0.46400000000000002</v>
      </c>
      <c r="AB1737">
        <v>3.8109999999999999</v>
      </c>
      <c r="AC1737">
        <v>0.17</v>
      </c>
      <c r="AD1737">
        <v>0.30199999999999999</v>
      </c>
      <c r="AE1737">
        <v>1231.23</v>
      </c>
      <c r="AF1737">
        <v>10.49</v>
      </c>
      <c r="AG1737">
        <v>3750.6959999999999</v>
      </c>
      <c r="AH1737">
        <v>1279.8489999999999</v>
      </c>
      <c r="AI1737">
        <v>358.07900000000001</v>
      </c>
      <c r="AJ1737">
        <v>70</v>
      </c>
      <c r="AK1737">
        <v>12</v>
      </c>
      <c r="AL1737">
        <v>20</v>
      </c>
      <c r="AM1737">
        <v>23</v>
      </c>
      <c r="AN1737">
        <v>12.9</v>
      </c>
      <c r="AO1737">
        <v>8.4</v>
      </c>
      <c r="AP1737" t="s">
        <v>56</v>
      </c>
      <c r="AQ1737" t="s">
        <v>56</v>
      </c>
      <c r="AR1737" t="s">
        <v>56</v>
      </c>
      <c r="AS1737">
        <v>0</v>
      </c>
      <c r="AZ1737">
        <v>0</v>
      </c>
      <c r="BA1737">
        <v>4004</v>
      </c>
      <c r="BB1737">
        <v>14382</v>
      </c>
    </row>
    <row r="1738" spans="1:54" hidden="1" x14ac:dyDescent="0.25">
      <c r="A1738" t="s">
        <v>1814</v>
      </c>
      <c r="B1738" t="s">
        <v>1658</v>
      </c>
      <c r="C1738" t="s">
        <v>1659</v>
      </c>
      <c r="D1738">
        <v>1000</v>
      </c>
      <c r="E1738" t="s">
        <v>54</v>
      </c>
      <c r="F1738" s="1">
        <v>40053</v>
      </c>
      <c r="G1738" s="1">
        <v>40049</v>
      </c>
      <c r="H1738" s="1">
        <v>40053</v>
      </c>
      <c r="J1738">
        <v>288</v>
      </c>
      <c r="K1738">
        <v>288</v>
      </c>
      <c r="L1738">
        <v>3677</v>
      </c>
      <c r="M1738" t="b">
        <v>1</v>
      </c>
      <c r="O1738" t="s">
        <v>34</v>
      </c>
      <c r="Q1738" t="b">
        <v>0</v>
      </c>
      <c r="R1738" t="b">
        <v>0</v>
      </c>
      <c r="S1738" t="b">
        <v>0</v>
      </c>
      <c r="T1738">
        <v>3.7669999999999999</v>
      </c>
      <c r="U1738">
        <v>3.08</v>
      </c>
      <c r="V1738">
        <v>0.83899999999999997</v>
      </c>
      <c r="W1738">
        <v>17.448</v>
      </c>
      <c r="X1738">
        <v>3.4079999999999999</v>
      </c>
      <c r="Y1738">
        <v>15.217000000000001</v>
      </c>
      <c r="Z1738">
        <v>0.64700000000000002</v>
      </c>
      <c r="AA1738">
        <v>0.73599999999999999</v>
      </c>
      <c r="AB1738">
        <v>9.0419999999999998</v>
      </c>
      <c r="AC1738">
        <v>0.34399999999999997</v>
      </c>
      <c r="AD1738">
        <v>0.39900000000000002</v>
      </c>
      <c r="AE1738">
        <v>1375.03</v>
      </c>
      <c r="AF1738">
        <v>13.122</v>
      </c>
      <c r="AG1738">
        <v>4310.1899999999996</v>
      </c>
      <c r="AH1738">
        <v>1340.21</v>
      </c>
      <c r="AI1738">
        <v>1012.237</v>
      </c>
      <c r="AJ1738">
        <v>67</v>
      </c>
      <c r="AK1738">
        <v>13</v>
      </c>
      <c r="AL1738">
        <v>21</v>
      </c>
      <c r="AM1738">
        <v>13</v>
      </c>
      <c r="AN1738">
        <v>13.7</v>
      </c>
      <c r="AO1738">
        <v>8.49</v>
      </c>
      <c r="AP1738" t="s">
        <v>56</v>
      </c>
      <c r="AQ1738" t="s">
        <v>56</v>
      </c>
      <c r="AR1738" t="s">
        <v>56</v>
      </c>
      <c r="AS1738">
        <v>0</v>
      </c>
      <c r="AZ1738">
        <v>0</v>
      </c>
      <c r="BA1738">
        <v>3677</v>
      </c>
      <c r="BB1738">
        <v>14666</v>
      </c>
    </row>
    <row r="1739" spans="1:54" hidden="1" x14ac:dyDescent="0.25">
      <c r="A1739" t="s">
        <v>1815</v>
      </c>
      <c r="B1739" t="s">
        <v>1658</v>
      </c>
      <c r="C1739" t="s">
        <v>1659</v>
      </c>
      <c r="D1739">
        <v>1000</v>
      </c>
      <c r="E1739" t="s">
        <v>54</v>
      </c>
      <c r="F1739" s="1">
        <v>40036</v>
      </c>
      <c r="G1739" s="1">
        <v>40035</v>
      </c>
      <c r="H1739" s="1">
        <v>40031</v>
      </c>
      <c r="J1739">
        <v>332</v>
      </c>
      <c r="K1739">
        <v>332</v>
      </c>
      <c r="L1739">
        <v>3389</v>
      </c>
      <c r="M1739" t="b">
        <v>1</v>
      </c>
      <c r="O1739" t="s">
        <v>34</v>
      </c>
      <c r="Q1739" t="b">
        <v>0</v>
      </c>
      <c r="R1739" t="b">
        <v>0</v>
      </c>
      <c r="S1739" t="b">
        <v>0</v>
      </c>
      <c r="T1739">
        <v>2.8759999999999999</v>
      </c>
      <c r="U1739">
        <v>0.55800000000000005</v>
      </c>
      <c r="V1739">
        <v>0.38200000000000001</v>
      </c>
      <c r="W1739">
        <v>22.620999999999999</v>
      </c>
      <c r="X1739">
        <v>0.2</v>
      </c>
      <c r="Y1739">
        <v>20.001999999999999</v>
      </c>
      <c r="Z1739">
        <v>6.0000000000000001E-3</v>
      </c>
      <c r="AA1739">
        <v>0.67600000000000005</v>
      </c>
      <c r="AB1739">
        <v>6.6859999999999999</v>
      </c>
      <c r="AC1739">
        <v>0.93200000000000005</v>
      </c>
      <c r="AD1739">
        <v>0.76100000000000001</v>
      </c>
      <c r="AE1739">
        <v>1501.2460000000001</v>
      </c>
      <c r="AF1739">
        <v>14.143000000000001</v>
      </c>
      <c r="AG1739">
        <v>3383.0129999999999</v>
      </c>
      <c r="AH1739">
        <v>1342.019</v>
      </c>
      <c r="AI1739">
        <v>398.13600000000002</v>
      </c>
      <c r="AJ1739">
        <v>71</v>
      </c>
      <c r="AK1739">
        <v>13</v>
      </c>
      <c r="AL1739">
        <v>22</v>
      </c>
      <c r="AM1739">
        <v>8</v>
      </c>
      <c r="AN1739">
        <v>13.9</v>
      </c>
      <c r="AO1739">
        <v>8.83</v>
      </c>
      <c r="AP1739" t="s">
        <v>56</v>
      </c>
      <c r="AQ1739" t="s">
        <v>56</v>
      </c>
      <c r="AR1739" t="s">
        <v>56</v>
      </c>
      <c r="AS1739">
        <v>0</v>
      </c>
      <c r="AZ1739">
        <v>0</v>
      </c>
      <c r="BA1739">
        <v>3389</v>
      </c>
      <c r="BB1739">
        <v>14952</v>
      </c>
    </row>
    <row r="1740" spans="1:54" hidden="1" x14ac:dyDescent="0.25">
      <c r="A1740" t="s">
        <v>1816</v>
      </c>
      <c r="B1740" t="s">
        <v>1658</v>
      </c>
      <c r="C1740" t="s">
        <v>1659</v>
      </c>
      <c r="D1740">
        <v>1000</v>
      </c>
      <c r="E1740" t="s">
        <v>54</v>
      </c>
      <c r="F1740" s="1">
        <v>40018</v>
      </c>
      <c r="G1740" s="1">
        <v>40012</v>
      </c>
      <c r="H1740" s="1">
        <v>40016</v>
      </c>
      <c r="J1740">
        <v>370</v>
      </c>
      <c r="K1740">
        <v>370</v>
      </c>
      <c r="L1740">
        <v>3057</v>
      </c>
      <c r="M1740" t="b">
        <v>1</v>
      </c>
      <c r="O1740" t="s">
        <v>34</v>
      </c>
      <c r="Q1740" t="b">
        <v>0</v>
      </c>
      <c r="R1740" t="b">
        <v>0</v>
      </c>
      <c r="S1740" t="b">
        <v>0</v>
      </c>
      <c r="T1740">
        <v>4.6159999999999997</v>
      </c>
      <c r="U1740">
        <v>2.2749999999999999</v>
      </c>
      <c r="V1740">
        <v>0.61299999999999999</v>
      </c>
      <c r="W1740">
        <v>26.733000000000001</v>
      </c>
      <c r="X1740">
        <v>2.3260000000000001</v>
      </c>
      <c r="Y1740">
        <v>43.307000000000002</v>
      </c>
      <c r="Z1740">
        <v>9.1999999999999998E-2</v>
      </c>
      <c r="AA1740">
        <v>0.36099999999999999</v>
      </c>
      <c r="AB1740">
        <v>4.7160000000000002</v>
      </c>
      <c r="AC1740">
        <v>1.044</v>
      </c>
      <c r="AD1740">
        <v>0.72799999999999998</v>
      </c>
      <c r="AE1740">
        <v>1315.8430000000001</v>
      </c>
      <c r="AF1740">
        <v>11.362</v>
      </c>
      <c r="AG1740">
        <v>3662.5509999999999</v>
      </c>
      <c r="AH1740">
        <v>1174.6780000000001</v>
      </c>
      <c r="AI1740">
        <v>350.19</v>
      </c>
      <c r="AJ1740">
        <v>91</v>
      </c>
      <c r="AK1740">
        <v>12</v>
      </c>
      <c r="AL1740">
        <v>18</v>
      </c>
      <c r="AM1740">
        <v>22</v>
      </c>
      <c r="AN1740">
        <v>13.9</v>
      </c>
      <c r="AO1740">
        <v>8.4</v>
      </c>
      <c r="AP1740" t="s">
        <v>56</v>
      </c>
      <c r="AQ1740" t="s">
        <v>56</v>
      </c>
      <c r="AR1740" t="s">
        <v>56</v>
      </c>
      <c r="AS1740">
        <v>0</v>
      </c>
      <c r="AZ1740">
        <v>0</v>
      </c>
      <c r="BA1740">
        <v>3057</v>
      </c>
      <c r="BB1740">
        <v>15263</v>
      </c>
    </row>
    <row r="1741" spans="1:54" hidden="1" x14ac:dyDescent="0.25">
      <c r="A1741" t="s">
        <v>1817</v>
      </c>
      <c r="B1741" t="s">
        <v>1658</v>
      </c>
      <c r="C1741" t="s">
        <v>1659</v>
      </c>
      <c r="D1741">
        <v>1000</v>
      </c>
      <c r="E1741" t="s">
        <v>54</v>
      </c>
      <c r="F1741" s="1">
        <v>39996</v>
      </c>
      <c r="G1741" s="1">
        <v>39992</v>
      </c>
      <c r="H1741" s="1">
        <v>39996</v>
      </c>
      <c r="J1741">
        <v>251</v>
      </c>
      <c r="K1741">
        <v>251</v>
      </c>
      <c r="L1741">
        <v>2687</v>
      </c>
      <c r="M1741" t="b">
        <v>1</v>
      </c>
      <c r="O1741" t="s">
        <v>34</v>
      </c>
      <c r="Q1741" t="b">
        <v>0</v>
      </c>
      <c r="R1741" t="b">
        <v>0</v>
      </c>
      <c r="S1741" t="b">
        <v>0</v>
      </c>
      <c r="T1741">
        <v>8.8800000000000008</v>
      </c>
      <c r="U1741">
        <v>4.5460000000000003</v>
      </c>
      <c r="V1741">
        <v>0.61599999999999999</v>
      </c>
      <c r="W1741">
        <v>17.413</v>
      </c>
      <c r="X1741">
        <v>1.044</v>
      </c>
      <c r="Y1741">
        <v>187.52600000000001</v>
      </c>
      <c r="Z1741">
        <v>0.54900000000000004</v>
      </c>
      <c r="AA1741">
        <v>0.33300000000000002</v>
      </c>
      <c r="AB1741">
        <v>4.66</v>
      </c>
      <c r="AC1741">
        <v>0.19800000000000001</v>
      </c>
      <c r="AD1741">
        <v>4.585</v>
      </c>
      <c r="AE1741">
        <v>1305.104</v>
      </c>
      <c r="AF1741">
        <v>12.535</v>
      </c>
      <c r="AG1741">
        <v>3368.49</v>
      </c>
      <c r="AH1741">
        <v>1024.6959999999999</v>
      </c>
      <c r="AI1741">
        <v>353.06799999999998</v>
      </c>
      <c r="AJ1741">
        <v>64</v>
      </c>
      <c r="AK1741">
        <v>17</v>
      </c>
      <c r="AL1741">
        <v>24</v>
      </c>
      <c r="AM1741">
        <v>22</v>
      </c>
      <c r="AN1741">
        <v>13.5</v>
      </c>
      <c r="AO1741">
        <v>8.36</v>
      </c>
      <c r="AP1741" t="s">
        <v>56</v>
      </c>
      <c r="AQ1741" t="s">
        <v>56</v>
      </c>
      <c r="AR1741" t="s">
        <v>56</v>
      </c>
      <c r="AS1741">
        <v>0</v>
      </c>
      <c r="AZ1741">
        <v>0</v>
      </c>
      <c r="BA1741">
        <v>2687</v>
      </c>
      <c r="BB1741">
        <v>15504</v>
      </c>
    </row>
    <row r="1742" spans="1:54" hidden="1" x14ac:dyDescent="0.25">
      <c r="A1742" t="s">
        <v>1818</v>
      </c>
      <c r="B1742" t="s">
        <v>1658</v>
      </c>
      <c r="C1742" t="s">
        <v>1659</v>
      </c>
      <c r="D1742">
        <v>1000</v>
      </c>
      <c r="E1742" t="s">
        <v>54</v>
      </c>
      <c r="F1742" s="1">
        <v>39983</v>
      </c>
      <c r="G1742" s="1">
        <v>39980</v>
      </c>
      <c r="H1742" s="1">
        <v>39982</v>
      </c>
      <c r="J1742">
        <v>109</v>
      </c>
      <c r="K1742">
        <v>109</v>
      </c>
      <c r="L1742">
        <v>2545</v>
      </c>
      <c r="M1742" t="b">
        <v>0</v>
      </c>
      <c r="O1742" t="s">
        <v>34</v>
      </c>
      <c r="Q1742" t="b">
        <v>0</v>
      </c>
      <c r="R1742" t="b">
        <v>0</v>
      </c>
      <c r="S1742" t="b">
        <v>0</v>
      </c>
      <c r="T1742">
        <v>3.1339999999999999</v>
      </c>
      <c r="U1742">
        <v>1.5149999999999999</v>
      </c>
      <c r="V1742">
        <v>0.35599999999999998</v>
      </c>
      <c r="W1742">
        <v>7.0389999999999997</v>
      </c>
      <c r="X1742">
        <v>1.7490000000000001</v>
      </c>
      <c r="Y1742">
        <v>204.36799999999999</v>
      </c>
      <c r="Z1742">
        <v>0.52400000000000002</v>
      </c>
      <c r="AA1742">
        <v>0.69799999999999995</v>
      </c>
      <c r="AB1742">
        <v>2.9079999999999999</v>
      </c>
      <c r="AC1742">
        <v>2.8000000000000001E-2</v>
      </c>
      <c r="AD1742">
        <v>5.407</v>
      </c>
      <c r="AE1742">
        <v>1345.4880000000001</v>
      </c>
      <c r="AF1742">
        <v>11.513</v>
      </c>
      <c r="AG1742">
        <v>3892.7449999999999</v>
      </c>
      <c r="AH1742">
        <v>1190.846</v>
      </c>
      <c r="AI1742">
        <v>330.71199999999999</v>
      </c>
      <c r="AJ1742">
        <v>25</v>
      </c>
      <c r="AK1742">
        <v>10</v>
      </c>
      <c r="AL1742">
        <v>15</v>
      </c>
      <c r="AM1742">
        <v>12</v>
      </c>
      <c r="AN1742">
        <v>11.1</v>
      </c>
      <c r="AO1742">
        <v>8.4</v>
      </c>
      <c r="AP1742" t="s">
        <v>56</v>
      </c>
      <c r="AQ1742" t="s">
        <v>56</v>
      </c>
      <c r="AR1742" t="s">
        <v>56</v>
      </c>
      <c r="AS1742">
        <v>0</v>
      </c>
      <c r="AZ1742">
        <v>0</v>
      </c>
      <c r="BA1742">
        <v>2545</v>
      </c>
      <c r="BB1742">
        <v>15796</v>
      </c>
    </row>
    <row r="1743" spans="1:54" hidden="1" x14ac:dyDescent="0.25">
      <c r="A1743" t="s">
        <v>1819</v>
      </c>
      <c r="B1743" t="s">
        <v>1658</v>
      </c>
      <c r="C1743" t="s">
        <v>1659</v>
      </c>
      <c r="D1743">
        <v>1000</v>
      </c>
      <c r="E1743" t="s">
        <v>54</v>
      </c>
      <c r="F1743" s="1">
        <v>39977</v>
      </c>
      <c r="G1743" s="1">
        <v>39974</v>
      </c>
      <c r="H1743" s="1">
        <v>39977</v>
      </c>
      <c r="J1743">
        <v>243</v>
      </c>
      <c r="K1743">
        <v>243</v>
      </c>
      <c r="L1743">
        <v>2436</v>
      </c>
      <c r="M1743" t="b">
        <v>1</v>
      </c>
      <c r="O1743" t="s">
        <v>60</v>
      </c>
      <c r="Q1743" t="b">
        <v>0</v>
      </c>
      <c r="R1743" t="b">
        <v>1</v>
      </c>
      <c r="S1743" t="b">
        <v>1</v>
      </c>
      <c r="T1743">
        <v>4.8460000000000001</v>
      </c>
      <c r="U1743">
        <v>2.778</v>
      </c>
      <c r="V1743">
        <v>0.34399999999999997</v>
      </c>
      <c r="W1743">
        <v>18.216000000000001</v>
      </c>
      <c r="X1743">
        <v>20.29</v>
      </c>
      <c r="Y1743">
        <v>1073.585</v>
      </c>
      <c r="Z1743">
        <v>2.0310000000000001</v>
      </c>
      <c r="AA1743">
        <v>0.75700000000000001</v>
      </c>
      <c r="AB1743">
        <v>41.755000000000003</v>
      </c>
      <c r="AC1743">
        <v>0.53500000000000003</v>
      </c>
      <c r="AD1743">
        <v>37.256</v>
      </c>
      <c r="AE1743">
        <v>1204.8030000000001</v>
      </c>
      <c r="AF1743">
        <v>12.302</v>
      </c>
      <c r="AG1743">
        <v>3485.8710000000001</v>
      </c>
      <c r="AH1743">
        <v>1071.7239999999999</v>
      </c>
      <c r="AI1743">
        <v>313.279</v>
      </c>
      <c r="AJ1743">
        <v>80</v>
      </c>
      <c r="AK1743">
        <v>20</v>
      </c>
      <c r="AL1743">
        <v>38</v>
      </c>
      <c r="AM1743">
        <v>33</v>
      </c>
      <c r="AN1743">
        <v>13.6</v>
      </c>
      <c r="AO1743">
        <v>7.85</v>
      </c>
      <c r="AP1743" t="s">
        <v>56</v>
      </c>
      <c r="AQ1743" t="s">
        <v>56</v>
      </c>
      <c r="AR1743" t="s">
        <v>56</v>
      </c>
      <c r="AS1743">
        <v>2</v>
      </c>
      <c r="AZ1743">
        <v>0</v>
      </c>
      <c r="BA1743">
        <v>2436</v>
      </c>
      <c r="BB1743">
        <v>16065</v>
      </c>
    </row>
    <row r="1744" spans="1:54" hidden="1" x14ac:dyDescent="0.25">
      <c r="A1744" t="s">
        <v>1820</v>
      </c>
      <c r="B1744" t="s">
        <v>1658</v>
      </c>
      <c r="C1744" t="s">
        <v>1659</v>
      </c>
      <c r="D1744">
        <v>1000</v>
      </c>
      <c r="E1744" t="s">
        <v>54</v>
      </c>
      <c r="F1744" s="1">
        <v>39961</v>
      </c>
      <c r="G1744" s="1">
        <v>39956</v>
      </c>
      <c r="H1744" s="1">
        <v>39958</v>
      </c>
      <c r="J1744">
        <v>304</v>
      </c>
      <c r="K1744">
        <v>304</v>
      </c>
      <c r="L1744">
        <v>2193</v>
      </c>
      <c r="M1744" t="b">
        <v>1</v>
      </c>
      <c r="O1744" t="s">
        <v>34</v>
      </c>
      <c r="Q1744" t="b">
        <v>0</v>
      </c>
      <c r="R1744" t="b">
        <v>0</v>
      </c>
      <c r="S1744" t="b">
        <v>0</v>
      </c>
      <c r="T1744">
        <v>6.3760000000000003</v>
      </c>
      <c r="U1744">
        <v>3.1640000000000001</v>
      </c>
      <c r="V1744">
        <v>0.36399999999999999</v>
      </c>
      <c r="W1744">
        <v>23.097999999999999</v>
      </c>
      <c r="X1744">
        <v>1.3280000000000001</v>
      </c>
      <c r="Y1744">
        <v>65.819000000000003</v>
      </c>
      <c r="Z1744">
        <v>9.6000000000000002E-2</v>
      </c>
      <c r="AA1744">
        <v>0.3</v>
      </c>
      <c r="AB1744">
        <v>5.68</v>
      </c>
      <c r="AC1744">
        <v>1.2130000000000001</v>
      </c>
      <c r="AD1744">
        <v>0.94699999999999995</v>
      </c>
      <c r="AE1744">
        <v>1301.2460000000001</v>
      </c>
      <c r="AF1744">
        <v>13.260999999999999</v>
      </c>
      <c r="AG1744">
        <v>4041.0659999999998</v>
      </c>
      <c r="AH1744">
        <v>1139.4369999999999</v>
      </c>
      <c r="AI1744">
        <v>365.291</v>
      </c>
      <c r="AJ1744">
        <v>79</v>
      </c>
      <c r="AK1744">
        <v>21</v>
      </c>
      <c r="AL1744">
        <v>36</v>
      </c>
      <c r="AM1744">
        <v>35</v>
      </c>
      <c r="AN1744">
        <v>13.9</v>
      </c>
      <c r="AO1744">
        <v>8.0500000000000007</v>
      </c>
      <c r="AP1744" t="s">
        <v>56</v>
      </c>
      <c r="AQ1744" t="s">
        <v>56</v>
      </c>
      <c r="AR1744" t="s">
        <v>56</v>
      </c>
      <c r="AS1744">
        <v>0</v>
      </c>
      <c r="AZ1744">
        <v>0</v>
      </c>
      <c r="BA1744">
        <v>2193</v>
      </c>
      <c r="BB1744">
        <v>16250</v>
      </c>
    </row>
    <row r="1745" spans="1:55" hidden="1" x14ac:dyDescent="0.25">
      <c r="A1745" t="s">
        <v>1821</v>
      </c>
      <c r="B1745" t="s">
        <v>1658</v>
      </c>
      <c r="C1745" t="s">
        <v>1659</v>
      </c>
      <c r="D1745">
        <v>1000</v>
      </c>
      <c r="E1745" t="s">
        <v>54</v>
      </c>
      <c r="F1745" s="1">
        <v>39945</v>
      </c>
      <c r="G1745" s="1">
        <v>39939</v>
      </c>
      <c r="H1745" s="1">
        <v>39942</v>
      </c>
      <c r="J1745">
        <v>240</v>
      </c>
      <c r="K1745">
        <v>240</v>
      </c>
      <c r="L1745">
        <v>1889</v>
      </c>
      <c r="M1745" t="b">
        <v>1</v>
      </c>
      <c r="O1745" t="s">
        <v>60</v>
      </c>
      <c r="Q1745" t="b">
        <v>0</v>
      </c>
      <c r="R1745" t="b">
        <v>0</v>
      </c>
      <c r="S1745" t="b">
        <v>0</v>
      </c>
      <c r="T1745">
        <v>4.3150000000000004</v>
      </c>
      <c r="U1745">
        <v>2.3090000000000002</v>
      </c>
      <c r="V1745">
        <v>1.226</v>
      </c>
      <c r="W1745">
        <v>23.29</v>
      </c>
      <c r="X1745">
        <v>4.9119999999999999</v>
      </c>
      <c r="Y1745">
        <v>58.683999999999997</v>
      </c>
      <c r="Z1745">
        <v>1</v>
      </c>
      <c r="AA1745">
        <v>1.0209999999999999</v>
      </c>
      <c r="AB1745">
        <v>5.9790000000000001</v>
      </c>
      <c r="AC1745">
        <v>1.0309999999999999</v>
      </c>
      <c r="AD1745">
        <v>0.90600000000000003</v>
      </c>
      <c r="AE1745">
        <v>1287.191</v>
      </c>
      <c r="AF1745">
        <v>14.946999999999999</v>
      </c>
      <c r="AG1745">
        <v>4021.3249999999998</v>
      </c>
      <c r="AH1745">
        <v>1797.104</v>
      </c>
      <c r="AI1745">
        <v>345.22899999999998</v>
      </c>
      <c r="AJ1745">
        <v>72</v>
      </c>
      <c r="AK1745">
        <v>26</v>
      </c>
      <c r="AL1745">
        <v>49</v>
      </c>
      <c r="AM1745">
        <v>41</v>
      </c>
      <c r="AN1745">
        <v>15.8</v>
      </c>
      <c r="AO1745">
        <v>8.59</v>
      </c>
      <c r="AP1745" t="s">
        <v>56</v>
      </c>
      <c r="AQ1745" t="s">
        <v>56</v>
      </c>
      <c r="AR1745" t="s">
        <v>56</v>
      </c>
      <c r="AS1745">
        <v>1</v>
      </c>
      <c r="AZ1745">
        <v>0</v>
      </c>
      <c r="BA1745">
        <v>1889</v>
      </c>
      <c r="BB1745">
        <v>16665</v>
      </c>
    </row>
    <row r="1746" spans="1:55" hidden="1" x14ac:dyDescent="0.25">
      <c r="A1746" t="s">
        <v>1822</v>
      </c>
      <c r="B1746" t="s">
        <v>1658</v>
      </c>
      <c r="C1746" t="s">
        <v>1659</v>
      </c>
      <c r="D1746">
        <v>1000</v>
      </c>
      <c r="E1746" t="s">
        <v>54</v>
      </c>
      <c r="F1746" s="1">
        <v>39928</v>
      </c>
      <c r="G1746" s="1">
        <v>39924</v>
      </c>
      <c r="H1746" s="1">
        <v>39926</v>
      </c>
      <c r="J1746">
        <v>330</v>
      </c>
      <c r="K1746">
        <v>330</v>
      </c>
      <c r="L1746">
        <v>1649</v>
      </c>
      <c r="M1746" t="b">
        <v>1</v>
      </c>
      <c r="O1746" t="s">
        <v>60</v>
      </c>
      <c r="Q1746" t="b">
        <v>0</v>
      </c>
      <c r="R1746" t="b">
        <v>0</v>
      </c>
      <c r="S1746" t="b">
        <v>0</v>
      </c>
      <c r="T1746">
        <v>8</v>
      </c>
      <c r="U1746">
        <v>3</v>
      </c>
      <c r="V1746">
        <v>0</v>
      </c>
      <c r="W1746">
        <v>19</v>
      </c>
      <c r="X1746">
        <v>3</v>
      </c>
      <c r="Y1746">
        <v>42</v>
      </c>
      <c r="Z1746">
        <v>0</v>
      </c>
      <c r="AA1746">
        <v>1</v>
      </c>
      <c r="AB1746">
        <v>9</v>
      </c>
      <c r="AC1746">
        <v>1</v>
      </c>
      <c r="AD1746">
        <v>0</v>
      </c>
      <c r="AE1746">
        <v>1148</v>
      </c>
      <c r="AF1746">
        <v>19</v>
      </c>
      <c r="AG1746">
        <v>3509</v>
      </c>
      <c r="AH1746">
        <v>912</v>
      </c>
      <c r="AI1746">
        <v>141</v>
      </c>
      <c r="AJ1746">
        <v>101</v>
      </c>
      <c r="AK1746">
        <v>12</v>
      </c>
      <c r="AL1746">
        <v>53</v>
      </c>
      <c r="AM1746">
        <v>19</v>
      </c>
      <c r="AN1746">
        <v>14.5</v>
      </c>
      <c r="AO1746">
        <v>8.3000000000000007</v>
      </c>
      <c r="AP1746" t="s">
        <v>56</v>
      </c>
      <c r="AQ1746" t="s">
        <v>56</v>
      </c>
      <c r="AR1746" t="s">
        <v>56</v>
      </c>
      <c r="AS1746">
        <v>0</v>
      </c>
      <c r="AZ1746">
        <v>0</v>
      </c>
      <c r="BA1746">
        <v>1649</v>
      </c>
      <c r="BB1746">
        <v>16913</v>
      </c>
    </row>
    <row r="1747" spans="1:55" hidden="1" x14ac:dyDescent="0.25">
      <c r="A1747" t="s">
        <v>1823</v>
      </c>
      <c r="B1747" t="s">
        <v>1658</v>
      </c>
      <c r="C1747" t="s">
        <v>1659</v>
      </c>
      <c r="D1747">
        <v>1000</v>
      </c>
      <c r="E1747" t="s">
        <v>54</v>
      </c>
      <c r="F1747" s="1">
        <v>39905</v>
      </c>
      <c r="G1747" s="1">
        <v>39902</v>
      </c>
      <c r="H1747" s="1">
        <v>39904</v>
      </c>
      <c r="I1747">
        <v>140</v>
      </c>
      <c r="J1747">
        <v>295</v>
      </c>
      <c r="K1747">
        <v>295</v>
      </c>
      <c r="L1747">
        <v>1319</v>
      </c>
      <c r="M1747" t="b">
        <v>1</v>
      </c>
      <c r="O1747" t="s">
        <v>55</v>
      </c>
      <c r="Q1747" t="b">
        <v>0</v>
      </c>
      <c r="R1747" t="b">
        <v>0</v>
      </c>
      <c r="S1747" t="b">
        <v>0</v>
      </c>
      <c r="T1747">
        <v>2.9710000000000001</v>
      </c>
      <c r="U1747">
        <v>1.7769999999999999</v>
      </c>
      <c r="V1747">
        <v>0.434</v>
      </c>
      <c r="W1747">
        <v>18.381</v>
      </c>
      <c r="X1747">
        <v>1.0029999999999999</v>
      </c>
      <c r="Y1747">
        <v>6.8550000000000004</v>
      </c>
      <c r="Z1747">
        <v>0.54200000000000004</v>
      </c>
      <c r="AA1747">
        <v>0.59299999999999997</v>
      </c>
      <c r="AB1747">
        <v>7.8860000000000001</v>
      </c>
      <c r="AC1747">
        <v>2.1890000000000001</v>
      </c>
      <c r="AD1747">
        <v>8.2000000000000003E-2</v>
      </c>
      <c r="AE1747">
        <v>1176.03</v>
      </c>
      <c r="AF1747">
        <v>28.087</v>
      </c>
      <c r="AG1747">
        <v>3172.9810000000002</v>
      </c>
      <c r="AH1747">
        <v>1036.595</v>
      </c>
      <c r="AI1747">
        <v>361.85199999999998</v>
      </c>
      <c r="AJ1747">
        <v>64</v>
      </c>
      <c r="AK1747">
        <v>9</v>
      </c>
      <c r="AL1747">
        <v>21</v>
      </c>
      <c r="AM1747">
        <v>9</v>
      </c>
      <c r="AN1747">
        <v>13.3</v>
      </c>
      <c r="AO1747">
        <v>8.57</v>
      </c>
      <c r="AP1747" t="s">
        <v>56</v>
      </c>
      <c r="AQ1747" t="s">
        <v>56</v>
      </c>
      <c r="AR1747" t="s">
        <v>56</v>
      </c>
      <c r="AS1747">
        <v>0</v>
      </c>
      <c r="AZ1747">
        <v>0</v>
      </c>
      <c r="BA1747">
        <v>1319</v>
      </c>
      <c r="BB1747">
        <v>17233</v>
      </c>
    </row>
    <row r="1748" spans="1:55" hidden="1" x14ac:dyDescent="0.25">
      <c r="A1748" t="s">
        <v>1824</v>
      </c>
      <c r="B1748" t="s">
        <v>1658</v>
      </c>
      <c r="C1748" t="s">
        <v>1659</v>
      </c>
      <c r="D1748">
        <v>1000</v>
      </c>
      <c r="E1748" t="s">
        <v>54</v>
      </c>
      <c r="F1748" s="1">
        <v>39886</v>
      </c>
      <c r="G1748" s="1">
        <v>39881</v>
      </c>
      <c r="H1748" s="1">
        <v>39884</v>
      </c>
      <c r="I1748">
        <v>140</v>
      </c>
      <c r="J1748">
        <v>241</v>
      </c>
      <c r="K1748">
        <v>241</v>
      </c>
      <c r="L1748">
        <v>1024</v>
      </c>
      <c r="M1748" t="b">
        <v>1</v>
      </c>
      <c r="O1748" t="s">
        <v>55</v>
      </c>
      <c r="Q1748" t="b">
        <v>0</v>
      </c>
      <c r="R1748" t="b">
        <v>0</v>
      </c>
      <c r="S1748" t="b">
        <v>0</v>
      </c>
      <c r="T1748">
        <v>2.5510000000000002</v>
      </c>
      <c r="U1748">
        <v>1.92</v>
      </c>
      <c r="V1748">
        <v>1.1919999999999999</v>
      </c>
      <c r="W1748">
        <v>12.638</v>
      </c>
      <c r="X1748">
        <v>1.5409999999999999</v>
      </c>
      <c r="Y1748">
        <v>5.16</v>
      </c>
      <c r="Z1748">
        <v>1.323</v>
      </c>
      <c r="AA1748">
        <v>1.492</v>
      </c>
      <c r="AB1748">
        <v>5.2309999999999999</v>
      </c>
      <c r="AC1748">
        <v>1.6359999999999999</v>
      </c>
      <c r="AD1748">
        <v>0.58899999999999997</v>
      </c>
      <c r="AE1748">
        <v>1117.366</v>
      </c>
      <c r="AF1748">
        <v>10.269</v>
      </c>
      <c r="AG1748">
        <v>2805.8330000000001</v>
      </c>
      <c r="AH1748">
        <v>1779.5129999999999</v>
      </c>
      <c r="AI1748">
        <v>432.90600000000001</v>
      </c>
      <c r="AJ1748">
        <v>47</v>
      </c>
      <c r="AK1748">
        <v>8</v>
      </c>
      <c r="AL1748">
        <v>17</v>
      </c>
      <c r="AM1748">
        <v>6</v>
      </c>
      <c r="AN1748">
        <v>13.8</v>
      </c>
      <c r="AO1748">
        <v>8.58</v>
      </c>
      <c r="AP1748" t="s">
        <v>56</v>
      </c>
      <c r="AQ1748" t="s">
        <v>56</v>
      </c>
      <c r="AR1748" t="s">
        <v>56</v>
      </c>
      <c r="AS1748">
        <v>0</v>
      </c>
      <c r="AZ1748">
        <v>0</v>
      </c>
      <c r="BA1748">
        <v>1024</v>
      </c>
      <c r="BB1748">
        <v>17464</v>
      </c>
    </row>
    <row r="1749" spans="1:55" hidden="1" x14ac:dyDescent="0.25">
      <c r="A1749" t="s">
        <v>1825</v>
      </c>
      <c r="B1749" t="s">
        <v>1658</v>
      </c>
      <c r="C1749" t="s">
        <v>1659</v>
      </c>
      <c r="D1749">
        <v>1000</v>
      </c>
      <c r="E1749" t="s">
        <v>54</v>
      </c>
      <c r="F1749" s="1">
        <v>39865</v>
      </c>
      <c r="G1749" s="1">
        <v>39862</v>
      </c>
      <c r="H1749" s="1">
        <v>39864</v>
      </c>
      <c r="J1749">
        <v>249</v>
      </c>
      <c r="K1749">
        <v>249</v>
      </c>
      <c r="L1749">
        <v>783</v>
      </c>
      <c r="M1749" t="b">
        <v>1</v>
      </c>
      <c r="O1749" t="s">
        <v>55</v>
      </c>
      <c r="Q1749" t="b">
        <v>0</v>
      </c>
      <c r="R1749" t="b">
        <v>0</v>
      </c>
      <c r="S1749" t="b">
        <v>0</v>
      </c>
      <c r="T1749">
        <v>6.1130000000000004</v>
      </c>
      <c r="U1749">
        <v>2.964</v>
      </c>
      <c r="V1749">
        <v>0.60399999999999998</v>
      </c>
      <c r="W1749">
        <v>21.638000000000002</v>
      </c>
      <c r="X1749">
        <v>5.0949999999999998</v>
      </c>
      <c r="Y1749">
        <v>8.1950000000000003</v>
      </c>
      <c r="Z1749">
        <v>0.36299999999999999</v>
      </c>
      <c r="AA1749">
        <v>0.32800000000000001</v>
      </c>
      <c r="AB1749">
        <v>5.6879999999999997</v>
      </c>
      <c r="AC1749">
        <v>1.0960000000000001</v>
      </c>
      <c r="AD1749">
        <v>0.74</v>
      </c>
      <c r="AE1749">
        <v>1685.546</v>
      </c>
      <c r="AF1749">
        <v>28.9</v>
      </c>
      <c r="AG1749">
        <v>4836.2910000000002</v>
      </c>
      <c r="AH1749">
        <v>1512.126</v>
      </c>
      <c r="AI1749">
        <v>598.56100000000004</v>
      </c>
      <c r="AJ1749">
        <v>60</v>
      </c>
      <c r="AK1749">
        <v>32</v>
      </c>
      <c r="AL1749">
        <v>12</v>
      </c>
      <c r="AM1749">
        <v>29</v>
      </c>
      <c r="AN1749">
        <v>13.4</v>
      </c>
      <c r="AO1749">
        <v>8.5299999999999994</v>
      </c>
      <c r="AP1749" t="s">
        <v>56</v>
      </c>
      <c r="AQ1749" t="s">
        <v>56</v>
      </c>
      <c r="AR1749" t="s">
        <v>56</v>
      </c>
      <c r="AS1749">
        <v>0</v>
      </c>
      <c r="AZ1749">
        <v>0</v>
      </c>
      <c r="BA1749">
        <v>783</v>
      </c>
      <c r="BB1749">
        <v>17833</v>
      </c>
    </row>
    <row r="1750" spans="1:55" hidden="1" x14ac:dyDescent="0.25">
      <c r="A1750" t="s">
        <v>1826</v>
      </c>
      <c r="B1750" t="s">
        <v>1658</v>
      </c>
      <c r="C1750" t="s">
        <v>1659</v>
      </c>
      <c r="D1750">
        <v>1000</v>
      </c>
      <c r="E1750" t="s">
        <v>54</v>
      </c>
      <c r="F1750" s="1">
        <v>39853</v>
      </c>
      <c r="G1750" s="1">
        <v>39848</v>
      </c>
      <c r="H1750" s="1">
        <v>39851</v>
      </c>
      <c r="J1750">
        <v>234</v>
      </c>
      <c r="K1750">
        <v>234</v>
      </c>
      <c r="L1750">
        <v>534</v>
      </c>
      <c r="M1750" t="b">
        <v>1</v>
      </c>
      <c r="O1750" t="s">
        <v>55</v>
      </c>
      <c r="Q1750" t="b">
        <v>0</v>
      </c>
      <c r="R1750" t="b">
        <v>0</v>
      </c>
      <c r="S1750" t="b">
        <v>0</v>
      </c>
      <c r="T1750">
        <v>3.9279999999999999</v>
      </c>
      <c r="U1750">
        <v>1.778</v>
      </c>
      <c r="V1750">
        <v>0.26900000000000002</v>
      </c>
      <c r="W1750">
        <v>20.154</v>
      </c>
      <c r="X1750">
        <v>0.55900000000000005</v>
      </c>
      <c r="Y1750">
        <v>8.8049999999999997</v>
      </c>
      <c r="Z1750">
        <v>0.10199999999999999</v>
      </c>
      <c r="AA1750">
        <v>0.13700000000000001</v>
      </c>
      <c r="AB1750">
        <v>7.9020000000000001</v>
      </c>
      <c r="AC1750">
        <v>1.38</v>
      </c>
      <c r="AD1750">
        <v>0.34200000000000003</v>
      </c>
      <c r="AE1750">
        <v>1023.158</v>
      </c>
      <c r="AF1750">
        <v>40.957000000000001</v>
      </c>
      <c r="AG1750">
        <v>2882.5250000000001</v>
      </c>
      <c r="AH1750">
        <v>1204.8710000000001</v>
      </c>
      <c r="AI1750">
        <v>392.30200000000002</v>
      </c>
      <c r="AJ1750">
        <v>49</v>
      </c>
      <c r="AK1750">
        <v>31</v>
      </c>
      <c r="AL1750">
        <v>15</v>
      </c>
      <c r="AM1750">
        <v>30</v>
      </c>
      <c r="AN1750">
        <v>13.6</v>
      </c>
      <c r="AO1750">
        <v>7.72</v>
      </c>
      <c r="AP1750" t="s">
        <v>56</v>
      </c>
      <c r="AQ1750" t="s">
        <v>56</v>
      </c>
      <c r="AR1750" t="s">
        <v>56</v>
      </c>
      <c r="AS1750">
        <v>0</v>
      </c>
      <c r="AZ1750">
        <v>0</v>
      </c>
      <c r="BA1750">
        <v>534</v>
      </c>
      <c r="BB1750">
        <v>18065</v>
      </c>
    </row>
    <row r="1751" spans="1:55" hidden="1" x14ac:dyDescent="0.25">
      <c r="A1751" t="s">
        <v>1827</v>
      </c>
      <c r="B1751" t="s">
        <v>1658</v>
      </c>
      <c r="C1751" t="s">
        <v>1659</v>
      </c>
      <c r="D1751">
        <v>1000</v>
      </c>
      <c r="E1751" t="s">
        <v>54</v>
      </c>
      <c r="F1751" s="1">
        <v>39839</v>
      </c>
      <c r="G1751" s="1">
        <v>39834</v>
      </c>
      <c r="H1751" s="1">
        <v>39836</v>
      </c>
      <c r="J1751">
        <v>300</v>
      </c>
      <c r="K1751">
        <v>300</v>
      </c>
      <c r="L1751">
        <v>300</v>
      </c>
      <c r="M1751" t="b">
        <v>1</v>
      </c>
      <c r="O1751" t="s">
        <v>34</v>
      </c>
      <c r="Q1751" t="b">
        <v>0</v>
      </c>
      <c r="R1751" t="b">
        <v>0</v>
      </c>
      <c r="S1751" t="b">
        <v>0</v>
      </c>
      <c r="T1751">
        <v>8.5879999999999992</v>
      </c>
      <c r="U1751">
        <v>2.5259999999999998</v>
      </c>
      <c r="V1751">
        <v>0.73</v>
      </c>
      <c r="W1751">
        <v>52.015999999999998</v>
      </c>
      <c r="X1751">
        <v>3.9809999999999999</v>
      </c>
      <c r="Y1751">
        <v>29.096</v>
      </c>
      <c r="Z1751">
        <v>1.069</v>
      </c>
      <c r="AA1751">
        <v>0.23</v>
      </c>
      <c r="AB1751">
        <v>7.9870000000000001</v>
      </c>
      <c r="AC1751">
        <v>3.141</v>
      </c>
      <c r="AD1751">
        <v>0.82399999999999995</v>
      </c>
      <c r="AE1751">
        <v>1493.9090000000001</v>
      </c>
      <c r="AF1751">
        <v>287.19200000000001</v>
      </c>
      <c r="AG1751">
        <v>2975.8989999999999</v>
      </c>
      <c r="AH1751">
        <v>1486.7329999999999</v>
      </c>
      <c r="AI1751">
        <v>442.84699999999998</v>
      </c>
      <c r="AJ1751">
        <v>40</v>
      </c>
      <c r="AK1751">
        <v>13</v>
      </c>
      <c r="AL1751">
        <v>19</v>
      </c>
      <c r="AM1751">
        <v>16</v>
      </c>
      <c r="AN1751">
        <v>13.2</v>
      </c>
      <c r="AO1751">
        <v>8.33</v>
      </c>
      <c r="AP1751" t="s">
        <v>56</v>
      </c>
      <c r="AQ1751" t="s">
        <v>56</v>
      </c>
      <c r="AR1751" t="s">
        <v>56</v>
      </c>
      <c r="AS1751">
        <v>2</v>
      </c>
      <c r="AZ1751">
        <v>0</v>
      </c>
      <c r="BA1751">
        <v>300</v>
      </c>
      <c r="BB1751">
        <v>18355</v>
      </c>
    </row>
    <row r="1752" spans="1:55" hidden="1" x14ac:dyDescent="0.25">
      <c r="A1752" t="s">
        <v>1828</v>
      </c>
      <c r="B1752" t="s">
        <v>1829</v>
      </c>
      <c r="C1752" t="s">
        <v>1830</v>
      </c>
      <c r="D1752">
        <v>1000</v>
      </c>
      <c r="E1752" t="s">
        <v>54</v>
      </c>
      <c r="F1752" s="1">
        <v>43461</v>
      </c>
      <c r="G1752" s="1">
        <v>43458</v>
      </c>
      <c r="H1752" s="1">
        <v>43460</v>
      </c>
      <c r="I1752">
        <v>0</v>
      </c>
      <c r="J1752">
        <v>254</v>
      </c>
      <c r="K1752">
        <v>254</v>
      </c>
      <c r="L1752">
        <v>49155</v>
      </c>
      <c r="M1752" t="b">
        <v>1</v>
      </c>
      <c r="N1752" t="b">
        <v>1</v>
      </c>
      <c r="O1752" t="s">
        <v>55</v>
      </c>
      <c r="P1752" s="1">
        <v>43461</v>
      </c>
      <c r="Q1752" t="b">
        <v>0</v>
      </c>
      <c r="R1752" t="b">
        <v>0</v>
      </c>
      <c r="S1752" t="b">
        <v>0</v>
      </c>
      <c r="T1752">
        <v>2</v>
      </c>
      <c r="U1752">
        <v>2</v>
      </c>
      <c r="V1752">
        <v>0</v>
      </c>
      <c r="W1752">
        <v>6</v>
      </c>
      <c r="X1752">
        <v>1</v>
      </c>
      <c r="Y1752">
        <v>2</v>
      </c>
      <c r="Z1752">
        <v>0</v>
      </c>
      <c r="AA1752">
        <v>0</v>
      </c>
      <c r="AB1752">
        <v>3</v>
      </c>
      <c r="AC1752">
        <v>2</v>
      </c>
      <c r="AD1752">
        <v>5</v>
      </c>
      <c r="AE1752">
        <v>1245</v>
      </c>
      <c r="AF1752">
        <v>13</v>
      </c>
      <c r="AG1752">
        <v>3748</v>
      </c>
      <c r="AH1752">
        <v>1205</v>
      </c>
      <c r="AI1752">
        <v>4</v>
      </c>
      <c r="AJ1752">
        <v>9</v>
      </c>
      <c r="AK1752">
        <v>13</v>
      </c>
      <c r="AL1752">
        <v>9</v>
      </c>
      <c r="AM1752">
        <v>22</v>
      </c>
      <c r="AN1752">
        <v>13.14</v>
      </c>
      <c r="AO1752">
        <v>9.07</v>
      </c>
      <c r="AP1752" t="s">
        <v>56</v>
      </c>
      <c r="AQ1752" t="s">
        <v>56</v>
      </c>
      <c r="AR1752" t="s">
        <v>56</v>
      </c>
      <c r="AS1752">
        <v>1</v>
      </c>
      <c r="AY1752" t="s">
        <v>57</v>
      </c>
      <c r="AZ1752">
        <v>0</v>
      </c>
      <c r="BA1752">
        <f t="shared" ref="BA1752:BA1795" si="61">L1752-$L$1797</f>
        <v>11775</v>
      </c>
      <c r="BB1752">
        <f t="shared" ref="BB1752:BB1795" si="62">20000-BA1752</f>
        <v>8225</v>
      </c>
      <c r="BC1752" t="s">
        <v>55</v>
      </c>
    </row>
    <row r="1753" spans="1:55" hidden="1" x14ac:dyDescent="0.25">
      <c r="A1753" t="s">
        <v>1831</v>
      </c>
      <c r="B1753" t="s">
        <v>1829</v>
      </c>
      <c r="C1753" t="s">
        <v>1830</v>
      </c>
      <c r="D1753">
        <v>1000</v>
      </c>
      <c r="E1753" t="s">
        <v>54</v>
      </c>
      <c r="F1753" s="1">
        <v>43442</v>
      </c>
      <c r="G1753" s="1">
        <v>43440</v>
      </c>
      <c r="H1753" s="1">
        <v>43442</v>
      </c>
      <c r="I1753">
        <v>0</v>
      </c>
      <c r="J1753">
        <v>261</v>
      </c>
      <c r="K1753">
        <v>261</v>
      </c>
      <c r="L1753">
        <v>48901</v>
      </c>
      <c r="M1753" t="b">
        <v>1</v>
      </c>
      <c r="N1753" t="b">
        <v>1</v>
      </c>
      <c r="O1753" t="s">
        <v>55</v>
      </c>
      <c r="P1753" s="1">
        <v>43442</v>
      </c>
      <c r="Q1753" t="b">
        <v>0</v>
      </c>
      <c r="R1753" t="b">
        <v>0</v>
      </c>
      <c r="S1753" t="b">
        <v>0</v>
      </c>
      <c r="T1753">
        <v>1</v>
      </c>
      <c r="U1753">
        <v>1</v>
      </c>
      <c r="V1753">
        <v>0</v>
      </c>
      <c r="W1753">
        <v>7</v>
      </c>
      <c r="X1753">
        <v>1</v>
      </c>
      <c r="Y1753">
        <v>2</v>
      </c>
      <c r="Z1753">
        <v>0</v>
      </c>
      <c r="AA1753">
        <v>0</v>
      </c>
      <c r="AB1753">
        <v>3</v>
      </c>
      <c r="AC1753">
        <v>1</v>
      </c>
      <c r="AD1753">
        <v>3</v>
      </c>
      <c r="AE1753">
        <v>1148</v>
      </c>
      <c r="AF1753">
        <v>13</v>
      </c>
      <c r="AG1753">
        <v>3479</v>
      </c>
      <c r="AH1753">
        <v>1162</v>
      </c>
      <c r="AI1753">
        <v>5</v>
      </c>
      <c r="AJ1753">
        <v>10</v>
      </c>
      <c r="AK1753">
        <v>13</v>
      </c>
      <c r="AL1753">
        <v>9</v>
      </c>
      <c r="AM1753">
        <v>23</v>
      </c>
      <c r="AN1753">
        <v>12.43</v>
      </c>
      <c r="AO1753">
        <v>8.86</v>
      </c>
      <c r="AP1753" t="s">
        <v>56</v>
      </c>
      <c r="AQ1753" t="s">
        <v>56</v>
      </c>
      <c r="AR1753" t="s">
        <v>56</v>
      </c>
      <c r="AS1753">
        <v>0</v>
      </c>
      <c r="AY1753" t="s">
        <v>57</v>
      </c>
      <c r="AZ1753">
        <v>0</v>
      </c>
      <c r="BA1753">
        <f t="shared" si="61"/>
        <v>11521</v>
      </c>
      <c r="BB1753">
        <f t="shared" si="62"/>
        <v>8479</v>
      </c>
    </row>
    <row r="1754" spans="1:55" hidden="1" x14ac:dyDescent="0.25">
      <c r="A1754" t="s">
        <v>1832</v>
      </c>
      <c r="B1754" t="s">
        <v>1829</v>
      </c>
      <c r="C1754" t="s">
        <v>1830</v>
      </c>
      <c r="D1754">
        <v>1000</v>
      </c>
      <c r="E1754" t="s">
        <v>54</v>
      </c>
      <c r="F1754" s="1">
        <v>43426</v>
      </c>
      <c r="G1754" s="1">
        <v>43421</v>
      </c>
      <c r="H1754" s="1">
        <v>43423</v>
      </c>
      <c r="I1754">
        <v>0</v>
      </c>
      <c r="J1754">
        <v>254</v>
      </c>
      <c r="K1754">
        <v>254</v>
      </c>
      <c r="L1754">
        <v>48640</v>
      </c>
      <c r="M1754" t="b">
        <v>1</v>
      </c>
      <c r="N1754" t="b">
        <v>1</v>
      </c>
      <c r="O1754" t="s">
        <v>55</v>
      </c>
      <c r="P1754" s="1">
        <v>43426</v>
      </c>
      <c r="Q1754" t="b">
        <v>0</v>
      </c>
      <c r="R1754" t="b">
        <v>0</v>
      </c>
      <c r="S1754" t="b">
        <v>0</v>
      </c>
      <c r="T1754">
        <v>2</v>
      </c>
      <c r="U1754">
        <v>1</v>
      </c>
      <c r="V1754">
        <v>0</v>
      </c>
      <c r="W1754">
        <v>9</v>
      </c>
      <c r="X1754">
        <v>1</v>
      </c>
      <c r="Y1754">
        <v>2</v>
      </c>
      <c r="Z1754">
        <v>0</v>
      </c>
      <c r="AA1754">
        <v>0</v>
      </c>
      <c r="AB1754">
        <v>3</v>
      </c>
      <c r="AC1754">
        <v>0</v>
      </c>
      <c r="AD1754">
        <v>2</v>
      </c>
      <c r="AE1754">
        <v>1262</v>
      </c>
      <c r="AF1754">
        <v>15</v>
      </c>
      <c r="AG1754">
        <v>3834</v>
      </c>
      <c r="AH1754">
        <v>1241</v>
      </c>
      <c r="AI1754">
        <v>4</v>
      </c>
      <c r="AJ1754">
        <v>11</v>
      </c>
      <c r="AK1754">
        <v>13</v>
      </c>
      <c r="AL1754">
        <v>9</v>
      </c>
      <c r="AM1754">
        <v>22</v>
      </c>
      <c r="AN1754">
        <v>13.51</v>
      </c>
      <c r="AO1754">
        <v>8.9499999999999993</v>
      </c>
      <c r="AP1754" t="s">
        <v>56</v>
      </c>
      <c r="AQ1754" t="s">
        <v>56</v>
      </c>
      <c r="AR1754" t="s">
        <v>56</v>
      </c>
      <c r="AS1754">
        <v>3</v>
      </c>
      <c r="AY1754" t="s">
        <v>57</v>
      </c>
      <c r="AZ1754">
        <v>0</v>
      </c>
      <c r="BA1754">
        <f t="shared" si="61"/>
        <v>11260</v>
      </c>
      <c r="BB1754">
        <f t="shared" si="62"/>
        <v>8740</v>
      </c>
    </row>
    <row r="1755" spans="1:55" hidden="1" x14ac:dyDescent="0.25">
      <c r="A1755" t="s">
        <v>1833</v>
      </c>
      <c r="B1755" t="s">
        <v>1829</v>
      </c>
      <c r="C1755" t="s">
        <v>1830</v>
      </c>
      <c r="D1755">
        <v>1000</v>
      </c>
      <c r="E1755" t="s">
        <v>54</v>
      </c>
      <c r="F1755" s="1">
        <v>43407</v>
      </c>
      <c r="G1755" s="1">
        <v>43403</v>
      </c>
      <c r="H1755" s="1">
        <v>43405</v>
      </c>
      <c r="I1755">
        <v>0</v>
      </c>
      <c r="J1755">
        <v>435</v>
      </c>
      <c r="K1755">
        <v>435</v>
      </c>
      <c r="L1755">
        <v>48386</v>
      </c>
      <c r="M1755" t="b">
        <v>1</v>
      </c>
      <c r="N1755" t="b">
        <v>1</v>
      </c>
      <c r="O1755" t="s">
        <v>34</v>
      </c>
      <c r="P1755" s="1">
        <v>43407</v>
      </c>
      <c r="Q1755" t="b">
        <v>0</v>
      </c>
      <c r="R1755" t="b">
        <v>0</v>
      </c>
      <c r="S1755" t="b">
        <v>0</v>
      </c>
      <c r="T1755">
        <v>2</v>
      </c>
      <c r="U1755">
        <v>2</v>
      </c>
      <c r="V1755">
        <v>0</v>
      </c>
      <c r="W1755">
        <v>13</v>
      </c>
      <c r="X1755">
        <v>4</v>
      </c>
      <c r="Y1755">
        <v>4</v>
      </c>
      <c r="Z1755">
        <v>0</v>
      </c>
      <c r="AA1755">
        <v>0</v>
      </c>
      <c r="AB1755">
        <v>2</v>
      </c>
      <c r="AC1755">
        <v>2</v>
      </c>
      <c r="AD1755">
        <v>2</v>
      </c>
      <c r="AE1755">
        <v>1202</v>
      </c>
      <c r="AF1755">
        <v>15</v>
      </c>
      <c r="AG1755">
        <v>3689</v>
      </c>
      <c r="AH1755">
        <v>1199</v>
      </c>
      <c r="AI1755">
        <v>4</v>
      </c>
      <c r="AJ1755">
        <v>18</v>
      </c>
      <c r="AK1755">
        <v>15</v>
      </c>
      <c r="AL1755">
        <v>10</v>
      </c>
      <c r="AM1755">
        <v>25</v>
      </c>
      <c r="AN1755">
        <v>13.22</v>
      </c>
      <c r="AO1755">
        <v>8.1999999999999993</v>
      </c>
      <c r="AP1755" t="s">
        <v>56</v>
      </c>
      <c r="AQ1755" t="s">
        <v>56</v>
      </c>
      <c r="AR1755" t="s">
        <v>56</v>
      </c>
      <c r="AS1755">
        <v>0</v>
      </c>
      <c r="AY1755" t="s">
        <v>57</v>
      </c>
      <c r="AZ1755">
        <v>0</v>
      </c>
      <c r="BA1755">
        <f t="shared" si="61"/>
        <v>11006</v>
      </c>
      <c r="BB1755">
        <f t="shared" si="62"/>
        <v>8994</v>
      </c>
      <c r="BC1755" t="s">
        <v>55</v>
      </c>
    </row>
    <row r="1756" spans="1:55" hidden="1" x14ac:dyDescent="0.25">
      <c r="A1756" t="s">
        <v>1834</v>
      </c>
      <c r="B1756" t="s">
        <v>1829</v>
      </c>
      <c r="C1756" t="s">
        <v>1830</v>
      </c>
      <c r="D1756">
        <v>1000</v>
      </c>
      <c r="E1756" t="s">
        <v>54</v>
      </c>
      <c r="F1756" s="1">
        <v>43378</v>
      </c>
      <c r="G1756" s="1">
        <v>43375</v>
      </c>
      <c r="H1756" s="1">
        <v>43377</v>
      </c>
      <c r="I1756">
        <v>0</v>
      </c>
      <c r="J1756">
        <v>262</v>
      </c>
      <c r="K1756">
        <v>262</v>
      </c>
      <c r="L1756">
        <v>47951</v>
      </c>
      <c r="M1756" t="b">
        <v>1</v>
      </c>
      <c r="N1756" t="b">
        <v>1</v>
      </c>
      <c r="O1756" t="s">
        <v>55</v>
      </c>
      <c r="P1756" s="1">
        <v>43378</v>
      </c>
      <c r="Q1756" t="b">
        <v>0</v>
      </c>
      <c r="R1756" t="b">
        <v>0</v>
      </c>
      <c r="S1756" t="b">
        <v>0</v>
      </c>
      <c r="T1756">
        <v>0</v>
      </c>
      <c r="U1756">
        <v>0</v>
      </c>
      <c r="V1756">
        <v>0</v>
      </c>
      <c r="W1756">
        <v>6</v>
      </c>
      <c r="X1756">
        <v>1</v>
      </c>
      <c r="Y1756">
        <v>1</v>
      </c>
      <c r="Z1756">
        <v>0</v>
      </c>
      <c r="AA1756">
        <v>0</v>
      </c>
      <c r="AB1756">
        <v>3</v>
      </c>
      <c r="AC1756">
        <v>1</v>
      </c>
      <c r="AD1756">
        <v>1</v>
      </c>
      <c r="AE1756">
        <v>1011</v>
      </c>
      <c r="AF1756">
        <v>10</v>
      </c>
      <c r="AG1756">
        <v>3512</v>
      </c>
      <c r="AH1756">
        <v>1032</v>
      </c>
      <c r="AI1756">
        <v>3</v>
      </c>
      <c r="AJ1756">
        <v>8</v>
      </c>
      <c r="AK1756">
        <v>13</v>
      </c>
      <c r="AL1756">
        <v>9</v>
      </c>
      <c r="AM1756">
        <v>22</v>
      </c>
      <c r="AN1756">
        <v>13.41</v>
      </c>
      <c r="AO1756">
        <v>8.99</v>
      </c>
      <c r="AP1756" t="s">
        <v>56</v>
      </c>
      <c r="AQ1756" t="s">
        <v>56</v>
      </c>
      <c r="AR1756" t="s">
        <v>56</v>
      </c>
      <c r="AS1756">
        <v>0</v>
      </c>
      <c r="AY1756" t="s">
        <v>57</v>
      </c>
      <c r="AZ1756">
        <v>0</v>
      </c>
      <c r="BA1756">
        <f t="shared" si="61"/>
        <v>10571</v>
      </c>
      <c r="BB1756">
        <f t="shared" si="62"/>
        <v>9429</v>
      </c>
      <c r="BC1756" t="s">
        <v>55</v>
      </c>
    </row>
    <row r="1757" spans="1:55" hidden="1" x14ac:dyDescent="0.25">
      <c r="A1757" t="s">
        <v>1835</v>
      </c>
      <c r="B1757" t="s">
        <v>1829</v>
      </c>
      <c r="C1757" t="s">
        <v>1830</v>
      </c>
      <c r="D1757">
        <v>1000</v>
      </c>
      <c r="E1757" t="s">
        <v>54</v>
      </c>
      <c r="F1757" s="1">
        <v>43363</v>
      </c>
      <c r="G1757" s="1">
        <v>43360</v>
      </c>
      <c r="H1757" s="1">
        <v>43362</v>
      </c>
      <c r="I1757">
        <v>0</v>
      </c>
      <c r="J1757">
        <v>237</v>
      </c>
      <c r="K1757">
        <v>237</v>
      </c>
      <c r="L1757">
        <v>47689</v>
      </c>
      <c r="M1757" t="b">
        <v>1</v>
      </c>
      <c r="N1757" t="b">
        <v>1</v>
      </c>
      <c r="O1757" t="s">
        <v>55</v>
      </c>
      <c r="P1757" s="1">
        <v>43363</v>
      </c>
      <c r="Q1757" t="b">
        <v>0</v>
      </c>
      <c r="R1757" t="b">
        <v>0</v>
      </c>
      <c r="S1757" t="b">
        <v>0</v>
      </c>
      <c r="T1757">
        <v>2</v>
      </c>
      <c r="U1757">
        <v>2</v>
      </c>
      <c r="V1757">
        <v>0</v>
      </c>
      <c r="W1757">
        <v>5</v>
      </c>
      <c r="X1757">
        <v>0</v>
      </c>
      <c r="Y1757">
        <v>1</v>
      </c>
      <c r="Z1757">
        <v>0</v>
      </c>
      <c r="AA1757">
        <v>0</v>
      </c>
      <c r="AB1757">
        <v>3</v>
      </c>
      <c r="AC1757">
        <v>0</v>
      </c>
      <c r="AD1757">
        <v>2</v>
      </c>
      <c r="AE1757">
        <v>1079</v>
      </c>
      <c r="AF1757">
        <v>13</v>
      </c>
      <c r="AG1757">
        <v>3633</v>
      </c>
      <c r="AH1757">
        <v>1024</v>
      </c>
      <c r="AI1757">
        <v>2</v>
      </c>
      <c r="AJ1757">
        <v>8</v>
      </c>
      <c r="AK1757">
        <v>10</v>
      </c>
      <c r="AL1757">
        <v>8</v>
      </c>
      <c r="AM1757">
        <v>19</v>
      </c>
      <c r="AN1757">
        <v>13.5</v>
      </c>
      <c r="AO1757">
        <v>9.7899999999999991</v>
      </c>
      <c r="AP1757" t="s">
        <v>56</v>
      </c>
      <c r="AQ1757" t="s">
        <v>56</v>
      </c>
      <c r="AR1757" t="s">
        <v>56</v>
      </c>
      <c r="AS1757">
        <v>4</v>
      </c>
      <c r="AY1757" t="s">
        <v>57</v>
      </c>
      <c r="AZ1757">
        <v>0</v>
      </c>
      <c r="BA1757">
        <f t="shared" si="61"/>
        <v>10309</v>
      </c>
      <c r="BB1757">
        <f t="shared" si="62"/>
        <v>9691</v>
      </c>
      <c r="BC1757" t="s">
        <v>55</v>
      </c>
    </row>
    <row r="1758" spans="1:55" hidden="1" x14ac:dyDescent="0.25">
      <c r="A1758" t="s">
        <v>1836</v>
      </c>
      <c r="B1758" t="s">
        <v>1829</v>
      </c>
      <c r="C1758" t="s">
        <v>1830</v>
      </c>
      <c r="D1758">
        <v>1000</v>
      </c>
      <c r="E1758" t="s">
        <v>54</v>
      </c>
      <c r="F1758" s="1">
        <v>43348</v>
      </c>
      <c r="G1758" s="1">
        <v>43346</v>
      </c>
      <c r="H1758" s="1">
        <v>43347</v>
      </c>
      <c r="I1758">
        <v>0</v>
      </c>
      <c r="J1758">
        <v>249</v>
      </c>
      <c r="K1758">
        <v>249</v>
      </c>
      <c r="L1758">
        <v>47452</v>
      </c>
      <c r="M1758" t="b">
        <v>1</v>
      </c>
      <c r="N1758" t="b">
        <v>1</v>
      </c>
      <c r="O1758" t="s">
        <v>55</v>
      </c>
      <c r="P1758" s="1">
        <v>43348</v>
      </c>
      <c r="Q1758" t="b">
        <v>0</v>
      </c>
      <c r="R1758" t="b">
        <v>0</v>
      </c>
      <c r="S1758" t="b">
        <v>0</v>
      </c>
      <c r="T1758">
        <v>2</v>
      </c>
      <c r="U1758">
        <v>2</v>
      </c>
      <c r="V1758">
        <v>0</v>
      </c>
      <c r="W1758">
        <v>9</v>
      </c>
      <c r="X1758">
        <v>1</v>
      </c>
      <c r="Y1758">
        <v>2</v>
      </c>
      <c r="Z1758">
        <v>0</v>
      </c>
      <c r="AA1758">
        <v>0</v>
      </c>
      <c r="AB1758">
        <v>3</v>
      </c>
      <c r="AC1758">
        <v>1</v>
      </c>
      <c r="AD1758">
        <v>2</v>
      </c>
      <c r="AE1758">
        <v>1004</v>
      </c>
      <c r="AF1758">
        <v>13</v>
      </c>
      <c r="AG1758">
        <v>4155</v>
      </c>
      <c r="AH1758">
        <v>1023</v>
      </c>
      <c r="AI1758">
        <v>4</v>
      </c>
      <c r="AJ1758">
        <v>10</v>
      </c>
      <c r="AK1758">
        <v>10</v>
      </c>
      <c r="AL1758">
        <v>8</v>
      </c>
      <c r="AM1758">
        <v>20</v>
      </c>
      <c r="AN1758">
        <v>13.49</v>
      </c>
      <c r="AO1758">
        <v>9.58</v>
      </c>
      <c r="AP1758" t="s">
        <v>56</v>
      </c>
      <c r="AQ1758" t="s">
        <v>56</v>
      </c>
      <c r="AR1758" t="s">
        <v>56</v>
      </c>
      <c r="AS1758">
        <v>1</v>
      </c>
      <c r="AY1758" t="s">
        <v>57</v>
      </c>
      <c r="AZ1758">
        <v>0</v>
      </c>
      <c r="BA1758">
        <f t="shared" si="61"/>
        <v>10072</v>
      </c>
      <c r="BB1758">
        <f t="shared" si="62"/>
        <v>9928</v>
      </c>
      <c r="BC1758" t="s">
        <v>55</v>
      </c>
    </row>
    <row r="1759" spans="1:55" hidden="1" x14ac:dyDescent="0.25">
      <c r="A1759" t="s">
        <v>1837</v>
      </c>
      <c r="B1759" t="s">
        <v>1829</v>
      </c>
      <c r="C1759" t="s">
        <v>1830</v>
      </c>
      <c r="D1759">
        <v>1000</v>
      </c>
      <c r="E1759" t="s">
        <v>54</v>
      </c>
      <c r="F1759" s="1">
        <v>43329</v>
      </c>
      <c r="G1759" s="1">
        <v>43327</v>
      </c>
      <c r="H1759" s="1">
        <v>43329</v>
      </c>
      <c r="I1759">
        <v>32</v>
      </c>
      <c r="J1759">
        <v>326</v>
      </c>
      <c r="K1759">
        <v>326</v>
      </c>
      <c r="L1759">
        <v>47203</v>
      </c>
      <c r="M1759" t="b">
        <v>1</v>
      </c>
      <c r="N1759" t="b">
        <v>1</v>
      </c>
      <c r="O1759" t="s">
        <v>55</v>
      </c>
      <c r="P1759" s="1">
        <v>43333</v>
      </c>
      <c r="Q1759" t="b">
        <v>0</v>
      </c>
      <c r="R1759" t="b">
        <v>0</v>
      </c>
      <c r="S1759" t="b">
        <v>0</v>
      </c>
      <c r="T1759">
        <v>2</v>
      </c>
      <c r="U1759">
        <v>1</v>
      </c>
      <c r="V1759">
        <v>0</v>
      </c>
      <c r="W1759">
        <v>11</v>
      </c>
      <c r="X1759">
        <v>3</v>
      </c>
      <c r="Y1759">
        <v>2</v>
      </c>
      <c r="Z1759">
        <v>0</v>
      </c>
      <c r="AA1759">
        <v>0</v>
      </c>
      <c r="AB1759">
        <v>1</v>
      </c>
      <c r="AC1759">
        <v>1</v>
      </c>
      <c r="AD1759">
        <v>2</v>
      </c>
      <c r="AE1759">
        <v>1033</v>
      </c>
      <c r="AF1759">
        <v>12</v>
      </c>
      <c r="AG1759">
        <v>3982</v>
      </c>
      <c r="AH1759">
        <v>1015</v>
      </c>
      <c r="AI1759">
        <v>5</v>
      </c>
      <c r="AJ1759">
        <v>15</v>
      </c>
      <c r="AK1759">
        <v>12</v>
      </c>
      <c r="AL1759">
        <v>10</v>
      </c>
      <c r="AM1759">
        <v>23</v>
      </c>
      <c r="AN1759">
        <v>13.47</v>
      </c>
      <c r="AO1759">
        <v>8.83</v>
      </c>
      <c r="AP1759" t="s">
        <v>56</v>
      </c>
      <c r="AQ1759" t="s">
        <v>56</v>
      </c>
      <c r="AR1759" t="s">
        <v>56</v>
      </c>
      <c r="AS1759">
        <v>3</v>
      </c>
      <c r="AY1759" t="s">
        <v>57</v>
      </c>
      <c r="AZ1759">
        <v>0</v>
      </c>
      <c r="BA1759">
        <f t="shared" si="61"/>
        <v>9823</v>
      </c>
      <c r="BB1759">
        <f t="shared" si="62"/>
        <v>10177</v>
      </c>
      <c r="BC1759" t="s">
        <v>55</v>
      </c>
    </row>
    <row r="1760" spans="1:55" hidden="1" x14ac:dyDescent="0.25">
      <c r="A1760" t="s">
        <v>1838</v>
      </c>
      <c r="B1760" t="s">
        <v>1829</v>
      </c>
      <c r="C1760" t="s">
        <v>1830</v>
      </c>
      <c r="D1760">
        <v>1000</v>
      </c>
      <c r="E1760" t="s">
        <v>54</v>
      </c>
      <c r="F1760" s="1">
        <v>43308</v>
      </c>
      <c r="G1760" s="1">
        <v>43306</v>
      </c>
      <c r="H1760" s="1">
        <v>43307</v>
      </c>
      <c r="I1760">
        <v>0</v>
      </c>
      <c r="J1760">
        <v>260</v>
      </c>
      <c r="K1760">
        <v>260</v>
      </c>
      <c r="L1760">
        <v>46877</v>
      </c>
      <c r="M1760" t="b">
        <v>1</v>
      </c>
      <c r="N1760" t="b">
        <v>1</v>
      </c>
      <c r="O1760" t="s">
        <v>55</v>
      </c>
      <c r="P1760" s="1">
        <v>43308</v>
      </c>
      <c r="Q1760" t="b">
        <v>0</v>
      </c>
      <c r="R1760" t="b">
        <v>0</v>
      </c>
      <c r="S1760" t="b">
        <v>0</v>
      </c>
      <c r="T1760">
        <v>2</v>
      </c>
      <c r="U1760">
        <v>1</v>
      </c>
      <c r="V1760">
        <v>0</v>
      </c>
      <c r="W1760">
        <v>8</v>
      </c>
      <c r="X1760">
        <v>2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1</v>
      </c>
      <c r="AE1760">
        <v>962</v>
      </c>
      <c r="AF1760">
        <v>16</v>
      </c>
      <c r="AG1760">
        <v>3817</v>
      </c>
      <c r="AH1760">
        <v>983</v>
      </c>
      <c r="AI1760">
        <v>4</v>
      </c>
      <c r="AJ1760">
        <v>9</v>
      </c>
      <c r="AK1760">
        <v>11</v>
      </c>
      <c r="AL1760">
        <v>9</v>
      </c>
      <c r="AM1760">
        <v>20</v>
      </c>
      <c r="AN1760">
        <v>13.54</v>
      </c>
      <c r="AO1760">
        <v>9.43</v>
      </c>
      <c r="AP1760" t="s">
        <v>56</v>
      </c>
      <c r="AQ1760" t="s">
        <v>56</v>
      </c>
      <c r="AR1760" t="s">
        <v>56</v>
      </c>
      <c r="AS1760">
        <v>0</v>
      </c>
      <c r="AY1760" t="s">
        <v>57</v>
      </c>
      <c r="AZ1760">
        <v>0</v>
      </c>
      <c r="BA1760">
        <f t="shared" si="61"/>
        <v>9497</v>
      </c>
      <c r="BB1760">
        <f t="shared" si="62"/>
        <v>10503</v>
      </c>
      <c r="BC1760" t="s">
        <v>55</v>
      </c>
    </row>
    <row r="1761" spans="1:55" hidden="1" x14ac:dyDescent="0.25">
      <c r="A1761" t="s">
        <v>1839</v>
      </c>
      <c r="B1761" t="s">
        <v>1829</v>
      </c>
      <c r="C1761" t="s">
        <v>1830</v>
      </c>
      <c r="D1761">
        <v>1000</v>
      </c>
      <c r="E1761" t="s">
        <v>54</v>
      </c>
      <c r="F1761" s="1">
        <v>43290</v>
      </c>
      <c r="G1761" s="1">
        <v>43288</v>
      </c>
      <c r="H1761" s="1">
        <v>43290</v>
      </c>
      <c r="I1761">
        <v>0</v>
      </c>
      <c r="J1761">
        <v>257</v>
      </c>
      <c r="K1761">
        <v>257</v>
      </c>
      <c r="L1761">
        <v>46617</v>
      </c>
      <c r="M1761" t="b">
        <v>1</v>
      </c>
      <c r="N1761" t="b">
        <v>1</v>
      </c>
      <c r="O1761" t="s">
        <v>55</v>
      </c>
      <c r="P1761" s="1">
        <v>43290</v>
      </c>
      <c r="Q1761" t="b">
        <v>0</v>
      </c>
      <c r="R1761" t="b">
        <v>0</v>
      </c>
      <c r="S1761" t="b">
        <v>0</v>
      </c>
      <c r="T1761">
        <v>2</v>
      </c>
      <c r="U1761">
        <v>1</v>
      </c>
      <c r="V1761">
        <v>0</v>
      </c>
      <c r="W1761">
        <v>6</v>
      </c>
      <c r="X1761">
        <v>1</v>
      </c>
      <c r="Y1761">
        <v>1</v>
      </c>
      <c r="Z1761">
        <v>0</v>
      </c>
      <c r="AA1761">
        <v>0</v>
      </c>
      <c r="AB1761">
        <v>2</v>
      </c>
      <c r="AC1761">
        <v>1</v>
      </c>
      <c r="AD1761">
        <v>1</v>
      </c>
      <c r="AE1761">
        <v>1028</v>
      </c>
      <c r="AF1761">
        <v>45</v>
      </c>
      <c r="AG1761">
        <v>3484</v>
      </c>
      <c r="AH1761">
        <v>948</v>
      </c>
      <c r="AI1761">
        <v>3</v>
      </c>
      <c r="AJ1761">
        <v>8</v>
      </c>
      <c r="AK1761">
        <v>10</v>
      </c>
      <c r="AL1761">
        <v>9</v>
      </c>
      <c r="AM1761">
        <v>19</v>
      </c>
      <c r="AN1761">
        <v>13.73</v>
      </c>
      <c r="AO1761">
        <v>9.64</v>
      </c>
      <c r="AP1761" t="s">
        <v>56</v>
      </c>
      <c r="AQ1761" t="s">
        <v>56</v>
      </c>
      <c r="AR1761" t="s">
        <v>56</v>
      </c>
      <c r="AS1761">
        <v>0</v>
      </c>
      <c r="AY1761" t="s">
        <v>57</v>
      </c>
      <c r="AZ1761">
        <v>0</v>
      </c>
      <c r="BA1761">
        <f t="shared" si="61"/>
        <v>9237</v>
      </c>
      <c r="BB1761">
        <f t="shared" si="62"/>
        <v>10763</v>
      </c>
      <c r="BC1761" t="s">
        <v>55</v>
      </c>
    </row>
    <row r="1762" spans="1:55" hidden="1" x14ac:dyDescent="0.25">
      <c r="A1762" t="s">
        <v>1840</v>
      </c>
      <c r="B1762" t="s">
        <v>1829</v>
      </c>
      <c r="C1762" t="s">
        <v>1830</v>
      </c>
      <c r="D1762">
        <v>1000</v>
      </c>
      <c r="E1762" t="s">
        <v>54</v>
      </c>
      <c r="F1762" s="1">
        <v>43271</v>
      </c>
      <c r="G1762" s="1">
        <v>43267</v>
      </c>
      <c r="H1762" s="1">
        <v>43270</v>
      </c>
      <c r="I1762">
        <v>0</v>
      </c>
      <c r="J1762">
        <v>312</v>
      </c>
      <c r="K1762">
        <v>312</v>
      </c>
      <c r="L1762">
        <v>46360</v>
      </c>
      <c r="M1762" t="b">
        <v>1</v>
      </c>
      <c r="N1762" t="b">
        <v>1</v>
      </c>
      <c r="O1762" t="s">
        <v>55</v>
      </c>
      <c r="P1762" s="1">
        <v>43271</v>
      </c>
      <c r="Q1762" t="b">
        <v>0</v>
      </c>
      <c r="R1762" t="b">
        <v>0</v>
      </c>
      <c r="S1762" t="b">
        <v>0</v>
      </c>
      <c r="T1762">
        <v>2</v>
      </c>
      <c r="U1762">
        <v>1</v>
      </c>
      <c r="V1762">
        <v>0</v>
      </c>
      <c r="W1762">
        <v>9</v>
      </c>
      <c r="X1762">
        <v>2</v>
      </c>
      <c r="Y1762">
        <v>1</v>
      </c>
      <c r="Z1762">
        <v>0</v>
      </c>
      <c r="AA1762">
        <v>1</v>
      </c>
      <c r="AB1762">
        <v>1</v>
      </c>
      <c r="AC1762">
        <v>0</v>
      </c>
      <c r="AD1762">
        <v>1</v>
      </c>
      <c r="AE1762">
        <v>976</v>
      </c>
      <c r="AF1762">
        <v>30</v>
      </c>
      <c r="AG1762">
        <v>3672</v>
      </c>
      <c r="AH1762">
        <v>934</v>
      </c>
      <c r="AI1762">
        <v>1</v>
      </c>
      <c r="AJ1762">
        <v>13</v>
      </c>
      <c r="AK1762">
        <v>11</v>
      </c>
      <c r="AL1762">
        <v>9</v>
      </c>
      <c r="AM1762">
        <v>21</v>
      </c>
      <c r="AN1762">
        <v>13.46</v>
      </c>
      <c r="AO1762">
        <v>9.25</v>
      </c>
      <c r="AP1762" t="s">
        <v>56</v>
      </c>
      <c r="AQ1762" t="s">
        <v>56</v>
      </c>
      <c r="AR1762" t="s">
        <v>56</v>
      </c>
      <c r="AS1762">
        <v>2</v>
      </c>
      <c r="AY1762" t="s">
        <v>57</v>
      </c>
      <c r="AZ1762">
        <v>0</v>
      </c>
      <c r="BA1762">
        <f t="shared" si="61"/>
        <v>8980</v>
      </c>
      <c r="BB1762">
        <f t="shared" si="62"/>
        <v>11020</v>
      </c>
      <c r="BC1762" t="s">
        <v>55</v>
      </c>
    </row>
    <row r="1763" spans="1:55" hidden="1" x14ac:dyDescent="0.25">
      <c r="A1763" t="s">
        <v>1841</v>
      </c>
      <c r="B1763" t="s">
        <v>1829</v>
      </c>
      <c r="C1763" t="s">
        <v>1830</v>
      </c>
      <c r="D1763">
        <v>1000</v>
      </c>
      <c r="E1763" t="s">
        <v>54</v>
      </c>
      <c r="F1763" s="1">
        <v>43244</v>
      </c>
      <c r="G1763" s="1">
        <v>43242</v>
      </c>
      <c r="H1763" s="1">
        <v>43243</v>
      </c>
      <c r="I1763">
        <v>0</v>
      </c>
      <c r="J1763">
        <v>311</v>
      </c>
      <c r="K1763">
        <v>311</v>
      </c>
      <c r="L1763">
        <v>46048</v>
      </c>
      <c r="M1763" t="b">
        <v>1</v>
      </c>
      <c r="N1763" t="b">
        <v>1</v>
      </c>
      <c r="O1763" t="s">
        <v>55</v>
      </c>
      <c r="P1763" s="1">
        <v>43244</v>
      </c>
      <c r="Q1763" t="b">
        <v>0</v>
      </c>
      <c r="R1763" t="b">
        <v>0</v>
      </c>
      <c r="S1763" t="b">
        <v>0</v>
      </c>
      <c r="T1763">
        <v>2</v>
      </c>
      <c r="U1763">
        <v>1</v>
      </c>
      <c r="V1763">
        <v>0</v>
      </c>
      <c r="W1763">
        <v>10</v>
      </c>
      <c r="X1763">
        <v>0</v>
      </c>
      <c r="Y1763">
        <v>1</v>
      </c>
      <c r="Z1763">
        <v>0</v>
      </c>
      <c r="AA1763">
        <v>0</v>
      </c>
      <c r="AB1763">
        <v>2</v>
      </c>
      <c r="AC1763">
        <v>1</v>
      </c>
      <c r="AD1763">
        <v>3</v>
      </c>
      <c r="AE1763">
        <v>1066</v>
      </c>
      <c r="AF1763">
        <v>14</v>
      </c>
      <c r="AG1763">
        <v>4035</v>
      </c>
      <c r="AH1763">
        <v>1049</v>
      </c>
      <c r="AI1763">
        <v>2</v>
      </c>
      <c r="AJ1763">
        <v>13</v>
      </c>
      <c r="AK1763">
        <v>11</v>
      </c>
      <c r="AL1763">
        <v>9</v>
      </c>
      <c r="AM1763">
        <v>21</v>
      </c>
      <c r="AN1763">
        <v>13.28</v>
      </c>
      <c r="AO1763">
        <v>9.17</v>
      </c>
      <c r="AP1763" t="s">
        <v>56</v>
      </c>
      <c r="AQ1763" t="s">
        <v>56</v>
      </c>
      <c r="AR1763" t="s">
        <v>56</v>
      </c>
      <c r="AS1763">
        <v>1</v>
      </c>
      <c r="AY1763" t="s">
        <v>57</v>
      </c>
      <c r="AZ1763">
        <v>0</v>
      </c>
      <c r="BA1763">
        <f t="shared" si="61"/>
        <v>8668</v>
      </c>
      <c r="BB1763">
        <f t="shared" si="62"/>
        <v>11332</v>
      </c>
      <c r="BC1763" t="s">
        <v>55</v>
      </c>
    </row>
    <row r="1764" spans="1:55" hidden="1" x14ac:dyDescent="0.25">
      <c r="A1764" t="s">
        <v>1842</v>
      </c>
      <c r="B1764" t="s">
        <v>1829</v>
      </c>
      <c r="C1764" t="s">
        <v>1830</v>
      </c>
      <c r="D1764">
        <v>1000</v>
      </c>
      <c r="E1764" t="s">
        <v>54</v>
      </c>
      <c r="F1764" s="1">
        <v>43222</v>
      </c>
      <c r="G1764" s="1">
        <v>43220</v>
      </c>
      <c r="H1764" s="1">
        <v>43221</v>
      </c>
      <c r="I1764">
        <v>0</v>
      </c>
      <c r="J1764">
        <v>226</v>
      </c>
      <c r="K1764">
        <v>226</v>
      </c>
      <c r="L1764">
        <v>45737</v>
      </c>
      <c r="M1764" t="b">
        <v>1</v>
      </c>
      <c r="N1764" t="b">
        <v>1</v>
      </c>
      <c r="O1764" t="s">
        <v>55</v>
      </c>
      <c r="P1764" s="1">
        <v>43222</v>
      </c>
      <c r="Q1764" t="b">
        <v>0</v>
      </c>
      <c r="R1764" t="b">
        <v>0</v>
      </c>
      <c r="S1764" t="b">
        <v>0</v>
      </c>
      <c r="T1764">
        <v>2</v>
      </c>
      <c r="U1764">
        <v>1</v>
      </c>
      <c r="V1764">
        <v>0</v>
      </c>
      <c r="W1764">
        <v>6</v>
      </c>
      <c r="X1764">
        <v>2</v>
      </c>
      <c r="Y1764">
        <v>1</v>
      </c>
      <c r="Z1764">
        <v>0</v>
      </c>
      <c r="AA1764">
        <v>0</v>
      </c>
      <c r="AB1764">
        <v>1</v>
      </c>
      <c r="AC1764">
        <v>1</v>
      </c>
      <c r="AD1764">
        <v>0</v>
      </c>
      <c r="AE1764">
        <v>1103</v>
      </c>
      <c r="AF1764">
        <v>12</v>
      </c>
      <c r="AG1764">
        <v>3941</v>
      </c>
      <c r="AH1764">
        <v>1075</v>
      </c>
      <c r="AI1764">
        <v>1</v>
      </c>
      <c r="AJ1764">
        <v>8</v>
      </c>
      <c r="AK1764">
        <v>11</v>
      </c>
      <c r="AL1764">
        <v>9</v>
      </c>
      <c r="AM1764">
        <v>20</v>
      </c>
      <c r="AN1764">
        <v>13.7</v>
      </c>
      <c r="AO1764">
        <v>9.51</v>
      </c>
      <c r="AP1764" t="s">
        <v>56</v>
      </c>
      <c r="AQ1764" t="s">
        <v>56</v>
      </c>
      <c r="AR1764" t="s">
        <v>56</v>
      </c>
      <c r="AS1764">
        <v>0</v>
      </c>
      <c r="AY1764" t="s">
        <v>57</v>
      </c>
      <c r="AZ1764">
        <v>0</v>
      </c>
      <c r="BA1764">
        <f t="shared" si="61"/>
        <v>8357</v>
      </c>
      <c r="BB1764">
        <f t="shared" si="62"/>
        <v>11643</v>
      </c>
      <c r="BC1764" t="s">
        <v>55</v>
      </c>
    </row>
    <row r="1765" spans="1:55" hidden="1" x14ac:dyDescent="0.25">
      <c r="A1765" t="s">
        <v>1843</v>
      </c>
      <c r="B1765" t="s">
        <v>1829</v>
      </c>
      <c r="C1765" t="s">
        <v>1830</v>
      </c>
      <c r="D1765">
        <v>1000</v>
      </c>
      <c r="E1765" t="s">
        <v>54</v>
      </c>
      <c r="F1765" s="1">
        <v>43196</v>
      </c>
      <c r="G1765" s="1">
        <v>43195</v>
      </c>
      <c r="H1765" s="1">
        <v>43196</v>
      </c>
      <c r="I1765">
        <v>25</v>
      </c>
      <c r="J1765">
        <v>239</v>
      </c>
      <c r="K1765">
        <v>239</v>
      </c>
      <c r="L1765">
        <v>45511</v>
      </c>
      <c r="M1765" t="b">
        <v>1</v>
      </c>
      <c r="N1765" t="b">
        <v>1</v>
      </c>
      <c r="O1765" t="s">
        <v>55</v>
      </c>
      <c r="P1765" s="1">
        <v>43196</v>
      </c>
      <c r="Q1765" t="b">
        <v>0</v>
      </c>
      <c r="R1765" t="b">
        <v>0</v>
      </c>
      <c r="S1765" t="b">
        <v>0</v>
      </c>
      <c r="T1765">
        <v>3</v>
      </c>
      <c r="U1765">
        <v>2</v>
      </c>
      <c r="V1765">
        <v>0</v>
      </c>
      <c r="W1765">
        <v>9</v>
      </c>
      <c r="X1765">
        <v>3</v>
      </c>
      <c r="Y1765">
        <v>2</v>
      </c>
      <c r="Z1765">
        <v>0</v>
      </c>
      <c r="AA1765">
        <v>0</v>
      </c>
      <c r="AB1765">
        <v>0</v>
      </c>
      <c r="AC1765">
        <v>1</v>
      </c>
      <c r="AD1765">
        <v>2</v>
      </c>
      <c r="AE1765">
        <v>1049</v>
      </c>
      <c r="AF1765">
        <v>16</v>
      </c>
      <c r="AG1765">
        <v>4287</v>
      </c>
      <c r="AH1765">
        <v>1113</v>
      </c>
      <c r="AI1765">
        <v>4</v>
      </c>
      <c r="AJ1765">
        <v>8</v>
      </c>
      <c r="AK1765">
        <v>12</v>
      </c>
      <c r="AL1765">
        <v>9</v>
      </c>
      <c r="AM1765">
        <v>21</v>
      </c>
      <c r="AN1765">
        <v>13.61</v>
      </c>
      <c r="AO1765">
        <v>9.19</v>
      </c>
      <c r="AP1765" t="s">
        <v>56</v>
      </c>
      <c r="AQ1765" t="s">
        <v>56</v>
      </c>
      <c r="AR1765" t="s">
        <v>56</v>
      </c>
      <c r="AS1765">
        <v>0</v>
      </c>
      <c r="AY1765" t="s">
        <v>57</v>
      </c>
      <c r="AZ1765">
        <v>0</v>
      </c>
      <c r="BA1765">
        <f t="shared" si="61"/>
        <v>8131</v>
      </c>
      <c r="BB1765">
        <f t="shared" si="62"/>
        <v>11869</v>
      </c>
      <c r="BC1765" t="s">
        <v>55</v>
      </c>
    </row>
    <row r="1766" spans="1:55" hidden="1" x14ac:dyDescent="0.25">
      <c r="A1766" t="s">
        <v>1844</v>
      </c>
      <c r="B1766" t="s">
        <v>1829</v>
      </c>
      <c r="C1766" t="s">
        <v>1830</v>
      </c>
      <c r="D1766">
        <v>1000</v>
      </c>
      <c r="E1766" t="s">
        <v>54</v>
      </c>
      <c r="F1766" s="1">
        <v>43175</v>
      </c>
      <c r="G1766" s="1">
        <v>43172</v>
      </c>
      <c r="H1766" s="1">
        <v>43174</v>
      </c>
      <c r="I1766">
        <v>0</v>
      </c>
      <c r="J1766">
        <v>240</v>
      </c>
      <c r="K1766">
        <v>240</v>
      </c>
      <c r="L1766">
        <v>45272</v>
      </c>
      <c r="M1766" t="b">
        <v>1</v>
      </c>
      <c r="N1766" t="b">
        <v>1</v>
      </c>
      <c r="O1766" t="s">
        <v>55</v>
      </c>
      <c r="P1766" s="1">
        <v>43175</v>
      </c>
      <c r="Q1766" t="b">
        <v>0</v>
      </c>
      <c r="R1766" t="b">
        <v>0</v>
      </c>
      <c r="S1766" t="b">
        <v>0</v>
      </c>
      <c r="T1766">
        <v>2</v>
      </c>
      <c r="U1766">
        <v>1</v>
      </c>
      <c r="V1766">
        <v>0</v>
      </c>
      <c r="W1766">
        <v>8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2</v>
      </c>
      <c r="AE1766">
        <v>937</v>
      </c>
      <c r="AF1766">
        <v>13</v>
      </c>
      <c r="AG1766">
        <v>3422</v>
      </c>
      <c r="AH1766">
        <v>963</v>
      </c>
      <c r="AI1766">
        <v>2</v>
      </c>
      <c r="AJ1766">
        <v>10</v>
      </c>
      <c r="AK1766">
        <v>11</v>
      </c>
      <c r="AL1766">
        <v>9</v>
      </c>
      <c r="AM1766">
        <v>21</v>
      </c>
      <c r="AN1766">
        <v>13.31</v>
      </c>
      <c r="AO1766">
        <v>9.2899999999999991</v>
      </c>
      <c r="AP1766" t="s">
        <v>56</v>
      </c>
      <c r="AQ1766" t="s">
        <v>56</v>
      </c>
      <c r="AR1766" t="s">
        <v>56</v>
      </c>
      <c r="AS1766">
        <v>0</v>
      </c>
      <c r="AY1766" t="s">
        <v>57</v>
      </c>
      <c r="AZ1766">
        <v>0</v>
      </c>
      <c r="BA1766">
        <f t="shared" si="61"/>
        <v>7892</v>
      </c>
      <c r="BB1766">
        <f t="shared" si="62"/>
        <v>12108</v>
      </c>
      <c r="BC1766" t="s">
        <v>55</v>
      </c>
    </row>
    <row r="1767" spans="1:55" hidden="1" x14ac:dyDescent="0.25">
      <c r="A1767" t="s">
        <v>1845</v>
      </c>
      <c r="B1767" t="s">
        <v>1829</v>
      </c>
      <c r="C1767" t="s">
        <v>1830</v>
      </c>
      <c r="D1767">
        <v>1000</v>
      </c>
      <c r="E1767" t="s">
        <v>54</v>
      </c>
      <c r="F1767" s="1">
        <v>43154</v>
      </c>
      <c r="G1767" s="1">
        <v>43152</v>
      </c>
      <c r="H1767" s="1">
        <v>43154</v>
      </c>
      <c r="I1767">
        <v>0</v>
      </c>
      <c r="J1767">
        <v>244</v>
      </c>
      <c r="K1767">
        <v>244</v>
      </c>
      <c r="L1767">
        <v>45032</v>
      </c>
      <c r="M1767" t="b">
        <v>1</v>
      </c>
      <c r="N1767" t="b">
        <v>1</v>
      </c>
      <c r="O1767" t="s">
        <v>55</v>
      </c>
      <c r="P1767" s="1">
        <v>43154</v>
      </c>
      <c r="Q1767" t="b">
        <v>0</v>
      </c>
      <c r="R1767" t="b">
        <v>0</v>
      </c>
      <c r="S1767" t="b">
        <v>0</v>
      </c>
      <c r="T1767">
        <v>1</v>
      </c>
      <c r="U1767">
        <v>2</v>
      </c>
      <c r="V1767">
        <v>0</v>
      </c>
      <c r="W1767">
        <v>10</v>
      </c>
      <c r="X1767">
        <v>2</v>
      </c>
      <c r="Y1767">
        <v>2</v>
      </c>
      <c r="Z1767">
        <v>0</v>
      </c>
      <c r="AA1767">
        <v>0</v>
      </c>
      <c r="AB1767">
        <v>0</v>
      </c>
      <c r="AC1767">
        <v>1</v>
      </c>
      <c r="AD1767">
        <v>8</v>
      </c>
      <c r="AE1767">
        <v>1110</v>
      </c>
      <c r="AF1767">
        <v>14</v>
      </c>
      <c r="AG1767">
        <v>4066</v>
      </c>
      <c r="AH1767">
        <v>1018</v>
      </c>
      <c r="AI1767">
        <v>3</v>
      </c>
      <c r="AJ1767">
        <v>12</v>
      </c>
      <c r="AK1767">
        <v>11</v>
      </c>
      <c r="AL1767">
        <v>8</v>
      </c>
      <c r="AM1767">
        <v>21</v>
      </c>
      <c r="AN1767">
        <v>13.65</v>
      </c>
      <c r="AO1767">
        <v>9.35</v>
      </c>
      <c r="AP1767" t="s">
        <v>56</v>
      </c>
      <c r="AQ1767" t="s">
        <v>56</v>
      </c>
      <c r="AR1767" t="s">
        <v>56</v>
      </c>
      <c r="AS1767">
        <v>0</v>
      </c>
      <c r="AY1767" t="s">
        <v>57</v>
      </c>
      <c r="AZ1767">
        <v>0</v>
      </c>
      <c r="BA1767">
        <f t="shared" si="61"/>
        <v>7652</v>
      </c>
      <c r="BB1767">
        <f t="shared" si="62"/>
        <v>12348</v>
      </c>
      <c r="BC1767" t="s">
        <v>55</v>
      </c>
    </row>
    <row r="1768" spans="1:55" hidden="1" x14ac:dyDescent="0.25">
      <c r="A1768" t="s">
        <v>1846</v>
      </c>
      <c r="B1768" t="s">
        <v>1829</v>
      </c>
      <c r="C1768" t="s">
        <v>1830</v>
      </c>
      <c r="D1768">
        <v>1000</v>
      </c>
      <c r="E1768" t="s">
        <v>54</v>
      </c>
      <c r="F1768" s="1">
        <v>43133</v>
      </c>
      <c r="G1768" s="1">
        <v>43131</v>
      </c>
      <c r="H1768" s="1">
        <v>43133</v>
      </c>
      <c r="I1768">
        <v>0</v>
      </c>
      <c r="J1768">
        <v>257</v>
      </c>
      <c r="K1768">
        <v>257</v>
      </c>
      <c r="L1768">
        <v>44788</v>
      </c>
      <c r="M1768" t="b">
        <v>1</v>
      </c>
      <c r="N1768" t="b">
        <v>1</v>
      </c>
      <c r="O1768" t="s">
        <v>55</v>
      </c>
      <c r="P1768" s="1">
        <v>43133</v>
      </c>
      <c r="Q1768" t="b">
        <v>0</v>
      </c>
      <c r="R1768" t="b">
        <v>0</v>
      </c>
      <c r="S1768" t="b">
        <v>0</v>
      </c>
      <c r="T1768">
        <v>0</v>
      </c>
      <c r="U1768">
        <v>0</v>
      </c>
      <c r="V1768">
        <v>0</v>
      </c>
      <c r="W1768">
        <v>9</v>
      </c>
      <c r="X1768">
        <v>1</v>
      </c>
      <c r="Y1768">
        <v>1</v>
      </c>
      <c r="Z1768">
        <v>0</v>
      </c>
      <c r="AA1768">
        <v>0</v>
      </c>
      <c r="AB1768">
        <v>4</v>
      </c>
      <c r="AC1768">
        <v>1</v>
      </c>
      <c r="AD1768">
        <v>2</v>
      </c>
      <c r="AE1768">
        <v>941</v>
      </c>
      <c r="AF1768">
        <v>10</v>
      </c>
      <c r="AG1768">
        <v>3470</v>
      </c>
      <c r="AH1768">
        <v>879</v>
      </c>
      <c r="AI1768">
        <v>3</v>
      </c>
      <c r="AJ1768">
        <v>12</v>
      </c>
      <c r="AK1768">
        <v>11</v>
      </c>
      <c r="AL1768">
        <v>8</v>
      </c>
      <c r="AM1768">
        <v>21</v>
      </c>
      <c r="AN1768">
        <v>13.51</v>
      </c>
      <c r="AO1768">
        <v>9.2899999999999991</v>
      </c>
      <c r="AP1768" t="s">
        <v>56</v>
      </c>
      <c r="AQ1768" t="s">
        <v>56</v>
      </c>
      <c r="AR1768" t="s">
        <v>56</v>
      </c>
      <c r="AS1768">
        <v>0</v>
      </c>
      <c r="AY1768" t="s">
        <v>57</v>
      </c>
      <c r="AZ1768">
        <v>0</v>
      </c>
      <c r="BA1768">
        <f t="shared" si="61"/>
        <v>7408</v>
      </c>
      <c r="BB1768">
        <f t="shared" si="62"/>
        <v>12592</v>
      </c>
      <c r="BC1768" t="s">
        <v>55</v>
      </c>
    </row>
    <row r="1769" spans="1:55" hidden="1" x14ac:dyDescent="0.25">
      <c r="A1769" t="s">
        <v>1847</v>
      </c>
      <c r="B1769" t="s">
        <v>1829</v>
      </c>
      <c r="C1769" t="s">
        <v>1830</v>
      </c>
      <c r="D1769">
        <v>1000</v>
      </c>
      <c r="E1769" t="s">
        <v>54</v>
      </c>
      <c r="F1769" s="1">
        <v>43115</v>
      </c>
      <c r="G1769" s="1">
        <v>43114</v>
      </c>
      <c r="H1769" s="1">
        <v>43115</v>
      </c>
      <c r="I1769">
        <v>0</v>
      </c>
      <c r="J1769">
        <v>277</v>
      </c>
      <c r="K1769">
        <v>277</v>
      </c>
      <c r="L1769">
        <v>44531</v>
      </c>
      <c r="M1769" t="b">
        <v>1</v>
      </c>
      <c r="N1769" t="b">
        <v>1</v>
      </c>
      <c r="O1769" t="s">
        <v>34</v>
      </c>
      <c r="P1769" s="1">
        <v>43115</v>
      </c>
      <c r="Q1769" t="b">
        <v>0</v>
      </c>
      <c r="R1769" t="b">
        <v>0</v>
      </c>
      <c r="S1769" t="b">
        <v>0</v>
      </c>
      <c r="T1769">
        <v>4</v>
      </c>
      <c r="U1769">
        <v>3</v>
      </c>
      <c r="V1769">
        <v>0</v>
      </c>
      <c r="W1769">
        <v>15</v>
      </c>
      <c r="X1769">
        <v>4</v>
      </c>
      <c r="Y1769">
        <v>2</v>
      </c>
      <c r="Z1769">
        <v>0</v>
      </c>
      <c r="AA1769">
        <v>0</v>
      </c>
      <c r="AB1769">
        <v>3</v>
      </c>
      <c r="AC1769">
        <v>2</v>
      </c>
      <c r="AD1769">
        <v>1</v>
      </c>
      <c r="AE1769">
        <v>1146</v>
      </c>
      <c r="AF1769">
        <v>14</v>
      </c>
      <c r="AG1769">
        <v>4216</v>
      </c>
      <c r="AH1769">
        <v>1148</v>
      </c>
      <c r="AI1769">
        <v>2</v>
      </c>
      <c r="AJ1769">
        <v>14</v>
      </c>
      <c r="AK1769">
        <v>11</v>
      </c>
      <c r="AL1769">
        <v>8</v>
      </c>
      <c r="AM1769">
        <v>21</v>
      </c>
      <c r="AN1769">
        <v>13.59</v>
      </c>
      <c r="AO1769">
        <v>9.34</v>
      </c>
      <c r="AP1769" t="s">
        <v>56</v>
      </c>
      <c r="AQ1769" t="s">
        <v>56</v>
      </c>
      <c r="AR1769" t="s">
        <v>56</v>
      </c>
      <c r="AS1769">
        <v>4</v>
      </c>
      <c r="AY1769" t="s">
        <v>57</v>
      </c>
      <c r="AZ1769">
        <v>0</v>
      </c>
      <c r="BA1769">
        <f t="shared" si="61"/>
        <v>7151</v>
      </c>
      <c r="BB1769">
        <f t="shared" si="62"/>
        <v>12849</v>
      </c>
      <c r="BC1769" t="s">
        <v>55</v>
      </c>
    </row>
    <row r="1770" spans="1:55" hidden="1" x14ac:dyDescent="0.25">
      <c r="A1770" t="s">
        <v>1848</v>
      </c>
      <c r="B1770" t="s">
        <v>1829</v>
      </c>
      <c r="C1770" t="s">
        <v>1830</v>
      </c>
      <c r="D1770">
        <v>1000</v>
      </c>
      <c r="E1770" t="s">
        <v>54</v>
      </c>
      <c r="F1770" s="1">
        <v>43097</v>
      </c>
      <c r="G1770" s="1">
        <v>43095</v>
      </c>
      <c r="H1770" s="1">
        <v>43097</v>
      </c>
      <c r="I1770">
        <v>0</v>
      </c>
      <c r="J1770">
        <v>284</v>
      </c>
      <c r="K1770">
        <v>284</v>
      </c>
      <c r="L1770">
        <v>44254</v>
      </c>
      <c r="M1770" t="b">
        <v>1</v>
      </c>
      <c r="N1770" t="b">
        <v>1</v>
      </c>
      <c r="O1770" t="s">
        <v>55</v>
      </c>
      <c r="P1770" s="1">
        <v>43097</v>
      </c>
      <c r="Q1770" t="b">
        <v>0</v>
      </c>
      <c r="R1770" t="b">
        <v>0</v>
      </c>
      <c r="S1770" t="b">
        <v>0</v>
      </c>
      <c r="T1770">
        <v>2</v>
      </c>
      <c r="U1770">
        <v>1</v>
      </c>
      <c r="V1770">
        <v>0</v>
      </c>
      <c r="W1770">
        <v>12</v>
      </c>
      <c r="X1770">
        <v>2</v>
      </c>
      <c r="Y1770">
        <v>1</v>
      </c>
      <c r="Z1770">
        <v>0</v>
      </c>
      <c r="AA1770">
        <v>1</v>
      </c>
      <c r="AB1770">
        <v>0</v>
      </c>
      <c r="AC1770">
        <v>1</v>
      </c>
      <c r="AD1770">
        <v>2</v>
      </c>
      <c r="AE1770">
        <v>1032</v>
      </c>
      <c r="AF1770">
        <v>16</v>
      </c>
      <c r="AG1770">
        <v>4049</v>
      </c>
      <c r="AH1770">
        <v>1008</v>
      </c>
      <c r="AI1770">
        <v>1</v>
      </c>
      <c r="AJ1770">
        <v>16</v>
      </c>
      <c r="AK1770">
        <v>11</v>
      </c>
      <c r="AL1770">
        <v>9</v>
      </c>
      <c r="AM1770">
        <v>20</v>
      </c>
      <c r="AN1770">
        <v>13.12</v>
      </c>
      <c r="AO1770">
        <v>8.65</v>
      </c>
      <c r="AP1770" t="s">
        <v>56</v>
      </c>
      <c r="AQ1770" t="s">
        <v>56</v>
      </c>
      <c r="AR1770" t="s">
        <v>56</v>
      </c>
      <c r="AS1770">
        <v>0</v>
      </c>
      <c r="AY1770" t="s">
        <v>57</v>
      </c>
      <c r="AZ1770">
        <v>0</v>
      </c>
      <c r="BA1770">
        <f t="shared" si="61"/>
        <v>6874</v>
      </c>
      <c r="BB1770">
        <f t="shared" si="62"/>
        <v>13126</v>
      </c>
      <c r="BC1770" t="s">
        <v>55</v>
      </c>
    </row>
    <row r="1771" spans="1:55" hidden="1" x14ac:dyDescent="0.25">
      <c r="A1771" t="s">
        <v>1849</v>
      </c>
      <c r="B1771" t="s">
        <v>1829</v>
      </c>
      <c r="C1771" t="s">
        <v>1830</v>
      </c>
      <c r="D1771">
        <v>1000</v>
      </c>
      <c r="E1771" t="s">
        <v>54</v>
      </c>
      <c r="F1771" s="1">
        <v>43075</v>
      </c>
      <c r="G1771" s="1">
        <v>43074</v>
      </c>
      <c r="H1771" s="1">
        <v>43075</v>
      </c>
      <c r="I1771">
        <v>0</v>
      </c>
      <c r="J1771">
        <v>260</v>
      </c>
      <c r="K1771">
        <v>260</v>
      </c>
      <c r="L1771">
        <v>43970</v>
      </c>
      <c r="M1771" t="b">
        <v>1</v>
      </c>
      <c r="N1771" t="b">
        <v>1</v>
      </c>
      <c r="O1771" t="s">
        <v>55</v>
      </c>
      <c r="P1771" s="1">
        <v>43075</v>
      </c>
      <c r="Q1771" t="b">
        <v>0</v>
      </c>
      <c r="R1771" t="b">
        <v>0</v>
      </c>
      <c r="S1771" t="b">
        <v>0</v>
      </c>
      <c r="T1771">
        <v>2</v>
      </c>
      <c r="U1771">
        <v>1</v>
      </c>
      <c r="V1771">
        <v>0</v>
      </c>
      <c r="W1771">
        <v>10</v>
      </c>
      <c r="X1771">
        <v>2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1041</v>
      </c>
      <c r="AF1771">
        <v>24</v>
      </c>
      <c r="AG1771">
        <v>4121</v>
      </c>
      <c r="AH1771">
        <v>1057</v>
      </c>
      <c r="AI1771">
        <v>0</v>
      </c>
      <c r="AJ1771">
        <v>15</v>
      </c>
      <c r="AK1771">
        <v>11</v>
      </c>
      <c r="AL1771">
        <v>9</v>
      </c>
      <c r="AM1771">
        <v>21</v>
      </c>
      <c r="AN1771">
        <v>13.43</v>
      </c>
      <c r="AO1771">
        <v>9.25</v>
      </c>
      <c r="AP1771" t="s">
        <v>56</v>
      </c>
      <c r="AQ1771" t="s">
        <v>56</v>
      </c>
      <c r="AR1771" t="s">
        <v>56</v>
      </c>
      <c r="AS1771">
        <v>1</v>
      </c>
      <c r="AY1771" t="s">
        <v>57</v>
      </c>
      <c r="AZ1771">
        <v>0</v>
      </c>
      <c r="BA1771">
        <f t="shared" si="61"/>
        <v>6590</v>
      </c>
      <c r="BB1771">
        <f t="shared" si="62"/>
        <v>13410</v>
      </c>
      <c r="BC1771" t="s">
        <v>55</v>
      </c>
    </row>
    <row r="1772" spans="1:55" hidden="1" x14ac:dyDescent="0.25">
      <c r="A1772" t="s">
        <v>1850</v>
      </c>
      <c r="B1772" t="s">
        <v>1829</v>
      </c>
      <c r="C1772" t="s">
        <v>1830</v>
      </c>
      <c r="D1772">
        <v>1000</v>
      </c>
      <c r="E1772" t="s">
        <v>54</v>
      </c>
      <c r="F1772" s="1">
        <v>43055</v>
      </c>
      <c r="G1772" s="1">
        <v>43050</v>
      </c>
      <c r="H1772" s="1">
        <v>43053</v>
      </c>
      <c r="I1772">
        <v>0</v>
      </c>
      <c r="J1772">
        <v>254</v>
      </c>
      <c r="K1772">
        <v>254</v>
      </c>
      <c r="L1772">
        <v>43710</v>
      </c>
      <c r="M1772" t="b">
        <v>1</v>
      </c>
      <c r="N1772" t="b">
        <v>1</v>
      </c>
      <c r="O1772" t="s">
        <v>55</v>
      </c>
      <c r="P1772" s="1">
        <v>43055</v>
      </c>
      <c r="Q1772" t="b">
        <v>0</v>
      </c>
      <c r="R1772" t="b">
        <v>0</v>
      </c>
      <c r="S1772" t="b">
        <v>0</v>
      </c>
      <c r="T1772">
        <v>2</v>
      </c>
      <c r="U1772">
        <v>1</v>
      </c>
      <c r="V1772">
        <v>0</v>
      </c>
      <c r="W1772">
        <v>8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1038</v>
      </c>
      <c r="AF1772">
        <v>15</v>
      </c>
      <c r="AG1772">
        <v>3938</v>
      </c>
      <c r="AH1772">
        <v>1038</v>
      </c>
      <c r="AI1772">
        <v>1</v>
      </c>
      <c r="AJ1772">
        <v>10</v>
      </c>
      <c r="AK1772">
        <v>9</v>
      </c>
      <c r="AL1772">
        <v>8</v>
      </c>
      <c r="AM1772">
        <v>19</v>
      </c>
      <c r="AN1772">
        <v>13.2</v>
      </c>
      <c r="AO1772">
        <v>9.65</v>
      </c>
      <c r="AP1772" t="s">
        <v>56</v>
      </c>
      <c r="AQ1772" t="s">
        <v>56</v>
      </c>
      <c r="AR1772" t="s">
        <v>56</v>
      </c>
      <c r="AS1772">
        <v>0</v>
      </c>
      <c r="AY1772" t="s">
        <v>57</v>
      </c>
      <c r="AZ1772">
        <v>0</v>
      </c>
      <c r="BA1772">
        <f t="shared" si="61"/>
        <v>6330</v>
      </c>
      <c r="BB1772">
        <f t="shared" si="62"/>
        <v>13670</v>
      </c>
      <c r="BC1772" t="s">
        <v>55</v>
      </c>
    </row>
    <row r="1773" spans="1:55" hidden="1" x14ac:dyDescent="0.25">
      <c r="A1773" t="s">
        <v>1851</v>
      </c>
      <c r="B1773" t="s">
        <v>1829</v>
      </c>
      <c r="C1773" t="s">
        <v>1830</v>
      </c>
      <c r="D1773">
        <v>1000</v>
      </c>
      <c r="E1773" t="s">
        <v>54</v>
      </c>
      <c r="F1773" s="1">
        <v>43034</v>
      </c>
      <c r="G1773" s="1">
        <v>43031</v>
      </c>
      <c r="H1773" s="1">
        <v>43033</v>
      </c>
      <c r="I1773">
        <v>0</v>
      </c>
      <c r="J1773">
        <v>281</v>
      </c>
      <c r="K1773">
        <v>281</v>
      </c>
      <c r="L1773">
        <v>43456</v>
      </c>
      <c r="M1773" t="b">
        <v>1</v>
      </c>
      <c r="N1773" t="b">
        <v>1</v>
      </c>
      <c r="O1773" t="s">
        <v>55</v>
      </c>
      <c r="P1773" s="1">
        <v>43034</v>
      </c>
      <c r="Q1773" t="b">
        <v>0</v>
      </c>
      <c r="R1773" t="b">
        <v>0</v>
      </c>
      <c r="S1773" t="b">
        <v>0</v>
      </c>
      <c r="T1773">
        <v>0</v>
      </c>
      <c r="U1773">
        <v>2</v>
      </c>
      <c r="V1773">
        <v>0</v>
      </c>
      <c r="W1773">
        <v>10</v>
      </c>
      <c r="X1773">
        <v>1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1</v>
      </c>
      <c r="AE1773">
        <v>990</v>
      </c>
      <c r="AF1773">
        <v>15</v>
      </c>
      <c r="AG1773">
        <v>3623</v>
      </c>
      <c r="AH1773">
        <v>993</v>
      </c>
      <c r="AI1773">
        <v>1</v>
      </c>
      <c r="AJ1773">
        <v>13</v>
      </c>
      <c r="AK1773">
        <v>9</v>
      </c>
      <c r="AL1773">
        <v>8</v>
      </c>
      <c r="AM1773">
        <v>18</v>
      </c>
      <c r="AN1773">
        <v>12.55</v>
      </c>
      <c r="AO1773">
        <v>9.85</v>
      </c>
      <c r="AP1773" t="s">
        <v>56</v>
      </c>
      <c r="AQ1773" t="s">
        <v>56</v>
      </c>
      <c r="AR1773" t="s">
        <v>56</v>
      </c>
      <c r="AS1773">
        <v>1</v>
      </c>
      <c r="AY1773" t="s">
        <v>57</v>
      </c>
      <c r="AZ1773">
        <v>0</v>
      </c>
      <c r="BA1773">
        <f t="shared" si="61"/>
        <v>6076</v>
      </c>
      <c r="BB1773">
        <f t="shared" si="62"/>
        <v>13924</v>
      </c>
      <c r="BC1773" t="s">
        <v>55</v>
      </c>
    </row>
    <row r="1774" spans="1:55" hidden="1" x14ac:dyDescent="0.25">
      <c r="A1774" t="s">
        <v>1852</v>
      </c>
      <c r="B1774" t="s">
        <v>1829</v>
      </c>
      <c r="C1774" t="s">
        <v>1830</v>
      </c>
      <c r="D1774">
        <v>1000</v>
      </c>
      <c r="E1774" t="s">
        <v>54</v>
      </c>
      <c r="F1774" s="1">
        <v>43014</v>
      </c>
      <c r="G1774" s="1">
        <v>43012</v>
      </c>
      <c r="H1774" s="1">
        <v>43014</v>
      </c>
      <c r="I1774">
        <v>0</v>
      </c>
      <c r="J1774">
        <v>255</v>
      </c>
      <c r="K1774">
        <v>255</v>
      </c>
      <c r="L1774">
        <v>43175</v>
      </c>
      <c r="M1774" t="b">
        <v>1</v>
      </c>
      <c r="N1774" t="b">
        <v>1</v>
      </c>
      <c r="O1774" t="s">
        <v>55</v>
      </c>
      <c r="P1774" s="1">
        <v>43014</v>
      </c>
      <c r="Q1774" t="b">
        <v>0</v>
      </c>
      <c r="R1774" t="b">
        <v>0</v>
      </c>
      <c r="S1774" t="b">
        <v>0</v>
      </c>
      <c r="T1774">
        <v>1</v>
      </c>
      <c r="U1774">
        <v>2</v>
      </c>
      <c r="V1774">
        <v>0</v>
      </c>
      <c r="W1774">
        <v>11</v>
      </c>
      <c r="X1774">
        <v>2</v>
      </c>
      <c r="Y1774">
        <v>1</v>
      </c>
      <c r="Z1774">
        <v>0</v>
      </c>
      <c r="AA1774">
        <v>0</v>
      </c>
      <c r="AB1774">
        <v>2</v>
      </c>
      <c r="AC1774">
        <v>0</v>
      </c>
      <c r="AD1774">
        <v>0</v>
      </c>
      <c r="AE1774">
        <v>1053</v>
      </c>
      <c r="AF1774">
        <v>15</v>
      </c>
      <c r="AG1774">
        <v>3909</v>
      </c>
      <c r="AH1774">
        <v>1060</v>
      </c>
      <c r="AI1774">
        <v>0</v>
      </c>
      <c r="AJ1774">
        <v>13</v>
      </c>
      <c r="AK1774">
        <v>11</v>
      </c>
      <c r="AL1774">
        <v>9</v>
      </c>
      <c r="AM1774">
        <v>21</v>
      </c>
      <c r="AN1774">
        <v>12.99</v>
      </c>
      <c r="AO1774">
        <v>9.2200000000000006</v>
      </c>
      <c r="AP1774" t="s">
        <v>56</v>
      </c>
      <c r="AQ1774" t="s">
        <v>56</v>
      </c>
      <c r="AR1774" t="s">
        <v>56</v>
      </c>
      <c r="AS1774">
        <v>0</v>
      </c>
      <c r="AY1774" t="s">
        <v>57</v>
      </c>
      <c r="AZ1774">
        <v>0</v>
      </c>
      <c r="BA1774">
        <f t="shared" si="61"/>
        <v>5795</v>
      </c>
      <c r="BB1774">
        <f t="shared" si="62"/>
        <v>14205</v>
      </c>
      <c r="BC1774" t="s">
        <v>55</v>
      </c>
    </row>
    <row r="1775" spans="1:55" hidden="1" x14ac:dyDescent="0.25">
      <c r="A1775" t="s">
        <v>1853</v>
      </c>
      <c r="B1775" t="s">
        <v>1829</v>
      </c>
      <c r="C1775" t="s">
        <v>1830</v>
      </c>
      <c r="D1775">
        <v>1000</v>
      </c>
      <c r="E1775" t="s">
        <v>54</v>
      </c>
      <c r="F1775" s="1">
        <v>42998</v>
      </c>
      <c r="G1775" s="1">
        <v>42996</v>
      </c>
      <c r="H1775" s="1">
        <v>42997</v>
      </c>
      <c r="I1775">
        <v>0</v>
      </c>
      <c r="J1775">
        <v>288</v>
      </c>
      <c r="K1775">
        <v>288</v>
      </c>
      <c r="L1775">
        <v>42920</v>
      </c>
      <c r="M1775" t="b">
        <v>1</v>
      </c>
      <c r="N1775" t="b">
        <v>1</v>
      </c>
      <c r="O1775" t="s">
        <v>55</v>
      </c>
      <c r="P1775" s="1">
        <v>42998</v>
      </c>
      <c r="Q1775" t="b">
        <v>0</v>
      </c>
      <c r="R1775" t="b">
        <v>0</v>
      </c>
      <c r="S1775" t="b">
        <v>0</v>
      </c>
      <c r="T1775">
        <v>2</v>
      </c>
      <c r="U1775">
        <v>1</v>
      </c>
      <c r="V1775">
        <v>0</v>
      </c>
      <c r="W1775">
        <v>11</v>
      </c>
      <c r="X1775">
        <v>1</v>
      </c>
      <c r="Y1775">
        <v>1</v>
      </c>
      <c r="Z1775">
        <v>0</v>
      </c>
      <c r="AA1775">
        <v>0</v>
      </c>
      <c r="AB1775">
        <v>2</v>
      </c>
      <c r="AC1775">
        <v>1</v>
      </c>
      <c r="AD1775">
        <v>0</v>
      </c>
      <c r="AE1775">
        <v>1068</v>
      </c>
      <c r="AF1775">
        <v>18</v>
      </c>
      <c r="AG1775">
        <v>3920</v>
      </c>
      <c r="AH1775">
        <v>988</v>
      </c>
      <c r="AI1775">
        <v>0</v>
      </c>
      <c r="AJ1775">
        <v>14</v>
      </c>
      <c r="AK1775">
        <v>10</v>
      </c>
      <c r="AL1775">
        <v>7</v>
      </c>
      <c r="AM1775">
        <v>20</v>
      </c>
      <c r="AN1775">
        <v>13.98</v>
      </c>
      <c r="AO1775">
        <v>9.51</v>
      </c>
      <c r="AP1775" t="s">
        <v>56</v>
      </c>
      <c r="AQ1775" t="s">
        <v>56</v>
      </c>
      <c r="AR1775" t="s">
        <v>56</v>
      </c>
      <c r="AS1775">
        <v>0</v>
      </c>
      <c r="AY1775" t="s">
        <v>57</v>
      </c>
      <c r="AZ1775">
        <v>0</v>
      </c>
      <c r="BA1775">
        <f t="shared" si="61"/>
        <v>5540</v>
      </c>
      <c r="BB1775">
        <f t="shared" si="62"/>
        <v>14460</v>
      </c>
      <c r="BC1775" t="s">
        <v>55</v>
      </c>
    </row>
    <row r="1776" spans="1:55" hidden="1" x14ac:dyDescent="0.25">
      <c r="A1776" t="s">
        <v>1854</v>
      </c>
      <c r="B1776" t="s">
        <v>1829</v>
      </c>
      <c r="C1776" t="s">
        <v>1830</v>
      </c>
      <c r="D1776">
        <v>1000</v>
      </c>
      <c r="E1776" t="s">
        <v>54</v>
      </c>
      <c r="F1776" s="1">
        <v>42978</v>
      </c>
      <c r="G1776" s="1">
        <v>42977</v>
      </c>
      <c r="H1776" s="1">
        <v>42978</v>
      </c>
      <c r="J1776">
        <v>243</v>
      </c>
      <c r="K1776">
        <v>243</v>
      </c>
      <c r="L1776">
        <v>42632</v>
      </c>
      <c r="M1776" t="b">
        <v>1</v>
      </c>
      <c r="N1776" t="b">
        <v>1</v>
      </c>
      <c r="O1776" t="s">
        <v>55</v>
      </c>
      <c r="P1776" s="1">
        <v>42978</v>
      </c>
      <c r="Q1776" t="b">
        <v>0</v>
      </c>
      <c r="R1776" t="b">
        <v>0</v>
      </c>
      <c r="S1776" t="b">
        <v>0</v>
      </c>
      <c r="T1776">
        <v>1</v>
      </c>
      <c r="U1776">
        <v>2</v>
      </c>
      <c r="V1776">
        <v>0</v>
      </c>
      <c r="W1776">
        <v>10</v>
      </c>
      <c r="X1776">
        <v>1</v>
      </c>
      <c r="Y1776">
        <v>2</v>
      </c>
      <c r="Z1776">
        <v>0</v>
      </c>
      <c r="AA1776">
        <v>0</v>
      </c>
      <c r="AB1776">
        <v>6</v>
      </c>
      <c r="AC1776">
        <v>0</v>
      </c>
      <c r="AD1776">
        <v>0</v>
      </c>
      <c r="AE1776">
        <v>1040</v>
      </c>
      <c r="AF1776">
        <v>39</v>
      </c>
      <c r="AG1776">
        <v>3906</v>
      </c>
      <c r="AH1776">
        <v>1029</v>
      </c>
      <c r="AI1776">
        <v>0</v>
      </c>
      <c r="AJ1776">
        <v>9</v>
      </c>
      <c r="AK1776">
        <v>10</v>
      </c>
      <c r="AL1776">
        <v>8</v>
      </c>
      <c r="AM1776">
        <v>19</v>
      </c>
      <c r="AN1776">
        <v>13.42</v>
      </c>
      <c r="AO1776">
        <v>9.7200000000000006</v>
      </c>
      <c r="AP1776" t="s">
        <v>56</v>
      </c>
      <c r="AQ1776" t="s">
        <v>56</v>
      </c>
      <c r="AR1776" t="s">
        <v>56</v>
      </c>
      <c r="AS1776">
        <v>0</v>
      </c>
      <c r="AY1776" t="s">
        <v>57</v>
      </c>
      <c r="AZ1776">
        <v>0</v>
      </c>
      <c r="BA1776">
        <f t="shared" si="61"/>
        <v>5252</v>
      </c>
      <c r="BB1776">
        <f t="shared" si="62"/>
        <v>14748</v>
      </c>
      <c r="BC1776" t="s">
        <v>55</v>
      </c>
    </row>
    <row r="1777" spans="1:55" hidden="1" x14ac:dyDescent="0.25">
      <c r="A1777" t="s">
        <v>1855</v>
      </c>
      <c r="B1777" t="s">
        <v>1829</v>
      </c>
      <c r="C1777" t="s">
        <v>1830</v>
      </c>
      <c r="D1777">
        <v>1000</v>
      </c>
      <c r="E1777" t="s">
        <v>54</v>
      </c>
      <c r="F1777" s="1">
        <v>42958</v>
      </c>
      <c r="G1777" s="1">
        <v>42955</v>
      </c>
      <c r="H1777" s="1">
        <v>42957</v>
      </c>
      <c r="J1777">
        <v>327</v>
      </c>
      <c r="K1777">
        <v>327</v>
      </c>
      <c r="L1777">
        <v>42389</v>
      </c>
      <c r="M1777" t="b">
        <v>1</v>
      </c>
      <c r="N1777" t="b">
        <v>1</v>
      </c>
      <c r="O1777" t="s">
        <v>55</v>
      </c>
      <c r="P1777" s="1">
        <v>42958</v>
      </c>
      <c r="Q1777" t="b">
        <v>0</v>
      </c>
      <c r="R1777" t="b">
        <v>0</v>
      </c>
      <c r="S1777" t="b">
        <v>0</v>
      </c>
      <c r="T1777">
        <v>1</v>
      </c>
      <c r="U1777">
        <v>0</v>
      </c>
      <c r="V1777">
        <v>0</v>
      </c>
      <c r="W1777">
        <v>12</v>
      </c>
      <c r="X1777">
        <v>3</v>
      </c>
      <c r="Y1777">
        <v>2</v>
      </c>
      <c r="Z1777">
        <v>0</v>
      </c>
      <c r="AA1777">
        <v>0</v>
      </c>
      <c r="AB1777">
        <v>6</v>
      </c>
      <c r="AC1777">
        <v>1</v>
      </c>
      <c r="AD1777">
        <v>0</v>
      </c>
      <c r="AE1777">
        <v>1163</v>
      </c>
      <c r="AF1777">
        <v>15</v>
      </c>
      <c r="AG1777">
        <v>4422</v>
      </c>
      <c r="AH1777">
        <v>1149</v>
      </c>
      <c r="AI1777">
        <v>0</v>
      </c>
      <c r="AJ1777">
        <v>15</v>
      </c>
      <c r="AK1777">
        <v>11</v>
      </c>
      <c r="AL1777">
        <v>9</v>
      </c>
      <c r="AM1777">
        <v>22</v>
      </c>
      <c r="AN1777">
        <v>13.69</v>
      </c>
      <c r="AO1777">
        <v>9.06</v>
      </c>
      <c r="AP1777" t="s">
        <v>56</v>
      </c>
      <c r="AQ1777" t="s">
        <v>56</v>
      </c>
      <c r="AR1777" t="s">
        <v>56</v>
      </c>
      <c r="AS1777">
        <v>0</v>
      </c>
      <c r="AY1777" t="s">
        <v>57</v>
      </c>
      <c r="AZ1777">
        <v>0</v>
      </c>
      <c r="BA1777">
        <f t="shared" si="61"/>
        <v>5009</v>
      </c>
      <c r="BB1777">
        <f t="shared" si="62"/>
        <v>14991</v>
      </c>
      <c r="BC1777" t="s">
        <v>55</v>
      </c>
    </row>
    <row r="1778" spans="1:55" hidden="1" x14ac:dyDescent="0.25">
      <c r="A1778" t="s">
        <v>1856</v>
      </c>
      <c r="B1778" t="s">
        <v>1829</v>
      </c>
      <c r="C1778" t="s">
        <v>1830</v>
      </c>
      <c r="D1778">
        <v>1000</v>
      </c>
      <c r="E1778" t="s">
        <v>54</v>
      </c>
      <c r="F1778" s="1">
        <v>42936</v>
      </c>
      <c r="G1778" s="1">
        <v>42933</v>
      </c>
      <c r="H1778" s="1">
        <v>42935</v>
      </c>
      <c r="J1778">
        <v>247</v>
      </c>
      <c r="K1778">
        <v>247</v>
      </c>
      <c r="L1778">
        <v>42062</v>
      </c>
      <c r="M1778" t="b">
        <v>1</v>
      </c>
      <c r="N1778" t="b">
        <v>1</v>
      </c>
      <c r="O1778" t="s">
        <v>55</v>
      </c>
      <c r="P1778" s="1">
        <v>42936</v>
      </c>
      <c r="Q1778" t="b">
        <v>0</v>
      </c>
      <c r="R1778" t="b">
        <v>0</v>
      </c>
      <c r="S1778" t="b">
        <v>0</v>
      </c>
      <c r="T1778">
        <v>3</v>
      </c>
      <c r="U1778">
        <v>1</v>
      </c>
      <c r="V1778">
        <v>0</v>
      </c>
      <c r="W1778">
        <v>10</v>
      </c>
      <c r="X1778">
        <v>1</v>
      </c>
      <c r="Y1778">
        <v>2</v>
      </c>
      <c r="Z1778">
        <v>0</v>
      </c>
      <c r="AA1778">
        <v>0</v>
      </c>
      <c r="AB1778">
        <v>4</v>
      </c>
      <c r="AC1778">
        <v>1</v>
      </c>
      <c r="AD1778">
        <v>1</v>
      </c>
      <c r="AE1778">
        <v>1116</v>
      </c>
      <c r="AF1778">
        <v>16</v>
      </c>
      <c r="AG1778">
        <v>4322</v>
      </c>
      <c r="AH1778">
        <v>1042</v>
      </c>
      <c r="AI1778">
        <v>1</v>
      </c>
      <c r="AJ1778">
        <v>10</v>
      </c>
      <c r="AK1778">
        <v>10</v>
      </c>
      <c r="AL1778">
        <v>8</v>
      </c>
      <c r="AM1778">
        <v>20</v>
      </c>
      <c r="AN1778">
        <v>13.74</v>
      </c>
      <c r="AO1778">
        <v>9.5500000000000007</v>
      </c>
      <c r="AP1778" t="s">
        <v>56</v>
      </c>
      <c r="AQ1778" t="s">
        <v>56</v>
      </c>
      <c r="AR1778" t="s">
        <v>56</v>
      </c>
      <c r="AS1778">
        <v>0</v>
      </c>
      <c r="AY1778" t="s">
        <v>57</v>
      </c>
      <c r="AZ1778">
        <v>0</v>
      </c>
      <c r="BA1778">
        <f t="shared" si="61"/>
        <v>4682</v>
      </c>
      <c r="BB1778">
        <f t="shared" si="62"/>
        <v>15318</v>
      </c>
      <c r="BC1778" t="s">
        <v>55</v>
      </c>
    </row>
    <row r="1779" spans="1:55" hidden="1" x14ac:dyDescent="0.25">
      <c r="A1779" t="s">
        <v>1857</v>
      </c>
      <c r="B1779" t="s">
        <v>1829</v>
      </c>
      <c r="C1779" t="s">
        <v>1830</v>
      </c>
      <c r="D1779">
        <v>1000</v>
      </c>
      <c r="E1779" t="s">
        <v>54</v>
      </c>
      <c r="F1779" s="1">
        <v>42916</v>
      </c>
      <c r="G1779" s="1">
        <v>42910</v>
      </c>
      <c r="H1779" s="1">
        <v>42915</v>
      </c>
      <c r="J1779">
        <v>269</v>
      </c>
      <c r="K1779">
        <v>269</v>
      </c>
      <c r="L1779">
        <v>41815</v>
      </c>
      <c r="M1779" t="b">
        <v>1</v>
      </c>
      <c r="N1779" t="b">
        <v>1</v>
      </c>
      <c r="O1779" t="s">
        <v>55</v>
      </c>
      <c r="P1779" s="1">
        <v>42916</v>
      </c>
      <c r="Q1779" t="b">
        <v>0</v>
      </c>
      <c r="R1779" t="b">
        <v>0</v>
      </c>
      <c r="S1779" t="b">
        <v>0</v>
      </c>
      <c r="T1779">
        <v>2</v>
      </c>
      <c r="U1779">
        <v>2</v>
      </c>
      <c r="V1779">
        <v>0</v>
      </c>
      <c r="W1779">
        <v>12</v>
      </c>
      <c r="X1779">
        <v>1</v>
      </c>
      <c r="Y1779">
        <v>2</v>
      </c>
      <c r="Z1779">
        <v>0</v>
      </c>
      <c r="AA1779">
        <v>0</v>
      </c>
      <c r="AB1779">
        <v>4</v>
      </c>
      <c r="AC1779">
        <v>1</v>
      </c>
      <c r="AD1779">
        <v>0</v>
      </c>
      <c r="AE1779">
        <v>1073</v>
      </c>
      <c r="AF1779">
        <v>13</v>
      </c>
      <c r="AG1779">
        <v>4011</v>
      </c>
      <c r="AH1779">
        <v>1043</v>
      </c>
      <c r="AI1779">
        <v>0</v>
      </c>
      <c r="AJ1779">
        <v>16</v>
      </c>
      <c r="AK1779">
        <v>10</v>
      </c>
      <c r="AL1779">
        <v>9</v>
      </c>
      <c r="AM1779">
        <v>21</v>
      </c>
      <c r="AN1779">
        <v>13.82</v>
      </c>
      <c r="AO1779">
        <v>9.19</v>
      </c>
      <c r="AP1779" t="s">
        <v>56</v>
      </c>
      <c r="AQ1779" t="s">
        <v>56</v>
      </c>
      <c r="AR1779" t="s">
        <v>56</v>
      </c>
      <c r="AS1779">
        <v>1</v>
      </c>
      <c r="AY1779" t="s">
        <v>57</v>
      </c>
      <c r="AZ1779">
        <v>0</v>
      </c>
      <c r="BA1779">
        <f t="shared" si="61"/>
        <v>4435</v>
      </c>
      <c r="BB1779">
        <f t="shared" si="62"/>
        <v>15565</v>
      </c>
      <c r="BC1779" t="s">
        <v>55</v>
      </c>
    </row>
    <row r="1780" spans="1:55" hidden="1" x14ac:dyDescent="0.25">
      <c r="A1780" t="s">
        <v>1858</v>
      </c>
      <c r="B1780" t="s">
        <v>1829</v>
      </c>
      <c r="C1780" t="s">
        <v>1830</v>
      </c>
      <c r="D1780">
        <v>1000</v>
      </c>
      <c r="E1780" t="s">
        <v>54</v>
      </c>
      <c r="F1780" s="1">
        <v>42880</v>
      </c>
      <c r="G1780" s="1">
        <v>42877</v>
      </c>
      <c r="H1780" s="1">
        <v>42879</v>
      </c>
      <c r="J1780">
        <v>259</v>
      </c>
      <c r="K1780">
        <v>259</v>
      </c>
      <c r="L1780">
        <v>41546</v>
      </c>
      <c r="M1780" t="b">
        <v>1</v>
      </c>
      <c r="N1780" t="b">
        <v>1</v>
      </c>
      <c r="O1780" t="s">
        <v>55</v>
      </c>
      <c r="P1780" s="1">
        <v>42880</v>
      </c>
      <c r="Q1780" t="b">
        <v>0</v>
      </c>
      <c r="R1780" t="b">
        <v>0</v>
      </c>
      <c r="S1780" t="b">
        <v>0</v>
      </c>
      <c r="T1780">
        <v>3</v>
      </c>
      <c r="U1780">
        <v>2</v>
      </c>
      <c r="V1780">
        <v>0</v>
      </c>
      <c r="W1780">
        <v>12</v>
      </c>
      <c r="X1780">
        <v>2</v>
      </c>
      <c r="Y1780">
        <v>2</v>
      </c>
      <c r="Z1780">
        <v>0</v>
      </c>
      <c r="AA1780">
        <v>0</v>
      </c>
      <c r="AB1780">
        <v>5</v>
      </c>
      <c r="AC1780">
        <v>1</v>
      </c>
      <c r="AD1780">
        <v>0</v>
      </c>
      <c r="AE1780">
        <v>1002</v>
      </c>
      <c r="AF1780">
        <v>16</v>
      </c>
      <c r="AG1780">
        <v>3796</v>
      </c>
      <c r="AH1780">
        <v>967</v>
      </c>
      <c r="AI1780">
        <v>0</v>
      </c>
      <c r="AJ1780">
        <v>15</v>
      </c>
      <c r="AK1780">
        <v>10</v>
      </c>
      <c r="AL1780">
        <v>8</v>
      </c>
      <c r="AM1780">
        <v>21</v>
      </c>
      <c r="AN1780">
        <v>13.4</v>
      </c>
      <c r="AO1780">
        <v>9.27</v>
      </c>
      <c r="AP1780" t="s">
        <v>56</v>
      </c>
      <c r="AQ1780" t="s">
        <v>56</v>
      </c>
      <c r="AR1780" t="s">
        <v>56</v>
      </c>
      <c r="AS1780">
        <v>6</v>
      </c>
      <c r="AY1780" t="s">
        <v>57</v>
      </c>
      <c r="AZ1780">
        <v>0</v>
      </c>
      <c r="BA1780">
        <f t="shared" si="61"/>
        <v>4166</v>
      </c>
      <c r="BB1780">
        <f t="shared" si="62"/>
        <v>15834</v>
      </c>
      <c r="BC1780" t="s">
        <v>55</v>
      </c>
    </row>
    <row r="1781" spans="1:55" hidden="1" x14ac:dyDescent="0.25">
      <c r="A1781" t="s">
        <v>1859</v>
      </c>
      <c r="B1781" t="s">
        <v>1829</v>
      </c>
      <c r="C1781" t="s">
        <v>1830</v>
      </c>
      <c r="D1781">
        <v>1000</v>
      </c>
      <c r="E1781" t="s">
        <v>54</v>
      </c>
      <c r="F1781" s="1">
        <v>42858</v>
      </c>
      <c r="G1781" s="1">
        <v>42855</v>
      </c>
      <c r="H1781" s="1">
        <v>42857</v>
      </c>
      <c r="J1781">
        <v>268</v>
      </c>
      <c r="K1781">
        <v>268</v>
      </c>
      <c r="L1781">
        <v>41287</v>
      </c>
      <c r="M1781" t="b">
        <v>1</v>
      </c>
      <c r="N1781" t="b">
        <v>1</v>
      </c>
      <c r="O1781" t="s">
        <v>55</v>
      </c>
      <c r="P1781" s="1">
        <v>42858</v>
      </c>
      <c r="Q1781" t="b">
        <v>0</v>
      </c>
      <c r="R1781" t="b">
        <v>0</v>
      </c>
      <c r="S1781" t="b">
        <v>0</v>
      </c>
      <c r="T1781">
        <v>2</v>
      </c>
      <c r="U1781">
        <v>1</v>
      </c>
      <c r="V1781">
        <v>0</v>
      </c>
      <c r="W1781">
        <v>10</v>
      </c>
      <c r="X1781">
        <v>1</v>
      </c>
      <c r="Y1781">
        <v>1</v>
      </c>
      <c r="Z1781">
        <v>0</v>
      </c>
      <c r="AA1781">
        <v>0</v>
      </c>
      <c r="AB1781">
        <v>3</v>
      </c>
      <c r="AC1781">
        <v>1</v>
      </c>
      <c r="AD1781">
        <v>0</v>
      </c>
      <c r="AE1781">
        <v>932</v>
      </c>
      <c r="AF1781">
        <v>12</v>
      </c>
      <c r="AG1781">
        <v>3431</v>
      </c>
      <c r="AH1781">
        <v>935</v>
      </c>
      <c r="AI1781">
        <v>0</v>
      </c>
      <c r="AJ1781">
        <v>15</v>
      </c>
      <c r="AK1781">
        <v>9</v>
      </c>
      <c r="AL1781">
        <v>8</v>
      </c>
      <c r="AM1781">
        <v>20</v>
      </c>
      <c r="AN1781">
        <v>13.18</v>
      </c>
      <c r="AO1781">
        <v>9.48</v>
      </c>
      <c r="AP1781" t="s">
        <v>56</v>
      </c>
      <c r="AQ1781" t="s">
        <v>56</v>
      </c>
      <c r="AR1781" t="s">
        <v>56</v>
      </c>
      <c r="AS1781">
        <v>5</v>
      </c>
      <c r="AY1781" t="s">
        <v>57</v>
      </c>
      <c r="AZ1781">
        <v>0</v>
      </c>
      <c r="BA1781">
        <f t="shared" si="61"/>
        <v>3907</v>
      </c>
      <c r="BB1781">
        <f t="shared" si="62"/>
        <v>16093</v>
      </c>
      <c r="BC1781" t="s">
        <v>55</v>
      </c>
    </row>
    <row r="1782" spans="1:55" hidden="1" x14ac:dyDescent="0.25">
      <c r="A1782" t="s">
        <v>1860</v>
      </c>
      <c r="B1782" t="s">
        <v>1829</v>
      </c>
      <c r="C1782" t="s">
        <v>1830</v>
      </c>
      <c r="D1782">
        <v>1000</v>
      </c>
      <c r="E1782" t="s">
        <v>54</v>
      </c>
      <c r="F1782" s="1">
        <v>42837</v>
      </c>
      <c r="G1782" s="1">
        <v>42836</v>
      </c>
      <c r="H1782" s="1">
        <v>42837</v>
      </c>
      <c r="J1782">
        <v>251</v>
      </c>
      <c r="K1782">
        <v>251</v>
      </c>
      <c r="L1782">
        <v>41019</v>
      </c>
      <c r="M1782" t="b">
        <v>1</v>
      </c>
      <c r="N1782" t="b">
        <v>1</v>
      </c>
      <c r="O1782" t="s">
        <v>55</v>
      </c>
      <c r="P1782" s="1">
        <v>42837</v>
      </c>
      <c r="Q1782" t="b">
        <v>0</v>
      </c>
      <c r="R1782" t="b">
        <v>0</v>
      </c>
      <c r="S1782" t="b">
        <v>0</v>
      </c>
      <c r="T1782">
        <v>2</v>
      </c>
      <c r="U1782">
        <v>3</v>
      </c>
      <c r="V1782">
        <v>0</v>
      </c>
      <c r="W1782">
        <v>10</v>
      </c>
      <c r="X1782">
        <v>1</v>
      </c>
      <c r="Y1782">
        <v>2</v>
      </c>
      <c r="Z1782">
        <v>0</v>
      </c>
      <c r="AA1782">
        <v>0</v>
      </c>
      <c r="AB1782">
        <v>3</v>
      </c>
      <c r="AC1782">
        <v>0</v>
      </c>
      <c r="AD1782">
        <v>1</v>
      </c>
      <c r="AE1782">
        <v>948</v>
      </c>
      <c r="AF1782">
        <v>12</v>
      </c>
      <c r="AG1782">
        <v>3503</v>
      </c>
      <c r="AH1782">
        <v>949</v>
      </c>
      <c r="AI1782">
        <v>0</v>
      </c>
      <c r="AJ1782">
        <v>15</v>
      </c>
      <c r="AK1782">
        <v>10</v>
      </c>
      <c r="AL1782">
        <v>8</v>
      </c>
      <c r="AM1782">
        <v>20</v>
      </c>
      <c r="AN1782">
        <v>13.15</v>
      </c>
      <c r="AO1782">
        <v>9.44</v>
      </c>
      <c r="AP1782" t="s">
        <v>56</v>
      </c>
      <c r="AQ1782" t="s">
        <v>56</v>
      </c>
      <c r="AR1782" t="s">
        <v>56</v>
      </c>
      <c r="AS1782">
        <v>1</v>
      </c>
      <c r="AY1782" t="s">
        <v>57</v>
      </c>
      <c r="AZ1782">
        <v>0</v>
      </c>
      <c r="BA1782">
        <f t="shared" si="61"/>
        <v>3639</v>
      </c>
      <c r="BB1782">
        <f t="shared" si="62"/>
        <v>16361</v>
      </c>
      <c r="BC1782" t="s">
        <v>55</v>
      </c>
    </row>
    <row r="1783" spans="1:55" hidden="1" x14ac:dyDescent="0.25">
      <c r="A1783" t="s">
        <v>1861</v>
      </c>
      <c r="B1783" t="s">
        <v>1829</v>
      </c>
      <c r="C1783" t="s">
        <v>1830</v>
      </c>
      <c r="D1783">
        <v>1000</v>
      </c>
      <c r="E1783" t="s">
        <v>54</v>
      </c>
      <c r="F1783" s="1">
        <v>42811</v>
      </c>
      <c r="G1783" s="1">
        <v>42809</v>
      </c>
      <c r="H1783" s="1">
        <v>42811</v>
      </c>
      <c r="J1783">
        <v>232</v>
      </c>
      <c r="K1783">
        <v>232</v>
      </c>
      <c r="L1783">
        <v>40768</v>
      </c>
      <c r="M1783" t="b">
        <v>1</v>
      </c>
      <c r="N1783" t="b">
        <v>1</v>
      </c>
      <c r="O1783" t="s">
        <v>55</v>
      </c>
      <c r="P1783" s="1">
        <v>42811</v>
      </c>
      <c r="Q1783" t="b">
        <v>0</v>
      </c>
      <c r="R1783" t="b">
        <v>0</v>
      </c>
      <c r="S1783" t="b">
        <v>0</v>
      </c>
      <c r="T1783">
        <v>2</v>
      </c>
      <c r="U1783">
        <v>0</v>
      </c>
      <c r="V1783">
        <v>0</v>
      </c>
      <c r="W1783">
        <v>8</v>
      </c>
      <c r="X1783">
        <v>0</v>
      </c>
      <c r="Y1783">
        <v>1</v>
      </c>
      <c r="Z1783">
        <v>0</v>
      </c>
      <c r="AA1783">
        <v>1</v>
      </c>
      <c r="AB1783">
        <v>4</v>
      </c>
      <c r="AC1783">
        <v>0</v>
      </c>
      <c r="AD1783">
        <v>0</v>
      </c>
      <c r="AE1783">
        <v>1057</v>
      </c>
      <c r="AF1783">
        <v>13</v>
      </c>
      <c r="AG1783">
        <v>3884</v>
      </c>
      <c r="AH1783">
        <v>1046</v>
      </c>
      <c r="AI1783">
        <v>0</v>
      </c>
      <c r="AJ1783">
        <v>12</v>
      </c>
      <c r="AK1783">
        <v>10</v>
      </c>
      <c r="AL1783">
        <v>8</v>
      </c>
      <c r="AM1783">
        <v>20</v>
      </c>
      <c r="AN1783">
        <v>12.92</v>
      </c>
      <c r="AO1783">
        <v>9.5399999999999991</v>
      </c>
      <c r="AP1783" t="s">
        <v>56</v>
      </c>
      <c r="AQ1783" t="s">
        <v>56</v>
      </c>
      <c r="AR1783" t="s">
        <v>56</v>
      </c>
      <c r="AS1783">
        <v>0</v>
      </c>
      <c r="AY1783" t="s">
        <v>57</v>
      </c>
      <c r="AZ1783">
        <v>0</v>
      </c>
      <c r="BA1783">
        <f t="shared" si="61"/>
        <v>3388</v>
      </c>
      <c r="BB1783">
        <f t="shared" si="62"/>
        <v>16612</v>
      </c>
      <c r="BC1783" t="s">
        <v>55</v>
      </c>
    </row>
    <row r="1784" spans="1:55" hidden="1" x14ac:dyDescent="0.25">
      <c r="A1784" t="s">
        <v>1862</v>
      </c>
      <c r="B1784" t="s">
        <v>1829</v>
      </c>
      <c r="C1784" t="s">
        <v>1830</v>
      </c>
      <c r="D1784">
        <v>1000</v>
      </c>
      <c r="E1784" t="s">
        <v>54</v>
      </c>
      <c r="F1784" s="1">
        <v>42791</v>
      </c>
      <c r="G1784" s="1">
        <v>42789</v>
      </c>
      <c r="H1784" s="1">
        <v>42791</v>
      </c>
      <c r="J1784">
        <v>226</v>
      </c>
      <c r="K1784">
        <v>226</v>
      </c>
      <c r="L1784">
        <v>40536</v>
      </c>
      <c r="M1784" t="b">
        <v>1</v>
      </c>
      <c r="N1784" t="b">
        <v>1</v>
      </c>
      <c r="O1784" t="s">
        <v>55</v>
      </c>
      <c r="P1784" s="1">
        <v>42791</v>
      </c>
      <c r="Q1784" t="b">
        <v>0</v>
      </c>
      <c r="R1784" t="b">
        <v>0</v>
      </c>
      <c r="S1784" t="b">
        <v>0</v>
      </c>
      <c r="T1784">
        <v>3</v>
      </c>
      <c r="U1784">
        <v>2</v>
      </c>
      <c r="V1784">
        <v>0</v>
      </c>
      <c r="W1784">
        <v>10</v>
      </c>
      <c r="X1784">
        <v>1</v>
      </c>
      <c r="Y1784">
        <v>2</v>
      </c>
      <c r="Z1784">
        <v>0</v>
      </c>
      <c r="AA1784">
        <v>0</v>
      </c>
      <c r="AB1784">
        <v>2</v>
      </c>
      <c r="AC1784">
        <v>0</v>
      </c>
      <c r="AD1784">
        <v>1</v>
      </c>
      <c r="AE1784">
        <v>1010</v>
      </c>
      <c r="AF1784">
        <v>13</v>
      </c>
      <c r="AG1784">
        <v>3635</v>
      </c>
      <c r="AH1784">
        <v>979</v>
      </c>
      <c r="AI1784">
        <v>0</v>
      </c>
      <c r="AJ1784">
        <v>13</v>
      </c>
      <c r="AK1784">
        <v>11</v>
      </c>
      <c r="AL1784">
        <v>8</v>
      </c>
      <c r="AM1784">
        <v>21</v>
      </c>
      <c r="AN1784">
        <v>13.38</v>
      </c>
      <c r="AO1784">
        <v>9.34</v>
      </c>
      <c r="AP1784" t="s">
        <v>56</v>
      </c>
      <c r="AQ1784" t="s">
        <v>56</v>
      </c>
      <c r="AR1784" t="s">
        <v>56</v>
      </c>
      <c r="AS1784">
        <v>0</v>
      </c>
      <c r="AY1784" t="s">
        <v>57</v>
      </c>
      <c r="AZ1784">
        <v>0</v>
      </c>
      <c r="BA1784">
        <f t="shared" si="61"/>
        <v>3156</v>
      </c>
      <c r="BB1784">
        <f t="shared" si="62"/>
        <v>16844</v>
      </c>
      <c r="BC1784" t="s">
        <v>55</v>
      </c>
    </row>
    <row r="1785" spans="1:55" hidden="1" x14ac:dyDescent="0.25">
      <c r="A1785" t="s">
        <v>1863</v>
      </c>
      <c r="B1785" t="s">
        <v>1829</v>
      </c>
      <c r="C1785" t="s">
        <v>1830</v>
      </c>
      <c r="D1785">
        <v>1000</v>
      </c>
      <c r="E1785" t="s">
        <v>54</v>
      </c>
      <c r="F1785" s="1">
        <v>42776</v>
      </c>
      <c r="G1785" s="1">
        <v>42773</v>
      </c>
      <c r="H1785" s="1">
        <v>42775</v>
      </c>
      <c r="J1785">
        <v>278</v>
      </c>
      <c r="K1785">
        <v>278</v>
      </c>
      <c r="L1785">
        <v>40310</v>
      </c>
      <c r="M1785" t="b">
        <v>1</v>
      </c>
      <c r="N1785" t="b">
        <v>1</v>
      </c>
      <c r="O1785" t="s">
        <v>55</v>
      </c>
      <c r="P1785" s="1">
        <v>42776</v>
      </c>
      <c r="Q1785" t="b">
        <v>0</v>
      </c>
      <c r="R1785" t="b">
        <v>0</v>
      </c>
      <c r="S1785" t="b">
        <v>0</v>
      </c>
      <c r="T1785">
        <v>3</v>
      </c>
      <c r="U1785">
        <v>2</v>
      </c>
      <c r="V1785">
        <v>0</v>
      </c>
      <c r="W1785">
        <v>14</v>
      </c>
      <c r="X1785">
        <v>1</v>
      </c>
      <c r="Y1785">
        <v>3</v>
      </c>
      <c r="Z1785">
        <v>0</v>
      </c>
      <c r="AA1785">
        <v>0</v>
      </c>
      <c r="AB1785">
        <v>5</v>
      </c>
      <c r="AC1785">
        <v>0</v>
      </c>
      <c r="AD1785">
        <v>0</v>
      </c>
      <c r="AE1785">
        <v>1082</v>
      </c>
      <c r="AF1785">
        <v>15</v>
      </c>
      <c r="AG1785">
        <v>4189</v>
      </c>
      <c r="AH1785">
        <v>1114</v>
      </c>
      <c r="AI1785">
        <v>0</v>
      </c>
      <c r="AJ1785">
        <v>13</v>
      </c>
      <c r="AK1785">
        <v>11</v>
      </c>
      <c r="AL1785">
        <v>9</v>
      </c>
      <c r="AM1785">
        <v>20</v>
      </c>
      <c r="AN1785">
        <v>13.38</v>
      </c>
      <c r="AO1785">
        <v>9.43</v>
      </c>
      <c r="AP1785" t="s">
        <v>56</v>
      </c>
      <c r="AQ1785" t="s">
        <v>56</v>
      </c>
      <c r="AR1785" t="s">
        <v>56</v>
      </c>
      <c r="AS1785">
        <v>0</v>
      </c>
      <c r="AY1785" t="s">
        <v>57</v>
      </c>
      <c r="AZ1785">
        <v>0</v>
      </c>
      <c r="BA1785">
        <f t="shared" si="61"/>
        <v>2930</v>
      </c>
      <c r="BB1785">
        <f t="shared" si="62"/>
        <v>17070</v>
      </c>
      <c r="BC1785" t="s">
        <v>55</v>
      </c>
    </row>
    <row r="1786" spans="1:55" hidden="1" x14ac:dyDescent="0.25">
      <c r="A1786" t="s">
        <v>1864</v>
      </c>
      <c r="B1786" t="s">
        <v>1829</v>
      </c>
      <c r="C1786" t="s">
        <v>1830</v>
      </c>
      <c r="D1786">
        <v>1000</v>
      </c>
      <c r="E1786" t="s">
        <v>54</v>
      </c>
      <c r="F1786" s="1">
        <v>42754</v>
      </c>
      <c r="G1786" s="1">
        <v>42753</v>
      </c>
      <c r="H1786" s="1">
        <v>42754</v>
      </c>
      <c r="J1786">
        <v>244</v>
      </c>
      <c r="K1786">
        <v>244</v>
      </c>
      <c r="L1786">
        <v>40032</v>
      </c>
      <c r="M1786" t="b">
        <v>1</v>
      </c>
      <c r="N1786" t="b">
        <v>1</v>
      </c>
      <c r="O1786" t="s">
        <v>55</v>
      </c>
      <c r="P1786" s="1">
        <v>42754</v>
      </c>
      <c r="Q1786" t="b">
        <v>0</v>
      </c>
      <c r="R1786" t="b">
        <v>0</v>
      </c>
      <c r="S1786" t="b">
        <v>0</v>
      </c>
      <c r="T1786">
        <v>2</v>
      </c>
      <c r="U1786">
        <v>1</v>
      </c>
      <c r="V1786">
        <v>0</v>
      </c>
      <c r="W1786">
        <v>10</v>
      </c>
      <c r="X1786">
        <v>1</v>
      </c>
      <c r="Y1786">
        <v>2</v>
      </c>
      <c r="Z1786">
        <v>0</v>
      </c>
      <c r="AA1786">
        <v>0</v>
      </c>
      <c r="AB1786">
        <v>2</v>
      </c>
      <c r="AC1786">
        <v>1</v>
      </c>
      <c r="AD1786">
        <v>0</v>
      </c>
      <c r="AE1786">
        <v>1083</v>
      </c>
      <c r="AF1786">
        <v>11</v>
      </c>
      <c r="AG1786">
        <v>3600</v>
      </c>
      <c r="AH1786">
        <v>1138</v>
      </c>
      <c r="AI1786">
        <v>0</v>
      </c>
      <c r="AJ1786">
        <v>12</v>
      </c>
      <c r="AK1786">
        <v>11</v>
      </c>
      <c r="AL1786">
        <v>8</v>
      </c>
      <c r="AM1786">
        <v>20</v>
      </c>
      <c r="AN1786">
        <v>13.47</v>
      </c>
      <c r="AO1786">
        <v>9.44</v>
      </c>
      <c r="AP1786" t="s">
        <v>56</v>
      </c>
      <c r="AQ1786" t="s">
        <v>56</v>
      </c>
      <c r="AR1786" t="s">
        <v>56</v>
      </c>
      <c r="AS1786">
        <v>0</v>
      </c>
      <c r="AY1786" t="s">
        <v>57</v>
      </c>
      <c r="AZ1786">
        <v>0</v>
      </c>
      <c r="BA1786">
        <f t="shared" si="61"/>
        <v>2652</v>
      </c>
      <c r="BB1786">
        <f t="shared" si="62"/>
        <v>17348</v>
      </c>
      <c r="BC1786" t="s">
        <v>55</v>
      </c>
    </row>
    <row r="1787" spans="1:55" hidden="1" x14ac:dyDescent="0.25">
      <c r="A1787" t="s">
        <v>1865</v>
      </c>
      <c r="B1787" t="s">
        <v>1829</v>
      </c>
      <c r="C1787" t="s">
        <v>1830</v>
      </c>
      <c r="D1787">
        <v>1000</v>
      </c>
      <c r="E1787" t="s">
        <v>54</v>
      </c>
      <c r="F1787" s="1">
        <v>42734</v>
      </c>
      <c r="G1787" s="1">
        <v>42732</v>
      </c>
      <c r="H1787" s="1">
        <v>42733</v>
      </c>
      <c r="J1787">
        <v>243</v>
      </c>
      <c r="K1787">
        <v>243</v>
      </c>
      <c r="L1787">
        <v>39788</v>
      </c>
      <c r="M1787" t="b">
        <v>1</v>
      </c>
      <c r="N1787" t="b">
        <v>1</v>
      </c>
      <c r="O1787" t="s">
        <v>55</v>
      </c>
      <c r="P1787" s="1">
        <v>42734</v>
      </c>
      <c r="Q1787" t="b">
        <v>0</v>
      </c>
      <c r="R1787" t="b">
        <v>0</v>
      </c>
      <c r="S1787" t="b">
        <v>0</v>
      </c>
      <c r="T1787">
        <v>3</v>
      </c>
      <c r="U1787">
        <v>2</v>
      </c>
      <c r="V1787">
        <v>0</v>
      </c>
      <c r="W1787">
        <v>11</v>
      </c>
      <c r="X1787">
        <v>1</v>
      </c>
      <c r="Y1787">
        <v>2</v>
      </c>
      <c r="Z1787">
        <v>0</v>
      </c>
      <c r="AA1787">
        <v>0</v>
      </c>
      <c r="AB1787">
        <v>4</v>
      </c>
      <c r="AC1787">
        <v>1</v>
      </c>
      <c r="AD1787">
        <v>0</v>
      </c>
      <c r="AE1787">
        <v>1034</v>
      </c>
      <c r="AF1787">
        <v>13</v>
      </c>
      <c r="AG1787">
        <v>3897</v>
      </c>
      <c r="AH1787">
        <v>1016</v>
      </c>
      <c r="AI1787">
        <v>0</v>
      </c>
      <c r="AJ1787">
        <v>12</v>
      </c>
      <c r="AK1787">
        <v>11</v>
      </c>
      <c r="AL1787">
        <v>9</v>
      </c>
      <c r="AM1787">
        <v>20</v>
      </c>
      <c r="AN1787">
        <v>13.4</v>
      </c>
      <c r="AO1787">
        <v>9.3699999999999992</v>
      </c>
      <c r="AP1787" t="s">
        <v>56</v>
      </c>
      <c r="AQ1787" t="s">
        <v>56</v>
      </c>
      <c r="AR1787" t="s">
        <v>56</v>
      </c>
      <c r="AS1787">
        <v>0</v>
      </c>
      <c r="AY1787" t="s">
        <v>57</v>
      </c>
      <c r="AZ1787">
        <v>0</v>
      </c>
      <c r="BA1787">
        <f t="shared" si="61"/>
        <v>2408</v>
      </c>
      <c r="BB1787">
        <f t="shared" si="62"/>
        <v>17592</v>
      </c>
    </row>
    <row r="1788" spans="1:55" hidden="1" x14ac:dyDescent="0.25">
      <c r="A1788" t="s">
        <v>1866</v>
      </c>
      <c r="B1788" t="s">
        <v>1829</v>
      </c>
      <c r="C1788" t="s">
        <v>1830</v>
      </c>
      <c r="D1788">
        <v>1000</v>
      </c>
      <c r="E1788" t="s">
        <v>54</v>
      </c>
      <c r="F1788" s="1">
        <v>42716</v>
      </c>
      <c r="G1788" s="1">
        <v>42712</v>
      </c>
      <c r="H1788" s="1">
        <v>42716</v>
      </c>
      <c r="J1788">
        <v>253</v>
      </c>
      <c r="K1788">
        <v>253</v>
      </c>
      <c r="L1788">
        <v>39545</v>
      </c>
      <c r="M1788" t="b">
        <v>1</v>
      </c>
      <c r="N1788" t="b">
        <v>1</v>
      </c>
      <c r="O1788" t="s">
        <v>55</v>
      </c>
      <c r="P1788" s="1">
        <v>42716</v>
      </c>
      <c r="Q1788" t="b">
        <v>0</v>
      </c>
      <c r="R1788" t="b">
        <v>0</v>
      </c>
      <c r="S1788" t="b">
        <v>0</v>
      </c>
      <c r="T1788">
        <v>3</v>
      </c>
      <c r="U1788">
        <v>2</v>
      </c>
      <c r="V1788">
        <v>0</v>
      </c>
      <c r="W1788">
        <v>11</v>
      </c>
      <c r="X1788">
        <v>1</v>
      </c>
      <c r="Y1788">
        <v>3</v>
      </c>
      <c r="Z1788">
        <v>0</v>
      </c>
      <c r="AA1788">
        <v>0</v>
      </c>
      <c r="AB1788">
        <v>2</v>
      </c>
      <c r="AC1788">
        <v>0</v>
      </c>
      <c r="AD1788">
        <v>0</v>
      </c>
      <c r="AE1788">
        <v>1001</v>
      </c>
      <c r="AF1788">
        <v>12</v>
      </c>
      <c r="AG1788">
        <v>3833</v>
      </c>
      <c r="AH1788">
        <v>995</v>
      </c>
      <c r="AI1788">
        <v>0</v>
      </c>
      <c r="AJ1788">
        <v>12</v>
      </c>
      <c r="AK1788">
        <v>11</v>
      </c>
      <c r="AL1788">
        <v>8</v>
      </c>
      <c r="AM1788">
        <v>21</v>
      </c>
      <c r="AN1788">
        <v>13.39</v>
      </c>
      <c r="AO1788">
        <v>9.32</v>
      </c>
      <c r="AP1788" t="s">
        <v>56</v>
      </c>
      <c r="AQ1788" t="s">
        <v>56</v>
      </c>
      <c r="AR1788" t="s">
        <v>56</v>
      </c>
      <c r="AS1788">
        <v>0</v>
      </c>
      <c r="AY1788" t="s">
        <v>57</v>
      </c>
      <c r="AZ1788">
        <v>0</v>
      </c>
      <c r="BA1788">
        <f t="shared" si="61"/>
        <v>2165</v>
      </c>
      <c r="BB1788">
        <f t="shared" si="62"/>
        <v>17835</v>
      </c>
    </row>
    <row r="1789" spans="1:55" hidden="1" x14ac:dyDescent="0.25">
      <c r="A1789" t="s">
        <v>1867</v>
      </c>
      <c r="B1789" t="s">
        <v>1829</v>
      </c>
      <c r="C1789" t="s">
        <v>1830</v>
      </c>
      <c r="D1789">
        <v>1000</v>
      </c>
      <c r="E1789" t="s">
        <v>54</v>
      </c>
      <c r="F1789" s="1">
        <v>42697</v>
      </c>
      <c r="G1789" s="1">
        <v>42694</v>
      </c>
      <c r="H1789" s="1">
        <v>42696</v>
      </c>
      <c r="J1789">
        <v>282</v>
      </c>
      <c r="K1789">
        <v>282</v>
      </c>
      <c r="L1789">
        <v>39292</v>
      </c>
      <c r="M1789" t="b">
        <v>1</v>
      </c>
      <c r="N1789" t="b">
        <v>1</v>
      </c>
      <c r="O1789" t="s">
        <v>55</v>
      </c>
      <c r="P1789" s="1">
        <v>42697</v>
      </c>
      <c r="Q1789" t="b">
        <v>0</v>
      </c>
      <c r="R1789" t="b">
        <v>0</v>
      </c>
      <c r="S1789" t="b">
        <v>0</v>
      </c>
      <c r="T1789">
        <v>2</v>
      </c>
      <c r="U1789">
        <v>1</v>
      </c>
      <c r="V1789">
        <v>0</v>
      </c>
      <c r="W1789">
        <v>12</v>
      </c>
      <c r="X1789">
        <v>0</v>
      </c>
      <c r="Y1789">
        <v>4</v>
      </c>
      <c r="Z1789">
        <v>0</v>
      </c>
      <c r="AA1789">
        <v>0</v>
      </c>
      <c r="AB1789">
        <v>4</v>
      </c>
      <c r="AC1789">
        <v>1</v>
      </c>
      <c r="AD1789">
        <v>1</v>
      </c>
      <c r="AE1789">
        <v>1156</v>
      </c>
      <c r="AF1789">
        <v>16</v>
      </c>
      <c r="AG1789">
        <v>4024</v>
      </c>
      <c r="AH1789">
        <v>1200</v>
      </c>
      <c r="AI1789">
        <v>0</v>
      </c>
      <c r="AJ1789">
        <v>14</v>
      </c>
      <c r="AK1789">
        <v>10</v>
      </c>
      <c r="AL1789">
        <v>8</v>
      </c>
      <c r="AM1789">
        <v>19</v>
      </c>
      <c r="AN1789">
        <v>13.72</v>
      </c>
      <c r="AO1789">
        <v>9.61</v>
      </c>
      <c r="AP1789" t="s">
        <v>56</v>
      </c>
      <c r="AQ1789" t="s">
        <v>56</v>
      </c>
      <c r="AR1789" t="s">
        <v>56</v>
      </c>
      <c r="AS1789">
        <v>0</v>
      </c>
      <c r="AY1789" t="s">
        <v>57</v>
      </c>
      <c r="AZ1789">
        <v>0</v>
      </c>
      <c r="BA1789">
        <f t="shared" si="61"/>
        <v>1912</v>
      </c>
      <c r="BB1789">
        <f t="shared" si="62"/>
        <v>18088</v>
      </c>
    </row>
    <row r="1790" spans="1:55" hidden="1" x14ac:dyDescent="0.25">
      <c r="A1790" t="s">
        <v>1868</v>
      </c>
      <c r="B1790" t="s">
        <v>1829</v>
      </c>
      <c r="C1790" t="s">
        <v>1830</v>
      </c>
      <c r="D1790">
        <v>1000</v>
      </c>
      <c r="E1790" t="s">
        <v>54</v>
      </c>
      <c r="F1790" s="1">
        <v>42675</v>
      </c>
      <c r="G1790" s="1">
        <v>42673</v>
      </c>
      <c r="H1790" s="1">
        <v>42674</v>
      </c>
      <c r="J1790">
        <v>243</v>
      </c>
      <c r="K1790">
        <v>243</v>
      </c>
      <c r="L1790">
        <v>39010</v>
      </c>
      <c r="M1790" t="b">
        <v>1</v>
      </c>
      <c r="N1790" t="b">
        <v>1</v>
      </c>
      <c r="O1790" t="s">
        <v>55</v>
      </c>
      <c r="P1790" s="1">
        <v>42675</v>
      </c>
      <c r="Q1790" t="b">
        <v>0</v>
      </c>
      <c r="R1790" t="b">
        <v>0</v>
      </c>
      <c r="S1790" t="b">
        <v>0</v>
      </c>
      <c r="T1790">
        <v>3</v>
      </c>
      <c r="U1790">
        <v>2</v>
      </c>
      <c r="V1790">
        <v>0</v>
      </c>
      <c r="W1790">
        <v>15</v>
      </c>
      <c r="X1790">
        <v>1</v>
      </c>
      <c r="Y1790">
        <v>14</v>
      </c>
      <c r="Z1790">
        <v>0</v>
      </c>
      <c r="AA1790">
        <v>0</v>
      </c>
      <c r="AB1790">
        <v>6</v>
      </c>
      <c r="AC1790">
        <v>0</v>
      </c>
      <c r="AD1790">
        <v>0</v>
      </c>
      <c r="AE1790">
        <v>1226</v>
      </c>
      <c r="AF1790">
        <v>18</v>
      </c>
      <c r="AG1790">
        <v>4447</v>
      </c>
      <c r="AH1790">
        <v>1248</v>
      </c>
      <c r="AI1790">
        <v>0</v>
      </c>
      <c r="AJ1790">
        <v>13</v>
      </c>
      <c r="AK1790">
        <v>10</v>
      </c>
      <c r="AL1790">
        <v>8</v>
      </c>
      <c r="AM1790">
        <v>20</v>
      </c>
      <c r="AN1790">
        <v>13.34</v>
      </c>
      <c r="AO1790">
        <v>7.27</v>
      </c>
      <c r="AP1790" t="s">
        <v>56</v>
      </c>
      <c r="AQ1790" t="s">
        <v>56</v>
      </c>
      <c r="AR1790" t="s">
        <v>56</v>
      </c>
      <c r="AS1790">
        <v>0</v>
      </c>
      <c r="AY1790" t="s">
        <v>57</v>
      </c>
      <c r="AZ1790">
        <v>0</v>
      </c>
      <c r="BA1790">
        <f t="shared" si="61"/>
        <v>1630</v>
      </c>
      <c r="BB1790">
        <f t="shared" si="62"/>
        <v>18370</v>
      </c>
    </row>
    <row r="1791" spans="1:55" hidden="1" x14ac:dyDescent="0.25">
      <c r="A1791" t="s">
        <v>1869</v>
      </c>
      <c r="B1791" t="s">
        <v>1829</v>
      </c>
      <c r="C1791" t="s">
        <v>1830</v>
      </c>
      <c r="D1791">
        <v>1000</v>
      </c>
      <c r="E1791" t="s">
        <v>54</v>
      </c>
      <c r="F1791" s="1">
        <v>42657</v>
      </c>
      <c r="G1791" s="1">
        <v>42656</v>
      </c>
      <c r="H1791" s="1">
        <v>42657</v>
      </c>
      <c r="J1791">
        <v>215</v>
      </c>
      <c r="K1791">
        <v>215</v>
      </c>
      <c r="L1791">
        <v>38767</v>
      </c>
      <c r="M1791" t="b">
        <v>1</v>
      </c>
      <c r="N1791" t="b">
        <v>1</v>
      </c>
      <c r="O1791" t="s">
        <v>34</v>
      </c>
      <c r="P1791" s="1">
        <v>42657</v>
      </c>
      <c r="Q1791" t="b">
        <v>0</v>
      </c>
      <c r="R1791" t="b">
        <v>0</v>
      </c>
      <c r="S1791" t="b">
        <v>0</v>
      </c>
      <c r="T1791">
        <v>4</v>
      </c>
      <c r="U1791">
        <v>2</v>
      </c>
      <c r="V1791">
        <v>0</v>
      </c>
      <c r="W1791">
        <v>12</v>
      </c>
      <c r="X1791">
        <v>1</v>
      </c>
      <c r="Y1791">
        <v>51</v>
      </c>
      <c r="Z1791">
        <v>1</v>
      </c>
      <c r="AA1791">
        <v>0</v>
      </c>
      <c r="AB1791">
        <v>4</v>
      </c>
      <c r="AC1791">
        <v>1</v>
      </c>
      <c r="AD1791">
        <v>0</v>
      </c>
      <c r="AE1791">
        <v>1061</v>
      </c>
      <c r="AF1791">
        <v>14</v>
      </c>
      <c r="AG1791">
        <v>3947</v>
      </c>
      <c r="AH1791">
        <v>1077</v>
      </c>
      <c r="AI1791">
        <v>0</v>
      </c>
      <c r="AJ1791">
        <v>9</v>
      </c>
      <c r="AK1791">
        <v>13</v>
      </c>
      <c r="AL1791">
        <v>10</v>
      </c>
      <c r="AM1791">
        <v>22</v>
      </c>
      <c r="AN1791">
        <v>13.74</v>
      </c>
      <c r="AO1791">
        <v>6.81</v>
      </c>
      <c r="AP1791" t="s">
        <v>56</v>
      </c>
      <c r="AQ1791" t="s">
        <v>56</v>
      </c>
      <c r="AR1791" t="s">
        <v>56</v>
      </c>
      <c r="AS1791">
        <v>0</v>
      </c>
      <c r="AY1791" t="s">
        <v>57</v>
      </c>
      <c r="AZ1791">
        <v>0</v>
      </c>
      <c r="BA1791">
        <f t="shared" si="61"/>
        <v>1387</v>
      </c>
      <c r="BB1791">
        <f t="shared" si="62"/>
        <v>18613</v>
      </c>
    </row>
    <row r="1792" spans="1:55" hidden="1" x14ac:dyDescent="0.25">
      <c r="A1792" t="s">
        <v>1870</v>
      </c>
      <c r="B1792" t="s">
        <v>1829</v>
      </c>
      <c r="C1792" t="s">
        <v>1830</v>
      </c>
      <c r="D1792">
        <v>1000</v>
      </c>
      <c r="E1792" t="s">
        <v>54</v>
      </c>
      <c r="F1792" s="1">
        <v>42641</v>
      </c>
      <c r="G1792" s="1">
        <v>42639</v>
      </c>
      <c r="H1792" s="1">
        <v>42641</v>
      </c>
      <c r="J1792">
        <v>244</v>
      </c>
      <c r="K1792">
        <v>244</v>
      </c>
      <c r="L1792">
        <v>38552</v>
      </c>
      <c r="M1792" t="b">
        <v>1</v>
      </c>
      <c r="N1792" t="b">
        <v>1</v>
      </c>
      <c r="O1792" t="s">
        <v>34</v>
      </c>
      <c r="P1792" s="1">
        <v>42641</v>
      </c>
      <c r="Q1792" t="b">
        <v>0</v>
      </c>
      <c r="R1792" t="b">
        <v>0</v>
      </c>
      <c r="S1792" t="b">
        <v>0</v>
      </c>
      <c r="T1792">
        <v>4</v>
      </c>
      <c r="U1792">
        <v>2</v>
      </c>
      <c r="V1792">
        <v>0</v>
      </c>
      <c r="W1792">
        <v>16</v>
      </c>
      <c r="X1792">
        <v>3</v>
      </c>
      <c r="Y1792">
        <v>173</v>
      </c>
      <c r="Z1792">
        <v>1</v>
      </c>
      <c r="AA1792">
        <v>0</v>
      </c>
      <c r="AB1792">
        <v>5</v>
      </c>
      <c r="AC1792">
        <v>0</v>
      </c>
      <c r="AD1792">
        <v>1</v>
      </c>
      <c r="AE1792">
        <v>1001</v>
      </c>
      <c r="AF1792">
        <v>13</v>
      </c>
      <c r="AG1792">
        <v>3831</v>
      </c>
      <c r="AH1792">
        <v>953</v>
      </c>
      <c r="AI1792">
        <v>0</v>
      </c>
      <c r="AJ1792">
        <v>9</v>
      </c>
      <c r="AK1792">
        <v>13</v>
      </c>
      <c r="AL1792">
        <v>9</v>
      </c>
      <c r="AM1792">
        <v>22</v>
      </c>
      <c r="AN1792">
        <v>13.22</v>
      </c>
      <c r="AO1792">
        <v>6.93</v>
      </c>
      <c r="AP1792" t="s">
        <v>56</v>
      </c>
      <c r="AQ1792" t="s">
        <v>56</v>
      </c>
      <c r="AR1792" t="s">
        <v>56</v>
      </c>
      <c r="AS1792">
        <v>0</v>
      </c>
      <c r="AY1792" t="s">
        <v>57</v>
      </c>
      <c r="AZ1792">
        <v>0</v>
      </c>
      <c r="BA1792">
        <f t="shared" si="61"/>
        <v>1172</v>
      </c>
      <c r="BB1792">
        <f t="shared" si="62"/>
        <v>18828</v>
      </c>
    </row>
    <row r="1793" spans="1:54" hidden="1" x14ac:dyDescent="0.25">
      <c r="A1793" t="s">
        <v>1871</v>
      </c>
      <c r="B1793" t="s">
        <v>1829</v>
      </c>
      <c r="C1793" t="s">
        <v>1830</v>
      </c>
      <c r="D1793">
        <v>1000</v>
      </c>
      <c r="E1793" t="s">
        <v>54</v>
      </c>
      <c r="F1793" s="1">
        <v>42621</v>
      </c>
      <c r="G1793" s="1">
        <v>42619</v>
      </c>
      <c r="H1793" s="1">
        <v>42620</v>
      </c>
      <c r="J1793">
        <v>267</v>
      </c>
      <c r="K1793">
        <v>267</v>
      </c>
      <c r="L1793">
        <v>38308</v>
      </c>
      <c r="M1793" t="b">
        <v>1</v>
      </c>
      <c r="N1793" t="b">
        <v>1</v>
      </c>
      <c r="O1793" t="s">
        <v>60</v>
      </c>
      <c r="P1793" s="1">
        <v>42621</v>
      </c>
      <c r="Q1793" t="b">
        <v>0</v>
      </c>
      <c r="R1793" t="b">
        <v>0</v>
      </c>
      <c r="S1793" t="b">
        <v>1</v>
      </c>
      <c r="T1793">
        <v>3</v>
      </c>
      <c r="U1793">
        <v>1</v>
      </c>
      <c r="V1793">
        <v>0</v>
      </c>
      <c r="W1793">
        <v>12</v>
      </c>
      <c r="X1793">
        <v>1</v>
      </c>
      <c r="Y1793">
        <v>408</v>
      </c>
      <c r="Z1793">
        <v>0</v>
      </c>
      <c r="AA1793">
        <v>0</v>
      </c>
      <c r="AB1793">
        <v>7</v>
      </c>
      <c r="AC1793">
        <v>1</v>
      </c>
      <c r="AD1793">
        <v>1</v>
      </c>
      <c r="AE1793">
        <v>1128</v>
      </c>
      <c r="AF1793">
        <v>18</v>
      </c>
      <c r="AG1793">
        <v>3475</v>
      </c>
      <c r="AH1793">
        <v>928</v>
      </c>
      <c r="AI1793">
        <v>0</v>
      </c>
      <c r="AJ1793">
        <v>11</v>
      </c>
      <c r="AK1793">
        <v>12</v>
      </c>
      <c r="AL1793">
        <v>9</v>
      </c>
      <c r="AM1793">
        <v>20</v>
      </c>
      <c r="AN1793">
        <v>13.34</v>
      </c>
      <c r="AO1793">
        <v>7.16</v>
      </c>
      <c r="AP1793" t="s">
        <v>56</v>
      </c>
      <c r="AQ1793" t="s">
        <v>56</v>
      </c>
      <c r="AR1793" t="s">
        <v>56</v>
      </c>
      <c r="AS1793">
        <v>0</v>
      </c>
      <c r="AY1793" t="s">
        <v>57</v>
      </c>
      <c r="AZ1793">
        <v>0</v>
      </c>
      <c r="BA1793">
        <f t="shared" si="61"/>
        <v>928</v>
      </c>
      <c r="BB1793">
        <f t="shared" si="62"/>
        <v>19072</v>
      </c>
    </row>
    <row r="1794" spans="1:54" hidden="1" x14ac:dyDescent="0.25">
      <c r="A1794" t="s">
        <v>1872</v>
      </c>
      <c r="B1794" t="s">
        <v>1829</v>
      </c>
      <c r="C1794" t="s">
        <v>1830</v>
      </c>
      <c r="D1794">
        <v>1000</v>
      </c>
      <c r="E1794" t="s">
        <v>54</v>
      </c>
      <c r="F1794" s="1">
        <v>42602</v>
      </c>
      <c r="G1794" s="1">
        <v>42600</v>
      </c>
      <c r="H1794" s="1">
        <v>42602</v>
      </c>
      <c r="I1794">
        <v>0</v>
      </c>
      <c r="J1794">
        <v>226</v>
      </c>
      <c r="K1794">
        <v>226</v>
      </c>
      <c r="L1794">
        <v>38041</v>
      </c>
      <c r="M1794" t="b">
        <v>1</v>
      </c>
      <c r="O1794" t="s">
        <v>34</v>
      </c>
      <c r="P1794" s="1">
        <v>42602</v>
      </c>
      <c r="Q1794" t="b">
        <v>0</v>
      </c>
      <c r="R1794" t="b">
        <v>0</v>
      </c>
      <c r="S1794" t="b">
        <v>0</v>
      </c>
      <c r="T1794">
        <v>4</v>
      </c>
      <c r="U1794">
        <v>2</v>
      </c>
      <c r="V1794">
        <v>0</v>
      </c>
      <c r="W1794">
        <v>11</v>
      </c>
      <c r="X1794">
        <v>1</v>
      </c>
      <c r="Y1794">
        <v>25</v>
      </c>
      <c r="Z1794">
        <v>0</v>
      </c>
      <c r="AA1794">
        <v>0</v>
      </c>
      <c r="AB1794">
        <v>4</v>
      </c>
      <c r="AC1794">
        <v>0</v>
      </c>
      <c r="AD1794">
        <v>1</v>
      </c>
      <c r="AE1794">
        <v>1022</v>
      </c>
      <c r="AF1794">
        <v>31</v>
      </c>
      <c r="AG1794">
        <v>3763</v>
      </c>
      <c r="AH1794">
        <v>1003</v>
      </c>
      <c r="AI1794">
        <v>0</v>
      </c>
      <c r="AJ1794">
        <v>11</v>
      </c>
      <c r="AK1794">
        <v>10</v>
      </c>
      <c r="AL1794">
        <v>8</v>
      </c>
      <c r="AM1794">
        <v>19</v>
      </c>
      <c r="AN1794">
        <v>12.99</v>
      </c>
      <c r="AO1794">
        <v>7.47</v>
      </c>
      <c r="AP1794" t="s">
        <v>56</v>
      </c>
      <c r="AQ1794" t="s">
        <v>56</v>
      </c>
      <c r="AR1794" t="s">
        <v>56</v>
      </c>
      <c r="AS1794">
        <v>0</v>
      </c>
      <c r="AZ1794">
        <v>0</v>
      </c>
      <c r="BA1794">
        <f t="shared" si="61"/>
        <v>661</v>
      </c>
      <c r="BB1794">
        <f t="shared" si="62"/>
        <v>19339</v>
      </c>
    </row>
    <row r="1795" spans="1:54" hidden="1" x14ac:dyDescent="0.25">
      <c r="A1795" t="s">
        <v>1873</v>
      </c>
      <c r="B1795" t="s">
        <v>1829</v>
      </c>
      <c r="C1795" t="s">
        <v>1830</v>
      </c>
      <c r="D1795">
        <v>1000</v>
      </c>
      <c r="E1795" t="s">
        <v>54</v>
      </c>
      <c r="F1795" s="1">
        <v>42586</v>
      </c>
      <c r="G1795" s="1">
        <v>42584</v>
      </c>
      <c r="H1795" s="1">
        <v>42585</v>
      </c>
      <c r="J1795">
        <v>235</v>
      </c>
      <c r="K1795">
        <v>435</v>
      </c>
      <c r="L1795">
        <v>37815</v>
      </c>
      <c r="M1795" t="b">
        <v>1</v>
      </c>
      <c r="N1795" t="b">
        <v>1</v>
      </c>
      <c r="O1795" t="s">
        <v>34</v>
      </c>
      <c r="P1795" s="1">
        <v>42586</v>
      </c>
      <c r="Q1795" t="b">
        <v>0</v>
      </c>
      <c r="R1795" t="b">
        <v>0</v>
      </c>
      <c r="S1795" t="b">
        <v>0</v>
      </c>
      <c r="T1795">
        <v>16</v>
      </c>
      <c r="U1795">
        <v>1</v>
      </c>
      <c r="V1795">
        <v>0</v>
      </c>
      <c r="W1795">
        <v>14</v>
      </c>
      <c r="X1795">
        <v>2</v>
      </c>
      <c r="Y1795">
        <v>119</v>
      </c>
      <c r="Z1795">
        <v>0</v>
      </c>
      <c r="AA1795">
        <v>0</v>
      </c>
      <c r="AB1795">
        <v>8</v>
      </c>
      <c r="AC1795">
        <v>0</v>
      </c>
      <c r="AD1795">
        <v>6</v>
      </c>
      <c r="AE1795">
        <v>1149</v>
      </c>
      <c r="AF1795">
        <v>152</v>
      </c>
      <c r="AG1795">
        <v>3483</v>
      </c>
      <c r="AH1795">
        <v>1089</v>
      </c>
      <c r="AI1795">
        <v>0</v>
      </c>
      <c r="AJ1795">
        <v>12</v>
      </c>
      <c r="AK1795">
        <v>9</v>
      </c>
      <c r="AL1795">
        <v>7</v>
      </c>
      <c r="AM1795">
        <v>18</v>
      </c>
      <c r="AN1795">
        <v>13.12</v>
      </c>
      <c r="AO1795">
        <v>7.56</v>
      </c>
      <c r="AP1795" t="s">
        <v>56</v>
      </c>
      <c r="AQ1795" t="s">
        <v>56</v>
      </c>
      <c r="AR1795" t="s">
        <v>56</v>
      </c>
      <c r="AS1795">
        <v>0</v>
      </c>
      <c r="AZ1795">
        <v>0</v>
      </c>
      <c r="BA1795">
        <f t="shared" si="61"/>
        <v>435</v>
      </c>
      <c r="BB1795">
        <f t="shared" si="62"/>
        <v>19565</v>
      </c>
    </row>
    <row r="1796" spans="1:54" hidden="1" x14ac:dyDescent="0.25">
      <c r="A1796" t="s">
        <v>1874</v>
      </c>
      <c r="B1796" t="s">
        <v>1829</v>
      </c>
      <c r="C1796" t="s">
        <v>1830</v>
      </c>
      <c r="D1796">
        <v>1000</v>
      </c>
      <c r="E1796" t="s">
        <v>54</v>
      </c>
      <c r="F1796" s="1">
        <v>42570</v>
      </c>
      <c r="G1796" s="1">
        <v>42568</v>
      </c>
      <c r="H1796" s="1">
        <v>42570</v>
      </c>
      <c r="J1796">
        <v>200</v>
      </c>
      <c r="K1796">
        <v>200</v>
      </c>
      <c r="L1796">
        <v>37580</v>
      </c>
      <c r="O1796" t="s">
        <v>60</v>
      </c>
      <c r="P1796" s="1">
        <v>42570</v>
      </c>
      <c r="Q1796" t="b">
        <v>0</v>
      </c>
      <c r="R1796" t="b">
        <v>0</v>
      </c>
      <c r="S1796" t="b">
        <v>1</v>
      </c>
      <c r="T1796">
        <v>65</v>
      </c>
      <c r="U1796">
        <v>1</v>
      </c>
      <c r="V1796">
        <v>0</v>
      </c>
      <c r="W1796">
        <v>16</v>
      </c>
      <c r="X1796">
        <v>8</v>
      </c>
      <c r="Y1796">
        <v>544</v>
      </c>
      <c r="Z1796">
        <v>0</v>
      </c>
      <c r="AA1796">
        <v>0</v>
      </c>
      <c r="AB1796">
        <v>17</v>
      </c>
      <c r="AC1796">
        <v>1</v>
      </c>
      <c r="AD1796">
        <v>42</v>
      </c>
      <c r="AE1796">
        <v>1258</v>
      </c>
      <c r="AF1796">
        <v>907</v>
      </c>
      <c r="AG1796">
        <v>1162</v>
      </c>
      <c r="AH1796">
        <v>1133</v>
      </c>
      <c r="AI1796">
        <v>0</v>
      </c>
      <c r="AJ1796">
        <v>11</v>
      </c>
      <c r="AK1796">
        <v>9</v>
      </c>
      <c r="AL1796">
        <v>7</v>
      </c>
      <c r="AM1796">
        <v>17</v>
      </c>
      <c r="AN1796">
        <v>13.04</v>
      </c>
      <c r="AO1796">
        <v>7.74</v>
      </c>
      <c r="AP1796" t="s">
        <v>56</v>
      </c>
      <c r="AQ1796" t="s">
        <v>56</v>
      </c>
      <c r="AR1796" t="s">
        <v>56</v>
      </c>
      <c r="AS1796">
        <v>0</v>
      </c>
      <c r="AZ1796">
        <v>0</v>
      </c>
      <c r="BA1796">
        <f>L1796-$L$1797</f>
        <v>200</v>
      </c>
      <c r="BB1796">
        <f>20000-BA1796</f>
        <v>19800</v>
      </c>
    </row>
    <row r="1797" spans="1:54" hidden="1" x14ac:dyDescent="0.25">
      <c r="A1797" t="s">
        <v>1875</v>
      </c>
      <c r="B1797" t="s">
        <v>1829</v>
      </c>
      <c r="C1797" t="s">
        <v>1830</v>
      </c>
      <c r="D1797">
        <v>1000</v>
      </c>
      <c r="E1797" t="s">
        <v>54</v>
      </c>
      <c r="F1797" s="1">
        <v>42544</v>
      </c>
      <c r="G1797" s="1">
        <v>42543</v>
      </c>
      <c r="H1797" s="1">
        <v>42544</v>
      </c>
      <c r="I1797">
        <v>0</v>
      </c>
      <c r="J1797">
        <v>296</v>
      </c>
      <c r="K1797">
        <v>296</v>
      </c>
      <c r="L1797">
        <v>37380</v>
      </c>
      <c r="M1797" t="b">
        <v>1</v>
      </c>
      <c r="N1797" t="b">
        <v>1</v>
      </c>
      <c r="O1797" t="s">
        <v>55</v>
      </c>
      <c r="P1797" s="1">
        <v>42544</v>
      </c>
      <c r="Q1797" t="b">
        <v>0</v>
      </c>
      <c r="R1797" t="b">
        <v>0</v>
      </c>
      <c r="S1797" t="b">
        <v>1</v>
      </c>
      <c r="T1797">
        <v>3</v>
      </c>
      <c r="U1797">
        <v>4</v>
      </c>
      <c r="V1797">
        <v>0</v>
      </c>
      <c r="W1797">
        <v>8</v>
      </c>
      <c r="X1797">
        <v>1</v>
      </c>
      <c r="Y1797">
        <v>3</v>
      </c>
      <c r="Z1797">
        <v>0</v>
      </c>
      <c r="AA1797">
        <v>0</v>
      </c>
      <c r="AB1797">
        <v>2</v>
      </c>
      <c r="AC1797">
        <v>1</v>
      </c>
      <c r="AD1797">
        <v>0</v>
      </c>
      <c r="AE1797">
        <v>1011</v>
      </c>
      <c r="AF1797">
        <v>14</v>
      </c>
      <c r="AG1797">
        <v>3939</v>
      </c>
      <c r="AH1797">
        <v>973</v>
      </c>
      <c r="AI1797">
        <v>0</v>
      </c>
      <c r="AJ1797">
        <v>5</v>
      </c>
      <c r="AK1797">
        <v>9</v>
      </c>
      <c r="AL1797">
        <v>7</v>
      </c>
      <c r="AM1797">
        <v>18</v>
      </c>
      <c r="AN1797">
        <v>13.52</v>
      </c>
      <c r="AO1797">
        <v>7.67</v>
      </c>
      <c r="AP1797" t="s">
        <v>56</v>
      </c>
      <c r="AQ1797" t="s">
        <v>56</v>
      </c>
      <c r="AR1797" t="s">
        <v>56</v>
      </c>
      <c r="AS1797">
        <v>7</v>
      </c>
      <c r="AZ1797">
        <v>1</v>
      </c>
      <c r="BA1797">
        <f t="shared" ref="BA1797:BA1859" si="63">L1797-$L$1862</f>
        <v>19398</v>
      </c>
      <c r="BB1797">
        <v>0</v>
      </c>
    </row>
    <row r="1798" spans="1:54" hidden="1" x14ac:dyDescent="0.25">
      <c r="A1798" t="s">
        <v>1876</v>
      </c>
      <c r="B1798" t="s">
        <v>1829</v>
      </c>
      <c r="C1798" t="s">
        <v>1830</v>
      </c>
      <c r="D1798">
        <v>1000</v>
      </c>
      <c r="E1798" t="s">
        <v>54</v>
      </c>
      <c r="F1798" s="1">
        <v>42523</v>
      </c>
      <c r="G1798" s="1">
        <v>42521</v>
      </c>
      <c r="H1798" s="1">
        <v>42522</v>
      </c>
      <c r="I1798">
        <v>0</v>
      </c>
      <c r="J1798">
        <v>259</v>
      </c>
      <c r="K1798">
        <v>259</v>
      </c>
      <c r="L1798">
        <v>37084</v>
      </c>
      <c r="M1798" t="b">
        <v>1</v>
      </c>
      <c r="N1798" t="b">
        <v>1</v>
      </c>
      <c r="O1798" t="s">
        <v>55</v>
      </c>
      <c r="P1798" s="1">
        <v>42523</v>
      </c>
      <c r="Q1798" t="b">
        <v>0</v>
      </c>
      <c r="R1798" t="b">
        <v>0</v>
      </c>
      <c r="S1798" t="b">
        <v>0</v>
      </c>
      <c r="T1798">
        <v>11</v>
      </c>
      <c r="U1798">
        <v>5</v>
      </c>
      <c r="V1798">
        <v>0</v>
      </c>
      <c r="W1798">
        <v>14</v>
      </c>
      <c r="X1798">
        <v>1</v>
      </c>
      <c r="Y1798">
        <v>9</v>
      </c>
      <c r="Z1798">
        <v>0</v>
      </c>
      <c r="AA1798">
        <v>1</v>
      </c>
      <c r="AB1798">
        <v>3</v>
      </c>
      <c r="AC1798">
        <v>1</v>
      </c>
      <c r="AD1798">
        <v>2</v>
      </c>
      <c r="AE1798">
        <v>990</v>
      </c>
      <c r="AF1798">
        <v>13</v>
      </c>
      <c r="AG1798">
        <v>3759</v>
      </c>
      <c r="AH1798">
        <v>958</v>
      </c>
      <c r="AI1798">
        <v>2</v>
      </c>
      <c r="AJ1798">
        <v>12</v>
      </c>
      <c r="AK1798">
        <v>10</v>
      </c>
      <c r="AL1798">
        <v>8</v>
      </c>
      <c r="AM1798">
        <v>19</v>
      </c>
      <c r="AN1798">
        <v>12.73</v>
      </c>
      <c r="AO1798">
        <v>7.5</v>
      </c>
      <c r="AP1798" t="s">
        <v>56</v>
      </c>
      <c r="AQ1798" t="s">
        <v>56</v>
      </c>
      <c r="AR1798" t="s">
        <v>56</v>
      </c>
      <c r="AS1798">
        <v>2</v>
      </c>
      <c r="AZ1798">
        <v>0</v>
      </c>
      <c r="BA1798">
        <f t="shared" si="63"/>
        <v>19102</v>
      </c>
      <c r="BB1798">
        <v>687</v>
      </c>
    </row>
    <row r="1799" spans="1:54" hidden="1" x14ac:dyDescent="0.25">
      <c r="A1799" t="s">
        <v>1877</v>
      </c>
      <c r="B1799" t="s">
        <v>1829</v>
      </c>
      <c r="C1799" t="s">
        <v>1830</v>
      </c>
      <c r="D1799">
        <v>1000</v>
      </c>
      <c r="E1799" t="s">
        <v>54</v>
      </c>
      <c r="F1799" s="1">
        <v>42502</v>
      </c>
      <c r="G1799" s="1">
        <v>42501</v>
      </c>
      <c r="H1799" s="1">
        <v>42502</v>
      </c>
      <c r="J1799">
        <v>296</v>
      </c>
      <c r="K1799">
        <v>296</v>
      </c>
      <c r="L1799">
        <v>36825</v>
      </c>
      <c r="M1799" t="b">
        <v>1</v>
      </c>
      <c r="N1799" t="b">
        <v>1</v>
      </c>
      <c r="O1799" t="s">
        <v>55</v>
      </c>
      <c r="P1799" s="1">
        <v>42502</v>
      </c>
      <c r="Q1799" t="b">
        <v>0</v>
      </c>
      <c r="R1799" t="b">
        <v>0</v>
      </c>
      <c r="S1799" t="b">
        <v>0</v>
      </c>
      <c r="T1799">
        <v>13</v>
      </c>
      <c r="U1799">
        <v>5</v>
      </c>
      <c r="V1799">
        <v>0</v>
      </c>
      <c r="W1799">
        <v>16</v>
      </c>
      <c r="X1799">
        <v>0</v>
      </c>
      <c r="Y1799">
        <v>4</v>
      </c>
      <c r="Z1799">
        <v>0</v>
      </c>
      <c r="AA1799">
        <v>0</v>
      </c>
      <c r="AB1799">
        <v>4</v>
      </c>
      <c r="AC1799">
        <v>1</v>
      </c>
      <c r="AD1799">
        <v>1</v>
      </c>
      <c r="AE1799">
        <v>1061</v>
      </c>
      <c r="AF1799">
        <v>12</v>
      </c>
      <c r="AG1799">
        <v>3947</v>
      </c>
      <c r="AH1799">
        <v>1076</v>
      </c>
      <c r="AI1799">
        <v>0</v>
      </c>
      <c r="AJ1799">
        <v>17</v>
      </c>
      <c r="AK1799">
        <v>8</v>
      </c>
      <c r="AL1799">
        <v>7</v>
      </c>
      <c r="AM1799">
        <v>18</v>
      </c>
      <c r="AN1799">
        <v>12.75</v>
      </c>
      <c r="AO1799">
        <v>7.6</v>
      </c>
      <c r="AP1799" t="s">
        <v>56</v>
      </c>
      <c r="AQ1799" t="s">
        <v>56</v>
      </c>
      <c r="AR1799" t="s">
        <v>56</v>
      </c>
      <c r="AS1799">
        <v>2</v>
      </c>
      <c r="AZ1799">
        <v>0</v>
      </c>
      <c r="BA1799">
        <f t="shared" si="63"/>
        <v>18843</v>
      </c>
      <c r="BB1799">
        <v>937</v>
      </c>
    </row>
    <row r="1800" spans="1:54" hidden="1" x14ac:dyDescent="0.25">
      <c r="A1800" t="s">
        <v>1878</v>
      </c>
      <c r="B1800" t="s">
        <v>1829</v>
      </c>
      <c r="C1800" t="s">
        <v>1830</v>
      </c>
      <c r="D1800">
        <v>1000</v>
      </c>
      <c r="E1800" t="s">
        <v>54</v>
      </c>
      <c r="F1800" s="1">
        <v>42481</v>
      </c>
      <c r="G1800" s="1">
        <v>42480</v>
      </c>
      <c r="H1800" s="1">
        <v>42481</v>
      </c>
      <c r="J1800">
        <v>250</v>
      </c>
      <c r="K1800">
        <v>250</v>
      </c>
      <c r="L1800">
        <v>36529</v>
      </c>
      <c r="M1800" t="b">
        <v>1</v>
      </c>
      <c r="N1800" t="b">
        <v>1</v>
      </c>
      <c r="O1800" t="s">
        <v>55</v>
      </c>
      <c r="P1800" s="1">
        <v>42481</v>
      </c>
      <c r="Q1800" t="b">
        <v>0</v>
      </c>
      <c r="R1800" t="b">
        <v>0</v>
      </c>
      <c r="S1800" t="b">
        <v>0</v>
      </c>
      <c r="T1800">
        <v>11</v>
      </c>
      <c r="U1800">
        <v>4</v>
      </c>
      <c r="V1800">
        <v>0</v>
      </c>
      <c r="W1800">
        <v>17</v>
      </c>
      <c r="X1800">
        <v>1</v>
      </c>
      <c r="Y1800">
        <v>5</v>
      </c>
      <c r="Z1800">
        <v>1</v>
      </c>
      <c r="AA1800">
        <v>0</v>
      </c>
      <c r="AB1800">
        <v>1</v>
      </c>
      <c r="AC1800">
        <v>1</v>
      </c>
      <c r="AD1800">
        <v>1</v>
      </c>
      <c r="AE1800">
        <v>1222</v>
      </c>
      <c r="AF1800">
        <v>15</v>
      </c>
      <c r="AG1800">
        <v>4371</v>
      </c>
      <c r="AH1800">
        <v>1135</v>
      </c>
      <c r="AI1800">
        <v>0</v>
      </c>
      <c r="AJ1800">
        <v>8</v>
      </c>
      <c r="AK1800">
        <v>9</v>
      </c>
      <c r="AL1800">
        <v>8</v>
      </c>
      <c r="AM1800">
        <v>19</v>
      </c>
      <c r="AN1800">
        <v>12.98</v>
      </c>
      <c r="AO1800">
        <v>7.48</v>
      </c>
      <c r="AP1800" t="s">
        <v>56</v>
      </c>
      <c r="AQ1800" t="s">
        <v>56</v>
      </c>
      <c r="AR1800" t="s">
        <v>56</v>
      </c>
      <c r="AS1800">
        <v>2</v>
      </c>
      <c r="AZ1800">
        <v>0</v>
      </c>
      <c r="BA1800">
        <f t="shared" si="63"/>
        <v>18547</v>
      </c>
      <c r="BB1800">
        <v>1341</v>
      </c>
    </row>
    <row r="1801" spans="1:54" hidden="1" x14ac:dyDescent="0.25">
      <c r="A1801" t="s">
        <v>1879</v>
      </c>
      <c r="B1801" t="s">
        <v>1829</v>
      </c>
      <c r="C1801" t="s">
        <v>1830</v>
      </c>
      <c r="D1801">
        <v>1000</v>
      </c>
      <c r="E1801" t="s">
        <v>54</v>
      </c>
      <c r="F1801" s="1">
        <v>42457</v>
      </c>
      <c r="G1801" s="1">
        <v>42455</v>
      </c>
      <c r="H1801" s="1">
        <v>42457</v>
      </c>
      <c r="I1801">
        <v>0</v>
      </c>
      <c r="J1801">
        <v>264</v>
      </c>
      <c r="K1801">
        <v>264</v>
      </c>
      <c r="L1801">
        <v>36279</v>
      </c>
      <c r="M1801" t="b">
        <v>1</v>
      </c>
      <c r="O1801" t="s">
        <v>55</v>
      </c>
      <c r="P1801" s="1">
        <v>42457</v>
      </c>
      <c r="Q1801" t="b">
        <v>0</v>
      </c>
      <c r="R1801" t="b">
        <v>0</v>
      </c>
      <c r="S1801" t="b">
        <v>0</v>
      </c>
      <c r="T1801">
        <v>8</v>
      </c>
      <c r="U1801">
        <v>3</v>
      </c>
      <c r="V1801">
        <v>0</v>
      </c>
      <c r="W1801">
        <v>13</v>
      </c>
      <c r="X1801">
        <v>0</v>
      </c>
      <c r="Y1801">
        <v>4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1054</v>
      </c>
      <c r="AF1801">
        <v>12</v>
      </c>
      <c r="AG1801">
        <v>3750</v>
      </c>
      <c r="AH1801">
        <v>865</v>
      </c>
      <c r="AI1801">
        <v>0</v>
      </c>
      <c r="AJ1801">
        <v>10</v>
      </c>
      <c r="AK1801">
        <v>9</v>
      </c>
      <c r="AL1801">
        <v>8</v>
      </c>
      <c r="AM1801">
        <v>18</v>
      </c>
      <c r="AN1801">
        <v>13.35</v>
      </c>
      <c r="AO1801">
        <v>7.64</v>
      </c>
      <c r="AP1801" t="s">
        <v>56</v>
      </c>
      <c r="AQ1801" t="s">
        <v>56</v>
      </c>
      <c r="AR1801" t="s">
        <v>56</v>
      </c>
      <c r="AS1801">
        <v>0</v>
      </c>
      <c r="AZ1801">
        <v>0</v>
      </c>
      <c r="BA1801">
        <f t="shared" si="63"/>
        <v>18297</v>
      </c>
      <c r="BB1801">
        <v>1628</v>
      </c>
    </row>
    <row r="1802" spans="1:54" hidden="1" x14ac:dyDescent="0.25">
      <c r="A1802" t="s">
        <v>1880</v>
      </c>
      <c r="B1802" t="s">
        <v>1829</v>
      </c>
      <c r="C1802" t="s">
        <v>1830</v>
      </c>
      <c r="D1802">
        <v>1000</v>
      </c>
      <c r="E1802" t="s">
        <v>54</v>
      </c>
      <c r="F1802" s="1">
        <v>42434</v>
      </c>
      <c r="G1802" s="1">
        <v>42431</v>
      </c>
      <c r="H1802" s="1">
        <v>42433</v>
      </c>
      <c r="I1802">
        <v>0</v>
      </c>
      <c r="J1802">
        <v>228</v>
      </c>
      <c r="K1802">
        <v>228</v>
      </c>
      <c r="L1802">
        <v>36015</v>
      </c>
      <c r="M1802" t="b">
        <v>1</v>
      </c>
      <c r="O1802" t="s">
        <v>55</v>
      </c>
      <c r="P1802" s="1">
        <v>42434</v>
      </c>
      <c r="Q1802" t="b">
        <v>0</v>
      </c>
      <c r="R1802" t="b">
        <v>0</v>
      </c>
      <c r="S1802" t="b">
        <v>0</v>
      </c>
      <c r="T1802">
        <v>9</v>
      </c>
      <c r="U1802">
        <v>3</v>
      </c>
      <c r="V1802">
        <v>0</v>
      </c>
      <c r="W1802">
        <v>10</v>
      </c>
      <c r="X1802">
        <v>1</v>
      </c>
      <c r="Y1802">
        <v>4</v>
      </c>
      <c r="Z1802">
        <v>0</v>
      </c>
      <c r="AA1802">
        <v>0</v>
      </c>
      <c r="AB1802">
        <v>5</v>
      </c>
      <c r="AC1802">
        <v>0</v>
      </c>
      <c r="AD1802">
        <v>0</v>
      </c>
      <c r="AE1802">
        <v>1056</v>
      </c>
      <c r="AF1802">
        <v>15</v>
      </c>
      <c r="AG1802">
        <v>3537</v>
      </c>
      <c r="AH1802">
        <v>909</v>
      </c>
      <c r="AI1802">
        <v>0</v>
      </c>
      <c r="AJ1802">
        <v>9</v>
      </c>
      <c r="AK1802">
        <v>8</v>
      </c>
      <c r="AL1802">
        <v>8</v>
      </c>
      <c r="AM1802">
        <v>18</v>
      </c>
      <c r="AN1802">
        <v>12.36</v>
      </c>
      <c r="AO1802">
        <v>7.69</v>
      </c>
      <c r="AP1802" t="s">
        <v>56</v>
      </c>
      <c r="AQ1802" t="s">
        <v>56</v>
      </c>
      <c r="AR1802" t="s">
        <v>56</v>
      </c>
      <c r="AS1802">
        <v>3</v>
      </c>
      <c r="AZ1802">
        <v>0</v>
      </c>
      <c r="BA1802">
        <f t="shared" si="63"/>
        <v>18033</v>
      </c>
      <c r="BB1802">
        <v>2028</v>
      </c>
    </row>
    <row r="1803" spans="1:54" hidden="1" x14ac:dyDescent="0.25">
      <c r="A1803" t="s">
        <v>1881</v>
      </c>
      <c r="B1803" t="s">
        <v>1829</v>
      </c>
      <c r="C1803" t="s">
        <v>1830</v>
      </c>
      <c r="D1803">
        <v>1000</v>
      </c>
      <c r="E1803" t="s">
        <v>54</v>
      </c>
      <c r="F1803" s="1">
        <v>42412</v>
      </c>
      <c r="G1803" s="1">
        <v>42411</v>
      </c>
      <c r="H1803" s="1">
        <v>42412</v>
      </c>
      <c r="I1803">
        <v>0</v>
      </c>
      <c r="J1803">
        <v>225</v>
      </c>
      <c r="K1803">
        <v>225</v>
      </c>
      <c r="L1803">
        <v>35787</v>
      </c>
      <c r="M1803" t="b">
        <v>1</v>
      </c>
      <c r="O1803" t="s">
        <v>55</v>
      </c>
      <c r="P1803" s="1">
        <v>42412</v>
      </c>
      <c r="Q1803" t="b">
        <v>0</v>
      </c>
      <c r="R1803" t="b">
        <v>0</v>
      </c>
      <c r="S1803" t="b">
        <v>0</v>
      </c>
      <c r="T1803">
        <v>11</v>
      </c>
      <c r="U1803">
        <v>2</v>
      </c>
      <c r="V1803">
        <v>0</v>
      </c>
      <c r="W1803">
        <v>9</v>
      </c>
      <c r="X1803">
        <v>1</v>
      </c>
      <c r="Y1803">
        <v>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1090</v>
      </c>
      <c r="AF1803">
        <v>13</v>
      </c>
      <c r="AG1803">
        <v>3851</v>
      </c>
      <c r="AH1803">
        <v>896</v>
      </c>
      <c r="AI1803">
        <v>0</v>
      </c>
      <c r="AJ1803">
        <v>9</v>
      </c>
      <c r="AK1803">
        <v>8</v>
      </c>
      <c r="AL1803">
        <v>7</v>
      </c>
      <c r="AM1803">
        <v>17</v>
      </c>
      <c r="AN1803">
        <v>12.91</v>
      </c>
      <c r="AO1803">
        <v>7.79</v>
      </c>
      <c r="AP1803" t="s">
        <v>56</v>
      </c>
      <c r="AQ1803" t="s">
        <v>56</v>
      </c>
      <c r="AR1803" t="s">
        <v>56</v>
      </c>
      <c r="AS1803">
        <v>0</v>
      </c>
      <c r="AZ1803">
        <v>0</v>
      </c>
      <c r="BA1803">
        <f t="shared" si="63"/>
        <v>17805</v>
      </c>
      <c r="BB1803">
        <v>2340</v>
      </c>
    </row>
    <row r="1804" spans="1:54" hidden="1" x14ac:dyDescent="0.25">
      <c r="A1804" t="s">
        <v>1882</v>
      </c>
      <c r="B1804" t="s">
        <v>1829</v>
      </c>
      <c r="C1804" t="s">
        <v>1830</v>
      </c>
      <c r="D1804">
        <v>1000</v>
      </c>
      <c r="E1804" t="s">
        <v>54</v>
      </c>
      <c r="F1804" s="1">
        <v>42391</v>
      </c>
      <c r="G1804" s="1">
        <v>42390</v>
      </c>
      <c r="H1804" s="1">
        <v>42391</v>
      </c>
      <c r="I1804">
        <v>0</v>
      </c>
      <c r="J1804">
        <v>227</v>
      </c>
      <c r="K1804">
        <v>227</v>
      </c>
      <c r="L1804">
        <v>35562</v>
      </c>
      <c r="M1804" t="b">
        <v>1</v>
      </c>
      <c r="O1804" t="s">
        <v>55</v>
      </c>
      <c r="P1804" s="1">
        <v>42391</v>
      </c>
      <c r="Q1804" t="b">
        <v>0</v>
      </c>
      <c r="R1804" t="b">
        <v>0</v>
      </c>
      <c r="S1804" t="b">
        <v>0</v>
      </c>
      <c r="T1804">
        <v>12</v>
      </c>
      <c r="U1804">
        <v>2</v>
      </c>
      <c r="V1804">
        <v>0</v>
      </c>
      <c r="W1804">
        <v>11</v>
      </c>
      <c r="X1804">
        <v>0</v>
      </c>
      <c r="Y1804">
        <v>3</v>
      </c>
      <c r="Z1804">
        <v>0</v>
      </c>
      <c r="AA1804">
        <v>1</v>
      </c>
      <c r="AB1804">
        <v>2</v>
      </c>
      <c r="AC1804">
        <v>0</v>
      </c>
      <c r="AD1804">
        <v>0</v>
      </c>
      <c r="AE1804">
        <v>1179</v>
      </c>
      <c r="AF1804">
        <v>13</v>
      </c>
      <c r="AG1804">
        <v>3906</v>
      </c>
      <c r="AH1804">
        <v>995</v>
      </c>
      <c r="AI1804">
        <v>0</v>
      </c>
      <c r="AJ1804">
        <v>13</v>
      </c>
      <c r="AK1804">
        <v>7</v>
      </c>
      <c r="AL1804">
        <v>7</v>
      </c>
      <c r="AM1804">
        <v>18</v>
      </c>
      <c r="AN1804">
        <v>12.74</v>
      </c>
      <c r="AO1804">
        <v>7.71</v>
      </c>
      <c r="AP1804" t="s">
        <v>56</v>
      </c>
      <c r="AQ1804" t="s">
        <v>56</v>
      </c>
      <c r="AR1804" t="s">
        <v>56</v>
      </c>
      <c r="AS1804">
        <v>1</v>
      </c>
      <c r="AZ1804">
        <v>0</v>
      </c>
      <c r="BA1804">
        <f t="shared" si="63"/>
        <v>17580</v>
      </c>
      <c r="BB1804">
        <v>2815</v>
      </c>
    </row>
    <row r="1805" spans="1:54" hidden="1" x14ac:dyDescent="0.25">
      <c r="A1805" t="s">
        <v>1883</v>
      </c>
      <c r="B1805" t="s">
        <v>1829</v>
      </c>
      <c r="C1805" t="s">
        <v>1830</v>
      </c>
      <c r="D1805">
        <v>1000</v>
      </c>
      <c r="E1805" t="s">
        <v>54</v>
      </c>
      <c r="F1805" s="1">
        <v>42371</v>
      </c>
      <c r="G1805" s="1">
        <v>42368</v>
      </c>
      <c r="H1805" s="1">
        <v>42371</v>
      </c>
      <c r="I1805">
        <v>0</v>
      </c>
      <c r="J1805">
        <v>257</v>
      </c>
      <c r="K1805">
        <v>257</v>
      </c>
      <c r="L1805">
        <v>35335</v>
      </c>
      <c r="M1805" t="b">
        <v>1</v>
      </c>
      <c r="O1805" t="s">
        <v>55</v>
      </c>
      <c r="P1805" s="1">
        <v>42371</v>
      </c>
      <c r="Q1805" t="b">
        <v>0</v>
      </c>
      <c r="R1805" t="b">
        <v>0</v>
      </c>
      <c r="S1805" t="b">
        <v>0</v>
      </c>
      <c r="T1805">
        <v>8</v>
      </c>
      <c r="U1805">
        <v>2</v>
      </c>
      <c r="V1805">
        <v>0</v>
      </c>
      <c r="W1805">
        <v>9</v>
      </c>
      <c r="X1805">
        <v>1</v>
      </c>
      <c r="Y1805">
        <v>7</v>
      </c>
      <c r="Z1805">
        <v>0</v>
      </c>
      <c r="AA1805">
        <v>0</v>
      </c>
      <c r="AB1805">
        <v>5</v>
      </c>
      <c r="AC1805">
        <v>0</v>
      </c>
      <c r="AD1805">
        <v>0</v>
      </c>
      <c r="AE1805">
        <v>1073</v>
      </c>
      <c r="AF1805">
        <v>15</v>
      </c>
      <c r="AG1805">
        <v>3777</v>
      </c>
      <c r="AH1805">
        <v>1032</v>
      </c>
      <c r="AI1805">
        <v>0</v>
      </c>
      <c r="AJ1805">
        <v>19</v>
      </c>
      <c r="AK1805">
        <v>9</v>
      </c>
      <c r="AL1805">
        <v>8</v>
      </c>
      <c r="AM1805">
        <v>19</v>
      </c>
      <c r="AN1805">
        <v>13.06</v>
      </c>
      <c r="AO1805">
        <v>7.48</v>
      </c>
      <c r="AP1805" t="s">
        <v>56</v>
      </c>
      <c r="AQ1805" t="s">
        <v>56</v>
      </c>
      <c r="AR1805" t="s">
        <v>56</v>
      </c>
      <c r="AS1805">
        <v>0</v>
      </c>
      <c r="AZ1805">
        <v>0</v>
      </c>
      <c r="BA1805">
        <f t="shared" si="63"/>
        <v>17353</v>
      </c>
      <c r="BB1805">
        <v>3091</v>
      </c>
    </row>
    <row r="1806" spans="1:54" hidden="1" x14ac:dyDescent="0.25">
      <c r="A1806" t="s">
        <v>1884</v>
      </c>
      <c r="B1806" t="s">
        <v>1829</v>
      </c>
      <c r="C1806" t="s">
        <v>1830</v>
      </c>
      <c r="D1806">
        <v>1000</v>
      </c>
      <c r="E1806" t="s">
        <v>54</v>
      </c>
      <c r="F1806" s="1">
        <v>42343</v>
      </c>
      <c r="G1806" s="1">
        <v>42341</v>
      </c>
      <c r="H1806" s="1">
        <v>42343</v>
      </c>
      <c r="I1806">
        <v>0</v>
      </c>
      <c r="J1806">
        <v>251</v>
      </c>
      <c r="K1806">
        <v>317</v>
      </c>
      <c r="L1806">
        <v>35078</v>
      </c>
      <c r="M1806" t="b">
        <v>1</v>
      </c>
      <c r="O1806" t="s">
        <v>55</v>
      </c>
      <c r="P1806" s="1">
        <v>42343</v>
      </c>
      <c r="Q1806" t="b">
        <v>0</v>
      </c>
      <c r="R1806" t="b">
        <v>0</v>
      </c>
      <c r="S1806" t="b">
        <v>0</v>
      </c>
      <c r="T1806">
        <v>9</v>
      </c>
      <c r="U1806">
        <v>5</v>
      </c>
      <c r="V1806">
        <v>0</v>
      </c>
      <c r="W1806">
        <v>13</v>
      </c>
      <c r="X1806">
        <v>0</v>
      </c>
      <c r="Y1806">
        <v>8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1261</v>
      </c>
      <c r="AF1806">
        <v>15</v>
      </c>
      <c r="AG1806">
        <v>4644</v>
      </c>
      <c r="AH1806">
        <v>1049</v>
      </c>
      <c r="AI1806">
        <v>1</v>
      </c>
      <c r="AJ1806">
        <v>17</v>
      </c>
      <c r="AK1806">
        <v>9</v>
      </c>
      <c r="AL1806">
        <v>7</v>
      </c>
      <c r="AM1806">
        <v>18</v>
      </c>
      <c r="AN1806">
        <v>13.39</v>
      </c>
      <c r="AO1806">
        <v>7.54</v>
      </c>
      <c r="AP1806" t="s">
        <v>56</v>
      </c>
      <c r="AQ1806" t="s">
        <v>56</v>
      </c>
      <c r="AR1806" t="s">
        <v>56</v>
      </c>
      <c r="AS1806">
        <v>1</v>
      </c>
      <c r="AZ1806">
        <v>0</v>
      </c>
      <c r="BA1806">
        <f t="shared" si="63"/>
        <v>17096</v>
      </c>
      <c r="BB1806">
        <v>3438</v>
      </c>
    </row>
    <row r="1807" spans="1:54" hidden="1" x14ac:dyDescent="0.25">
      <c r="A1807" t="s">
        <v>1885</v>
      </c>
      <c r="B1807" t="s">
        <v>1829</v>
      </c>
      <c r="C1807" t="s">
        <v>1830</v>
      </c>
      <c r="D1807">
        <v>1000</v>
      </c>
      <c r="E1807" t="s">
        <v>54</v>
      </c>
      <c r="F1807" s="1">
        <v>42296</v>
      </c>
      <c r="G1807" s="1">
        <v>42294</v>
      </c>
      <c r="H1807" s="1">
        <v>42296</v>
      </c>
      <c r="I1807">
        <v>0</v>
      </c>
      <c r="J1807">
        <v>246</v>
      </c>
      <c r="K1807">
        <v>246</v>
      </c>
      <c r="L1807">
        <v>34761</v>
      </c>
      <c r="M1807" t="b">
        <v>1</v>
      </c>
      <c r="O1807" t="s">
        <v>55</v>
      </c>
      <c r="P1807" s="1">
        <v>42296</v>
      </c>
      <c r="Q1807" t="b">
        <v>0</v>
      </c>
      <c r="R1807" t="b">
        <v>0</v>
      </c>
      <c r="S1807" t="b">
        <v>0</v>
      </c>
      <c r="T1807">
        <v>5</v>
      </c>
      <c r="U1807">
        <v>2</v>
      </c>
      <c r="V1807">
        <v>0</v>
      </c>
      <c r="W1807">
        <v>10</v>
      </c>
      <c r="X1807">
        <v>1</v>
      </c>
      <c r="Y1807">
        <v>2</v>
      </c>
      <c r="Z1807">
        <v>0</v>
      </c>
      <c r="AA1807">
        <v>0</v>
      </c>
      <c r="AB1807">
        <v>1</v>
      </c>
      <c r="AC1807">
        <v>1</v>
      </c>
      <c r="AD1807">
        <v>0</v>
      </c>
      <c r="AE1807">
        <v>1122</v>
      </c>
      <c r="AF1807">
        <v>12</v>
      </c>
      <c r="AG1807">
        <v>3975</v>
      </c>
      <c r="AH1807">
        <v>913</v>
      </c>
      <c r="AI1807">
        <v>0</v>
      </c>
      <c r="AJ1807">
        <v>15</v>
      </c>
      <c r="AK1807">
        <v>9</v>
      </c>
      <c r="AL1807">
        <v>7</v>
      </c>
      <c r="AM1807">
        <v>18</v>
      </c>
      <c r="AN1807">
        <v>13.71</v>
      </c>
      <c r="AO1807">
        <v>7.6</v>
      </c>
      <c r="AP1807" t="s">
        <v>56</v>
      </c>
      <c r="AQ1807" t="s">
        <v>56</v>
      </c>
      <c r="AR1807" t="s">
        <v>56</v>
      </c>
      <c r="AS1807">
        <v>0</v>
      </c>
      <c r="AZ1807">
        <v>0</v>
      </c>
      <c r="BA1807">
        <f t="shared" si="63"/>
        <v>16779</v>
      </c>
      <c r="BB1807">
        <v>3749</v>
      </c>
    </row>
    <row r="1808" spans="1:54" hidden="1" x14ac:dyDescent="0.25">
      <c r="A1808" t="s">
        <v>1886</v>
      </c>
      <c r="B1808" t="s">
        <v>1829</v>
      </c>
      <c r="C1808" t="s">
        <v>1830</v>
      </c>
      <c r="D1808">
        <v>1000</v>
      </c>
      <c r="E1808" t="s">
        <v>54</v>
      </c>
      <c r="F1808" s="1">
        <v>42282</v>
      </c>
      <c r="G1808" s="1">
        <v>42279</v>
      </c>
      <c r="H1808" s="1">
        <v>42282</v>
      </c>
      <c r="I1808">
        <v>0</v>
      </c>
      <c r="J1808">
        <v>276</v>
      </c>
      <c r="K1808">
        <v>276</v>
      </c>
      <c r="L1808">
        <v>34515</v>
      </c>
      <c r="M1808" t="b">
        <v>1</v>
      </c>
      <c r="O1808" t="s">
        <v>55</v>
      </c>
      <c r="P1808" s="1">
        <v>42282</v>
      </c>
      <c r="Q1808" t="b">
        <v>0</v>
      </c>
      <c r="R1808" t="b">
        <v>0</v>
      </c>
      <c r="S1808" t="b">
        <v>0</v>
      </c>
      <c r="T1808">
        <v>10</v>
      </c>
      <c r="U1808">
        <v>4</v>
      </c>
      <c r="V1808">
        <v>0</v>
      </c>
      <c r="W1808">
        <v>10</v>
      </c>
      <c r="X1808">
        <v>1</v>
      </c>
      <c r="Y1808">
        <v>3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1116</v>
      </c>
      <c r="AF1808">
        <v>12</v>
      </c>
      <c r="AG1808">
        <v>3950</v>
      </c>
      <c r="AH1808">
        <v>948</v>
      </c>
      <c r="AI1808">
        <v>0</v>
      </c>
      <c r="AJ1808">
        <v>14</v>
      </c>
      <c r="AK1808">
        <v>9</v>
      </c>
      <c r="AL1808">
        <v>7</v>
      </c>
      <c r="AM1808">
        <v>18</v>
      </c>
      <c r="AN1808">
        <v>13.85</v>
      </c>
      <c r="AO1808">
        <v>7.69</v>
      </c>
      <c r="AP1808" t="s">
        <v>56</v>
      </c>
      <c r="AQ1808" t="s">
        <v>56</v>
      </c>
      <c r="AR1808" t="s">
        <v>56</v>
      </c>
      <c r="AS1808">
        <v>0</v>
      </c>
      <c r="AZ1808">
        <v>0</v>
      </c>
      <c r="BA1808">
        <f t="shared" si="63"/>
        <v>16533</v>
      </c>
      <c r="BB1808">
        <v>4121</v>
      </c>
    </row>
    <row r="1809" spans="1:54" hidden="1" x14ac:dyDescent="0.25">
      <c r="A1809" t="s">
        <v>1887</v>
      </c>
      <c r="B1809" t="s">
        <v>1829</v>
      </c>
      <c r="C1809" t="s">
        <v>1830</v>
      </c>
      <c r="D1809">
        <v>1000</v>
      </c>
      <c r="E1809" t="s">
        <v>54</v>
      </c>
      <c r="F1809" s="1">
        <v>42264</v>
      </c>
      <c r="G1809" s="1">
        <v>42263</v>
      </c>
      <c r="H1809" s="1">
        <v>42264</v>
      </c>
      <c r="I1809">
        <v>0</v>
      </c>
      <c r="J1809">
        <v>289</v>
      </c>
      <c r="K1809">
        <v>289</v>
      </c>
      <c r="L1809">
        <v>34239</v>
      </c>
      <c r="M1809" t="b">
        <v>1</v>
      </c>
      <c r="O1809" t="s">
        <v>55</v>
      </c>
      <c r="P1809" s="1">
        <v>42264</v>
      </c>
      <c r="Q1809" t="b">
        <v>0</v>
      </c>
      <c r="R1809" t="b">
        <v>0</v>
      </c>
      <c r="S1809" t="b">
        <v>0</v>
      </c>
      <c r="T1809">
        <v>8</v>
      </c>
      <c r="U1809">
        <v>3</v>
      </c>
      <c r="V1809">
        <v>0</v>
      </c>
      <c r="W1809">
        <v>12</v>
      </c>
      <c r="X1809">
        <v>0</v>
      </c>
      <c r="Y1809">
        <v>2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1033</v>
      </c>
      <c r="AF1809">
        <v>12</v>
      </c>
      <c r="AG1809">
        <v>3454</v>
      </c>
      <c r="AH1809">
        <v>871</v>
      </c>
      <c r="AI1809">
        <v>0</v>
      </c>
      <c r="AJ1809">
        <v>15</v>
      </c>
      <c r="AK1809">
        <v>10</v>
      </c>
      <c r="AL1809">
        <v>8</v>
      </c>
      <c r="AM1809">
        <v>19</v>
      </c>
      <c r="AN1809">
        <v>12.97</v>
      </c>
      <c r="AO1809">
        <v>7.43</v>
      </c>
      <c r="AP1809" t="s">
        <v>56</v>
      </c>
      <c r="AQ1809" t="s">
        <v>56</v>
      </c>
      <c r="AR1809" t="s">
        <v>56</v>
      </c>
      <c r="AS1809">
        <v>5</v>
      </c>
      <c r="AZ1809">
        <v>0</v>
      </c>
      <c r="BA1809">
        <f t="shared" si="63"/>
        <v>16257</v>
      </c>
      <c r="BB1809">
        <v>4449</v>
      </c>
    </row>
    <row r="1810" spans="1:54" hidden="1" x14ac:dyDescent="0.25">
      <c r="A1810" t="s">
        <v>1888</v>
      </c>
      <c r="B1810" t="s">
        <v>1829</v>
      </c>
      <c r="C1810" t="s">
        <v>1830</v>
      </c>
      <c r="D1810">
        <v>1000</v>
      </c>
      <c r="E1810" t="s">
        <v>54</v>
      </c>
      <c r="F1810" s="1">
        <v>42250</v>
      </c>
      <c r="G1810" s="1">
        <v>42246</v>
      </c>
      <c r="H1810" s="1">
        <v>42249</v>
      </c>
      <c r="I1810">
        <v>0</v>
      </c>
      <c r="J1810">
        <v>296</v>
      </c>
      <c r="K1810">
        <v>296</v>
      </c>
      <c r="L1810">
        <v>33950</v>
      </c>
      <c r="M1810" t="b">
        <v>1</v>
      </c>
      <c r="O1810" t="s">
        <v>55</v>
      </c>
      <c r="P1810" s="1">
        <v>42250</v>
      </c>
      <c r="Q1810" t="b">
        <v>0</v>
      </c>
      <c r="R1810" t="b">
        <v>0</v>
      </c>
      <c r="S1810" t="b">
        <v>0</v>
      </c>
      <c r="T1810">
        <v>12</v>
      </c>
      <c r="U1810">
        <v>5</v>
      </c>
      <c r="V1810">
        <v>0</v>
      </c>
      <c r="W1810">
        <v>15</v>
      </c>
      <c r="X1810">
        <v>1</v>
      </c>
      <c r="Y1810">
        <v>3</v>
      </c>
      <c r="Z1810">
        <v>0</v>
      </c>
      <c r="AA1810">
        <v>1</v>
      </c>
      <c r="AB1810">
        <v>2</v>
      </c>
      <c r="AC1810">
        <v>0</v>
      </c>
      <c r="AD1810">
        <v>0</v>
      </c>
      <c r="AE1810">
        <v>1046</v>
      </c>
      <c r="AF1810">
        <v>12</v>
      </c>
      <c r="AG1810">
        <v>3463</v>
      </c>
      <c r="AH1810">
        <v>893</v>
      </c>
      <c r="AI1810">
        <v>0</v>
      </c>
      <c r="AJ1810">
        <v>18</v>
      </c>
      <c r="AK1810">
        <v>10</v>
      </c>
      <c r="AL1810">
        <v>8</v>
      </c>
      <c r="AM1810">
        <v>19</v>
      </c>
      <c r="AN1810">
        <v>13.21</v>
      </c>
      <c r="AO1810">
        <v>7.35</v>
      </c>
      <c r="AP1810" t="s">
        <v>56</v>
      </c>
      <c r="AQ1810" t="s">
        <v>56</v>
      </c>
      <c r="AR1810" t="s">
        <v>56</v>
      </c>
      <c r="AS1810">
        <v>0</v>
      </c>
      <c r="AZ1810">
        <v>0</v>
      </c>
      <c r="BA1810">
        <f t="shared" si="63"/>
        <v>15968</v>
      </c>
      <c r="BB1810">
        <v>4835</v>
      </c>
    </row>
    <row r="1811" spans="1:54" hidden="1" x14ac:dyDescent="0.25">
      <c r="A1811" t="s">
        <v>1889</v>
      </c>
      <c r="B1811" t="s">
        <v>1829</v>
      </c>
      <c r="C1811" t="s">
        <v>1830</v>
      </c>
      <c r="D1811">
        <v>1000</v>
      </c>
      <c r="E1811" t="s">
        <v>54</v>
      </c>
      <c r="F1811" s="1">
        <v>42224</v>
      </c>
      <c r="G1811" s="1">
        <v>42221</v>
      </c>
      <c r="H1811" s="1">
        <v>42223</v>
      </c>
      <c r="I1811">
        <v>0</v>
      </c>
      <c r="J1811">
        <v>256</v>
      </c>
      <c r="K1811">
        <v>256</v>
      </c>
      <c r="L1811">
        <v>33654</v>
      </c>
      <c r="M1811" t="b">
        <v>1</v>
      </c>
      <c r="O1811" t="s">
        <v>55</v>
      </c>
      <c r="P1811" s="1">
        <v>42224</v>
      </c>
      <c r="Q1811" t="b">
        <v>0</v>
      </c>
      <c r="R1811" t="b">
        <v>0</v>
      </c>
      <c r="S1811" t="b">
        <v>0</v>
      </c>
      <c r="T1811">
        <v>6</v>
      </c>
      <c r="U1811">
        <v>2</v>
      </c>
      <c r="V1811">
        <v>0</v>
      </c>
      <c r="W1811">
        <v>8</v>
      </c>
      <c r="X1811">
        <v>0</v>
      </c>
      <c r="Y1811">
        <v>2</v>
      </c>
      <c r="Z1811">
        <v>0</v>
      </c>
      <c r="AA1811">
        <v>0</v>
      </c>
      <c r="AB1811">
        <v>2</v>
      </c>
      <c r="AC1811">
        <v>0</v>
      </c>
      <c r="AD1811">
        <v>0</v>
      </c>
      <c r="AE1811">
        <v>1219</v>
      </c>
      <c r="AF1811">
        <v>13</v>
      </c>
      <c r="AG1811">
        <v>3803</v>
      </c>
      <c r="AH1811">
        <v>1095</v>
      </c>
      <c r="AI1811">
        <v>0</v>
      </c>
      <c r="AJ1811">
        <v>12</v>
      </c>
      <c r="AK1811">
        <v>11</v>
      </c>
      <c r="AL1811">
        <v>8</v>
      </c>
      <c r="AM1811">
        <v>20</v>
      </c>
      <c r="AN1811">
        <v>13.33</v>
      </c>
      <c r="AO1811">
        <v>7.24</v>
      </c>
      <c r="AP1811" t="s">
        <v>56</v>
      </c>
      <c r="AQ1811" t="s">
        <v>56</v>
      </c>
      <c r="AR1811" t="s">
        <v>56</v>
      </c>
      <c r="AS1811">
        <v>5</v>
      </c>
      <c r="AZ1811">
        <v>0</v>
      </c>
      <c r="BA1811">
        <f t="shared" si="63"/>
        <v>15672</v>
      </c>
      <c r="BB1811">
        <v>5148</v>
      </c>
    </row>
    <row r="1812" spans="1:54" hidden="1" x14ac:dyDescent="0.25">
      <c r="A1812" t="s">
        <v>1890</v>
      </c>
      <c r="B1812" t="s">
        <v>1829</v>
      </c>
      <c r="C1812" t="s">
        <v>1830</v>
      </c>
      <c r="D1812">
        <v>1000</v>
      </c>
      <c r="E1812" t="s">
        <v>54</v>
      </c>
      <c r="F1812" s="1">
        <v>42201</v>
      </c>
      <c r="G1812" s="1">
        <v>42199</v>
      </c>
      <c r="H1812" s="1">
        <v>42201</v>
      </c>
      <c r="I1812">
        <v>0</v>
      </c>
      <c r="J1812">
        <v>313</v>
      </c>
      <c r="K1812">
        <v>313</v>
      </c>
      <c r="L1812">
        <v>33398</v>
      </c>
      <c r="M1812" t="b">
        <v>1</v>
      </c>
      <c r="O1812" t="s">
        <v>55</v>
      </c>
      <c r="P1812" s="1">
        <v>42201</v>
      </c>
      <c r="Q1812" t="b">
        <v>0</v>
      </c>
      <c r="R1812" t="b">
        <v>0</v>
      </c>
      <c r="S1812" t="b">
        <v>0</v>
      </c>
      <c r="T1812">
        <v>7</v>
      </c>
      <c r="U1812">
        <v>3</v>
      </c>
      <c r="V1812">
        <v>1</v>
      </c>
      <c r="W1812">
        <v>10</v>
      </c>
      <c r="X1812">
        <v>1</v>
      </c>
      <c r="Y1812">
        <v>2</v>
      </c>
      <c r="Z1812">
        <v>0</v>
      </c>
      <c r="AA1812">
        <v>1</v>
      </c>
      <c r="AB1812">
        <v>3</v>
      </c>
      <c r="AC1812">
        <v>0</v>
      </c>
      <c r="AD1812">
        <v>0</v>
      </c>
      <c r="AE1812">
        <v>1135</v>
      </c>
      <c r="AF1812">
        <v>13</v>
      </c>
      <c r="AG1812">
        <v>4020</v>
      </c>
      <c r="AH1812">
        <v>1032</v>
      </c>
      <c r="AI1812">
        <v>0</v>
      </c>
      <c r="AJ1812">
        <v>21</v>
      </c>
      <c r="AK1812">
        <v>10</v>
      </c>
      <c r="AL1812">
        <v>7</v>
      </c>
      <c r="AM1812">
        <v>20</v>
      </c>
      <c r="AN1812">
        <v>13.67</v>
      </c>
      <c r="AO1812">
        <v>7.33</v>
      </c>
      <c r="AP1812" t="s">
        <v>56</v>
      </c>
      <c r="AQ1812" t="s">
        <v>56</v>
      </c>
      <c r="AR1812" t="s">
        <v>56</v>
      </c>
      <c r="AS1812">
        <v>0</v>
      </c>
      <c r="AZ1812">
        <v>0</v>
      </c>
      <c r="BA1812">
        <f t="shared" si="63"/>
        <v>15416</v>
      </c>
      <c r="BB1812">
        <v>5978</v>
      </c>
    </row>
    <row r="1813" spans="1:54" hidden="1" x14ac:dyDescent="0.25">
      <c r="A1813" t="s">
        <v>1891</v>
      </c>
      <c r="B1813" t="s">
        <v>1829</v>
      </c>
      <c r="C1813" t="s">
        <v>1830</v>
      </c>
      <c r="D1813">
        <v>1000</v>
      </c>
      <c r="E1813" t="s">
        <v>54</v>
      </c>
      <c r="F1813" s="1">
        <v>42178</v>
      </c>
      <c r="G1813" s="1">
        <v>42175</v>
      </c>
      <c r="H1813" s="1">
        <v>42178</v>
      </c>
      <c r="I1813">
        <v>0</v>
      </c>
      <c r="J1813">
        <v>219</v>
      </c>
      <c r="K1813">
        <v>219</v>
      </c>
      <c r="L1813">
        <v>33085</v>
      </c>
      <c r="M1813" t="b">
        <v>1</v>
      </c>
      <c r="O1813" t="s">
        <v>55</v>
      </c>
      <c r="P1813" s="1">
        <v>42178</v>
      </c>
      <c r="Q1813" t="b">
        <v>0</v>
      </c>
      <c r="R1813" t="b">
        <v>0</v>
      </c>
      <c r="S1813" t="b">
        <v>0</v>
      </c>
      <c r="T1813">
        <v>10</v>
      </c>
      <c r="U1813">
        <v>4</v>
      </c>
      <c r="V1813">
        <v>0</v>
      </c>
      <c r="W1813">
        <v>9</v>
      </c>
      <c r="X1813">
        <v>1</v>
      </c>
      <c r="Y1813">
        <v>4</v>
      </c>
      <c r="Z1813">
        <v>0</v>
      </c>
      <c r="AA1813">
        <v>0</v>
      </c>
      <c r="AB1813">
        <v>6</v>
      </c>
      <c r="AC1813">
        <v>0</v>
      </c>
      <c r="AD1813">
        <v>1</v>
      </c>
      <c r="AE1813">
        <v>1130</v>
      </c>
      <c r="AF1813">
        <v>13</v>
      </c>
      <c r="AG1813">
        <v>4138</v>
      </c>
      <c r="AH1813">
        <v>1068</v>
      </c>
      <c r="AI1813">
        <v>0</v>
      </c>
      <c r="AJ1813">
        <v>11</v>
      </c>
      <c r="AK1813">
        <v>10</v>
      </c>
      <c r="AL1813">
        <v>8</v>
      </c>
      <c r="AM1813">
        <v>20</v>
      </c>
      <c r="AN1813">
        <v>13.64</v>
      </c>
      <c r="AO1813">
        <v>7.14</v>
      </c>
      <c r="AP1813" t="s">
        <v>56</v>
      </c>
      <c r="AQ1813" t="s">
        <v>56</v>
      </c>
      <c r="AR1813" t="s">
        <v>56</v>
      </c>
      <c r="AS1813">
        <v>4</v>
      </c>
      <c r="AZ1813">
        <v>0</v>
      </c>
      <c r="BA1813">
        <f t="shared" si="63"/>
        <v>15103</v>
      </c>
      <c r="BB1813">
        <v>6392</v>
      </c>
    </row>
    <row r="1814" spans="1:54" hidden="1" x14ac:dyDescent="0.25">
      <c r="A1814" t="s">
        <v>1892</v>
      </c>
      <c r="B1814" t="s">
        <v>1829</v>
      </c>
      <c r="C1814" t="s">
        <v>1830</v>
      </c>
      <c r="D1814">
        <v>1000</v>
      </c>
      <c r="E1814" t="s">
        <v>54</v>
      </c>
      <c r="F1814" s="1">
        <v>42157</v>
      </c>
      <c r="G1814" s="1">
        <v>42155</v>
      </c>
      <c r="H1814" s="1">
        <v>42157</v>
      </c>
      <c r="I1814">
        <v>0</v>
      </c>
      <c r="J1814">
        <v>262</v>
      </c>
      <c r="K1814">
        <v>265</v>
      </c>
      <c r="L1814">
        <v>32866</v>
      </c>
      <c r="M1814" t="b">
        <v>1</v>
      </c>
      <c r="O1814" t="s">
        <v>55</v>
      </c>
      <c r="P1814" s="1">
        <v>42157</v>
      </c>
      <c r="Q1814" t="b">
        <v>0</v>
      </c>
      <c r="R1814" t="b">
        <v>0</v>
      </c>
      <c r="S1814" t="b">
        <v>0</v>
      </c>
      <c r="T1814">
        <v>7</v>
      </c>
      <c r="U1814">
        <v>3</v>
      </c>
      <c r="V1814">
        <v>0</v>
      </c>
      <c r="W1814">
        <v>9</v>
      </c>
      <c r="X1814">
        <v>0</v>
      </c>
      <c r="Y1814">
        <v>2</v>
      </c>
      <c r="Z1814">
        <v>0</v>
      </c>
      <c r="AA1814">
        <v>0</v>
      </c>
      <c r="AB1814">
        <v>2</v>
      </c>
      <c r="AC1814">
        <v>1</v>
      </c>
      <c r="AD1814">
        <v>0</v>
      </c>
      <c r="AE1814">
        <v>1052</v>
      </c>
      <c r="AF1814">
        <v>12</v>
      </c>
      <c r="AG1814">
        <v>3619</v>
      </c>
      <c r="AH1814">
        <v>992</v>
      </c>
      <c r="AI1814">
        <v>0</v>
      </c>
      <c r="AJ1814">
        <v>14</v>
      </c>
      <c r="AK1814">
        <v>12</v>
      </c>
      <c r="AL1814">
        <v>8</v>
      </c>
      <c r="AM1814">
        <v>21</v>
      </c>
      <c r="AN1814">
        <v>13.77</v>
      </c>
      <c r="AO1814">
        <v>6.94</v>
      </c>
      <c r="AP1814" t="s">
        <v>56</v>
      </c>
      <c r="AQ1814" t="s">
        <v>56</v>
      </c>
      <c r="AR1814" t="s">
        <v>56</v>
      </c>
      <c r="AS1814">
        <v>0</v>
      </c>
      <c r="AZ1814">
        <v>0</v>
      </c>
      <c r="BA1814">
        <f t="shared" si="63"/>
        <v>14884</v>
      </c>
      <c r="BB1814">
        <v>6807</v>
      </c>
    </row>
    <row r="1815" spans="1:54" hidden="1" x14ac:dyDescent="0.25">
      <c r="A1815" t="s">
        <v>1893</v>
      </c>
      <c r="B1815" t="s">
        <v>1829</v>
      </c>
      <c r="C1815" t="s">
        <v>1830</v>
      </c>
      <c r="D1815">
        <v>1000</v>
      </c>
      <c r="E1815" t="s">
        <v>54</v>
      </c>
      <c r="F1815" s="1">
        <v>42142</v>
      </c>
      <c r="G1815" s="1">
        <v>42138</v>
      </c>
      <c r="H1815" s="1">
        <v>42142</v>
      </c>
      <c r="I1815">
        <v>0</v>
      </c>
      <c r="J1815">
        <v>253</v>
      </c>
      <c r="K1815">
        <v>250</v>
      </c>
      <c r="L1815">
        <v>32601</v>
      </c>
      <c r="M1815" t="b">
        <v>1</v>
      </c>
      <c r="O1815" t="s">
        <v>55</v>
      </c>
      <c r="P1815" s="1">
        <v>42142</v>
      </c>
      <c r="Q1815" t="b">
        <v>0</v>
      </c>
      <c r="R1815" t="b">
        <v>0</v>
      </c>
      <c r="S1815" t="b">
        <v>0</v>
      </c>
      <c r="T1815">
        <v>7</v>
      </c>
      <c r="U1815">
        <v>3</v>
      </c>
      <c r="V1815">
        <v>0</v>
      </c>
      <c r="W1815">
        <v>9</v>
      </c>
      <c r="X1815">
        <v>1</v>
      </c>
      <c r="Y1815">
        <v>2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1104</v>
      </c>
      <c r="AF1815">
        <v>13</v>
      </c>
      <c r="AG1815">
        <v>3860</v>
      </c>
      <c r="AH1815">
        <v>954</v>
      </c>
      <c r="AI1815">
        <v>0</v>
      </c>
      <c r="AJ1815">
        <v>14</v>
      </c>
      <c r="AK1815">
        <v>11</v>
      </c>
      <c r="AL1815">
        <v>8</v>
      </c>
      <c r="AM1815">
        <v>20</v>
      </c>
      <c r="AN1815">
        <v>13.76</v>
      </c>
      <c r="AO1815">
        <v>7.16</v>
      </c>
      <c r="AP1815" t="s">
        <v>56</v>
      </c>
      <c r="AQ1815" t="s">
        <v>56</v>
      </c>
      <c r="AR1815" t="s">
        <v>56</v>
      </c>
      <c r="AS1815">
        <v>4</v>
      </c>
      <c r="AZ1815">
        <v>0</v>
      </c>
      <c r="BA1815">
        <f t="shared" si="63"/>
        <v>14619</v>
      </c>
      <c r="BB1815">
        <v>7181</v>
      </c>
    </row>
    <row r="1816" spans="1:54" hidden="1" x14ac:dyDescent="0.25">
      <c r="A1816" t="s">
        <v>1894</v>
      </c>
      <c r="B1816" t="s">
        <v>1829</v>
      </c>
      <c r="C1816" t="s">
        <v>1830</v>
      </c>
      <c r="D1816">
        <v>1000</v>
      </c>
      <c r="E1816" t="s">
        <v>54</v>
      </c>
      <c r="F1816" s="1">
        <v>42115</v>
      </c>
      <c r="G1816" s="1">
        <v>42111</v>
      </c>
      <c r="H1816" s="1">
        <v>42114</v>
      </c>
      <c r="I1816">
        <v>0</v>
      </c>
      <c r="J1816">
        <v>243</v>
      </c>
      <c r="K1816">
        <v>243</v>
      </c>
      <c r="L1816">
        <v>32351</v>
      </c>
      <c r="M1816" t="b">
        <v>1</v>
      </c>
      <c r="O1816" t="s">
        <v>55</v>
      </c>
      <c r="P1816" s="1">
        <v>42115</v>
      </c>
      <c r="Q1816" t="b">
        <v>0</v>
      </c>
      <c r="R1816" t="b">
        <v>0</v>
      </c>
      <c r="S1816" t="b">
        <v>0</v>
      </c>
      <c r="T1816">
        <v>4</v>
      </c>
      <c r="U1816">
        <v>2</v>
      </c>
      <c r="V1816">
        <v>0</v>
      </c>
      <c r="W1816">
        <v>7</v>
      </c>
      <c r="X1816">
        <v>1</v>
      </c>
      <c r="Y1816">
        <v>2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1112</v>
      </c>
      <c r="AF1816">
        <v>12</v>
      </c>
      <c r="AG1816">
        <v>3649</v>
      </c>
      <c r="AH1816">
        <v>1111</v>
      </c>
      <c r="AI1816">
        <v>0</v>
      </c>
      <c r="AJ1816">
        <v>23</v>
      </c>
      <c r="AK1816">
        <v>12</v>
      </c>
      <c r="AL1816">
        <v>8</v>
      </c>
      <c r="AM1816">
        <v>21</v>
      </c>
      <c r="AN1816">
        <v>13.89</v>
      </c>
      <c r="AO1816">
        <v>7.05</v>
      </c>
      <c r="AP1816" t="s">
        <v>56</v>
      </c>
      <c r="AQ1816" t="s">
        <v>56</v>
      </c>
      <c r="AR1816" t="s">
        <v>56</v>
      </c>
      <c r="AS1816">
        <v>0</v>
      </c>
      <c r="AZ1816">
        <v>0</v>
      </c>
      <c r="BA1816">
        <f t="shared" si="63"/>
        <v>14369</v>
      </c>
      <c r="BB1816">
        <v>7462</v>
      </c>
    </row>
    <row r="1817" spans="1:54" hidden="1" x14ac:dyDescent="0.25">
      <c r="A1817" t="s">
        <v>1895</v>
      </c>
      <c r="B1817" t="s">
        <v>1829</v>
      </c>
      <c r="C1817" t="s">
        <v>1830</v>
      </c>
      <c r="D1817">
        <v>1000</v>
      </c>
      <c r="E1817" t="s">
        <v>54</v>
      </c>
      <c r="F1817" s="1">
        <v>42096</v>
      </c>
      <c r="G1817" s="1">
        <v>42093</v>
      </c>
      <c r="H1817" s="1">
        <v>42095</v>
      </c>
      <c r="I1817">
        <v>0</v>
      </c>
      <c r="J1817">
        <v>237</v>
      </c>
      <c r="K1817">
        <v>237</v>
      </c>
      <c r="L1817">
        <v>32108</v>
      </c>
      <c r="M1817" t="b">
        <v>1</v>
      </c>
      <c r="O1817" t="s">
        <v>55</v>
      </c>
      <c r="P1817" s="1">
        <v>42096</v>
      </c>
      <c r="Q1817" t="b">
        <v>0</v>
      </c>
      <c r="R1817" t="b">
        <v>0</v>
      </c>
      <c r="S1817" t="b">
        <v>0</v>
      </c>
      <c r="T1817">
        <v>5</v>
      </c>
      <c r="U1817">
        <v>2</v>
      </c>
      <c r="V1817">
        <v>0</v>
      </c>
      <c r="W1817">
        <v>8</v>
      </c>
      <c r="X1817">
        <v>2</v>
      </c>
      <c r="Y1817">
        <v>2</v>
      </c>
      <c r="Z1817">
        <v>0</v>
      </c>
      <c r="AA1817">
        <v>0</v>
      </c>
      <c r="AB1817">
        <v>3</v>
      </c>
      <c r="AC1817">
        <v>1</v>
      </c>
      <c r="AD1817">
        <v>0</v>
      </c>
      <c r="AE1817">
        <v>1073</v>
      </c>
      <c r="AF1817">
        <v>12</v>
      </c>
      <c r="AG1817">
        <v>3614</v>
      </c>
      <c r="AH1817">
        <v>1021</v>
      </c>
      <c r="AI1817">
        <v>0</v>
      </c>
      <c r="AJ1817">
        <v>13</v>
      </c>
      <c r="AK1817">
        <v>11</v>
      </c>
      <c r="AL1817">
        <v>8</v>
      </c>
      <c r="AM1817">
        <v>20</v>
      </c>
      <c r="AN1817">
        <v>13.54</v>
      </c>
      <c r="AO1817">
        <v>7.21</v>
      </c>
      <c r="AP1817" t="s">
        <v>56</v>
      </c>
      <c r="AQ1817" t="s">
        <v>56</v>
      </c>
      <c r="AR1817" t="s">
        <v>56</v>
      </c>
      <c r="AS1817">
        <v>0</v>
      </c>
      <c r="AZ1817">
        <v>0</v>
      </c>
      <c r="BA1817">
        <f t="shared" si="63"/>
        <v>14126</v>
      </c>
      <c r="BB1817">
        <v>7760</v>
      </c>
    </row>
    <row r="1818" spans="1:54" hidden="1" x14ac:dyDescent="0.25">
      <c r="A1818" t="s">
        <v>1896</v>
      </c>
      <c r="B1818" t="s">
        <v>1829</v>
      </c>
      <c r="C1818" t="s">
        <v>1830</v>
      </c>
      <c r="D1818">
        <v>1000</v>
      </c>
      <c r="E1818" t="s">
        <v>54</v>
      </c>
      <c r="F1818" s="1">
        <v>42077</v>
      </c>
      <c r="G1818" s="1">
        <v>42073</v>
      </c>
      <c r="H1818" s="1">
        <v>42076</v>
      </c>
      <c r="I1818">
        <v>0</v>
      </c>
      <c r="J1818">
        <v>252</v>
      </c>
      <c r="K1818">
        <v>252</v>
      </c>
      <c r="L1818">
        <v>31871</v>
      </c>
      <c r="M1818" t="b">
        <v>1</v>
      </c>
      <c r="O1818" t="s">
        <v>55</v>
      </c>
      <c r="P1818" s="1">
        <v>42077</v>
      </c>
      <c r="Q1818" t="b">
        <v>0</v>
      </c>
      <c r="R1818" t="b">
        <v>0</v>
      </c>
      <c r="S1818" t="b">
        <v>0</v>
      </c>
      <c r="T1818">
        <v>5</v>
      </c>
      <c r="U1818">
        <v>2</v>
      </c>
      <c r="V1818">
        <v>0</v>
      </c>
      <c r="W1818">
        <v>8</v>
      </c>
      <c r="X1818">
        <v>0</v>
      </c>
      <c r="Y1818">
        <v>2</v>
      </c>
      <c r="Z1818">
        <v>0</v>
      </c>
      <c r="AA1818">
        <v>0</v>
      </c>
      <c r="AB1818">
        <v>2</v>
      </c>
      <c r="AC1818">
        <v>1</v>
      </c>
      <c r="AD1818">
        <v>0</v>
      </c>
      <c r="AE1818">
        <v>1127</v>
      </c>
      <c r="AF1818">
        <v>12</v>
      </c>
      <c r="AG1818">
        <v>3936</v>
      </c>
      <c r="AH1818">
        <v>952</v>
      </c>
      <c r="AI1818">
        <v>0</v>
      </c>
      <c r="AJ1818">
        <v>16</v>
      </c>
      <c r="AK1818">
        <v>12</v>
      </c>
      <c r="AL1818">
        <v>9</v>
      </c>
      <c r="AM1818">
        <v>22</v>
      </c>
      <c r="AN1818">
        <v>13.55</v>
      </c>
      <c r="AO1818">
        <v>6.9</v>
      </c>
      <c r="AP1818" t="s">
        <v>56</v>
      </c>
      <c r="AQ1818" t="s">
        <v>56</v>
      </c>
      <c r="AR1818" t="s">
        <v>56</v>
      </c>
      <c r="AS1818">
        <v>2</v>
      </c>
      <c r="AZ1818">
        <v>0</v>
      </c>
      <c r="BA1818">
        <f t="shared" si="63"/>
        <v>13889</v>
      </c>
      <c r="BB1818">
        <v>8006</v>
      </c>
    </row>
    <row r="1819" spans="1:54" hidden="1" x14ac:dyDescent="0.25">
      <c r="A1819" t="s">
        <v>1897</v>
      </c>
      <c r="B1819" t="s">
        <v>1829</v>
      </c>
      <c r="C1819" t="s">
        <v>1830</v>
      </c>
      <c r="D1819">
        <v>1000</v>
      </c>
      <c r="E1819" t="s">
        <v>54</v>
      </c>
      <c r="F1819" s="1">
        <v>42061</v>
      </c>
      <c r="G1819" s="1">
        <v>42053</v>
      </c>
      <c r="H1819" s="1">
        <v>42060</v>
      </c>
      <c r="I1819">
        <v>0</v>
      </c>
      <c r="J1819">
        <v>236</v>
      </c>
      <c r="K1819">
        <v>236</v>
      </c>
      <c r="L1819">
        <v>31619</v>
      </c>
      <c r="M1819" t="b">
        <v>1</v>
      </c>
      <c r="O1819" t="s">
        <v>55</v>
      </c>
      <c r="P1819" s="1">
        <v>42061</v>
      </c>
      <c r="Q1819" t="b">
        <v>0</v>
      </c>
      <c r="R1819" t="b">
        <v>0</v>
      </c>
      <c r="S1819" t="b">
        <v>0</v>
      </c>
      <c r="T1819">
        <v>6</v>
      </c>
      <c r="U1819">
        <v>3</v>
      </c>
      <c r="V1819">
        <v>0</v>
      </c>
      <c r="W1819">
        <v>8</v>
      </c>
      <c r="X1819">
        <v>1</v>
      </c>
      <c r="Y1819">
        <v>2</v>
      </c>
      <c r="Z1819">
        <v>0</v>
      </c>
      <c r="AA1819">
        <v>0</v>
      </c>
      <c r="AB1819">
        <v>9</v>
      </c>
      <c r="AC1819">
        <v>0</v>
      </c>
      <c r="AD1819">
        <v>1</v>
      </c>
      <c r="AE1819">
        <v>1058</v>
      </c>
      <c r="AF1819">
        <v>14</v>
      </c>
      <c r="AG1819">
        <v>3708</v>
      </c>
      <c r="AH1819">
        <v>852</v>
      </c>
      <c r="AI1819">
        <v>0</v>
      </c>
      <c r="AJ1819">
        <v>13</v>
      </c>
      <c r="AK1819">
        <v>10</v>
      </c>
      <c r="AL1819">
        <v>8</v>
      </c>
      <c r="AM1819">
        <v>19</v>
      </c>
      <c r="AN1819">
        <v>13.72</v>
      </c>
      <c r="AO1819">
        <v>7.42</v>
      </c>
      <c r="AP1819" t="s">
        <v>56</v>
      </c>
      <c r="AQ1819" t="s">
        <v>56</v>
      </c>
      <c r="AR1819" t="s">
        <v>56</v>
      </c>
      <c r="AS1819">
        <v>1</v>
      </c>
      <c r="AZ1819">
        <v>0</v>
      </c>
      <c r="BA1819">
        <f t="shared" si="63"/>
        <v>13637</v>
      </c>
      <c r="BB1819">
        <v>8311</v>
      </c>
    </row>
    <row r="1820" spans="1:54" hidden="1" x14ac:dyDescent="0.25">
      <c r="A1820" t="s">
        <v>1898</v>
      </c>
      <c r="B1820" t="s">
        <v>1829</v>
      </c>
      <c r="C1820" t="s">
        <v>1830</v>
      </c>
      <c r="D1820">
        <v>1000</v>
      </c>
      <c r="E1820" t="s">
        <v>54</v>
      </c>
      <c r="F1820" s="1">
        <v>42038</v>
      </c>
      <c r="G1820" s="1">
        <v>42033</v>
      </c>
      <c r="H1820" s="1">
        <v>42037</v>
      </c>
      <c r="I1820">
        <v>0</v>
      </c>
      <c r="J1820">
        <v>259</v>
      </c>
      <c r="K1820">
        <v>225</v>
      </c>
      <c r="L1820">
        <v>31383</v>
      </c>
      <c r="M1820" t="b">
        <v>1</v>
      </c>
      <c r="O1820" t="s">
        <v>55</v>
      </c>
      <c r="P1820" s="1">
        <v>42038</v>
      </c>
      <c r="Q1820" t="b">
        <v>0</v>
      </c>
      <c r="R1820" t="b">
        <v>0</v>
      </c>
      <c r="S1820" t="b">
        <v>0</v>
      </c>
      <c r="T1820">
        <v>3</v>
      </c>
      <c r="U1820">
        <v>2</v>
      </c>
      <c r="V1820">
        <v>0</v>
      </c>
      <c r="W1820">
        <v>7</v>
      </c>
      <c r="X1820">
        <v>1</v>
      </c>
      <c r="Y1820">
        <v>1</v>
      </c>
      <c r="Z1820">
        <v>0</v>
      </c>
      <c r="AA1820">
        <v>1</v>
      </c>
      <c r="AB1820">
        <v>1</v>
      </c>
      <c r="AC1820">
        <v>0</v>
      </c>
      <c r="AD1820">
        <v>1</v>
      </c>
      <c r="AE1820">
        <v>1063</v>
      </c>
      <c r="AF1820">
        <v>13</v>
      </c>
      <c r="AG1820">
        <v>3293</v>
      </c>
      <c r="AH1820">
        <v>805</v>
      </c>
      <c r="AI1820">
        <v>0</v>
      </c>
      <c r="AJ1820">
        <v>9</v>
      </c>
      <c r="AK1820">
        <v>10</v>
      </c>
      <c r="AL1820">
        <v>8</v>
      </c>
      <c r="AM1820">
        <v>19</v>
      </c>
      <c r="AN1820">
        <v>13.28</v>
      </c>
      <c r="AO1820">
        <v>7.41</v>
      </c>
      <c r="AP1820" t="s">
        <v>56</v>
      </c>
      <c r="AQ1820" t="s">
        <v>56</v>
      </c>
      <c r="AR1820" t="s">
        <v>56</v>
      </c>
      <c r="AS1820">
        <v>1</v>
      </c>
      <c r="AZ1820">
        <v>0</v>
      </c>
      <c r="BA1820">
        <f t="shared" si="63"/>
        <v>13401</v>
      </c>
      <c r="BB1820">
        <v>8547</v>
      </c>
    </row>
    <row r="1821" spans="1:54" hidden="1" x14ac:dyDescent="0.25">
      <c r="A1821" t="s">
        <v>1899</v>
      </c>
      <c r="B1821" t="s">
        <v>1829</v>
      </c>
      <c r="C1821" t="s">
        <v>1830</v>
      </c>
      <c r="D1821">
        <v>1000</v>
      </c>
      <c r="E1821" t="s">
        <v>54</v>
      </c>
      <c r="F1821" s="1">
        <v>42020</v>
      </c>
      <c r="G1821" s="1">
        <v>42017</v>
      </c>
      <c r="H1821" s="1">
        <v>42019</v>
      </c>
      <c r="I1821">
        <v>0</v>
      </c>
      <c r="J1821">
        <v>250</v>
      </c>
      <c r="K1821">
        <v>250</v>
      </c>
      <c r="L1821">
        <v>31158</v>
      </c>
      <c r="M1821" t="b">
        <v>1</v>
      </c>
      <c r="O1821" t="s">
        <v>55</v>
      </c>
      <c r="P1821" s="1">
        <v>42020</v>
      </c>
      <c r="Q1821" t="b">
        <v>0</v>
      </c>
      <c r="R1821" t="b">
        <v>0</v>
      </c>
      <c r="S1821" t="b">
        <v>0</v>
      </c>
      <c r="T1821">
        <v>6</v>
      </c>
      <c r="U1821">
        <v>4</v>
      </c>
      <c r="V1821">
        <v>0</v>
      </c>
      <c r="W1821">
        <v>15</v>
      </c>
      <c r="X1821">
        <v>2</v>
      </c>
      <c r="Y1821">
        <v>3</v>
      </c>
      <c r="Z1821">
        <v>0</v>
      </c>
      <c r="AA1821">
        <v>0</v>
      </c>
      <c r="AB1821">
        <v>1</v>
      </c>
      <c r="AC1821">
        <v>1</v>
      </c>
      <c r="AD1821">
        <v>1</v>
      </c>
      <c r="AE1821">
        <v>1085</v>
      </c>
      <c r="AF1821">
        <v>14</v>
      </c>
      <c r="AG1821">
        <v>4222</v>
      </c>
      <c r="AH1821">
        <v>938</v>
      </c>
      <c r="AI1821">
        <v>0</v>
      </c>
      <c r="AJ1821">
        <v>10</v>
      </c>
      <c r="AK1821">
        <v>12</v>
      </c>
      <c r="AL1821">
        <v>10</v>
      </c>
      <c r="AM1821">
        <v>21</v>
      </c>
      <c r="AN1821">
        <v>13.96</v>
      </c>
      <c r="AO1821">
        <v>7.02</v>
      </c>
      <c r="AP1821" t="s">
        <v>56</v>
      </c>
      <c r="AQ1821" t="s">
        <v>56</v>
      </c>
      <c r="AR1821" t="s">
        <v>56</v>
      </c>
      <c r="AS1821">
        <v>0</v>
      </c>
      <c r="AZ1821">
        <v>0</v>
      </c>
      <c r="BA1821">
        <f t="shared" si="63"/>
        <v>13176</v>
      </c>
      <c r="BB1821">
        <v>8816</v>
      </c>
    </row>
    <row r="1822" spans="1:54" hidden="1" x14ac:dyDescent="0.25">
      <c r="A1822" t="s">
        <v>1900</v>
      </c>
      <c r="B1822" t="s">
        <v>1829</v>
      </c>
      <c r="C1822" t="s">
        <v>1830</v>
      </c>
      <c r="D1822">
        <v>1000</v>
      </c>
      <c r="E1822" t="s">
        <v>54</v>
      </c>
      <c r="F1822" s="1">
        <v>42002</v>
      </c>
      <c r="G1822" s="1">
        <v>41996</v>
      </c>
      <c r="H1822" s="1">
        <v>42000</v>
      </c>
      <c r="I1822">
        <v>0</v>
      </c>
      <c r="J1822">
        <v>249</v>
      </c>
      <c r="K1822">
        <v>249</v>
      </c>
      <c r="L1822">
        <v>30908</v>
      </c>
      <c r="M1822" t="b">
        <v>1</v>
      </c>
      <c r="O1822" t="s">
        <v>55</v>
      </c>
      <c r="P1822" s="1">
        <v>42002</v>
      </c>
      <c r="Q1822" t="b">
        <v>0</v>
      </c>
      <c r="R1822" t="b">
        <v>0</v>
      </c>
      <c r="S1822" t="b">
        <v>0</v>
      </c>
      <c r="T1822">
        <v>6</v>
      </c>
      <c r="U1822">
        <v>4</v>
      </c>
      <c r="V1822">
        <v>1</v>
      </c>
      <c r="W1822">
        <v>11</v>
      </c>
      <c r="X1822">
        <v>0</v>
      </c>
      <c r="Y1822">
        <v>4</v>
      </c>
      <c r="Z1822">
        <v>0</v>
      </c>
      <c r="AA1822">
        <v>2</v>
      </c>
      <c r="AB1822">
        <v>1</v>
      </c>
      <c r="AC1822">
        <v>0</v>
      </c>
      <c r="AD1822">
        <v>0</v>
      </c>
      <c r="AE1822">
        <v>1024</v>
      </c>
      <c r="AF1822">
        <v>16</v>
      </c>
      <c r="AG1822">
        <v>3954</v>
      </c>
      <c r="AH1822">
        <v>945</v>
      </c>
      <c r="AI1822">
        <v>0</v>
      </c>
      <c r="AJ1822">
        <v>9</v>
      </c>
      <c r="AK1822">
        <v>12</v>
      </c>
      <c r="AL1822">
        <v>9</v>
      </c>
      <c r="AM1822">
        <v>21</v>
      </c>
      <c r="AN1822">
        <v>13.37</v>
      </c>
      <c r="AO1822">
        <v>7.08</v>
      </c>
      <c r="AP1822" t="s">
        <v>56</v>
      </c>
      <c r="AQ1822" t="s">
        <v>56</v>
      </c>
      <c r="AR1822" t="s">
        <v>56</v>
      </c>
      <c r="AS1822">
        <v>2</v>
      </c>
      <c r="AZ1822">
        <v>0</v>
      </c>
      <c r="BA1822">
        <f t="shared" si="63"/>
        <v>12926</v>
      </c>
      <c r="BB1822">
        <v>9044</v>
      </c>
    </row>
    <row r="1823" spans="1:54" hidden="1" x14ac:dyDescent="0.25">
      <c r="A1823" t="s">
        <v>1901</v>
      </c>
      <c r="B1823" t="s">
        <v>1829</v>
      </c>
      <c r="C1823" t="s">
        <v>1830</v>
      </c>
      <c r="D1823">
        <v>1000</v>
      </c>
      <c r="E1823" t="s">
        <v>54</v>
      </c>
      <c r="F1823" s="1">
        <v>41970</v>
      </c>
      <c r="G1823" s="1">
        <v>41967</v>
      </c>
      <c r="H1823" s="1">
        <v>41970</v>
      </c>
      <c r="I1823">
        <v>0</v>
      </c>
      <c r="J1823">
        <v>261</v>
      </c>
      <c r="K1823">
        <v>261</v>
      </c>
      <c r="L1823">
        <v>30659</v>
      </c>
      <c r="M1823" t="b">
        <v>1</v>
      </c>
      <c r="O1823" t="s">
        <v>55</v>
      </c>
      <c r="P1823" s="1">
        <v>41971</v>
      </c>
      <c r="Q1823" t="b">
        <v>0</v>
      </c>
      <c r="R1823" t="b">
        <v>0</v>
      </c>
      <c r="S1823" t="b">
        <v>0</v>
      </c>
      <c r="T1823">
        <v>5</v>
      </c>
      <c r="U1823">
        <v>3</v>
      </c>
      <c r="V1823">
        <v>0</v>
      </c>
      <c r="W1823">
        <v>10</v>
      </c>
      <c r="X1823">
        <v>2</v>
      </c>
      <c r="Y1823">
        <v>4</v>
      </c>
      <c r="Z1823">
        <v>0</v>
      </c>
      <c r="AA1823">
        <v>0</v>
      </c>
      <c r="AB1823">
        <v>9</v>
      </c>
      <c r="AC1823">
        <v>4</v>
      </c>
      <c r="AD1823">
        <v>1</v>
      </c>
      <c r="AE1823">
        <v>1028</v>
      </c>
      <c r="AF1823">
        <v>13</v>
      </c>
      <c r="AG1823">
        <v>3694</v>
      </c>
      <c r="AH1823">
        <v>893</v>
      </c>
      <c r="AI1823">
        <v>0</v>
      </c>
      <c r="AJ1823">
        <v>8</v>
      </c>
      <c r="AK1823">
        <v>14</v>
      </c>
      <c r="AL1823">
        <v>10</v>
      </c>
      <c r="AM1823">
        <v>22</v>
      </c>
      <c r="AN1823">
        <v>14.37</v>
      </c>
      <c r="AO1823">
        <v>6.79</v>
      </c>
      <c r="AP1823" t="s">
        <v>56</v>
      </c>
      <c r="AQ1823" t="s">
        <v>56</v>
      </c>
      <c r="AR1823" t="s">
        <v>56</v>
      </c>
      <c r="AS1823">
        <v>0</v>
      </c>
      <c r="AZ1823">
        <v>0</v>
      </c>
      <c r="BA1823">
        <f t="shared" si="63"/>
        <v>12677</v>
      </c>
      <c r="BB1823">
        <v>9318</v>
      </c>
    </row>
    <row r="1824" spans="1:54" hidden="1" x14ac:dyDescent="0.25">
      <c r="A1824" t="s">
        <v>1902</v>
      </c>
      <c r="B1824" t="s">
        <v>1829</v>
      </c>
      <c r="C1824" t="s">
        <v>1830</v>
      </c>
      <c r="D1824">
        <v>1000</v>
      </c>
      <c r="E1824" t="s">
        <v>54</v>
      </c>
      <c r="F1824" s="1">
        <v>41951</v>
      </c>
      <c r="G1824" s="1">
        <v>41949</v>
      </c>
      <c r="H1824" s="1">
        <v>41950</v>
      </c>
      <c r="I1824">
        <v>0</v>
      </c>
      <c r="J1824">
        <v>325</v>
      </c>
      <c r="K1824">
        <v>325</v>
      </c>
      <c r="L1824">
        <v>30398</v>
      </c>
      <c r="M1824" t="b">
        <v>1</v>
      </c>
      <c r="O1824" t="s">
        <v>34</v>
      </c>
      <c r="P1824" s="1">
        <v>41951</v>
      </c>
      <c r="Q1824" t="b">
        <v>0</v>
      </c>
      <c r="R1824" t="b">
        <v>0</v>
      </c>
      <c r="S1824" t="b">
        <v>0</v>
      </c>
      <c r="T1824">
        <v>6</v>
      </c>
      <c r="U1824">
        <v>3</v>
      </c>
      <c r="V1824">
        <v>0</v>
      </c>
      <c r="W1824">
        <v>13</v>
      </c>
      <c r="X1824">
        <v>4</v>
      </c>
      <c r="Y1824">
        <v>4</v>
      </c>
      <c r="Z1824">
        <v>0</v>
      </c>
      <c r="AA1824">
        <v>0</v>
      </c>
      <c r="AB1824">
        <v>3</v>
      </c>
      <c r="AC1824">
        <v>1</v>
      </c>
      <c r="AD1824">
        <v>0</v>
      </c>
      <c r="AE1824">
        <v>1101</v>
      </c>
      <c r="AF1824">
        <v>14</v>
      </c>
      <c r="AG1824">
        <v>3745</v>
      </c>
      <c r="AH1824">
        <v>1016</v>
      </c>
      <c r="AI1824">
        <v>0</v>
      </c>
      <c r="AJ1824">
        <v>15</v>
      </c>
      <c r="AK1824">
        <v>16</v>
      </c>
      <c r="AL1824">
        <v>11</v>
      </c>
      <c r="AM1824">
        <v>25</v>
      </c>
      <c r="AN1824">
        <v>13.82</v>
      </c>
      <c r="AO1824">
        <v>6.29</v>
      </c>
      <c r="AP1824" t="s">
        <v>56</v>
      </c>
      <c r="AQ1824" t="s">
        <v>56</v>
      </c>
      <c r="AR1824" t="s">
        <v>56</v>
      </c>
      <c r="AS1824">
        <v>0</v>
      </c>
      <c r="AZ1824">
        <v>0</v>
      </c>
      <c r="BA1824">
        <f t="shared" si="63"/>
        <v>12416</v>
      </c>
      <c r="BB1824">
        <v>9582</v>
      </c>
    </row>
    <row r="1825" spans="1:54" hidden="1" x14ac:dyDescent="0.25">
      <c r="A1825" t="s">
        <v>1903</v>
      </c>
      <c r="B1825" t="s">
        <v>1829</v>
      </c>
      <c r="C1825" t="s">
        <v>1830</v>
      </c>
      <c r="D1825">
        <v>1000</v>
      </c>
      <c r="E1825" t="s">
        <v>54</v>
      </c>
      <c r="F1825" s="1">
        <v>41933</v>
      </c>
      <c r="G1825" s="1">
        <v>41929</v>
      </c>
      <c r="H1825" s="1">
        <v>41932</v>
      </c>
      <c r="I1825">
        <v>0</v>
      </c>
      <c r="J1825">
        <v>194</v>
      </c>
      <c r="K1825">
        <v>194</v>
      </c>
      <c r="L1825">
        <v>30073</v>
      </c>
      <c r="M1825" t="b">
        <v>1</v>
      </c>
      <c r="O1825" t="s">
        <v>55</v>
      </c>
      <c r="P1825" s="1">
        <v>41933</v>
      </c>
      <c r="Q1825" t="b">
        <v>0</v>
      </c>
      <c r="R1825" t="b">
        <v>0</v>
      </c>
      <c r="S1825" t="b">
        <v>0</v>
      </c>
      <c r="T1825">
        <v>6</v>
      </c>
      <c r="U1825">
        <v>3</v>
      </c>
      <c r="V1825">
        <v>0</v>
      </c>
      <c r="W1825">
        <v>9</v>
      </c>
      <c r="X1825">
        <v>1</v>
      </c>
      <c r="Y1825">
        <v>3</v>
      </c>
      <c r="Z1825">
        <v>0</v>
      </c>
      <c r="AA1825">
        <v>0</v>
      </c>
      <c r="AB1825">
        <v>2</v>
      </c>
      <c r="AC1825">
        <v>0</v>
      </c>
      <c r="AD1825">
        <v>0</v>
      </c>
      <c r="AE1825">
        <v>1087</v>
      </c>
      <c r="AF1825">
        <v>12</v>
      </c>
      <c r="AG1825">
        <v>3906</v>
      </c>
      <c r="AH1825">
        <v>1021</v>
      </c>
      <c r="AI1825">
        <v>0</v>
      </c>
      <c r="AJ1825">
        <v>6</v>
      </c>
      <c r="AK1825">
        <v>14</v>
      </c>
      <c r="AL1825">
        <v>10</v>
      </c>
      <c r="AM1825">
        <v>22</v>
      </c>
      <c r="AN1825">
        <v>13.85</v>
      </c>
      <c r="AO1825">
        <v>6.8</v>
      </c>
      <c r="AP1825" t="s">
        <v>56</v>
      </c>
      <c r="AQ1825" t="s">
        <v>56</v>
      </c>
      <c r="AR1825" t="s">
        <v>56</v>
      </c>
      <c r="AS1825">
        <v>1</v>
      </c>
      <c r="AZ1825">
        <v>0</v>
      </c>
      <c r="BA1825">
        <f t="shared" si="63"/>
        <v>12091</v>
      </c>
      <c r="BB1825">
        <v>9829</v>
      </c>
    </row>
    <row r="1826" spans="1:54" hidden="1" x14ac:dyDescent="0.25">
      <c r="A1826" t="s">
        <v>1904</v>
      </c>
      <c r="B1826" t="s">
        <v>1829</v>
      </c>
      <c r="C1826" t="s">
        <v>1830</v>
      </c>
      <c r="D1826">
        <v>1000</v>
      </c>
      <c r="E1826" t="s">
        <v>54</v>
      </c>
      <c r="F1826" s="1">
        <v>41918</v>
      </c>
      <c r="G1826" s="1">
        <v>41914</v>
      </c>
      <c r="H1826" s="1">
        <v>41916</v>
      </c>
      <c r="I1826">
        <v>0</v>
      </c>
      <c r="J1826">
        <v>274</v>
      </c>
      <c r="K1826">
        <v>274</v>
      </c>
      <c r="L1826">
        <v>29879</v>
      </c>
      <c r="M1826" t="b">
        <v>1</v>
      </c>
      <c r="O1826" t="s">
        <v>55</v>
      </c>
      <c r="P1826" s="1">
        <v>41918</v>
      </c>
      <c r="Q1826" t="b">
        <v>0</v>
      </c>
      <c r="R1826" t="b">
        <v>0</v>
      </c>
      <c r="S1826" t="b">
        <v>0</v>
      </c>
      <c r="T1826">
        <v>4</v>
      </c>
      <c r="U1826">
        <v>2</v>
      </c>
      <c r="V1826">
        <v>0</v>
      </c>
      <c r="W1826">
        <v>13</v>
      </c>
      <c r="X1826">
        <v>3</v>
      </c>
      <c r="Y1826">
        <v>6</v>
      </c>
      <c r="Z1826">
        <v>0</v>
      </c>
      <c r="AA1826">
        <v>0</v>
      </c>
      <c r="AB1826">
        <v>4</v>
      </c>
      <c r="AC1826">
        <v>1</v>
      </c>
      <c r="AD1826">
        <v>2</v>
      </c>
      <c r="AE1826">
        <v>1092</v>
      </c>
      <c r="AF1826">
        <v>11</v>
      </c>
      <c r="AG1826">
        <v>3645</v>
      </c>
      <c r="AH1826">
        <v>1052</v>
      </c>
      <c r="AI1826">
        <v>0</v>
      </c>
      <c r="AJ1826">
        <v>13</v>
      </c>
      <c r="AK1826">
        <v>17</v>
      </c>
      <c r="AL1826">
        <v>11</v>
      </c>
      <c r="AM1826">
        <v>25</v>
      </c>
      <c r="AN1826">
        <v>14.02</v>
      </c>
      <c r="AO1826">
        <v>6.31</v>
      </c>
      <c r="AP1826" t="s">
        <v>56</v>
      </c>
      <c r="AQ1826" t="s">
        <v>56</v>
      </c>
      <c r="AR1826" t="s">
        <v>56</v>
      </c>
      <c r="AS1826">
        <v>2</v>
      </c>
      <c r="AZ1826">
        <v>0</v>
      </c>
      <c r="BA1826">
        <f t="shared" si="63"/>
        <v>11897</v>
      </c>
      <c r="BB1826">
        <v>10099</v>
      </c>
    </row>
    <row r="1827" spans="1:54" hidden="1" x14ac:dyDescent="0.25">
      <c r="A1827" t="s">
        <v>1905</v>
      </c>
      <c r="B1827" t="s">
        <v>1829</v>
      </c>
      <c r="C1827" t="s">
        <v>1830</v>
      </c>
      <c r="D1827">
        <v>1000</v>
      </c>
      <c r="E1827" t="s">
        <v>54</v>
      </c>
      <c r="F1827" s="1">
        <v>41901</v>
      </c>
      <c r="G1827" s="1">
        <v>41899</v>
      </c>
      <c r="H1827" s="1">
        <v>41900</v>
      </c>
      <c r="I1827">
        <v>0</v>
      </c>
      <c r="J1827">
        <v>322</v>
      </c>
      <c r="K1827">
        <v>322</v>
      </c>
      <c r="L1827">
        <v>29605</v>
      </c>
      <c r="M1827" t="b">
        <v>1</v>
      </c>
      <c r="O1827" t="s">
        <v>60</v>
      </c>
      <c r="P1827" s="1">
        <v>41901</v>
      </c>
      <c r="Q1827" t="b">
        <v>0</v>
      </c>
      <c r="R1827" t="b">
        <v>0</v>
      </c>
      <c r="S1827" t="b">
        <v>1</v>
      </c>
      <c r="T1827">
        <v>5</v>
      </c>
      <c r="U1827">
        <v>3</v>
      </c>
      <c r="V1827">
        <v>0</v>
      </c>
      <c r="W1827">
        <v>13</v>
      </c>
      <c r="X1827">
        <v>5</v>
      </c>
      <c r="Y1827">
        <v>9</v>
      </c>
      <c r="Z1827">
        <v>0</v>
      </c>
      <c r="AA1827">
        <v>0</v>
      </c>
      <c r="AB1827">
        <v>2</v>
      </c>
      <c r="AC1827">
        <v>1</v>
      </c>
      <c r="AD1827">
        <v>3</v>
      </c>
      <c r="AE1827">
        <v>1191</v>
      </c>
      <c r="AF1827">
        <v>12</v>
      </c>
      <c r="AG1827">
        <v>3894</v>
      </c>
      <c r="AH1827">
        <v>1073</v>
      </c>
      <c r="AI1827">
        <v>0</v>
      </c>
      <c r="AJ1827">
        <v>14</v>
      </c>
      <c r="AK1827">
        <v>20</v>
      </c>
      <c r="AL1827">
        <v>12</v>
      </c>
      <c r="AM1827">
        <v>28</v>
      </c>
      <c r="AN1827">
        <v>14.19</v>
      </c>
      <c r="AO1827">
        <v>5.59</v>
      </c>
      <c r="AP1827" t="s">
        <v>56</v>
      </c>
      <c r="AQ1827" t="s">
        <v>56</v>
      </c>
      <c r="AR1827" t="s">
        <v>56</v>
      </c>
      <c r="AS1827">
        <v>2</v>
      </c>
      <c r="AZ1827">
        <v>0</v>
      </c>
      <c r="BA1827">
        <f t="shared" si="63"/>
        <v>11623</v>
      </c>
      <c r="BB1827">
        <v>10354</v>
      </c>
    </row>
    <row r="1828" spans="1:54" hidden="1" x14ac:dyDescent="0.25">
      <c r="A1828" t="s">
        <v>1906</v>
      </c>
      <c r="B1828" t="s">
        <v>1829</v>
      </c>
      <c r="C1828" t="s">
        <v>1830</v>
      </c>
      <c r="D1828">
        <v>1000</v>
      </c>
      <c r="E1828" t="s">
        <v>54</v>
      </c>
      <c r="F1828" s="1">
        <v>41883</v>
      </c>
      <c r="G1828" s="1">
        <v>41880</v>
      </c>
      <c r="H1828" s="1">
        <v>41883</v>
      </c>
      <c r="I1828">
        <v>0</v>
      </c>
      <c r="J1828">
        <v>271</v>
      </c>
      <c r="K1828">
        <v>271</v>
      </c>
      <c r="L1828">
        <v>29283</v>
      </c>
      <c r="M1828" t="b">
        <v>1</v>
      </c>
      <c r="O1828" t="s">
        <v>34</v>
      </c>
      <c r="P1828" s="1">
        <v>41883</v>
      </c>
      <c r="Q1828" t="b">
        <v>0</v>
      </c>
      <c r="R1828" t="b">
        <v>0</v>
      </c>
      <c r="S1828" t="b">
        <v>0</v>
      </c>
      <c r="T1828">
        <v>7</v>
      </c>
      <c r="U1828">
        <v>3</v>
      </c>
      <c r="V1828">
        <v>0</v>
      </c>
      <c r="W1828">
        <v>13</v>
      </c>
      <c r="X1828">
        <v>4</v>
      </c>
      <c r="Y1828">
        <v>16</v>
      </c>
      <c r="Z1828">
        <v>0</v>
      </c>
      <c r="AA1828">
        <v>0</v>
      </c>
      <c r="AB1828">
        <v>4</v>
      </c>
      <c r="AC1828">
        <v>2</v>
      </c>
      <c r="AD1828">
        <v>3</v>
      </c>
      <c r="AE1828">
        <v>1271</v>
      </c>
      <c r="AF1828">
        <v>12</v>
      </c>
      <c r="AG1828">
        <v>4277</v>
      </c>
      <c r="AH1828">
        <v>1218</v>
      </c>
      <c r="AI1828">
        <v>0</v>
      </c>
      <c r="AJ1828">
        <v>16</v>
      </c>
      <c r="AK1828">
        <v>18</v>
      </c>
      <c r="AL1828">
        <v>11</v>
      </c>
      <c r="AM1828">
        <v>26</v>
      </c>
      <c r="AN1828">
        <v>13.91</v>
      </c>
      <c r="AO1828">
        <v>6.04</v>
      </c>
      <c r="AP1828" t="s">
        <v>56</v>
      </c>
      <c r="AQ1828" t="s">
        <v>56</v>
      </c>
      <c r="AR1828" t="s">
        <v>56</v>
      </c>
      <c r="AS1828">
        <v>3</v>
      </c>
      <c r="AZ1828">
        <v>0</v>
      </c>
      <c r="BA1828">
        <f t="shared" si="63"/>
        <v>11301</v>
      </c>
      <c r="BB1828">
        <v>10662</v>
      </c>
    </row>
    <row r="1829" spans="1:54" hidden="1" x14ac:dyDescent="0.25">
      <c r="A1829" t="s">
        <v>1907</v>
      </c>
      <c r="B1829" t="s">
        <v>1829</v>
      </c>
      <c r="C1829" t="s">
        <v>1830</v>
      </c>
      <c r="D1829">
        <v>1000</v>
      </c>
      <c r="E1829" t="s">
        <v>54</v>
      </c>
      <c r="F1829" s="1">
        <v>41865</v>
      </c>
      <c r="G1829" s="1">
        <v>41863</v>
      </c>
      <c r="H1829" s="1">
        <v>41865</v>
      </c>
      <c r="I1829">
        <v>0</v>
      </c>
      <c r="J1829">
        <v>368</v>
      </c>
      <c r="K1829">
        <v>368</v>
      </c>
      <c r="L1829">
        <v>29012</v>
      </c>
      <c r="M1829" t="b">
        <v>1</v>
      </c>
      <c r="O1829" t="s">
        <v>60</v>
      </c>
      <c r="P1829" s="1">
        <v>41865</v>
      </c>
      <c r="Q1829" t="b">
        <v>1</v>
      </c>
      <c r="R1829" t="b">
        <v>0</v>
      </c>
      <c r="S1829" t="b">
        <v>1</v>
      </c>
      <c r="T1829">
        <v>10</v>
      </c>
      <c r="U1829">
        <v>5</v>
      </c>
      <c r="V1829">
        <v>1</v>
      </c>
      <c r="W1829">
        <v>22</v>
      </c>
      <c r="X1829">
        <v>10</v>
      </c>
      <c r="Y1829">
        <v>54</v>
      </c>
      <c r="Z1829">
        <v>0</v>
      </c>
      <c r="AA1829">
        <v>0</v>
      </c>
      <c r="AB1829">
        <v>4</v>
      </c>
      <c r="AC1829">
        <v>1</v>
      </c>
      <c r="AD1829">
        <v>1</v>
      </c>
      <c r="AE1829">
        <v>1406</v>
      </c>
      <c r="AF1829">
        <v>15</v>
      </c>
      <c r="AG1829">
        <v>4615</v>
      </c>
      <c r="AH1829">
        <v>1419</v>
      </c>
      <c r="AI1829">
        <v>0</v>
      </c>
      <c r="AJ1829">
        <v>19</v>
      </c>
      <c r="AK1829">
        <v>23</v>
      </c>
      <c r="AL1829">
        <v>13</v>
      </c>
      <c r="AM1829">
        <v>31</v>
      </c>
      <c r="AN1829">
        <v>14.46</v>
      </c>
      <c r="AO1829">
        <v>5.1100000000000003</v>
      </c>
      <c r="AP1829" t="s">
        <v>56</v>
      </c>
      <c r="AQ1829" t="s">
        <v>56</v>
      </c>
      <c r="AR1829" t="s">
        <v>56</v>
      </c>
      <c r="AS1829">
        <v>4</v>
      </c>
      <c r="AZ1829">
        <v>0</v>
      </c>
      <c r="BA1829">
        <f t="shared" si="63"/>
        <v>11030</v>
      </c>
      <c r="BB1829">
        <v>11030</v>
      </c>
    </row>
    <row r="1830" spans="1:54" hidden="1" x14ac:dyDescent="0.25">
      <c r="A1830" t="s">
        <v>1908</v>
      </c>
      <c r="B1830" t="s">
        <v>1829</v>
      </c>
      <c r="C1830" t="s">
        <v>1830</v>
      </c>
      <c r="D1830">
        <v>1000</v>
      </c>
      <c r="E1830" t="s">
        <v>54</v>
      </c>
      <c r="F1830" s="1">
        <v>41841</v>
      </c>
      <c r="G1830" s="1">
        <v>41837</v>
      </c>
      <c r="H1830" s="1">
        <v>41839</v>
      </c>
      <c r="I1830">
        <v>0</v>
      </c>
      <c r="J1830">
        <v>308</v>
      </c>
      <c r="K1830">
        <v>308</v>
      </c>
      <c r="L1830">
        <v>28644</v>
      </c>
      <c r="M1830" t="b">
        <v>1</v>
      </c>
      <c r="O1830" t="s">
        <v>60</v>
      </c>
      <c r="P1830" s="1">
        <v>41841</v>
      </c>
      <c r="Q1830" t="b">
        <v>0</v>
      </c>
      <c r="R1830" t="b">
        <v>0</v>
      </c>
      <c r="S1830" t="b">
        <v>1</v>
      </c>
      <c r="T1830">
        <v>9</v>
      </c>
      <c r="U1830">
        <v>4</v>
      </c>
      <c r="V1830">
        <v>0</v>
      </c>
      <c r="W1830">
        <v>15</v>
      </c>
      <c r="X1830">
        <v>4</v>
      </c>
      <c r="Y1830">
        <v>73</v>
      </c>
      <c r="Z1830">
        <v>0</v>
      </c>
      <c r="AA1830">
        <v>1</v>
      </c>
      <c r="AB1830">
        <v>3</v>
      </c>
      <c r="AC1830">
        <v>0</v>
      </c>
      <c r="AD1830">
        <v>1</v>
      </c>
      <c r="AE1830">
        <v>1398</v>
      </c>
      <c r="AF1830">
        <v>13</v>
      </c>
      <c r="AG1830">
        <v>4486</v>
      </c>
      <c r="AH1830">
        <v>1218</v>
      </c>
      <c r="AI1830">
        <v>0</v>
      </c>
      <c r="AJ1830">
        <v>15</v>
      </c>
      <c r="AK1830">
        <v>18</v>
      </c>
      <c r="AL1830">
        <v>11</v>
      </c>
      <c r="AM1830">
        <v>27</v>
      </c>
      <c r="AN1830">
        <v>13.32</v>
      </c>
      <c r="AO1830">
        <v>5.81</v>
      </c>
      <c r="AP1830" t="s">
        <v>56</v>
      </c>
      <c r="AQ1830" t="s">
        <v>56</v>
      </c>
      <c r="AR1830" t="s">
        <v>56</v>
      </c>
      <c r="AS1830">
        <v>0</v>
      </c>
      <c r="AZ1830">
        <v>0</v>
      </c>
      <c r="BA1830">
        <f t="shared" si="63"/>
        <v>10662</v>
      </c>
      <c r="BB1830">
        <v>11301</v>
      </c>
    </row>
    <row r="1831" spans="1:54" hidden="1" x14ac:dyDescent="0.25">
      <c r="A1831" t="s">
        <v>1909</v>
      </c>
      <c r="B1831" t="s">
        <v>1829</v>
      </c>
      <c r="C1831" t="s">
        <v>1830</v>
      </c>
      <c r="D1831">
        <v>1000</v>
      </c>
      <c r="E1831" t="s">
        <v>54</v>
      </c>
      <c r="F1831" s="1">
        <v>41822</v>
      </c>
      <c r="G1831" s="1">
        <v>41816</v>
      </c>
      <c r="H1831" s="1">
        <v>41821</v>
      </c>
      <c r="I1831">
        <v>0</v>
      </c>
      <c r="J1831">
        <v>255</v>
      </c>
      <c r="K1831">
        <v>255</v>
      </c>
      <c r="L1831">
        <v>28336</v>
      </c>
      <c r="M1831" t="b">
        <v>1</v>
      </c>
      <c r="O1831" t="s">
        <v>34</v>
      </c>
      <c r="Q1831" t="b">
        <v>1</v>
      </c>
      <c r="R1831" t="b">
        <v>0</v>
      </c>
      <c r="S1831" t="b">
        <v>0</v>
      </c>
      <c r="T1831">
        <v>6</v>
      </c>
      <c r="U1831">
        <v>4</v>
      </c>
      <c r="V1831">
        <v>0</v>
      </c>
      <c r="W1831">
        <v>9</v>
      </c>
      <c r="X1831">
        <v>2</v>
      </c>
      <c r="Y1831">
        <v>28</v>
      </c>
      <c r="Z1831">
        <v>0</v>
      </c>
      <c r="AA1831">
        <v>1</v>
      </c>
      <c r="AB1831">
        <v>5</v>
      </c>
      <c r="AC1831">
        <v>0</v>
      </c>
      <c r="AD1831">
        <v>0</v>
      </c>
      <c r="AE1831">
        <v>1177</v>
      </c>
      <c r="AF1831">
        <v>11</v>
      </c>
      <c r="AG1831">
        <v>3804</v>
      </c>
      <c r="AH1831">
        <v>1142</v>
      </c>
      <c r="AI1831">
        <v>0</v>
      </c>
      <c r="AJ1831">
        <v>13</v>
      </c>
      <c r="AK1831">
        <v>17</v>
      </c>
      <c r="AL1831">
        <v>11</v>
      </c>
      <c r="AM1831">
        <v>25</v>
      </c>
      <c r="AN1831">
        <v>14.37</v>
      </c>
      <c r="AO1831">
        <v>6.22</v>
      </c>
      <c r="AP1831" t="s">
        <v>56</v>
      </c>
      <c r="AQ1831" t="s">
        <v>56</v>
      </c>
      <c r="AR1831" t="s">
        <v>56</v>
      </c>
      <c r="AS1831">
        <v>0</v>
      </c>
      <c r="AZ1831">
        <v>0</v>
      </c>
      <c r="BA1831">
        <f t="shared" si="63"/>
        <v>10354</v>
      </c>
      <c r="BB1831">
        <v>11623</v>
      </c>
    </row>
    <row r="1832" spans="1:54" hidden="1" x14ac:dyDescent="0.25">
      <c r="A1832" t="s">
        <v>1910</v>
      </c>
      <c r="B1832" t="s">
        <v>1829</v>
      </c>
      <c r="C1832" t="s">
        <v>1830</v>
      </c>
      <c r="D1832">
        <v>1000</v>
      </c>
      <c r="E1832" t="s">
        <v>54</v>
      </c>
      <c r="F1832" s="1">
        <v>41803</v>
      </c>
      <c r="G1832" s="1">
        <v>41799</v>
      </c>
      <c r="H1832" s="1">
        <v>41802</v>
      </c>
      <c r="I1832">
        <v>0</v>
      </c>
      <c r="J1832">
        <v>270</v>
      </c>
      <c r="K1832">
        <v>270</v>
      </c>
      <c r="L1832">
        <v>28081</v>
      </c>
      <c r="M1832" t="b">
        <v>1</v>
      </c>
      <c r="O1832" t="s">
        <v>34</v>
      </c>
      <c r="Q1832" t="b">
        <v>1</v>
      </c>
      <c r="R1832" t="b">
        <v>0</v>
      </c>
      <c r="S1832" t="b">
        <v>0</v>
      </c>
      <c r="T1832">
        <v>4</v>
      </c>
      <c r="U1832">
        <v>2</v>
      </c>
      <c r="V1832">
        <v>0</v>
      </c>
      <c r="W1832">
        <v>13</v>
      </c>
      <c r="X1832">
        <v>3</v>
      </c>
      <c r="Y1832">
        <v>30</v>
      </c>
      <c r="Z1832">
        <v>0</v>
      </c>
      <c r="AA1832">
        <v>0</v>
      </c>
      <c r="AB1832">
        <v>8</v>
      </c>
      <c r="AC1832">
        <v>0</v>
      </c>
      <c r="AD1832">
        <v>0</v>
      </c>
      <c r="AE1832">
        <v>1500</v>
      </c>
      <c r="AF1832">
        <v>17</v>
      </c>
      <c r="AG1832">
        <v>4724</v>
      </c>
      <c r="AH1832">
        <v>1322</v>
      </c>
      <c r="AI1832">
        <v>0</v>
      </c>
      <c r="AJ1832">
        <v>12</v>
      </c>
      <c r="AK1832">
        <v>17</v>
      </c>
      <c r="AL1832">
        <v>10</v>
      </c>
      <c r="AM1832">
        <v>26</v>
      </c>
      <c r="AN1832">
        <v>14.18</v>
      </c>
      <c r="AO1832">
        <v>6.08</v>
      </c>
      <c r="AP1832" t="s">
        <v>56</v>
      </c>
      <c r="AQ1832" t="s">
        <v>56</v>
      </c>
      <c r="AR1832" t="s">
        <v>56</v>
      </c>
      <c r="AS1832">
        <v>0</v>
      </c>
      <c r="AZ1832">
        <v>0</v>
      </c>
      <c r="BA1832">
        <f t="shared" si="63"/>
        <v>10099</v>
      </c>
      <c r="BB1832">
        <v>11897</v>
      </c>
    </row>
    <row r="1833" spans="1:54" hidden="1" x14ac:dyDescent="0.25">
      <c r="A1833" t="s">
        <v>1911</v>
      </c>
      <c r="B1833" t="s">
        <v>1829</v>
      </c>
      <c r="C1833" t="s">
        <v>1830</v>
      </c>
      <c r="D1833">
        <v>1000</v>
      </c>
      <c r="E1833" t="s">
        <v>54</v>
      </c>
      <c r="F1833" s="1">
        <v>41782</v>
      </c>
      <c r="G1833" s="1">
        <v>41780</v>
      </c>
      <c r="H1833" s="1">
        <v>41781</v>
      </c>
      <c r="I1833">
        <v>0</v>
      </c>
      <c r="J1833">
        <v>247</v>
      </c>
      <c r="K1833">
        <v>247</v>
      </c>
      <c r="L1833">
        <v>27811</v>
      </c>
      <c r="M1833" t="b">
        <v>1</v>
      </c>
      <c r="O1833" t="s">
        <v>34</v>
      </c>
      <c r="P1833" s="1">
        <v>41794</v>
      </c>
      <c r="Q1833" t="b">
        <v>0</v>
      </c>
      <c r="R1833" t="b">
        <v>0</v>
      </c>
      <c r="S1833" t="b">
        <v>0</v>
      </c>
      <c r="T1833">
        <v>3</v>
      </c>
      <c r="U1833">
        <v>3</v>
      </c>
      <c r="V1833">
        <v>0</v>
      </c>
      <c r="W1833">
        <v>11</v>
      </c>
      <c r="X1833">
        <v>2</v>
      </c>
      <c r="Y1833">
        <v>23</v>
      </c>
      <c r="Z1833">
        <v>0</v>
      </c>
      <c r="AA1833">
        <v>0</v>
      </c>
      <c r="AB1833">
        <v>5</v>
      </c>
      <c r="AC1833">
        <v>1</v>
      </c>
      <c r="AD1833">
        <v>0</v>
      </c>
      <c r="AE1833">
        <v>1538</v>
      </c>
      <c r="AF1833">
        <v>14</v>
      </c>
      <c r="AG1833">
        <v>4661</v>
      </c>
      <c r="AH1833">
        <v>1342</v>
      </c>
      <c r="AI1833">
        <v>1</v>
      </c>
      <c r="AJ1833">
        <v>13</v>
      </c>
      <c r="AK1833">
        <v>19</v>
      </c>
      <c r="AL1833">
        <v>11</v>
      </c>
      <c r="AM1833">
        <v>27</v>
      </c>
      <c r="AN1833">
        <v>14.8</v>
      </c>
      <c r="AO1833">
        <v>5.9</v>
      </c>
      <c r="AP1833" t="s">
        <v>56</v>
      </c>
      <c r="AQ1833" t="s">
        <v>56</v>
      </c>
      <c r="AR1833" t="s">
        <v>56</v>
      </c>
      <c r="AS1833">
        <v>0</v>
      </c>
      <c r="AZ1833">
        <v>0</v>
      </c>
      <c r="BA1833">
        <f t="shared" si="63"/>
        <v>9829</v>
      </c>
      <c r="BB1833">
        <v>12091</v>
      </c>
    </row>
    <row r="1834" spans="1:54" hidden="1" x14ac:dyDescent="0.25">
      <c r="A1834" t="s">
        <v>1912</v>
      </c>
      <c r="B1834" t="s">
        <v>1829</v>
      </c>
      <c r="C1834" t="s">
        <v>1830</v>
      </c>
      <c r="D1834">
        <v>1000</v>
      </c>
      <c r="E1834" t="s">
        <v>54</v>
      </c>
      <c r="F1834" s="1">
        <v>41767</v>
      </c>
      <c r="G1834" s="1">
        <v>41762</v>
      </c>
      <c r="H1834" s="1">
        <v>41766</v>
      </c>
      <c r="I1834">
        <v>0</v>
      </c>
      <c r="J1834">
        <v>264</v>
      </c>
      <c r="K1834">
        <v>264</v>
      </c>
      <c r="L1834">
        <v>27564</v>
      </c>
      <c r="M1834" t="b">
        <v>1</v>
      </c>
      <c r="O1834" t="s">
        <v>34</v>
      </c>
      <c r="P1834" s="1">
        <v>41767</v>
      </c>
      <c r="Q1834" t="b">
        <v>0</v>
      </c>
      <c r="R1834" t="b">
        <v>0</v>
      </c>
      <c r="S1834" t="b">
        <v>0</v>
      </c>
      <c r="T1834">
        <v>3</v>
      </c>
      <c r="U1834">
        <v>2</v>
      </c>
      <c r="V1834">
        <v>1</v>
      </c>
      <c r="W1834">
        <v>12</v>
      </c>
      <c r="X1834">
        <v>2</v>
      </c>
      <c r="Y1834">
        <v>34</v>
      </c>
      <c r="Z1834">
        <v>0</v>
      </c>
      <c r="AA1834">
        <v>0</v>
      </c>
      <c r="AB1834">
        <v>6</v>
      </c>
      <c r="AC1834">
        <v>1</v>
      </c>
      <c r="AD1834">
        <v>0</v>
      </c>
      <c r="AE1834">
        <v>1442</v>
      </c>
      <c r="AF1834">
        <v>13</v>
      </c>
      <c r="AG1834">
        <v>4420</v>
      </c>
      <c r="AH1834">
        <v>1390</v>
      </c>
      <c r="AI1834">
        <v>0</v>
      </c>
      <c r="AJ1834">
        <v>17</v>
      </c>
      <c r="AK1834">
        <v>19</v>
      </c>
      <c r="AL1834">
        <v>11</v>
      </c>
      <c r="AM1834">
        <v>28</v>
      </c>
      <c r="AN1834">
        <v>14.46</v>
      </c>
      <c r="AO1834">
        <v>5.72</v>
      </c>
      <c r="AP1834" t="s">
        <v>56</v>
      </c>
      <c r="AQ1834" t="s">
        <v>56</v>
      </c>
      <c r="AR1834" t="s">
        <v>56</v>
      </c>
      <c r="AS1834">
        <v>2</v>
      </c>
      <c r="AZ1834">
        <v>0</v>
      </c>
      <c r="BA1834">
        <f t="shared" si="63"/>
        <v>9582</v>
      </c>
      <c r="BB1834">
        <v>12416</v>
      </c>
    </row>
    <row r="1835" spans="1:54" hidden="1" x14ac:dyDescent="0.25">
      <c r="A1835" t="s">
        <v>1913</v>
      </c>
      <c r="B1835" t="s">
        <v>1829</v>
      </c>
      <c r="C1835" t="s">
        <v>1830</v>
      </c>
      <c r="D1835">
        <v>1000</v>
      </c>
      <c r="E1835" t="s">
        <v>54</v>
      </c>
      <c r="F1835" s="1">
        <v>41746</v>
      </c>
      <c r="G1835" s="1">
        <v>41742</v>
      </c>
      <c r="H1835" s="1">
        <v>41744</v>
      </c>
      <c r="I1835">
        <v>0</v>
      </c>
      <c r="J1835">
        <v>274</v>
      </c>
      <c r="K1835">
        <v>274</v>
      </c>
      <c r="L1835">
        <v>27300</v>
      </c>
      <c r="M1835" t="b">
        <v>1</v>
      </c>
      <c r="O1835" t="s">
        <v>34</v>
      </c>
      <c r="P1835" s="1">
        <v>41746</v>
      </c>
      <c r="Q1835" t="b">
        <v>0</v>
      </c>
      <c r="R1835" t="b">
        <v>0</v>
      </c>
      <c r="S1835" t="b">
        <v>0</v>
      </c>
      <c r="T1835">
        <v>4</v>
      </c>
      <c r="U1835">
        <v>2</v>
      </c>
      <c r="V1835">
        <v>0</v>
      </c>
      <c r="W1835">
        <v>13</v>
      </c>
      <c r="X1835">
        <v>2</v>
      </c>
      <c r="Y1835">
        <v>40</v>
      </c>
      <c r="Z1835">
        <v>0</v>
      </c>
      <c r="AA1835">
        <v>1</v>
      </c>
      <c r="AB1835">
        <v>5</v>
      </c>
      <c r="AC1835">
        <v>0</v>
      </c>
      <c r="AD1835">
        <v>1</v>
      </c>
      <c r="AE1835">
        <v>1138</v>
      </c>
      <c r="AF1835">
        <v>11</v>
      </c>
      <c r="AG1835">
        <v>3626</v>
      </c>
      <c r="AH1835">
        <v>1004</v>
      </c>
      <c r="AI1835">
        <v>0</v>
      </c>
      <c r="AJ1835">
        <v>23</v>
      </c>
      <c r="AK1835">
        <v>18</v>
      </c>
      <c r="AL1835">
        <v>11</v>
      </c>
      <c r="AM1835">
        <v>27</v>
      </c>
      <c r="AN1835">
        <v>14.38</v>
      </c>
      <c r="AO1835">
        <v>5.76</v>
      </c>
      <c r="AP1835" t="s">
        <v>56</v>
      </c>
      <c r="AQ1835" t="s">
        <v>56</v>
      </c>
      <c r="AR1835" t="s">
        <v>56</v>
      </c>
      <c r="AS1835">
        <v>3</v>
      </c>
      <c r="AZ1835">
        <v>0</v>
      </c>
      <c r="BA1835">
        <f t="shared" si="63"/>
        <v>9318</v>
      </c>
      <c r="BB1835">
        <v>12677</v>
      </c>
    </row>
    <row r="1836" spans="1:54" hidden="1" x14ac:dyDescent="0.25">
      <c r="A1836" t="s">
        <v>1914</v>
      </c>
      <c r="B1836" t="s">
        <v>1829</v>
      </c>
      <c r="C1836" t="s">
        <v>1830</v>
      </c>
      <c r="D1836">
        <v>1000</v>
      </c>
      <c r="E1836" t="s">
        <v>54</v>
      </c>
      <c r="F1836" s="1">
        <v>41724</v>
      </c>
      <c r="G1836" s="1">
        <v>41721</v>
      </c>
      <c r="H1836" s="1">
        <v>41723</v>
      </c>
      <c r="I1836">
        <v>0</v>
      </c>
      <c r="J1836">
        <v>228</v>
      </c>
      <c r="K1836">
        <v>228</v>
      </c>
      <c r="L1836">
        <v>27026</v>
      </c>
      <c r="M1836" t="b">
        <v>1</v>
      </c>
      <c r="O1836" t="s">
        <v>34</v>
      </c>
      <c r="P1836" s="1">
        <v>41724</v>
      </c>
      <c r="Q1836" t="b">
        <v>0</v>
      </c>
      <c r="R1836" t="b">
        <v>0</v>
      </c>
      <c r="S1836" t="b">
        <v>0</v>
      </c>
      <c r="T1836">
        <v>4</v>
      </c>
      <c r="U1836">
        <v>4</v>
      </c>
      <c r="V1836">
        <v>0</v>
      </c>
      <c r="W1836">
        <v>12</v>
      </c>
      <c r="X1836">
        <v>2</v>
      </c>
      <c r="Y1836">
        <v>21</v>
      </c>
      <c r="Z1836">
        <v>0</v>
      </c>
      <c r="AA1836">
        <v>1</v>
      </c>
      <c r="AB1836">
        <v>7</v>
      </c>
      <c r="AC1836">
        <v>0</v>
      </c>
      <c r="AD1836">
        <v>0</v>
      </c>
      <c r="AE1836">
        <v>1320</v>
      </c>
      <c r="AF1836">
        <v>12</v>
      </c>
      <c r="AG1836">
        <v>4344</v>
      </c>
      <c r="AH1836">
        <v>1222</v>
      </c>
      <c r="AI1836">
        <v>0</v>
      </c>
      <c r="AJ1836">
        <v>19</v>
      </c>
      <c r="AK1836">
        <v>17</v>
      </c>
      <c r="AL1836">
        <v>10</v>
      </c>
      <c r="AM1836">
        <v>26</v>
      </c>
      <c r="AN1836">
        <v>14.13</v>
      </c>
      <c r="AO1836">
        <v>5.99</v>
      </c>
      <c r="AP1836" t="s">
        <v>56</v>
      </c>
      <c r="AQ1836" t="s">
        <v>56</v>
      </c>
      <c r="AR1836" t="s">
        <v>1915</v>
      </c>
      <c r="AS1836">
        <v>1</v>
      </c>
      <c r="AZ1836">
        <v>0</v>
      </c>
      <c r="BA1836">
        <f t="shared" si="63"/>
        <v>9044</v>
      </c>
      <c r="BB1836">
        <v>12926</v>
      </c>
    </row>
    <row r="1837" spans="1:54" hidden="1" x14ac:dyDescent="0.25">
      <c r="A1837" t="s">
        <v>1916</v>
      </c>
      <c r="B1837" t="s">
        <v>1829</v>
      </c>
      <c r="C1837" t="s">
        <v>1830</v>
      </c>
      <c r="D1837">
        <v>1000</v>
      </c>
      <c r="E1837" t="s">
        <v>54</v>
      </c>
      <c r="F1837" s="1">
        <v>41711</v>
      </c>
      <c r="G1837" s="1">
        <v>41707</v>
      </c>
      <c r="H1837" s="1">
        <v>41710</v>
      </c>
      <c r="I1837">
        <v>0</v>
      </c>
      <c r="J1837">
        <v>269</v>
      </c>
      <c r="K1837">
        <v>269</v>
      </c>
      <c r="L1837">
        <v>26798</v>
      </c>
      <c r="M1837" t="b">
        <v>1</v>
      </c>
      <c r="O1837" t="s">
        <v>60</v>
      </c>
      <c r="P1837" s="1">
        <v>41711</v>
      </c>
      <c r="Q1837" t="b">
        <v>1</v>
      </c>
      <c r="R1837" t="b">
        <v>0</v>
      </c>
      <c r="S1837" t="b">
        <v>1</v>
      </c>
      <c r="T1837">
        <v>8</v>
      </c>
      <c r="U1837">
        <v>5</v>
      </c>
      <c r="V1837">
        <v>0</v>
      </c>
      <c r="W1837">
        <v>14</v>
      </c>
      <c r="X1837">
        <v>2</v>
      </c>
      <c r="Y1837">
        <v>30</v>
      </c>
      <c r="Z1837">
        <v>0</v>
      </c>
      <c r="AA1837">
        <v>0</v>
      </c>
      <c r="AB1837">
        <v>5</v>
      </c>
      <c r="AC1837">
        <v>1</v>
      </c>
      <c r="AD1837">
        <v>0</v>
      </c>
      <c r="AE1837">
        <v>1425</v>
      </c>
      <c r="AF1837">
        <v>18</v>
      </c>
      <c r="AG1837">
        <v>4659</v>
      </c>
      <c r="AH1837">
        <v>1298</v>
      </c>
      <c r="AI1837">
        <v>0</v>
      </c>
      <c r="AJ1837">
        <v>17</v>
      </c>
      <c r="AK1837">
        <v>16</v>
      </c>
      <c r="AL1837">
        <v>10</v>
      </c>
      <c r="AM1837">
        <v>25</v>
      </c>
      <c r="AN1837">
        <v>13.94</v>
      </c>
      <c r="AO1837">
        <v>6.24</v>
      </c>
      <c r="AP1837" t="s">
        <v>56</v>
      </c>
      <c r="AQ1837" t="s">
        <v>56</v>
      </c>
      <c r="AR1837" t="s">
        <v>56</v>
      </c>
      <c r="AS1837">
        <v>1</v>
      </c>
      <c r="AZ1837">
        <v>0</v>
      </c>
      <c r="BA1837">
        <f t="shared" si="63"/>
        <v>8816</v>
      </c>
      <c r="BB1837">
        <v>13176</v>
      </c>
    </row>
    <row r="1838" spans="1:54" hidden="1" x14ac:dyDescent="0.25">
      <c r="A1838" t="s">
        <v>1917</v>
      </c>
      <c r="B1838" t="s">
        <v>1829</v>
      </c>
      <c r="C1838" t="s">
        <v>1830</v>
      </c>
      <c r="D1838">
        <v>1000</v>
      </c>
      <c r="E1838" t="s">
        <v>54</v>
      </c>
      <c r="F1838" s="1">
        <v>41692</v>
      </c>
      <c r="G1838" s="1">
        <v>41689</v>
      </c>
      <c r="H1838" s="1">
        <v>41691</v>
      </c>
      <c r="I1838">
        <v>0</v>
      </c>
      <c r="J1838">
        <v>236</v>
      </c>
      <c r="K1838">
        <v>236</v>
      </c>
      <c r="L1838">
        <v>26529</v>
      </c>
      <c r="M1838" t="b">
        <v>1</v>
      </c>
      <c r="O1838" t="s">
        <v>34</v>
      </c>
      <c r="P1838" s="1">
        <v>41692</v>
      </c>
      <c r="Q1838" t="b">
        <v>0</v>
      </c>
      <c r="R1838" t="b">
        <v>0</v>
      </c>
      <c r="S1838" t="b">
        <v>0</v>
      </c>
      <c r="T1838">
        <v>7</v>
      </c>
      <c r="U1838">
        <v>3</v>
      </c>
      <c r="V1838">
        <v>0</v>
      </c>
      <c r="W1838">
        <v>10</v>
      </c>
      <c r="X1838">
        <v>1</v>
      </c>
      <c r="Y1838">
        <v>14</v>
      </c>
      <c r="Z1838">
        <v>0</v>
      </c>
      <c r="AA1838">
        <v>0</v>
      </c>
      <c r="AB1838">
        <v>7</v>
      </c>
      <c r="AC1838">
        <v>1</v>
      </c>
      <c r="AD1838">
        <v>0</v>
      </c>
      <c r="AE1838">
        <v>1372</v>
      </c>
      <c r="AF1838">
        <v>13</v>
      </c>
      <c r="AG1838">
        <v>4276</v>
      </c>
      <c r="AH1838">
        <v>1243</v>
      </c>
      <c r="AI1838">
        <v>1</v>
      </c>
      <c r="AJ1838">
        <v>13</v>
      </c>
      <c r="AK1838">
        <v>17</v>
      </c>
      <c r="AL1838">
        <v>10</v>
      </c>
      <c r="AM1838">
        <v>25</v>
      </c>
      <c r="AN1838">
        <v>14.09</v>
      </c>
      <c r="AO1838">
        <v>6.26</v>
      </c>
      <c r="AP1838" t="s">
        <v>56</v>
      </c>
      <c r="AQ1838" t="s">
        <v>56</v>
      </c>
      <c r="AR1838" t="s">
        <v>56</v>
      </c>
      <c r="AS1838">
        <v>0</v>
      </c>
      <c r="AZ1838">
        <v>0</v>
      </c>
      <c r="BA1838">
        <f t="shared" si="63"/>
        <v>8547</v>
      </c>
      <c r="BB1838">
        <v>13401</v>
      </c>
    </row>
    <row r="1839" spans="1:54" hidden="1" x14ac:dyDescent="0.25">
      <c r="A1839" t="s">
        <v>1918</v>
      </c>
      <c r="B1839" t="s">
        <v>1829</v>
      </c>
      <c r="C1839" t="s">
        <v>1830</v>
      </c>
      <c r="D1839">
        <v>1000</v>
      </c>
      <c r="E1839" t="s">
        <v>54</v>
      </c>
      <c r="F1839" s="1">
        <v>41674</v>
      </c>
      <c r="G1839" s="1">
        <v>41670</v>
      </c>
      <c r="H1839" s="1">
        <v>41673</v>
      </c>
      <c r="I1839">
        <v>55</v>
      </c>
      <c r="J1839">
        <v>305</v>
      </c>
      <c r="K1839">
        <v>305</v>
      </c>
      <c r="L1839">
        <v>26293</v>
      </c>
      <c r="M1839" t="b">
        <v>1</v>
      </c>
      <c r="O1839" t="s">
        <v>34</v>
      </c>
      <c r="P1839" s="1">
        <v>41674</v>
      </c>
      <c r="Q1839" t="b">
        <v>0</v>
      </c>
      <c r="R1839" t="b">
        <v>0</v>
      </c>
      <c r="S1839" t="b">
        <v>0</v>
      </c>
      <c r="T1839">
        <v>5</v>
      </c>
      <c r="U1839">
        <v>3</v>
      </c>
      <c r="V1839">
        <v>0</v>
      </c>
      <c r="W1839">
        <v>16</v>
      </c>
      <c r="X1839">
        <v>2</v>
      </c>
      <c r="Y1839">
        <v>24</v>
      </c>
      <c r="Z1839">
        <v>0</v>
      </c>
      <c r="AA1839">
        <v>0</v>
      </c>
      <c r="AB1839">
        <v>8</v>
      </c>
      <c r="AC1839">
        <v>0</v>
      </c>
      <c r="AD1839">
        <v>1</v>
      </c>
      <c r="AE1839">
        <v>1438</v>
      </c>
      <c r="AF1839">
        <v>13</v>
      </c>
      <c r="AG1839">
        <v>4489</v>
      </c>
      <c r="AH1839">
        <v>1454</v>
      </c>
      <c r="AI1839">
        <v>1</v>
      </c>
      <c r="AJ1839">
        <v>18</v>
      </c>
      <c r="AK1839">
        <v>18</v>
      </c>
      <c r="AL1839">
        <v>10</v>
      </c>
      <c r="AM1839">
        <v>27</v>
      </c>
      <c r="AN1839">
        <v>14.87</v>
      </c>
      <c r="AO1839">
        <v>5.83</v>
      </c>
      <c r="AP1839" t="s">
        <v>56</v>
      </c>
      <c r="AQ1839" t="s">
        <v>56</v>
      </c>
      <c r="AR1839" t="s">
        <v>56</v>
      </c>
      <c r="AS1839">
        <v>0</v>
      </c>
      <c r="AZ1839">
        <v>0</v>
      </c>
      <c r="BA1839">
        <f t="shared" si="63"/>
        <v>8311</v>
      </c>
      <c r="BB1839">
        <v>13637</v>
      </c>
    </row>
    <row r="1840" spans="1:54" hidden="1" x14ac:dyDescent="0.25">
      <c r="A1840" t="s">
        <v>1919</v>
      </c>
      <c r="B1840" t="s">
        <v>1829</v>
      </c>
      <c r="C1840" t="s">
        <v>1830</v>
      </c>
      <c r="D1840">
        <v>1000</v>
      </c>
      <c r="E1840" t="s">
        <v>54</v>
      </c>
      <c r="F1840" s="1">
        <v>41654</v>
      </c>
      <c r="G1840" s="1">
        <v>41651</v>
      </c>
      <c r="H1840" s="1">
        <v>41653</v>
      </c>
      <c r="I1840">
        <v>0</v>
      </c>
      <c r="J1840">
        <v>246</v>
      </c>
      <c r="K1840">
        <v>246</v>
      </c>
      <c r="L1840">
        <v>25988</v>
      </c>
      <c r="M1840" t="b">
        <v>1</v>
      </c>
      <c r="O1840" t="s">
        <v>34</v>
      </c>
      <c r="P1840" s="1">
        <v>41654</v>
      </c>
      <c r="Q1840" t="b">
        <v>0</v>
      </c>
      <c r="R1840" t="b">
        <v>0</v>
      </c>
      <c r="S1840" t="b">
        <v>0</v>
      </c>
      <c r="T1840">
        <v>4</v>
      </c>
      <c r="U1840">
        <v>3</v>
      </c>
      <c r="V1840">
        <v>1</v>
      </c>
      <c r="W1840">
        <v>14</v>
      </c>
      <c r="X1840">
        <v>2</v>
      </c>
      <c r="Y1840">
        <v>16</v>
      </c>
      <c r="Z1840">
        <v>0</v>
      </c>
      <c r="AA1840">
        <v>0</v>
      </c>
      <c r="AB1840">
        <v>3</v>
      </c>
      <c r="AC1840">
        <v>0</v>
      </c>
      <c r="AD1840">
        <v>0</v>
      </c>
      <c r="AE1840">
        <v>1523</v>
      </c>
      <c r="AF1840">
        <v>15</v>
      </c>
      <c r="AG1840">
        <v>4794</v>
      </c>
      <c r="AH1840">
        <v>1368</v>
      </c>
      <c r="AI1840">
        <v>0</v>
      </c>
      <c r="AJ1840">
        <v>18</v>
      </c>
      <c r="AK1840">
        <v>17</v>
      </c>
      <c r="AL1840">
        <v>10</v>
      </c>
      <c r="AM1840">
        <v>26</v>
      </c>
      <c r="AN1840">
        <v>15.04</v>
      </c>
      <c r="AO1840">
        <v>6.05</v>
      </c>
      <c r="AP1840" t="s">
        <v>56</v>
      </c>
      <c r="AQ1840" t="s">
        <v>56</v>
      </c>
      <c r="AR1840" t="s">
        <v>56</v>
      </c>
      <c r="AS1840">
        <v>0</v>
      </c>
      <c r="AZ1840">
        <v>0</v>
      </c>
      <c r="BA1840">
        <f t="shared" si="63"/>
        <v>8006</v>
      </c>
      <c r="BB1840">
        <v>13889</v>
      </c>
    </row>
    <row r="1841" spans="1:54" hidden="1" x14ac:dyDescent="0.25">
      <c r="A1841" t="s">
        <v>1920</v>
      </c>
      <c r="B1841" t="s">
        <v>1829</v>
      </c>
      <c r="C1841" t="s">
        <v>1830</v>
      </c>
      <c r="D1841">
        <v>1000</v>
      </c>
      <c r="E1841" t="s">
        <v>54</v>
      </c>
      <c r="F1841" s="1">
        <v>41636</v>
      </c>
      <c r="G1841" s="1">
        <v>41634</v>
      </c>
      <c r="H1841" s="1">
        <v>41636</v>
      </c>
      <c r="I1841">
        <v>0</v>
      </c>
      <c r="J1841">
        <v>298</v>
      </c>
      <c r="K1841">
        <v>298</v>
      </c>
      <c r="L1841">
        <v>25742</v>
      </c>
      <c r="M1841" t="b">
        <v>1</v>
      </c>
      <c r="O1841" t="s">
        <v>34</v>
      </c>
      <c r="P1841" s="1">
        <v>41636</v>
      </c>
      <c r="Q1841" t="b">
        <v>0</v>
      </c>
      <c r="R1841" t="b">
        <v>0</v>
      </c>
      <c r="S1841" t="b">
        <v>0</v>
      </c>
      <c r="T1841">
        <v>5</v>
      </c>
      <c r="U1841">
        <v>3</v>
      </c>
      <c r="V1841">
        <v>0</v>
      </c>
      <c r="W1841">
        <v>17</v>
      </c>
      <c r="X1841">
        <v>3</v>
      </c>
      <c r="Y1841">
        <v>23</v>
      </c>
      <c r="Z1841">
        <v>0</v>
      </c>
      <c r="AA1841">
        <v>0</v>
      </c>
      <c r="AB1841">
        <v>5</v>
      </c>
      <c r="AC1841">
        <v>1</v>
      </c>
      <c r="AD1841">
        <v>1</v>
      </c>
      <c r="AE1841">
        <v>1383</v>
      </c>
      <c r="AF1841">
        <v>14</v>
      </c>
      <c r="AG1841">
        <v>4498</v>
      </c>
      <c r="AH1841">
        <v>1245</v>
      </c>
      <c r="AI1841">
        <v>0</v>
      </c>
      <c r="AJ1841">
        <v>18</v>
      </c>
      <c r="AK1841">
        <v>17</v>
      </c>
      <c r="AL1841">
        <v>10</v>
      </c>
      <c r="AM1841">
        <v>26</v>
      </c>
      <c r="AN1841">
        <v>15.47</v>
      </c>
      <c r="AO1841">
        <v>5.93</v>
      </c>
      <c r="AP1841" t="s">
        <v>56</v>
      </c>
      <c r="AQ1841" t="s">
        <v>56</v>
      </c>
      <c r="AR1841" t="s">
        <v>56</v>
      </c>
      <c r="AS1841">
        <v>2</v>
      </c>
      <c r="AZ1841">
        <v>0</v>
      </c>
      <c r="BA1841">
        <f t="shared" si="63"/>
        <v>7760</v>
      </c>
      <c r="BB1841">
        <v>14126</v>
      </c>
    </row>
    <row r="1842" spans="1:54" hidden="1" x14ac:dyDescent="0.25">
      <c r="A1842" t="s">
        <v>1921</v>
      </c>
      <c r="B1842" t="s">
        <v>1829</v>
      </c>
      <c r="C1842" t="s">
        <v>1830</v>
      </c>
      <c r="D1842">
        <v>1000</v>
      </c>
      <c r="E1842" t="s">
        <v>54</v>
      </c>
      <c r="F1842" s="1">
        <v>41618</v>
      </c>
      <c r="G1842" s="1">
        <v>41613</v>
      </c>
      <c r="H1842" s="1">
        <v>41617</v>
      </c>
      <c r="I1842">
        <v>0</v>
      </c>
      <c r="J1842">
        <v>281</v>
      </c>
      <c r="K1842">
        <v>281</v>
      </c>
      <c r="L1842">
        <v>25444</v>
      </c>
      <c r="M1842" t="b">
        <v>1</v>
      </c>
      <c r="O1842" t="s">
        <v>34</v>
      </c>
      <c r="P1842" s="1">
        <v>41618</v>
      </c>
      <c r="Q1842" t="b">
        <v>0</v>
      </c>
      <c r="R1842" t="b">
        <v>0</v>
      </c>
      <c r="S1842" t="b">
        <v>0</v>
      </c>
      <c r="T1842">
        <v>5</v>
      </c>
      <c r="U1842">
        <v>4</v>
      </c>
      <c r="V1842">
        <v>0</v>
      </c>
      <c r="W1842">
        <v>18</v>
      </c>
      <c r="X1842">
        <v>4</v>
      </c>
      <c r="Y1842">
        <v>31</v>
      </c>
      <c r="Z1842">
        <v>0</v>
      </c>
      <c r="AA1842">
        <v>1</v>
      </c>
      <c r="AB1842">
        <v>4</v>
      </c>
      <c r="AC1842">
        <v>1</v>
      </c>
      <c r="AD1842">
        <v>0</v>
      </c>
      <c r="AE1842">
        <v>1170</v>
      </c>
      <c r="AF1842">
        <v>11</v>
      </c>
      <c r="AG1842">
        <v>3668</v>
      </c>
      <c r="AH1842">
        <v>1035</v>
      </c>
      <c r="AI1842">
        <v>2</v>
      </c>
      <c r="AJ1842">
        <v>25</v>
      </c>
      <c r="AK1842">
        <v>20</v>
      </c>
      <c r="AL1842">
        <v>12</v>
      </c>
      <c r="AM1842">
        <v>29</v>
      </c>
      <c r="AN1842">
        <v>14.15</v>
      </c>
      <c r="AO1842">
        <v>5.4</v>
      </c>
      <c r="AP1842" t="s">
        <v>56</v>
      </c>
      <c r="AQ1842" t="s">
        <v>56</v>
      </c>
      <c r="AR1842" t="s">
        <v>56</v>
      </c>
      <c r="AS1842">
        <v>0</v>
      </c>
      <c r="AZ1842">
        <v>0</v>
      </c>
      <c r="BA1842">
        <f t="shared" si="63"/>
        <v>7462</v>
      </c>
      <c r="BB1842">
        <v>14369</v>
      </c>
    </row>
    <row r="1843" spans="1:54" hidden="1" x14ac:dyDescent="0.25">
      <c r="A1843" t="s">
        <v>1922</v>
      </c>
      <c r="B1843" t="s">
        <v>1829</v>
      </c>
      <c r="C1843" t="s">
        <v>1830</v>
      </c>
      <c r="D1843">
        <v>1000</v>
      </c>
      <c r="E1843" t="s">
        <v>54</v>
      </c>
      <c r="F1843" s="1">
        <v>41599</v>
      </c>
      <c r="G1843" s="1">
        <v>41595</v>
      </c>
      <c r="H1843" s="1">
        <v>41597</v>
      </c>
      <c r="I1843">
        <v>10</v>
      </c>
      <c r="J1843">
        <v>374</v>
      </c>
      <c r="K1843">
        <v>374</v>
      </c>
      <c r="L1843">
        <v>25163</v>
      </c>
      <c r="M1843" t="b">
        <v>1</v>
      </c>
      <c r="O1843" t="s">
        <v>60</v>
      </c>
      <c r="P1843" s="1">
        <v>41599</v>
      </c>
      <c r="Q1843" t="b">
        <v>1</v>
      </c>
      <c r="R1843" t="b">
        <v>0</v>
      </c>
      <c r="S1843" t="b">
        <v>1</v>
      </c>
      <c r="T1843">
        <v>5</v>
      </c>
      <c r="U1843">
        <v>3</v>
      </c>
      <c r="V1843">
        <v>0</v>
      </c>
      <c r="W1843">
        <v>26</v>
      </c>
      <c r="X1843">
        <v>6</v>
      </c>
      <c r="Y1843">
        <v>57</v>
      </c>
      <c r="Z1843">
        <v>0</v>
      </c>
      <c r="AA1843">
        <v>0</v>
      </c>
      <c r="AB1843">
        <v>3</v>
      </c>
      <c r="AC1843">
        <v>1</v>
      </c>
      <c r="AD1843">
        <v>1</v>
      </c>
      <c r="AE1843">
        <v>1375</v>
      </c>
      <c r="AF1843">
        <v>14</v>
      </c>
      <c r="AG1843">
        <v>4512</v>
      </c>
      <c r="AH1843">
        <v>1204</v>
      </c>
      <c r="AI1843">
        <v>0</v>
      </c>
      <c r="AJ1843">
        <v>27</v>
      </c>
      <c r="AK1843">
        <v>20</v>
      </c>
      <c r="AL1843">
        <v>12</v>
      </c>
      <c r="AM1843">
        <v>30</v>
      </c>
      <c r="AN1843">
        <v>14.03</v>
      </c>
      <c r="AO1843">
        <v>5.32</v>
      </c>
      <c r="AP1843" t="s">
        <v>56</v>
      </c>
      <c r="AQ1843" t="s">
        <v>56</v>
      </c>
      <c r="AR1843" t="s">
        <v>56</v>
      </c>
      <c r="AS1843">
        <v>1</v>
      </c>
      <c r="AZ1843">
        <v>0</v>
      </c>
      <c r="BA1843">
        <f t="shared" si="63"/>
        <v>7181</v>
      </c>
      <c r="BB1843">
        <v>14619</v>
      </c>
    </row>
    <row r="1844" spans="1:54" hidden="1" x14ac:dyDescent="0.25">
      <c r="A1844" t="s">
        <v>1923</v>
      </c>
      <c r="B1844" t="s">
        <v>1829</v>
      </c>
      <c r="C1844" t="s">
        <v>1830</v>
      </c>
      <c r="D1844">
        <v>1000</v>
      </c>
      <c r="E1844" t="s">
        <v>54</v>
      </c>
      <c r="F1844" s="1">
        <v>41578</v>
      </c>
      <c r="G1844" s="1">
        <v>41573</v>
      </c>
      <c r="H1844" s="1">
        <v>41576</v>
      </c>
      <c r="I1844">
        <v>43</v>
      </c>
      <c r="J1844">
        <v>415</v>
      </c>
      <c r="K1844">
        <v>415</v>
      </c>
      <c r="L1844">
        <v>24789</v>
      </c>
      <c r="M1844" t="b">
        <v>1</v>
      </c>
      <c r="O1844" t="s">
        <v>34</v>
      </c>
      <c r="P1844" s="1">
        <v>41578</v>
      </c>
      <c r="Q1844" t="b">
        <v>0</v>
      </c>
      <c r="R1844" t="b">
        <v>0</v>
      </c>
      <c r="S1844" t="b">
        <v>0</v>
      </c>
      <c r="T1844">
        <v>4</v>
      </c>
      <c r="U1844">
        <v>1</v>
      </c>
      <c r="V1844">
        <v>0</v>
      </c>
      <c r="W1844">
        <v>27</v>
      </c>
      <c r="X1844">
        <v>3</v>
      </c>
      <c r="Y1844">
        <v>26</v>
      </c>
      <c r="Z1844">
        <v>0</v>
      </c>
      <c r="AA1844">
        <v>0</v>
      </c>
      <c r="AB1844">
        <v>0</v>
      </c>
      <c r="AC1844">
        <v>2</v>
      </c>
      <c r="AD1844">
        <v>0</v>
      </c>
      <c r="AE1844">
        <v>1326</v>
      </c>
      <c r="AF1844">
        <v>14</v>
      </c>
      <c r="AG1844">
        <v>4212</v>
      </c>
      <c r="AH1844">
        <v>1199</v>
      </c>
      <c r="AI1844">
        <v>0</v>
      </c>
      <c r="AJ1844">
        <v>30</v>
      </c>
      <c r="AK1844">
        <v>18</v>
      </c>
      <c r="AL1844">
        <v>11</v>
      </c>
      <c r="AM1844">
        <v>28</v>
      </c>
      <c r="AN1844">
        <v>15.02</v>
      </c>
      <c r="AO1844">
        <v>5.63</v>
      </c>
      <c r="AP1844" t="s">
        <v>56</v>
      </c>
      <c r="AQ1844" t="s">
        <v>56</v>
      </c>
      <c r="AR1844" t="s">
        <v>56</v>
      </c>
      <c r="AS1844">
        <v>3</v>
      </c>
      <c r="AZ1844">
        <v>0</v>
      </c>
      <c r="BA1844">
        <f t="shared" si="63"/>
        <v>6807</v>
      </c>
      <c r="BB1844">
        <v>14884</v>
      </c>
    </row>
    <row r="1845" spans="1:54" hidden="1" x14ac:dyDescent="0.25">
      <c r="A1845" t="s">
        <v>1924</v>
      </c>
      <c r="B1845" t="s">
        <v>1829</v>
      </c>
      <c r="C1845" t="s">
        <v>1830</v>
      </c>
      <c r="D1845">
        <v>1000</v>
      </c>
      <c r="E1845" t="s">
        <v>54</v>
      </c>
      <c r="F1845" s="1">
        <v>41549</v>
      </c>
      <c r="G1845" s="1">
        <v>41541</v>
      </c>
      <c r="H1845" s="1">
        <v>41547</v>
      </c>
      <c r="I1845">
        <v>0</v>
      </c>
      <c r="J1845">
        <v>414</v>
      </c>
      <c r="K1845">
        <v>414</v>
      </c>
      <c r="L1845">
        <v>24374</v>
      </c>
      <c r="M1845" t="b">
        <v>1</v>
      </c>
      <c r="O1845" t="s">
        <v>34</v>
      </c>
      <c r="P1845" s="1">
        <v>41549</v>
      </c>
      <c r="Q1845" t="b">
        <v>0</v>
      </c>
      <c r="R1845" t="b">
        <v>0</v>
      </c>
      <c r="S1845" t="b">
        <v>0</v>
      </c>
      <c r="T1845">
        <v>5</v>
      </c>
      <c r="U1845">
        <v>3</v>
      </c>
      <c r="V1845">
        <v>0</v>
      </c>
      <c r="W1845">
        <v>26</v>
      </c>
      <c r="X1845">
        <v>7</v>
      </c>
      <c r="Y1845">
        <v>33</v>
      </c>
      <c r="Z1845">
        <v>0</v>
      </c>
      <c r="AA1845">
        <v>0</v>
      </c>
      <c r="AB1845">
        <v>3</v>
      </c>
      <c r="AC1845">
        <v>0</v>
      </c>
      <c r="AD1845">
        <v>0</v>
      </c>
      <c r="AE1845">
        <v>1319</v>
      </c>
      <c r="AF1845">
        <v>12</v>
      </c>
      <c r="AG1845">
        <v>4234</v>
      </c>
      <c r="AH1845">
        <v>1137</v>
      </c>
      <c r="AI1845">
        <v>0</v>
      </c>
      <c r="AJ1845">
        <v>32</v>
      </c>
      <c r="AK1845">
        <v>20</v>
      </c>
      <c r="AL1845">
        <v>12</v>
      </c>
      <c r="AM1845">
        <v>30</v>
      </c>
      <c r="AN1845">
        <v>14.77</v>
      </c>
      <c r="AO1845">
        <v>5.25</v>
      </c>
      <c r="AP1845" t="s">
        <v>56</v>
      </c>
      <c r="AQ1845" t="s">
        <v>56</v>
      </c>
      <c r="AR1845" t="s">
        <v>56</v>
      </c>
      <c r="AS1845">
        <v>6</v>
      </c>
      <c r="AZ1845">
        <v>0</v>
      </c>
      <c r="BA1845">
        <f t="shared" si="63"/>
        <v>6392</v>
      </c>
      <c r="BB1845">
        <v>15103</v>
      </c>
    </row>
    <row r="1846" spans="1:54" hidden="1" x14ac:dyDescent="0.25">
      <c r="A1846" t="s">
        <v>1925</v>
      </c>
      <c r="B1846" t="s">
        <v>1829</v>
      </c>
      <c r="C1846" t="s">
        <v>1830</v>
      </c>
      <c r="D1846">
        <v>1000</v>
      </c>
      <c r="E1846" t="s">
        <v>54</v>
      </c>
      <c r="F1846" s="1">
        <v>41521</v>
      </c>
      <c r="G1846" s="1">
        <v>41516</v>
      </c>
      <c r="H1846" s="1">
        <v>41520</v>
      </c>
      <c r="I1846">
        <v>125</v>
      </c>
      <c r="J1846">
        <v>350</v>
      </c>
      <c r="K1846">
        <v>830</v>
      </c>
      <c r="L1846">
        <v>23960</v>
      </c>
      <c r="M1846" t="b">
        <v>1</v>
      </c>
      <c r="O1846" t="s">
        <v>34</v>
      </c>
      <c r="P1846" s="1">
        <v>41521</v>
      </c>
      <c r="Q1846" t="b">
        <v>0</v>
      </c>
      <c r="R1846" t="b">
        <v>0</v>
      </c>
      <c r="S1846" t="b">
        <v>0</v>
      </c>
      <c r="T1846">
        <v>5</v>
      </c>
      <c r="U1846">
        <v>3</v>
      </c>
      <c r="V1846">
        <v>0</v>
      </c>
      <c r="W1846">
        <v>24</v>
      </c>
      <c r="X1846">
        <v>5</v>
      </c>
      <c r="Y1846">
        <v>54</v>
      </c>
      <c r="Z1846">
        <v>0</v>
      </c>
      <c r="AA1846">
        <v>0</v>
      </c>
      <c r="AB1846">
        <v>2</v>
      </c>
      <c r="AC1846">
        <v>0</v>
      </c>
      <c r="AD1846">
        <v>0</v>
      </c>
      <c r="AE1846">
        <v>1339</v>
      </c>
      <c r="AF1846">
        <v>13</v>
      </c>
      <c r="AG1846">
        <v>4342</v>
      </c>
      <c r="AH1846">
        <v>1189</v>
      </c>
      <c r="AI1846">
        <v>0</v>
      </c>
      <c r="AJ1846">
        <v>30</v>
      </c>
      <c r="AK1846">
        <v>18</v>
      </c>
      <c r="AL1846">
        <v>11</v>
      </c>
      <c r="AM1846">
        <v>27</v>
      </c>
      <c r="AN1846">
        <v>14.32</v>
      </c>
      <c r="AO1846">
        <v>5.75</v>
      </c>
      <c r="AP1846" t="s">
        <v>56</v>
      </c>
      <c r="AQ1846" t="s">
        <v>56</v>
      </c>
      <c r="AR1846" t="s">
        <v>56</v>
      </c>
      <c r="AS1846">
        <v>1</v>
      </c>
      <c r="AZ1846">
        <v>0</v>
      </c>
      <c r="BA1846">
        <f t="shared" si="63"/>
        <v>5978</v>
      </c>
      <c r="BB1846">
        <v>15416</v>
      </c>
    </row>
    <row r="1847" spans="1:54" hidden="1" x14ac:dyDescent="0.25">
      <c r="A1847" t="s">
        <v>1926</v>
      </c>
      <c r="B1847" t="s">
        <v>1829</v>
      </c>
      <c r="C1847" t="s">
        <v>1830</v>
      </c>
      <c r="D1847">
        <v>1000</v>
      </c>
      <c r="E1847" t="s">
        <v>54</v>
      </c>
      <c r="F1847" s="1">
        <v>41466</v>
      </c>
      <c r="G1847" s="1">
        <v>41462</v>
      </c>
      <c r="H1847" s="1">
        <v>41464</v>
      </c>
      <c r="I1847">
        <v>0</v>
      </c>
      <c r="J1847">
        <v>313</v>
      </c>
      <c r="K1847">
        <v>313</v>
      </c>
      <c r="L1847">
        <v>23130</v>
      </c>
      <c r="M1847" t="b">
        <v>1</v>
      </c>
      <c r="O1847" t="s">
        <v>34</v>
      </c>
      <c r="P1847" s="1">
        <v>41466</v>
      </c>
      <c r="Q1847" t="b">
        <v>0</v>
      </c>
      <c r="R1847" t="b">
        <v>0</v>
      </c>
      <c r="S1847" t="b">
        <v>0</v>
      </c>
      <c r="T1847">
        <v>5</v>
      </c>
      <c r="U1847">
        <v>3</v>
      </c>
      <c r="V1847">
        <v>0</v>
      </c>
      <c r="W1847">
        <v>24</v>
      </c>
      <c r="X1847">
        <v>4</v>
      </c>
      <c r="Y1847">
        <v>247</v>
      </c>
      <c r="Z1847">
        <v>0</v>
      </c>
      <c r="AA1847">
        <v>0</v>
      </c>
      <c r="AB1847">
        <v>3</v>
      </c>
      <c r="AC1847">
        <v>1</v>
      </c>
      <c r="AD1847">
        <v>0</v>
      </c>
      <c r="AE1847">
        <v>1337</v>
      </c>
      <c r="AF1847">
        <v>13</v>
      </c>
      <c r="AG1847">
        <v>4405</v>
      </c>
      <c r="AH1847">
        <v>1123</v>
      </c>
      <c r="AI1847">
        <v>0</v>
      </c>
      <c r="AJ1847">
        <v>27</v>
      </c>
      <c r="AK1847">
        <v>18</v>
      </c>
      <c r="AL1847">
        <v>11</v>
      </c>
      <c r="AM1847">
        <v>27</v>
      </c>
      <c r="AN1847">
        <v>14.27</v>
      </c>
      <c r="AO1847">
        <v>5.92</v>
      </c>
      <c r="AP1847" t="s">
        <v>56</v>
      </c>
      <c r="AQ1847" t="s">
        <v>56</v>
      </c>
      <c r="AR1847" t="s">
        <v>56</v>
      </c>
      <c r="AS1847">
        <v>5</v>
      </c>
      <c r="AZ1847">
        <v>0</v>
      </c>
      <c r="BA1847">
        <f t="shared" si="63"/>
        <v>5148</v>
      </c>
      <c r="BB1847">
        <v>15672</v>
      </c>
    </row>
    <row r="1848" spans="1:54" hidden="1" x14ac:dyDescent="0.25">
      <c r="A1848" t="s">
        <v>1927</v>
      </c>
      <c r="B1848" t="s">
        <v>1829</v>
      </c>
      <c r="C1848" t="s">
        <v>1830</v>
      </c>
      <c r="D1848">
        <v>1000</v>
      </c>
      <c r="E1848" t="s">
        <v>54</v>
      </c>
      <c r="F1848" s="1">
        <v>41444</v>
      </c>
      <c r="G1848" s="1">
        <v>41440</v>
      </c>
      <c r="H1848" s="1">
        <v>41443</v>
      </c>
      <c r="I1848">
        <v>0</v>
      </c>
      <c r="J1848">
        <v>386</v>
      </c>
      <c r="K1848">
        <v>386</v>
      </c>
      <c r="L1848">
        <v>22817</v>
      </c>
      <c r="M1848" t="b">
        <v>1</v>
      </c>
      <c r="O1848" t="s">
        <v>60</v>
      </c>
      <c r="P1848" s="1">
        <v>41444</v>
      </c>
      <c r="Q1848" t="b">
        <v>1</v>
      </c>
      <c r="R1848" t="b">
        <v>0</v>
      </c>
      <c r="S1848" t="b">
        <v>1</v>
      </c>
      <c r="T1848">
        <v>6</v>
      </c>
      <c r="U1848">
        <v>4</v>
      </c>
      <c r="V1848">
        <v>0</v>
      </c>
      <c r="W1848">
        <v>26</v>
      </c>
      <c r="X1848">
        <v>3</v>
      </c>
      <c r="Y1848">
        <v>308</v>
      </c>
      <c r="Z1848">
        <v>0</v>
      </c>
      <c r="AA1848">
        <v>0</v>
      </c>
      <c r="AB1848">
        <v>7</v>
      </c>
      <c r="AC1848">
        <v>0</v>
      </c>
      <c r="AD1848">
        <v>0</v>
      </c>
      <c r="AE1848">
        <v>1181</v>
      </c>
      <c r="AF1848">
        <v>11</v>
      </c>
      <c r="AG1848">
        <v>3941</v>
      </c>
      <c r="AH1848">
        <v>971</v>
      </c>
      <c r="AI1848">
        <v>0</v>
      </c>
      <c r="AJ1848">
        <v>37</v>
      </c>
      <c r="AK1848">
        <v>18</v>
      </c>
      <c r="AL1848">
        <v>11</v>
      </c>
      <c r="AM1848">
        <v>27</v>
      </c>
      <c r="AN1848">
        <v>14.22</v>
      </c>
      <c r="AO1848">
        <v>5.85</v>
      </c>
      <c r="AP1848" t="s">
        <v>56</v>
      </c>
      <c r="AQ1848" t="s">
        <v>56</v>
      </c>
      <c r="AR1848" t="s">
        <v>56</v>
      </c>
      <c r="AS1848">
        <v>5</v>
      </c>
      <c r="AZ1848">
        <v>0</v>
      </c>
      <c r="BA1848">
        <f t="shared" si="63"/>
        <v>4835</v>
      </c>
      <c r="BB1848">
        <v>15968</v>
      </c>
    </row>
    <row r="1849" spans="1:54" hidden="1" x14ac:dyDescent="0.25">
      <c r="A1849" t="s">
        <v>1928</v>
      </c>
      <c r="B1849" t="s">
        <v>1829</v>
      </c>
      <c r="C1849" t="s">
        <v>1830</v>
      </c>
      <c r="D1849">
        <v>1000</v>
      </c>
      <c r="E1849" t="s">
        <v>54</v>
      </c>
      <c r="F1849" s="1">
        <v>41421</v>
      </c>
      <c r="G1849" s="1">
        <v>41417</v>
      </c>
      <c r="H1849" s="1">
        <v>41419</v>
      </c>
      <c r="I1849">
        <v>0</v>
      </c>
      <c r="J1849">
        <v>328</v>
      </c>
      <c r="K1849">
        <v>328</v>
      </c>
      <c r="L1849">
        <v>22431</v>
      </c>
      <c r="M1849" t="b">
        <v>1</v>
      </c>
      <c r="O1849" t="s">
        <v>34</v>
      </c>
      <c r="P1849" s="1">
        <v>41422</v>
      </c>
      <c r="Q1849" t="b">
        <v>0</v>
      </c>
      <c r="R1849" t="b">
        <v>0</v>
      </c>
      <c r="S1849" t="b">
        <v>0</v>
      </c>
      <c r="T1849">
        <v>4</v>
      </c>
      <c r="U1849">
        <v>2</v>
      </c>
      <c r="V1849">
        <v>0</v>
      </c>
      <c r="W1849">
        <v>22</v>
      </c>
      <c r="X1849">
        <v>3</v>
      </c>
      <c r="Y1849">
        <v>98</v>
      </c>
      <c r="Z1849">
        <v>0</v>
      </c>
      <c r="AA1849">
        <v>0</v>
      </c>
      <c r="AB1849">
        <v>4</v>
      </c>
      <c r="AC1849">
        <v>1</v>
      </c>
      <c r="AD1849">
        <v>0</v>
      </c>
      <c r="AE1849">
        <v>1298</v>
      </c>
      <c r="AF1849">
        <v>12</v>
      </c>
      <c r="AG1849">
        <v>3935</v>
      </c>
      <c r="AH1849">
        <v>1044</v>
      </c>
      <c r="AI1849">
        <v>0</v>
      </c>
      <c r="AJ1849">
        <v>26</v>
      </c>
      <c r="AK1849">
        <v>15</v>
      </c>
      <c r="AL1849">
        <v>10</v>
      </c>
      <c r="AM1849">
        <v>24</v>
      </c>
      <c r="AN1849">
        <v>14.02</v>
      </c>
      <c r="AO1849">
        <v>6.37</v>
      </c>
      <c r="AP1849" t="s">
        <v>56</v>
      </c>
      <c r="AQ1849" t="s">
        <v>56</v>
      </c>
      <c r="AR1849" t="s">
        <v>56</v>
      </c>
      <c r="AS1849">
        <v>0</v>
      </c>
      <c r="AZ1849">
        <v>0</v>
      </c>
      <c r="BA1849">
        <f t="shared" si="63"/>
        <v>4449</v>
      </c>
      <c r="BB1849">
        <v>16257</v>
      </c>
    </row>
    <row r="1850" spans="1:54" hidden="1" x14ac:dyDescent="0.25">
      <c r="A1850" t="s">
        <v>1929</v>
      </c>
      <c r="B1850" t="s">
        <v>1829</v>
      </c>
      <c r="C1850" t="s">
        <v>1830</v>
      </c>
      <c r="D1850">
        <v>1000</v>
      </c>
      <c r="E1850" t="s">
        <v>54</v>
      </c>
      <c r="F1850" s="1">
        <v>41401</v>
      </c>
      <c r="G1850" s="1">
        <v>41396</v>
      </c>
      <c r="H1850" s="1">
        <v>41400</v>
      </c>
      <c r="I1850">
        <v>0</v>
      </c>
      <c r="J1850">
        <v>372</v>
      </c>
      <c r="K1850">
        <v>372</v>
      </c>
      <c r="L1850">
        <v>22103</v>
      </c>
      <c r="M1850" t="b">
        <v>1</v>
      </c>
      <c r="O1850" t="s">
        <v>34</v>
      </c>
      <c r="P1850" s="1">
        <v>41401</v>
      </c>
      <c r="Q1850" t="b">
        <v>0</v>
      </c>
      <c r="R1850" t="b">
        <v>0</v>
      </c>
      <c r="S1850" t="b">
        <v>0</v>
      </c>
      <c r="T1850">
        <v>5</v>
      </c>
      <c r="U1850">
        <v>3</v>
      </c>
      <c r="V1850">
        <v>0</v>
      </c>
      <c r="W1850">
        <v>25</v>
      </c>
      <c r="X1850">
        <v>3</v>
      </c>
      <c r="Y1850">
        <v>112</v>
      </c>
      <c r="Z1850">
        <v>1</v>
      </c>
      <c r="AA1850">
        <v>0</v>
      </c>
      <c r="AB1850">
        <v>5</v>
      </c>
      <c r="AC1850">
        <v>0</v>
      </c>
      <c r="AD1850">
        <v>0</v>
      </c>
      <c r="AE1850">
        <v>1212</v>
      </c>
      <c r="AF1850">
        <v>11</v>
      </c>
      <c r="AG1850">
        <v>3611</v>
      </c>
      <c r="AH1850">
        <v>1076</v>
      </c>
      <c r="AI1850">
        <v>2</v>
      </c>
      <c r="AJ1850">
        <v>26</v>
      </c>
      <c r="AK1850">
        <v>14</v>
      </c>
      <c r="AL1850">
        <v>9</v>
      </c>
      <c r="AM1850">
        <v>24</v>
      </c>
      <c r="AN1850">
        <v>14.2</v>
      </c>
      <c r="AO1850">
        <v>6.45</v>
      </c>
      <c r="AP1850" t="s">
        <v>56</v>
      </c>
      <c r="AQ1850" t="s">
        <v>56</v>
      </c>
      <c r="AR1850" t="s">
        <v>56</v>
      </c>
      <c r="AS1850">
        <v>0</v>
      </c>
      <c r="AZ1850">
        <v>0</v>
      </c>
      <c r="BA1850">
        <f t="shared" si="63"/>
        <v>4121</v>
      </c>
      <c r="BB1850">
        <v>16533</v>
      </c>
    </row>
    <row r="1851" spans="1:54" hidden="1" x14ac:dyDescent="0.25">
      <c r="A1851" t="s">
        <v>1930</v>
      </c>
      <c r="B1851" t="s">
        <v>1829</v>
      </c>
      <c r="C1851" t="s">
        <v>1830</v>
      </c>
      <c r="D1851">
        <v>1000</v>
      </c>
      <c r="E1851" t="s">
        <v>54</v>
      </c>
      <c r="F1851" s="1">
        <v>41375</v>
      </c>
      <c r="G1851" s="1">
        <v>41372</v>
      </c>
      <c r="H1851" s="1">
        <v>41374</v>
      </c>
      <c r="I1851">
        <v>26</v>
      </c>
      <c r="J1851">
        <v>311</v>
      </c>
      <c r="K1851">
        <v>311</v>
      </c>
      <c r="L1851">
        <v>21731</v>
      </c>
      <c r="M1851" t="b">
        <v>1</v>
      </c>
      <c r="O1851" t="s">
        <v>60</v>
      </c>
      <c r="P1851" s="1">
        <v>41375</v>
      </c>
      <c r="Q1851" t="b">
        <v>1</v>
      </c>
      <c r="R1851" t="b">
        <v>0</v>
      </c>
      <c r="S1851" t="b">
        <v>1</v>
      </c>
      <c r="T1851">
        <v>4</v>
      </c>
      <c r="U1851">
        <v>3</v>
      </c>
      <c r="V1851">
        <v>0</v>
      </c>
      <c r="W1851">
        <v>20</v>
      </c>
      <c r="X1851">
        <v>2</v>
      </c>
      <c r="Y1851">
        <v>24</v>
      </c>
      <c r="Z1851">
        <v>0</v>
      </c>
      <c r="AA1851">
        <v>0</v>
      </c>
      <c r="AB1851">
        <v>3</v>
      </c>
      <c r="AC1851">
        <v>0</v>
      </c>
      <c r="AD1851">
        <v>1</v>
      </c>
      <c r="AE1851">
        <v>1205</v>
      </c>
      <c r="AF1851">
        <v>11</v>
      </c>
      <c r="AG1851">
        <v>3737</v>
      </c>
      <c r="AH1851">
        <v>1069</v>
      </c>
      <c r="AI1851">
        <v>1</v>
      </c>
      <c r="AJ1851">
        <v>28</v>
      </c>
      <c r="AK1851">
        <v>14</v>
      </c>
      <c r="AL1851">
        <v>9</v>
      </c>
      <c r="AM1851">
        <v>23</v>
      </c>
      <c r="AN1851">
        <v>13.83</v>
      </c>
      <c r="AO1851">
        <v>6.58</v>
      </c>
      <c r="AP1851" t="s">
        <v>56</v>
      </c>
      <c r="AQ1851" t="s">
        <v>56</v>
      </c>
      <c r="AR1851" t="s">
        <v>56</v>
      </c>
      <c r="AS1851">
        <v>0</v>
      </c>
      <c r="AZ1851">
        <v>0</v>
      </c>
      <c r="BA1851">
        <f t="shared" si="63"/>
        <v>3749</v>
      </c>
      <c r="BB1851">
        <v>16779</v>
      </c>
    </row>
    <row r="1852" spans="1:54" hidden="1" x14ac:dyDescent="0.25">
      <c r="A1852" t="s">
        <v>1931</v>
      </c>
      <c r="B1852" t="s">
        <v>1829</v>
      </c>
      <c r="C1852" t="s">
        <v>1830</v>
      </c>
      <c r="D1852">
        <v>1000</v>
      </c>
      <c r="E1852" t="s">
        <v>54</v>
      </c>
      <c r="F1852" s="1">
        <v>41339</v>
      </c>
      <c r="G1852" s="1">
        <v>41336</v>
      </c>
      <c r="H1852" s="1">
        <v>41338</v>
      </c>
      <c r="I1852">
        <v>0</v>
      </c>
      <c r="J1852">
        <v>347</v>
      </c>
      <c r="K1852">
        <v>347</v>
      </c>
      <c r="L1852">
        <v>21420</v>
      </c>
      <c r="M1852" t="b">
        <v>1</v>
      </c>
      <c r="O1852" t="s">
        <v>60</v>
      </c>
      <c r="P1852" s="1">
        <v>41339</v>
      </c>
      <c r="Q1852" t="b">
        <v>1</v>
      </c>
      <c r="R1852" t="b">
        <v>0</v>
      </c>
      <c r="S1852" t="b">
        <v>1</v>
      </c>
      <c r="T1852">
        <v>4</v>
      </c>
      <c r="U1852">
        <v>3</v>
      </c>
      <c r="V1852">
        <v>0</v>
      </c>
      <c r="W1852">
        <v>28</v>
      </c>
      <c r="X1852">
        <v>3</v>
      </c>
      <c r="Y1852">
        <v>23</v>
      </c>
      <c r="Z1852">
        <v>0</v>
      </c>
      <c r="AA1852">
        <v>0</v>
      </c>
      <c r="AB1852">
        <v>10</v>
      </c>
      <c r="AC1852">
        <v>4</v>
      </c>
      <c r="AD1852">
        <v>1</v>
      </c>
      <c r="AE1852">
        <v>1084</v>
      </c>
      <c r="AF1852">
        <v>10</v>
      </c>
      <c r="AG1852">
        <v>3543</v>
      </c>
      <c r="AH1852">
        <v>1028</v>
      </c>
      <c r="AI1852">
        <v>0</v>
      </c>
      <c r="AJ1852">
        <v>32</v>
      </c>
      <c r="AK1852">
        <v>15</v>
      </c>
      <c r="AL1852">
        <v>10</v>
      </c>
      <c r="AM1852">
        <v>24</v>
      </c>
      <c r="AN1852">
        <v>13.81</v>
      </c>
      <c r="AO1852">
        <v>6.39</v>
      </c>
      <c r="AP1852" t="s">
        <v>56</v>
      </c>
      <c r="AQ1852" t="s">
        <v>56</v>
      </c>
      <c r="AR1852" t="s">
        <v>56</v>
      </c>
      <c r="AS1852">
        <v>0</v>
      </c>
      <c r="AZ1852">
        <v>0</v>
      </c>
      <c r="BA1852">
        <f t="shared" si="63"/>
        <v>3438</v>
      </c>
      <c r="BB1852">
        <v>17096</v>
      </c>
    </row>
    <row r="1853" spans="1:54" hidden="1" x14ac:dyDescent="0.25">
      <c r="A1853" t="s">
        <v>1932</v>
      </c>
      <c r="B1853" t="s">
        <v>1829</v>
      </c>
      <c r="C1853" t="s">
        <v>1830</v>
      </c>
      <c r="D1853">
        <v>1000</v>
      </c>
      <c r="E1853" t="s">
        <v>54</v>
      </c>
      <c r="F1853" s="1">
        <v>41316</v>
      </c>
      <c r="G1853" s="1">
        <v>41312</v>
      </c>
      <c r="H1853" s="1">
        <v>41314</v>
      </c>
      <c r="I1853">
        <v>0</v>
      </c>
      <c r="J1853">
        <v>276</v>
      </c>
      <c r="K1853">
        <v>276</v>
      </c>
      <c r="L1853">
        <v>21073</v>
      </c>
      <c r="M1853" t="b">
        <v>1</v>
      </c>
      <c r="O1853" t="s">
        <v>34</v>
      </c>
      <c r="P1853" s="1">
        <v>41316</v>
      </c>
      <c r="Q1853" t="b">
        <v>0</v>
      </c>
      <c r="R1853" t="b">
        <v>0</v>
      </c>
      <c r="S1853" t="b">
        <v>0</v>
      </c>
      <c r="T1853">
        <v>4</v>
      </c>
      <c r="U1853">
        <v>2</v>
      </c>
      <c r="V1853">
        <v>0</v>
      </c>
      <c r="W1853">
        <v>19</v>
      </c>
      <c r="X1853">
        <v>3</v>
      </c>
      <c r="Y1853">
        <v>13</v>
      </c>
      <c r="Z1853">
        <v>1</v>
      </c>
      <c r="AA1853">
        <v>0</v>
      </c>
      <c r="AB1853">
        <v>7</v>
      </c>
      <c r="AC1853">
        <v>0</v>
      </c>
      <c r="AD1853">
        <v>0</v>
      </c>
      <c r="AE1853">
        <v>1251</v>
      </c>
      <c r="AF1853">
        <v>18</v>
      </c>
      <c r="AG1853">
        <v>4145</v>
      </c>
      <c r="AH1853">
        <v>1154</v>
      </c>
      <c r="AI1853">
        <v>0</v>
      </c>
      <c r="AJ1853">
        <v>17</v>
      </c>
      <c r="AK1853">
        <v>11</v>
      </c>
      <c r="AL1853">
        <v>7</v>
      </c>
      <c r="AM1853">
        <v>18</v>
      </c>
      <c r="AN1853">
        <v>13.63</v>
      </c>
      <c r="AO1853">
        <v>7.63</v>
      </c>
      <c r="AP1853" t="s">
        <v>56</v>
      </c>
      <c r="AQ1853" t="s">
        <v>56</v>
      </c>
      <c r="AR1853" t="s">
        <v>56</v>
      </c>
      <c r="AS1853">
        <v>0</v>
      </c>
      <c r="AZ1853">
        <v>0</v>
      </c>
      <c r="BA1853">
        <f t="shared" si="63"/>
        <v>3091</v>
      </c>
      <c r="BB1853">
        <v>17353</v>
      </c>
    </row>
    <row r="1854" spans="1:54" hidden="1" x14ac:dyDescent="0.25">
      <c r="A1854" t="s">
        <v>1933</v>
      </c>
      <c r="B1854" t="s">
        <v>1829</v>
      </c>
      <c r="C1854" t="s">
        <v>1830</v>
      </c>
      <c r="D1854">
        <v>1000</v>
      </c>
      <c r="E1854" t="s">
        <v>54</v>
      </c>
      <c r="F1854" s="1">
        <v>41296</v>
      </c>
      <c r="G1854" s="1">
        <v>41292</v>
      </c>
      <c r="H1854" s="1">
        <v>41295</v>
      </c>
      <c r="I1854">
        <v>0</v>
      </c>
      <c r="J1854">
        <v>475</v>
      </c>
      <c r="K1854">
        <v>475</v>
      </c>
      <c r="L1854">
        <v>20797</v>
      </c>
      <c r="M1854" t="b">
        <v>1</v>
      </c>
      <c r="O1854" t="s">
        <v>60</v>
      </c>
      <c r="P1854" s="1">
        <v>41296</v>
      </c>
      <c r="Q1854" t="b">
        <v>1</v>
      </c>
      <c r="R1854" t="b">
        <v>0</v>
      </c>
      <c r="S1854" t="b">
        <v>1</v>
      </c>
      <c r="T1854">
        <v>4</v>
      </c>
      <c r="U1854">
        <v>4</v>
      </c>
      <c r="V1854">
        <v>0</v>
      </c>
      <c r="W1854">
        <v>34</v>
      </c>
      <c r="X1854">
        <v>5</v>
      </c>
      <c r="Y1854">
        <v>18</v>
      </c>
      <c r="Z1854">
        <v>1</v>
      </c>
      <c r="AA1854">
        <v>0</v>
      </c>
      <c r="AB1854">
        <v>4</v>
      </c>
      <c r="AC1854">
        <v>1</v>
      </c>
      <c r="AD1854">
        <v>0</v>
      </c>
      <c r="AE1854">
        <v>1268</v>
      </c>
      <c r="AF1854">
        <v>12</v>
      </c>
      <c r="AG1854">
        <v>4155</v>
      </c>
      <c r="AH1854">
        <v>1203</v>
      </c>
      <c r="AI1854">
        <v>0</v>
      </c>
      <c r="AJ1854">
        <v>36</v>
      </c>
      <c r="AK1854">
        <v>14</v>
      </c>
      <c r="AL1854">
        <v>9</v>
      </c>
      <c r="AM1854">
        <v>25</v>
      </c>
      <c r="AN1854">
        <v>13.89</v>
      </c>
      <c r="AO1854">
        <v>6.35</v>
      </c>
      <c r="AP1854" t="s">
        <v>56</v>
      </c>
      <c r="AQ1854" t="s">
        <v>56</v>
      </c>
      <c r="AR1854" t="s">
        <v>56</v>
      </c>
      <c r="AS1854">
        <v>1</v>
      </c>
      <c r="AZ1854">
        <v>0</v>
      </c>
      <c r="BA1854">
        <f t="shared" si="63"/>
        <v>2815</v>
      </c>
      <c r="BB1854">
        <v>17580</v>
      </c>
    </row>
    <row r="1855" spans="1:54" hidden="1" x14ac:dyDescent="0.25">
      <c r="A1855" t="s">
        <v>1934</v>
      </c>
      <c r="B1855" t="s">
        <v>1829</v>
      </c>
      <c r="C1855" t="s">
        <v>1830</v>
      </c>
      <c r="D1855">
        <v>1000</v>
      </c>
      <c r="E1855" t="s">
        <v>54</v>
      </c>
      <c r="F1855" s="1">
        <v>41264</v>
      </c>
      <c r="G1855" s="1">
        <v>41261</v>
      </c>
      <c r="H1855" s="1">
        <v>41263</v>
      </c>
      <c r="I1855">
        <v>0</v>
      </c>
      <c r="J1855">
        <v>312</v>
      </c>
      <c r="K1855">
        <v>312</v>
      </c>
      <c r="L1855">
        <v>20322</v>
      </c>
      <c r="M1855" t="b">
        <v>1</v>
      </c>
      <c r="O1855" t="s">
        <v>34</v>
      </c>
      <c r="P1855" s="1">
        <v>41264</v>
      </c>
      <c r="Q1855" t="b">
        <v>0</v>
      </c>
      <c r="R1855" t="b">
        <v>0</v>
      </c>
      <c r="S1855" t="b">
        <v>0</v>
      </c>
      <c r="T1855">
        <v>3</v>
      </c>
      <c r="U1855">
        <v>3</v>
      </c>
      <c r="V1855">
        <v>0</v>
      </c>
      <c r="W1855">
        <v>17</v>
      </c>
      <c r="X1855">
        <v>5</v>
      </c>
      <c r="Y1855">
        <v>7</v>
      </c>
      <c r="Z1855">
        <v>1</v>
      </c>
      <c r="AA1855">
        <v>0</v>
      </c>
      <c r="AB1855">
        <v>4</v>
      </c>
      <c r="AC1855">
        <v>1</v>
      </c>
      <c r="AD1855">
        <v>0</v>
      </c>
      <c r="AE1855">
        <v>1240</v>
      </c>
      <c r="AF1855">
        <v>17</v>
      </c>
      <c r="AG1855">
        <v>4122</v>
      </c>
      <c r="AH1855">
        <v>1109</v>
      </c>
      <c r="AI1855">
        <v>0</v>
      </c>
      <c r="AJ1855">
        <v>19</v>
      </c>
      <c r="AK1855">
        <v>13</v>
      </c>
      <c r="AL1855">
        <v>8</v>
      </c>
      <c r="AM1855">
        <v>21</v>
      </c>
      <c r="AN1855">
        <v>12.93</v>
      </c>
      <c r="AO1855">
        <v>7.19</v>
      </c>
      <c r="AP1855" t="s">
        <v>56</v>
      </c>
      <c r="AQ1855" t="s">
        <v>56</v>
      </c>
      <c r="AR1855" t="s">
        <v>56</v>
      </c>
      <c r="AS1855">
        <v>0</v>
      </c>
      <c r="AZ1855">
        <v>0</v>
      </c>
      <c r="BA1855">
        <f t="shared" si="63"/>
        <v>2340</v>
      </c>
      <c r="BB1855">
        <v>17805</v>
      </c>
    </row>
    <row r="1856" spans="1:54" hidden="1" x14ac:dyDescent="0.25">
      <c r="A1856" t="s">
        <v>1935</v>
      </c>
      <c r="B1856" t="s">
        <v>1829</v>
      </c>
      <c r="C1856" t="s">
        <v>1830</v>
      </c>
      <c r="D1856">
        <v>1000</v>
      </c>
      <c r="E1856" t="s">
        <v>54</v>
      </c>
      <c r="F1856" s="1">
        <v>41244</v>
      </c>
      <c r="G1856" s="1">
        <v>41241</v>
      </c>
      <c r="H1856" s="1">
        <v>41243</v>
      </c>
      <c r="I1856">
        <v>0</v>
      </c>
      <c r="J1856">
        <v>400</v>
      </c>
      <c r="K1856">
        <v>400</v>
      </c>
      <c r="L1856">
        <v>20010</v>
      </c>
      <c r="M1856" t="b">
        <v>1</v>
      </c>
      <c r="O1856" t="s">
        <v>60</v>
      </c>
      <c r="P1856" s="1">
        <v>41244</v>
      </c>
      <c r="Q1856" t="b">
        <v>0</v>
      </c>
      <c r="R1856" t="b">
        <v>0</v>
      </c>
      <c r="S1856" t="b">
        <v>0</v>
      </c>
      <c r="T1856">
        <v>4</v>
      </c>
      <c r="U1856">
        <v>3</v>
      </c>
      <c r="V1856">
        <v>0</v>
      </c>
      <c r="W1856">
        <v>22</v>
      </c>
      <c r="X1856">
        <v>8</v>
      </c>
      <c r="Y1856">
        <v>8</v>
      </c>
      <c r="Z1856">
        <v>1</v>
      </c>
      <c r="AA1856">
        <v>0</v>
      </c>
      <c r="AB1856">
        <v>7</v>
      </c>
      <c r="AC1856">
        <v>0</v>
      </c>
      <c r="AD1856">
        <v>1</v>
      </c>
      <c r="AE1856">
        <v>1444</v>
      </c>
      <c r="AF1856">
        <v>12</v>
      </c>
      <c r="AG1856">
        <v>4261</v>
      </c>
      <c r="AH1856">
        <v>1134</v>
      </c>
      <c r="AI1856">
        <v>0</v>
      </c>
      <c r="AJ1856">
        <v>22</v>
      </c>
      <c r="AK1856">
        <v>13</v>
      </c>
      <c r="AL1856">
        <v>8</v>
      </c>
      <c r="AM1856">
        <v>21</v>
      </c>
      <c r="AN1856">
        <v>13.31</v>
      </c>
      <c r="AO1856">
        <v>7.04</v>
      </c>
      <c r="AP1856" t="s">
        <v>56</v>
      </c>
      <c r="AQ1856" t="s">
        <v>56</v>
      </c>
      <c r="AR1856" t="s">
        <v>56</v>
      </c>
      <c r="AS1856">
        <v>0</v>
      </c>
      <c r="AZ1856">
        <v>0</v>
      </c>
      <c r="BA1856">
        <f t="shared" si="63"/>
        <v>2028</v>
      </c>
      <c r="BB1856">
        <v>18033</v>
      </c>
    </row>
    <row r="1857" spans="1:54" hidden="1" x14ac:dyDescent="0.25">
      <c r="A1857" t="s">
        <v>1936</v>
      </c>
      <c r="B1857" t="s">
        <v>1829</v>
      </c>
      <c r="C1857" t="s">
        <v>1830</v>
      </c>
      <c r="D1857">
        <v>1000</v>
      </c>
      <c r="E1857" t="s">
        <v>54</v>
      </c>
      <c r="F1857" s="1">
        <v>41220</v>
      </c>
      <c r="G1857" s="1">
        <v>41216</v>
      </c>
      <c r="H1857" s="1">
        <v>41219</v>
      </c>
      <c r="I1857">
        <v>0</v>
      </c>
      <c r="J1857">
        <v>287</v>
      </c>
      <c r="K1857">
        <v>287</v>
      </c>
      <c r="L1857">
        <v>19610</v>
      </c>
      <c r="M1857" t="b">
        <v>1</v>
      </c>
      <c r="O1857" t="s">
        <v>60</v>
      </c>
      <c r="P1857" s="1">
        <v>41220</v>
      </c>
      <c r="Q1857" t="b">
        <v>1</v>
      </c>
      <c r="R1857" t="b">
        <v>0</v>
      </c>
      <c r="S1857" t="b">
        <v>1</v>
      </c>
      <c r="T1857">
        <v>5</v>
      </c>
      <c r="U1857">
        <v>3</v>
      </c>
      <c r="V1857">
        <v>0</v>
      </c>
      <c r="W1857">
        <v>22</v>
      </c>
      <c r="X1857">
        <v>8</v>
      </c>
      <c r="Y1857">
        <v>7</v>
      </c>
      <c r="Z1857">
        <v>1</v>
      </c>
      <c r="AA1857">
        <v>0</v>
      </c>
      <c r="AB1857">
        <v>4</v>
      </c>
      <c r="AC1857">
        <v>0</v>
      </c>
      <c r="AD1857">
        <v>0</v>
      </c>
      <c r="AE1857">
        <v>1398</v>
      </c>
      <c r="AF1857">
        <v>18</v>
      </c>
      <c r="AG1857">
        <v>4305</v>
      </c>
      <c r="AH1857">
        <v>1205</v>
      </c>
      <c r="AI1857">
        <v>0</v>
      </c>
      <c r="AJ1857">
        <v>22</v>
      </c>
      <c r="AK1857">
        <v>12</v>
      </c>
      <c r="AL1857">
        <v>8</v>
      </c>
      <c r="AM1857">
        <v>21</v>
      </c>
      <c r="AN1857">
        <v>13.62</v>
      </c>
      <c r="AO1857">
        <v>7.22</v>
      </c>
      <c r="AP1857" t="s">
        <v>56</v>
      </c>
      <c r="AQ1857" t="s">
        <v>56</v>
      </c>
      <c r="AR1857" t="s">
        <v>56</v>
      </c>
      <c r="AS1857">
        <v>11</v>
      </c>
      <c r="AZ1857">
        <v>0</v>
      </c>
      <c r="BA1857">
        <f t="shared" si="63"/>
        <v>1628</v>
      </c>
      <c r="BB1857">
        <v>18297</v>
      </c>
    </row>
    <row r="1858" spans="1:54" hidden="1" x14ac:dyDescent="0.25">
      <c r="A1858" t="s">
        <v>1937</v>
      </c>
      <c r="B1858" t="s">
        <v>1829</v>
      </c>
      <c r="C1858" t="s">
        <v>1830</v>
      </c>
      <c r="D1858">
        <v>1000</v>
      </c>
      <c r="E1858" t="s">
        <v>54</v>
      </c>
      <c r="F1858" s="1">
        <v>41204</v>
      </c>
      <c r="G1858" s="1">
        <v>41198</v>
      </c>
      <c r="H1858" s="1">
        <v>41200</v>
      </c>
      <c r="I1858">
        <v>0</v>
      </c>
      <c r="J1858">
        <v>404</v>
      </c>
      <c r="K1858">
        <v>404</v>
      </c>
      <c r="L1858">
        <v>19323</v>
      </c>
      <c r="M1858" t="b">
        <v>1</v>
      </c>
      <c r="O1858" t="s">
        <v>60</v>
      </c>
      <c r="P1858" s="1">
        <v>41204</v>
      </c>
      <c r="Q1858" t="b">
        <v>1</v>
      </c>
      <c r="R1858" t="b">
        <v>0</v>
      </c>
      <c r="S1858" t="b">
        <v>1</v>
      </c>
      <c r="T1858">
        <v>2</v>
      </c>
      <c r="U1858">
        <v>2</v>
      </c>
      <c r="V1858">
        <v>0</v>
      </c>
      <c r="W1858">
        <v>20</v>
      </c>
      <c r="X1858">
        <v>6</v>
      </c>
      <c r="Y1858">
        <v>5</v>
      </c>
      <c r="Z1858">
        <v>1</v>
      </c>
      <c r="AA1858">
        <v>0</v>
      </c>
      <c r="AB1858">
        <v>2</v>
      </c>
      <c r="AC1858">
        <v>0</v>
      </c>
      <c r="AD1858">
        <v>0</v>
      </c>
      <c r="AE1858">
        <v>1089</v>
      </c>
      <c r="AF1858">
        <v>9</v>
      </c>
      <c r="AG1858">
        <v>3417</v>
      </c>
      <c r="AH1858">
        <v>665</v>
      </c>
      <c r="AI1858">
        <v>0</v>
      </c>
      <c r="AJ1858">
        <v>31</v>
      </c>
      <c r="AK1858">
        <v>12</v>
      </c>
      <c r="AL1858">
        <v>8</v>
      </c>
      <c r="AM1858">
        <v>22</v>
      </c>
      <c r="AN1858">
        <v>13.48</v>
      </c>
      <c r="AO1858">
        <v>7.03</v>
      </c>
      <c r="AP1858" t="s">
        <v>56</v>
      </c>
      <c r="AQ1858" t="s">
        <v>56</v>
      </c>
      <c r="AR1858" t="s">
        <v>56</v>
      </c>
      <c r="AS1858">
        <v>2</v>
      </c>
      <c r="AZ1858">
        <v>0</v>
      </c>
      <c r="BA1858">
        <f t="shared" si="63"/>
        <v>1341</v>
      </c>
      <c r="BB1858">
        <v>18547</v>
      </c>
    </row>
    <row r="1859" spans="1:54" hidden="1" x14ac:dyDescent="0.25">
      <c r="A1859" t="s">
        <v>1938</v>
      </c>
      <c r="B1859" t="s">
        <v>1829</v>
      </c>
      <c r="C1859" t="s">
        <v>1830</v>
      </c>
      <c r="D1859">
        <v>1000</v>
      </c>
      <c r="E1859" t="s">
        <v>54</v>
      </c>
      <c r="F1859" s="1">
        <v>41178</v>
      </c>
      <c r="G1859" s="1">
        <v>41174</v>
      </c>
      <c r="H1859" s="1">
        <v>41177</v>
      </c>
      <c r="I1859">
        <v>0</v>
      </c>
      <c r="J1859">
        <v>250</v>
      </c>
      <c r="K1859">
        <v>250</v>
      </c>
      <c r="L1859">
        <v>18919</v>
      </c>
      <c r="M1859" t="b">
        <v>1</v>
      </c>
      <c r="O1859" t="s">
        <v>55</v>
      </c>
      <c r="P1859" s="1">
        <v>41178</v>
      </c>
      <c r="Q1859" t="b">
        <v>0</v>
      </c>
      <c r="R1859" t="b">
        <v>0</v>
      </c>
      <c r="S1859" t="b">
        <v>0</v>
      </c>
      <c r="T1859">
        <v>4</v>
      </c>
      <c r="U1859">
        <v>2</v>
      </c>
      <c r="V1859">
        <v>0</v>
      </c>
      <c r="W1859">
        <v>15</v>
      </c>
      <c r="X1859">
        <v>4</v>
      </c>
      <c r="Y1859">
        <v>5</v>
      </c>
      <c r="Z1859">
        <v>1</v>
      </c>
      <c r="AA1859">
        <v>0</v>
      </c>
      <c r="AB1859">
        <v>4</v>
      </c>
      <c r="AC1859">
        <v>1</v>
      </c>
      <c r="AD1859">
        <v>0</v>
      </c>
      <c r="AE1859">
        <v>1054</v>
      </c>
      <c r="AF1859">
        <v>17</v>
      </c>
      <c r="AG1859">
        <v>3298</v>
      </c>
      <c r="AH1859">
        <v>1010</v>
      </c>
      <c r="AI1859">
        <v>0</v>
      </c>
      <c r="AJ1859">
        <v>14</v>
      </c>
      <c r="AK1859">
        <v>10</v>
      </c>
      <c r="AL1859">
        <v>7</v>
      </c>
      <c r="AM1859">
        <v>18</v>
      </c>
      <c r="AN1859">
        <v>13.46</v>
      </c>
      <c r="AO1859">
        <v>7.57</v>
      </c>
      <c r="AP1859" t="s">
        <v>56</v>
      </c>
      <c r="AQ1859" t="s">
        <v>56</v>
      </c>
      <c r="AR1859" t="s">
        <v>56</v>
      </c>
      <c r="AS1859">
        <v>0</v>
      </c>
      <c r="AZ1859">
        <v>0</v>
      </c>
      <c r="BA1859">
        <f t="shared" si="63"/>
        <v>937</v>
      </c>
      <c r="BB1859">
        <v>18843</v>
      </c>
    </row>
    <row r="1860" spans="1:54" hidden="1" x14ac:dyDescent="0.25">
      <c r="A1860" t="s">
        <v>1939</v>
      </c>
      <c r="B1860" t="s">
        <v>1829</v>
      </c>
      <c r="C1860" t="s">
        <v>1830</v>
      </c>
      <c r="D1860">
        <v>1000</v>
      </c>
      <c r="E1860" t="s">
        <v>54</v>
      </c>
      <c r="F1860" s="1">
        <v>41162</v>
      </c>
      <c r="G1860" s="1">
        <v>41158</v>
      </c>
      <c r="H1860" s="1">
        <v>41160</v>
      </c>
      <c r="I1860">
        <v>0</v>
      </c>
      <c r="J1860">
        <v>333</v>
      </c>
      <c r="K1860">
        <v>333</v>
      </c>
      <c r="L1860">
        <v>18669</v>
      </c>
      <c r="M1860" t="b">
        <v>1</v>
      </c>
      <c r="O1860" t="s">
        <v>34</v>
      </c>
      <c r="P1860" s="1">
        <v>41162</v>
      </c>
      <c r="Q1860" t="b">
        <v>0</v>
      </c>
      <c r="R1860" t="b">
        <v>0</v>
      </c>
      <c r="S1860" t="b">
        <v>0</v>
      </c>
      <c r="T1860">
        <v>4</v>
      </c>
      <c r="U1860">
        <v>2</v>
      </c>
      <c r="V1860">
        <v>1</v>
      </c>
      <c r="W1860">
        <v>30</v>
      </c>
      <c r="X1860">
        <v>3</v>
      </c>
      <c r="Y1860">
        <v>10</v>
      </c>
      <c r="Z1860">
        <v>1</v>
      </c>
      <c r="AA1860">
        <v>1</v>
      </c>
      <c r="AB1860">
        <v>7</v>
      </c>
      <c r="AC1860">
        <v>0</v>
      </c>
      <c r="AD1860">
        <v>0</v>
      </c>
      <c r="AE1860">
        <v>1194</v>
      </c>
      <c r="AF1860">
        <v>13</v>
      </c>
      <c r="AG1860">
        <v>3763</v>
      </c>
      <c r="AH1860">
        <v>1200</v>
      </c>
      <c r="AI1860">
        <v>1</v>
      </c>
      <c r="AJ1860">
        <v>23</v>
      </c>
      <c r="AK1860">
        <v>12</v>
      </c>
      <c r="AL1860">
        <v>8</v>
      </c>
      <c r="AM1860">
        <v>21</v>
      </c>
      <c r="AN1860">
        <v>12.96</v>
      </c>
      <c r="AO1860">
        <v>7.14</v>
      </c>
      <c r="AP1860" t="s">
        <v>56</v>
      </c>
      <c r="AQ1860" t="s">
        <v>56</v>
      </c>
      <c r="AR1860" t="s">
        <v>56</v>
      </c>
      <c r="AS1860">
        <v>0</v>
      </c>
      <c r="AZ1860">
        <v>0</v>
      </c>
      <c r="BA1860">
        <f t="shared" ref="BA1860" si="64">L1860-$L$1862</f>
        <v>687</v>
      </c>
      <c r="BB1860">
        <v>19102</v>
      </c>
    </row>
    <row r="1861" spans="1:54" hidden="1" x14ac:dyDescent="0.25">
      <c r="A1861" t="s">
        <v>1940</v>
      </c>
      <c r="B1861" t="s">
        <v>1829</v>
      </c>
      <c r="C1861" t="s">
        <v>1830</v>
      </c>
      <c r="D1861">
        <v>1000</v>
      </c>
      <c r="E1861" t="s">
        <v>54</v>
      </c>
      <c r="F1861" s="1">
        <v>41137</v>
      </c>
      <c r="G1861" s="1">
        <v>41134</v>
      </c>
      <c r="H1861" s="1">
        <v>41136</v>
      </c>
      <c r="I1861">
        <v>0</v>
      </c>
      <c r="J1861">
        <v>354</v>
      </c>
      <c r="K1861">
        <v>354</v>
      </c>
      <c r="L1861">
        <v>18336</v>
      </c>
      <c r="M1861" t="b">
        <v>1</v>
      </c>
      <c r="O1861" t="s">
        <v>34</v>
      </c>
      <c r="P1861" s="1">
        <v>41137</v>
      </c>
      <c r="Q1861" t="b">
        <v>0</v>
      </c>
      <c r="R1861" t="b">
        <v>0</v>
      </c>
      <c r="S1861" t="b">
        <v>0</v>
      </c>
      <c r="T1861">
        <v>4</v>
      </c>
      <c r="U1861">
        <v>3</v>
      </c>
      <c r="V1861">
        <v>1</v>
      </c>
      <c r="W1861">
        <v>42</v>
      </c>
      <c r="X1861">
        <v>4</v>
      </c>
      <c r="Y1861">
        <v>18</v>
      </c>
      <c r="Z1861">
        <v>2</v>
      </c>
      <c r="AA1861">
        <v>0</v>
      </c>
      <c r="AB1861">
        <v>4</v>
      </c>
      <c r="AC1861">
        <v>2</v>
      </c>
      <c r="AD1861">
        <v>1</v>
      </c>
      <c r="AE1861">
        <v>1250</v>
      </c>
      <c r="AF1861">
        <v>26</v>
      </c>
      <c r="AG1861">
        <v>3851</v>
      </c>
      <c r="AH1861">
        <v>1026</v>
      </c>
      <c r="AI1861">
        <v>0</v>
      </c>
      <c r="AJ1861">
        <v>22</v>
      </c>
      <c r="AK1861">
        <v>12</v>
      </c>
      <c r="AL1861">
        <v>8</v>
      </c>
      <c r="AM1861">
        <v>21</v>
      </c>
      <c r="AN1861">
        <v>13.7</v>
      </c>
      <c r="AO1861">
        <v>7.28</v>
      </c>
      <c r="AP1861" t="s">
        <v>56</v>
      </c>
      <c r="AQ1861" t="s">
        <v>56</v>
      </c>
      <c r="AR1861" t="s">
        <v>56</v>
      </c>
      <c r="AS1861">
        <v>4</v>
      </c>
      <c r="AZ1861">
        <v>0</v>
      </c>
      <c r="BA1861">
        <f>L1861-$L$1862</f>
        <v>354</v>
      </c>
      <c r="BB1861">
        <v>19398</v>
      </c>
    </row>
    <row r="1862" spans="1:54" hidden="1" x14ac:dyDescent="0.25">
      <c r="A1862" t="s">
        <v>1941</v>
      </c>
      <c r="B1862" t="s">
        <v>1829</v>
      </c>
      <c r="C1862" t="s">
        <v>1830</v>
      </c>
      <c r="D1862">
        <v>1000</v>
      </c>
      <c r="E1862" t="s">
        <v>54</v>
      </c>
      <c r="F1862" s="1">
        <v>41109</v>
      </c>
      <c r="G1862" s="1">
        <v>41106</v>
      </c>
      <c r="H1862" s="1">
        <v>41109</v>
      </c>
      <c r="I1862">
        <v>0</v>
      </c>
      <c r="J1862">
        <v>329</v>
      </c>
      <c r="K1862">
        <v>329</v>
      </c>
      <c r="L1862">
        <v>17982</v>
      </c>
      <c r="M1862" t="b">
        <v>1</v>
      </c>
      <c r="O1862" t="s">
        <v>55</v>
      </c>
      <c r="P1862" s="1">
        <v>41109</v>
      </c>
      <c r="Q1862" t="b">
        <v>0</v>
      </c>
      <c r="R1862" t="b">
        <v>0</v>
      </c>
      <c r="S1862" t="b">
        <v>1</v>
      </c>
      <c r="T1862">
        <v>3</v>
      </c>
      <c r="U1862">
        <v>2</v>
      </c>
      <c r="V1862">
        <v>0</v>
      </c>
      <c r="W1862">
        <v>9</v>
      </c>
      <c r="X1862">
        <v>0</v>
      </c>
      <c r="Y1862">
        <v>13</v>
      </c>
      <c r="Z1862">
        <v>0</v>
      </c>
      <c r="AA1862">
        <v>0</v>
      </c>
      <c r="AB1862">
        <v>5</v>
      </c>
      <c r="AC1862">
        <v>0</v>
      </c>
      <c r="AD1862">
        <v>0</v>
      </c>
      <c r="AE1862">
        <v>1056</v>
      </c>
      <c r="AF1862">
        <v>10</v>
      </c>
      <c r="AG1862">
        <v>3318</v>
      </c>
      <c r="AH1862">
        <v>1002</v>
      </c>
      <c r="AI1862">
        <v>0</v>
      </c>
      <c r="AJ1862">
        <v>8</v>
      </c>
      <c r="AK1862">
        <v>14</v>
      </c>
      <c r="AL1862">
        <v>8</v>
      </c>
      <c r="AM1862">
        <v>21</v>
      </c>
      <c r="AN1862">
        <v>14</v>
      </c>
      <c r="AO1862">
        <v>7.23</v>
      </c>
      <c r="AP1862" t="s">
        <v>56</v>
      </c>
      <c r="AQ1862" t="s">
        <v>56</v>
      </c>
      <c r="AR1862" t="s">
        <v>56</v>
      </c>
      <c r="AS1862">
        <v>0</v>
      </c>
      <c r="AZ1862">
        <v>1</v>
      </c>
      <c r="BA1862">
        <v>17982</v>
      </c>
      <c r="BB1862">
        <v>0</v>
      </c>
    </row>
    <row r="1863" spans="1:54" hidden="1" x14ac:dyDescent="0.25">
      <c r="A1863" t="s">
        <v>1942</v>
      </c>
      <c r="B1863" t="s">
        <v>1829</v>
      </c>
      <c r="C1863" t="s">
        <v>1830</v>
      </c>
      <c r="D1863">
        <v>1000</v>
      </c>
      <c r="E1863" t="s">
        <v>54</v>
      </c>
      <c r="F1863" s="1">
        <v>41087</v>
      </c>
      <c r="G1863" s="1">
        <v>41081</v>
      </c>
      <c r="H1863" s="1">
        <v>41086</v>
      </c>
      <c r="I1863">
        <v>0</v>
      </c>
      <c r="J1863">
        <v>271</v>
      </c>
      <c r="K1863">
        <v>271</v>
      </c>
      <c r="L1863">
        <v>17653</v>
      </c>
      <c r="M1863" t="b">
        <v>1</v>
      </c>
      <c r="O1863" t="s">
        <v>55</v>
      </c>
      <c r="P1863" s="1">
        <v>41087</v>
      </c>
      <c r="Q1863" t="b">
        <v>0</v>
      </c>
      <c r="R1863" t="b">
        <v>0</v>
      </c>
      <c r="S1863" t="b">
        <v>0</v>
      </c>
      <c r="T1863">
        <v>5</v>
      </c>
      <c r="U1863">
        <v>3</v>
      </c>
      <c r="V1863">
        <v>0</v>
      </c>
      <c r="W1863">
        <v>13</v>
      </c>
      <c r="X1863">
        <v>1</v>
      </c>
      <c r="Y1863">
        <v>19</v>
      </c>
      <c r="Z1863">
        <v>0</v>
      </c>
      <c r="AA1863">
        <v>0</v>
      </c>
      <c r="AB1863">
        <v>7</v>
      </c>
      <c r="AC1863">
        <v>0</v>
      </c>
      <c r="AD1863">
        <v>1</v>
      </c>
      <c r="AE1863">
        <v>1177</v>
      </c>
      <c r="AF1863">
        <v>12</v>
      </c>
      <c r="AG1863">
        <v>3710</v>
      </c>
      <c r="AH1863">
        <v>1183</v>
      </c>
      <c r="AI1863">
        <v>1</v>
      </c>
      <c r="AJ1863">
        <v>14</v>
      </c>
      <c r="AK1863">
        <v>16</v>
      </c>
      <c r="AL1863">
        <v>9</v>
      </c>
      <c r="AM1863">
        <v>24</v>
      </c>
      <c r="AN1863">
        <v>14.4</v>
      </c>
      <c r="AO1863">
        <v>6.53</v>
      </c>
      <c r="AP1863" t="s">
        <v>56</v>
      </c>
      <c r="AQ1863" t="s">
        <v>56</v>
      </c>
      <c r="AR1863" t="s">
        <v>56</v>
      </c>
      <c r="AS1863">
        <v>0</v>
      </c>
      <c r="AZ1863">
        <v>0</v>
      </c>
      <c r="BA1863">
        <v>17653</v>
      </c>
      <c r="BB1863">
        <v>503</v>
      </c>
    </row>
    <row r="1864" spans="1:54" hidden="1" x14ac:dyDescent="0.25">
      <c r="A1864" t="s">
        <v>1943</v>
      </c>
      <c r="B1864" t="s">
        <v>1829</v>
      </c>
      <c r="C1864" t="s">
        <v>1830</v>
      </c>
      <c r="D1864">
        <v>1000</v>
      </c>
      <c r="E1864" t="s">
        <v>54</v>
      </c>
      <c r="F1864" s="1">
        <v>41067</v>
      </c>
      <c r="G1864" s="1">
        <v>41063</v>
      </c>
      <c r="H1864" s="1">
        <v>41066</v>
      </c>
      <c r="I1864">
        <v>0</v>
      </c>
      <c r="J1864">
        <v>308</v>
      </c>
      <c r="K1864">
        <v>308</v>
      </c>
      <c r="L1864">
        <v>17382</v>
      </c>
      <c r="M1864" t="b">
        <v>1</v>
      </c>
      <c r="O1864" t="s">
        <v>34</v>
      </c>
      <c r="P1864" s="1">
        <v>41067</v>
      </c>
      <c r="Q1864" t="b">
        <v>0</v>
      </c>
      <c r="R1864" t="b">
        <v>0</v>
      </c>
      <c r="S1864" t="b">
        <v>0</v>
      </c>
      <c r="T1864">
        <v>14</v>
      </c>
      <c r="U1864">
        <v>7</v>
      </c>
      <c r="V1864">
        <v>1</v>
      </c>
      <c r="W1864">
        <v>18</v>
      </c>
      <c r="X1864">
        <v>1</v>
      </c>
      <c r="Y1864">
        <v>26</v>
      </c>
      <c r="Z1864">
        <v>0</v>
      </c>
      <c r="AA1864">
        <v>0</v>
      </c>
      <c r="AB1864">
        <v>4</v>
      </c>
      <c r="AC1864">
        <v>1</v>
      </c>
      <c r="AD1864">
        <v>0</v>
      </c>
      <c r="AE1864">
        <v>1188</v>
      </c>
      <c r="AF1864">
        <v>12</v>
      </c>
      <c r="AG1864">
        <v>3616</v>
      </c>
      <c r="AH1864">
        <v>1008</v>
      </c>
      <c r="AI1864">
        <v>0</v>
      </c>
      <c r="AJ1864">
        <v>13</v>
      </c>
      <c r="AK1864">
        <v>16</v>
      </c>
      <c r="AL1864">
        <v>9</v>
      </c>
      <c r="AM1864">
        <v>25</v>
      </c>
      <c r="AN1864">
        <v>14</v>
      </c>
      <c r="AO1864">
        <v>6.64</v>
      </c>
      <c r="AP1864" t="s">
        <v>56</v>
      </c>
      <c r="AQ1864" t="s">
        <v>56</v>
      </c>
      <c r="AR1864" t="s">
        <v>56</v>
      </c>
      <c r="AS1864">
        <v>1</v>
      </c>
      <c r="AZ1864">
        <v>0</v>
      </c>
      <c r="BA1864">
        <v>17382</v>
      </c>
      <c r="BB1864">
        <v>798</v>
      </c>
    </row>
    <row r="1865" spans="1:54" hidden="1" x14ac:dyDescent="0.25">
      <c r="A1865" t="s">
        <v>1944</v>
      </c>
      <c r="B1865" t="s">
        <v>1829</v>
      </c>
      <c r="C1865" t="s">
        <v>1830</v>
      </c>
      <c r="D1865">
        <v>1000</v>
      </c>
      <c r="E1865" t="s">
        <v>54</v>
      </c>
      <c r="F1865" s="1">
        <v>41045</v>
      </c>
      <c r="G1865" s="1">
        <v>41036</v>
      </c>
      <c r="H1865" s="1">
        <v>41043</v>
      </c>
      <c r="I1865">
        <v>0</v>
      </c>
      <c r="J1865">
        <v>33</v>
      </c>
      <c r="K1865">
        <v>330</v>
      </c>
      <c r="L1865">
        <v>17074</v>
      </c>
      <c r="M1865" t="b">
        <v>1</v>
      </c>
      <c r="O1865" t="s">
        <v>34</v>
      </c>
      <c r="P1865" s="1">
        <v>41045</v>
      </c>
      <c r="Q1865" t="b">
        <v>0</v>
      </c>
      <c r="R1865" t="b">
        <v>0</v>
      </c>
      <c r="S1865" t="b">
        <v>0</v>
      </c>
      <c r="T1865">
        <v>4</v>
      </c>
      <c r="U1865">
        <v>2</v>
      </c>
      <c r="V1865">
        <v>0</v>
      </c>
      <c r="W1865">
        <v>14</v>
      </c>
      <c r="X1865">
        <v>2</v>
      </c>
      <c r="Y1865">
        <v>79</v>
      </c>
      <c r="Z1865">
        <v>0</v>
      </c>
      <c r="AA1865">
        <v>0</v>
      </c>
      <c r="AB1865">
        <v>4</v>
      </c>
      <c r="AC1865">
        <v>4</v>
      </c>
      <c r="AD1865">
        <v>0</v>
      </c>
      <c r="AE1865">
        <v>1215</v>
      </c>
      <c r="AF1865">
        <v>24</v>
      </c>
      <c r="AG1865">
        <v>3581</v>
      </c>
      <c r="AH1865">
        <v>1062</v>
      </c>
      <c r="AI1865">
        <v>1</v>
      </c>
      <c r="AJ1865">
        <v>21</v>
      </c>
      <c r="AK1865">
        <v>16</v>
      </c>
      <c r="AL1865">
        <v>10</v>
      </c>
      <c r="AM1865">
        <v>25</v>
      </c>
      <c r="AN1865">
        <v>14.3</v>
      </c>
      <c r="AO1865">
        <v>6.36</v>
      </c>
      <c r="AP1865" t="s">
        <v>56</v>
      </c>
      <c r="AQ1865" t="s">
        <v>56</v>
      </c>
      <c r="AR1865" t="s">
        <v>56</v>
      </c>
      <c r="AS1865">
        <v>3</v>
      </c>
      <c r="AZ1865">
        <v>0</v>
      </c>
      <c r="BA1865">
        <v>17074</v>
      </c>
      <c r="BB1865">
        <v>1066</v>
      </c>
    </row>
    <row r="1866" spans="1:54" hidden="1" x14ac:dyDescent="0.25">
      <c r="A1866" t="s">
        <v>1945</v>
      </c>
      <c r="B1866" t="s">
        <v>1829</v>
      </c>
      <c r="C1866" t="s">
        <v>1830</v>
      </c>
      <c r="D1866">
        <v>1000</v>
      </c>
      <c r="E1866" t="s">
        <v>54</v>
      </c>
      <c r="F1866" s="1">
        <v>41016</v>
      </c>
      <c r="G1866" s="1">
        <v>41011</v>
      </c>
      <c r="H1866" s="1">
        <v>41015</v>
      </c>
      <c r="I1866">
        <v>0</v>
      </c>
      <c r="J1866">
        <v>401</v>
      </c>
      <c r="K1866">
        <v>401</v>
      </c>
      <c r="L1866">
        <v>16744</v>
      </c>
      <c r="M1866" t="b">
        <v>1</v>
      </c>
      <c r="O1866" t="s">
        <v>34</v>
      </c>
      <c r="P1866" s="1">
        <v>41016</v>
      </c>
      <c r="Q1866" t="b">
        <v>0</v>
      </c>
      <c r="R1866" t="b">
        <v>0</v>
      </c>
      <c r="S1866" t="b">
        <v>0</v>
      </c>
      <c r="T1866">
        <v>3</v>
      </c>
      <c r="U1866">
        <v>2</v>
      </c>
      <c r="V1866">
        <v>0</v>
      </c>
      <c r="W1866">
        <v>14</v>
      </c>
      <c r="X1866">
        <v>1</v>
      </c>
      <c r="Y1866">
        <v>126</v>
      </c>
      <c r="Z1866">
        <v>0</v>
      </c>
      <c r="AA1866">
        <v>0</v>
      </c>
      <c r="AB1866">
        <v>5</v>
      </c>
      <c r="AC1866">
        <v>4</v>
      </c>
      <c r="AD1866">
        <v>0</v>
      </c>
      <c r="AE1866">
        <v>1182</v>
      </c>
      <c r="AF1866">
        <v>11</v>
      </c>
      <c r="AG1866">
        <v>3730</v>
      </c>
      <c r="AH1866">
        <v>965</v>
      </c>
      <c r="AI1866">
        <v>0</v>
      </c>
      <c r="AJ1866">
        <v>29</v>
      </c>
      <c r="AK1866">
        <v>21</v>
      </c>
      <c r="AL1866">
        <v>12</v>
      </c>
      <c r="AM1866">
        <v>31</v>
      </c>
      <c r="AN1866">
        <v>14.7</v>
      </c>
      <c r="AO1866">
        <v>5.12</v>
      </c>
      <c r="AP1866" t="s">
        <v>56</v>
      </c>
      <c r="AQ1866" t="s">
        <v>56</v>
      </c>
      <c r="AR1866" t="s">
        <v>56</v>
      </c>
      <c r="AS1866">
        <v>0</v>
      </c>
      <c r="AZ1866">
        <v>0</v>
      </c>
      <c r="BA1866">
        <v>16744</v>
      </c>
      <c r="BB1866">
        <v>1361</v>
      </c>
    </row>
    <row r="1867" spans="1:54" hidden="1" x14ac:dyDescent="0.25">
      <c r="A1867" t="s">
        <v>1946</v>
      </c>
      <c r="B1867" t="s">
        <v>1829</v>
      </c>
      <c r="C1867" t="s">
        <v>1830</v>
      </c>
      <c r="D1867">
        <v>1000</v>
      </c>
      <c r="E1867" t="s">
        <v>54</v>
      </c>
      <c r="F1867" s="1">
        <v>40987</v>
      </c>
      <c r="G1867" s="1">
        <v>40983</v>
      </c>
      <c r="H1867" s="1">
        <v>40985</v>
      </c>
      <c r="I1867">
        <v>0</v>
      </c>
      <c r="J1867">
        <v>229</v>
      </c>
      <c r="K1867">
        <v>229</v>
      </c>
      <c r="L1867">
        <v>16343</v>
      </c>
      <c r="M1867" t="b">
        <v>1</v>
      </c>
      <c r="O1867" t="s">
        <v>34</v>
      </c>
      <c r="P1867" s="1">
        <v>40987</v>
      </c>
      <c r="Q1867" t="b">
        <v>0</v>
      </c>
      <c r="R1867" t="b">
        <v>0</v>
      </c>
      <c r="S1867" t="b">
        <v>0</v>
      </c>
      <c r="T1867">
        <v>3</v>
      </c>
      <c r="U1867">
        <v>2</v>
      </c>
      <c r="V1867">
        <v>0</v>
      </c>
      <c r="W1867">
        <v>11</v>
      </c>
      <c r="X1867">
        <v>1</v>
      </c>
      <c r="Y1867">
        <v>54</v>
      </c>
      <c r="Z1867">
        <v>1</v>
      </c>
      <c r="AA1867">
        <v>0</v>
      </c>
      <c r="AB1867">
        <v>6</v>
      </c>
      <c r="AC1867">
        <v>1</v>
      </c>
      <c r="AD1867">
        <v>0</v>
      </c>
      <c r="AE1867">
        <v>1361</v>
      </c>
      <c r="AF1867">
        <v>13</v>
      </c>
      <c r="AG1867">
        <v>4208</v>
      </c>
      <c r="AH1867">
        <v>1125</v>
      </c>
      <c r="AI1867">
        <v>0</v>
      </c>
      <c r="AJ1867">
        <v>15</v>
      </c>
      <c r="AK1867">
        <v>17</v>
      </c>
      <c r="AL1867">
        <v>10</v>
      </c>
      <c r="AM1867">
        <v>25</v>
      </c>
      <c r="AN1867">
        <v>14.2</v>
      </c>
      <c r="AO1867">
        <v>6.27</v>
      </c>
      <c r="AP1867" t="s">
        <v>56</v>
      </c>
      <c r="AQ1867" t="s">
        <v>56</v>
      </c>
      <c r="AR1867" t="s">
        <v>56</v>
      </c>
      <c r="AS1867">
        <v>0</v>
      </c>
      <c r="AZ1867">
        <v>0</v>
      </c>
      <c r="BA1867">
        <v>16343</v>
      </c>
      <c r="BB1867">
        <v>1671</v>
      </c>
    </row>
    <row r="1868" spans="1:54" hidden="1" x14ac:dyDescent="0.25">
      <c r="A1868" t="s">
        <v>1947</v>
      </c>
      <c r="B1868" t="s">
        <v>1829</v>
      </c>
      <c r="C1868" t="s">
        <v>1830</v>
      </c>
      <c r="D1868">
        <v>1000</v>
      </c>
      <c r="E1868" t="s">
        <v>54</v>
      </c>
      <c r="F1868" s="1">
        <v>40969</v>
      </c>
      <c r="G1868" s="1">
        <v>40963</v>
      </c>
      <c r="H1868" s="1">
        <v>40968</v>
      </c>
      <c r="I1868">
        <v>0</v>
      </c>
      <c r="J1868">
        <v>352</v>
      </c>
      <c r="K1868">
        <v>352</v>
      </c>
      <c r="L1868">
        <v>16114</v>
      </c>
      <c r="M1868" t="b">
        <v>1</v>
      </c>
      <c r="O1868" t="s">
        <v>34</v>
      </c>
      <c r="P1868" s="1">
        <v>40969</v>
      </c>
      <c r="Q1868" t="b">
        <v>0</v>
      </c>
      <c r="R1868" t="b">
        <v>0</v>
      </c>
      <c r="S1868" t="b">
        <v>0</v>
      </c>
      <c r="T1868">
        <v>4</v>
      </c>
      <c r="U1868">
        <v>2</v>
      </c>
      <c r="V1868">
        <v>0</v>
      </c>
      <c r="W1868">
        <v>16</v>
      </c>
      <c r="X1868">
        <v>3</v>
      </c>
      <c r="Y1868">
        <v>196</v>
      </c>
      <c r="Z1868">
        <v>0</v>
      </c>
      <c r="AA1868">
        <v>0</v>
      </c>
      <c r="AB1868">
        <v>5</v>
      </c>
      <c r="AC1868">
        <v>1</v>
      </c>
      <c r="AD1868">
        <v>0</v>
      </c>
      <c r="AE1868">
        <v>1232</v>
      </c>
      <c r="AF1868">
        <v>11</v>
      </c>
      <c r="AG1868">
        <v>3897</v>
      </c>
      <c r="AH1868">
        <v>1063</v>
      </c>
      <c r="AI1868">
        <v>0</v>
      </c>
      <c r="AJ1868">
        <v>20</v>
      </c>
      <c r="AK1868">
        <v>18</v>
      </c>
      <c r="AL1868">
        <v>10</v>
      </c>
      <c r="AM1868">
        <v>26</v>
      </c>
      <c r="AN1868">
        <v>14.4</v>
      </c>
      <c r="AO1868">
        <v>6.05</v>
      </c>
      <c r="AP1868" t="s">
        <v>56</v>
      </c>
      <c r="AQ1868" t="s">
        <v>56</v>
      </c>
      <c r="AR1868" t="s">
        <v>56</v>
      </c>
      <c r="AS1868">
        <v>3</v>
      </c>
      <c r="AZ1868">
        <v>0</v>
      </c>
      <c r="BA1868">
        <v>16114</v>
      </c>
      <c r="BB1868">
        <v>1981</v>
      </c>
    </row>
    <row r="1869" spans="1:54" hidden="1" x14ac:dyDescent="0.25">
      <c r="A1869" t="s">
        <v>1948</v>
      </c>
      <c r="B1869" t="s">
        <v>1829</v>
      </c>
      <c r="C1869" t="s">
        <v>1830</v>
      </c>
      <c r="D1869">
        <v>1000</v>
      </c>
      <c r="E1869" t="s">
        <v>54</v>
      </c>
      <c r="F1869" s="1">
        <v>40946</v>
      </c>
      <c r="G1869" s="1">
        <v>40937</v>
      </c>
      <c r="H1869" s="1">
        <v>40945</v>
      </c>
      <c r="I1869">
        <v>0</v>
      </c>
      <c r="J1869">
        <v>200</v>
      </c>
      <c r="K1869">
        <v>200</v>
      </c>
      <c r="L1869">
        <v>15762</v>
      </c>
      <c r="M1869" t="b">
        <v>1</v>
      </c>
      <c r="O1869" t="s">
        <v>34</v>
      </c>
      <c r="P1869" s="1">
        <v>40946</v>
      </c>
      <c r="Q1869" t="b">
        <v>0</v>
      </c>
      <c r="R1869" t="b">
        <v>0</v>
      </c>
      <c r="S1869" t="b">
        <v>0</v>
      </c>
      <c r="T1869">
        <v>3</v>
      </c>
      <c r="U1869">
        <v>2</v>
      </c>
      <c r="V1869">
        <v>0</v>
      </c>
      <c r="W1869">
        <v>12</v>
      </c>
      <c r="X1869">
        <v>1</v>
      </c>
      <c r="Y1869">
        <v>114</v>
      </c>
      <c r="Z1869">
        <v>0</v>
      </c>
      <c r="AA1869">
        <v>0</v>
      </c>
      <c r="AB1869">
        <v>12</v>
      </c>
      <c r="AC1869">
        <v>0</v>
      </c>
      <c r="AD1869">
        <v>0</v>
      </c>
      <c r="AE1869">
        <v>1295</v>
      </c>
      <c r="AF1869">
        <v>15</v>
      </c>
      <c r="AG1869">
        <v>3878</v>
      </c>
      <c r="AH1869">
        <v>1082</v>
      </c>
      <c r="AI1869">
        <v>0</v>
      </c>
      <c r="AJ1869">
        <v>17</v>
      </c>
      <c r="AK1869">
        <v>16</v>
      </c>
      <c r="AL1869">
        <v>9</v>
      </c>
      <c r="AM1869">
        <v>25</v>
      </c>
      <c r="AN1869">
        <v>14.2</v>
      </c>
      <c r="AO1869">
        <v>6.54</v>
      </c>
      <c r="AP1869" t="s">
        <v>56</v>
      </c>
      <c r="AQ1869" t="s">
        <v>56</v>
      </c>
      <c r="AR1869" t="s">
        <v>56</v>
      </c>
      <c r="AS1869">
        <v>1</v>
      </c>
      <c r="AZ1869">
        <v>0</v>
      </c>
      <c r="BA1869">
        <v>15762</v>
      </c>
      <c r="BB1869">
        <v>2328</v>
      </c>
    </row>
    <row r="1870" spans="1:54" hidden="1" x14ac:dyDescent="0.25">
      <c r="A1870" t="s">
        <v>1949</v>
      </c>
      <c r="B1870" t="s">
        <v>1829</v>
      </c>
      <c r="C1870" t="s">
        <v>1830</v>
      </c>
      <c r="D1870">
        <v>1000</v>
      </c>
      <c r="E1870" t="s">
        <v>54</v>
      </c>
      <c r="F1870" s="1">
        <v>40935</v>
      </c>
      <c r="G1870" s="1">
        <v>40930</v>
      </c>
      <c r="H1870" s="1">
        <v>40934</v>
      </c>
      <c r="I1870">
        <v>0</v>
      </c>
      <c r="J1870">
        <v>8</v>
      </c>
      <c r="K1870">
        <v>84</v>
      </c>
      <c r="L1870">
        <v>15646</v>
      </c>
      <c r="M1870" t="b">
        <v>0</v>
      </c>
      <c r="O1870" t="s">
        <v>34</v>
      </c>
      <c r="P1870" s="1">
        <v>40935</v>
      </c>
      <c r="Q1870" t="b">
        <v>0</v>
      </c>
      <c r="R1870" t="b">
        <v>0</v>
      </c>
      <c r="S1870" t="b">
        <v>0</v>
      </c>
      <c r="T1870">
        <v>6</v>
      </c>
      <c r="U1870">
        <v>4</v>
      </c>
      <c r="V1870">
        <v>0</v>
      </c>
      <c r="W1870">
        <v>10</v>
      </c>
      <c r="X1870">
        <v>4</v>
      </c>
      <c r="Y1870">
        <v>40</v>
      </c>
      <c r="Z1870">
        <v>0</v>
      </c>
      <c r="AA1870">
        <v>0</v>
      </c>
      <c r="AB1870">
        <v>6</v>
      </c>
      <c r="AC1870">
        <v>1</v>
      </c>
      <c r="AD1870">
        <v>0</v>
      </c>
      <c r="AE1870">
        <v>1215</v>
      </c>
      <c r="AF1870">
        <v>11</v>
      </c>
      <c r="AG1870">
        <v>4133</v>
      </c>
      <c r="AH1870">
        <v>1087</v>
      </c>
      <c r="AI1870">
        <v>0</v>
      </c>
      <c r="AJ1870">
        <v>10</v>
      </c>
      <c r="AK1870">
        <v>16</v>
      </c>
      <c r="AL1870">
        <v>9</v>
      </c>
      <c r="AM1870">
        <v>23</v>
      </c>
      <c r="AN1870">
        <v>14.1</v>
      </c>
      <c r="AO1870">
        <v>6.61</v>
      </c>
      <c r="AP1870" t="s">
        <v>56</v>
      </c>
      <c r="AQ1870" t="s">
        <v>56</v>
      </c>
      <c r="AR1870" t="s">
        <v>56</v>
      </c>
      <c r="AS1870">
        <v>0</v>
      </c>
      <c r="AZ1870">
        <v>0</v>
      </c>
      <c r="BA1870">
        <v>15646</v>
      </c>
      <c r="BB1870">
        <v>2686</v>
      </c>
    </row>
    <row r="1871" spans="1:54" hidden="1" x14ac:dyDescent="0.25">
      <c r="A1871" t="s">
        <v>1950</v>
      </c>
      <c r="B1871" t="s">
        <v>1829</v>
      </c>
      <c r="C1871" t="s">
        <v>1830</v>
      </c>
      <c r="D1871">
        <v>1000</v>
      </c>
      <c r="E1871" t="s">
        <v>54</v>
      </c>
      <c r="F1871" s="1">
        <v>40924</v>
      </c>
      <c r="G1871" s="1">
        <v>40920</v>
      </c>
      <c r="H1871" s="1">
        <v>40924</v>
      </c>
      <c r="I1871">
        <v>0</v>
      </c>
      <c r="J1871">
        <v>326</v>
      </c>
      <c r="K1871">
        <v>326</v>
      </c>
      <c r="L1871">
        <v>15562</v>
      </c>
      <c r="M1871" t="b">
        <v>1</v>
      </c>
      <c r="O1871" t="s">
        <v>60</v>
      </c>
      <c r="P1871" s="1">
        <v>40924</v>
      </c>
      <c r="Q1871" t="b">
        <v>0</v>
      </c>
      <c r="R1871" t="b">
        <v>0</v>
      </c>
      <c r="S1871" t="b">
        <v>0</v>
      </c>
      <c r="T1871">
        <v>4</v>
      </c>
      <c r="U1871">
        <v>2</v>
      </c>
      <c r="V1871">
        <v>0</v>
      </c>
      <c r="W1871">
        <v>15</v>
      </c>
      <c r="X1871">
        <v>7</v>
      </c>
      <c r="Y1871">
        <v>84</v>
      </c>
      <c r="Z1871">
        <v>0</v>
      </c>
      <c r="AA1871">
        <v>0</v>
      </c>
      <c r="AB1871">
        <v>8</v>
      </c>
      <c r="AC1871">
        <v>0</v>
      </c>
      <c r="AD1871">
        <v>0</v>
      </c>
      <c r="AE1871">
        <v>1246</v>
      </c>
      <c r="AF1871">
        <v>18</v>
      </c>
      <c r="AG1871">
        <v>3958</v>
      </c>
      <c r="AH1871">
        <v>1121</v>
      </c>
      <c r="AI1871">
        <v>2</v>
      </c>
      <c r="AJ1871">
        <v>17</v>
      </c>
      <c r="AK1871">
        <v>18</v>
      </c>
      <c r="AL1871">
        <v>11</v>
      </c>
      <c r="AM1871">
        <v>28</v>
      </c>
      <c r="AN1871">
        <v>14</v>
      </c>
      <c r="AO1871">
        <v>5.81</v>
      </c>
      <c r="AP1871" t="s">
        <v>56</v>
      </c>
      <c r="AQ1871" t="s">
        <v>56</v>
      </c>
      <c r="AR1871" t="s">
        <v>56</v>
      </c>
      <c r="AS1871">
        <v>0</v>
      </c>
      <c r="AZ1871">
        <v>0</v>
      </c>
      <c r="BA1871">
        <v>15562</v>
      </c>
      <c r="BB1871">
        <v>2962</v>
      </c>
    </row>
    <row r="1872" spans="1:54" hidden="1" x14ac:dyDescent="0.25">
      <c r="A1872" t="s">
        <v>1951</v>
      </c>
      <c r="B1872" t="s">
        <v>1829</v>
      </c>
      <c r="C1872" t="s">
        <v>1830</v>
      </c>
      <c r="D1872">
        <v>1000</v>
      </c>
      <c r="E1872" t="s">
        <v>54</v>
      </c>
      <c r="F1872" s="1">
        <v>40904</v>
      </c>
      <c r="G1872" s="1">
        <v>40899</v>
      </c>
      <c r="H1872" s="1">
        <v>40903</v>
      </c>
      <c r="I1872">
        <v>0</v>
      </c>
      <c r="J1872">
        <v>248</v>
      </c>
      <c r="K1872">
        <v>248</v>
      </c>
      <c r="L1872">
        <v>15236</v>
      </c>
      <c r="M1872" t="b">
        <v>1</v>
      </c>
      <c r="O1872" t="s">
        <v>34</v>
      </c>
      <c r="P1872" s="1">
        <v>40904</v>
      </c>
      <c r="Q1872" t="b">
        <v>0</v>
      </c>
      <c r="R1872" t="b">
        <v>0</v>
      </c>
      <c r="S1872" t="b">
        <v>0</v>
      </c>
      <c r="T1872">
        <v>2</v>
      </c>
      <c r="U1872">
        <v>2</v>
      </c>
      <c r="V1872">
        <v>0</v>
      </c>
      <c r="W1872">
        <v>13</v>
      </c>
      <c r="X1872">
        <v>2</v>
      </c>
      <c r="Y1872">
        <v>66</v>
      </c>
      <c r="Z1872">
        <v>0</v>
      </c>
      <c r="AA1872">
        <v>0</v>
      </c>
      <c r="AB1872">
        <v>3</v>
      </c>
      <c r="AC1872">
        <v>1</v>
      </c>
      <c r="AD1872">
        <v>1</v>
      </c>
      <c r="AE1872">
        <v>1205</v>
      </c>
      <c r="AF1872">
        <v>11</v>
      </c>
      <c r="AG1872">
        <v>3703</v>
      </c>
      <c r="AH1872">
        <v>1010</v>
      </c>
      <c r="AI1872">
        <v>0</v>
      </c>
      <c r="AJ1872">
        <v>18</v>
      </c>
      <c r="AK1872">
        <v>18</v>
      </c>
      <c r="AL1872">
        <v>10</v>
      </c>
      <c r="AM1872">
        <v>27</v>
      </c>
      <c r="AN1872">
        <v>13.4</v>
      </c>
      <c r="AO1872">
        <v>5.78</v>
      </c>
      <c r="AP1872" t="s">
        <v>56</v>
      </c>
      <c r="AQ1872" t="s">
        <v>56</v>
      </c>
      <c r="AR1872" t="s">
        <v>56</v>
      </c>
      <c r="AS1872">
        <v>0</v>
      </c>
      <c r="AZ1872">
        <v>0</v>
      </c>
      <c r="BA1872">
        <v>15236</v>
      </c>
      <c r="BB1872">
        <v>3256</v>
      </c>
    </row>
    <row r="1873" spans="1:54" hidden="1" x14ac:dyDescent="0.25">
      <c r="A1873" t="s">
        <v>1952</v>
      </c>
      <c r="B1873" t="s">
        <v>1829</v>
      </c>
      <c r="C1873" t="s">
        <v>1830</v>
      </c>
      <c r="D1873">
        <v>1000</v>
      </c>
      <c r="E1873" t="s">
        <v>54</v>
      </c>
      <c r="F1873" s="1">
        <v>40886</v>
      </c>
      <c r="G1873" s="1">
        <v>40881</v>
      </c>
      <c r="H1873" s="1">
        <v>40885</v>
      </c>
      <c r="I1873">
        <v>0</v>
      </c>
      <c r="J1873">
        <v>254</v>
      </c>
      <c r="K1873">
        <v>254</v>
      </c>
      <c r="L1873">
        <v>14988</v>
      </c>
      <c r="M1873" t="b">
        <v>1</v>
      </c>
      <c r="O1873" t="s">
        <v>34</v>
      </c>
      <c r="P1873" s="1">
        <v>40886</v>
      </c>
      <c r="Q1873" t="b">
        <v>0</v>
      </c>
      <c r="R1873" t="b">
        <v>0</v>
      </c>
      <c r="S1873" t="b">
        <v>0</v>
      </c>
      <c r="T1873">
        <v>3</v>
      </c>
      <c r="U1873">
        <v>2</v>
      </c>
      <c r="V1873">
        <v>0</v>
      </c>
      <c r="W1873">
        <v>14</v>
      </c>
      <c r="X1873">
        <v>3</v>
      </c>
      <c r="Y1873">
        <v>61</v>
      </c>
      <c r="Z1873">
        <v>0</v>
      </c>
      <c r="AA1873">
        <v>0</v>
      </c>
      <c r="AB1873">
        <v>6</v>
      </c>
      <c r="AC1873">
        <v>1</v>
      </c>
      <c r="AD1873">
        <v>1</v>
      </c>
      <c r="AE1873">
        <v>1260</v>
      </c>
      <c r="AF1873">
        <v>13</v>
      </c>
      <c r="AG1873">
        <v>3865</v>
      </c>
      <c r="AH1873">
        <v>1060</v>
      </c>
      <c r="AI1873">
        <v>1</v>
      </c>
      <c r="AJ1873">
        <v>21</v>
      </c>
      <c r="AK1873">
        <v>16</v>
      </c>
      <c r="AL1873">
        <v>10</v>
      </c>
      <c r="AM1873">
        <v>26</v>
      </c>
      <c r="AN1873">
        <v>13.8</v>
      </c>
      <c r="AO1873">
        <v>6.23</v>
      </c>
      <c r="AP1873" t="s">
        <v>56</v>
      </c>
      <c r="AQ1873" t="s">
        <v>56</v>
      </c>
      <c r="AR1873" t="s">
        <v>56</v>
      </c>
      <c r="AS1873">
        <v>0</v>
      </c>
      <c r="AZ1873">
        <v>0</v>
      </c>
      <c r="BA1873">
        <v>14988</v>
      </c>
      <c r="BB1873">
        <v>3596</v>
      </c>
    </row>
    <row r="1874" spans="1:54" hidden="1" x14ac:dyDescent="0.25">
      <c r="A1874" t="s">
        <v>1953</v>
      </c>
      <c r="B1874" t="s">
        <v>1829</v>
      </c>
      <c r="C1874" t="s">
        <v>1830</v>
      </c>
      <c r="D1874">
        <v>1000</v>
      </c>
      <c r="E1874" t="s">
        <v>54</v>
      </c>
      <c r="F1874" s="1">
        <v>40876</v>
      </c>
      <c r="G1874" s="1">
        <v>40872</v>
      </c>
      <c r="H1874" s="1">
        <v>40876</v>
      </c>
      <c r="I1874">
        <v>0</v>
      </c>
      <c r="J1874">
        <v>138</v>
      </c>
      <c r="K1874">
        <v>138</v>
      </c>
      <c r="L1874">
        <v>14872</v>
      </c>
      <c r="M1874" t="b">
        <v>0</v>
      </c>
      <c r="O1874" t="s">
        <v>60</v>
      </c>
      <c r="P1874" s="1">
        <v>40876</v>
      </c>
      <c r="Q1874" t="b">
        <v>0</v>
      </c>
      <c r="R1874" t="b">
        <v>0</v>
      </c>
      <c r="S1874" t="b">
        <v>0</v>
      </c>
      <c r="T1874">
        <v>3</v>
      </c>
      <c r="U1874">
        <v>1</v>
      </c>
      <c r="V1874">
        <v>0</v>
      </c>
      <c r="W1874">
        <v>11</v>
      </c>
      <c r="X1874">
        <v>1</v>
      </c>
      <c r="Y1874">
        <v>47</v>
      </c>
      <c r="Z1874">
        <v>0</v>
      </c>
      <c r="AA1874">
        <v>0</v>
      </c>
      <c r="AB1874">
        <v>5</v>
      </c>
      <c r="AC1874">
        <v>3</v>
      </c>
      <c r="AD1874">
        <v>0</v>
      </c>
      <c r="AE1874">
        <v>1312</v>
      </c>
      <c r="AF1874">
        <v>14</v>
      </c>
      <c r="AG1874">
        <v>3989</v>
      </c>
      <c r="AH1874">
        <v>1143</v>
      </c>
      <c r="AI1874">
        <v>0</v>
      </c>
      <c r="AJ1874">
        <v>12</v>
      </c>
      <c r="AK1874">
        <v>16</v>
      </c>
      <c r="AL1874">
        <v>10</v>
      </c>
      <c r="AM1874">
        <v>26</v>
      </c>
      <c r="AN1874">
        <v>14.2</v>
      </c>
      <c r="AO1874">
        <v>6.01</v>
      </c>
      <c r="AP1874" t="s">
        <v>56</v>
      </c>
      <c r="AQ1874" t="s">
        <v>56</v>
      </c>
      <c r="AR1874" t="s">
        <v>56</v>
      </c>
      <c r="AS1874">
        <v>0</v>
      </c>
      <c r="AZ1874">
        <v>0</v>
      </c>
      <c r="BA1874">
        <v>14872</v>
      </c>
      <c r="BB1874">
        <v>3878</v>
      </c>
    </row>
    <row r="1875" spans="1:54" hidden="1" x14ac:dyDescent="0.25">
      <c r="A1875" t="s">
        <v>1954</v>
      </c>
      <c r="B1875" t="s">
        <v>1829</v>
      </c>
      <c r="C1875" t="s">
        <v>1830</v>
      </c>
      <c r="D1875">
        <v>1000</v>
      </c>
      <c r="E1875" t="s">
        <v>54</v>
      </c>
      <c r="F1875" s="1">
        <v>40868</v>
      </c>
      <c r="G1875" s="1">
        <v>40862</v>
      </c>
      <c r="H1875" s="1">
        <v>40866</v>
      </c>
      <c r="I1875">
        <v>0</v>
      </c>
      <c r="J1875">
        <v>270</v>
      </c>
      <c r="K1875">
        <v>270</v>
      </c>
      <c r="L1875">
        <v>14734</v>
      </c>
      <c r="M1875" t="b">
        <v>1</v>
      </c>
      <c r="O1875" t="s">
        <v>34</v>
      </c>
      <c r="P1875" s="1">
        <v>40868</v>
      </c>
      <c r="Q1875" t="b">
        <v>0</v>
      </c>
      <c r="R1875" t="b">
        <v>0</v>
      </c>
      <c r="S1875" t="b">
        <v>0</v>
      </c>
      <c r="T1875">
        <v>4</v>
      </c>
      <c r="U1875">
        <v>1</v>
      </c>
      <c r="V1875">
        <v>0</v>
      </c>
      <c r="W1875">
        <v>15</v>
      </c>
      <c r="X1875">
        <v>4</v>
      </c>
      <c r="Y1875">
        <v>83</v>
      </c>
      <c r="Z1875">
        <v>0</v>
      </c>
      <c r="AA1875">
        <v>0</v>
      </c>
      <c r="AB1875">
        <v>7</v>
      </c>
      <c r="AC1875">
        <v>1</v>
      </c>
      <c r="AD1875">
        <v>0</v>
      </c>
      <c r="AE1875">
        <v>1281</v>
      </c>
      <c r="AF1875">
        <v>13</v>
      </c>
      <c r="AG1875">
        <v>3863</v>
      </c>
      <c r="AH1875">
        <v>1181</v>
      </c>
      <c r="AI1875">
        <v>1</v>
      </c>
      <c r="AJ1875">
        <v>13</v>
      </c>
      <c r="AK1875">
        <v>16</v>
      </c>
      <c r="AL1875">
        <v>9</v>
      </c>
      <c r="AM1875">
        <v>25</v>
      </c>
      <c r="AN1875">
        <v>14.5</v>
      </c>
      <c r="AO1875">
        <v>6.21</v>
      </c>
      <c r="AP1875" t="s">
        <v>56</v>
      </c>
      <c r="AQ1875" t="s">
        <v>56</v>
      </c>
      <c r="AR1875" t="s">
        <v>56</v>
      </c>
      <c r="AS1875">
        <v>3</v>
      </c>
      <c r="AZ1875">
        <v>0</v>
      </c>
      <c r="BA1875">
        <v>14734</v>
      </c>
      <c r="BB1875">
        <v>4230</v>
      </c>
    </row>
    <row r="1876" spans="1:54" hidden="1" x14ac:dyDescent="0.25">
      <c r="A1876" t="s">
        <v>1955</v>
      </c>
      <c r="B1876" t="s">
        <v>1829</v>
      </c>
      <c r="C1876" t="s">
        <v>1830</v>
      </c>
      <c r="D1876">
        <v>1000</v>
      </c>
      <c r="E1876" t="s">
        <v>54</v>
      </c>
      <c r="F1876" s="1">
        <v>40847</v>
      </c>
      <c r="G1876" s="1">
        <v>40843</v>
      </c>
      <c r="H1876" s="1">
        <v>40847</v>
      </c>
      <c r="I1876">
        <v>0</v>
      </c>
      <c r="J1876">
        <v>303</v>
      </c>
      <c r="K1876">
        <v>303</v>
      </c>
      <c r="L1876">
        <v>14464</v>
      </c>
      <c r="M1876" t="b">
        <v>1</v>
      </c>
      <c r="O1876" t="s">
        <v>34</v>
      </c>
      <c r="P1876" s="1">
        <v>40847</v>
      </c>
      <c r="Q1876" t="b">
        <v>0</v>
      </c>
      <c r="R1876" t="b">
        <v>0</v>
      </c>
      <c r="S1876" t="b">
        <v>0</v>
      </c>
      <c r="T1876">
        <v>3</v>
      </c>
      <c r="U1876">
        <v>2</v>
      </c>
      <c r="V1876">
        <v>0</v>
      </c>
      <c r="W1876">
        <v>12</v>
      </c>
      <c r="X1876">
        <v>1</v>
      </c>
      <c r="Y1876">
        <v>66</v>
      </c>
      <c r="Z1876">
        <v>0</v>
      </c>
      <c r="AA1876">
        <v>0</v>
      </c>
      <c r="AB1876">
        <v>5</v>
      </c>
      <c r="AC1876">
        <v>3</v>
      </c>
      <c r="AD1876">
        <v>0</v>
      </c>
      <c r="AE1876">
        <v>1204</v>
      </c>
      <c r="AF1876">
        <v>11</v>
      </c>
      <c r="AG1876">
        <v>3560</v>
      </c>
      <c r="AH1876">
        <v>1056</v>
      </c>
      <c r="AI1876">
        <v>0</v>
      </c>
      <c r="AJ1876">
        <v>15</v>
      </c>
      <c r="AK1876">
        <v>15</v>
      </c>
      <c r="AL1876">
        <v>9</v>
      </c>
      <c r="AM1876">
        <v>23</v>
      </c>
      <c r="AN1876">
        <v>13.5</v>
      </c>
      <c r="AO1876">
        <v>6.77</v>
      </c>
      <c r="AP1876" t="s">
        <v>56</v>
      </c>
      <c r="AQ1876" t="s">
        <v>56</v>
      </c>
      <c r="AR1876" t="s">
        <v>56</v>
      </c>
      <c r="AS1876">
        <v>1</v>
      </c>
      <c r="AZ1876">
        <v>0</v>
      </c>
      <c r="BA1876">
        <v>14464</v>
      </c>
      <c r="BB1876">
        <v>4593</v>
      </c>
    </row>
    <row r="1877" spans="1:54" hidden="1" x14ac:dyDescent="0.25">
      <c r="A1877" t="s">
        <v>1956</v>
      </c>
      <c r="B1877" t="s">
        <v>1829</v>
      </c>
      <c r="C1877" t="s">
        <v>1830</v>
      </c>
      <c r="D1877">
        <v>1000</v>
      </c>
      <c r="E1877" t="s">
        <v>54</v>
      </c>
      <c r="F1877" s="1">
        <v>40820</v>
      </c>
      <c r="G1877" s="1">
        <v>40814</v>
      </c>
      <c r="H1877" s="1">
        <v>40819</v>
      </c>
      <c r="I1877">
        <v>0</v>
      </c>
      <c r="J1877">
        <v>255</v>
      </c>
      <c r="K1877">
        <v>255</v>
      </c>
      <c r="L1877">
        <v>14161</v>
      </c>
      <c r="M1877" t="b">
        <v>1</v>
      </c>
      <c r="O1877" t="s">
        <v>34</v>
      </c>
      <c r="P1877" s="1">
        <v>40820</v>
      </c>
      <c r="Q1877" t="b">
        <v>0</v>
      </c>
      <c r="R1877" t="b">
        <v>0</v>
      </c>
      <c r="S1877" t="b">
        <v>0</v>
      </c>
      <c r="T1877">
        <v>2</v>
      </c>
      <c r="U1877">
        <v>2</v>
      </c>
      <c r="V1877">
        <v>0</v>
      </c>
      <c r="W1877">
        <v>10</v>
      </c>
      <c r="X1877">
        <v>1</v>
      </c>
      <c r="Y1877">
        <v>51</v>
      </c>
      <c r="Z1877">
        <v>0</v>
      </c>
      <c r="AA1877">
        <v>0</v>
      </c>
      <c r="AB1877">
        <v>6</v>
      </c>
      <c r="AC1877">
        <v>1</v>
      </c>
      <c r="AD1877">
        <v>0</v>
      </c>
      <c r="AE1877">
        <v>1153</v>
      </c>
      <c r="AF1877">
        <v>10</v>
      </c>
      <c r="AG1877">
        <v>3541</v>
      </c>
      <c r="AH1877">
        <v>956</v>
      </c>
      <c r="AI1877">
        <v>1</v>
      </c>
      <c r="AJ1877">
        <v>9</v>
      </c>
      <c r="AK1877">
        <v>16</v>
      </c>
      <c r="AL1877">
        <v>9</v>
      </c>
      <c r="AM1877">
        <v>23</v>
      </c>
      <c r="AN1877">
        <v>13.8</v>
      </c>
      <c r="AO1877">
        <v>6.95</v>
      </c>
      <c r="AP1877" t="s">
        <v>56</v>
      </c>
      <c r="AQ1877" t="s">
        <v>56</v>
      </c>
      <c r="AR1877" t="s">
        <v>56</v>
      </c>
      <c r="AS1877">
        <v>0</v>
      </c>
      <c r="AZ1877">
        <v>0</v>
      </c>
      <c r="BA1877">
        <v>14161</v>
      </c>
      <c r="BB1877">
        <v>4896</v>
      </c>
    </row>
    <row r="1878" spans="1:54" hidden="1" x14ac:dyDescent="0.25">
      <c r="A1878" t="s">
        <v>1957</v>
      </c>
      <c r="B1878" t="s">
        <v>1829</v>
      </c>
      <c r="C1878" t="s">
        <v>1830</v>
      </c>
      <c r="D1878">
        <v>1000</v>
      </c>
      <c r="E1878" t="s">
        <v>54</v>
      </c>
      <c r="F1878" s="1">
        <v>40807</v>
      </c>
      <c r="G1878" s="1">
        <v>40799</v>
      </c>
      <c r="H1878" s="1">
        <v>40803</v>
      </c>
      <c r="I1878">
        <v>0</v>
      </c>
      <c r="J1878">
        <v>314</v>
      </c>
      <c r="K1878">
        <v>314</v>
      </c>
      <c r="L1878">
        <v>13906</v>
      </c>
      <c r="M1878" t="b">
        <v>1</v>
      </c>
      <c r="O1878" t="s">
        <v>34</v>
      </c>
      <c r="P1878" s="1">
        <v>40807</v>
      </c>
      <c r="Q1878" t="b">
        <v>0</v>
      </c>
      <c r="R1878" t="b">
        <v>0</v>
      </c>
      <c r="S1878" t="b">
        <v>0</v>
      </c>
      <c r="T1878">
        <v>3</v>
      </c>
      <c r="U1878">
        <v>2</v>
      </c>
      <c r="V1878">
        <v>0</v>
      </c>
      <c r="W1878">
        <v>13</v>
      </c>
      <c r="X1878">
        <v>3</v>
      </c>
      <c r="Y1878">
        <v>76</v>
      </c>
      <c r="Z1878">
        <v>0</v>
      </c>
      <c r="AA1878">
        <v>0</v>
      </c>
      <c r="AB1878">
        <v>13</v>
      </c>
      <c r="AC1878">
        <v>1</v>
      </c>
      <c r="AD1878">
        <v>0</v>
      </c>
      <c r="AE1878">
        <v>1196</v>
      </c>
      <c r="AF1878">
        <v>11</v>
      </c>
      <c r="AG1878">
        <v>3801</v>
      </c>
      <c r="AH1878">
        <v>1023</v>
      </c>
      <c r="AI1878">
        <v>6</v>
      </c>
      <c r="AJ1878">
        <v>11</v>
      </c>
      <c r="AK1878">
        <v>15</v>
      </c>
      <c r="AL1878">
        <v>9</v>
      </c>
      <c r="AM1878">
        <v>23</v>
      </c>
      <c r="AN1878">
        <v>14.1</v>
      </c>
      <c r="AO1878">
        <v>7.04</v>
      </c>
      <c r="AP1878" t="s">
        <v>56</v>
      </c>
      <c r="AQ1878" t="s">
        <v>56</v>
      </c>
      <c r="AR1878" t="s">
        <v>56</v>
      </c>
      <c r="AS1878">
        <v>1</v>
      </c>
      <c r="AZ1878">
        <v>0</v>
      </c>
      <c r="BA1878">
        <v>13906</v>
      </c>
      <c r="BB1878">
        <v>5236</v>
      </c>
    </row>
    <row r="1879" spans="1:54" hidden="1" x14ac:dyDescent="0.25">
      <c r="A1879" t="s">
        <v>1958</v>
      </c>
      <c r="B1879" t="s">
        <v>1829</v>
      </c>
      <c r="C1879" t="s">
        <v>1830</v>
      </c>
      <c r="D1879">
        <v>1000</v>
      </c>
      <c r="E1879" t="s">
        <v>54</v>
      </c>
      <c r="F1879" s="1">
        <v>40787</v>
      </c>
      <c r="G1879" s="1">
        <v>40775</v>
      </c>
      <c r="H1879" s="1">
        <v>40781</v>
      </c>
      <c r="I1879">
        <v>0</v>
      </c>
      <c r="J1879">
        <v>275</v>
      </c>
      <c r="K1879">
        <v>275</v>
      </c>
      <c r="L1879">
        <v>13592</v>
      </c>
      <c r="M1879" t="b">
        <v>1</v>
      </c>
      <c r="O1879" t="s">
        <v>34</v>
      </c>
      <c r="P1879" s="1">
        <v>40787</v>
      </c>
      <c r="Q1879" t="b">
        <v>0</v>
      </c>
      <c r="R1879" t="b">
        <v>0</v>
      </c>
      <c r="S1879" t="b">
        <v>0</v>
      </c>
      <c r="T1879">
        <v>3</v>
      </c>
      <c r="U1879">
        <v>2</v>
      </c>
      <c r="V1879">
        <v>0</v>
      </c>
      <c r="W1879">
        <v>11</v>
      </c>
      <c r="X1879">
        <v>3</v>
      </c>
      <c r="Y1879">
        <v>38</v>
      </c>
      <c r="Z1879">
        <v>1</v>
      </c>
      <c r="AA1879">
        <v>1</v>
      </c>
      <c r="AB1879">
        <v>6</v>
      </c>
      <c r="AC1879">
        <v>2</v>
      </c>
      <c r="AD1879">
        <v>0</v>
      </c>
      <c r="AE1879">
        <v>1258</v>
      </c>
      <c r="AF1879">
        <v>19</v>
      </c>
      <c r="AG1879">
        <v>3705</v>
      </c>
      <c r="AH1879">
        <v>1065</v>
      </c>
      <c r="AI1879">
        <v>4</v>
      </c>
      <c r="AJ1879">
        <v>12</v>
      </c>
      <c r="AK1879">
        <v>15</v>
      </c>
      <c r="AL1879">
        <v>9</v>
      </c>
      <c r="AM1879">
        <v>22</v>
      </c>
      <c r="AN1879">
        <v>12.6</v>
      </c>
      <c r="AO1879">
        <v>7.14</v>
      </c>
      <c r="AP1879" t="s">
        <v>56</v>
      </c>
      <c r="AQ1879" t="s">
        <v>56</v>
      </c>
      <c r="AR1879" t="s">
        <v>56</v>
      </c>
      <c r="AS1879">
        <v>0</v>
      </c>
      <c r="AZ1879">
        <v>0</v>
      </c>
      <c r="BA1879">
        <v>13592</v>
      </c>
      <c r="BB1879">
        <v>5580</v>
      </c>
    </row>
    <row r="1880" spans="1:54" hidden="1" x14ac:dyDescent="0.25">
      <c r="A1880" t="s">
        <v>1959</v>
      </c>
      <c r="B1880" t="s">
        <v>1829</v>
      </c>
      <c r="C1880" t="s">
        <v>1830</v>
      </c>
      <c r="D1880">
        <v>1000</v>
      </c>
      <c r="E1880" t="s">
        <v>54</v>
      </c>
      <c r="F1880" s="1">
        <v>40767</v>
      </c>
      <c r="G1880" s="1">
        <v>40759</v>
      </c>
      <c r="H1880" s="1">
        <v>40763</v>
      </c>
      <c r="I1880">
        <v>0</v>
      </c>
      <c r="J1880">
        <v>268</v>
      </c>
      <c r="K1880">
        <v>268</v>
      </c>
      <c r="L1880">
        <v>13317</v>
      </c>
      <c r="M1880" t="b">
        <v>1</v>
      </c>
      <c r="O1880" t="s">
        <v>34</v>
      </c>
      <c r="P1880" s="1">
        <v>40767</v>
      </c>
      <c r="Q1880" t="b">
        <v>0</v>
      </c>
      <c r="R1880" t="b">
        <v>0</v>
      </c>
      <c r="S1880" t="b">
        <v>0</v>
      </c>
      <c r="T1880">
        <v>6</v>
      </c>
      <c r="U1880">
        <v>2</v>
      </c>
      <c r="V1880">
        <v>0</v>
      </c>
      <c r="W1880">
        <v>14</v>
      </c>
      <c r="X1880">
        <v>3</v>
      </c>
      <c r="Y1880">
        <v>64</v>
      </c>
      <c r="Z1880">
        <v>0</v>
      </c>
      <c r="AA1880">
        <v>1</v>
      </c>
      <c r="AB1880">
        <v>9</v>
      </c>
      <c r="AC1880">
        <v>0</v>
      </c>
      <c r="AD1880">
        <v>2</v>
      </c>
      <c r="AE1880">
        <v>1415</v>
      </c>
      <c r="AF1880">
        <v>14</v>
      </c>
      <c r="AG1880">
        <v>4179</v>
      </c>
      <c r="AH1880">
        <v>1281</v>
      </c>
      <c r="AI1880">
        <v>11</v>
      </c>
      <c r="AJ1880">
        <v>12</v>
      </c>
      <c r="AK1880">
        <v>15</v>
      </c>
      <c r="AL1880">
        <v>9</v>
      </c>
      <c r="AM1880">
        <v>22</v>
      </c>
      <c r="AN1880">
        <v>14.2</v>
      </c>
      <c r="AO1880">
        <v>7.11</v>
      </c>
      <c r="AP1880" t="s">
        <v>56</v>
      </c>
      <c r="AQ1880" t="s">
        <v>56</v>
      </c>
      <c r="AR1880" t="s">
        <v>56</v>
      </c>
      <c r="AS1880">
        <v>0</v>
      </c>
      <c r="AZ1880">
        <v>0</v>
      </c>
      <c r="BA1880">
        <v>13317</v>
      </c>
      <c r="BB1880">
        <v>5897</v>
      </c>
    </row>
    <row r="1881" spans="1:54" hidden="1" x14ac:dyDescent="0.25">
      <c r="A1881" t="s">
        <v>1960</v>
      </c>
      <c r="B1881" t="s">
        <v>1829</v>
      </c>
      <c r="C1881" t="s">
        <v>1830</v>
      </c>
      <c r="D1881">
        <v>1000</v>
      </c>
      <c r="E1881" t="s">
        <v>54</v>
      </c>
      <c r="F1881" s="1">
        <v>40737</v>
      </c>
      <c r="G1881" s="1">
        <v>40730</v>
      </c>
      <c r="H1881" s="1">
        <v>40735</v>
      </c>
      <c r="I1881">
        <v>0</v>
      </c>
      <c r="J1881">
        <v>318</v>
      </c>
      <c r="K1881">
        <v>318</v>
      </c>
      <c r="L1881">
        <v>13049</v>
      </c>
      <c r="M1881" t="b">
        <v>1</v>
      </c>
      <c r="O1881" t="s">
        <v>60</v>
      </c>
      <c r="P1881" s="1">
        <v>40737</v>
      </c>
      <c r="Q1881" t="b">
        <v>0</v>
      </c>
      <c r="R1881" t="b">
        <v>0</v>
      </c>
      <c r="S1881" t="b">
        <v>0</v>
      </c>
      <c r="T1881">
        <v>5</v>
      </c>
      <c r="U1881">
        <v>3</v>
      </c>
      <c r="V1881">
        <v>0</v>
      </c>
      <c r="W1881">
        <v>11</v>
      </c>
      <c r="X1881">
        <v>1</v>
      </c>
      <c r="Y1881">
        <v>82</v>
      </c>
      <c r="Z1881">
        <v>1</v>
      </c>
      <c r="AA1881">
        <v>0</v>
      </c>
      <c r="AB1881">
        <v>8</v>
      </c>
      <c r="AC1881">
        <v>0</v>
      </c>
      <c r="AD1881">
        <v>0</v>
      </c>
      <c r="AE1881">
        <v>1401</v>
      </c>
      <c r="AF1881">
        <v>12</v>
      </c>
      <c r="AG1881">
        <v>4093</v>
      </c>
      <c r="AH1881">
        <v>1230</v>
      </c>
      <c r="AI1881">
        <v>5</v>
      </c>
      <c r="AJ1881">
        <v>5</v>
      </c>
      <c r="AK1881">
        <v>14</v>
      </c>
      <c r="AL1881">
        <v>8</v>
      </c>
      <c r="AM1881">
        <v>21</v>
      </c>
      <c r="AN1881">
        <v>15</v>
      </c>
      <c r="AO1881">
        <v>7.34</v>
      </c>
      <c r="AP1881" t="s">
        <v>56</v>
      </c>
      <c r="AQ1881" t="s">
        <v>56</v>
      </c>
      <c r="AR1881" t="s">
        <v>56</v>
      </c>
      <c r="AS1881">
        <v>0</v>
      </c>
      <c r="AZ1881">
        <v>0</v>
      </c>
      <c r="BA1881">
        <v>13049</v>
      </c>
      <c r="BB1881">
        <v>6283</v>
      </c>
    </row>
    <row r="1882" spans="1:54" hidden="1" x14ac:dyDescent="0.25">
      <c r="A1882" t="s">
        <v>1961</v>
      </c>
      <c r="B1882" t="s">
        <v>1829</v>
      </c>
      <c r="C1882" t="s">
        <v>1830</v>
      </c>
      <c r="D1882">
        <v>1000</v>
      </c>
      <c r="E1882" t="s">
        <v>54</v>
      </c>
      <c r="F1882" s="1">
        <v>40717</v>
      </c>
      <c r="G1882" s="1">
        <v>40712</v>
      </c>
      <c r="H1882" s="1">
        <v>40716</v>
      </c>
      <c r="I1882">
        <v>0</v>
      </c>
      <c r="J1882">
        <v>313</v>
      </c>
      <c r="K1882">
        <v>313</v>
      </c>
      <c r="L1882">
        <v>12731</v>
      </c>
      <c r="M1882" t="b">
        <v>1</v>
      </c>
      <c r="O1882" t="s">
        <v>34</v>
      </c>
      <c r="P1882" s="1">
        <v>40717</v>
      </c>
      <c r="Q1882" t="b">
        <v>0</v>
      </c>
      <c r="R1882" t="b">
        <v>0</v>
      </c>
      <c r="S1882" t="b">
        <v>0</v>
      </c>
      <c r="T1882">
        <v>14</v>
      </c>
      <c r="U1882">
        <v>9</v>
      </c>
      <c r="V1882">
        <v>0</v>
      </c>
      <c r="W1882">
        <v>20</v>
      </c>
      <c r="X1882">
        <v>0</v>
      </c>
      <c r="Y1882">
        <v>63</v>
      </c>
      <c r="Z1882">
        <v>0</v>
      </c>
      <c r="AA1882">
        <v>0</v>
      </c>
      <c r="AB1882">
        <v>8</v>
      </c>
      <c r="AC1882">
        <v>4</v>
      </c>
      <c r="AD1882">
        <v>0</v>
      </c>
      <c r="AE1882">
        <v>1450</v>
      </c>
      <c r="AF1882">
        <v>14</v>
      </c>
      <c r="AG1882">
        <v>4352</v>
      </c>
      <c r="AH1882">
        <v>1289</v>
      </c>
      <c r="AI1882">
        <v>1</v>
      </c>
      <c r="AJ1882">
        <v>14</v>
      </c>
      <c r="AK1882">
        <v>15</v>
      </c>
      <c r="AL1882">
        <v>9</v>
      </c>
      <c r="AM1882">
        <v>23</v>
      </c>
      <c r="AN1882">
        <v>14.9</v>
      </c>
      <c r="AO1882">
        <v>7.8</v>
      </c>
      <c r="AP1882" t="s">
        <v>56</v>
      </c>
      <c r="AQ1882" t="s">
        <v>56</v>
      </c>
      <c r="AR1882" t="s">
        <v>56</v>
      </c>
      <c r="AS1882">
        <v>0</v>
      </c>
      <c r="AZ1882">
        <v>0</v>
      </c>
      <c r="BA1882">
        <v>12731</v>
      </c>
      <c r="BB1882">
        <v>6641</v>
      </c>
    </row>
    <row r="1883" spans="1:54" hidden="1" x14ac:dyDescent="0.25">
      <c r="A1883" t="s">
        <v>1962</v>
      </c>
      <c r="B1883" t="s">
        <v>1829</v>
      </c>
      <c r="C1883" t="s">
        <v>1830</v>
      </c>
      <c r="D1883">
        <v>1000</v>
      </c>
      <c r="E1883" t="s">
        <v>54</v>
      </c>
      <c r="F1883" s="1">
        <v>40697</v>
      </c>
      <c r="G1883" s="1">
        <v>40693</v>
      </c>
      <c r="H1883" s="1">
        <v>40696</v>
      </c>
      <c r="I1883">
        <v>0</v>
      </c>
      <c r="J1883">
        <v>0</v>
      </c>
      <c r="K1883">
        <v>279</v>
      </c>
      <c r="L1883">
        <v>12418</v>
      </c>
      <c r="M1883" t="b">
        <v>1</v>
      </c>
      <c r="O1883" t="s">
        <v>34</v>
      </c>
      <c r="P1883" s="1">
        <v>40697</v>
      </c>
      <c r="Q1883" t="b">
        <v>0</v>
      </c>
      <c r="R1883" t="b">
        <v>0</v>
      </c>
      <c r="S1883" t="b">
        <v>0</v>
      </c>
      <c r="T1883">
        <v>5</v>
      </c>
      <c r="U1883">
        <v>3</v>
      </c>
      <c r="V1883">
        <v>0</v>
      </c>
      <c r="W1883">
        <v>20</v>
      </c>
      <c r="X1883">
        <v>1</v>
      </c>
      <c r="Y1883">
        <v>64</v>
      </c>
      <c r="Z1883">
        <v>0</v>
      </c>
      <c r="AA1883">
        <v>0</v>
      </c>
      <c r="AB1883">
        <v>10</v>
      </c>
      <c r="AC1883">
        <v>1</v>
      </c>
      <c r="AD1883">
        <v>0</v>
      </c>
      <c r="AE1883">
        <v>1547</v>
      </c>
      <c r="AF1883">
        <v>17</v>
      </c>
      <c r="AG1883">
        <v>4883</v>
      </c>
      <c r="AH1883">
        <v>1382</v>
      </c>
      <c r="AI1883">
        <v>4</v>
      </c>
      <c r="AJ1883">
        <v>15</v>
      </c>
      <c r="AK1883">
        <v>14</v>
      </c>
      <c r="AL1883">
        <v>8</v>
      </c>
      <c r="AM1883">
        <v>22</v>
      </c>
      <c r="AN1883">
        <v>14.8</v>
      </c>
      <c r="AO1883">
        <v>7.18</v>
      </c>
      <c r="AP1883" t="s">
        <v>56</v>
      </c>
      <c r="AQ1883" t="s">
        <v>56</v>
      </c>
      <c r="AR1883" t="s">
        <v>56</v>
      </c>
      <c r="AS1883">
        <v>2</v>
      </c>
      <c r="AZ1883">
        <v>0</v>
      </c>
      <c r="BA1883">
        <v>12418</v>
      </c>
      <c r="BB1883">
        <v>7091</v>
      </c>
    </row>
    <row r="1884" spans="1:54" hidden="1" x14ac:dyDescent="0.25">
      <c r="A1884" t="s">
        <v>1963</v>
      </c>
      <c r="B1884" t="s">
        <v>1829</v>
      </c>
      <c r="C1884" t="s">
        <v>1830</v>
      </c>
      <c r="D1884">
        <v>1000</v>
      </c>
      <c r="E1884" t="s">
        <v>54</v>
      </c>
      <c r="F1884" s="1">
        <v>40668</v>
      </c>
      <c r="G1884" s="1">
        <v>40665</v>
      </c>
      <c r="H1884" s="1">
        <v>40667</v>
      </c>
      <c r="I1884">
        <v>0</v>
      </c>
      <c r="J1884">
        <v>239</v>
      </c>
      <c r="K1884">
        <v>538</v>
      </c>
      <c r="L1884">
        <v>12139</v>
      </c>
      <c r="M1884" t="b">
        <v>1</v>
      </c>
      <c r="O1884" t="s">
        <v>34</v>
      </c>
      <c r="P1884" s="1">
        <v>40668</v>
      </c>
      <c r="Q1884" t="b">
        <v>0</v>
      </c>
      <c r="R1884" t="b">
        <v>0</v>
      </c>
      <c r="S1884" t="b">
        <v>0</v>
      </c>
      <c r="T1884">
        <v>3</v>
      </c>
      <c r="U1884">
        <v>2</v>
      </c>
      <c r="V1884">
        <v>0</v>
      </c>
      <c r="W1884">
        <v>14</v>
      </c>
      <c r="X1884">
        <v>1</v>
      </c>
      <c r="Y1884">
        <v>52</v>
      </c>
      <c r="Z1884">
        <v>0</v>
      </c>
      <c r="AA1884">
        <v>0</v>
      </c>
      <c r="AB1884">
        <v>4</v>
      </c>
      <c r="AC1884">
        <v>2</v>
      </c>
      <c r="AD1884">
        <v>0</v>
      </c>
      <c r="AE1884">
        <v>1475</v>
      </c>
      <c r="AF1884">
        <v>13</v>
      </c>
      <c r="AG1884">
        <v>4332</v>
      </c>
      <c r="AH1884">
        <v>1232</v>
      </c>
      <c r="AI1884">
        <v>2</v>
      </c>
      <c r="AJ1884">
        <v>15</v>
      </c>
      <c r="AK1884">
        <v>15</v>
      </c>
      <c r="AL1884">
        <v>9</v>
      </c>
      <c r="AM1884">
        <v>23</v>
      </c>
      <c r="AN1884">
        <v>14.2</v>
      </c>
      <c r="AO1884">
        <v>6.86</v>
      </c>
      <c r="AP1884" t="s">
        <v>56</v>
      </c>
      <c r="AQ1884" t="s">
        <v>56</v>
      </c>
      <c r="AR1884" t="s">
        <v>56</v>
      </c>
      <c r="AS1884">
        <v>0</v>
      </c>
      <c r="AZ1884">
        <v>0</v>
      </c>
      <c r="BA1884">
        <v>12139</v>
      </c>
      <c r="BB1884">
        <v>7421</v>
      </c>
    </row>
    <row r="1885" spans="1:54" hidden="1" x14ac:dyDescent="0.25">
      <c r="A1885" t="s">
        <v>1964</v>
      </c>
      <c r="B1885" t="s">
        <v>1829</v>
      </c>
      <c r="C1885" t="s">
        <v>1830</v>
      </c>
      <c r="D1885">
        <v>1000</v>
      </c>
      <c r="E1885" t="s">
        <v>54</v>
      </c>
      <c r="F1885" s="1">
        <v>40656</v>
      </c>
      <c r="G1885" s="1">
        <v>40651</v>
      </c>
      <c r="H1885" s="1">
        <v>40655</v>
      </c>
      <c r="I1885">
        <v>0</v>
      </c>
      <c r="J1885">
        <v>199</v>
      </c>
      <c r="K1885">
        <v>299</v>
      </c>
      <c r="L1885">
        <v>11900</v>
      </c>
      <c r="O1885" t="s">
        <v>34</v>
      </c>
      <c r="P1885" s="1">
        <v>40656</v>
      </c>
      <c r="Q1885" t="b">
        <v>0</v>
      </c>
      <c r="R1885" t="b">
        <v>0</v>
      </c>
      <c r="S1885" t="b">
        <v>0</v>
      </c>
      <c r="T1885">
        <v>4</v>
      </c>
      <c r="U1885">
        <v>3</v>
      </c>
      <c r="V1885">
        <v>0</v>
      </c>
      <c r="W1885">
        <v>22</v>
      </c>
      <c r="X1885">
        <v>2</v>
      </c>
      <c r="Y1885">
        <v>82</v>
      </c>
      <c r="Z1885">
        <v>0</v>
      </c>
      <c r="AA1885">
        <v>0</v>
      </c>
      <c r="AB1885">
        <v>9</v>
      </c>
      <c r="AC1885">
        <v>2</v>
      </c>
      <c r="AD1885">
        <v>0</v>
      </c>
      <c r="AE1885">
        <v>1494</v>
      </c>
      <c r="AF1885">
        <v>18</v>
      </c>
      <c r="AG1885">
        <v>5592</v>
      </c>
      <c r="AH1885">
        <v>1592</v>
      </c>
      <c r="AI1885">
        <v>0</v>
      </c>
      <c r="AJ1885">
        <v>18</v>
      </c>
      <c r="AK1885">
        <v>15</v>
      </c>
      <c r="AL1885">
        <v>9</v>
      </c>
      <c r="AM1885">
        <v>23</v>
      </c>
      <c r="AN1885">
        <v>14.6</v>
      </c>
      <c r="AO1885">
        <v>6.52</v>
      </c>
      <c r="AP1885" t="s">
        <v>56</v>
      </c>
      <c r="AQ1885" t="s">
        <v>56</v>
      </c>
      <c r="AR1885" t="s">
        <v>56</v>
      </c>
      <c r="AS1885">
        <v>0</v>
      </c>
      <c r="AZ1885">
        <v>0</v>
      </c>
      <c r="BA1885">
        <v>11900</v>
      </c>
      <c r="BB1885">
        <v>7849</v>
      </c>
    </row>
    <row r="1886" spans="1:54" hidden="1" x14ac:dyDescent="0.25">
      <c r="A1886" t="s">
        <v>1965</v>
      </c>
      <c r="B1886" t="s">
        <v>1829</v>
      </c>
      <c r="C1886" t="s">
        <v>1830</v>
      </c>
      <c r="D1886">
        <v>1000</v>
      </c>
      <c r="E1886" t="s">
        <v>54</v>
      </c>
      <c r="F1886" s="1">
        <v>40620</v>
      </c>
      <c r="G1886" s="1">
        <v>40615</v>
      </c>
      <c r="H1886" s="1">
        <v>40619</v>
      </c>
      <c r="I1886">
        <v>0</v>
      </c>
      <c r="J1886">
        <v>372</v>
      </c>
      <c r="K1886">
        <v>372</v>
      </c>
      <c r="L1886">
        <v>11601</v>
      </c>
      <c r="M1886" t="b">
        <v>1</v>
      </c>
      <c r="O1886" t="s">
        <v>60</v>
      </c>
      <c r="P1886" s="1">
        <v>40620</v>
      </c>
      <c r="Q1886" t="b">
        <v>0</v>
      </c>
      <c r="R1886" t="b">
        <v>0</v>
      </c>
      <c r="S1886" t="b">
        <v>0</v>
      </c>
      <c r="T1886">
        <v>5</v>
      </c>
      <c r="U1886">
        <v>3</v>
      </c>
      <c r="V1886">
        <v>0</v>
      </c>
      <c r="W1886">
        <v>22</v>
      </c>
      <c r="X1886">
        <v>2</v>
      </c>
      <c r="Y1886">
        <v>148</v>
      </c>
      <c r="Z1886">
        <v>0</v>
      </c>
      <c r="AA1886">
        <v>0</v>
      </c>
      <c r="AB1886">
        <v>8</v>
      </c>
      <c r="AC1886">
        <v>3</v>
      </c>
      <c r="AD1886">
        <v>0</v>
      </c>
      <c r="AE1886">
        <v>1306</v>
      </c>
      <c r="AF1886">
        <v>12</v>
      </c>
      <c r="AG1886">
        <v>3971</v>
      </c>
      <c r="AH1886">
        <v>1128</v>
      </c>
      <c r="AI1886">
        <v>1</v>
      </c>
      <c r="AJ1886">
        <v>19</v>
      </c>
      <c r="AK1886">
        <v>17</v>
      </c>
      <c r="AL1886">
        <v>10</v>
      </c>
      <c r="AM1886">
        <v>26</v>
      </c>
      <c r="AN1886">
        <v>14.6</v>
      </c>
      <c r="AO1886">
        <v>6.27</v>
      </c>
      <c r="AP1886" t="s">
        <v>56</v>
      </c>
      <c r="AQ1886" t="s">
        <v>56</v>
      </c>
      <c r="AR1886" t="s">
        <v>56</v>
      </c>
      <c r="AS1886">
        <v>0</v>
      </c>
      <c r="AZ1886">
        <v>0</v>
      </c>
      <c r="BA1886">
        <v>11601</v>
      </c>
      <c r="BB1886">
        <v>8164</v>
      </c>
    </row>
    <row r="1887" spans="1:54" hidden="1" x14ac:dyDescent="0.25">
      <c r="A1887" t="s">
        <v>1966</v>
      </c>
      <c r="B1887" t="s">
        <v>1829</v>
      </c>
      <c r="C1887" t="s">
        <v>1830</v>
      </c>
      <c r="D1887">
        <v>1000</v>
      </c>
      <c r="E1887" t="s">
        <v>54</v>
      </c>
      <c r="F1887" s="1">
        <v>40591</v>
      </c>
      <c r="G1887" s="1">
        <v>40585</v>
      </c>
      <c r="H1887" s="1">
        <v>40591</v>
      </c>
      <c r="I1887">
        <v>0</v>
      </c>
      <c r="J1887">
        <v>298</v>
      </c>
      <c r="K1887">
        <v>298</v>
      </c>
      <c r="L1887">
        <v>11229</v>
      </c>
      <c r="M1887" t="b">
        <v>1</v>
      </c>
      <c r="O1887" t="s">
        <v>34</v>
      </c>
      <c r="P1887" s="1">
        <v>40591</v>
      </c>
      <c r="Q1887" t="b">
        <v>0</v>
      </c>
      <c r="R1887" t="b">
        <v>0</v>
      </c>
      <c r="S1887" t="b">
        <v>0</v>
      </c>
      <c r="T1887">
        <v>4</v>
      </c>
      <c r="U1887">
        <v>2</v>
      </c>
      <c r="V1887">
        <v>0</v>
      </c>
      <c r="W1887">
        <v>10</v>
      </c>
      <c r="X1887">
        <v>2</v>
      </c>
      <c r="Y1887">
        <v>75</v>
      </c>
      <c r="Z1887">
        <v>0</v>
      </c>
      <c r="AA1887">
        <v>0</v>
      </c>
      <c r="AB1887">
        <v>7</v>
      </c>
      <c r="AC1887">
        <v>1</v>
      </c>
      <c r="AD1887">
        <v>1</v>
      </c>
      <c r="AE1887">
        <v>1219</v>
      </c>
      <c r="AF1887">
        <v>11</v>
      </c>
      <c r="AG1887">
        <v>3708</v>
      </c>
      <c r="AH1887">
        <v>1087</v>
      </c>
      <c r="AI1887">
        <v>3</v>
      </c>
      <c r="AJ1887">
        <v>7</v>
      </c>
      <c r="AK1887">
        <v>14</v>
      </c>
      <c r="AL1887">
        <v>8</v>
      </c>
      <c r="AM1887">
        <v>22</v>
      </c>
      <c r="AN1887">
        <v>14.5</v>
      </c>
      <c r="AO1887">
        <v>6.78</v>
      </c>
      <c r="AP1887" t="s">
        <v>56</v>
      </c>
      <c r="AQ1887" t="s">
        <v>56</v>
      </c>
      <c r="AR1887" t="s">
        <v>56</v>
      </c>
      <c r="AS1887">
        <v>5</v>
      </c>
      <c r="AZ1887">
        <v>0</v>
      </c>
      <c r="BA1887">
        <v>11229</v>
      </c>
      <c r="BB1887">
        <v>8465</v>
      </c>
    </row>
    <row r="1888" spans="1:54" hidden="1" x14ac:dyDescent="0.25">
      <c r="A1888" t="s">
        <v>1967</v>
      </c>
      <c r="B1888" t="s">
        <v>1829</v>
      </c>
      <c r="C1888" t="s">
        <v>1830</v>
      </c>
      <c r="D1888">
        <v>1000</v>
      </c>
      <c r="E1888" t="s">
        <v>54</v>
      </c>
      <c r="F1888" s="1">
        <v>40569</v>
      </c>
      <c r="G1888" s="1">
        <v>40562</v>
      </c>
      <c r="H1888" s="1">
        <v>40565</v>
      </c>
      <c r="I1888">
        <v>0</v>
      </c>
      <c r="J1888">
        <v>303</v>
      </c>
      <c r="K1888">
        <v>303</v>
      </c>
      <c r="L1888">
        <v>10931</v>
      </c>
      <c r="M1888" t="b">
        <v>1</v>
      </c>
      <c r="O1888" t="s">
        <v>34</v>
      </c>
      <c r="P1888" s="1">
        <v>40569</v>
      </c>
      <c r="Q1888" t="b">
        <v>0</v>
      </c>
      <c r="R1888" t="b">
        <v>0</v>
      </c>
      <c r="S1888" t="b">
        <v>0</v>
      </c>
      <c r="T1888">
        <v>5</v>
      </c>
      <c r="U1888">
        <v>3</v>
      </c>
      <c r="V1888">
        <v>0</v>
      </c>
      <c r="W1888">
        <v>14</v>
      </c>
      <c r="X1888">
        <v>1</v>
      </c>
      <c r="Y1888">
        <v>85</v>
      </c>
      <c r="Z1888">
        <v>0</v>
      </c>
      <c r="AA1888">
        <v>0</v>
      </c>
      <c r="AB1888">
        <v>7</v>
      </c>
      <c r="AC1888">
        <v>2</v>
      </c>
      <c r="AD1888">
        <v>1</v>
      </c>
      <c r="AE1888">
        <v>1259</v>
      </c>
      <c r="AF1888">
        <v>14</v>
      </c>
      <c r="AG1888">
        <v>3885</v>
      </c>
      <c r="AH1888">
        <v>1099</v>
      </c>
      <c r="AI1888">
        <v>4</v>
      </c>
      <c r="AJ1888">
        <v>12</v>
      </c>
      <c r="AK1888">
        <v>15</v>
      </c>
      <c r="AL1888">
        <v>9</v>
      </c>
      <c r="AM1888">
        <v>23</v>
      </c>
      <c r="AN1888">
        <v>14.1</v>
      </c>
      <c r="AO1888">
        <v>6.78</v>
      </c>
      <c r="AP1888" t="s">
        <v>56</v>
      </c>
      <c r="AQ1888" t="s">
        <v>56</v>
      </c>
      <c r="AR1888" t="s">
        <v>56</v>
      </c>
      <c r="AS1888">
        <v>0</v>
      </c>
      <c r="AZ1888">
        <v>0</v>
      </c>
      <c r="BA1888">
        <v>10931</v>
      </c>
      <c r="BB1888">
        <v>8760</v>
      </c>
    </row>
    <row r="1889" spans="1:54" hidden="1" x14ac:dyDescent="0.25">
      <c r="A1889" t="s">
        <v>1968</v>
      </c>
      <c r="B1889" t="s">
        <v>1829</v>
      </c>
      <c r="C1889" t="s">
        <v>1830</v>
      </c>
      <c r="D1889">
        <v>1000</v>
      </c>
      <c r="E1889" t="s">
        <v>54</v>
      </c>
      <c r="F1889" s="1">
        <v>40542</v>
      </c>
      <c r="G1889" s="1">
        <v>40538</v>
      </c>
      <c r="H1889" s="1">
        <v>40541</v>
      </c>
      <c r="I1889">
        <v>0</v>
      </c>
      <c r="J1889">
        <v>324</v>
      </c>
      <c r="K1889">
        <v>324</v>
      </c>
      <c r="L1889">
        <v>10628</v>
      </c>
      <c r="M1889" t="b">
        <v>1</v>
      </c>
      <c r="O1889" t="s">
        <v>60</v>
      </c>
      <c r="P1889" s="1">
        <v>40542</v>
      </c>
      <c r="Q1889" t="b">
        <v>0</v>
      </c>
      <c r="R1889" t="b">
        <v>0</v>
      </c>
      <c r="S1889" t="b">
        <v>0</v>
      </c>
      <c r="T1889">
        <v>4</v>
      </c>
      <c r="U1889">
        <v>4</v>
      </c>
      <c r="V1889">
        <v>1</v>
      </c>
      <c r="W1889">
        <v>20</v>
      </c>
      <c r="X1889">
        <v>2</v>
      </c>
      <c r="Y1889">
        <v>110</v>
      </c>
      <c r="Z1889">
        <v>1</v>
      </c>
      <c r="AA1889">
        <v>1</v>
      </c>
      <c r="AB1889">
        <v>5</v>
      </c>
      <c r="AC1889">
        <v>3</v>
      </c>
      <c r="AD1889">
        <v>0</v>
      </c>
      <c r="AE1889">
        <v>1207</v>
      </c>
      <c r="AF1889">
        <v>14</v>
      </c>
      <c r="AG1889">
        <v>4552</v>
      </c>
      <c r="AH1889">
        <v>1330</v>
      </c>
      <c r="AI1889">
        <v>3</v>
      </c>
      <c r="AJ1889">
        <v>18</v>
      </c>
      <c r="AK1889">
        <v>16</v>
      </c>
      <c r="AL1889">
        <v>9</v>
      </c>
      <c r="AM1889">
        <v>24</v>
      </c>
      <c r="AN1889">
        <v>14.5</v>
      </c>
      <c r="AO1889">
        <v>6.36</v>
      </c>
      <c r="AP1889" t="s">
        <v>56</v>
      </c>
      <c r="AQ1889" t="s">
        <v>56</v>
      </c>
      <c r="AR1889" t="s">
        <v>56</v>
      </c>
      <c r="AS1889">
        <v>0</v>
      </c>
      <c r="AZ1889">
        <v>0</v>
      </c>
      <c r="BA1889">
        <v>10628</v>
      </c>
      <c r="BB1889">
        <v>9030</v>
      </c>
    </row>
    <row r="1890" spans="1:54" hidden="1" x14ac:dyDescent="0.25">
      <c r="A1890" t="s">
        <v>1969</v>
      </c>
      <c r="B1890" t="s">
        <v>1829</v>
      </c>
      <c r="C1890" t="s">
        <v>1830</v>
      </c>
      <c r="D1890">
        <v>1000</v>
      </c>
      <c r="E1890" t="s">
        <v>54</v>
      </c>
      <c r="F1890" s="1">
        <v>40522</v>
      </c>
      <c r="G1890" s="1">
        <v>40516</v>
      </c>
      <c r="H1890" s="1">
        <v>40518</v>
      </c>
      <c r="I1890">
        <v>0</v>
      </c>
      <c r="J1890">
        <v>301</v>
      </c>
      <c r="K1890">
        <v>301</v>
      </c>
      <c r="L1890">
        <v>10304</v>
      </c>
      <c r="M1890" t="b">
        <v>1</v>
      </c>
      <c r="O1890" t="s">
        <v>34</v>
      </c>
      <c r="P1890" s="1">
        <v>40522</v>
      </c>
      <c r="Q1890" t="b">
        <v>0</v>
      </c>
      <c r="R1890" t="b">
        <v>0</v>
      </c>
      <c r="S1890" t="b">
        <v>0</v>
      </c>
      <c r="T1890">
        <v>5</v>
      </c>
      <c r="U1890">
        <v>2</v>
      </c>
      <c r="V1890">
        <v>0</v>
      </c>
      <c r="W1890">
        <v>17</v>
      </c>
      <c r="X1890">
        <v>2</v>
      </c>
      <c r="Y1890">
        <v>62</v>
      </c>
      <c r="Z1890">
        <v>0</v>
      </c>
      <c r="AA1890">
        <v>0</v>
      </c>
      <c r="AB1890">
        <v>8</v>
      </c>
      <c r="AC1890">
        <v>3</v>
      </c>
      <c r="AD1890">
        <v>0</v>
      </c>
      <c r="AE1890">
        <v>1287</v>
      </c>
      <c r="AF1890">
        <v>12</v>
      </c>
      <c r="AG1890">
        <v>4053</v>
      </c>
      <c r="AH1890">
        <v>1105</v>
      </c>
      <c r="AI1890">
        <v>3</v>
      </c>
      <c r="AJ1890">
        <v>19</v>
      </c>
      <c r="AK1890">
        <v>16</v>
      </c>
      <c r="AL1890">
        <v>8</v>
      </c>
      <c r="AM1890">
        <v>16</v>
      </c>
      <c r="AN1890">
        <v>14.9</v>
      </c>
      <c r="AO1890">
        <v>6.57</v>
      </c>
      <c r="AP1890" t="s">
        <v>56</v>
      </c>
      <c r="AQ1890" t="s">
        <v>56</v>
      </c>
      <c r="AR1890" t="s">
        <v>56</v>
      </c>
      <c r="AS1890">
        <v>0</v>
      </c>
      <c r="AZ1890">
        <v>0</v>
      </c>
      <c r="BA1890">
        <v>10304</v>
      </c>
      <c r="BB1890">
        <v>9370</v>
      </c>
    </row>
    <row r="1891" spans="1:54" hidden="1" x14ac:dyDescent="0.25">
      <c r="A1891" t="s">
        <v>1970</v>
      </c>
      <c r="B1891" t="s">
        <v>1829</v>
      </c>
      <c r="C1891" t="s">
        <v>1830</v>
      </c>
      <c r="D1891">
        <v>1000</v>
      </c>
      <c r="E1891" t="s">
        <v>54</v>
      </c>
      <c r="F1891" s="1">
        <v>40495</v>
      </c>
      <c r="G1891" s="1">
        <v>40490</v>
      </c>
      <c r="H1891" s="1">
        <v>40493</v>
      </c>
      <c r="I1891">
        <v>20</v>
      </c>
      <c r="J1891">
        <v>321</v>
      </c>
      <c r="K1891">
        <v>321</v>
      </c>
      <c r="L1891">
        <v>10003</v>
      </c>
      <c r="M1891" t="b">
        <v>1</v>
      </c>
      <c r="O1891" t="s">
        <v>34</v>
      </c>
      <c r="P1891" s="1">
        <v>40495</v>
      </c>
      <c r="Q1891" t="b">
        <v>0</v>
      </c>
      <c r="R1891" t="b">
        <v>0</v>
      </c>
      <c r="S1891" t="b">
        <v>0</v>
      </c>
      <c r="T1891">
        <v>4</v>
      </c>
      <c r="U1891">
        <v>2</v>
      </c>
      <c r="V1891">
        <v>1</v>
      </c>
      <c r="W1891">
        <v>17</v>
      </c>
      <c r="X1891">
        <v>4</v>
      </c>
      <c r="Y1891">
        <v>91</v>
      </c>
      <c r="Z1891">
        <v>1</v>
      </c>
      <c r="AA1891">
        <v>0</v>
      </c>
      <c r="AB1891">
        <v>6</v>
      </c>
      <c r="AC1891">
        <v>2</v>
      </c>
      <c r="AD1891">
        <v>1</v>
      </c>
      <c r="AE1891">
        <v>1238</v>
      </c>
      <c r="AF1891">
        <v>11</v>
      </c>
      <c r="AG1891">
        <v>3875</v>
      </c>
      <c r="AH1891">
        <v>1160</v>
      </c>
      <c r="AI1891">
        <v>5</v>
      </c>
      <c r="AJ1891">
        <v>19</v>
      </c>
      <c r="AK1891">
        <v>15</v>
      </c>
      <c r="AL1891">
        <v>8</v>
      </c>
      <c r="AM1891">
        <v>16</v>
      </c>
      <c r="AN1891">
        <v>14.8</v>
      </c>
      <c r="AO1891">
        <v>7.12</v>
      </c>
      <c r="AP1891" t="s">
        <v>56</v>
      </c>
      <c r="AQ1891" t="s">
        <v>56</v>
      </c>
      <c r="AR1891" t="s">
        <v>56</v>
      </c>
      <c r="AS1891">
        <v>0</v>
      </c>
      <c r="AZ1891">
        <v>0</v>
      </c>
      <c r="BA1891">
        <v>10003</v>
      </c>
      <c r="BB1891">
        <v>9682</v>
      </c>
    </row>
    <row r="1892" spans="1:54" hidden="1" x14ac:dyDescent="0.25">
      <c r="A1892" t="s">
        <v>1971</v>
      </c>
      <c r="B1892" t="s">
        <v>1829</v>
      </c>
      <c r="C1892" t="s">
        <v>1830</v>
      </c>
      <c r="D1892">
        <v>1000</v>
      </c>
      <c r="E1892" t="s">
        <v>54</v>
      </c>
      <c r="F1892" s="1">
        <v>40476</v>
      </c>
      <c r="G1892" s="1">
        <v>40468</v>
      </c>
      <c r="H1892" s="1">
        <v>40472</v>
      </c>
      <c r="I1892">
        <v>0</v>
      </c>
      <c r="J1892">
        <v>312</v>
      </c>
      <c r="K1892">
        <v>312</v>
      </c>
      <c r="L1892">
        <v>9682</v>
      </c>
      <c r="M1892" t="b">
        <v>1</v>
      </c>
      <c r="O1892" t="s">
        <v>34</v>
      </c>
      <c r="P1892" s="1">
        <v>40476</v>
      </c>
      <c r="Q1892" t="b">
        <v>0</v>
      </c>
      <c r="R1892" t="b">
        <v>0</v>
      </c>
      <c r="S1892" t="b">
        <v>0</v>
      </c>
      <c r="T1892">
        <v>6</v>
      </c>
      <c r="U1892">
        <v>3</v>
      </c>
      <c r="V1892">
        <v>0</v>
      </c>
      <c r="W1892">
        <v>16</v>
      </c>
      <c r="X1892">
        <v>3</v>
      </c>
      <c r="Y1892">
        <v>74</v>
      </c>
      <c r="Z1892">
        <v>0</v>
      </c>
      <c r="AA1892">
        <v>1</v>
      </c>
      <c r="AB1892">
        <v>9</v>
      </c>
      <c r="AC1892">
        <v>0</v>
      </c>
      <c r="AD1892">
        <v>0</v>
      </c>
      <c r="AE1892">
        <v>1357</v>
      </c>
      <c r="AF1892">
        <v>13</v>
      </c>
      <c r="AG1892">
        <v>4135</v>
      </c>
      <c r="AH1892">
        <v>1139</v>
      </c>
      <c r="AI1892">
        <v>6</v>
      </c>
      <c r="AJ1892">
        <v>12</v>
      </c>
      <c r="AK1892">
        <v>16</v>
      </c>
      <c r="AL1892">
        <v>9</v>
      </c>
      <c r="AM1892">
        <v>24</v>
      </c>
      <c r="AN1892">
        <v>15.1</v>
      </c>
      <c r="AO1892">
        <v>7.36</v>
      </c>
      <c r="AP1892" t="s">
        <v>56</v>
      </c>
      <c r="AQ1892" t="s">
        <v>56</v>
      </c>
      <c r="AR1892" t="s">
        <v>56</v>
      </c>
      <c r="AS1892">
        <v>0</v>
      </c>
      <c r="AZ1892">
        <v>0</v>
      </c>
      <c r="BA1892">
        <v>9682</v>
      </c>
      <c r="BB1892">
        <v>10003</v>
      </c>
    </row>
    <row r="1893" spans="1:54" hidden="1" x14ac:dyDescent="0.25">
      <c r="A1893" t="s">
        <v>1972</v>
      </c>
      <c r="B1893" t="s">
        <v>1829</v>
      </c>
      <c r="C1893" t="s">
        <v>1830</v>
      </c>
      <c r="D1893">
        <v>1000</v>
      </c>
      <c r="E1893" t="s">
        <v>54</v>
      </c>
      <c r="F1893" s="1">
        <v>40452</v>
      </c>
      <c r="G1893" s="1">
        <v>40447</v>
      </c>
      <c r="H1893" s="1">
        <v>40450</v>
      </c>
      <c r="I1893">
        <v>0</v>
      </c>
      <c r="J1893">
        <v>340</v>
      </c>
      <c r="K1893">
        <v>340</v>
      </c>
      <c r="L1893">
        <v>9370</v>
      </c>
      <c r="M1893" t="b">
        <v>1</v>
      </c>
      <c r="O1893" t="s">
        <v>60</v>
      </c>
      <c r="P1893" s="1">
        <v>40452</v>
      </c>
      <c r="Q1893" t="b">
        <v>0</v>
      </c>
      <c r="R1893" t="b">
        <v>0</v>
      </c>
      <c r="S1893" t="b">
        <v>0</v>
      </c>
      <c r="T1893">
        <v>4</v>
      </c>
      <c r="U1893">
        <v>3</v>
      </c>
      <c r="V1893">
        <v>0</v>
      </c>
      <c r="W1893">
        <v>22</v>
      </c>
      <c r="X1893">
        <v>5</v>
      </c>
      <c r="Y1893">
        <v>119</v>
      </c>
      <c r="Z1893">
        <v>0</v>
      </c>
      <c r="AA1893">
        <v>0</v>
      </c>
      <c r="AB1893">
        <v>12</v>
      </c>
      <c r="AC1893">
        <v>1</v>
      </c>
      <c r="AD1893">
        <v>0</v>
      </c>
      <c r="AE1893">
        <v>1776</v>
      </c>
      <c r="AF1893">
        <v>18</v>
      </c>
      <c r="AG1893">
        <v>5654</v>
      </c>
      <c r="AH1893">
        <v>1552</v>
      </c>
      <c r="AI1893">
        <v>13</v>
      </c>
      <c r="AJ1893">
        <v>13</v>
      </c>
      <c r="AK1893">
        <v>17</v>
      </c>
      <c r="AL1893">
        <v>10</v>
      </c>
      <c r="AM1893">
        <v>24</v>
      </c>
      <c r="AN1893">
        <v>14.1</v>
      </c>
      <c r="AO1893">
        <v>7.57</v>
      </c>
      <c r="AP1893" t="s">
        <v>56</v>
      </c>
      <c r="AQ1893" t="s">
        <v>56</v>
      </c>
      <c r="AR1893" t="s">
        <v>56</v>
      </c>
      <c r="AS1893">
        <v>0</v>
      </c>
      <c r="AZ1893">
        <v>0</v>
      </c>
      <c r="BA1893">
        <v>9370</v>
      </c>
      <c r="BB1893">
        <v>10304</v>
      </c>
    </row>
    <row r="1894" spans="1:54" hidden="1" x14ac:dyDescent="0.25">
      <c r="A1894" t="s">
        <v>1973</v>
      </c>
      <c r="B1894" t="s">
        <v>1829</v>
      </c>
      <c r="C1894" t="s">
        <v>1830</v>
      </c>
      <c r="D1894">
        <v>1000</v>
      </c>
      <c r="E1894" t="s">
        <v>54</v>
      </c>
      <c r="F1894" s="1">
        <v>40428</v>
      </c>
      <c r="G1894" s="1">
        <v>40421</v>
      </c>
      <c r="H1894" s="1">
        <v>40423</v>
      </c>
      <c r="I1894">
        <v>0</v>
      </c>
      <c r="J1894">
        <v>270</v>
      </c>
      <c r="K1894">
        <v>270</v>
      </c>
      <c r="L1894">
        <v>9030</v>
      </c>
      <c r="M1894" t="b">
        <v>1</v>
      </c>
      <c r="O1894" t="s">
        <v>34</v>
      </c>
      <c r="P1894" s="1">
        <v>40428</v>
      </c>
      <c r="Q1894" t="b">
        <v>0</v>
      </c>
      <c r="R1894" t="b">
        <v>0</v>
      </c>
      <c r="S1894" t="b">
        <v>0</v>
      </c>
      <c r="T1894">
        <v>5</v>
      </c>
      <c r="U1894">
        <v>2</v>
      </c>
      <c r="V1894">
        <v>0</v>
      </c>
      <c r="W1894">
        <v>18</v>
      </c>
      <c r="X1894">
        <v>3</v>
      </c>
      <c r="Y1894">
        <v>42</v>
      </c>
      <c r="Z1894">
        <v>0</v>
      </c>
      <c r="AA1894">
        <v>0</v>
      </c>
      <c r="AB1894">
        <v>5</v>
      </c>
      <c r="AC1894">
        <v>2</v>
      </c>
      <c r="AD1894">
        <v>0</v>
      </c>
      <c r="AE1894">
        <v>1516</v>
      </c>
      <c r="AF1894">
        <v>13</v>
      </c>
      <c r="AG1894">
        <v>4580</v>
      </c>
      <c r="AH1894">
        <v>1301</v>
      </c>
      <c r="AI1894">
        <v>8</v>
      </c>
      <c r="AJ1894">
        <v>14</v>
      </c>
      <c r="AK1894">
        <v>15</v>
      </c>
      <c r="AL1894">
        <v>9</v>
      </c>
      <c r="AM1894">
        <v>22</v>
      </c>
      <c r="AN1894">
        <v>14.3</v>
      </c>
      <c r="AO1894">
        <v>7.35</v>
      </c>
      <c r="AP1894" t="s">
        <v>56</v>
      </c>
      <c r="AQ1894" t="s">
        <v>56</v>
      </c>
      <c r="AR1894" t="s">
        <v>56</v>
      </c>
      <c r="AS1894">
        <v>0</v>
      </c>
      <c r="AZ1894">
        <v>0</v>
      </c>
      <c r="BA1894">
        <v>9030</v>
      </c>
      <c r="BB1894">
        <v>10628</v>
      </c>
    </row>
    <row r="1895" spans="1:54" hidden="1" x14ac:dyDescent="0.25">
      <c r="A1895" t="s">
        <v>1974</v>
      </c>
      <c r="B1895" t="s">
        <v>1829</v>
      </c>
      <c r="C1895" t="s">
        <v>1830</v>
      </c>
      <c r="D1895">
        <v>1000</v>
      </c>
      <c r="E1895" t="s">
        <v>54</v>
      </c>
      <c r="F1895" s="1">
        <v>40410</v>
      </c>
      <c r="G1895" s="1">
        <v>40404</v>
      </c>
      <c r="H1895" s="1">
        <v>40408</v>
      </c>
      <c r="I1895">
        <v>0</v>
      </c>
      <c r="J1895">
        <v>295</v>
      </c>
      <c r="K1895">
        <v>295</v>
      </c>
      <c r="L1895">
        <v>8760</v>
      </c>
      <c r="M1895" t="b">
        <v>1</v>
      </c>
      <c r="O1895" t="s">
        <v>34</v>
      </c>
      <c r="P1895" s="1">
        <v>40410</v>
      </c>
      <c r="Q1895" t="b">
        <v>0</v>
      </c>
      <c r="R1895" t="b">
        <v>0</v>
      </c>
      <c r="S1895" t="b">
        <v>0</v>
      </c>
      <c r="T1895">
        <v>3</v>
      </c>
      <c r="U1895">
        <v>2</v>
      </c>
      <c r="V1895">
        <v>0</v>
      </c>
      <c r="W1895">
        <v>14</v>
      </c>
      <c r="X1895">
        <v>2</v>
      </c>
      <c r="Y1895">
        <v>36</v>
      </c>
      <c r="Z1895">
        <v>0</v>
      </c>
      <c r="AA1895">
        <v>0</v>
      </c>
      <c r="AB1895">
        <v>5</v>
      </c>
      <c r="AC1895">
        <v>1</v>
      </c>
      <c r="AD1895">
        <v>0</v>
      </c>
      <c r="AE1895">
        <v>1271</v>
      </c>
      <c r="AF1895">
        <v>11</v>
      </c>
      <c r="AG1895">
        <v>3917</v>
      </c>
      <c r="AH1895">
        <v>1113</v>
      </c>
      <c r="AI1895">
        <v>369</v>
      </c>
      <c r="AJ1895">
        <v>69</v>
      </c>
      <c r="AK1895">
        <v>28</v>
      </c>
      <c r="AL1895">
        <v>41</v>
      </c>
      <c r="AM1895">
        <v>38</v>
      </c>
      <c r="AN1895">
        <v>14.4</v>
      </c>
      <c r="AO1895">
        <v>7.74</v>
      </c>
      <c r="AP1895" t="s">
        <v>56</v>
      </c>
      <c r="AQ1895" t="s">
        <v>56</v>
      </c>
      <c r="AR1895" t="s">
        <v>56</v>
      </c>
      <c r="AS1895">
        <v>0</v>
      </c>
      <c r="AZ1895">
        <v>0</v>
      </c>
      <c r="BA1895">
        <v>8760</v>
      </c>
      <c r="BB1895">
        <v>10931</v>
      </c>
    </row>
    <row r="1896" spans="1:54" hidden="1" x14ac:dyDescent="0.25">
      <c r="A1896" t="s">
        <v>1975</v>
      </c>
      <c r="B1896" t="s">
        <v>1829</v>
      </c>
      <c r="C1896" t="s">
        <v>1830</v>
      </c>
      <c r="D1896">
        <v>1000</v>
      </c>
      <c r="E1896" t="s">
        <v>54</v>
      </c>
      <c r="F1896" s="1">
        <v>40392</v>
      </c>
      <c r="G1896" s="1">
        <v>40384</v>
      </c>
      <c r="H1896" s="1">
        <v>40392</v>
      </c>
      <c r="I1896">
        <v>0</v>
      </c>
      <c r="J1896">
        <v>0</v>
      </c>
      <c r="K1896">
        <v>301</v>
      </c>
      <c r="L1896">
        <v>8465</v>
      </c>
      <c r="M1896" t="b">
        <v>1</v>
      </c>
      <c r="O1896" t="s">
        <v>34</v>
      </c>
      <c r="P1896" s="1">
        <v>40392</v>
      </c>
      <c r="Q1896" t="b">
        <v>0</v>
      </c>
      <c r="R1896" t="b">
        <v>0</v>
      </c>
      <c r="S1896" t="b">
        <v>0</v>
      </c>
      <c r="T1896">
        <v>4</v>
      </c>
      <c r="U1896">
        <v>3</v>
      </c>
      <c r="V1896">
        <v>0</v>
      </c>
      <c r="W1896">
        <v>14</v>
      </c>
      <c r="X1896">
        <v>3</v>
      </c>
      <c r="Y1896">
        <v>33</v>
      </c>
      <c r="Z1896">
        <v>1</v>
      </c>
      <c r="AA1896">
        <v>0</v>
      </c>
      <c r="AB1896">
        <v>4</v>
      </c>
      <c r="AC1896">
        <v>4</v>
      </c>
      <c r="AD1896">
        <v>0</v>
      </c>
      <c r="AE1896">
        <v>1209</v>
      </c>
      <c r="AF1896">
        <v>11</v>
      </c>
      <c r="AG1896">
        <v>3248</v>
      </c>
      <c r="AH1896">
        <v>954</v>
      </c>
      <c r="AI1896">
        <v>264</v>
      </c>
      <c r="AJ1896">
        <v>67</v>
      </c>
      <c r="AK1896">
        <v>27</v>
      </c>
      <c r="AL1896">
        <v>39</v>
      </c>
      <c r="AM1896">
        <v>35</v>
      </c>
      <c r="AN1896">
        <v>14.3</v>
      </c>
      <c r="AO1896">
        <v>7.96</v>
      </c>
      <c r="AP1896" t="s">
        <v>56</v>
      </c>
      <c r="AQ1896" t="s">
        <v>56</v>
      </c>
      <c r="AR1896" t="s">
        <v>56</v>
      </c>
      <c r="AS1896">
        <v>0</v>
      </c>
      <c r="AZ1896">
        <v>0</v>
      </c>
      <c r="BA1896">
        <v>8465</v>
      </c>
      <c r="BB1896">
        <v>11229</v>
      </c>
    </row>
    <row r="1897" spans="1:54" hidden="1" x14ac:dyDescent="0.25">
      <c r="A1897" t="s">
        <v>1976</v>
      </c>
      <c r="B1897" t="s">
        <v>1829</v>
      </c>
      <c r="C1897" t="s">
        <v>1830</v>
      </c>
      <c r="D1897">
        <v>1000</v>
      </c>
      <c r="E1897" t="s">
        <v>54</v>
      </c>
      <c r="F1897" s="1">
        <v>40362</v>
      </c>
      <c r="G1897" s="1">
        <v>40356</v>
      </c>
      <c r="H1897" s="1">
        <v>40361</v>
      </c>
      <c r="I1897">
        <v>0</v>
      </c>
      <c r="J1897">
        <v>315</v>
      </c>
      <c r="K1897">
        <v>315</v>
      </c>
      <c r="L1897">
        <v>8164</v>
      </c>
      <c r="M1897" t="b">
        <v>1</v>
      </c>
      <c r="O1897" t="s">
        <v>34</v>
      </c>
      <c r="P1897" s="1">
        <v>40362</v>
      </c>
      <c r="Q1897" t="b">
        <v>0</v>
      </c>
      <c r="R1897" t="b">
        <v>0</v>
      </c>
      <c r="S1897" t="b">
        <v>0</v>
      </c>
      <c r="T1897">
        <v>2</v>
      </c>
      <c r="U1897">
        <v>2</v>
      </c>
      <c r="V1897">
        <v>0</v>
      </c>
      <c r="W1897">
        <v>14</v>
      </c>
      <c r="X1897">
        <v>3</v>
      </c>
      <c r="Y1897">
        <v>30</v>
      </c>
      <c r="Z1897">
        <v>0</v>
      </c>
      <c r="AA1897">
        <v>0</v>
      </c>
      <c r="AB1897">
        <v>6</v>
      </c>
      <c r="AC1897">
        <v>1</v>
      </c>
      <c r="AD1897">
        <v>0</v>
      </c>
      <c r="AE1897">
        <v>1345</v>
      </c>
      <c r="AF1897">
        <v>11</v>
      </c>
      <c r="AG1897">
        <v>3819</v>
      </c>
      <c r="AH1897">
        <v>1112</v>
      </c>
      <c r="AI1897">
        <v>340</v>
      </c>
      <c r="AJ1897">
        <v>66</v>
      </c>
      <c r="AK1897">
        <v>30</v>
      </c>
      <c r="AL1897">
        <v>45</v>
      </c>
      <c r="AM1897">
        <v>45</v>
      </c>
      <c r="AN1897">
        <v>14.6</v>
      </c>
      <c r="AO1897">
        <v>7.76</v>
      </c>
      <c r="AP1897" t="s">
        <v>56</v>
      </c>
      <c r="AQ1897" t="s">
        <v>56</v>
      </c>
      <c r="AR1897" t="s">
        <v>56</v>
      </c>
      <c r="AS1897">
        <v>0</v>
      </c>
      <c r="AZ1897">
        <v>0</v>
      </c>
      <c r="BA1897">
        <v>8164</v>
      </c>
      <c r="BB1897">
        <v>11601</v>
      </c>
    </row>
    <row r="1898" spans="1:54" hidden="1" x14ac:dyDescent="0.25">
      <c r="A1898" t="s">
        <v>1977</v>
      </c>
      <c r="B1898" t="s">
        <v>1829</v>
      </c>
      <c r="C1898" t="s">
        <v>1830</v>
      </c>
      <c r="D1898">
        <v>1000</v>
      </c>
      <c r="E1898" t="s">
        <v>54</v>
      </c>
      <c r="F1898" s="1">
        <v>40337</v>
      </c>
      <c r="G1898" s="1">
        <v>40332</v>
      </c>
      <c r="H1898" s="1">
        <v>40336</v>
      </c>
      <c r="I1898">
        <v>0</v>
      </c>
      <c r="J1898">
        <v>428</v>
      </c>
      <c r="K1898">
        <v>428</v>
      </c>
      <c r="L1898">
        <v>7849</v>
      </c>
      <c r="M1898" t="b">
        <v>1</v>
      </c>
      <c r="O1898" t="s">
        <v>34</v>
      </c>
      <c r="P1898" s="1">
        <v>40337</v>
      </c>
      <c r="Q1898" t="b">
        <v>0</v>
      </c>
      <c r="R1898" t="b">
        <v>0</v>
      </c>
      <c r="S1898" t="b">
        <v>0</v>
      </c>
      <c r="T1898">
        <v>4</v>
      </c>
      <c r="U1898">
        <v>2</v>
      </c>
      <c r="V1898">
        <v>1</v>
      </c>
      <c r="W1898">
        <v>23</v>
      </c>
      <c r="X1898">
        <v>6</v>
      </c>
      <c r="Y1898">
        <v>91</v>
      </c>
      <c r="Z1898">
        <v>1</v>
      </c>
      <c r="AA1898">
        <v>0</v>
      </c>
      <c r="AB1898">
        <v>6</v>
      </c>
      <c r="AC1898">
        <v>1</v>
      </c>
      <c r="AD1898">
        <v>0</v>
      </c>
      <c r="AE1898">
        <v>1502</v>
      </c>
      <c r="AF1898">
        <v>13</v>
      </c>
      <c r="AG1898">
        <v>3820</v>
      </c>
      <c r="AH1898">
        <v>1213</v>
      </c>
      <c r="AI1898">
        <v>304</v>
      </c>
      <c r="AJ1898">
        <v>86</v>
      </c>
      <c r="AK1898">
        <v>35</v>
      </c>
      <c r="AL1898">
        <v>57</v>
      </c>
      <c r="AM1898">
        <v>56</v>
      </c>
      <c r="AN1898">
        <v>14.5</v>
      </c>
      <c r="AO1898">
        <v>7.83</v>
      </c>
      <c r="AP1898" t="s">
        <v>56</v>
      </c>
      <c r="AQ1898" t="s">
        <v>56</v>
      </c>
      <c r="AR1898" t="s">
        <v>56</v>
      </c>
      <c r="AS1898">
        <v>0</v>
      </c>
      <c r="AZ1898">
        <v>0</v>
      </c>
      <c r="BA1898">
        <v>7849</v>
      </c>
      <c r="BB1898">
        <v>11900</v>
      </c>
    </row>
    <row r="1899" spans="1:54" hidden="1" x14ac:dyDescent="0.25">
      <c r="A1899" t="s">
        <v>1978</v>
      </c>
      <c r="B1899" t="s">
        <v>1829</v>
      </c>
      <c r="C1899" t="s">
        <v>1830</v>
      </c>
      <c r="D1899">
        <v>1000</v>
      </c>
      <c r="E1899" t="s">
        <v>54</v>
      </c>
      <c r="F1899" s="1">
        <v>40309</v>
      </c>
      <c r="G1899" s="1">
        <v>40305</v>
      </c>
      <c r="H1899" s="1">
        <v>40308</v>
      </c>
      <c r="J1899">
        <v>330</v>
      </c>
      <c r="K1899">
        <v>330</v>
      </c>
      <c r="L1899">
        <v>7421</v>
      </c>
      <c r="M1899" t="b">
        <v>1</v>
      </c>
      <c r="O1899" t="s">
        <v>34</v>
      </c>
      <c r="Q1899" t="b">
        <v>0</v>
      </c>
      <c r="R1899" t="b">
        <v>0</v>
      </c>
      <c r="S1899" t="b">
        <v>0</v>
      </c>
      <c r="T1899">
        <v>8.3989999999999991</v>
      </c>
      <c r="U1899">
        <v>3.6150000000000002</v>
      </c>
      <c r="V1899">
        <v>0.50800000000000001</v>
      </c>
      <c r="W1899">
        <v>22.093</v>
      </c>
      <c r="X1899">
        <v>6.3520000000000003</v>
      </c>
      <c r="Y1899">
        <v>279.45699999999999</v>
      </c>
      <c r="Z1899">
        <v>0.53300000000000003</v>
      </c>
      <c r="AA1899">
        <v>4.2999999999999997E-2</v>
      </c>
      <c r="AB1899">
        <v>5.7140000000000004</v>
      </c>
      <c r="AC1899">
        <v>1.6339999999999999</v>
      </c>
      <c r="AD1899">
        <v>0.38200000000000001</v>
      </c>
      <c r="AE1899">
        <v>1338.183</v>
      </c>
      <c r="AF1899">
        <v>13.605</v>
      </c>
      <c r="AG1899">
        <v>3707.4070000000002</v>
      </c>
      <c r="AH1899">
        <v>1113.79</v>
      </c>
      <c r="AI1899">
        <v>273.12799999999999</v>
      </c>
      <c r="AJ1899">
        <v>103</v>
      </c>
      <c r="AK1899">
        <v>39</v>
      </c>
      <c r="AL1899">
        <v>62</v>
      </c>
      <c r="AM1899">
        <v>61</v>
      </c>
      <c r="AN1899">
        <v>14.2</v>
      </c>
      <c r="AO1899">
        <v>6.53</v>
      </c>
      <c r="AP1899" t="s">
        <v>56</v>
      </c>
      <c r="AQ1899" t="s">
        <v>56</v>
      </c>
      <c r="AR1899" t="s">
        <v>56</v>
      </c>
      <c r="AS1899">
        <v>0</v>
      </c>
      <c r="AZ1899">
        <v>0</v>
      </c>
      <c r="BA1899">
        <v>7421</v>
      </c>
      <c r="BB1899">
        <v>12139</v>
      </c>
    </row>
    <row r="1900" spans="1:54" hidden="1" x14ac:dyDescent="0.25">
      <c r="A1900" t="s">
        <v>1979</v>
      </c>
      <c r="B1900" t="s">
        <v>1829</v>
      </c>
      <c r="C1900" t="s">
        <v>1830</v>
      </c>
      <c r="D1900">
        <v>1000</v>
      </c>
      <c r="E1900" t="s">
        <v>54</v>
      </c>
      <c r="F1900" s="1">
        <v>40289</v>
      </c>
      <c r="G1900" s="1">
        <v>40284</v>
      </c>
      <c r="H1900" s="1">
        <v>40287</v>
      </c>
      <c r="J1900">
        <v>450</v>
      </c>
      <c r="K1900">
        <v>450</v>
      </c>
      <c r="L1900">
        <v>7091</v>
      </c>
      <c r="M1900" t="b">
        <v>1</v>
      </c>
      <c r="O1900" t="s">
        <v>34</v>
      </c>
      <c r="Q1900" t="b">
        <v>0</v>
      </c>
      <c r="R1900" t="b">
        <v>0</v>
      </c>
      <c r="S1900" t="b">
        <v>1</v>
      </c>
      <c r="T1900">
        <v>2.734</v>
      </c>
      <c r="U1900">
        <v>1.9550000000000001</v>
      </c>
      <c r="V1900">
        <v>0.35199999999999998</v>
      </c>
      <c r="W1900">
        <v>20.016999999999999</v>
      </c>
      <c r="X1900">
        <v>3.3580000000000001</v>
      </c>
      <c r="Y1900">
        <v>381.834</v>
      </c>
      <c r="Z1900">
        <v>0.34899999999999998</v>
      </c>
      <c r="AA1900">
        <v>0.09</v>
      </c>
      <c r="AB1900">
        <v>4.6369999999999996</v>
      </c>
      <c r="AC1900">
        <v>0.86199999999999999</v>
      </c>
      <c r="AD1900">
        <v>0.16600000000000001</v>
      </c>
      <c r="AE1900">
        <v>1322.605</v>
      </c>
      <c r="AF1900">
        <v>12.715</v>
      </c>
      <c r="AG1900">
        <v>3942.63</v>
      </c>
      <c r="AH1900">
        <v>1151.29</v>
      </c>
      <c r="AI1900">
        <v>290.00099999999998</v>
      </c>
      <c r="AJ1900">
        <v>96</v>
      </c>
      <c r="AK1900">
        <v>33</v>
      </c>
      <c r="AL1900">
        <v>55</v>
      </c>
      <c r="AM1900">
        <v>52</v>
      </c>
      <c r="AN1900">
        <v>14.3</v>
      </c>
      <c r="AO1900">
        <v>7.23</v>
      </c>
      <c r="AP1900" t="s">
        <v>56</v>
      </c>
      <c r="AQ1900" t="s">
        <v>56</v>
      </c>
      <c r="AR1900" t="s">
        <v>56</v>
      </c>
      <c r="AS1900">
        <v>0</v>
      </c>
      <c r="AZ1900">
        <v>0</v>
      </c>
      <c r="BA1900">
        <v>7091</v>
      </c>
      <c r="BB1900">
        <v>12418</v>
      </c>
    </row>
    <row r="1901" spans="1:54" hidden="1" x14ac:dyDescent="0.25">
      <c r="A1901" t="s">
        <v>1980</v>
      </c>
      <c r="B1901" t="s">
        <v>1829</v>
      </c>
      <c r="C1901" t="s">
        <v>1830</v>
      </c>
      <c r="D1901">
        <v>1000</v>
      </c>
      <c r="E1901" t="s">
        <v>54</v>
      </c>
      <c r="F1901" s="1">
        <v>40260</v>
      </c>
      <c r="G1901" s="1">
        <v>40255</v>
      </c>
      <c r="H1901" s="1">
        <v>40257</v>
      </c>
      <c r="J1901">
        <v>358</v>
      </c>
      <c r="K1901">
        <v>358</v>
      </c>
      <c r="L1901">
        <v>6641</v>
      </c>
      <c r="M1901" t="b">
        <v>1</v>
      </c>
      <c r="O1901" t="s">
        <v>60</v>
      </c>
      <c r="Q1901" t="b">
        <v>0</v>
      </c>
      <c r="R1901" t="b">
        <v>0</v>
      </c>
      <c r="S1901" t="b">
        <v>0</v>
      </c>
      <c r="T1901">
        <v>4.6479999999999997</v>
      </c>
      <c r="U1901">
        <v>3.536</v>
      </c>
      <c r="V1901">
        <v>0.39200000000000002</v>
      </c>
      <c r="W1901">
        <v>16.248000000000001</v>
      </c>
      <c r="X1901">
        <v>2.423</v>
      </c>
      <c r="Y1901">
        <v>230.6</v>
      </c>
      <c r="Z1901">
        <v>0.55000000000000004</v>
      </c>
      <c r="AA1901">
        <v>3.5000000000000003E-2</v>
      </c>
      <c r="AB1901">
        <v>6.1660000000000004</v>
      </c>
      <c r="AC1901">
        <v>0.11</v>
      </c>
      <c r="AD1901">
        <v>0.81200000000000006</v>
      </c>
      <c r="AE1901">
        <v>1242.338</v>
      </c>
      <c r="AF1901">
        <v>11.122</v>
      </c>
      <c r="AG1901">
        <v>3594.5819999999999</v>
      </c>
      <c r="AH1901">
        <v>1040.779</v>
      </c>
      <c r="AI1901">
        <v>244.304</v>
      </c>
      <c r="AJ1901">
        <v>72</v>
      </c>
      <c r="AK1901">
        <v>28</v>
      </c>
      <c r="AL1901">
        <v>49</v>
      </c>
      <c r="AM1901">
        <v>41</v>
      </c>
      <c r="AN1901">
        <v>13.8</v>
      </c>
      <c r="AO1901">
        <v>7.95</v>
      </c>
      <c r="AP1901" t="s">
        <v>56</v>
      </c>
      <c r="AQ1901" t="s">
        <v>56</v>
      </c>
      <c r="AR1901" t="s">
        <v>56</v>
      </c>
      <c r="AS1901">
        <v>0</v>
      </c>
      <c r="AZ1901">
        <v>0</v>
      </c>
      <c r="BA1901">
        <v>6641</v>
      </c>
      <c r="BB1901">
        <v>12731</v>
      </c>
    </row>
    <row r="1902" spans="1:54" hidden="1" x14ac:dyDescent="0.25">
      <c r="A1902" t="s">
        <v>1981</v>
      </c>
      <c r="B1902" t="s">
        <v>1829</v>
      </c>
      <c r="C1902" t="s">
        <v>1830</v>
      </c>
      <c r="D1902">
        <v>1000</v>
      </c>
      <c r="E1902" t="s">
        <v>54</v>
      </c>
      <c r="F1902" s="1">
        <v>40240</v>
      </c>
      <c r="G1902" s="1">
        <v>40233</v>
      </c>
      <c r="H1902" s="1">
        <v>40235</v>
      </c>
      <c r="J1902">
        <v>0</v>
      </c>
      <c r="K1902">
        <v>386</v>
      </c>
      <c r="L1902">
        <v>6283</v>
      </c>
      <c r="M1902" t="b">
        <v>1</v>
      </c>
      <c r="O1902" t="s">
        <v>60</v>
      </c>
      <c r="Q1902" t="b">
        <v>0</v>
      </c>
      <c r="R1902" t="b">
        <v>0</v>
      </c>
      <c r="S1902" t="b">
        <v>0</v>
      </c>
      <c r="T1902">
        <v>8.9260000000000002</v>
      </c>
      <c r="U1902">
        <v>4.125</v>
      </c>
      <c r="V1902">
        <v>0.46800000000000003</v>
      </c>
      <c r="W1902">
        <v>21.19</v>
      </c>
      <c r="X1902">
        <v>3.32</v>
      </c>
      <c r="Y1902">
        <v>333.17599999999999</v>
      </c>
      <c r="Z1902">
        <v>0.28999999999999998</v>
      </c>
      <c r="AA1902">
        <v>0.21</v>
      </c>
      <c r="AB1902">
        <v>5.4340000000000002</v>
      </c>
      <c r="AC1902">
        <v>1.4690000000000001</v>
      </c>
      <c r="AD1902">
        <v>0.09</v>
      </c>
      <c r="AE1902">
        <v>1281.7270000000001</v>
      </c>
      <c r="AF1902">
        <v>14.148</v>
      </c>
      <c r="AG1902">
        <v>3606.8310000000001</v>
      </c>
      <c r="AH1902">
        <v>1026.854</v>
      </c>
      <c r="AI1902">
        <v>305.02300000000002</v>
      </c>
      <c r="AJ1902">
        <v>86</v>
      </c>
      <c r="AK1902">
        <v>28</v>
      </c>
      <c r="AL1902">
        <v>48</v>
      </c>
      <c r="AM1902">
        <v>43</v>
      </c>
      <c r="AN1902">
        <v>13.5</v>
      </c>
      <c r="AO1902">
        <v>7.9</v>
      </c>
      <c r="AP1902" t="s">
        <v>56</v>
      </c>
      <c r="AQ1902" t="s">
        <v>56</v>
      </c>
      <c r="AR1902" t="s">
        <v>56</v>
      </c>
      <c r="AS1902">
        <v>0</v>
      </c>
      <c r="AZ1902">
        <v>0</v>
      </c>
      <c r="BA1902">
        <v>6283</v>
      </c>
      <c r="BB1902">
        <v>13049</v>
      </c>
    </row>
    <row r="1903" spans="1:54" hidden="1" x14ac:dyDescent="0.25">
      <c r="A1903" t="s">
        <v>1982</v>
      </c>
      <c r="B1903" t="s">
        <v>1829</v>
      </c>
      <c r="C1903" t="s">
        <v>1830</v>
      </c>
      <c r="D1903">
        <v>1000</v>
      </c>
      <c r="E1903" t="s">
        <v>54</v>
      </c>
      <c r="F1903" s="1">
        <v>40213</v>
      </c>
      <c r="G1903" s="1">
        <v>40210</v>
      </c>
      <c r="H1903" s="1">
        <v>40212</v>
      </c>
      <c r="J1903">
        <v>317</v>
      </c>
      <c r="K1903">
        <v>317</v>
      </c>
      <c r="L1903">
        <v>5897</v>
      </c>
      <c r="M1903" t="b">
        <v>1</v>
      </c>
      <c r="O1903" t="s">
        <v>34</v>
      </c>
      <c r="Q1903" t="b">
        <v>0</v>
      </c>
      <c r="R1903" t="b">
        <v>0</v>
      </c>
      <c r="S1903" t="b">
        <v>0</v>
      </c>
      <c r="T1903">
        <v>0.54600000000000004</v>
      </c>
      <c r="U1903">
        <v>1.0549999999999999</v>
      </c>
      <c r="V1903">
        <v>0.36699999999999999</v>
      </c>
      <c r="W1903">
        <v>15.385</v>
      </c>
      <c r="X1903">
        <v>2.129</v>
      </c>
      <c r="Y1903">
        <v>48.905999999999999</v>
      </c>
      <c r="Z1903">
        <v>0.41699999999999998</v>
      </c>
      <c r="AA1903">
        <v>2.3E-2</v>
      </c>
      <c r="AB1903">
        <v>4.702</v>
      </c>
      <c r="AC1903">
        <v>0.44500000000000001</v>
      </c>
      <c r="AD1903">
        <v>0.26700000000000002</v>
      </c>
      <c r="AE1903">
        <v>1313.03</v>
      </c>
      <c r="AF1903">
        <v>11.331</v>
      </c>
      <c r="AG1903">
        <v>4266.7160000000003</v>
      </c>
      <c r="AH1903">
        <v>1191.0640000000001</v>
      </c>
      <c r="AI1903">
        <v>364.21899999999999</v>
      </c>
      <c r="AJ1903">
        <v>81</v>
      </c>
      <c r="AK1903">
        <v>17</v>
      </c>
      <c r="AL1903">
        <v>39</v>
      </c>
      <c r="AM1903">
        <v>24</v>
      </c>
      <c r="AN1903">
        <v>13.8</v>
      </c>
      <c r="AO1903">
        <v>8.57</v>
      </c>
      <c r="AP1903" t="s">
        <v>56</v>
      </c>
      <c r="AQ1903" t="s">
        <v>56</v>
      </c>
      <c r="AR1903" t="s">
        <v>56</v>
      </c>
      <c r="AS1903">
        <v>0</v>
      </c>
      <c r="AZ1903">
        <v>0</v>
      </c>
      <c r="BA1903">
        <v>5897</v>
      </c>
      <c r="BB1903">
        <v>13317</v>
      </c>
    </row>
    <row r="1904" spans="1:54" hidden="1" x14ac:dyDescent="0.25">
      <c r="A1904" t="s">
        <v>1983</v>
      </c>
      <c r="B1904" t="s">
        <v>1829</v>
      </c>
      <c r="C1904" t="s">
        <v>1830</v>
      </c>
      <c r="D1904">
        <v>1000</v>
      </c>
      <c r="E1904" t="s">
        <v>54</v>
      </c>
      <c r="F1904" s="1">
        <v>40197</v>
      </c>
      <c r="G1904" s="1">
        <v>40192</v>
      </c>
      <c r="H1904" s="1">
        <v>40194</v>
      </c>
      <c r="J1904">
        <v>344</v>
      </c>
      <c r="K1904">
        <v>344</v>
      </c>
      <c r="L1904">
        <v>5580</v>
      </c>
      <c r="M1904" t="b">
        <v>1</v>
      </c>
      <c r="O1904" t="s">
        <v>34</v>
      </c>
      <c r="Q1904" t="b">
        <v>0</v>
      </c>
      <c r="R1904" t="b">
        <v>0</v>
      </c>
      <c r="S1904" t="b">
        <v>0</v>
      </c>
      <c r="T1904">
        <v>7.22</v>
      </c>
      <c r="U1904">
        <v>4.0339999999999998</v>
      </c>
      <c r="V1904">
        <v>0.42099999999999999</v>
      </c>
      <c r="W1904">
        <v>21.661999999999999</v>
      </c>
      <c r="X1904">
        <v>2.93</v>
      </c>
      <c r="Y1904">
        <v>79.73</v>
      </c>
      <c r="Z1904">
        <v>0.67500000000000004</v>
      </c>
      <c r="AA1904">
        <v>0.114</v>
      </c>
      <c r="AB1904">
        <v>4.58</v>
      </c>
      <c r="AC1904">
        <v>8.9999999999999993E-3</v>
      </c>
      <c r="AD1904">
        <v>0.30299999999999999</v>
      </c>
      <c r="AE1904">
        <v>1340.9490000000001</v>
      </c>
      <c r="AF1904">
        <v>12.406000000000001</v>
      </c>
      <c r="AG1904">
        <v>4087.1379999999999</v>
      </c>
      <c r="AH1904">
        <v>1194.953</v>
      </c>
      <c r="AI1904">
        <v>371.17399999999998</v>
      </c>
      <c r="AJ1904">
        <v>87</v>
      </c>
      <c r="AK1904">
        <v>22</v>
      </c>
      <c r="AL1904">
        <v>49</v>
      </c>
      <c r="AM1904">
        <v>32</v>
      </c>
      <c r="AN1904">
        <v>13.9</v>
      </c>
      <c r="AO1904">
        <v>7.78</v>
      </c>
      <c r="AP1904" t="s">
        <v>56</v>
      </c>
      <c r="AQ1904" t="s">
        <v>56</v>
      </c>
      <c r="AR1904" t="s">
        <v>56</v>
      </c>
      <c r="AS1904">
        <v>0</v>
      </c>
      <c r="AZ1904">
        <v>0</v>
      </c>
      <c r="BA1904">
        <v>5580</v>
      </c>
      <c r="BB1904">
        <v>13592</v>
      </c>
    </row>
    <row r="1905" spans="1:54" hidden="1" x14ac:dyDescent="0.25">
      <c r="A1905" t="s">
        <v>1984</v>
      </c>
      <c r="B1905" t="s">
        <v>1829</v>
      </c>
      <c r="C1905" t="s">
        <v>1830</v>
      </c>
      <c r="D1905">
        <v>1000</v>
      </c>
      <c r="E1905" t="s">
        <v>54</v>
      </c>
      <c r="F1905" s="1">
        <v>40176</v>
      </c>
      <c r="G1905" s="1">
        <v>40170</v>
      </c>
      <c r="H1905" s="1">
        <v>40172</v>
      </c>
      <c r="J1905">
        <v>340</v>
      </c>
      <c r="K1905">
        <v>340</v>
      </c>
      <c r="L1905">
        <v>5236</v>
      </c>
      <c r="M1905" t="b">
        <v>1</v>
      </c>
      <c r="O1905" t="s">
        <v>34</v>
      </c>
      <c r="Q1905" t="b">
        <v>0</v>
      </c>
      <c r="R1905" t="b">
        <v>0</v>
      </c>
      <c r="S1905" t="b">
        <v>0</v>
      </c>
      <c r="T1905">
        <v>2.9990000000000001</v>
      </c>
      <c r="U1905">
        <v>2.1560000000000001</v>
      </c>
      <c r="V1905">
        <v>0.46500000000000002</v>
      </c>
      <c r="W1905">
        <v>21.1</v>
      </c>
      <c r="X1905">
        <v>2.3279999999999998</v>
      </c>
      <c r="Y1905">
        <v>19.568000000000001</v>
      </c>
      <c r="Z1905">
        <v>0.55600000000000005</v>
      </c>
      <c r="AA1905">
        <v>6.9000000000000006E-2</v>
      </c>
      <c r="AB1905">
        <v>3.548</v>
      </c>
      <c r="AC1905">
        <v>0.27400000000000002</v>
      </c>
      <c r="AD1905">
        <v>0.72099999999999997</v>
      </c>
      <c r="AE1905">
        <v>1460.4829999999999</v>
      </c>
      <c r="AF1905">
        <v>11.878</v>
      </c>
      <c r="AG1905">
        <v>4625.9949999999999</v>
      </c>
      <c r="AH1905">
        <v>1195.7149999999999</v>
      </c>
      <c r="AI1905">
        <v>348.93099999999998</v>
      </c>
      <c r="AJ1905">
        <v>91</v>
      </c>
      <c r="AK1905">
        <v>18</v>
      </c>
      <c r="AL1905">
        <v>42</v>
      </c>
      <c r="AM1905">
        <v>23</v>
      </c>
      <c r="AN1905">
        <v>14.1</v>
      </c>
      <c r="AO1905">
        <v>8.48</v>
      </c>
      <c r="AP1905" t="s">
        <v>56</v>
      </c>
      <c r="AQ1905" t="s">
        <v>56</v>
      </c>
      <c r="AR1905" t="s">
        <v>56</v>
      </c>
      <c r="AS1905">
        <v>0</v>
      </c>
      <c r="AZ1905">
        <v>0</v>
      </c>
      <c r="BA1905">
        <v>5236</v>
      </c>
      <c r="BB1905">
        <v>13906</v>
      </c>
    </row>
    <row r="1906" spans="1:54" hidden="1" x14ac:dyDescent="0.25">
      <c r="A1906" t="s">
        <v>1985</v>
      </c>
      <c r="B1906" t="s">
        <v>1829</v>
      </c>
      <c r="C1906" t="s">
        <v>1830</v>
      </c>
      <c r="D1906">
        <v>1000</v>
      </c>
      <c r="E1906" t="s">
        <v>54</v>
      </c>
      <c r="F1906" s="1">
        <v>40152</v>
      </c>
      <c r="G1906" s="1">
        <v>40148</v>
      </c>
      <c r="H1906" s="1">
        <v>40151</v>
      </c>
      <c r="J1906">
        <v>303</v>
      </c>
      <c r="K1906">
        <v>303</v>
      </c>
      <c r="L1906">
        <v>4896</v>
      </c>
      <c r="M1906" t="b">
        <v>1</v>
      </c>
      <c r="O1906" t="s">
        <v>34</v>
      </c>
      <c r="Q1906" t="b">
        <v>0</v>
      </c>
      <c r="R1906" t="b">
        <v>0</v>
      </c>
      <c r="S1906" t="b">
        <v>0</v>
      </c>
      <c r="T1906">
        <v>3.7410000000000001</v>
      </c>
      <c r="U1906">
        <v>2.7519999999999998</v>
      </c>
      <c r="V1906">
        <v>0.38700000000000001</v>
      </c>
      <c r="W1906">
        <v>20.827999999999999</v>
      </c>
      <c r="X1906">
        <v>1.1579999999999999</v>
      </c>
      <c r="Y1906">
        <v>17.25</v>
      </c>
      <c r="Z1906">
        <v>0.48899999999999999</v>
      </c>
      <c r="AA1906">
        <v>0.79600000000000004</v>
      </c>
      <c r="AB1906">
        <v>3.214</v>
      </c>
      <c r="AC1906">
        <v>3.548</v>
      </c>
      <c r="AD1906">
        <v>1.093</v>
      </c>
      <c r="AE1906">
        <v>1420.8219999999999</v>
      </c>
      <c r="AF1906">
        <v>12.249000000000001</v>
      </c>
      <c r="AG1906">
        <v>4389.93</v>
      </c>
      <c r="AH1906">
        <v>1301.9259999999999</v>
      </c>
      <c r="AI1906">
        <v>437.036</v>
      </c>
      <c r="AJ1906">
        <v>89</v>
      </c>
      <c r="AK1906">
        <v>13</v>
      </c>
      <c r="AL1906">
        <v>30</v>
      </c>
      <c r="AM1906">
        <v>10</v>
      </c>
      <c r="AN1906">
        <v>13.8</v>
      </c>
      <c r="AO1906">
        <v>8.74</v>
      </c>
      <c r="AP1906" t="s">
        <v>56</v>
      </c>
      <c r="AQ1906" t="s">
        <v>56</v>
      </c>
      <c r="AR1906" t="s">
        <v>56</v>
      </c>
      <c r="AS1906">
        <v>0</v>
      </c>
      <c r="AZ1906">
        <v>0</v>
      </c>
      <c r="BA1906">
        <v>4896</v>
      </c>
      <c r="BB1906">
        <v>14161</v>
      </c>
    </row>
    <row r="1907" spans="1:54" hidden="1" x14ac:dyDescent="0.25">
      <c r="A1907" t="s">
        <v>1986</v>
      </c>
      <c r="B1907" t="s">
        <v>1829</v>
      </c>
      <c r="C1907" t="s">
        <v>1830</v>
      </c>
      <c r="D1907">
        <v>1000</v>
      </c>
      <c r="E1907" t="s">
        <v>54</v>
      </c>
      <c r="F1907" s="1">
        <v>40134</v>
      </c>
      <c r="G1907" s="1">
        <v>40128</v>
      </c>
      <c r="H1907" s="1">
        <v>40131</v>
      </c>
      <c r="J1907">
        <v>363</v>
      </c>
      <c r="K1907">
        <v>363</v>
      </c>
      <c r="L1907">
        <v>4593</v>
      </c>
      <c r="M1907" t="b">
        <v>1</v>
      </c>
      <c r="O1907" t="s">
        <v>60</v>
      </c>
      <c r="Q1907" t="b">
        <v>0</v>
      </c>
      <c r="R1907" t="b">
        <v>0</v>
      </c>
      <c r="S1907" t="b">
        <v>1</v>
      </c>
      <c r="T1907">
        <v>2.0939999999999999</v>
      </c>
      <c r="U1907">
        <v>0.77200000000000002</v>
      </c>
      <c r="V1907">
        <v>0.46700000000000003</v>
      </c>
      <c r="W1907">
        <v>23.138999999999999</v>
      </c>
      <c r="X1907">
        <v>3.9689999999999999</v>
      </c>
      <c r="Y1907">
        <v>22.023</v>
      </c>
      <c r="Z1907">
        <v>1.18</v>
      </c>
      <c r="AA1907">
        <v>0.17499999999999999</v>
      </c>
      <c r="AB1907">
        <v>1.429</v>
      </c>
      <c r="AC1907">
        <v>0.26600000000000001</v>
      </c>
      <c r="AD1907">
        <v>0.29899999999999999</v>
      </c>
      <c r="AE1907">
        <v>1365.499</v>
      </c>
      <c r="AF1907">
        <v>10.817</v>
      </c>
      <c r="AG1907">
        <v>3213.7840000000001</v>
      </c>
      <c r="AH1907">
        <v>1213.5889999999999</v>
      </c>
      <c r="AI1907">
        <v>227.50399999999999</v>
      </c>
      <c r="AJ1907">
        <v>86</v>
      </c>
      <c r="AK1907">
        <v>20</v>
      </c>
      <c r="AL1907">
        <v>36</v>
      </c>
      <c r="AM1907">
        <v>34</v>
      </c>
      <c r="AN1907">
        <v>13.9</v>
      </c>
      <c r="AO1907">
        <v>7.83</v>
      </c>
      <c r="AP1907" t="s">
        <v>56</v>
      </c>
      <c r="AQ1907" t="s">
        <v>56</v>
      </c>
      <c r="AR1907" t="s">
        <v>56</v>
      </c>
      <c r="AS1907">
        <v>0</v>
      </c>
      <c r="AZ1907">
        <v>0</v>
      </c>
      <c r="BA1907">
        <v>4593</v>
      </c>
      <c r="BB1907">
        <v>14464</v>
      </c>
    </row>
    <row r="1908" spans="1:54" hidden="1" x14ac:dyDescent="0.25">
      <c r="A1908" t="s">
        <v>1987</v>
      </c>
      <c r="B1908" t="s">
        <v>1829</v>
      </c>
      <c r="C1908" t="s">
        <v>1830</v>
      </c>
      <c r="D1908">
        <v>1000</v>
      </c>
      <c r="E1908" t="s">
        <v>54</v>
      </c>
      <c r="F1908" s="1">
        <v>40115</v>
      </c>
      <c r="G1908" s="1">
        <v>40109</v>
      </c>
      <c r="H1908" s="1">
        <v>40112</v>
      </c>
      <c r="J1908">
        <v>352</v>
      </c>
      <c r="K1908">
        <v>352</v>
      </c>
      <c r="L1908">
        <v>4230</v>
      </c>
      <c r="M1908" t="b">
        <v>1</v>
      </c>
      <c r="O1908" t="s">
        <v>34</v>
      </c>
      <c r="Q1908" t="b">
        <v>0</v>
      </c>
      <c r="R1908" t="b">
        <v>0</v>
      </c>
      <c r="S1908" t="b">
        <v>0</v>
      </c>
      <c r="T1908">
        <v>3.9940000000000002</v>
      </c>
      <c r="U1908">
        <v>3.177</v>
      </c>
      <c r="V1908">
        <v>0.51300000000000001</v>
      </c>
      <c r="W1908">
        <v>16.501999999999999</v>
      </c>
      <c r="X1908">
        <v>0.91400000000000003</v>
      </c>
      <c r="Y1908">
        <v>11.446999999999999</v>
      </c>
      <c r="Z1908">
        <v>0.52200000000000002</v>
      </c>
      <c r="AA1908">
        <v>0.73899999999999999</v>
      </c>
      <c r="AB1908">
        <v>6.5000000000000002E-2</v>
      </c>
      <c r="AC1908">
        <v>1.3939999999999999</v>
      </c>
      <c r="AD1908">
        <v>2.42</v>
      </c>
      <c r="AE1908">
        <v>1198.72</v>
      </c>
      <c r="AF1908">
        <v>12.794</v>
      </c>
      <c r="AG1908">
        <v>3505.8820000000001</v>
      </c>
      <c r="AH1908">
        <v>1114.2660000000001</v>
      </c>
      <c r="AI1908">
        <v>260.97000000000003</v>
      </c>
      <c r="AJ1908">
        <v>79</v>
      </c>
      <c r="AK1908">
        <v>18</v>
      </c>
      <c r="AL1908">
        <v>29</v>
      </c>
      <c r="AM1908">
        <v>29</v>
      </c>
      <c r="AN1908">
        <v>13.6</v>
      </c>
      <c r="AO1908">
        <v>8.23</v>
      </c>
      <c r="AP1908" t="s">
        <v>56</v>
      </c>
      <c r="AQ1908" t="s">
        <v>56</v>
      </c>
      <c r="AR1908" t="s">
        <v>56</v>
      </c>
      <c r="AS1908">
        <v>0</v>
      </c>
      <c r="AZ1908">
        <v>0</v>
      </c>
      <c r="BA1908">
        <v>4230</v>
      </c>
      <c r="BB1908">
        <v>14734</v>
      </c>
    </row>
    <row r="1909" spans="1:54" hidden="1" x14ac:dyDescent="0.25">
      <c r="A1909" t="s">
        <v>1988</v>
      </c>
      <c r="B1909" t="s">
        <v>1829</v>
      </c>
      <c r="C1909" t="s">
        <v>1830</v>
      </c>
      <c r="D1909">
        <v>1000</v>
      </c>
      <c r="E1909" t="s">
        <v>54</v>
      </c>
      <c r="F1909" s="1">
        <v>40095</v>
      </c>
      <c r="G1909" s="1">
        <v>40089</v>
      </c>
      <c r="H1909" s="1">
        <v>40093</v>
      </c>
      <c r="J1909">
        <v>282</v>
      </c>
      <c r="K1909">
        <v>282</v>
      </c>
      <c r="L1909">
        <v>3878</v>
      </c>
      <c r="M1909" t="b">
        <v>1</v>
      </c>
      <c r="O1909" t="s">
        <v>55</v>
      </c>
      <c r="Q1909" t="b">
        <v>0</v>
      </c>
      <c r="R1909" t="b">
        <v>0</v>
      </c>
      <c r="S1909" t="b">
        <v>0</v>
      </c>
      <c r="T1909">
        <v>2.7410000000000001</v>
      </c>
      <c r="U1909">
        <v>2.0310000000000001</v>
      </c>
      <c r="V1909">
        <v>0.36099999999999999</v>
      </c>
      <c r="W1909">
        <v>11.74</v>
      </c>
      <c r="X1909">
        <v>0.86599999999999999</v>
      </c>
      <c r="Y1909">
        <v>6.3330000000000002</v>
      </c>
      <c r="Z1909">
        <v>0.23599999999999999</v>
      </c>
      <c r="AA1909">
        <v>0.66900000000000004</v>
      </c>
      <c r="AB1909">
        <v>3.2</v>
      </c>
      <c r="AC1909">
        <v>1.03</v>
      </c>
      <c r="AD1909">
        <v>1.0169999999999999</v>
      </c>
      <c r="AE1909">
        <v>952.32299999999998</v>
      </c>
      <c r="AF1909">
        <v>8.9809999999999999</v>
      </c>
      <c r="AG1909">
        <v>2984.9769999999999</v>
      </c>
      <c r="AH1909">
        <v>871.62800000000004</v>
      </c>
      <c r="AI1909">
        <v>212.16900000000001</v>
      </c>
      <c r="AJ1909">
        <v>73</v>
      </c>
      <c r="AK1909">
        <v>14</v>
      </c>
      <c r="AL1909">
        <v>21</v>
      </c>
      <c r="AM1909">
        <v>20</v>
      </c>
      <c r="AN1909">
        <v>13.9</v>
      </c>
      <c r="AO1909">
        <v>8.39</v>
      </c>
      <c r="AP1909" t="s">
        <v>56</v>
      </c>
      <c r="AQ1909" t="s">
        <v>56</v>
      </c>
      <c r="AR1909" t="s">
        <v>56</v>
      </c>
      <c r="AS1909">
        <v>3</v>
      </c>
      <c r="AZ1909">
        <v>0</v>
      </c>
      <c r="BA1909">
        <v>3878</v>
      </c>
      <c r="BB1909">
        <v>14872</v>
      </c>
    </row>
    <row r="1910" spans="1:54" hidden="1" x14ac:dyDescent="0.25">
      <c r="A1910" t="s">
        <v>1989</v>
      </c>
      <c r="B1910" t="s">
        <v>1829</v>
      </c>
      <c r="C1910" t="s">
        <v>1830</v>
      </c>
      <c r="D1910">
        <v>1000</v>
      </c>
      <c r="E1910" t="s">
        <v>54</v>
      </c>
      <c r="F1910" s="1">
        <v>40075</v>
      </c>
      <c r="G1910" s="1">
        <v>40072</v>
      </c>
      <c r="H1910" s="1">
        <v>40074</v>
      </c>
      <c r="J1910">
        <v>340</v>
      </c>
      <c r="K1910">
        <v>340</v>
      </c>
      <c r="L1910">
        <v>3596</v>
      </c>
      <c r="M1910" t="b">
        <v>1</v>
      </c>
      <c r="O1910" t="s">
        <v>34</v>
      </c>
      <c r="Q1910" t="b">
        <v>0</v>
      </c>
      <c r="R1910" t="b">
        <v>0</v>
      </c>
      <c r="S1910" t="b">
        <v>0</v>
      </c>
      <c r="T1910">
        <v>3.2130000000000001</v>
      </c>
      <c r="U1910">
        <v>3.2330000000000001</v>
      </c>
      <c r="V1910">
        <v>0.56599999999999995</v>
      </c>
      <c r="W1910">
        <v>24.573</v>
      </c>
      <c r="X1910">
        <v>2.3420000000000001</v>
      </c>
      <c r="Y1910">
        <v>12.724</v>
      </c>
      <c r="Z1910">
        <v>1.355</v>
      </c>
      <c r="AA1910">
        <v>0.32400000000000001</v>
      </c>
      <c r="AB1910">
        <v>6.7789999999999999</v>
      </c>
      <c r="AC1910">
        <v>0.6</v>
      </c>
      <c r="AD1910">
        <v>0.83399999999999996</v>
      </c>
      <c r="AE1910">
        <v>1423.636</v>
      </c>
      <c r="AF1910">
        <v>11.561</v>
      </c>
      <c r="AG1910">
        <v>4167.848</v>
      </c>
      <c r="AH1910">
        <v>1479.1890000000001</v>
      </c>
      <c r="AI1910">
        <v>374.113</v>
      </c>
      <c r="AJ1910">
        <v>87</v>
      </c>
      <c r="AK1910">
        <v>15</v>
      </c>
      <c r="AL1910">
        <v>23</v>
      </c>
      <c r="AM1910">
        <v>28</v>
      </c>
      <c r="AN1910">
        <v>13.8</v>
      </c>
      <c r="AO1910">
        <v>8.26</v>
      </c>
      <c r="AP1910" t="s">
        <v>56</v>
      </c>
      <c r="AQ1910" t="s">
        <v>56</v>
      </c>
      <c r="AR1910" t="s">
        <v>56</v>
      </c>
      <c r="AS1910">
        <v>0</v>
      </c>
      <c r="AZ1910">
        <v>0</v>
      </c>
      <c r="BA1910">
        <v>3596</v>
      </c>
      <c r="BB1910">
        <v>14988</v>
      </c>
    </row>
    <row r="1911" spans="1:54" hidden="1" x14ac:dyDescent="0.25">
      <c r="A1911" t="s">
        <v>1990</v>
      </c>
      <c r="B1911" t="s">
        <v>1829</v>
      </c>
      <c r="C1911" t="s">
        <v>1830</v>
      </c>
      <c r="D1911">
        <v>1000</v>
      </c>
      <c r="E1911" t="s">
        <v>54</v>
      </c>
      <c r="F1911" s="1">
        <v>40057</v>
      </c>
      <c r="G1911" s="1">
        <v>40054</v>
      </c>
      <c r="H1911" s="1">
        <v>40056</v>
      </c>
      <c r="J1911">
        <v>294</v>
      </c>
      <c r="K1911">
        <v>294</v>
      </c>
      <c r="L1911">
        <v>3256</v>
      </c>
      <c r="M1911" t="b">
        <v>1</v>
      </c>
      <c r="O1911" t="s">
        <v>34</v>
      </c>
      <c r="Q1911" t="b">
        <v>0</v>
      </c>
      <c r="R1911" t="b">
        <v>0</v>
      </c>
      <c r="S1911" t="b">
        <v>0</v>
      </c>
      <c r="T1911">
        <v>8.1479999999999997</v>
      </c>
      <c r="U1911">
        <v>4.0010000000000003</v>
      </c>
      <c r="V1911">
        <v>0.52200000000000002</v>
      </c>
      <c r="W1911">
        <v>28.417000000000002</v>
      </c>
      <c r="X1911">
        <v>1.0980000000000001</v>
      </c>
      <c r="Y1911">
        <v>12.013999999999999</v>
      </c>
      <c r="Z1911">
        <v>0.749</v>
      </c>
      <c r="AA1911">
        <v>0.443</v>
      </c>
      <c r="AB1911">
        <v>5.9660000000000002</v>
      </c>
      <c r="AC1911">
        <v>2.0670000000000002</v>
      </c>
      <c r="AD1911">
        <v>0.71299999999999997</v>
      </c>
      <c r="AE1911">
        <v>1507.6079999999999</v>
      </c>
      <c r="AF1911">
        <v>18.728000000000002</v>
      </c>
      <c r="AG1911">
        <v>4671.6840000000002</v>
      </c>
      <c r="AH1911">
        <v>1419.038</v>
      </c>
      <c r="AI1911">
        <v>460.42</v>
      </c>
      <c r="AJ1911">
        <v>89</v>
      </c>
      <c r="AK1911">
        <v>13</v>
      </c>
      <c r="AL1911">
        <v>21</v>
      </c>
      <c r="AM1911">
        <v>23</v>
      </c>
      <c r="AN1911">
        <v>13.2</v>
      </c>
      <c r="AO1911">
        <v>8.4</v>
      </c>
      <c r="AP1911" t="s">
        <v>56</v>
      </c>
      <c r="AQ1911" t="s">
        <v>56</v>
      </c>
      <c r="AR1911" t="s">
        <v>56</v>
      </c>
      <c r="AS1911">
        <v>5</v>
      </c>
      <c r="AZ1911">
        <v>0</v>
      </c>
      <c r="BA1911">
        <v>3256</v>
      </c>
      <c r="BB1911">
        <v>15236</v>
      </c>
    </row>
    <row r="1912" spans="1:54" hidden="1" x14ac:dyDescent="0.25">
      <c r="A1912" t="s">
        <v>1991</v>
      </c>
      <c r="B1912" t="s">
        <v>1829</v>
      </c>
      <c r="C1912" t="s">
        <v>1830</v>
      </c>
      <c r="D1912">
        <v>1000</v>
      </c>
      <c r="E1912" t="s">
        <v>54</v>
      </c>
      <c r="F1912" s="1">
        <v>40045</v>
      </c>
      <c r="G1912" s="1">
        <v>40038</v>
      </c>
      <c r="H1912" s="1">
        <v>40044</v>
      </c>
      <c r="J1912">
        <v>276</v>
      </c>
      <c r="K1912">
        <v>276</v>
      </c>
      <c r="L1912">
        <v>2962</v>
      </c>
      <c r="M1912" t="b">
        <v>1</v>
      </c>
      <c r="O1912" t="s">
        <v>55</v>
      </c>
      <c r="Q1912" t="b">
        <v>0</v>
      </c>
      <c r="R1912" t="b">
        <v>0</v>
      </c>
      <c r="S1912" t="b">
        <v>0</v>
      </c>
      <c r="T1912">
        <v>2.331</v>
      </c>
      <c r="U1912">
        <v>1.5429999999999999</v>
      </c>
      <c r="V1912">
        <v>0.38800000000000001</v>
      </c>
      <c r="W1912">
        <v>15.625999999999999</v>
      </c>
      <c r="X1912">
        <v>1.085</v>
      </c>
      <c r="Y1912">
        <v>9.0310000000000006</v>
      </c>
      <c r="Z1912">
        <v>0.58799999999999997</v>
      </c>
      <c r="AA1912">
        <v>0.67400000000000004</v>
      </c>
      <c r="AB1912">
        <v>8.18</v>
      </c>
      <c r="AC1912">
        <v>0.71599999999999997</v>
      </c>
      <c r="AD1912">
        <v>0.56599999999999995</v>
      </c>
      <c r="AE1912">
        <v>1201.2639999999999</v>
      </c>
      <c r="AF1912">
        <v>10.589</v>
      </c>
      <c r="AG1912">
        <v>3766.5830000000001</v>
      </c>
      <c r="AH1912">
        <v>1038.0229999999999</v>
      </c>
      <c r="AI1912">
        <v>261.24700000000001</v>
      </c>
      <c r="AJ1912">
        <v>67</v>
      </c>
      <c r="AK1912">
        <v>15</v>
      </c>
      <c r="AL1912">
        <v>23</v>
      </c>
      <c r="AM1912">
        <v>21</v>
      </c>
      <c r="AN1912">
        <v>12.8</v>
      </c>
      <c r="AO1912">
        <v>8.48</v>
      </c>
      <c r="AP1912" t="s">
        <v>56</v>
      </c>
      <c r="AQ1912" t="s">
        <v>56</v>
      </c>
      <c r="AR1912" t="s">
        <v>56</v>
      </c>
      <c r="AS1912">
        <v>0</v>
      </c>
      <c r="AZ1912">
        <v>0</v>
      </c>
      <c r="BA1912">
        <v>2962</v>
      </c>
      <c r="BB1912">
        <v>15562</v>
      </c>
    </row>
    <row r="1913" spans="1:54" hidden="1" x14ac:dyDescent="0.25">
      <c r="A1913" t="s">
        <v>1992</v>
      </c>
      <c r="B1913" t="s">
        <v>1829</v>
      </c>
      <c r="C1913" t="s">
        <v>1830</v>
      </c>
      <c r="D1913">
        <v>1000</v>
      </c>
      <c r="E1913" t="s">
        <v>54</v>
      </c>
      <c r="F1913" s="1">
        <v>40031</v>
      </c>
      <c r="G1913" s="1">
        <v>40024</v>
      </c>
      <c r="H1913" s="1">
        <v>40031</v>
      </c>
      <c r="J1913">
        <v>358</v>
      </c>
      <c r="K1913">
        <v>358</v>
      </c>
      <c r="L1913">
        <v>2686</v>
      </c>
      <c r="M1913" t="b">
        <v>1</v>
      </c>
      <c r="O1913" t="s">
        <v>34</v>
      </c>
      <c r="Q1913" t="b">
        <v>0</v>
      </c>
      <c r="R1913" t="b">
        <v>0</v>
      </c>
      <c r="S1913" t="b">
        <v>0</v>
      </c>
      <c r="T1913">
        <v>6.92</v>
      </c>
      <c r="U1913">
        <v>4.6500000000000004</v>
      </c>
      <c r="V1913">
        <v>0.52</v>
      </c>
      <c r="W1913">
        <v>29.478999999999999</v>
      </c>
      <c r="X1913">
        <v>1.8839999999999999</v>
      </c>
      <c r="Y1913">
        <v>13.188000000000001</v>
      </c>
      <c r="Z1913">
        <v>8.3000000000000004E-2</v>
      </c>
      <c r="AA1913">
        <v>0.19900000000000001</v>
      </c>
      <c r="AB1913">
        <v>5.4340000000000002</v>
      </c>
      <c r="AC1913">
        <v>1.008</v>
      </c>
      <c r="AD1913">
        <v>0.214</v>
      </c>
      <c r="AE1913">
        <v>1261.6089999999999</v>
      </c>
      <c r="AF1913">
        <v>21.582999999999998</v>
      </c>
      <c r="AG1913">
        <v>3370.819</v>
      </c>
      <c r="AH1913">
        <v>1111.491</v>
      </c>
      <c r="AI1913">
        <v>327.57100000000003</v>
      </c>
      <c r="AJ1913">
        <v>82</v>
      </c>
      <c r="AK1913">
        <v>14</v>
      </c>
      <c r="AL1913">
        <v>22</v>
      </c>
      <c r="AM1913">
        <v>24</v>
      </c>
      <c r="AN1913">
        <v>14.1</v>
      </c>
      <c r="AO1913">
        <v>8.41</v>
      </c>
      <c r="AP1913" t="s">
        <v>56</v>
      </c>
      <c r="AQ1913" t="s">
        <v>56</v>
      </c>
      <c r="AR1913" t="s">
        <v>56</v>
      </c>
      <c r="AS1913">
        <v>0</v>
      </c>
      <c r="AZ1913">
        <v>0</v>
      </c>
      <c r="BA1913">
        <v>2686</v>
      </c>
      <c r="BB1913">
        <v>15646</v>
      </c>
    </row>
    <row r="1914" spans="1:54" hidden="1" x14ac:dyDescent="0.25">
      <c r="A1914" t="s">
        <v>1993</v>
      </c>
      <c r="B1914" t="s">
        <v>1829</v>
      </c>
      <c r="C1914" t="s">
        <v>1830</v>
      </c>
      <c r="D1914">
        <v>1000</v>
      </c>
      <c r="E1914" t="s">
        <v>54</v>
      </c>
      <c r="F1914" s="1">
        <v>40011</v>
      </c>
      <c r="G1914" s="1">
        <v>40006</v>
      </c>
      <c r="H1914" s="1">
        <v>40009</v>
      </c>
      <c r="J1914">
        <v>347</v>
      </c>
      <c r="K1914">
        <v>347</v>
      </c>
      <c r="L1914">
        <v>2328</v>
      </c>
      <c r="M1914" t="b">
        <v>1</v>
      </c>
      <c r="O1914" t="s">
        <v>34</v>
      </c>
      <c r="Q1914" t="b">
        <v>0</v>
      </c>
      <c r="R1914" t="b">
        <v>0</v>
      </c>
      <c r="S1914" t="b">
        <v>0</v>
      </c>
      <c r="T1914">
        <v>3.734</v>
      </c>
      <c r="U1914">
        <v>1.611</v>
      </c>
      <c r="V1914">
        <v>0.123</v>
      </c>
      <c r="W1914">
        <v>25.475000000000001</v>
      </c>
      <c r="X1914">
        <v>5.3289999999999997</v>
      </c>
      <c r="Y1914">
        <v>11.122</v>
      </c>
      <c r="Z1914">
        <v>0.83699999999999997</v>
      </c>
      <c r="AA1914">
        <v>0.81200000000000006</v>
      </c>
      <c r="AB1914">
        <v>2.0779999999999998</v>
      </c>
      <c r="AC1914">
        <v>0.86799999999999999</v>
      </c>
      <c r="AD1914">
        <v>0.185</v>
      </c>
      <c r="AE1914">
        <v>1320.6479999999999</v>
      </c>
      <c r="AF1914">
        <v>11.51</v>
      </c>
      <c r="AG1914">
        <v>3918.692</v>
      </c>
      <c r="AH1914">
        <v>1260.684</v>
      </c>
      <c r="AI1914">
        <v>348.125</v>
      </c>
      <c r="AJ1914">
        <v>62</v>
      </c>
      <c r="AK1914">
        <v>18</v>
      </c>
      <c r="AL1914">
        <v>26</v>
      </c>
      <c r="AM1914">
        <v>24</v>
      </c>
      <c r="AN1914">
        <v>14.7</v>
      </c>
      <c r="AO1914">
        <v>8.34</v>
      </c>
      <c r="AP1914" t="s">
        <v>56</v>
      </c>
      <c r="AQ1914" t="s">
        <v>56</v>
      </c>
      <c r="AR1914" t="s">
        <v>56</v>
      </c>
      <c r="AS1914">
        <v>0</v>
      </c>
      <c r="AZ1914">
        <v>0</v>
      </c>
      <c r="BA1914">
        <v>2328</v>
      </c>
      <c r="BB1914">
        <v>15762</v>
      </c>
    </row>
    <row r="1915" spans="1:54" hidden="1" x14ac:dyDescent="0.25">
      <c r="A1915" t="s">
        <v>1994</v>
      </c>
      <c r="B1915" t="s">
        <v>1829</v>
      </c>
      <c r="C1915" t="s">
        <v>1830</v>
      </c>
      <c r="D1915">
        <v>1000</v>
      </c>
      <c r="E1915" t="s">
        <v>54</v>
      </c>
      <c r="F1915" s="1">
        <v>39990</v>
      </c>
      <c r="G1915" s="1">
        <v>39988</v>
      </c>
      <c r="H1915" s="1">
        <v>39989</v>
      </c>
      <c r="J1915">
        <v>915</v>
      </c>
      <c r="K1915">
        <v>310</v>
      </c>
      <c r="L1915">
        <v>1981</v>
      </c>
      <c r="M1915" t="b">
        <v>1</v>
      </c>
      <c r="O1915" t="s">
        <v>55</v>
      </c>
      <c r="Q1915" t="b">
        <v>0</v>
      </c>
      <c r="R1915" t="b">
        <v>0</v>
      </c>
      <c r="S1915" t="b">
        <v>0</v>
      </c>
      <c r="T1915">
        <v>2.6080000000000001</v>
      </c>
      <c r="U1915">
        <v>1.4079999999999999</v>
      </c>
      <c r="V1915">
        <v>0.253</v>
      </c>
      <c r="W1915">
        <v>21.055</v>
      </c>
      <c r="X1915">
        <v>0.378</v>
      </c>
      <c r="Y1915">
        <v>6.665</v>
      </c>
      <c r="Z1915">
        <v>0.495</v>
      </c>
      <c r="AA1915">
        <v>0.04</v>
      </c>
      <c r="AB1915">
        <v>3.9359999999999999</v>
      </c>
      <c r="AC1915">
        <v>0.94599999999999995</v>
      </c>
      <c r="AD1915">
        <v>0.754</v>
      </c>
      <c r="AE1915">
        <v>1239.088</v>
      </c>
      <c r="AF1915">
        <v>6.5659999999999998</v>
      </c>
      <c r="AG1915">
        <v>3705.4259999999999</v>
      </c>
      <c r="AH1915">
        <v>872.63599999999997</v>
      </c>
      <c r="AI1915">
        <v>256.66399999999999</v>
      </c>
      <c r="AJ1915">
        <v>77</v>
      </c>
      <c r="AK1915">
        <v>17</v>
      </c>
      <c r="AL1915">
        <v>23</v>
      </c>
      <c r="AM1915">
        <v>22</v>
      </c>
      <c r="AN1915">
        <v>13</v>
      </c>
      <c r="AO1915">
        <v>8.1999999999999993</v>
      </c>
      <c r="AP1915" t="s">
        <v>56</v>
      </c>
      <c r="AQ1915" t="s">
        <v>56</v>
      </c>
      <c r="AR1915" t="s">
        <v>56</v>
      </c>
      <c r="AS1915">
        <v>0</v>
      </c>
      <c r="AZ1915">
        <v>0</v>
      </c>
      <c r="BA1915">
        <v>1981</v>
      </c>
      <c r="BB1915">
        <v>16114</v>
      </c>
    </row>
    <row r="1916" spans="1:54" hidden="1" x14ac:dyDescent="0.25">
      <c r="A1916" t="s">
        <v>1995</v>
      </c>
      <c r="B1916" t="s">
        <v>1829</v>
      </c>
      <c r="C1916" t="s">
        <v>1830</v>
      </c>
      <c r="D1916">
        <v>1000</v>
      </c>
      <c r="E1916" t="s">
        <v>54</v>
      </c>
      <c r="F1916" s="1">
        <v>39975</v>
      </c>
      <c r="G1916" s="1">
        <v>39972</v>
      </c>
      <c r="H1916" s="1">
        <v>39975</v>
      </c>
      <c r="J1916">
        <v>310</v>
      </c>
      <c r="K1916">
        <v>310</v>
      </c>
      <c r="L1916">
        <v>1671</v>
      </c>
      <c r="M1916" t="b">
        <v>1</v>
      </c>
      <c r="O1916" t="s">
        <v>55</v>
      </c>
      <c r="Q1916" t="b">
        <v>0</v>
      </c>
      <c r="R1916" t="b">
        <v>0</v>
      </c>
      <c r="S1916" t="b">
        <v>0</v>
      </c>
      <c r="T1916">
        <v>2.73</v>
      </c>
      <c r="U1916">
        <v>1.8620000000000001</v>
      </c>
      <c r="V1916">
        <v>0.35299999999999998</v>
      </c>
      <c r="W1916">
        <v>20.341999999999999</v>
      </c>
      <c r="X1916">
        <v>1.4650000000000001</v>
      </c>
      <c r="Y1916">
        <v>8.8079999999999998</v>
      </c>
      <c r="Z1916">
        <v>0.02</v>
      </c>
      <c r="AA1916">
        <v>0.22700000000000001</v>
      </c>
      <c r="AB1916">
        <v>4.7930000000000001</v>
      </c>
      <c r="AC1916">
        <v>0.80300000000000005</v>
      </c>
      <c r="AD1916">
        <v>0.621</v>
      </c>
      <c r="AE1916">
        <v>1154.0319999999999</v>
      </c>
      <c r="AF1916">
        <v>9.8510000000000009</v>
      </c>
      <c r="AG1916">
        <v>3060.28</v>
      </c>
      <c r="AH1916">
        <v>912.976</v>
      </c>
      <c r="AI1916">
        <v>254.57</v>
      </c>
      <c r="AJ1916">
        <v>107</v>
      </c>
      <c r="AK1916">
        <v>16</v>
      </c>
      <c r="AL1916">
        <v>26</v>
      </c>
      <c r="AM1916">
        <v>26</v>
      </c>
      <c r="AN1916">
        <v>13.2</v>
      </c>
      <c r="AO1916">
        <v>8.11</v>
      </c>
      <c r="AP1916" t="s">
        <v>56</v>
      </c>
      <c r="AQ1916" t="s">
        <v>56</v>
      </c>
      <c r="AR1916" t="s">
        <v>56</v>
      </c>
      <c r="AS1916">
        <v>0</v>
      </c>
      <c r="AZ1916">
        <v>0</v>
      </c>
      <c r="BA1916">
        <v>1671</v>
      </c>
      <c r="BB1916">
        <v>16343</v>
      </c>
    </row>
    <row r="1917" spans="1:54" hidden="1" x14ac:dyDescent="0.25">
      <c r="A1917" t="s">
        <v>1996</v>
      </c>
      <c r="B1917" t="s">
        <v>1829</v>
      </c>
      <c r="C1917" t="s">
        <v>1830</v>
      </c>
      <c r="D1917">
        <v>1000</v>
      </c>
      <c r="E1917" t="s">
        <v>54</v>
      </c>
      <c r="F1917" s="1">
        <v>39961</v>
      </c>
      <c r="G1917" s="1">
        <v>39955</v>
      </c>
      <c r="H1917" s="1">
        <v>39958</v>
      </c>
      <c r="J1917">
        <v>295</v>
      </c>
      <c r="K1917">
        <v>295</v>
      </c>
      <c r="L1917">
        <v>1361</v>
      </c>
      <c r="M1917" t="b">
        <v>1</v>
      </c>
      <c r="O1917" t="s">
        <v>55</v>
      </c>
      <c r="Q1917" t="b">
        <v>0</v>
      </c>
      <c r="R1917" t="b">
        <v>0</v>
      </c>
      <c r="S1917" t="b">
        <v>0</v>
      </c>
      <c r="T1917">
        <v>5.7119999999999997</v>
      </c>
      <c r="U1917">
        <v>2.7170000000000001</v>
      </c>
      <c r="V1917">
        <v>0.307</v>
      </c>
      <c r="W1917">
        <v>19.905000000000001</v>
      </c>
      <c r="X1917">
        <v>0.54</v>
      </c>
      <c r="Y1917">
        <v>8.1210000000000004</v>
      </c>
      <c r="Z1917">
        <v>0.11</v>
      </c>
      <c r="AA1917">
        <v>7.4999999999999997E-2</v>
      </c>
      <c r="AB1917">
        <v>4.6660000000000004</v>
      </c>
      <c r="AC1917">
        <v>1.1850000000000001</v>
      </c>
      <c r="AD1917">
        <v>7.4999999999999997E-2</v>
      </c>
      <c r="AE1917">
        <v>1135.905</v>
      </c>
      <c r="AF1917">
        <v>10.096</v>
      </c>
      <c r="AG1917">
        <v>3427.3020000000001</v>
      </c>
      <c r="AH1917">
        <v>991.875</v>
      </c>
      <c r="AI1917">
        <v>332.32</v>
      </c>
      <c r="AJ1917">
        <v>87</v>
      </c>
      <c r="AK1917">
        <v>13</v>
      </c>
      <c r="AL1917">
        <v>21</v>
      </c>
      <c r="AM1917">
        <v>16</v>
      </c>
      <c r="AN1917">
        <v>13.5</v>
      </c>
      <c r="AO1917">
        <v>9.0299999999999994</v>
      </c>
      <c r="AP1917" t="s">
        <v>56</v>
      </c>
      <c r="AQ1917" t="s">
        <v>56</v>
      </c>
      <c r="AR1917" t="s">
        <v>56</v>
      </c>
      <c r="AS1917">
        <v>0</v>
      </c>
      <c r="AZ1917">
        <v>0</v>
      </c>
      <c r="BA1917">
        <v>1361</v>
      </c>
      <c r="BB1917">
        <v>16744</v>
      </c>
    </row>
    <row r="1918" spans="1:54" hidden="1" x14ac:dyDescent="0.25">
      <c r="A1918" t="s">
        <v>1997</v>
      </c>
      <c r="B1918" t="s">
        <v>1829</v>
      </c>
      <c r="C1918" t="s">
        <v>1830</v>
      </c>
      <c r="D1918">
        <v>1000</v>
      </c>
      <c r="E1918" t="s">
        <v>54</v>
      </c>
      <c r="F1918" s="1">
        <v>39945</v>
      </c>
      <c r="G1918" s="1">
        <v>39938</v>
      </c>
      <c r="H1918" s="1">
        <v>39942</v>
      </c>
      <c r="J1918">
        <v>268</v>
      </c>
      <c r="K1918">
        <v>268</v>
      </c>
      <c r="L1918">
        <v>1066</v>
      </c>
      <c r="M1918" t="b">
        <v>1</v>
      </c>
      <c r="O1918" t="s">
        <v>55</v>
      </c>
      <c r="Q1918" t="b">
        <v>0</v>
      </c>
      <c r="R1918" t="b">
        <v>0</v>
      </c>
      <c r="S1918" t="b">
        <v>0</v>
      </c>
      <c r="T1918">
        <v>3.2970000000000002</v>
      </c>
      <c r="U1918">
        <v>1.609</v>
      </c>
      <c r="V1918">
        <v>1.274</v>
      </c>
      <c r="W1918">
        <v>21.091999999999999</v>
      </c>
      <c r="X1918">
        <v>2.5099999999999998</v>
      </c>
      <c r="Y1918">
        <v>9.0410000000000004</v>
      </c>
      <c r="Z1918">
        <v>0.65200000000000002</v>
      </c>
      <c r="AA1918">
        <v>1.069</v>
      </c>
      <c r="AB1918">
        <v>4.617</v>
      </c>
      <c r="AC1918">
        <v>1.1220000000000001</v>
      </c>
      <c r="AD1918">
        <v>1.4019999999999999</v>
      </c>
      <c r="AE1918">
        <v>1143.9059999999999</v>
      </c>
      <c r="AF1918">
        <v>12.35</v>
      </c>
      <c r="AG1918">
        <v>3477.6759999999999</v>
      </c>
      <c r="AH1918">
        <v>1641.5530000000001</v>
      </c>
      <c r="AI1918">
        <v>359.94099999999997</v>
      </c>
      <c r="AJ1918">
        <v>75</v>
      </c>
      <c r="AK1918">
        <v>19</v>
      </c>
      <c r="AL1918">
        <v>32</v>
      </c>
      <c r="AM1918">
        <v>22</v>
      </c>
      <c r="AN1918">
        <v>14.7</v>
      </c>
      <c r="AO1918">
        <v>8.06</v>
      </c>
      <c r="AP1918" t="s">
        <v>56</v>
      </c>
      <c r="AQ1918" t="s">
        <v>56</v>
      </c>
      <c r="AR1918" t="s">
        <v>56</v>
      </c>
      <c r="AS1918">
        <v>1</v>
      </c>
      <c r="AZ1918">
        <v>0</v>
      </c>
      <c r="BA1918">
        <v>1066</v>
      </c>
      <c r="BB1918">
        <v>17074</v>
      </c>
    </row>
    <row r="1919" spans="1:54" hidden="1" x14ac:dyDescent="0.25">
      <c r="A1919" t="s">
        <v>1998</v>
      </c>
      <c r="B1919" t="s">
        <v>1829</v>
      </c>
      <c r="C1919" t="s">
        <v>1830</v>
      </c>
      <c r="D1919">
        <v>1000</v>
      </c>
      <c r="E1919" t="s">
        <v>54</v>
      </c>
      <c r="F1919" s="1">
        <v>39927</v>
      </c>
      <c r="G1919" s="1">
        <v>39923</v>
      </c>
      <c r="H1919" s="1">
        <v>39927</v>
      </c>
      <c r="J1919">
        <v>295</v>
      </c>
      <c r="K1919">
        <v>295</v>
      </c>
      <c r="L1919">
        <v>798</v>
      </c>
      <c r="M1919" t="b">
        <v>1</v>
      </c>
      <c r="O1919" t="s">
        <v>34</v>
      </c>
      <c r="Q1919" t="b">
        <v>0</v>
      </c>
      <c r="R1919" t="b">
        <v>0</v>
      </c>
      <c r="S1919" t="b">
        <v>0</v>
      </c>
      <c r="T1919">
        <v>3.161</v>
      </c>
      <c r="U1919">
        <v>1.6919999999999999</v>
      </c>
      <c r="V1919">
        <v>0.34200000000000003</v>
      </c>
      <c r="W1919">
        <v>21.620999999999999</v>
      </c>
      <c r="X1919">
        <v>1.3080000000000001</v>
      </c>
      <c r="Y1919">
        <v>12.038</v>
      </c>
      <c r="Z1919">
        <v>7.5999999999999998E-2</v>
      </c>
      <c r="AA1919">
        <v>0.78400000000000003</v>
      </c>
      <c r="AB1919">
        <v>5.2359999999999998</v>
      </c>
      <c r="AC1919">
        <v>2.35</v>
      </c>
      <c r="AD1919">
        <v>0.71499999999999997</v>
      </c>
      <c r="AE1919">
        <v>1038.7570000000001</v>
      </c>
      <c r="AF1919">
        <v>16.844000000000001</v>
      </c>
      <c r="AG1919">
        <v>2222.5520000000001</v>
      </c>
      <c r="AH1919">
        <v>958.83900000000006</v>
      </c>
      <c r="AI1919">
        <v>340.28199999999998</v>
      </c>
      <c r="AJ1919">
        <v>100</v>
      </c>
      <c r="AK1919">
        <v>13</v>
      </c>
      <c r="AL1919">
        <v>27</v>
      </c>
      <c r="AM1919">
        <v>16</v>
      </c>
      <c r="AN1919">
        <v>13.8</v>
      </c>
      <c r="AO1919">
        <v>8.26</v>
      </c>
      <c r="AP1919" t="s">
        <v>56</v>
      </c>
      <c r="AQ1919" t="s">
        <v>56</v>
      </c>
      <c r="AR1919" t="s">
        <v>56</v>
      </c>
      <c r="AS1919">
        <v>0</v>
      </c>
      <c r="AZ1919">
        <v>0</v>
      </c>
      <c r="BA1919">
        <v>798</v>
      </c>
      <c r="BB1919">
        <v>17382</v>
      </c>
    </row>
    <row r="1920" spans="1:54" hidden="1" x14ac:dyDescent="0.25">
      <c r="A1920" t="s">
        <v>1999</v>
      </c>
      <c r="B1920" t="s">
        <v>1829</v>
      </c>
      <c r="C1920" t="s">
        <v>1830</v>
      </c>
      <c r="D1920">
        <v>1000</v>
      </c>
      <c r="E1920" t="s">
        <v>54</v>
      </c>
      <c r="F1920" s="1">
        <v>39906</v>
      </c>
      <c r="G1920" s="1">
        <v>39903</v>
      </c>
      <c r="H1920" s="1">
        <v>39905</v>
      </c>
      <c r="J1920">
        <v>233</v>
      </c>
      <c r="K1920">
        <v>233</v>
      </c>
      <c r="L1920">
        <v>503</v>
      </c>
      <c r="M1920" t="b">
        <v>1</v>
      </c>
      <c r="O1920" t="s">
        <v>34</v>
      </c>
      <c r="Q1920" t="b">
        <v>0</v>
      </c>
      <c r="R1920" t="b">
        <v>0</v>
      </c>
      <c r="S1920" t="b">
        <v>0</v>
      </c>
      <c r="T1920">
        <v>3.109</v>
      </c>
      <c r="U1920">
        <v>3.6619999999999999</v>
      </c>
      <c r="V1920">
        <v>1.2210000000000001</v>
      </c>
      <c r="W1920">
        <v>26.065000000000001</v>
      </c>
      <c r="X1920">
        <v>2.3530000000000002</v>
      </c>
      <c r="Y1920">
        <v>12.375999999999999</v>
      </c>
      <c r="Z1920">
        <v>0.22900000000000001</v>
      </c>
      <c r="AA1920">
        <v>0.214</v>
      </c>
      <c r="AB1920">
        <v>4.7350000000000003</v>
      </c>
      <c r="AC1920">
        <v>1.2909999999999999</v>
      </c>
      <c r="AD1920">
        <v>0.20899999999999999</v>
      </c>
      <c r="AE1920">
        <v>1586.9590000000001</v>
      </c>
      <c r="AF1920">
        <v>80.828999999999994</v>
      </c>
      <c r="AG1920">
        <v>4595.8860000000004</v>
      </c>
      <c r="AH1920">
        <v>1886.0519999999999</v>
      </c>
      <c r="AI1920">
        <v>607.26599999999996</v>
      </c>
      <c r="AJ1920">
        <v>72</v>
      </c>
      <c r="AK1920">
        <v>11</v>
      </c>
      <c r="AL1920">
        <v>23</v>
      </c>
      <c r="AM1920">
        <v>12</v>
      </c>
      <c r="AN1920">
        <v>13.5</v>
      </c>
      <c r="AO1920">
        <v>8.3800000000000008</v>
      </c>
      <c r="AP1920" t="s">
        <v>56</v>
      </c>
      <c r="AQ1920" t="s">
        <v>56</v>
      </c>
      <c r="AR1920" t="s">
        <v>56</v>
      </c>
      <c r="AS1920">
        <v>0</v>
      </c>
      <c r="AZ1920">
        <v>0</v>
      </c>
      <c r="BA1920">
        <v>503</v>
      </c>
      <c r="BB1920">
        <v>17653</v>
      </c>
    </row>
    <row r="1921" spans="1:55" hidden="1" x14ac:dyDescent="0.25">
      <c r="A1921" t="s">
        <v>2000</v>
      </c>
      <c r="B1921" t="s">
        <v>1829</v>
      </c>
      <c r="C1921" t="s">
        <v>1830</v>
      </c>
      <c r="D1921">
        <v>1000</v>
      </c>
      <c r="E1921" t="s">
        <v>54</v>
      </c>
      <c r="F1921" s="1">
        <v>39890</v>
      </c>
      <c r="G1921" s="1">
        <v>39887</v>
      </c>
      <c r="H1921" s="1">
        <v>39890</v>
      </c>
      <c r="J1921">
        <v>270</v>
      </c>
      <c r="K1921">
        <v>270</v>
      </c>
      <c r="L1921">
        <v>270</v>
      </c>
      <c r="M1921" t="b">
        <v>1</v>
      </c>
      <c r="O1921" t="s">
        <v>34</v>
      </c>
      <c r="Q1921" t="b">
        <v>0</v>
      </c>
      <c r="R1921" t="b">
        <v>0</v>
      </c>
      <c r="S1921" t="b">
        <v>0</v>
      </c>
      <c r="T1921">
        <v>7.2750000000000004</v>
      </c>
      <c r="U1921">
        <v>2.2759999999999998</v>
      </c>
      <c r="V1921">
        <v>0.67200000000000004</v>
      </c>
      <c r="W1921">
        <v>35.146000000000001</v>
      </c>
      <c r="X1921">
        <v>2.395</v>
      </c>
      <c r="Y1921">
        <v>21.113</v>
      </c>
      <c r="Z1921">
        <v>0.253</v>
      </c>
      <c r="AA1921">
        <v>1.6970000000000001</v>
      </c>
      <c r="AB1921">
        <v>5.4880000000000004</v>
      </c>
      <c r="AC1921">
        <v>3.4929999999999999</v>
      </c>
      <c r="AD1921">
        <v>0.503</v>
      </c>
      <c r="AE1921">
        <v>1255.0719999999999</v>
      </c>
      <c r="AF1921">
        <v>192.035</v>
      </c>
      <c r="AG1921">
        <v>2365.5430000000001</v>
      </c>
      <c r="AH1921">
        <v>1184.125</v>
      </c>
      <c r="AI1921">
        <v>211.34</v>
      </c>
      <c r="AJ1921">
        <v>65</v>
      </c>
      <c r="AK1921">
        <v>22</v>
      </c>
      <c r="AL1921">
        <v>22</v>
      </c>
      <c r="AM1921">
        <v>13</v>
      </c>
      <c r="AN1921">
        <v>13.2</v>
      </c>
      <c r="AO1921">
        <v>8.52</v>
      </c>
      <c r="AP1921" t="s">
        <v>56</v>
      </c>
      <c r="AQ1921" t="s">
        <v>56</v>
      </c>
      <c r="AR1921" t="s">
        <v>56</v>
      </c>
      <c r="AS1921">
        <v>0</v>
      </c>
      <c r="AZ1921">
        <v>0</v>
      </c>
      <c r="BA1921">
        <v>270</v>
      </c>
      <c r="BB1921">
        <v>17982</v>
      </c>
    </row>
    <row r="1922" spans="1:55" hidden="1" x14ac:dyDescent="0.25">
      <c r="A1922" t="s">
        <v>2001</v>
      </c>
      <c r="B1922" t="s">
        <v>2002</v>
      </c>
      <c r="C1922" t="s">
        <v>2003</v>
      </c>
      <c r="D1922">
        <v>1000</v>
      </c>
      <c r="E1922" t="s">
        <v>54</v>
      </c>
      <c r="F1922" s="1">
        <v>43449</v>
      </c>
      <c r="G1922" s="1">
        <v>43442</v>
      </c>
      <c r="H1922" s="1">
        <v>43449</v>
      </c>
      <c r="I1922">
        <v>0</v>
      </c>
      <c r="J1922">
        <v>197</v>
      </c>
      <c r="K1922">
        <v>197</v>
      </c>
      <c r="L1922">
        <v>47971</v>
      </c>
      <c r="M1922" t="b">
        <v>1</v>
      </c>
      <c r="N1922" t="b">
        <v>1</v>
      </c>
      <c r="O1922" t="s">
        <v>55</v>
      </c>
      <c r="P1922" s="1">
        <v>43450</v>
      </c>
      <c r="Q1922" t="b">
        <v>0</v>
      </c>
      <c r="R1922" t="b">
        <v>0</v>
      </c>
      <c r="S1922" t="b">
        <v>0</v>
      </c>
      <c r="T1922">
        <v>2</v>
      </c>
      <c r="U1922">
        <v>1</v>
      </c>
      <c r="V1922">
        <v>0</v>
      </c>
      <c r="W1922">
        <v>7</v>
      </c>
      <c r="X1922">
        <v>1</v>
      </c>
      <c r="Y1922">
        <v>5</v>
      </c>
      <c r="Z1922">
        <v>0</v>
      </c>
      <c r="AA1922">
        <v>0</v>
      </c>
      <c r="AB1922">
        <v>2</v>
      </c>
      <c r="AC1922">
        <v>2</v>
      </c>
      <c r="AD1922">
        <v>2</v>
      </c>
      <c r="AE1922">
        <v>1249</v>
      </c>
      <c r="AF1922">
        <v>15</v>
      </c>
      <c r="AG1922">
        <v>3780</v>
      </c>
      <c r="AH1922">
        <v>1248</v>
      </c>
      <c r="AI1922">
        <v>1</v>
      </c>
      <c r="AJ1922">
        <v>11</v>
      </c>
      <c r="AK1922">
        <v>14</v>
      </c>
      <c r="AL1922">
        <v>10</v>
      </c>
      <c r="AM1922">
        <v>22</v>
      </c>
      <c r="AN1922">
        <v>13.52</v>
      </c>
      <c r="AO1922">
        <v>8.89</v>
      </c>
      <c r="AP1922" t="s">
        <v>56</v>
      </c>
      <c r="AQ1922" t="s">
        <v>56</v>
      </c>
      <c r="AR1922" t="s">
        <v>56</v>
      </c>
      <c r="AS1922">
        <v>17</v>
      </c>
      <c r="AY1922" t="s">
        <v>57</v>
      </c>
      <c r="AZ1922">
        <v>0</v>
      </c>
      <c r="BA1922">
        <f t="shared" ref="BA1922:BA1951" si="65">L1922-$L$1953</f>
        <v>7802</v>
      </c>
      <c r="BB1922">
        <f t="shared" ref="BB1922:BB1951" si="66">20000-BA1922</f>
        <v>12198</v>
      </c>
      <c r="BC1922" t="s">
        <v>55</v>
      </c>
    </row>
    <row r="1923" spans="1:55" hidden="1" x14ac:dyDescent="0.25">
      <c r="A1923" t="s">
        <v>2004</v>
      </c>
      <c r="B1923" t="s">
        <v>2002</v>
      </c>
      <c r="C1923" t="s">
        <v>2003</v>
      </c>
      <c r="D1923">
        <v>1000</v>
      </c>
      <c r="E1923" t="s">
        <v>54</v>
      </c>
      <c r="F1923" s="1">
        <v>43430</v>
      </c>
      <c r="G1923" s="1">
        <v>43425</v>
      </c>
      <c r="H1923" s="1">
        <v>43427</v>
      </c>
      <c r="I1923">
        <v>0</v>
      </c>
      <c r="J1923">
        <v>257</v>
      </c>
      <c r="K1923">
        <v>257</v>
      </c>
      <c r="L1923">
        <v>47774</v>
      </c>
      <c r="M1923" t="b">
        <v>1</v>
      </c>
      <c r="N1923" t="b">
        <v>1</v>
      </c>
      <c r="O1923" t="s">
        <v>55</v>
      </c>
      <c r="P1923" s="1">
        <v>43430</v>
      </c>
      <c r="Q1923" t="b">
        <v>0</v>
      </c>
      <c r="R1923" t="b">
        <v>0</v>
      </c>
      <c r="S1923" t="b">
        <v>0</v>
      </c>
      <c r="T1923">
        <v>2</v>
      </c>
      <c r="U1923">
        <v>1</v>
      </c>
      <c r="V1923">
        <v>0</v>
      </c>
      <c r="W1923">
        <v>8</v>
      </c>
      <c r="X1923">
        <v>2</v>
      </c>
      <c r="Y1923">
        <v>5</v>
      </c>
      <c r="Z1923">
        <v>0</v>
      </c>
      <c r="AA1923">
        <v>0</v>
      </c>
      <c r="AB1923">
        <v>1</v>
      </c>
      <c r="AC1923">
        <v>1</v>
      </c>
      <c r="AD1923">
        <v>2</v>
      </c>
      <c r="AE1923">
        <v>1144</v>
      </c>
      <c r="AF1923">
        <v>13</v>
      </c>
      <c r="AG1923">
        <v>3744</v>
      </c>
      <c r="AH1923">
        <v>1114</v>
      </c>
      <c r="AI1923">
        <v>4</v>
      </c>
      <c r="AJ1923">
        <v>11</v>
      </c>
      <c r="AK1923">
        <v>14</v>
      </c>
      <c r="AL1923">
        <v>10</v>
      </c>
      <c r="AM1923">
        <v>23</v>
      </c>
      <c r="AN1923">
        <v>14.23</v>
      </c>
      <c r="AO1923">
        <v>8.81</v>
      </c>
      <c r="AP1923" t="s">
        <v>56</v>
      </c>
      <c r="AQ1923" t="s">
        <v>56</v>
      </c>
      <c r="AR1923" t="s">
        <v>56</v>
      </c>
      <c r="AS1923">
        <v>2</v>
      </c>
      <c r="AY1923" t="s">
        <v>57</v>
      </c>
      <c r="AZ1923">
        <v>0</v>
      </c>
      <c r="BA1923">
        <f t="shared" si="65"/>
        <v>7605</v>
      </c>
      <c r="BB1923">
        <f t="shared" si="66"/>
        <v>12395</v>
      </c>
      <c r="BC1923" t="s">
        <v>55</v>
      </c>
    </row>
    <row r="1924" spans="1:55" hidden="1" x14ac:dyDescent="0.25">
      <c r="A1924" t="s">
        <v>2005</v>
      </c>
      <c r="B1924" t="s">
        <v>2002</v>
      </c>
      <c r="C1924" t="s">
        <v>2003</v>
      </c>
      <c r="D1924">
        <v>1000</v>
      </c>
      <c r="E1924" t="s">
        <v>54</v>
      </c>
      <c r="F1924" s="1">
        <v>43411</v>
      </c>
      <c r="G1924" s="1">
        <v>43406</v>
      </c>
      <c r="H1924" s="1">
        <v>43409</v>
      </c>
      <c r="I1924">
        <v>20</v>
      </c>
      <c r="J1924">
        <v>276</v>
      </c>
      <c r="K1924">
        <v>276</v>
      </c>
      <c r="L1924">
        <v>47517</v>
      </c>
      <c r="M1924" t="b">
        <v>1</v>
      </c>
      <c r="N1924" t="b">
        <v>1</v>
      </c>
      <c r="O1924" t="s">
        <v>55</v>
      </c>
      <c r="P1924" s="1">
        <v>43411</v>
      </c>
      <c r="Q1924" t="b">
        <v>0</v>
      </c>
      <c r="R1924" t="b">
        <v>0</v>
      </c>
      <c r="S1924" t="b">
        <v>0</v>
      </c>
      <c r="T1924">
        <v>3</v>
      </c>
      <c r="U1924">
        <v>1</v>
      </c>
      <c r="V1924">
        <v>0</v>
      </c>
      <c r="W1924">
        <v>13</v>
      </c>
      <c r="X1924">
        <v>2</v>
      </c>
      <c r="Y1924">
        <v>8</v>
      </c>
      <c r="Z1924">
        <v>0</v>
      </c>
      <c r="AA1924">
        <v>0</v>
      </c>
      <c r="AB1924">
        <v>3</v>
      </c>
      <c r="AC1924">
        <v>2</v>
      </c>
      <c r="AD1924">
        <v>3</v>
      </c>
      <c r="AE1924">
        <v>1148</v>
      </c>
      <c r="AF1924">
        <v>13</v>
      </c>
      <c r="AG1924">
        <v>4072</v>
      </c>
      <c r="AH1924">
        <v>1154</v>
      </c>
      <c r="AI1924">
        <v>3</v>
      </c>
      <c r="AJ1924">
        <v>13</v>
      </c>
      <c r="AK1924">
        <v>13</v>
      </c>
      <c r="AL1924">
        <v>10</v>
      </c>
      <c r="AM1924">
        <v>22</v>
      </c>
      <c r="AN1924">
        <v>13.58</v>
      </c>
      <c r="AO1924">
        <v>8.8800000000000008</v>
      </c>
      <c r="AP1924" t="s">
        <v>56</v>
      </c>
      <c r="AQ1924" t="s">
        <v>56</v>
      </c>
      <c r="AR1924" t="s">
        <v>56</v>
      </c>
      <c r="AS1924">
        <v>9</v>
      </c>
      <c r="AY1924" t="s">
        <v>57</v>
      </c>
      <c r="AZ1924">
        <v>0</v>
      </c>
      <c r="BA1924">
        <f t="shared" si="65"/>
        <v>7348</v>
      </c>
      <c r="BB1924">
        <f t="shared" si="66"/>
        <v>12652</v>
      </c>
      <c r="BC1924" t="s">
        <v>55</v>
      </c>
    </row>
    <row r="1925" spans="1:55" hidden="1" x14ac:dyDescent="0.25">
      <c r="A1925" t="s">
        <v>2006</v>
      </c>
      <c r="B1925" t="s">
        <v>2002</v>
      </c>
      <c r="C1925" t="s">
        <v>2003</v>
      </c>
      <c r="D1925">
        <v>1000</v>
      </c>
      <c r="E1925" t="s">
        <v>54</v>
      </c>
      <c r="F1925" s="1">
        <v>43378</v>
      </c>
      <c r="G1925" s="1">
        <v>43375</v>
      </c>
      <c r="H1925" s="1">
        <v>43377</v>
      </c>
      <c r="I1925">
        <v>0</v>
      </c>
      <c r="J1925">
        <v>274</v>
      </c>
      <c r="K1925">
        <v>274</v>
      </c>
      <c r="L1925">
        <v>47241</v>
      </c>
      <c r="M1925" t="b">
        <v>1</v>
      </c>
      <c r="N1925" t="b">
        <v>1</v>
      </c>
      <c r="O1925" t="s">
        <v>55</v>
      </c>
      <c r="P1925" s="1">
        <v>43378</v>
      </c>
      <c r="Q1925" t="b">
        <v>0</v>
      </c>
      <c r="R1925" t="b">
        <v>0</v>
      </c>
      <c r="S1925" t="b">
        <v>0</v>
      </c>
      <c r="T1925">
        <v>1</v>
      </c>
      <c r="U1925">
        <v>1</v>
      </c>
      <c r="V1925">
        <v>0</v>
      </c>
      <c r="W1925">
        <v>11</v>
      </c>
      <c r="X1925">
        <v>2</v>
      </c>
      <c r="Y1925">
        <v>9</v>
      </c>
      <c r="Z1925">
        <v>0</v>
      </c>
      <c r="AA1925">
        <v>0</v>
      </c>
      <c r="AB1925">
        <v>2</v>
      </c>
      <c r="AC1925">
        <v>1</v>
      </c>
      <c r="AD1925">
        <v>3</v>
      </c>
      <c r="AE1925">
        <v>995</v>
      </c>
      <c r="AF1925">
        <v>10</v>
      </c>
      <c r="AG1925">
        <v>3691</v>
      </c>
      <c r="AH1925">
        <v>1030</v>
      </c>
      <c r="AI1925">
        <v>6</v>
      </c>
      <c r="AJ1925">
        <v>16</v>
      </c>
      <c r="AK1925">
        <v>13</v>
      </c>
      <c r="AL1925">
        <v>10</v>
      </c>
      <c r="AM1925">
        <v>22</v>
      </c>
      <c r="AN1925">
        <v>13.16</v>
      </c>
      <c r="AO1925">
        <v>8.89</v>
      </c>
      <c r="AP1925" t="s">
        <v>56</v>
      </c>
      <c r="AQ1925" t="s">
        <v>56</v>
      </c>
      <c r="AR1925" t="s">
        <v>56</v>
      </c>
      <c r="AS1925">
        <v>3</v>
      </c>
      <c r="AY1925" t="s">
        <v>57</v>
      </c>
      <c r="AZ1925">
        <v>0</v>
      </c>
      <c r="BA1925">
        <f t="shared" si="65"/>
        <v>7072</v>
      </c>
      <c r="BB1925">
        <f t="shared" si="66"/>
        <v>12928</v>
      </c>
      <c r="BC1925" t="s">
        <v>55</v>
      </c>
    </row>
    <row r="1926" spans="1:55" hidden="1" x14ac:dyDescent="0.25">
      <c r="A1926" t="s">
        <v>2007</v>
      </c>
      <c r="B1926" t="s">
        <v>2002</v>
      </c>
      <c r="C1926" t="s">
        <v>2003</v>
      </c>
      <c r="D1926">
        <v>1000</v>
      </c>
      <c r="E1926" t="s">
        <v>54</v>
      </c>
      <c r="F1926" s="1">
        <v>43361</v>
      </c>
      <c r="G1926" s="1">
        <v>43357</v>
      </c>
      <c r="H1926" s="1">
        <v>43360</v>
      </c>
      <c r="I1926">
        <v>0</v>
      </c>
      <c r="J1926">
        <v>229</v>
      </c>
      <c r="K1926">
        <v>229</v>
      </c>
      <c r="L1926">
        <v>46967</v>
      </c>
      <c r="M1926" t="b">
        <v>1</v>
      </c>
      <c r="N1926" t="b">
        <v>1</v>
      </c>
      <c r="O1926" t="s">
        <v>34</v>
      </c>
      <c r="P1926" s="1">
        <v>43361</v>
      </c>
      <c r="Q1926" t="b">
        <v>0</v>
      </c>
      <c r="R1926" t="b">
        <v>0</v>
      </c>
      <c r="S1926" t="b">
        <v>0</v>
      </c>
      <c r="T1926">
        <v>4</v>
      </c>
      <c r="U1926">
        <v>2</v>
      </c>
      <c r="V1926">
        <v>0</v>
      </c>
      <c r="W1926">
        <v>15</v>
      </c>
      <c r="X1926">
        <v>2</v>
      </c>
      <c r="Y1926">
        <v>14</v>
      </c>
      <c r="Z1926">
        <v>0</v>
      </c>
      <c r="AA1926">
        <v>0</v>
      </c>
      <c r="AB1926">
        <v>2</v>
      </c>
      <c r="AC1926">
        <v>1</v>
      </c>
      <c r="AD1926">
        <v>14</v>
      </c>
      <c r="AE1926">
        <v>1012</v>
      </c>
      <c r="AF1926">
        <v>13</v>
      </c>
      <c r="AG1926">
        <v>3968</v>
      </c>
      <c r="AH1926">
        <v>1001</v>
      </c>
      <c r="AI1926">
        <v>24</v>
      </c>
      <c r="AJ1926">
        <v>13</v>
      </c>
      <c r="AK1926">
        <v>12</v>
      </c>
      <c r="AL1926">
        <v>9</v>
      </c>
      <c r="AM1926">
        <v>21</v>
      </c>
      <c r="AN1926">
        <v>13.06</v>
      </c>
      <c r="AO1926">
        <v>9.14</v>
      </c>
      <c r="AP1926" t="s">
        <v>56</v>
      </c>
      <c r="AQ1926" t="s">
        <v>56</v>
      </c>
      <c r="AR1926" t="s">
        <v>56</v>
      </c>
      <c r="AS1926">
        <v>0</v>
      </c>
      <c r="AY1926" t="s">
        <v>57</v>
      </c>
      <c r="AZ1926">
        <v>0</v>
      </c>
      <c r="BA1926">
        <f t="shared" si="65"/>
        <v>6798</v>
      </c>
      <c r="BB1926">
        <f t="shared" si="66"/>
        <v>13202</v>
      </c>
      <c r="BC1926" t="s">
        <v>55</v>
      </c>
    </row>
    <row r="1927" spans="1:55" hidden="1" x14ac:dyDescent="0.25">
      <c r="A1927" t="s">
        <v>2008</v>
      </c>
      <c r="B1927" t="s">
        <v>2002</v>
      </c>
      <c r="C1927" t="s">
        <v>2003</v>
      </c>
      <c r="D1927">
        <v>1000</v>
      </c>
      <c r="E1927" t="s">
        <v>54</v>
      </c>
      <c r="F1927" s="1">
        <v>43346</v>
      </c>
      <c r="G1927" s="1">
        <v>43342</v>
      </c>
      <c r="H1927" s="1">
        <v>43344</v>
      </c>
      <c r="I1927">
        <v>0</v>
      </c>
      <c r="J1927">
        <v>228</v>
      </c>
      <c r="K1927">
        <v>228</v>
      </c>
      <c r="L1927">
        <v>46738</v>
      </c>
      <c r="M1927" t="b">
        <v>1</v>
      </c>
      <c r="N1927" t="b">
        <v>1</v>
      </c>
      <c r="O1927" t="s">
        <v>55</v>
      </c>
      <c r="P1927" s="1">
        <v>43346</v>
      </c>
      <c r="Q1927" t="b">
        <v>0</v>
      </c>
      <c r="R1927" t="b">
        <v>0</v>
      </c>
      <c r="S1927" t="b">
        <v>0</v>
      </c>
      <c r="T1927">
        <v>2</v>
      </c>
      <c r="U1927">
        <v>1</v>
      </c>
      <c r="V1927">
        <v>0</v>
      </c>
      <c r="W1927">
        <v>9</v>
      </c>
      <c r="X1927">
        <v>2</v>
      </c>
      <c r="Y1927">
        <v>10</v>
      </c>
      <c r="Z1927">
        <v>0</v>
      </c>
      <c r="AA1927">
        <v>0</v>
      </c>
      <c r="AB1927">
        <v>2</v>
      </c>
      <c r="AC1927">
        <v>1</v>
      </c>
      <c r="AD1927">
        <v>1</v>
      </c>
      <c r="AE1927">
        <v>984</v>
      </c>
      <c r="AF1927">
        <v>11</v>
      </c>
      <c r="AG1927">
        <v>3775</v>
      </c>
      <c r="AH1927">
        <v>981</v>
      </c>
      <c r="AI1927">
        <v>2</v>
      </c>
      <c r="AJ1927">
        <v>11</v>
      </c>
      <c r="AK1927">
        <v>13</v>
      </c>
      <c r="AL1927">
        <v>10</v>
      </c>
      <c r="AM1927">
        <v>21</v>
      </c>
      <c r="AN1927">
        <v>13.83</v>
      </c>
      <c r="AO1927">
        <v>9.1199999999999992</v>
      </c>
      <c r="AP1927" t="s">
        <v>56</v>
      </c>
      <c r="AQ1927" t="s">
        <v>56</v>
      </c>
      <c r="AR1927" t="s">
        <v>56</v>
      </c>
      <c r="AS1927">
        <v>0</v>
      </c>
      <c r="AY1927" t="s">
        <v>57</v>
      </c>
      <c r="AZ1927">
        <v>0</v>
      </c>
      <c r="BA1927">
        <f t="shared" si="65"/>
        <v>6569</v>
      </c>
      <c r="BB1927">
        <f t="shared" si="66"/>
        <v>13431</v>
      </c>
      <c r="BC1927" t="s">
        <v>55</v>
      </c>
    </row>
    <row r="1928" spans="1:55" hidden="1" x14ac:dyDescent="0.25">
      <c r="A1928" t="s">
        <v>2009</v>
      </c>
      <c r="B1928" t="s">
        <v>2002</v>
      </c>
      <c r="C1928" t="s">
        <v>2003</v>
      </c>
      <c r="D1928">
        <v>1000</v>
      </c>
      <c r="E1928" t="s">
        <v>54</v>
      </c>
      <c r="F1928" s="1">
        <v>43326</v>
      </c>
      <c r="G1928" s="1">
        <v>43323</v>
      </c>
      <c r="H1928" s="1">
        <v>43325</v>
      </c>
      <c r="I1928">
        <v>0</v>
      </c>
      <c r="J1928">
        <v>258</v>
      </c>
      <c r="K1928">
        <v>258</v>
      </c>
      <c r="L1928">
        <v>46510</v>
      </c>
      <c r="M1928" t="b">
        <v>1</v>
      </c>
      <c r="N1928" t="b">
        <v>1</v>
      </c>
      <c r="O1928" t="s">
        <v>34</v>
      </c>
      <c r="P1928" s="1">
        <v>43328</v>
      </c>
      <c r="Q1928" t="b">
        <v>0</v>
      </c>
      <c r="R1928" t="b">
        <v>0</v>
      </c>
      <c r="S1928" t="b">
        <v>0</v>
      </c>
      <c r="T1928">
        <v>3</v>
      </c>
      <c r="U1928">
        <v>1</v>
      </c>
      <c r="V1928">
        <v>0</v>
      </c>
      <c r="W1928">
        <v>11</v>
      </c>
      <c r="X1928">
        <v>2</v>
      </c>
      <c r="Y1928">
        <v>12</v>
      </c>
      <c r="Z1928">
        <v>0</v>
      </c>
      <c r="AA1928">
        <v>0</v>
      </c>
      <c r="AB1928">
        <v>1</v>
      </c>
      <c r="AC1928">
        <v>0</v>
      </c>
      <c r="AD1928">
        <v>2</v>
      </c>
      <c r="AE1928">
        <v>1015</v>
      </c>
      <c r="AF1928">
        <v>18</v>
      </c>
      <c r="AG1928">
        <v>4179</v>
      </c>
      <c r="AH1928">
        <v>1036</v>
      </c>
      <c r="AI1928">
        <v>4</v>
      </c>
      <c r="AJ1928">
        <v>16</v>
      </c>
      <c r="AK1928">
        <v>14</v>
      </c>
      <c r="AL1928">
        <v>10</v>
      </c>
      <c r="AM1928">
        <v>23</v>
      </c>
      <c r="AN1928">
        <v>13.63</v>
      </c>
      <c r="AO1928">
        <v>8.74</v>
      </c>
      <c r="AP1928" t="s">
        <v>56</v>
      </c>
      <c r="AQ1928" t="s">
        <v>56</v>
      </c>
      <c r="AR1928" t="s">
        <v>56</v>
      </c>
      <c r="AS1928">
        <v>0</v>
      </c>
      <c r="AY1928" t="s">
        <v>57</v>
      </c>
      <c r="AZ1928">
        <v>0</v>
      </c>
      <c r="BA1928">
        <f t="shared" si="65"/>
        <v>6341</v>
      </c>
      <c r="BB1928">
        <f t="shared" si="66"/>
        <v>13659</v>
      </c>
      <c r="BC1928" t="s">
        <v>55</v>
      </c>
    </row>
    <row r="1929" spans="1:55" hidden="1" x14ac:dyDescent="0.25">
      <c r="A1929" t="s">
        <v>2010</v>
      </c>
      <c r="B1929" t="s">
        <v>2002</v>
      </c>
      <c r="C1929" t="s">
        <v>2003</v>
      </c>
      <c r="D1929">
        <v>1000</v>
      </c>
      <c r="E1929" t="s">
        <v>54</v>
      </c>
      <c r="F1929" s="1">
        <v>43307</v>
      </c>
      <c r="G1929" s="1">
        <v>43304</v>
      </c>
      <c r="H1929" s="1">
        <v>43306</v>
      </c>
      <c r="I1929">
        <v>0</v>
      </c>
      <c r="J1929">
        <v>245</v>
      </c>
      <c r="K1929">
        <v>245</v>
      </c>
      <c r="L1929">
        <v>46252</v>
      </c>
      <c r="M1929" t="b">
        <v>1</v>
      </c>
      <c r="N1929" t="b">
        <v>1</v>
      </c>
      <c r="O1929" t="s">
        <v>34</v>
      </c>
      <c r="P1929" s="1">
        <v>43307</v>
      </c>
      <c r="Q1929" t="b">
        <v>0</v>
      </c>
      <c r="R1929" t="b">
        <v>0</v>
      </c>
      <c r="S1929" t="b">
        <v>0</v>
      </c>
      <c r="T1929">
        <v>3</v>
      </c>
      <c r="U1929">
        <v>2</v>
      </c>
      <c r="V1929">
        <v>0</v>
      </c>
      <c r="W1929">
        <v>14</v>
      </c>
      <c r="X1929">
        <v>1</v>
      </c>
      <c r="Y1929">
        <v>16</v>
      </c>
      <c r="Z1929">
        <v>0</v>
      </c>
      <c r="AA1929">
        <v>1</v>
      </c>
      <c r="AB1929">
        <v>3</v>
      </c>
      <c r="AC1929">
        <v>0</v>
      </c>
      <c r="AD1929">
        <v>2</v>
      </c>
      <c r="AE1929">
        <v>1027</v>
      </c>
      <c r="AF1929">
        <v>16</v>
      </c>
      <c r="AG1929">
        <v>3883</v>
      </c>
      <c r="AH1929">
        <v>1026</v>
      </c>
      <c r="AI1929">
        <v>4</v>
      </c>
      <c r="AJ1929">
        <v>14</v>
      </c>
      <c r="AK1929">
        <v>13</v>
      </c>
      <c r="AL1929">
        <v>10</v>
      </c>
      <c r="AM1929">
        <v>22</v>
      </c>
      <c r="AN1929">
        <v>14.23</v>
      </c>
      <c r="AO1929">
        <v>9</v>
      </c>
      <c r="AP1929" t="s">
        <v>56</v>
      </c>
      <c r="AQ1929" t="s">
        <v>56</v>
      </c>
      <c r="AR1929" t="s">
        <v>56</v>
      </c>
      <c r="AS1929">
        <v>3</v>
      </c>
      <c r="AY1929" t="s">
        <v>57</v>
      </c>
      <c r="AZ1929">
        <v>0</v>
      </c>
      <c r="BA1929">
        <f t="shared" si="65"/>
        <v>6083</v>
      </c>
      <c r="BB1929">
        <f t="shared" si="66"/>
        <v>13917</v>
      </c>
      <c r="BC1929" t="s">
        <v>55</v>
      </c>
    </row>
    <row r="1930" spans="1:55" hidden="1" x14ac:dyDescent="0.25">
      <c r="A1930" t="s">
        <v>2011</v>
      </c>
      <c r="B1930" t="s">
        <v>2002</v>
      </c>
      <c r="C1930" t="s">
        <v>2003</v>
      </c>
      <c r="D1930">
        <v>1000</v>
      </c>
      <c r="E1930" t="s">
        <v>54</v>
      </c>
      <c r="F1930" s="1">
        <v>43288</v>
      </c>
      <c r="G1930" s="1">
        <v>43287</v>
      </c>
      <c r="H1930" s="1">
        <v>43288</v>
      </c>
      <c r="I1930">
        <v>0</v>
      </c>
      <c r="J1930">
        <v>234</v>
      </c>
      <c r="K1930">
        <v>234</v>
      </c>
      <c r="L1930">
        <v>46007</v>
      </c>
      <c r="M1930" t="b">
        <v>1</v>
      </c>
      <c r="N1930" t="b">
        <v>1</v>
      </c>
      <c r="O1930" t="s">
        <v>55</v>
      </c>
      <c r="P1930" s="1">
        <v>43288</v>
      </c>
      <c r="Q1930" t="b">
        <v>0</v>
      </c>
      <c r="R1930" t="b">
        <v>0</v>
      </c>
      <c r="S1930" t="b">
        <v>0</v>
      </c>
      <c r="T1930">
        <v>1</v>
      </c>
      <c r="U1930">
        <v>1</v>
      </c>
      <c r="V1930">
        <v>0</v>
      </c>
      <c r="W1930">
        <v>9</v>
      </c>
      <c r="X1930">
        <v>0</v>
      </c>
      <c r="Y1930">
        <v>4</v>
      </c>
      <c r="Z1930">
        <v>0</v>
      </c>
      <c r="AA1930">
        <v>0</v>
      </c>
      <c r="AB1930">
        <v>0</v>
      </c>
      <c r="AC1930">
        <v>0</v>
      </c>
      <c r="AD1930">
        <v>2</v>
      </c>
      <c r="AE1930">
        <v>998</v>
      </c>
      <c r="AF1930">
        <v>35</v>
      </c>
      <c r="AG1930">
        <v>3658</v>
      </c>
      <c r="AH1930">
        <v>1002</v>
      </c>
      <c r="AI1930">
        <v>2</v>
      </c>
      <c r="AJ1930">
        <v>15</v>
      </c>
      <c r="AK1930">
        <v>11</v>
      </c>
      <c r="AL1930">
        <v>9</v>
      </c>
      <c r="AM1930">
        <v>21</v>
      </c>
      <c r="AN1930">
        <v>13.25</v>
      </c>
      <c r="AO1930">
        <v>9.31</v>
      </c>
      <c r="AP1930" t="s">
        <v>56</v>
      </c>
      <c r="AQ1930" t="s">
        <v>56</v>
      </c>
      <c r="AR1930" t="s">
        <v>56</v>
      </c>
      <c r="AS1930">
        <v>0</v>
      </c>
      <c r="AY1930" t="s">
        <v>57</v>
      </c>
      <c r="AZ1930">
        <v>0</v>
      </c>
      <c r="BA1930">
        <f t="shared" si="65"/>
        <v>5838</v>
      </c>
      <c r="BB1930">
        <f t="shared" si="66"/>
        <v>14162</v>
      </c>
      <c r="BC1930" t="s">
        <v>55</v>
      </c>
    </row>
    <row r="1931" spans="1:55" hidden="1" x14ac:dyDescent="0.25">
      <c r="A1931" t="s">
        <v>2012</v>
      </c>
      <c r="B1931" t="s">
        <v>2002</v>
      </c>
      <c r="C1931" t="s">
        <v>2003</v>
      </c>
      <c r="D1931">
        <v>1000</v>
      </c>
      <c r="E1931" t="s">
        <v>54</v>
      </c>
      <c r="F1931" s="1">
        <v>43270</v>
      </c>
      <c r="G1931" s="1">
        <v>43264</v>
      </c>
      <c r="H1931" s="1">
        <v>43269</v>
      </c>
      <c r="I1931">
        <v>0</v>
      </c>
      <c r="J1931">
        <v>267</v>
      </c>
      <c r="K1931">
        <v>267</v>
      </c>
      <c r="L1931">
        <v>45773</v>
      </c>
      <c r="M1931" t="b">
        <v>1</v>
      </c>
      <c r="N1931" t="b">
        <v>1</v>
      </c>
      <c r="O1931" t="s">
        <v>55</v>
      </c>
      <c r="P1931" s="1">
        <v>43270</v>
      </c>
      <c r="Q1931" t="b">
        <v>0</v>
      </c>
      <c r="R1931" t="b">
        <v>0</v>
      </c>
      <c r="S1931" t="b">
        <v>0</v>
      </c>
      <c r="T1931">
        <v>2</v>
      </c>
      <c r="U1931">
        <v>1</v>
      </c>
      <c r="V1931">
        <v>0</v>
      </c>
      <c r="W1931">
        <v>11</v>
      </c>
      <c r="X1931">
        <v>1</v>
      </c>
      <c r="Y1931">
        <v>8</v>
      </c>
      <c r="Z1931">
        <v>0</v>
      </c>
      <c r="AA1931">
        <v>0</v>
      </c>
      <c r="AB1931">
        <v>2</v>
      </c>
      <c r="AC1931">
        <v>0</v>
      </c>
      <c r="AD1931">
        <v>2</v>
      </c>
      <c r="AE1931">
        <v>1029</v>
      </c>
      <c r="AF1931">
        <v>32</v>
      </c>
      <c r="AG1931">
        <v>3803</v>
      </c>
      <c r="AH1931">
        <v>992</v>
      </c>
      <c r="AI1931">
        <v>1</v>
      </c>
      <c r="AJ1931">
        <v>17</v>
      </c>
      <c r="AK1931">
        <v>14</v>
      </c>
      <c r="AL1931">
        <v>11</v>
      </c>
      <c r="AM1931">
        <v>24</v>
      </c>
      <c r="AN1931">
        <v>12.94</v>
      </c>
      <c r="AO1931">
        <v>8.44</v>
      </c>
      <c r="AP1931" t="s">
        <v>56</v>
      </c>
      <c r="AQ1931" t="s">
        <v>56</v>
      </c>
      <c r="AR1931" t="s">
        <v>56</v>
      </c>
      <c r="AS1931">
        <v>0</v>
      </c>
      <c r="AY1931" t="s">
        <v>57</v>
      </c>
      <c r="AZ1931">
        <v>0</v>
      </c>
      <c r="BA1931">
        <f t="shared" si="65"/>
        <v>5604</v>
      </c>
      <c r="BB1931">
        <f t="shared" si="66"/>
        <v>14396</v>
      </c>
      <c r="BC1931" t="s">
        <v>55</v>
      </c>
    </row>
    <row r="1932" spans="1:55" hidden="1" x14ac:dyDescent="0.25">
      <c r="A1932" t="s">
        <v>2013</v>
      </c>
      <c r="B1932" t="s">
        <v>2002</v>
      </c>
      <c r="C1932" t="s">
        <v>2003</v>
      </c>
      <c r="D1932">
        <v>1000</v>
      </c>
      <c r="E1932" t="s">
        <v>54</v>
      </c>
      <c r="F1932" s="1">
        <v>43250</v>
      </c>
      <c r="G1932" s="1">
        <v>43247</v>
      </c>
      <c r="H1932" s="1">
        <v>43249</v>
      </c>
      <c r="I1932">
        <v>0</v>
      </c>
      <c r="J1932">
        <v>251</v>
      </c>
      <c r="K1932">
        <v>251</v>
      </c>
      <c r="L1932">
        <v>45506</v>
      </c>
      <c r="M1932" t="b">
        <v>1</v>
      </c>
      <c r="N1932" t="b">
        <v>1</v>
      </c>
      <c r="O1932" t="s">
        <v>34</v>
      </c>
      <c r="P1932" s="1">
        <v>43250</v>
      </c>
      <c r="Q1932" t="b">
        <v>0</v>
      </c>
      <c r="R1932" t="b">
        <v>0</v>
      </c>
      <c r="S1932" t="b">
        <v>0</v>
      </c>
      <c r="T1932">
        <v>3</v>
      </c>
      <c r="U1932">
        <v>2</v>
      </c>
      <c r="V1932">
        <v>0</v>
      </c>
      <c r="W1932">
        <v>15</v>
      </c>
      <c r="X1932">
        <v>1</v>
      </c>
      <c r="Y1932">
        <v>12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1036</v>
      </c>
      <c r="AF1932">
        <v>13</v>
      </c>
      <c r="AG1932">
        <v>4251</v>
      </c>
      <c r="AH1932">
        <v>1015</v>
      </c>
      <c r="AI1932">
        <v>3</v>
      </c>
      <c r="AJ1932">
        <v>16</v>
      </c>
      <c r="AK1932">
        <v>12</v>
      </c>
      <c r="AL1932">
        <v>10</v>
      </c>
      <c r="AM1932">
        <v>23</v>
      </c>
      <c r="AN1932">
        <v>13.54</v>
      </c>
      <c r="AO1932">
        <v>8.86</v>
      </c>
      <c r="AP1932" t="s">
        <v>56</v>
      </c>
      <c r="AQ1932" t="s">
        <v>56</v>
      </c>
      <c r="AR1932" t="s">
        <v>56</v>
      </c>
      <c r="AS1932">
        <v>0</v>
      </c>
      <c r="AY1932" t="s">
        <v>57</v>
      </c>
      <c r="AZ1932">
        <v>0</v>
      </c>
      <c r="BA1932">
        <f t="shared" si="65"/>
        <v>5337</v>
      </c>
      <c r="BB1932">
        <f t="shared" si="66"/>
        <v>14663</v>
      </c>
      <c r="BC1932" t="s">
        <v>55</v>
      </c>
    </row>
    <row r="1933" spans="1:55" hidden="1" x14ac:dyDescent="0.25">
      <c r="A1933" t="s">
        <v>2014</v>
      </c>
      <c r="B1933" t="s">
        <v>2002</v>
      </c>
      <c r="C1933" t="s">
        <v>2003</v>
      </c>
      <c r="D1933">
        <v>1000</v>
      </c>
      <c r="E1933" t="s">
        <v>54</v>
      </c>
      <c r="F1933" s="1">
        <v>43231</v>
      </c>
      <c r="G1933" s="1">
        <v>43227</v>
      </c>
      <c r="H1933" s="1">
        <v>43229</v>
      </c>
      <c r="I1933">
        <v>0</v>
      </c>
      <c r="J1933">
        <v>225</v>
      </c>
      <c r="K1933">
        <v>225</v>
      </c>
      <c r="L1933">
        <v>45255</v>
      </c>
      <c r="M1933" t="b">
        <v>1</v>
      </c>
      <c r="N1933" t="b">
        <v>1</v>
      </c>
      <c r="O1933" t="s">
        <v>55</v>
      </c>
      <c r="P1933" s="1">
        <v>43231</v>
      </c>
      <c r="Q1933" t="b">
        <v>0</v>
      </c>
      <c r="R1933" t="b">
        <v>0</v>
      </c>
      <c r="S1933" t="b">
        <v>0</v>
      </c>
      <c r="T1933">
        <v>2</v>
      </c>
      <c r="U1933">
        <v>1</v>
      </c>
      <c r="V1933">
        <v>0</v>
      </c>
      <c r="W1933">
        <v>12</v>
      </c>
      <c r="X1933">
        <v>2</v>
      </c>
      <c r="Y1933">
        <v>7</v>
      </c>
      <c r="Z1933">
        <v>0</v>
      </c>
      <c r="AA1933">
        <v>2</v>
      </c>
      <c r="AB1933">
        <v>3</v>
      </c>
      <c r="AC1933">
        <v>0</v>
      </c>
      <c r="AD1933">
        <v>2</v>
      </c>
      <c r="AE1933">
        <v>986</v>
      </c>
      <c r="AF1933">
        <v>11</v>
      </c>
      <c r="AG1933">
        <v>4060</v>
      </c>
      <c r="AH1933">
        <v>984</v>
      </c>
      <c r="AI1933">
        <v>2</v>
      </c>
      <c r="AJ1933">
        <v>14</v>
      </c>
      <c r="AK1933">
        <v>11</v>
      </c>
      <c r="AL1933">
        <v>9</v>
      </c>
      <c r="AM1933">
        <v>21</v>
      </c>
      <c r="AN1933">
        <v>13.04</v>
      </c>
      <c r="AO1933">
        <v>9.2200000000000006</v>
      </c>
      <c r="AP1933" t="s">
        <v>56</v>
      </c>
      <c r="AQ1933" t="s">
        <v>56</v>
      </c>
      <c r="AR1933" t="s">
        <v>56</v>
      </c>
      <c r="AS1933">
        <v>2</v>
      </c>
      <c r="AY1933" t="s">
        <v>57</v>
      </c>
      <c r="AZ1933">
        <v>0</v>
      </c>
      <c r="BA1933">
        <f t="shared" si="65"/>
        <v>5086</v>
      </c>
      <c r="BB1933">
        <f t="shared" si="66"/>
        <v>14914</v>
      </c>
      <c r="BC1933" t="s">
        <v>55</v>
      </c>
    </row>
    <row r="1934" spans="1:55" hidden="1" x14ac:dyDescent="0.25">
      <c r="A1934" t="s">
        <v>2015</v>
      </c>
      <c r="B1934" t="s">
        <v>2002</v>
      </c>
      <c r="C1934" t="s">
        <v>2003</v>
      </c>
      <c r="D1934">
        <v>1000</v>
      </c>
      <c r="E1934" t="s">
        <v>54</v>
      </c>
      <c r="F1934" s="1">
        <v>43207</v>
      </c>
      <c r="G1934" s="1">
        <v>43206</v>
      </c>
      <c r="H1934" s="1">
        <v>43207</v>
      </c>
      <c r="I1934">
        <v>0</v>
      </c>
      <c r="J1934">
        <v>250</v>
      </c>
      <c r="K1934">
        <v>250</v>
      </c>
      <c r="L1934">
        <v>45030</v>
      </c>
      <c r="M1934" t="b">
        <v>1</v>
      </c>
      <c r="N1934" t="b">
        <v>1</v>
      </c>
      <c r="O1934" t="s">
        <v>55</v>
      </c>
      <c r="P1934" s="1">
        <v>43213</v>
      </c>
      <c r="Q1934" t="b">
        <v>0</v>
      </c>
      <c r="R1934" t="b">
        <v>0</v>
      </c>
      <c r="S1934" t="b">
        <v>0</v>
      </c>
      <c r="T1934">
        <v>2</v>
      </c>
      <c r="U1934">
        <v>2</v>
      </c>
      <c r="V1934">
        <v>1</v>
      </c>
      <c r="W1934">
        <v>14</v>
      </c>
      <c r="X1934">
        <v>1</v>
      </c>
      <c r="Y1934">
        <v>9</v>
      </c>
      <c r="Z1934">
        <v>0</v>
      </c>
      <c r="AA1934">
        <v>0</v>
      </c>
      <c r="AB1934">
        <v>2</v>
      </c>
      <c r="AC1934">
        <v>1</v>
      </c>
      <c r="AD1934">
        <v>2</v>
      </c>
      <c r="AE1934">
        <v>1089</v>
      </c>
      <c r="AF1934">
        <v>16</v>
      </c>
      <c r="AG1934">
        <v>4248</v>
      </c>
      <c r="AH1934">
        <v>1094</v>
      </c>
      <c r="AI1934">
        <v>3</v>
      </c>
      <c r="AJ1934">
        <v>16</v>
      </c>
      <c r="AK1934">
        <v>13</v>
      </c>
      <c r="AL1934">
        <v>10</v>
      </c>
      <c r="AM1934">
        <v>23</v>
      </c>
      <c r="AN1934">
        <v>13.13</v>
      </c>
      <c r="AO1934">
        <v>8.66</v>
      </c>
      <c r="AP1934" t="s">
        <v>56</v>
      </c>
      <c r="AQ1934" t="s">
        <v>56</v>
      </c>
      <c r="AR1934" t="s">
        <v>56</v>
      </c>
      <c r="AS1934">
        <v>0</v>
      </c>
      <c r="AY1934" t="s">
        <v>57</v>
      </c>
      <c r="AZ1934">
        <v>0</v>
      </c>
      <c r="BA1934">
        <f t="shared" si="65"/>
        <v>4861</v>
      </c>
      <c r="BB1934">
        <f t="shared" si="66"/>
        <v>15139</v>
      </c>
      <c r="BC1934" t="s">
        <v>55</v>
      </c>
    </row>
    <row r="1935" spans="1:55" hidden="1" x14ac:dyDescent="0.25">
      <c r="A1935" t="s">
        <v>2016</v>
      </c>
      <c r="B1935" t="s">
        <v>2002</v>
      </c>
      <c r="C1935" t="s">
        <v>2003</v>
      </c>
      <c r="D1935">
        <v>1000</v>
      </c>
      <c r="E1935" t="s">
        <v>54</v>
      </c>
      <c r="F1935" s="1">
        <v>43187</v>
      </c>
      <c r="G1935" s="1">
        <v>43185</v>
      </c>
      <c r="H1935" s="1">
        <v>43187</v>
      </c>
      <c r="I1935">
        <v>0</v>
      </c>
      <c r="J1935">
        <v>264</v>
      </c>
      <c r="K1935">
        <v>264</v>
      </c>
      <c r="L1935">
        <v>44780</v>
      </c>
      <c r="M1935" t="b">
        <v>1</v>
      </c>
      <c r="N1935" t="b">
        <v>1</v>
      </c>
      <c r="O1935" t="s">
        <v>55</v>
      </c>
      <c r="P1935" s="1">
        <v>43188</v>
      </c>
      <c r="Q1935" t="b">
        <v>0</v>
      </c>
      <c r="R1935" t="b">
        <v>0</v>
      </c>
      <c r="S1935" t="b">
        <v>0</v>
      </c>
      <c r="T1935">
        <v>1</v>
      </c>
      <c r="U1935">
        <v>1</v>
      </c>
      <c r="V1935">
        <v>0</v>
      </c>
      <c r="W1935">
        <v>13</v>
      </c>
      <c r="X1935">
        <v>0</v>
      </c>
      <c r="Y1935">
        <v>9</v>
      </c>
      <c r="Z1935">
        <v>0</v>
      </c>
      <c r="AA1935">
        <v>1</v>
      </c>
      <c r="AB1935">
        <v>2</v>
      </c>
      <c r="AC1935">
        <v>1</v>
      </c>
      <c r="AD1935">
        <v>3</v>
      </c>
      <c r="AE1935">
        <v>995</v>
      </c>
      <c r="AF1935">
        <v>14</v>
      </c>
      <c r="AG1935">
        <v>3682</v>
      </c>
      <c r="AH1935">
        <v>966</v>
      </c>
      <c r="AI1935">
        <v>2</v>
      </c>
      <c r="AJ1935">
        <v>17</v>
      </c>
      <c r="AK1935">
        <v>12</v>
      </c>
      <c r="AL1935">
        <v>10</v>
      </c>
      <c r="AM1935">
        <v>23</v>
      </c>
      <c r="AN1935">
        <v>13.1</v>
      </c>
      <c r="AO1935">
        <v>8.85</v>
      </c>
      <c r="AP1935" t="s">
        <v>56</v>
      </c>
      <c r="AQ1935" t="s">
        <v>56</v>
      </c>
      <c r="AR1935" t="s">
        <v>56</v>
      </c>
      <c r="AS1935">
        <v>4</v>
      </c>
      <c r="AY1935" t="s">
        <v>57</v>
      </c>
      <c r="AZ1935">
        <v>0</v>
      </c>
      <c r="BA1935">
        <f t="shared" si="65"/>
        <v>4611</v>
      </c>
      <c r="BB1935">
        <f t="shared" si="66"/>
        <v>15389</v>
      </c>
      <c r="BC1935" t="s">
        <v>55</v>
      </c>
    </row>
    <row r="1936" spans="1:55" hidden="1" x14ac:dyDescent="0.25">
      <c r="A1936" t="s">
        <v>2017</v>
      </c>
      <c r="B1936" t="s">
        <v>2002</v>
      </c>
      <c r="C1936" t="s">
        <v>2003</v>
      </c>
      <c r="D1936">
        <v>1000</v>
      </c>
      <c r="E1936" t="s">
        <v>54</v>
      </c>
      <c r="F1936" s="1">
        <v>43166</v>
      </c>
      <c r="G1936" s="1">
        <v>43164</v>
      </c>
      <c r="H1936" s="1">
        <v>43165</v>
      </c>
      <c r="I1936">
        <v>0</v>
      </c>
      <c r="J1936">
        <v>263</v>
      </c>
      <c r="K1936">
        <v>263</v>
      </c>
      <c r="L1936">
        <v>44516</v>
      </c>
      <c r="M1936" t="b">
        <v>1</v>
      </c>
      <c r="N1936" t="b">
        <v>1</v>
      </c>
      <c r="O1936" t="s">
        <v>55</v>
      </c>
      <c r="P1936" s="1">
        <v>43166</v>
      </c>
      <c r="Q1936" t="b">
        <v>0</v>
      </c>
      <c r="R1936" t="b">
        <v>0</v>
      </c>
      <c r="S1936" t="b">
        <v>0</v>
      </c>
      <c r="T1936">
        <v>2</v>
      </c>
      <c r="U1936">
        <v>2</v>
      </c>
      <c r="V1936">
        <v>0</v>
      </c>
      <c r="W1936">
        <v>15</v>
      </c>
      <c r="X1936">
        <v>1</v>
      </c>
      <c r="Y1936">
        <v>10</v>
      </c>
      <c r="Z1936">
        <v>0</v>
      </c>
      <c r="AA1936">
        <v>1</v>
      </c>
      <c r="AB1936">
        <v>2</v>
      </c>
      <c r="AC1936">
        <v>1</v>
      </c>
      <c r="AD1936">
        <v>8</v>
      </c>
      <c r="AE1936">
        <v>1109</v>
      </c>
      <c r="AF1936">
        <v>13</v>
      </c>
      <c r="AG1936">
        <v>3977</v>
      </c>
      <c r="AH1936">
        <v>1052</v>
      </c>
      <c r="AI1936">
        <v>3</v>
      </c>
      <c r="AJ1936">
        <v>17</v>
      </c>
      <c r="AK1936">
        <v>11</v>
      </c>
      <c r="AL1936">
        <v>8</v>
      </c>
      <c r="AM1936">
        <v>21</v>
      </c>
      <c r="AN1936">
        <v>13.37</v>
      </c>
      <c r="AO1936">
        <v>9.32</v>
      </c>
      <c r="AP1936" t="s">
        <v>56</v>
      </c>
      <c r="AQ1936" t="s">
        <v>56</v>
      </c>
      <c r="AR1936" t="s">
        <v>56</v>
      </c>
      <c r="AS1936">
        <v>0</v>
      </c>
      <c r="AY1936" t="s">
        <v>57</v>
      </c>
      <c r="AZ1936">
        <v>0</v>
      </c>
      <c r="BA1936">
        <f t="shared" si="65"/>
        <v>4347</v>
      </c>
      <c r="BB1936">
        <f t="shared" si="66"/>
        <v>15653</v>
      </c>
      <c r="BC1936" t="s">
        <v>55</v>
      </c>
    </row>
    <row r="1937" spans="1:55" hidden="1" x14ac:dyDescent="0.25">
      <c r="A1937" t="s">
        <v>2018</v>
      </c>
      <c r="B1937" t="s">
        <v>2002</v>
      </c>
      <c r="C1937" t="s">
        <v>2003</v>
      </c>
      <c r="D1937">
        <v>1000</v>
      </c>
      <c r="E1937" t="s">
        <v>54</v>
      </c>
      <c r="F1937" s="1">
        <v>43145</v>
      </c>
      <c r="G1937" s="1">
        <v>43143</v>
      </c>
      <c r="H1937" s="1">
        <v>43145</v>
      </c>
      <c r="I1937">
        <v>0</v>
      </c>
      <c r="J1937">
        <v>228</v>
      </c>
      <c r="K1937">
        <v>228</v>
      </c>
      <c r="L1937">
        <v>44253</v>
      </c>
      <c r="M1937" t="b">
        <v>1</v>
      </c>
      <c r="N1937" t="b">
        <v>1</v>
      </c>
      <c r="O1937" t="s">
        <v>55</v>
      </c>
      <c r="P1937" s="1">
        <v>43145</v>
      </c>
      <c r="Q1937" t="b">
        <v>0</v>
      </c>
      <c r="R1937" t="b">
        <v>0</v>
      </c>
      <c r="S1937" t="b">
        <v>0</v>
      </c>
      <c r="T1937">
        <v>3</v>
      </c>
      <c r="U1937">
        <v>1</v>
      </c>
      <c r="V1937">
        <v>0</v>
      </c>
      <c r="W1937">
        <v>11</v>
      </c>
      <c r="X1937">
        <v>0</v>
      </c>
      <c r="Y1937">
        <v>4</v>
      </c>
      <c r="Z1937">
        <v>0</v>
      </c>
      <c r="AA1937">
        <v>0</v>
      </c>
      <c r="AB1937">
        <v>2</v>
      </c>
      <c r="AC1937">
        <v>1</v>
      </c>
      <c r="AD1937">
        <v>6</v>
      </c>
      <c r="AE1937">
        <v>931</v>
      </c>
      <c r="AF1937">
        <v>12</v>
      </c>
      <c r="AG1937">
        <v>3497</v>
      </c>
      <c r="AH1937">
        <v>1002</v>
      </c>
      <c r="AI1937">
        <v>5</v>
      </c>
      <c r="AJ1937">
        <v>15</v>
      </c>
      <c r="AK1937">
        <v>10</v>
      </c>
      <c r="AL1937">
        <v>8</v>
      </c>
      <c r="AM1937">
        <v>20</v>
      </c>
      <c r="AN1937">
        <v>12.74</v>
      </c>
      <c r="AO1937">
        <v>9.5500000000000007</v>
      </c>
      <c r="AP1937" t="s">
        <v>56</v>
      </c>
      <c r="AQ1937" t="s">
        <v>56</v>
      </c>
      <c r="AR1937" t="s">
        <v>56</v>
      </c>
      <c r="AS1937">
        <v>0</v>
      </c>
      <c r="AY1937" t="s">
        <v>57</v>
      </c>
      <c r="AZ1937">
        <v>0</v>
      </c>
      <c r="BA1937">
        <f t="shared" si="65"/>
        <v>4084</v>
      </c>
      <c r="BB1937">
        <f t="shared" si="66"/>
        <v>15916</v>
      </c>
      <c r="BC1937" t="s">
        <v>55</v>
      </c>
    </row>
    <row r="1938" spans="1:55" hidden="1" x14ac:dyDescent="0.25">
      <c r="A1938" t="s">
        <v>2019</v>
      </c>
      <c r="B1938" t="s">
        <v>2002</v>
      </c>
      <c r="C1938" t="s">
        <v>2003</v>
      </c>
      <c r="D1938">
        <v>1000</v>
      </c>
      <c r="E1938" t="s">
        <v>54</v>
      </c>
      <c r="F1938" s="1">
        <v>43125</v>
      </c>
      <c r="G1938" s="1">
        <v>43123</v>
      </c>
      <c r="H1938" s="1">
        <v>43125</v>
      </c>
      <c r="I1938">
        <v>0</v>
      </c>
      <c r="J1938">
        <v>243</v>
      </c>
      <c r="K1938">
        <v>243</v>
      </c>
      <c r="L1938">
        <v>44025</v>
      </c>
      <c r="M1938" t="b">
        <v>1</v>
      </c>
      <c r="N1938" t="b">
        <v>1</v>
      </c>
      <c r="O1938" t="s">
        <v>55</v>
      </c>
      <c r="P1938" s="1">
        <v>43125</v>
      </c>
      <c r="Q1938" t="b">
        <v>0</v>
      </c>
      <c r="R1938" t="b">
        <v>0</v>
      </c>
      <c r="S1938" t="b">
        <v>0</v>
      </c>
      <c r="T1938">
        <v>3</v>
      </c>
      <c r="U1938">
        <v>2</v>
      </c>
      <c r="V1938">
        <v>0</v>
      </c>
      <c r="W1938">
        <v>16</v>
      </c>
      <c r="X1938">
        <v>0</v>
      </c>
      <c r="Y1938">
        <v>7</v>
      </c>
      <c r="Z1938">
        <v>0</v>
      </c>
      <c r="AA1938">
        <v>1</v>
      </c>
      <c r="AB1938">
        <v>0</v>
      </c>
      <c r="AC1938">
        <v>0</v>
      </c>
      <c r="AD1938">
        <v>4</v>
      </c>
      <c r="AE1938">
        <v>1047</v>
      </c>
      <c r="AF1938">
        <v>13</v>
      </c>
      <c r="AG1938">
        <v>3711</v>
      </c>
      <c r="AH1938">
        <v>1060</v>
      </c>
      <c r="AI1938">
        <v>5</v>
      </c>
      <c r="AJ1938">
        <v>14</v>
      </c>
      <c r="AK1938">
        <v>10</v>
      </c>
      <c r="AL1938">
        <v>8</v>
      </c>
      <c r="AM1938">
        <v>20</v>
      </c>
      <c r="AN1938">
        <v>13.04</v>
      </c>
      <c r="AO1938">
        <v>9.4700000000000006</v>
      </c>
      <c r="AP1938" t="s">
        <v>56</v>
      </c>
      <c r="AQ1938" t="s">
        <v>56</v>
      </c>
      <c r="AR1938" t="s">
        <v>56</v>
      </c>
      <c r="AS1938">
        <v>0</v>
      </c>
      <c r="AY1938" t="s">
        <v>57</v>
      </c>
      <c r="AZ1938">
        <v>0</v>
      </c>
      <c r="BA1938">
        <f t="shared" si="65"/>
        <v>3856</v>
      </c>
      <c r="BB1938">
        <f t="shared" si="66"/>
        <v>16144</v>
      </c>
      <c r="BC1938" t="s">
        <v>55</v>
      </c>
    </row>
    <row r="1939" spans="1:55" hidden="1" x14ac:dyDescent="0.25">
      <c r="A1939" t="s">
        <v>2020</v>
      </c>
      <c r="B1939" t="s">
        <v>2002</v>
      </c>
      <c r="C1939" t="s">
        <v>2003</v>
      </c>
      <c r="D1939">
        <v>1000</v>
      </c>
      <c r="E1939" t="s">
        <v>54</v>
      </c>
      <c r="F1939" s="1">
        <v>43106</v>
      </c>
      <c r="G1939" s="1">
        <v>43103</v>
      </c>
      <c r="H1939" s="1">
        <v>43104</v>
      </c>
      <c r="I1939">
        <v>0</v>
      </c>
      <c r="J1939">
        <v>304</v>
      </c>
      <c r="K1939">
        <v>304</v>
      </c>
      <c r="L1939">
        <v>43782</v>
      </c>
      <c r="M1939" t="b">
        <v>1</v>
      </c>
      <c r="N1939" t="b">
        <v>1</v>
      </c>
      <c r="O1939" t="s">
        <v>34</v>
      </c>
      <c r="P1939" s="1">
        <v>43106</v>
      </c>
      <c r="Q1939" t="b">
        <v>0</v>
      </c>
      <c r="R1939" t="b">
        <v>0</v>
      </c>
      <c r="S1939" t="b">
        <v>0</v>
      </c>
      <c r="T1939">
        <v>1</v>
      </c>
      <c r="U1939">
        <v>2</v>
      </c>
      <c r="V1939">
        <v>0</v>
      </c>
      <c r="W1939">
        <v>15</v>
      </c>
      <c r="X1939">
        <v>1</v>
      </c>
      <c r="Y1939">
        <v>12</v>
      </c>
      <c r="Z1939">
        <v>0</v>
      </c>
      <c r="AA1939">
        <v>0</v>
      </c>
      <c r="AB1939">
        <v>0</v>
      </c>
      <c r="AC1939">
        <v>0</v>
      </c>
      <c r="AD1939">
        <v>3</v>
      </c>
      <c r="AE1939">
        <v>938</v>
      </c>
      <c r="AF1939">
        <v>13</v>
      </c>
      <c r="AG1939">
        <v>3265</v>
      </c>
      <c r="AH1939">
        <v>939</v>
      </c>
      <c r="AI1939">
        <v>0</v>
      </c>
      <c r="AJ1939">
        <v>20</v>
      </c>
      <c r="AK1939">
        <v>11</v>
      </c>
      <c r="AL1939">
        <v>9</v>
      </c>
      <c r="AM1939">
        <v>21</v>
      </c>
      <c r="AN1939">
        <v>13.36</v>
      </c>
      <c r="AO1939">
        <v>8.49</v>
      </c>
      <c r="AP1939" t="s">
        <v>56</v>
      </c>
      <c r="AQ1939" t="s">
        <v>56</v>
      </c>
      <c r="AR1939" t="s">
        <v>56</v>
      </c>
      <c r="AS1939">
        <v>0</v>
      </c>
      <c r="AY1939" t="s">
        <v>57</v>
      </c>
      <c r="AZ1939">
        <v>0</v>
      </c>
      <c r="BA1939">
        <f t="shared" si="65"/>
        <v>3613</v>
      </c>
      <c r="BB1939">
        <f t="shared" si="66"/>
        <v>16387</v>
      </c>
      <c r="BC1939" t="s">
        <v>55</v>
      </c>
    </row>
    <row r="1940" spans="1:55" hidden="1" x14ac:dyDescent="0.25">
      <c r="A1940" t="s">
        <v>2021</v>
      </c>
      <c r="B1940" t="s">
        <v>2002</v>
      </c>
      <c r="C1940" t="s">
        <v>2003</v>
      </c>
      <c r="D1940">
        <v>1000</v>
      </c>
      <c r="E1940" t="s">
        <v>54</v>
      </c>
      <c r="F1940" s="1">
        <v>43081</v>
      </c>
      <c r="G1940" s="1">
        <v>43078</v>
      </c>
      <c r="H1940" s="1">
        <v>43080</v>
      </c>
      <c r="I1940">
        <v>0</v>
      </c>
      <c r="J1940">
        <v>220</v>
      </c>
      <c r="K1940">
        <v>220</v>
      </c>
      <c r="L1940">
        <v>43478</v>
      </c>
      <c r="M1940" t="b">
        <v>1</v>
      </c>
      <c r="N1940" t="b">
        <v>1</v>
      </c>
      <c r="O1940" t="s">
        <v>55</v>
      </c>
      <c r="P1940" s="1">
        <v>43081</v>
      </c>
      <c r="Q1940" t="b">
        <v>0</v>
      </c>
      <c r="R1940" t="b">
        <v>0</v>
      </c>
      <c r="S1940" t="b">
        <v>0</v>
      </c>
      <c r="T1940">
        <v>3</v>
      </c>
      <c r="U1940">
        <v>2</v>
      </c>
      <c r="V1940">
        <v>0</v>
      </c>
      <c r="W1940">
        <v>15</v>
      </c>
      <c r="X1940">
        <v>1</v>
      </c>
      <c r="Y1940">
        <v>5</v>
      </c>
      <c r="Z1940">
        <v>0</v>
      </c>
      <c r="AA1940">
        <v>0</v>
      </c>
      <c r="AB1940">
        <v>1</v>
      </c>
      <c r="AC1940">
        <v>3</v>
      </c>
      <c r="AD1940">
        <v>0</v>
      </c>
      <c r="AE1940">
        <v>974</v>
      </c>
      <c r="AF1940">
        <v>24</v>
      </c>
      <c r="AG1940">
        <v>3493</v>
      </c>
      <c r="AH1940">
        <v>941</v>
      </c>
      <c r="AI1940">
        <v>0</v>
      </c>
      <c r="AJ1940">
        <v>16</v>
      </c>
      <c r="AK1940">
        <v>10</v>
      </c>
      <c r="AL1940">
        <v>9</v>
      </c>
      <c r="AM1940">
        <v>20</v>
      </c>
      <c r="AN1940">
        <v>13.33</v>
      </c>
      <c r="AO1940">
        <v>9.5</v>
      </c>
      <c r="AP1940" t="s">
        <v>56</v>
      </c>
      <c r="AQ1940" t="s">
        <v>56</v>
      </c>
      <c r="AR1940" t="s">
        <v>56</v>
      </c>
      <c r="AS1940">
        <v>3</v>
      </c>
      <c r="AY1940" t="s">
        <v>57</v>
      </c>
      <c r="AZ1940">
        <v>0</v>
      </c>
      <c r="BA1940">
        <f t="shared" si="65"/>
        <v>3309</v>
      </c>
      <c r="BB1940">
        <f t="shared" si="66"/>
        <v>16691</v>
      </c>
      <c r="BC1940" t="s">
        <v>55</v>
      </c>
    </row>
    <row r="1941" spans="1:55" hidden="1" x14ac:dyDescent="0.25">
      <c r="A1941" t="s">
        <v>2022</v>
      </c>
      <c r="B1941" t="s">
        <v>2002</v>
      </c>
      <c r="C1941" t="s">
        <v>2003</v>
      </c>
      <c r="D1941">
        <v>1000</v>
      </c>
      <c r="E1941" t="s">
        <v>54</v>
      </c>
      <c r="F1941" s="1">
        <v>43060</v>
      </c>
      <c r="G1941" s="1">
        <v>43057</v>
      </c>
      <c r="H1941" s="1">
        <v>43059</v>
      </c>
      <c r="I1941">
        <v>0</v>
      </c>
      <c r="J1941">
        <v>226</v>
      </c>
      <c r="K1941">
        <v>226</v>
      </c>
      <c r="L1941">
        <v>43258</v>
      </c>
      <c r="M1941" t="b">
        <v>1</v>
      </c>
      <c r="N1941" t="b">
        <v>1</v>
      </c>
      <c r="O1941" t="s">
        <v>55</v>
      </c>
      <c r="P1941" s="1">
        <v>43060</v>
      </c>
      <c r="Q1941" t="b">
        <v>0</v>
      </c>
      <c r="R1941" t="b">
        <v>0</v>
      </c>
      <c r="S1941" t="b">
        <v>0</v>
      </c>
      <c r="T1941">
        <v>2</v>
      </c>
      <c r="U1941">
        <v>2</v>
      </c>
      <c r="V1941">
        <v>0</v>
      </c>
      <c r="W1941">
        <v>12</v>
      </c>
      <c r="X1941">
        <v>1</v>
      </c>
      <c r="Y1941">
        <v>6</v>
      </c>
      <c r="Z1941">
        <v>0</v>
      </c>
      <c r="AA1941">
        <v>0</v>
      </c>
      <c r="AB1941">
        <v>2</v>
      </c>
      <c r="AC1941">
        <v>2</v>
      </c>
      <c r="AD1941">
        <v>0</v>
      </c>
      <c r="AE1941">
        <v>1004</v>
      </c>
      <c r="AF1941">
        <v>20</v>
      </c>
      <c r="AG1941">
        <v>3611</v>
      </c>
      <c r="AH1941">
        <v>922</v>
      </c>
      <c r="AI1941">
        <v>0</v>
      </c>
      <c r="AJ1941">
        <v>12</v>
      </c>
      <c r="AK1941">
        <v>10</v>
      </c>
      <c r="AL1941">
        <v>9</v>
      </c>
      <c r="AM1941">
        <v>20</v>
      </c>
      <c r="AN1941">
        <v>12.86</v>
      </c>
      <c r="AO1941">
        <v>9.48</v>
      </c>
      <c r="AP1941" t="s">
        <v>56</v>
      </c>
      <c r="AQ1941" t="s">
        <v>56</v>
      </c>
      <c r="AR1941" t="s">
        <v>56</v>
      </c>
      <c r="AS1941">
        <v>0</v>
      </c>
      <c r="AY1941" t="s">
        <v>57</v>
      </c>
      <c r="AZ1941">
        <v>0</v>
      </c>
      <c r="BA1941">
        <f t="shared" si="65"/>
        <v>3089</v>
      </c>
      <c r="BB1941">
        <f t="shared" si="66"/>
        <v>16911</v>
      </c>
      <c r="BC1941" t="s">
        <v>55</v>
      </c>
    </row>
    <row r="1942" spans="1:55" hidden="1" x14ac:dyDescent="0.25">
      <c r="A1942" t="s">
        <v>2023</v>
      </c>
      <c r="B1942" t="s">
        <v>2002</v>
      </c>
      <c r="C1942" t="s">
        <v>2003</v>
      </c>
      <c r="D1942">
        <v>1000</v>
      </c>
      <c r="E1942" t="s">
        <v>54</v>
      </c>
      <c r="F1942" s="1">
        <v>43040</v>
      </c>
      <c r="G1942" s="1">
        <v>43039</v>
      </c>
      <c r="H1942" s="1">
        <v>43040</v>
      </c>
      <c r="I1942">
        <v>0</v>
      </c>
      <c r="J1942">
        <v>232</v>
      </c>
      <c r="K1942">
        <v>232</v>
      </c>
      <c r="L1942">
        <v>43032</v>
      </c>
      <c r="M1942" t="b">
        <v>1</v>
      </c>
      <c r="N1942" t="b">
        <v>1</v>
      </c>
      <c r="O1942" t="s">
        <v>55</v>
      </c>
      <c r="P1942" s="1">
        <v>43040</v>
      </c>
      <c r="Q1942" t="b">
        <v>0</v>
      </c>
      <c r="R1942" t="b">
        <v>0</v>
      </c>
      <c r="S1942" t="b">
        <v>0</v>
      </c>
      <c r="T1942">
        <v>1</v>
      </c>
      <c r="U1942">
        <v>2</v>
      </c>
      <c r="V1942">
        <v>0</v>
      </c>
      <c r="W1942">
        <v>17</v>
      </c>
      <c r="X1942">
        <v>0</v>
      </c>
      <c r="Y1942">
        <v>8</v>
      </c>
      <c r="Z1942">
        <v>1</v>
      </c>
      <c r="AA1942">
        <v>0</v>
      </c>
      <c r="AB1942">
        <v>2</v>
      </c>
      <c r="AC1942">
        <v>12</v>
      </c>
      <c r="AD1942">
        <v>0</v>
      </c>
      <c r="AE1942">
        <v>1020</v>
      </c>
      <c r="AF1942">
        <v>13</v>
      </c>
      <c r="AG1942">
        <v>4093</v>
      </c>
      <c r="AH1942">
        <v>997</v>
      </c>
      <c r="AI1942">
        <v>0</v>
      </c>
      <c r="AJ1942">
        <v>14</v>
      </c>
      <c r="AK1942">
        <v>10</v>
      </c>
      <c r="AL1942">
        <v>9</v>
      </c>
      <c r="AM1942">
        <v>20</v>
      </c>
      <c r="AN1942">
        <v>12.84</v>
      </c>
      <c r="AO1942">
        <v>9.51</v>
      </c>
      <c r="AP1942" t="s">
        <v>56</v>
      </c>
      <c r="AQ1942" t="s">
        <v>56</v>
      </c>
      <c r="AR1942" t="s">
        <v>56</v>
      </c>
      <c r="AS1942">
        <v>0</v>
      </c>
      <c r="AY1942" t="s">
        <v>57</v>
      </c>
      <c r="AZ1942">
        <v>0</v>
      </c>
      <c r="BA1942">
        <f t="shared" si="65"/>
        <v>2863</v>
      </c>
      <c r="BB1942">
        <f t="shared" si="66"/>
        <v>17137</v>
      </c>
      <c r="BC1942" t="s">
        <v>55</v>
      </c>
    </row>
    <row r="1943" spans="1:55" hidden="1" x14ac:dyDescent="0.25">
      <c r="A1943" t="s">
        <v>2024</v>
      </c>
      <c r="B1943" t="s">
        <v>2002</v>
      </c>
      <c r="C1943" t="s">
        <v>2003</v>
      </c>
      <c r="D1943">
        <v>1000</v>
      </c>
      <c r="E1943" t="s">
        <v>54</v>
      </c>
      <c r="F1943" s="1">
        <v>43025</v>
      </c>
      <c r="G1943" s="1">
        <v>43023</v>
      </c>
      <c r="H1943" s="1">
        <v>43025</v>
      </c>
      <c r="I1943">
        <v>0</v>
      </c>
      <c r="J1943">
        <v>258</v>
      </c>
      <c r="K1943">
        <v>258</v>
      </c>
      <c r="L1943">
        <v>42800</v>
      </c>
      <c r="M1943" t="b">
        <v>1</v>
      </c>
      <c r="N1943" t="b">
        <v>1</v>
      </c>
      <c r="O1943" t="s">
        <v>55</v>
      </c>
      <c r="P1943" s="1">
        <v>43025</v>
      </c>
      <c r="Q1943" t="b">
        <v>0</v>
      </c>
      <c r="R1943" t="b">
        <v>0</v>
      </c>
      <c r="S1943" t="b">
        <v>0</v>
      </c>
      <c r="T1943">
        <v>2</v>
      </c>
      <c r="U1943">
        <v>2</v>
      </c>
      <c r="V1943">
        <v>0</v>
      </c>
      <c r="W1943">
        <v>17</v>
      </c>
      <c r="X1943">
        <v>2</v>
      </c>
      <c r="Y1943">
        <v>8</v>
      </c>
      <c r="Z1943">
        <v>0</v>
      </c>
      <c r="AA1943">
        <v>0</v>
      </c>
      <c r="AB1943">
        <v>3</v>
      </c>
      <c r="AC1943">
        <v>3</v>
      </c>
      <c r="AD1943">
        <v>1</v>
      </c>
      <c r="AE1943">
        <v>1125</v>
      </c>
      <c r="AF1943">
        <v>15</v>
      </c>
      <c r="AG1943">
        <v>4052</v>
      </c>
      <c r="AH1943">
        <v>999</v>
      </c>
      <c r="AI1943">
        <v>0</v>
      </c>
      <c r="AJ1943">
        <v>15</v>
      </c>
      <c r="AK1943">
        <v>9</v>
      </c>
      <c r="AL1943">
        <v>7</v>
      </c>
      <c r="AM1943">
        <v>19</v>
      </c>
      <c r="AN1943">
        <v>13.26</v>
      </c>
      <c r="AO1943">
        <v>9.6199999999999992</v>
      </c>
      <c r="AP1943" t="s">
        <v>56</v>
      </c>
      <c r="AQ1943" t="s">
        <v>56</v>
      </c>
      <c r="AR1943" t="s">
        <v>56</v>
      </c>
      <c r="AS1943">
        <v>2</v>
      </c>
      <c r="AY1943" t="s">
        <v>57</v>
      </c>
      <c r="AZ1943">
        <v>0</v>
      </c>
      <c r="BA1943">
        <f t="shared" si="65"/>
        <v>2631</v>
      </c>
      <c r="BB1943">
        <f t="shared" si="66"/>
        <v>17369</v>
      </c>
      <c r="BC1943" t="s">
        <v>55</v>
      </c>
    </row>
    <row r="1944" spans="1:55" hidden="1" x14ac:dyDescent="0.25">
      <c r="A1944" t="s">
        <v>2025</v>
      </c>
      <c r="B1944" t="s">
        <v>2002</v>
      </c>
      <c r="C1944" t="s">
        <v>2003</v>
      </c>
      <c r="D1944">
        <v>1000</v>
      </c>
      <c r="E1944" t="s">
        <v>54</v>
      </c>
      <c r="F1944" s="1">
        <v>42998</v>
      </c>
      <c r="G1944" s="1">
        <v>42996</v>
      </c>
      <c r="H1944" s="1">
        <v>42997</v>
      </c>
      <c r="I1944">
        <v>15</v>
      </c>
      <c r="J1944">
        <v>321</v>
      </c>
      <c r="K1944">
        <v>321</v>
      </c>
      <c r="L1944">
        <v>42542</v>
      </c>
      <c r="M1944" t="b">
        <v>1</v>
      </c>
      <c r="N1944" t="b">
        <v>1</v>
      </c>
      <c r="O1944" t="s">
        <v>55</v>
      </c>
      <c r="P1944" s="1">
        <v>42998</v>
      </c>
      <c r="Q1944" t="b">
        <v>0</v>
      </c>
      <c r="R1944" t="b">
        <v>0</v>
      </c>
      <c r="S1944" t="b">
        <v>0</v>
      </c>
      <c r="T1944">
        <v>2</v>
      </c>
      <c r="U1944">
        <v>2</v>
      </c>
      <c r="V1944">
        <v>0</v>
      </c>
      <c r="W1944">
        <v>16</v>
      </c>
      <c r="X1944">
        <v>0</v>
      </c>
      <c r="Y1944">
        <v>10</v>
      </c>
      <c r="Z1944">
        <v>0</v>
      </c>
      <c r="AA1944">
        <v>0</v>
      </c>
      <c r="AB1944">
        <v>2</v>
      </c>
      <c r="AC1944">
        <v>2</v>
      </c>
      <c r="AD1944">
        <v>1</v>
      </c>
      <c r="AE1944">
        <v>1014</v>
      </c>
      <c r="AF1944">
        <v>18</v>
      </c>
      <c r="AG1944">
        <v>4093</v>
      </c>
      <c r="AH1944">
        <v>1023</v>
      </c>
      <c r="AI1944">
        <v>0</v>
      </c>
      <c r="AJ1944">
        <v>16</v>
      </c>
      <c r="AK1944">
        <v>10</v>
      </c>
      <c r="AL1944">
        <v>8</v>
      </c>
      <c r="AM1944">
        <v>21</v>
      </c>
      <c r="AN1944">
        <v>14.3</v>
      </c>
      <c r="AO1944">
        <v>9.3000000000000007</v>
      </c>
      <c r="AP1944" t="s">
        <v>56</v>
      </c>
      <c r="AQ1944" t="s">
        <v>56</v>
      </c>
      <c r="AR1944" t="s">
        <v>56</v>
      </c>
      <c r="AS1944">
        <v>2</v>
      </c>
      <c r="AY1944" t="s">
        <v>57</v>
      </c>
      <c r="AZ1944">
        <v>0</v>
      </c>
      <c r="BA1944">
        <f t="shared" si="65"/>
        <v>2373</v>
      </c>
      <c r="BB1944">
        <f t="shared" si="66"/>
        <v>17627</v>
      </c>
      <c r="BC1944" t="s">
        <v>55</v>
      </c>
    </row>
    <row r="1945" spans="1:55" hidden="1" x14ac:dyDescent="0.25">
      <c r="A1945" t="s">
        <v>2026</v>
      </c>
      <c r="B1945" t="s">
        <v>2002</v>
      </c>
      <c r="C1945" t="s">
        <v>2003</v>
      </c>
      <c r="D1945">
        <v>1000</v>
      </c>
      <c r="E1945" t="s">
        <v>54</v>
      </c>
      <c r="F1945" s="1">
        <v>42976</v>
      </c>
      <c r="G1945" s="1">
        <v>42974</v>
      </c>
      <c r="H1945" s="1">
        <v>42976</v>
      </c>
      <c r="J1945">
        <v>230</v>
      </c>
      <c r="K1945">
        <v>230</v>
      </c>
      <c r="L1945">
        <v>42221</v>
      </c>
      <c r="M1945" t="b">
        <v>1</v>
      </c>
      <c r="N1945" t="b">
        <v>1</v>
      </c>
      <c r="O1945" t="s">
        <v>55</v>
      </c>
      <c r="P1945" s="1">
        <v>42976</v>
      </c>
      <c r="Q1945" t="b">
        <v>0</v>
      </c>
      <c r="R1945" t="b">
        <v>0</v>
      </c>
      <c r="S1945" t="b">
        <v>0</v>
      </c>
      <c r="T1945">
        <v>2</v>
      </c>
      <c r="U1945">
        <v>1</v>
      </c>
      <c r="V1945">
        <v>0</v>
      </c>
      <c r="W1945">
        <v>11</v>
      </c>
      <c r="X1945">
        <v>0</v>
      </c>
      <c r="Y1945">
        <v>6</v>
      </c>
      <c r="Z1945">
        <v>0</v>
      </c>
      <c r="AA1945">
        <v>0</v>
      </c>
      <c r="AB1945">
        <v>2</v>
      </c>
      <c r="AC1945">
        <v>1</v>
      </c>
      <c r="AD1945">
        <v>2</v>
      </c>
      <c r="AE1945">
        <v>1026</v>
      </c>
      <c r="AF1945">
        <v>14</v>
      </c>
      <c r="AG1945">
        <v>3655</v>
      </c>
      <c r="AH1945">
        <v>986</v>
      </c>
      <c r="AI1945">
        <v>0</v>
      </c>
      <c r="AJ1945">
        <v>12</v>
      </c>
      <c r="AK1945">
        <v>10</v>
      </c>
      <c r="AL1945">
        <v>8</v>
      </c>
      <c r="AM1945">
        <v>20</v>
      </c>
      <c r="AN1945">
        <v>14.16</v>
      </c>
      <c r="AO1945">
        <v>9.5299999999999994</v>
      </c>
      <c r="AP1945" t="s">
        <v>56</v>
      </c>
      <c r="AQ1945" t="s">
        <v>56</v>
      </c>
      <c r="AR1945" t="s">
        <v>56</v>
      </c>
      <c r="AS1945">
        <v>1</v>
      </c>
      <c r="AY1945" t="s">
        <v>57</v>
      </c>
      <c r="AZ1945">
        <v>0</v>
      </c>
      <c r="BA1945">
        <f t="shared" si="65"/>
        <v>2052</v>
      </c>
      <c r="BB1945">
        <f t="shared" si="66"/>
        <v>17948</v>
      </c>
      <c r="BC1945" t="s">
        <v>55</v>
      </c>
    </row>
    <row r="1946" spans="1:55" hidden="1" x14ac:dyDescent="0.25">
      <c r="A1946" t="s">
        <v>2027</v>
      </c>
      <c r="B1946" t="s">
        <v>2002</v>
      </c>
      <c r="C1946" t="s">
        <v>2003</v>
      </c>
      <c r="D1946">
        <v>1000</v>
      </c>
      <c r="E1946" t="s">
        <v>54</v>
      </c>
      <c r="F1946" s="1">
        <v>42954</v>
      </c>
      <c r="G1946" s="1">
        <v>42950</v>
      </c>
      <c r="H1946" s="1">
        <v>42952</v>
      </c>
      <c r="J1946">
        <v>290</v>
      </c>
      <c r="K1946">
        <v>290</v>
      </c>
      <c r="L1946">
        <v>41991</v>
      </c>
      <c r="M1946" t="b">
        <v>1</v>
      </c>
      <c r="N1946" t="b">
        <v>1</v>
      </c>
      <c r="O1946" t="s">
        <v>55</v>
      </c>
      <c r="P1946" s="1">
        <v>42954</v>
      </c>
      <c r="Q1946" t="b">
        <v>0</v>
      </c>
      <c r="R1946" t="b">
        <v>0</v>
      </c>
      <c r="S1946" t="b">
        <v>0</v>
      </c>
      <c r="T1946">
        <v>3</v>
      </c>
      <c r="U1946">
        <v>2</v>
      </c>
      <c r="V1946">
        <v>0</v>
      </c>
      <c r="W1946">
        <v>16</v>
      </c>
      <c r="X1946">
        <v>1</v>
      </c>
      <c r="Y1946">
        <v>13</v>
      </c>
      <c r="Z1946">
        <v>0</v>
      </c>
      <c r="AA1946">
        <v>0</v>
      </c>
      <c r="AB1946">
        <v>6</v>
      </c>
      <c r="AC1946">
        <v>1</v>
      </c>
      <c r="AD1946">
        <v>1</v>
      </c>
      <c r="AE1946">
        <v>1069</v>
      </c>
      <c r="AF1946">
        <v>12</v>
      </c>
      <c r="AG1946">
        <v>3841</v>
      </c>
      <c r="AH1946">
        <v>1090</v>
      </c>
      <c r="AI1946">
        <v>0</v>
      </c>
      <c r="AJ1946">
        <v>18</v>
      </c>
      <c r="AK1946">
        <v>11</v>
      </c>
      <c r="AL1946">
        <v>8</v>
      </c>
      <c r="AM1946">
        <v>21</v>
      </c>
      <c r="AN1946">
        <v>13.32</v>
      </c>
      <c r="AO1946">
        <v>9.2200000000000006</v>
      </c>
      <c r="AP1946" t="s">
        <v>56</v>
      </c>
      <c r="AQ1946" t="s">
        <v>56</v>
      </c>
      <c r="AR1946" t="s">
        <v>56</v>
      </c>
      <c r="AS1946">
        <v>0</v>
      </c>
      <c r="AY1946" t="s">
        <v>57</v>
      </c>
      <c r="AZ1946">
        <v>0</v>
      </c>
      <c r="BA1946">
        <f t="shared" si="65"/>
        <v>1822</v>
      </c>
      <c r="BB1946">
        <f t="shared" si="66"/>
        <v>18178</v>
      </c>
      <c r="BC1946" t="s">
        <v>55</v>
      </c>
    </row>
    <row r="1947" spans="1:55" hidden="1" x14ac:dyDescent="0.25">
      <c r="A1947" t="s">
        <v>2028</v>
      </c>
      <c r="B1947" t="s">
        <v>2002</v>
      </c>
      <c r="C1947" t="s">
        <v>2003</v>
      </c>
      <c r="D1947">
        <v>1000</v>
      </c>
      <c r="E1947" t="s">
        <v>54</v>
      </c>
      <c r="F1947" s="1">
        <v>42934</v>
      </c>
      <c r="G1947" s="1">
        <v>42930</v>
      </c>
      <c r="H1947" s="1">
        <v>42933</v>
      </c>
      <c r="J1947">
        <v>216</v>
      </c>
      <c r="K1947">
        <v>216</v>
      </c>
      <c r="L1947">
        <v>41701</v>
      </c>
      <c r="M1947" t="b">
        <v>1</v>
      </c>
      <c r="N1947" t="b">
        <v>1</v>
      </c>
      <c r="O1947" t="s">
        <v>55</v>
      </c>
      <c r="P1947" s="1">
        <v>42934</v>
      </c>
      <c r="Q1947" t="b">
        <v>0</v>
      </c>
      <c r="R1947" t="b">
        <v>0</v>
      </c>
      <c r="S1947" t="b">
        <v>0</v>
      </c>
      <c r="T1947">
        <v>2</v>
      </c>
      <c r="U1947">
        <v>2</v>
      </c>
      <c r="V1947">
        <v>0</v>
      </c>
      <c r="W1947">
        <v>10</v>
      </c>
      <c r="X1947">
        <v>0</v>
      </c>
      <c r="Y1947">
        <v>13</v>
      </c>
      <c r="Z1947">
        <v>0</v>
      </c>
      <c r="AA1947">
        <v>0</v>
      </c>
      <c r="AB1947">
        <v>7</v>
      </c>
      <c r="AC1947">
        <v>0</v>
      </c>
      <c r="AD1947">
        <v>0</v>
      </c>
      <c r="AE1947">
        <v>990</v>
      </c>
      <c r="AF1947">
        <v>12</v>
      </c>
      <c r="AG1947">
        <v>3936</v>
      </c>
      <c r="AH1947">
        <v>930</v>
      </c>
      <c r="AI1947">
        <v>1</v>
      </c>
      <c r="AJ1947">
        <v>15</v>
      </c>
      <c r="AK1947">
        <v>9</v>
      </c>
      <c r="AL1947">
        <v>7</v>
      </c>
      <c r="AM1947">
        <v>19</v>
      </c>
      <c r="AN1947">
        <v>13.19</v>
      </c>
      <c r="AO1947">
        <v>9.75</v>
      </c>
      <c r="AP1947" t="s">
        <v>56</v>
      </c>
      <c r="AQ1947" t="s">
        <v>56</v>
      </c>
      <c r="AR1947" t="s">
        <v>56</v>
      </c>
      <c r="AS1947">
        <v>2</v>
      </c>
      <c r="AY1947" t="s">
        <v>57</v>
      </c>
      <c r="AZ1947">
        <v>0</v>
      </c>
      <c r="BA1947">
        <f t="shared" si="65"/>
        <v>1532</v>
      </c>
      <c r="BB1947">
        <f t="shared" si="66"/>
        <v>18468</v>
      </c>
      <c r="BC1947" t="s">
        <v>55</v>
      </c>
    </row>
    <row r="1948" spans="1:55" hidden="1" x14ac:dyDescent="0.25">
      <c r="A1948" t="s">
        <v>2029</v>
      </c>
      <c r="B1948" t="s">
        <v>2002</v>
      </c>
      <c r="C1948" t="s">
        <v>2003</v>
      </c>
      <c r="D1948">
        <v>1000</v>
      </c>
      <c r="E1948" t="s">
        <v>54</v>
      </c>
      <c r="F1948" s="1">
        <v>42910</v>
      </c>
      <c r="G1948" s="1">
        <v>42908</v>
      </c>
      <c r="H1948" s="1">
        <v>42910</v>
      </c>
      <c r="J1948">
        <v>302</v>
      </c>
      <c r="K1948">
        <v>302</v>
      </c>
      <c r="L1948">
        <v>41485</v>
      </c>
      <c r="M1948" t="b">
        <v>1</v>
      </c>
      <c r="N1948" t="b">
        <v>1</v>
      </c>
      <c r="O1948" t="s">
        <v>34</v>
      </c>
      <c r="P1948" s="1">
        <v>42910</v>
      </c>
      <c r="Q1948" t="b">
        <v>0</v>
      </c>
      <c r="R1948" t="b">
        <v>0</v>
      </c>
      <c r="S1948" t="b">
        <v>0</v>
      </c>
      <c r="T1948">
        <v>1</v>
      </c>
      <c r="U1948">
        <v>1</v>
      </c>
      <c r="V1948">
        <v>0</v>
      </c>
      <c r="W1948">
        <v>15</v>
      </c>
      <c r="X1948">
        <v>1</v>
      </c>
      <c r="Y1948">
        <v>30</v>
      </c>
      <c r="Z1948">
        <v>0</v>
      </c>
      <c r="AA1948">
        <v>0</v>
      </c>
      <c r="AB1948">
        <v>6</v>
      </c>
      <c r="AC1948">
        <v>0</v>
      </c>
      <c r="AD1948">
        <v>0</v>
      </c>
      <c r="AE1948">
        <v>979</v>
      </c>
      <c r="AF1948">
        <v>11</v>
      </c>
      <c r="AG1948">
        <v>3725</v>
      </c>
      <c r="AH1948">
        <v>1007</v>
      </c>
      <c r="AI1948">
        <v>0</v>
      </c>
      <c r="AJ1948">
        <v>18</v>
      </c>
      <c r="AK1948">
        <v>10</v>
      </c>
      <c r="AL1948">
        <v>9</v>
      </c>
      <c r="AM1948">
        <v>20</v>
      </c>
      <c r="AN1948">
        <v>13.64</v>
      </c>
      <c r="AO1948">
        <v>9.3699999999999992</v>
      </c>
      <c r="AP1948" t="s">
        <v>56</v>
      </c>
      <c r="AQ1948" t="s">
        <v>56</v>
      </c>
      <c r="AR1948" t="s">
        <v>56</v>
      </c>
      <c r="AS1948">
        <v>2</v>
      </c>
      <c r="AY1948" t="s">
        <v>57</v>
      </c>
      <c r="AZ1948">
        <v>0</v>
      </c>
      <c r="BA1948">
        <f t="shared" si="65"/>
        <v>1316</v>
      </c>
      <c r="BB1948">
        <f t="shared" si="66"/>
        <v>18684</v>
      </c>
      <c r="BC1948" t="s">
        <v>55</v>
      </c>
    </row>
    <row r="1949" spans="1:55" hidden="1" x14ac:dyDescent="0.25">
      <c r="A1949" t="s">
        <v>2030</v>
      </c>
      <c r="B1949" t="s">
        <v>2002</v>
      </c>
      <c r="C1949" t="s">
        <v>2003</v>
      </c>
      <c r="D1949">
        <v>1000</v>
      </c>
      <c r="E1949" t="s">
        <v>54</v>
      </c>
      <c r="F1949" s="1">
        <v>42887</v>
      </c>
      <c r="G1949" s="1">
        <v>42885</v>
      </c>
      <c r="H1949" s="1">
        <v>42887</v>
      </c>
      <c r="J1949">
        <v>233</v>
      </c>
      <c r="K1949">
        <v>233</v>
      </c>
      <c r="L1949">
        <v>41183</v>
      </c>
      <c r="M1949" t="b">
        <v>1</v>
      </c>
      <c r="N1949" t="b">
        <v>1</v>
      </c>
      <c r="O1949" t="s">
        <v>34</v>
      </c>
      <c r="P1949" s="1">
        <v>42887</v>
      </c>
      <c r="Q1949" t="b">
        <v>0</v>
      </c>
      <c r="R1949" t="b">
        <v>0</v>
      </c>
      <c r="S1949" t="b">
        <v>0</v>
      </c>
      <c r="T1949">
        <v>1</v>
      </c>
      <c r="U1949">
        <v>2</v>
      </c>
      <c r="V1949">
        <v>0</v>
      </c>
      <c r="W1949">
        <v>13</v>
      </c>
      <c r="X1949">
        <v>1</v>
      </c>
      <c r="Y1949">
        <v>76</v>
      </c>
      <c r="Z1949">
        <v>1</v>
      </c>
      <c r="AA1949">
        <v>0</v>
      </c>
      <c r="AB1949">
        <v>5</v>
      </c>
      <c r="AC1949">
        <v>1</v>
      </c>
      <c r="AD1949">
        <v>1</v>
      </c>
      <c r="AE1949">
        <v>965</v>
      </c>
      <c r="AF1949">
        <v>12</v>
      </c>
      <c r="AG1949">
        <v>3733</v>
      </c>
      <c r="AH1949">
        <v>938</v>
      </c>
      <c r="AI1949">
        <v>0</v>
      </c>
      <c r="AJ1949">
        <v>14</v>
      </c>
      <c r="AK1949">
        <v>9</v>
      </c>
      <c r="AL1949">
        <v>8</v>
      </c>
      <c r="AM1949">
        <v>19</v>
      </c>
      <c r="AN1949">
        <v>13.18</v>
      </c>
      <c r="AO1949">
        <v>9.81</v>
      </c>
      <c r="AP1949" t="s">
        <v>56</v>
      </c>
      <c r="AQ1949" t="s">
        <v>56</v>
      </c>
      <c r="AR1949" t="s">
        <v>56</v>
      </c>
      <c r="AS1949">
        <v>0</v>
      </c>
      <c r="AY1949" t="s">
        <v>57</v>
      </c>
      <c r="AZ1949">
        <v>0</v>
      </c>
      <c r="BA1949">
        <f t="shared" si="65"/>
        <v>1014</v>
      </c>
      <c r="BB1949">
        <f t="shared" si="66"/>
        <v>18986</v>
      </c>
      <c r="BC1949" t="s">
        <v>55</v>
      </c>
    </row>
    <row r="1950" spans="1:55" hidden="1" x14ac:dyDescent="0.25">
      <c r="A1950" t="s">
        <v>2031</v>
      </c>
      <c r="B1950" t="s">
        <v>2002</v>
      </c>
      <c r="C1950" t="s">
        <v>2003</v>
      </c>
      <c r="D1950">
        <v>1000</v>
      </c>
      <c r="E1950" t="s">
        <v>54</v>
      </c>
      <c r="F1950" s="1">
        <v>42864</v>
      </c>
      <c r="G1950" s="1">
        <v>42863</v>
      </c>
      <c r="H1950" s="1">
        <v>42864</v>
      </c>
      <c r="J1950">
        <v>311</v>
      </c>
      <c r="K1950">
        <v>311</v>
      </c>
      <c r="L1950">
        <v>40950</v>
      </c>
      <c r="M1950" t="b">
        <v>1</v>
      </c>
      <c r="N1950" t="b">
        <v>1</v>
      </c>
      <c r="O1950" t="s">
        <v>34</v>
      </c>
      <c r="P1950" s="1">
        <v>42864</v>
      </c>
      <c r="Q1950" t="b">
        <v>0</v>
      </c>
      <c r="R1950" t="b">
        <v>0</v>
      </c>
      <c r="S1950" t="b">
        <v>0</v>
      </c>
      <c r="T1950">
        <v>4</v>
      </c>
      <c r="U1950">
        <v>2</v>
      </c>
      <c r="V1950">
        <v>0</v>
      </c>
      <c r="W1950">
        <v>22</v>
      </c>
      <c r="X1950">
        <v>0</v>
      </c>
      <c r="Y1950">
        <v>286</v>
      </c>
      <c r="Z1950">
        <v>1</v>
      </c>
      <c r="AA1950">
        <v>1</v>
      </c>
      <c r="AB1950">
        <v>5</v>
      </c>
      <c r="AC1950">
        <v>1</v>
      </c>
      <c r="AD1950">
        <v>1</v>
      </c>
      <c r="AE1950">
        <v>1018</v>
      </c>
      <c r="AF1950">
        <v>17</v>
      </c>
      <c r="AG1950">
        <v>3829</v>
      </c>
      <c r="AH1950">
        <v>926</v>
      </c>
      <c r="AI1950">
        <v>0</v>
      </c>
      <c r="AJ1950">
        <v>23</v>
      </c>
      <c r="AK1950">
        <v>10</v>
      </c>
      <c r="AL1950">
        <v>8</v>
      </c>
      <c r="AM1950">
        <v>21</v>
      </c>
      <c r="AN1950">
        <v>13.08</v>
      </c>
      <c r="AO1950">
        <v>9.27</v>
      </c>
      <c r="AP1950" t="s">
        <v>56</v>
      </c>
      <c r="AQ1950" t="s">
        <v>56</v>
      </c>
      <c r="AR1950" t="s">
        <v>56</v>
      </c>
      <c r="AS1950">
        <v>0</v>
      </c>
      <c r="AY1950" t="s">
        <v>57</v>
      </c>
      <c r="AZ1950">
        <v>0</v>
      </c>
      <c r="BA1950">
        <f t="shared" si="65"/>
        <v>781</v>
      </c>
      <c r="BB1950">
        <f t="shared" si="66"/>
        <v>19219</v>
      </c>
      <c r="BC1950" t="s">
        <v>55</v>
      </c>
    </row>
    <row r="1951" spans="1:55" hidden="1" x14ac:dyDescent="0.25">
      <c r="A1951" t="s">
        <v>2032</v>
      </c>
      <c r="B1951" t="s">
        <v>2002</v>
      </c>
      <c r="C1951" t="s">
        <v>2003</v>
      </c>
      <c r="D1951">
        <v>1000</v>
      </c>
      <c r="E1951" t="s">
        <v>54</v>
      </c>
      <c r="F1951" s="1">
        <v>42838</v>
      </c>
      <c r="G1951" s="1">
        <v>42836</v>
      </c>
      <c r="H1951" s="1">
        <v>42838</v>
      </c>
      <c r="J1951">
        <v>229</v>
      </c>
      <c r="K1951">
        <v>229</v>
      </c>
      <c r="L1951">
        <v>40639</v>
      </c>
      <c r="M1951" t="b">
        <v>1</v>
      </c>
      <c r="N1951" t="b">
        <v>1</v>
      </c>
      <c r="O1951" t="s">
        <v>55</v>
      </c>
      <c r="P1951" s="1">
        <v>42838</v>
      </c>
      <c r="Q1951" t="b">
        <v>0</v>
      </c>
      <c r="R1951" t="b">
        <v>0</v>
      </c>
      <c r="S1951" t="b">
        <v>0</v>
      </c>
      <c r="T1951">
        <v>5</v>
      </c>
      <c r="U1951">
        <v>2</v>
      </c>
      <c r="V1951">
        <v>0</v>
      </c>
      <c r="W1951">
        <v>11</v>
      </c>
      <c r="X1951">
        <v>0</v>
      </c>
      <c r="Y1951">
        <v>9</v>
      </c>
      <c r="Z1951">
        <v>0</v>
      </c>
      <c r="AA1951">
        <v>0</v>
      </c>
      <c r="AB1951">
        <v>5</v>
      </c>
      <c r="AC1951">
        <v>0</v>
      </c>
      <c r="AD1951">
        <v>1</v>
      </c>
      <c r="AE1951">
        <v>911</v>
      </c>
      <c r="AF1951">
        <v>21</v>
      </c>
      <c r="AG1951">
        <v>3488</v>
      </c>
      <c r="AH1951">
        <v>931</v>
      </c>
      <c r="AI1951">
        <v>0</v>
      </c>
      <c r="AJ1951">
        <v>11</v>
      </c>
      <c r="AK1951">
        <v>9</v>
      </c>
      <c r="AL1951">
        <v>7</v>
      </c>
      <c r="AM1951">
        <v>18</v>
      </c>
      <c r="AN1951">
        <v>13.08</v>
      </c>
      <c r="AO1951">
        <v>9.89</v>
      </c>
      <c r="AP1951" t="s">
        <v>56</v>
      </c>
      <c r="AQ1951" t="s">
        <v>56</v>
      </c>
      <c r="AR1951" t="s">
        <v>56</v>
      </c>
      <c r="AS1951">
        <v>2</v>
      </c>
      <c r="AY1951" t="s">
        <v>57</v>
      </c>
      <c r="AZ1951">
        <v>0</v>
      </c>
      <c r="BA1951">
        <f t="shared" si="65"/>
        <v>470</v>
      </c>
      <c r="BB1951">
        <f t="shared" si="66"/>
        <v>19530</v>
      </c>
      <c r="BC1951" t="s">
        <v>55</v>
      </c>
    </row>
    <row r="1952" spans="1:55" hidden="1" x14ac:dyDescent="0.25">
      <c r="A1952" t="s">
        <v>2033</v>
      </c>
      <c r="B1952" t="s">
        <v>2002</v>
      </c>
      <c r="C1952" t="s">
        <v>2003</v>
      </c>
      <c r="D1952">
        <v>1000</v>
      </c>
      <c r="E1952" t="s">
        <v>54</v>
      </c>
      <c r="F1952" s="1">
        <v>42812</v>
      </c>
      <c r="G1952" s="1">
        <v>42810</v>
      </c>
      <c r="H1952" s="1">
        <v>42812</v>
      </c>
      <c r="J1952">
        <v>241</v>
      </c>
      <c r="K1952">
        <v>241</v>
      </c>
      <c r="L1952">
        <v>40410</v>
      </c>
      <c r="M1952" t="b">
        <v>1</v>
      </c>
      <c r="N1952" t="b">
        <v>1</v>
      </c>
      <c r="O1952" t="s">
        <v>34</v>
      </c>
      <c r="P1952" s="1">
        <v>42812</v>
      </c>
      <c r="Q1952" t="b">
        <v>0</v>
      </c>
      <c r="R1952" t="b">
        <v>0</v>
      </c>
      <c r="S1952" t="b">
        <v>0</v>
      </c>
      <c r="T1952">
        <v>48</v>
      </c>
      <c r="U1952">
        <v>1</v>
      </c>
      <c r="V1952">
        <v>0</v>
      </c>
      <c r="W1952">
        <v>17</v>
      </c>
      <c r="X1952">
        <v>6</v>
      </c>
      <c r="Y1952">
        <v>193</v>
      </c>
      <c r="Z1952">
        <v>1</v>
      </c>
      <c r="AA1952">
        <v>1</v>
      </c>
      <c r="AB1952">
        <v>21</v>
      </c>
      <c r="AC1952">
        <v>1</v>
      </c>
      <c r="AD1952">
        <v>34</v>
      </c>
      <c r="AE1952">
        <v>1162</v>
      </c>
      <c r="AF1952">
        <v>702</v>
      </c>
      <c r="AG1952">
        <v>1827</v>
      </c>
      <c r="AH1952">
        <v>1137</v>
      </c>
      <c r="AI1952">
        <v>0</v>
      </c>
      <c r="AJ1952">
        <v>10</v>
      </c>
      <c r="AK1952">
        <v>9</v>
      </c>
      <c r="AL1952">
        <v>7</v>
      </c>
      <c r="AM1952">
        <v>17</v>
      </c>
      <c r="AN1952">
        <v>12.83</v>
      </c>
      <c r="AO1952">
        <v>8.0399999999999991</v>
      </c>
      <c r="AP1952" t="s">
        <v>56</v>
      </c>
      <c r="AQ1952" t="s">
        <v>56</v>
      </c>
      <c r="AR1952" t="s">
        <v>56</v>
      </c>
      <c r="AS1952">
        <v>2</v>
      </c>
      <c r="AY1952" t="s">
        <v>57</v>
      </c>
      <c r="AZ1952">
        <v>0</v>
      </c>
      <c r="BA1952">
        <f>L1952-$L$1953</f>
        <v>241</v>
      </c>
      <c r="BB1952">
        <f>20000-BA1952</f>
        <v>19759</v>
      </c>
      <c r="BC1952" t="s">
        <v>34</v>
      </c>
    </row>
    <row r="1953" spans="1:55" hidden="1" x14ac:dyDescent="0.25">
      <c r="A1953" t="s">
        <v>2034</v>
      </c>
      <c r="B1953" t="s">
        <v>2002</v>
      </c>
      <c r="C1953" t="s">
        <v>2003</v>
      </c>
      <c r="D1953">
        <v>1000</v>
      </c>
      <c r="E1953" t="s">
        <v>54</v>
      </c>
      <c r="F1953" s="1">
        <v>42787</v>
      </c>
      <c r="G1953" s="1">
        <v>42784</v>
      </c>
      <c r="H1953" s="1">
        <v>42786</v>
      </c>
      <c r="J1953">
        <v>186</v>
      </c>
      <c r="K1953">
        <v>186</v>
      </c>
      <c r="L1953">
        <v>40169</v>
      </c>
      <c r="M1953" t="b">
        <v>1</v>
      </c>
      <c r="N1953" t="b">
        <v>1</v>
      </c>
      <c r="O1953" t="s">
        <v>55</v>
      </c>
      <c r="P1953" s="1">
        <v>42787</v>
      </c>
      <c r="Q1953" t="b">
        <v>0</v>
      </c>
      <c r="R1953" t="b">
        <v>0</v>
      </c>
      <c r="S1953" t="b">
        <v>1</v>
      </c>
      <c r="T1953">
        <v>3</v>
      </c>
      <c r="U1953">
        <v>2</v>
      </c>
      <c r="V1953">
        <v>0</v>
      </c>
      <c r="W1953">
        <v>8</v>
      </c>
      <c r="X1953">
        <v>0</v>
      </c>
      <c r="Y1953">
        <v>3</v>
      </c>
      <c r="Z1953">
        <v>0</v>
      </c>
      <c r="AA1953">
        <v>0</v>
      </c>
      <c r="AB1953">
        <v>3</v>
      </c>
      <c r="AC1953">
        <v>1</v>
      </c>
      <c r="AD1953">
        <v>0</v>
      </c>
      <c r="AE1953">
        <v>1070</v>
      </c>
      <c r="AF1953">
        <v>12</v>
      </c>
      <c r="AG1953">
        <v>3602</v>
      </c>
      <c r="AH1953">
        <v>1007</v>
      </c>
      <c r="AI1953">
        <v>0</v>
      </c>
      <c r="AJ1953">
        <v>9</v>
      </c>
      <c r="AK1953">
        <v>10</v>
      </c>
      <c r="AL1953">
        <v>8</v>
      </c>
      <c r="AM1953">
        <v>18</v>
      </c>
      <c r="AN1953">
        <v>13.96</v>
      </c>
      <c r="AO1953">
        <v>9.94</v>
      </c>
      <c r="AP1953" t="s">
        <v>56</v>
      </c>
      <c r="AQ1953" t="s">
        <v>56</v>
      </c>
      <c r="AR1953" t="s">
        <v>56</v>
      </c>
      <c r="AS1953">
        <v>0</v>
      </c>
      <c r="AY1953" t="s">
        <v>57</v>
      </c>
      <c r="AZ1953">
        <v>1</v>
      </c>
      <c r="BA1953">
        <f t="shared" ref="BA1953:BA2015" si="67">L1953-$L$2025</f>
        <v>19271</v>
      </c>
      <c r="BB1953">
        <v>0</v>
      </c>
    </row>
    <row r="1954" spans="1:55" hidden="1" x14ac:dyDescent="0.25">
      <c r="A1954" t="s">
        <v>2035</v>
      </c>
      <c r="B1954" t="s">
        <v>2002</v>
      </c>
      <c r="C1954" t="s">
        <v>2003</v>
      </c>
      <c r="D1954">
        <v>1000</v>
      </c>
      <c r="E1954" t="s">
        <v>54</v>
      </c>
      <c r="F1954" s="1">
        <v>42768</v>
      </c>
      <c r="G1954" s="1">
        <v>42766</v>
      </c>
      <c r="H1954" s="1">
        <v>42768</v>
      </c>
      <c r="J1954">
        <v>242</v>
      </c>
      <c r="K1954">
        <v>242</v>
      </c>
      <c r="L1954">
        <v>39983</v>
      </c>
      <c r="M1954" t="b">
        <v>1</v>
      </c>
      <c r="N1954" t="b">
        <v>1</v>
      </c>
      <c r="O1954" t="s">
        <v>55</v>
      </c>
      <c r="P1954" s="1">
        <v>42768</v>
      </c>
      <c r="Q1954" t="b">
        <v>0</v>
      </c>
      <c r="R1954" t="b">
        <v>0</v>
      </c>
      <c r="S1954" t="b">
        <v>0</v>
      </c>
      <c r="T1954">
        <v>2</v>
      </c>
      <c r="U1954">
        <v>1</v>
      </c>
      <c r="V1954">
        <v>1</v>
      </c>
      <c r="W1954">
        <v>6</v>
      </c>
      <c r="X1954">
        <v>0</v>
      </c>
      <c r="Y1954">
        <v>3</v>
      </c>
      <c r="Z1954">
        <v>0</v>
      </c>
      <c r="AA1954">
        <v>0</v>
      </c>
      <c r="AB1954">
        <v>3</v>
      </c>
      <c r="AC1954">
        <v>1</v>
      </c>
      <c r="AD1954">
        <v>0</v>
      </c>
      <c r="AE1954">
        <v>1004</v>
      </c>
      <c r="AF1954">
        <v>15</v>
      </c>
      <c r="AG1954">
        <v>3595</v>
      </c>
      <c r="AH1954">
        <v>977</v>
      </c>
      <c r="AI1954">
        <v>0</v>
      </c>
      <c r="AJ1954">
        <v>11</v>
      </c>
      <c r="AK1954">
        <v>11</v>
      </c>
      <c r="AL1954">
        <v>8</v>
      </c>
      <c r="AM1954">
        <v>20</v>
      </c>
      <c r="AN1954">
        <v>13.87</v>
      </c>
      <c r="AO1954">
        <v>9.51</v>
      </c>
      <c r="AP1954" t="s">
        <v>56</v>
      </c>
      <c r="AQ1954" t="s">
        <v>56</v>
      </c>
      <c r="AR1954" t="s">
        <v>56</v>
      </c>
      <c r="AS1954">
        <v>2</v>
      </c>
      <c r="AY1954" t="s">
        <v>57</v>
      </c>
      <c r="AZ1954">
        <v>0</v>
      </c>
      <c r="BA1954">
        <f t="shared" si="67"/>
        <v>19085</v>
      </c>
      <c r="BB1954">
        <v>1039</v>
      </c>
      <c r="BC1954" t="s">
        <v>55</v>
      </c>
    </row>
    <row r="1955" spans="1:55" hidden="1" x14ac:dyDescent="0.25">
      <c r="A1955" t="s">
        <v>2036</v>
      </c>
      <c r="B1955" t="s">
        <v>2002</v>
      </c>
      <c r="C1955" t="s">
        <v>2003</v>
      </c>
      <c r="D1955">
        <v>1000</v>
      </c>
      <c r="E1955" t="s">
        <v>54</v>
      </c>
      <c r="F1955" s="1">
        <v>42747</v>
      </c>
      <c r="G1955" s="1">
        <v>42744</v>
      </c>
      <c r="H1955" s="1">
        <v>42746</v>
      </c>
      <c r="J1955">
        <v>223</v>
      </c>
      <c r="K1955">
        <v>223</v>
      </c>
      <c r="L1955">
        <v>39741</v>
      </c>
      <c r="M1955" t="b">
        <v>1</v>
      </c>
      <c r="N1955" t="b">
        <v>1</v>
      </c>
      <c r="O1955" t="s">
        <v>55</v>
      </c>
      <c r="P1955" s="1">
        <v>42747</v>
      </c>
      <c r="Q1955" t="b">
        <v>0</v>
      </c>
      <c r="R1955" t="b">
        <v>0</v>
      </c>
      <c r="S1955" t="b">
        <v>0</v>
      </c>
      <c r="T1955">
        <v>3</v>
      </c>
      <c r="U1955">
        <v>1</v>
      </c>
      <c r="V1955">
        <v>0</v>
      </c>
      <c r="W1955">
        <v>7</v>
      </c>
      <c r="X1955">
        <v>0</v>
      </c>
      <c r="Y1955">
        <v>3</v>
      </c>
      <c r="Z1955">
        <v>0</v>
      </c>
      <c r="AA1955">
        <v>0</v>
      </c>
      <c r="AB1955">
        <v>3</v>
      </c>
      <c r="AC1955">
        <v>1</v>
      </c>
      <c r="AD1955">
        <v>0</v>
      </c>
      <c r="AE1955">
        <v>1073</v>
      </c>
      <c r="AF1955">
        <v>13</v>
      </c>
      <c r="AG1955">
        <v>4065</v>
      </c>
      <c r="AH1955">
        <v>1005</v>
      </c>
      <c r="AI1955">
        <v>0</v>
      </c>
      <c r="AJ1955">
        <v>11</v>
      </c>
      <c r="AK1955">
        <v>11</v>
      </c>
      <c r="AL1955">
        <v>8</v>
      </c>
      <c r="AM1955">
        <v>20</v>
      </c>
      <c r="AN1955">
        <v>13.69</v>
      </c>
      <c r="AO1955">
        <v>7.26</v>
      </c>
      <c r="AP1955" t="s">
        <v>56</v>
      </c>
      <c r="AQ1955" t="s">
        <v>56</v>
      </c>
      <c r="AR1955" t="s">
        <v>56</v>
      </c>
      <c r="AS1955">
        <v>0</v>
      </c>
      <c r="AY1955" t="s">
        <v>57</v>
      </c>
      <c r="AZ1955">
        <v>0</v>
      </c>
      <c r="BA1955">
        <f t="shared" si="67"/>
        <v>18843</v>
      </c>
      <c r="BB1955">
        <v>1336</v>
      </c>
      <c r="BC1955" t="s">
        <v>55</v>
      </c>
    </row>
    <row r="1956" spans="1:55" hidden="1" x14ac:dyDescent="0.25">
      <c r="A1956" t="s">
        <v>2037</v>
      </c>
      <c r="B1956" t="s">
        <v>2002</v>
      </c>
      <c r="C1956" t="s">
        <v>2003</v>
      </c>
      <c r="D1956">
        <v>1000</v>
      </c>
      <c r="E1956" t="s">
        <v>54</v>
      </c>
      <c r="F1956" s="1">
        <v>42726</v>
      </c>
      <c r="G1956" s="1">
        <v>42725</v>
      </c>
      <c r="H1956" s="1">
        <v>42726</v>
      </c>
      <c r="J1956">
        <v>242</v>
      </c>
      <c r="K1956">
        <v>242</v>
      </c>
      <c r="L1956">
        <v>39518</v>
      </c>
      <c r="M1956" t="b">
        <v>1</v>
      </c>
      <c r="N1956" t="b">
        <v>1</v>
      </c>
      <c r="O1956" t="s">
        <v>55</v>
      </c>
      <c r="P1956" s="1">
        <v>42726</v>
      </c>
      <c r="Q1956" t="b">
        <v>0</v>
      </c>
      <c r="R1956" t="b">
        <v>0</v>
      </c>
      <c r="S1956" t="b">
        <v>0</v>
      </c>
      <c r="T1956">
        <v>2</v>
      </c>
      <c r="U1956">
        <v>1</v>
      </c>
      <c r="V1956">
        <v>0</v>
      </c>
      <c r="W1956">
        <v>6</v>
      </c>
      <c r="X1956">
        <v>0</v>
      </c>
      <c r="Y1956">
        <v>3</v>
      </c>
      <c r="Z1956">
        <v>0</v>
      </c>
      <c r="AA1956">
        <v>0</v>
      </c>
      <c r="AB1956">
        <v>2</v>
      </c>
      <c r="AC1956">
        <v>0</v>
      </c>
      <c r="AD1956">
        <v>0</v>
      </c>
      <c r="AE1956">
        <v>1002</v>
      </c>
      <c r="AF1956">
        <v>10</v>
      </c>
      <c r="AG1956">
        <v>3549</v>
      </c>
      <c r="AH1956">
        <v>990</v>
      </c>
      <c r="AI1956">
        <v>0</v>
      </c>
      <c r="AJ1956">
        <v>10</v>
      </c>
      <c r="AK1956">
        <v>10</v>
      </c>
      <c r="AL1956">
        <v>7</v>
      </c>
      <c r="AM1956">
        <v>19</v>
      </c>
      <c r="AN1956">
        <v>13.82</v>
      </c>
      <c r="AO1956">
        <v>9.76</v>
      </c>
      <c r="AP1956" t="s">
        <v>56</v>
      </c>
      <c r="AQ1956" t="s">
        <v>56</v>
      </c>
      <c r="AR1956" t="s">
        <v>56</v>
      </c>
      <c r="AS1956">
        <v>0</v>
      </c>
      <c r="AY1956" t="s">
        <v>57</v>
      </c>
      <c r="AZ1956">
        <v>0</v>
      </c>
      <c r="BA1956">
        <f t="shared" si="67"/>
        <v>18620</v>
      </c>
      <c r="BB1956">
        <v>1798</v>
      </c>
    </row>
    <row r="1957" spans="1:55" hidden="1" x14ac:dyDescent="0.25">
      <c r="A1957" t="s">
        <v>2038</v>
      </c>
      <c r="B1957" t="s">
        <v>2002</v>
      </c>
      <c r="C1957" t="s">
        <v>2003</v>
      </c>
      <c r="D1957">
        <v>1000</v>
      </c>
      <c r="E1957" t="s">
        <v>54</v>
      </c>
      <c r="F1957" s="1">
        <v>42709</v>
      </c>
      <c r="G1957" s="1">
        <v>42706</v>
      </c>
      <c r="H1957" s="1">
        <v>42709</v>
      </c>
      <c r="I1957">
        <v>28</v>
      </c>
      <c r="J1957">
        <v>272</v>
      </c>
      <c r="K1957">
        <v>272</v>
      </c>
      <c r="L1957">
        <v>39276</v>
      </c>
      <c r="M1957" t="b">
        <v>1</v>
      </c>
      <c r="N1957" t="b">
        <v>1</v>
      </c>
      <c r="O1957" t="s">
        <v>55</v>
      </c>
      <c r="P1957" s="1">
        <v>42709</v>
      </c>
      <c r="Q1957" t="b">
        <v>0</v>
      </c>
      <c r="R1957" t="b">
        <v>0</v>
      </c>
      <c r="S1957" t="b">
        <v>0</v>
      </c>
      <c r="T1957">
        <v>1</v>
      </c>
      <c r="U1957">
        <v>1</v>
      </c>
      <c r="V1957">
        <v>0</v>
      </c>
      <c r="W1957">
        <v>5</v>
      </c>
      <c r="X1957">
        <v>0</v>
      </c>
      <c r="Y1957">
        <v>2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1038</v>
      </c>
      <c r="AF1957">
        <v>9</v>
      </c>
      <c r="AG1957">
        <v>3569</v>
      </c>
      <c r="AH1957">
        <v>1094</v>
      </c>
      <c r="AI1957">
        <v>0</v>
      </c>
      <c r="AJ1957">
        <v>10</v>
      </c>
      <c r="AK1957">
        <v>10</v>
      </c>
      <c r="AL1957">
        <v>7</v>
      </c>
      <c r="AM1957">
        <v>19</v>
      </c>
      <c r="AN1957">
        <v>13.63</v>
      </c>
      <c r="AO1957">
        <v>9</v>
      </c>
      <c r="AP1957" t="s">
        <v>56</v>
      </c>
      <c r="AQ1957" t="s">
        <v>56</v>
      </c>
      <c r="AR1957" t="s">
        <v>56</v>
      </c>
      <c r="AS1957">
        <v>0</v>
      </c>
      <c r="AY1957" t="s">
        <v>57</v>
      </c>
      <c r="AZ1957">
        <v>0</v>
      </c>
      <c r="BA1957">
        <f t="shared" si="67"/>
        <v>18378</v>
      </c>
      <c r="BB1957">
        <v>2086</v>
      </c>
    </row>
    <row r="1958" spans="1:55" hidden="1" x14ac:dyDescent="0.25">
      <c r="A1958" t="s">
        <v>2039</v>
      </c>
      <c r="B1958" t="s">
        <v>2002</v>
      </c>
      <c r="C1958" t="s">
        <v>2003</v>
      </c>
      <c r="D1958">
        <v>1000</v>
      </c>
      <c r="E1958" t="s">
        <v>54</v>
      </c>
      <c r="F1958" s="1">
        <v>42683</v>
      </c>
      <c r="G1958" s="1">
        <v>42682</v>
      </c>
      <c r="H1958" s="1">
        <v>42683</v>
      </c>
      <c r="J1958">
        <v>258</v>
      </c>
      <c r="K1958">
        <v>258</v>
      </c>
      <c r="L1958">
        <v>39004</v>
      </c>
      <c r="M1958" t="b">
        <v>1</v>
      </c>
      <c r="N1958" t="b">
        <v>1</v>
      </c>
      <c r="O1958" t="s">
        <v>55</v>
      </c>
      <c r="P1958" s="1">
        <v>42683</v>
      </c>
      <c r="Q1958" t="b">
        <v>0</v>
      </c>
      <c r="R1958" t="b">
        <v>0</v>
      </c>
      <c r="S1958" t="b">
        <v>0</v>
      </c>
      <c r="T1958">
        <v>3</v>
      </c>
      <c r="U1958">
        <v>2</v>
      </c>
      <c r="V1958">
        <v>0</v>
      </c>
      <c r="W1958">
        <v>8</v>
      </c>
      <c r="X1958">
        <v>2</v>
      </c>
      <c r="Y1958">
        <v>4</v>
      </c>
      <c r="Z1958">
        <v>0</v>
      </c>
      <c r="AA1958">
        <v>0</v>
      </c>
      <c r="AB1958">
        <v>2</v>
      </c>
      <c r="AC1958">
        <v>0</v>
      </c>
      <c r="AD1958">
        <v>1</v>
      </c>
      <c r="AE1958">
        <v>1079</v>
      </c>
      <c r="AF1958">
        <v>13</v>
      </c>
      <c r="AG1958">
        <v>3907</v>
      </c>
      <c r="AH1958">
        <v>1084</v>
      </c>
      <c r="AI1958">
        <v>0</v>
      </c>
      <c r="AJ1958">
        <v>10</v>
      </c>
      <c r="AK1958">
        <v>10</v>
      </c>
      <c r="AL1958">
        <v>8</v>
      </c>
      <c r="AM1958">
        <v>19</v>
      </c>
      <c r="AN1958">
        <v>13.48</v>
      </c>
      <c r="AO1958">
        <v>9.57</v>
      </c>
      <c r="AP1958" t="s">
        <v>56</v>
      </c>
      <c r="AQ1958" t="s">
        <v>56</v>
      </c>
      <c r="AR1958" t="s">
        <v>56</v>
      </c>
      <c r="AS1958">
        <v>1</v>
      </c>
      <c r="AY1958" t="s">
        <v>57</v>
      </c>
      <c r="AZ1958">
        <v>0</v>
      </c>
      <c r="BA1958">
        <f t="shared" si="67"/>
        <v>18106</v>
      </c>
      <c r="BB1958">
        <v>2542</v>
      </c>
    </row>
    <row r="1959" spans="1:55" hidden="1" x14ac:dyDescent="0.25">
      <c r="A1959" t="s">
        <v>2040</v>
      </c>
      <c r="B1959" t="s">
        <v>2002</v>
      </c>
      <c r="C1959" t="s">
        <v>2003</v>
      </c>
      <c r="D1959">
        <v>1000</v>
      </c>
      <c r="E1959" t="s">
        <v>54</v>
      </c>
      <c r="F1959" s="1">
        <v>42665</v>
      </c>
      <c r="G1959" s="1">
        <v>42662</v>
      </c>
      <c r="H1959" s="1">
        <v>42664</v>
      </c>
      <c r="J1959">
        <v>254</v>
      </c>
      <c r="K1959">
        <v>254</v>
      </c>
      <c r="L1959">
        <v>38746</v>
      </c>
      <c r="M1959" t="b">
        <v>1</v>
      </c>
      <c r="N1959" t="b">
        <v>1</v>
      </c>
      <c r="O1959" t="s">
        <v>55</v>
      </c>
      <c r="P1959" s="1">
        <v>42665</v>
      </c>
      <c r="Q1959" t="b">
        <v>0</v>
      </c>
      <c r="R1959" t="b">
        <v>0</v>
      </c>
      <c r="S1959" t="b">
        <v>0</v>
      </c>
      <c r="T1959">
        <v>2</v>
      </c>
      <c r="U1959">
        <v>1</v>
      </c>
      <c r="V1959">
        <v>0</v>
      </c>
      <c r="W1959">
        <v>8</v>
      </c>
      <c r="X1959">
        <v>0</v>
      </c>
      <c r="Y1959">
        <v>4</v>
      </c>
      <c r="Z1959">
        <v>0</v>
      </c>
      <c r="AA1959">
        <v>0</v>
      </c>
      <c r="AB1959">
        <v>4</v>
      </c>
      <c r="AC1959">
        <v>0</v>
      </c>
      <c r="AD1959">
        <v>1</v>
      </c>
      <c r="AE1959">
        <v>1027</v>
      </c>
      <c r="AF1959">
        <v>12</v>
      </c>
      <c r="AG1959">
        <v>3867</v>
      </c>
      <c r="AH1959">
        <v>922</v>
      </c>
      <c r="AI1959">
        <v>1</v>
      </c>
      <c r="AJ1959">
        <v>13</v>
      </c>
      <c r="AK1959">
        <v>10</v>
      </c>
      <c r="AL1959">
        <v>8</v>
      </c>
      <c r="AM1959">
        <v>19</v>
      </c>
      <c r="AN1959">
        <v>13.51</v>
      </c>
      <c r="AO1959">
        <v>7.35</v>
      </c>
      <c r="AP1959" t="s">
        <v>56</v>
      </c>
      <c r="AQ1959" t="s">
        <v>56</v>
      </c>
      <c r="AR1959" t="s">
        <v>56</v>
      </c>
      <c r="AS1959">
        <v>0</v>
      </c>
      <c r="AY1959" t="s">
        <v>57</v>
      </c>
      <c r="AZ1959">
        <v>0</v>
      </c>
      <c r="BA1959">
        <f t="shared" si="67"/>
        <v>17848</v>
      </c>
      <c r="BB1959">
        <v>2804</v>
      </c>
    </row>
    <row r="1960" spans="1:55" hidden="1" x14ac:dyDescent="0.25">
      <c r="A1960" t="s">
        <v>2041</v>
      </c>
      <c r="B1960" t="s">
        <v>2002</v>
      </c>
      <c r="C1960" t="s">
        <v>2003</v>
      </c>
      <c r="D1960">
        <v>1000</v>
      </c>
      <c r="E1960" t="s">
        <v>54</v>
      </c>
      <c r="F1960" s="1">
        <v>42643</v>
      </c>
      <c r="G1960" s="1">
        <v>42642</v>
      </c>
      <c r="H1960" s="1">
        <v>42643</v>
      </c>
      <c r="J1960">
        <v>249</v>
      </c>
      <c r="K1960">
        <v>249</v>
      </c>
      <c r="L1960">
        <v>38492</v>
      </c>
      <c r="M1960" t="b">
        <v>1</v>
      </c>
      <c r="N1960" t="b">
        <v>1</v>
      </c>
      <c r="O1960" t="s">
        <v>55</v>
      </c>
      <c r="P1960" s="1">
        <v>42643</v>
      </c>
      <c r="Q1960" t="b">
        <v>0</v>
      </c>
      <c r="R1960" t="b">
        <v>0</v>
      </c>
      <c r="S1960" t="b">
        <v>0</v>
      </c>
      <c r="T1960">
        <v>4</v>
      </c>
      <c r="U1960">
        <v>2</v>
      </c>
      <c r="V1960">
        <v>0</v>
      </c>
      <c r="W1960">
        <v>7</v>
      </c>
      <c r="X1960">
        <v>1</v>
      </c>
      <c r="Y1960">
        <v>4</v>
      </c>
      <c r="Z1960">
        <v>0</v>
      </c>
      <c r="AA1960">
        <v>1</v>
      </c>
      <c r="AB1960">
        <v>4</v>
      </c>
      <c r="AC1960">
        <v>0</v>
      </c>
      <c r="AD1960">
        <v>1</v>
      </c>
      <c r="AE1960">
        <v>1038</v>
      </c>
      <c r="AF1960">
        <v>7</v>
      </c>
      <c r="AG1960">
        <v>3788</v>
      </c>
      <c r="AH1960">
        <v>1043</v>
      </c>
      <c r="AI1960">
        <v>0</v>
      </c>
      <c r="AJ1960">
        <v>14</v>
      </c>
      <c r="AK1960">
        <v>9</v>
      </c>
      <c r="AL1960">
        <v>8</v>
      </c>
      <c r="AM1960">
        <v>19</v>
      </c>
      <c r="AN1960">
        <v>13.76</v>
      </c>
      <c r="AO1960">
        <v>7.4</v>
      </c>
      <c r="AP1960" t="s">
        <v>56</v>
      </c>
      <c r="AQ1960" t="s">
        <v>56</v>
      </c>
      <c r="AR1960" t="s">
        <v>56</v>
      </c>
      <c r="AS1960">
        <v>0</v>
      </c>
      <c r="AY1960" t="s">
        <v>57</v>
      </c>
      <c r="AZ1960">
        <v>0</v>
      </c>
      <c r="BA1960">
        <f t="shared" si="67"/>
        <v>17594</v>
      </c>
      <c r="BB1960">
        <v>3144</v>
      </c>
    </row>
    <row r="1961" spans="1:55" hidden="1" x14ac:dyDescent="0.25">
      <c r="A1961" t="s">
        <v>2042</v>
      </c>
      <c r="B1961" t="s">
        <v>2002</v>
      </c>
      <c r="C1961" t="s">
        <v>2003</v>
      </c>
      <c r="D1961">
        <v>1000</v>
      </c>
      <c r="E1961" t="s">
        <v>54</v>
      </c>
      <c r="F1961" s="1">
        <v>42622</v>
      </c>
      <c r="G1961" s="1">
        <v>42619</v>
      </c>
      <c r="H1961" s="1">
        <v>42621</v>
      </c>
      <c r="J1961">
        <v>228</v>
      </c>
      <c r="K1961">
        <v>228</v>
      </c>
      <c r="L1961">
        <v>38243</v>
      </c>
      <c r="M1961" t="b">
        <v>1</v>
      </c>
      <c r="N1961" t="b">
        <v>1</v>
      </c>
      <c r="O1961" t="s">
        <v>55</v>
      </c>
      <c r="P1961" s="1">
        <v>42622</v>
      </c>
      <c r="Q1961" t="b">
        <v>0</v>
      </c>
      <c r="R1961" t="b">
        <v>0</v>
      </c>
      <c r="S1961" t="b">
        <v>0</v>
      </c>
      <c r="T1961">
        <v>4</v>
      </c>
      <c r="U1961">
        <v>2</v>
      </c>
      <c r="V1961">
        <v>0</v>
      </c>
      <c r="W1961">
        <v>10</v>
      </c>
      <c r="X1961">
        <v>0</v>
      </c>
      <c r="Y1961">
        <v>7</v>
      </c>
      <c r="Z1961">
        <v>0</v>
      </c>
      <c r="AA1961">
        <v>0</v>
      </c>
      <c r="AB1961">
        <v>7</v>
      </c>
      <c r="AC1961">
        <v>0</v>
      </c>
      <c r="AD1961">
        <v>1</v>
      </c>
      <c r="AE1961">
        <v>1042</v>
      </c>
      <c r="AF1961">
        <v>22</v>
      </c>
      <c r="AG1961">
        <v>3858</v>
      </c>
      <c r="AH1961">
        <v>1102</v>
      </c>
      <c r="AI1961">
        <v>1</v>
      </c>
      <c r="AJ1961">
        <v>13</v>
      </c>
      <c r="AK1961">
        <v>9</v>
      </c>
      <c r="AL1961">
        <v>8</v>
      </c>
      <c r="AM1961">
        <v>19</v>
      </c>
      <c r="AN1961">
        <v>13.58</v>
      </c>
      <c r="AO1961">
        <v>7.41</v>
      </c>
      <c r="AP1961" t="s">
        <v>56</v>
      </c>
      <c r="AQ1961" t="s">
        <v>56</v>
      </c>
      <c r="AR1961" t="s">
        <v>56</v>
      </c>
      <c r="AS1961">
        <v>0</v>
      </c>
      <c r="AY1961" t="s">
        <v>57</v>
      </c>
      <c r="AZ1961">
        <v>0</v>
      </c>
      <c r="BA1961">
        <f t="shared" si="67"/>
        <v>17345</v>
      </c>
      <c r="BB1961">
        <v>3461</v>
      </c>
    </row>
    <row r="1962" spans="1:55" hidden="1" x14ac:dyDescent="0.25">
      <c r="A1962" t="s">
        <v>2043</v>
      </c>
      <c r="B1962" t="s">
        <v>2002</v>
      </c>
      <c r="C1962" t="s">
        <v>2003</v>
      </c>
      <c r="D1962">
        <v>1000</v>
      </c>
      <c r="E1962" t="s">
        <v>54</v>
      </c>
      <c r="F1962" s="1">
        <v>42605</v>
      </c>
      <c r="G1962" s="1">
        <v>42602</v>
      </c>
      <c r="H1962" s="1">
        <v>42604</v>
      </c>
      <c r="I1962">
        <v>0</v>
      </c>
      <c r="J1962">
        <v>230</v>
      </c>
      <c r="K1962">
        <v>230</v>
      </c>
      <c r="L1962">
        <v>38015</v>
      </c>
      <c r="M1962" t="b">
        <v>1</v>
      </c>
      <c r="O1962" t="s">
        <v>55</v>
      </c>
      <c r="P1962" s="1">
        <v>42605</v>
      </c>
      <c r="Q1962" t="b">
        <v>0</v>
      </c>
      <c r="R1962" t="b">
        <v>0</v>
      </c>
      <c r="S1962" t="b">
        <v>0</v>
      </c>
      <c r="T1962">
        <v>7</v>
      </c>
      <c r="U1962">
        <v>3</v>
      </c>
      <c r="V1962">
        <v>0</v>
      </c>
      <c r="W1962">
        <v>9</v>
      </c>
      <c r="X1962">
        <v>1</v>
      </c>
      <c r="Y1962">
        <v>11</v>
      </c>
      <c r="Z1962">
        <v>1</v>
      </c>
      <c r="AA1962">
        <v>0</v>
      </c>
      <c r="AB1962">
        <v>17</v>
      </c>
      <c r="AC1962">
        <v>0</v>
      </c>
      <c r="AD1962">
        <v>1</v>
      </c>
      <c r="AE1962">
        <v>1106</v>
      </c>
      <c r="AF1962">
        <v>23</v>
      </c>
      <c r="AG1962">
        <v>4267</v>
      </c>
      <c r="AH1962">
        <v>1147</v>
      </c>
      <c r="AI1962">
        <v>3</v>
      </c>
      <c r="AJ1962">
        <v>8</v>
      </c>
      <c r="AK1962">
        <v>11</v>
      </c>
      <c r="AL1962">
        <v>9</v>
      </c>
      <c r="AM1962">
        <v>20</v>
      </c>
      <c r="AN1962">
        <v>13.57</v>
      </c>
      <c r="AO1962">
        <v>7.13</v>
      </c>
      <c r="AP1962" t="s">
        <v>56</v>
      </c>
      <c r="AQ1962" t="s">
        <v>56</v>
      </c>
      <c r="AR1962" t="s">
        <v>56</v>
      </c>
      <c r="AS1962">
        <v>0</v>
      </c>
      <c r="AZ1962">
        <v>0</v>
      </c>
      <c r="BA1962">
        <f t="shared" si="67"/>
        <v>17117</v>
      </c>
      <c r="BB1962">
        <v>3907</v>
      </c>
    </row>
    <row r="1963" spans="1:55" hidden="1" x14ac:dyDescent="0.25">
      <c r="A1963" t="s">
        <v>2044</v>
      </c>
      <c r="B1963" t="s">
        <v>2002</v>
      </c>
      <c r="C1963" t="s">
        <v>2003</v>
      </c>
      <c r="D1963">
        <v>1000</v>
      </c>
      <c r="E1963" t="s">
        <v>54</v>
      </c>
      <c r="F1963" s="1">
        <v>42587</v>
      </c>
      <c r="G1963" s="1">
        <v>42584</v>
      </c>
      <c r="H1963" s="1">
        <v>42586</v>
      </c>
      <c r="J1963">
        <v>255</v>
      </c>
      <c r="K1963">
        <v>255</v>
      </c>
      <c r="L1963">
        <v>37785</v>
      </c>
      <c r="M1963" t="b">
        <v>1</v>
      </c>
      <c r="N1963" t="b">
        <v>1</v>
      </c>
      <c r="O1963" t="s">
        <v>55</v>
      </c>
      <c r="P1963" s="1">
        <v>42587</v>
      </c>
      <c r="Q1963" t="b">
        <v>0</v>
      </c>
      <c r="R1963" t="b">
        <v>0</v>
      </c>
      <c r="S1963" t="b">
        <v>0</v>
      </c>
      <c r="T1963">
        <v>4</v>
      </c>
      <c r="U1963">
        <v>2</v>
      </c>
      <c r="V1963">
        <v>0</v>
      </c>
      <c r="W1963">
        <v>7</v>
      </c>
      <c r="X1963">
        <v>0</v>
      </c>
      <c r="Y1963">
        <v>5</v>
      </c>
      <c r="Z1963">
        <v>0</v>
      </c>
      <c r="AA1963">
        <v>0</v>
      </c>
      <c r="AB1963">
        <v>11</v>
      </c>
      <c r="AC1963">
        <v>0</v>
      </c>
      <c r="AD1963">
        <v>0</v>
      </c>
      <c r="AE1963">
        <v>1098</v>
      </c>
      <c r="AF1963">
        <v>23</v>
      </c>
      <c r="AG1963">
        <v>3376</v>
      </c>
      <c r="AH1963">
        <v>948</v>
      </c>
      <c r="AI1963">
        <v>1</v>
      </c>
      <c r="AJ1963">
        <v>9</v>
      </c>
      <c r="AK1963">
        <v>10</v>
      </c>
      <c r="AL1963">
        <v>8</v>
      </c>
      <c r="AM1963">
        <v>19</v>
      </c>
      <c r="AN1963">
        <v>13.44</v>
      </c>
      <c r="AO1963">
        <v>10.52</v>
      </c>
      <c r="AP1963" t="s">
        <v>56</v>
      </c>
      <c r="AQ1963" t="s">
        <v>56</v>
      </c>
      <c r="AR1963" t="s">
        <v>56</v>
      </c>
      <c r="AS1963">
        <v>0</v>
      </c>
      <c r="AZ1963">
        <v>0</v>
      </c>
      <c r="BA1963">
        <f t="shared" si="67"/>
        <v>16887</v>
      </c>
      <c r="BB1963">
        <v>4187</v>
      </c>
    </row>
    <row r="1964" spans="1:55" hidden="1" x14ac:dyDescent="0.25">
      <c r="A1964" t="s">
        <v>2045</v>
      </c>
      <c r="B1964" t="s">
        <v>2002</v>
      </c>
      <c r="C1964" t="s">
        <v>2003</v>
      </c>
      <c r="D1964">
        <v>1000</v>
      </c>
      <c r="E1964" t="s">
        <v>54</v>
      </c>
      <c r="F1964" s="1">
        <v>42564</v>
      </c>
      <c r="G1964" s="1">
        <v>42557</v>
      </c>
      <c r="H1964" s="1">
        <v>42563</v>
      </c>
      <c r="I1964">
        <v>0</v>
      </c>
      <c r="J1964">
        <v>251</v>
      </c>
      <c r="K1964">
        <v>251</v>
      </c>
      <c r="L1964">
        <v>37530</v>
      </c>
      <c r="M1964" t="b">
        <v>1</v>
      </c>
      <c r="N1964" t="b">
        <v>1</v>
      </c>
      <c r="O1964" t="s">
        <v>55</v>
      </c>
      <c r="P1964" s="1">
        <v>42564</v>
      </c>
      <c r="Q1964" t="b">
        <v>0</v>
      </c>
      <c r="R1964" t="b">
        <v>0</v>
      </c>
      <c r="S1964" t="b">
        <v>0</v>
      </c>
      <c r="T1964">
        <v>2</v>
      </c>
      <c r="U1964">
        <v>2</v>
      </c>
      <c r="V1964">
        <v>0</v>
      </c>
      <c r="W1964">
        <v>8</v>
      </c>
      <c r="X1964">
        <v>0</v>
      </c>
      <c r="Y1964">
        <v>4</v>
      </c>
      <c r="Z1964">
        <v>0</v>
      </c>
      <c r="AA1964">
        <v>0</v>
      </c>
      <c r="AB1964">
        <v>3</v>
      </c>
      <c r="AC1964">
        <v>0</v>
      </c>
      <c r="AD1964">
        <v>0</v>
      </c>
      <c r="AE1964">
        <v>1014</v>
      </c>
      <c r="AF1964">
        <v>13</v>
      </c>
      <c r="AG1964">
        <v>3706</v>
      </c>
      <c r="AH1964">
        <v>918</v>
      </c>
      <c r="AI1964">
        <v>0</v>
      </c>
      <c r="AJ1964">
        <v>17</v>
      </c>
      <c r="AK1964">
        <v>9</v>
      </c>
      <c r="AL1964">
        <v>8</v>
      </c>
      <c r="AM1964">
        <v>20</v>
      </c>
      <c r="AN1964">
        <v>13.16</v>
      </c>
      <c r="AO1964">
        <v>7.33</v>
      </c>
      <c r="AP1964" t="s">
        <v>56</v>
      </c>
      <c r="AQ1964" t="s">
        <v>56</v>
      </c>
      <c r="AR1964" t="s">
        <v>56</v>
      </c>
      <c r="AS1964">
        <v>0</v>
      </c>
      <c r="AZ1964">
        <v>0</v>
      </c>
      <c r="BA1964">
        <f t="shared" si="67"/>
        <v>16632</v>
      </c>
      <c r="BB1964">
        <v>4436</v>
      </c>
    </row>
    <row r="1965" spans="1:55" hidden="1" x14ac:dyDescent="0.25">
      <c r="A1965" t="s">
        <v>2046</v>
      </c>
      <c r="B1965" t="s">
        <v>2002</v>
      </c>
      <c r="C1965" t="s">
        <v>2003</v>
      </c>
      <c r="D1965">
        <v>1000</v>
      </c>
      <c r="E1965" t="s">
        <v>54</v>
      </c>
      <c r="F1965" s="1">
        <v>42543</v>
      </c>
      <c r="G1965" s="1">
        <v>42540</v>
      </c>
      <c r="H1965" s="1">
        <v>42542</v>
      </c>
      <c r="I1965">
        <v>0</v>
      </c>
      <c r="J1965">
        <v>251</v>
      </c>
      <c r="K1965">
        <v>251</v>
      </c>
      <c r="L1965">
        <v>37279</v>
      </c>
      <c r="M1965" t="b">
        <v>1</v>
      </c>
      <c r="N1965" t="b">
        <v>1</v>
      </c>
      <c r="O1965" t="s">
        <v>55</v>
      </c>
      <c r="P1965" s="1">
        <v>42543</v>
      </c>
      <c r="Q1965" t="b">
        <v>0</v>
      </c>
      <c r="R1965" t="b">
        <v>0</v>
      </c>
      <c r="S1965" t="b">
        <v>0</v>
      </c>
      <c r="T1965">
        <v>1</v>
      </c>
      <c r="U1965">
        <v>1</v>
      </c>
      <c r="V1965">
        <v>0</v>
      </c>
      <c r="W1965">
        <v>6</v>
      </c>
      <c r="X1965">
        <v>0</v>
      </c>
      <c r="Y1965">
        <v>4</v>
      </c>
      <c r="Z1965">
        <v>0</v>
      </c>
      <c r="AA1965">
        <v>0</v>
      </c>
      <c r="AB1965">
        <v>6</v>
      </c>
      <c r="AC1965">
        <v>0</v>
      </c>
      <c r="AD1965">
        <v>0</v>
      </c>
      <c r="AE1965">
        <v>948</v>
      </c>
      <c r="AF1965">
        <v>10</v>
      </c>
      <c r="AG1965">
        <v>3342</v>
      </c>
      <c r="AH1965">
        <v>857</v>
      </c>
      <c r="AI1965">
        <v>0</v>
      </c>
      <c r="AJ1965">
        <v>15</v>
      </c>
      <c r="AK1965">
        <v>9</v>
      </c>
      <c r="AL1965">
        <v>7</v>
      </c>
      <c r="AM1965">
        <v>18</v>
      </c>
      <c r="AN1965">
        <v>13.07</v>
      </c>
      <c r="AO1965">
        <v>7.63</v>
      </c>
      <c r="AP1965" t="s">
        <v>56</v>
      </c>
      <c r="AQ1965" t="s">
        <v>56</v>
      </c>
      <c r="AR1965" t="s">
        <v>56</v>
      </c>
      <c r="AS1965">
        <v>0</v>
      </c>
      <c r="AZ1965">
        <v>0</v>
      </c>
      <c r="BA1965">
        <f t="shared" si="67"/>
        <v>16381</v>
      </c>
      <c r="BB1965">
        <v>4436</v>
      </c>
    </row>
    <row r="1966" spans="1:55" hidden="1" x14ac:dyDescent="0.25">
      <c r="A1966" t="s">
        <v>2047</v>
      </c>
      <c r="B1966" t="s">
        <v>2002</v>
      </c>
      <c r="C1966" t="s">
        <v>2003</v>
      </c>
      <c r="D1966">
        <v>1000</v>
      </c>
      <c r="E1966" t="s">
        <v>54</v>
      </c>
      <c r="F1966" s="1">
        <v>42520</v>
      </c>
      <c r="G1966" s="1">
        <v>42517</v>
      </c>
      <c r="H1966" s="1">
        <v>42520</v>
      </c>
      <c r="I1966">
        <v>0</v>
      </c>
      <c r="J1966">
        <v>234</v>
      </c>
      <c r="K1966">
        <v>234</v>
      </c>
      <c r="L1966">
        <v>37028</v>
      </c>
      <c r="M1966" t="b">
        <v>1</v>
      </c>
      <c r="N1966" t="b">
        <v>1</v>
      </c>
      <c r="O1966" t="s">
        <v>55</v>
      </c>
      <c r="P1966" s="1">
        <v>42520</v>
      </c>
      <c r="Q1966" t="b">
        <v>0</v>
      </c>
      <c r="R1966" t="b">
        <v>0</v>
      </c>
      <c r="S1966" t="b">
        <v>0</v>
      </c>
      <c r="T1966">
        <v>1</v>
      </c>
      <c r="U1966">
        <v>1</v>
      </c>
      <c r="V1966">
        <v>0</v>
      </c>
      <c r="W1966">
        <v>7</v>
      </c>
      <c r="X1966">
        <v>1</v>
      </c>
      <c r="Y1966">
        <v>4</v>
      </c>
      <c r="Z1966">
        <v>0</v>
      </c>
      <c r="AA1966">
        <v>0</v>
      </c>
      <c r="AB1966">
        <v>5</v>
      </c>
      <c r="AC1966">
        <v>2</v>
      </c>
      <c r="AD1966">
        <v>1</v>
      </c>
      <c r="AE1966">
        <v>955</v>
      </c>
      <c r="AF1966">
        <v>11</v>
      </c>
      <c r="AG1966">
        <v>3669</v>
      </c>
      <c r="AH1966">
        <v>988</v>
      </c>
      <c r="AI1966">
        <v>0</v>
      </c>
      <c r="AJ1966">
        <v>15</v>
      </c>
      <c r="AK1966">
        <v>9</v>
      </c>
      <c r="AL1966">
        <v>7</v>
      </c>
      <c r="AM1966">
        <v>19</v>
      </c>
      <c r="AN1966">
        <v>13.32</v>
      </c>
      <c r="AO1966">
        <v>7.49</v>
      </c>
      <c r="AP1966" t="s">
        <v>56</v>
      </c>
      <c r="AQ1966" t="s">
        <v>56</v>
      </c>
      <c r="AR1966" t="s">
        <v>56</v>
      </c>
      <c r="AS1966">
        <v>0</v>
      </c>
      <c r="AZ1966">
        <v>0</v>
      </c>
      <c r="BA1966">
        <f t="shared" si="67"/>
        <v>16130</v>
      </c>
      <c r="BB1966">
        <v>4689</v>
      </c>
    </row>
    <row r="1967" spans="1:55" hidden="1" x14ac:dyDescent="0.25">
      <c r="A1967" t="s">
        <v>2048</v>
      </c>
      <c r="B1967" t="s">
        <v>2002</v>
      </c>
      <c r="C1967" t="s">
        <v>2003</v>
      </c>
      <c r="D1967">
        <v>1000</v>
      </c>
      <c r="E1967" t="s">
        <v>54</v>
      </c>
      <c r="F1967" s="1">
        <v>42502</v>
      </c>
      <c r="G1967" s="1">
        <v>42499</v>
      </c>
      <c r="H1967" s="1">
        <v>42501</v>
      </c>
      <c r="J1967">
        <v>250</v>
      </c>
      <c r="K1967">
        <v>250</v>
      </c>
      <c r="L1967">
        <v>36794</v>
      </c>
      <c r="M1967" t="b">
        <v>1</v>
      </c>
      <c r="N1967" t="b">
        <v>1</v>
      </c>
      <c r="O1967" t="s">
        <v>55</v>
      </c>
      <c r="P1967" s="1">
        <v>42502</v>
      </c>
      <c r="Q1967" t="b">
        <v>0</v>
      </c>
      <c r="R1967" t="b">
        <v>0</v>
      </c>
      <c r="S1967" t="b">
        <v>0</v>
      </c>
      <c r="T1967">
        <v>4</v>
      </c>
      <c r="U1967">
        <v>2</v>
      </c>
      <c r="V1967">
        <v>0</v>
      </c>
      <c r="W1967">
        <v>9</v>
      </c>
      <c r="X1967">
        <v>0</v>
      </c>
      <c r="Y1967">
        <v>5</v>
      </c>
      <c r="Z1967">
        <v>0</v>
      </c>
      <c r="AA1967">
        <v>0</v>
      </c>
      <c r="AB1967">
        <v>10</v>
      </c>
      <c r="AC1967">
        <v>1</v>
      </c>
      <c r="AD1967">
        <v>0</v>
      </c>
      <c r="AE1967">
        <v>963</v>
      </c>
      <c r="AF1967">
        <v>12</v>
      </c>
      <c r="AG1967">
        <v>3523</v>
      </c>
      <c r="AH1967">
        <v>985</v>
      </c>
      <c r="AI1967">
        <v>1</v>
      </c>
      <c r="AJ1967">
        <v>14</v>
      </c>
      <c r="AK1967">
        <v>9</v>
      </c>
      <c r="AL1967">
        <v>8</v>
      </c>
      <c r="AM1967">
        <v>20</v>
      </c>
      <c r="AN1967">
        <v>13.25</v>
      </c>
      <c r="AO1967">
        <v>7.31</v>
      </c>
      <c r="AP1967" t="s">
        <v>56</v>
      </c>
      <c r="AQ1967" t="s">
        <v>56</v>
      </c>
      <c r="AR1967" t="s">
        <v>56</v>
      </c>
      <c r="AS1967">
        <v>0</v>
      </c>
      <c r="AZ1967">
        <v>0</v>
      </c>
      <c r="BA1967">
        <f t="shared" si="67"/>
        <v>15896</v>
      </c>
      <c r="BB1967">
        <v>4930</v>
      </c>
    </row>
    <row r="1968" spans="1:55" hidden="1" x14ac:dyDescent="0.25">
      <c r="A1968" t="s">
        <v>2049</v>
      </c>
      <c r="B1968" t="s">
        <v>2002</v>
      </c>
      <c r="C1968" t="s">
        <v>2003</v>
      </c>
      <c r="D1968">
        <v>1000</v>
      </c>
      <c r="E1968" t="s">
        <v>54</v>
      </c>
      <c r="F1968" s="1">
        <v>42479</v>
      </c>
      <c r="G1968" s="1">
        <v>42478</v>
      </c>
      <c r="H1968" s="1">
        <v>42479</v>
      </c>
      <c r="J1968">
        <v>300</v>
      </c>
      <c r="K1968">
        <v>300</v>
      </c>
      <c r="L1968">
        <v>36544</v>
      </c>
      <c r="M1968" t="b">
        <v>1</v>
      </c>
      <c r="N1968" t="b">
        <v>1</v>
      </c>
      <c r="O1968" t="s">
        <v>34</v>
      </c>
      <c r="P1968" s="1">
        <v>42479</v>
      </c>
      <c r="Q1968" t="b">
        <v>0</v>
      </c>
      <c r="R1968" t="b">
        <v>0</v>
      </c>
      <c r="S1968" t="b">
        <v>0</v>
      </c>
      <c r="T1968">
        <v>5</v>
      </c>
      <c r="U1968">
        <v>2</v>
      </c>
      <c r="V1968">
        <v>0</v>
      </c>
      <c r="W1968">
        <v>10</v>
      </c>
      <c r="X1968">
        <v>1</v>
      </c>
      <c r="Y1968">
        <v>10</v>
      </c>
      <c r="Z1968">
        <v>0</v>
      </c>
      <c r="AA1968">
        <v>0</v>
      </c>
      <c r="AB1968">
        <v>22</v>
      </c>
      <c r="AC1968">
        <v>0</v>
      </c>
      <c r="AD1968">
        <v>0</v>
      </c>
      <c r="AE1968">
        <v>1102</v>
      </c>
      <c r="AF1968">
        <v>14</v>
      </c>
      <c r="AG1968">
        <v>3909</v>
      </c>
      <c r="AH1968">
        <v>1105</v>
      </c>
      <c r="AI1968">
        <v>1</v>
      </c>
      <c r="AJ1968">
        <v>19</v>
      </c>
      <c r="AK1968">
        <v>10</v>
      </c>
      <c r="AL1968">
        <v>8</v>
      </c>
      <c r="AM1968">
        <v>20</v>
      </c>
      <c r="AN1968">
        <v>13.77</v>
      </c>
      <c r="AO1968">
        <v>7.17</v>
      </c>
      <c r="AP1968" t="s">
        <v>56</v>
      </c>
      <c r="AQ1968" t="s">
        <v>56</v>
      </c>
      <c r="AR1968" t="s">
        <v>56</v>
      </c>
      <c r="AS1968">
        <v>0</v>
      </c>
      <c r="AZ1968">
        <v>0</v>
      </c>
      <c r="BA1968">
        <f t="shared" si="67"/>
        <v>15646</v>
      </c>
      <c r="BB1968">
        <v>5159</v>
      </c>
    </row>
    <row r="1969" spans="1:54" hidden="1" x14ac:dyDescent="0.25">
      <c r="A1969" t="s">
        <v>2050</v>
      </c>
      <c r="B1969" t="s">
        <v>2002</v>
      </c>
      <c r="C1969" t="s">
        <v>2003</v>
      </c>
      <c r="D1969">
        <v>1000</v>
      </c>
      <c r="E1969" t="s">
        <v>54</v>
      </c>
      <c r="F1969" s="1">
        <v>42466</v>
      </c>
      <c r="G1969" s="1">
        <v>42463</v>
      </c>
      <c r="H1969" s="1">
        <v>42465</v>
      </c>
      <c r="J1969">
        <v>97</v>
      </c>
      <c r="K1969">
        <v>97</v>
      </c>
      <c r="L1969">
        <v>36341</v>
      </c>
      <c r="M1969" t="b">
        <v>0</v>
      </c>
      <c r="N1969" t="b">
        <v>0</v>
      </c>
      <c r="O1969" t="s">
        <v>34</v>
      </c>
      <c r="P1969" s="1">
        <v>42466</v>
      </c>
      <c r="Q1969" t="b">
        <v>0</v>
      </c>
      <c r="R1969" t="b">
        <v>0</v>
      </c>
      <c r="S1969" t="b">
        <v>0</v>
      </c>
      <c r="T1969">
        <v>5</v>
      </c>
      <c r="U1969">
        <v>2</v>
      </c>
      <c r="V1969">
        <v>0</v>
      </c>
      <c r="W1969">
        <v>8</v>
      </c>
      <c r="X1969">
        <v>0</v>
      </c>
      <c r="Y1969">
        <v>7</v>
      </c>
      <c r="Z1969">
        <v>0</v>
      </c>
      <c r="AA1969">
        <v>0</v>
      </c>
      <c r="AB1969">
        <v>26</v>
      </c>
      <c r="AC1969">
        <v>3</v>
      </c>
      <c r="AD1969">
        <v>0</v>
      </c>
      <c r="AE1969">
        <v>1141</v>
      </c>
      <c r="AF1969">
        <v>15</v>
      </c>
      <c r="AG1969">
        <v>4037</v>
      </c>
      <c r="AH1969">
        <v>1063</v>
      </c>
      <c r="AI1969">
        <v>0</v>
      </c>
      <c r="AJ1969">
        <v>9</v>
      </c>
      <c r="AK1969">
        <v>8</v>
      </c>
      <c r="AL1969">
        <v>7</v>
      </c>
      <c r="AM1969">
        <v>18</v>
      </c>
      <c r="AN1969">
        <v>13.89</v>
      </c>
      <c r="AO1969">
        <v>7.66</v>
      </c>
      <c r="AP1969" t="s">
        <v>63</v>
      </c>
      <c r="AQ1969" t="s">
        <v>56</v>
      </c>
      <c r="AR1969" t="s">
        <v>56</v>
      </c>
      <c r="AS1969">
        <v>2</v>
      </c>
      <c r="AZ1969">
        <v>0</v>
      </c>
      <c r="BA1969">
        <f t="shared" si="67"/>
        <v>15443</v>
      </c>
      <c r="BB1969">
        <v>5404</v>
      </c>
    </row>
    <row r="1970" spans="1:54" hidden="1" x14ac:dyDescent="0.25">
      <c r="A1970" t="s">
        <v>2051</v>
      </c>
      <c r="B1970" t="s">
        <v>2002</v>
      </c>
      <c r="C1970" t="s">
        <v>2003</v>
      </c>
      <c r="D1970">
        <v>1000</v>
      </c>
      <c r="E1970" t="s">
        <v>54</v>
      </c>
      <c r="F1970" s="1">
        <v>42451</v>
      </c>
      <c r="G1970" s="1">
        <v>42450</v>
      </c>
      <c r="H1970" s="1">
        <v>42451</v>
      </c>
      <c r="I1970">
        <v>0</v>
      </c>
      <c r="J1970">
        <v>252</v>
      </c>
      <c r="K1970">
        <v>252</v>
      </c>
      <c r="L1970">
        <v>36244</v>
      </c>
      <c r="M1970" t="b">
        <v>1</v>
      </c>
      <c r="O1970" t="s">
        <v>60</v>
      </c>
      <c r="P1970" s="1">
        <v>42451</v>
      </c>
      <c r="Q1970" t="b">
        <v>1</v>
      </c>
      <c r="R1970" t="b">
        <v>0</v>
      </c>
      <c r="S1970" t="b">
        <v>1</v>
      </c>
      <c r="T1970">
        <v>10</v>
      </c>
      <c r="U1970">
        <v>3</v>
      </c>
      <c r="V1970">
        <v>1</v>
      </c>
      <c r="W1970">
        <v>24</v>
      </c>
      <c r="X1970">
        <v>1</v>
      </c>
      <c r="Y1970">
        <v>49</v>
      </c>
      <c r="Z1970">
        <v>0</v>
      </c>
      <c r="AA1970">
        <v>0</v>
      </c>
      <c r="AB1970">
        <v>155</v>
      </c>
      <c r="AC1970">
        <v>4</v>
      </c>
      <c r="AD1970">
        <v>0</v>
      </c>
      <c r="AE1970">
        <v>1113</v>
      </c>
      <c r="AF1970">
        <v>14</v>
      </c>
      <c r="AG1970">
        <v>4157</v>
      </c>
      <c r="AH1970">
        <v>962</v>
      </c>
      <c r="AI1970">
        <v>12</v>
      </c>
      <c r="AJ1970">
        <v>16</v>
      </c>
      <c r="AK1970">
        <v>9</v>
      </c>
      <c r="AL1970">
        <v>8</v>
      </c>
      <c r="AM1970">
        <v>19</v>
      </c>
      <c r="AN1970">
        <v>13.46</v>
      </c>
      <c r="AO1970">
        <v>7.44</v>
      </c>
      <c r="AP1970" t="s">
        <v>56</v>
      </c>
      <c r="AQ1970" t="s">
        <v>56</v>
      </c>
      <c r="AR1970" t="s">
        <v>56</v>
      </c>
      <c r="AS1970">
        <v>1</v>
      </c>
      <c r="AZ1970">
        <v>0</v>
      </c>
      <c r="BA1970">
        <f t="shared" si="67"/>
        <v>15346</v>
      </c>
      <c r="BB1970">
        <v>5639</v>
      </c>
    </row>
    <row r="1971" spans="1:54" hidden="1" x14ac:dyDescent="0.25">
      <c r="A1971" t="s">
        <v>2052</v>
      </c>
      <c r="B1971" t="s">
        <v>2002</v>
      </c>
      <c r="C1971" t="s">
        <v>2003</v>
      </c>
      <c r="D1971">
        <v>1000</v>
      </c>
      <c r="E1971" t="s">
        <v>54</v>
      </c>
      <c r="F1971" s="1">
        <v>42434</v>
      </c>
      <c r="G1971" s="1">
        <v>42432</v>
      </c>
      <c r="H1971" s="1">
        <v>42434</v>
      </c>
      <c r="I1971">
        <v>0</v>
      </c>
      <c r="J1971">
        <v>56</v>
      </c>
      <c r="K1971">
        <v>56</v>
      </c>
      <c r="L1971">
        <v>36048</v>
      </c>
      <c r="M1971" t="b">
        <v>0</v>
      </c>
      <c r="O1971" t="s">
        <v>60</v>
      </c>
      <c r="P1971" s="1">
        <v>42434</v>
      </c>
      <c r="Q1971" t="b">
        <v>1</v>
      </c>
      <c r="R1971" t="b">
        <v>0</v>
      </c>
      <c r="S1971" t="b">
        <v>1</v>
      </c>
      <c r="T1971">
        <v>8</v>
      </c>
      <c r="U1971">
        <v>1</v>
      </c>
      <c r="V1971">
        <v>0</v>
      </c>
      <c r="W1971">
        <v>20</v>
      </c>
      <c r="X1971">
        <v>1</v>
      </c>
      <c r="Y1971">
        <v>31</v>
      </c>
      <c r="Z1971">
        <v>0</v>
      </c>
      <c r="AA1971">
        <v>0</v>
      </c>
      <c r="AB1971">
        <v>90</v>
      </c>
      <c r="AC1971">
        <v>4</v>
      </c>
      <c r="AD1971">
        <v>0</v>
      </c>
      <c r="AE1971">
        <v>1035</v>
      </c>
      <c r="AF1971">
        <v>13</v>
      </c>
      <c r="AG1971">
        <v>3565</v>
      </c>
      <c r="AH1971">
        <v>815</v>
      </c>
      <c r="AI1971">
        <v>12</v>
      </c>
      <c r="AJ1971">
        <v>6</v>
      </c>
      <c r="AK1971">
        <v>9</v>
      </c>
      <c r="AL1971">
        <v>7</v>
      </c>
      <c r="AM1971">
        <v>18</v>
      </c>
      <c r="AN1971">
        <v>13.46</v>
      </c>
      <c r="AO1971">
        <v>7.68</v>
      </c>
      <c r="AP1971" t="s">
        <v>56</v>
      </c>
      <c r="AQ1971" t="s">
        <v>56</v>
      </c>
      <c r="AR1971" t="s">
        <v>56</v>
      </c>
      <c r="AS1971">
        <v>6</v>
      </c>
      <c r="AZ1971">
        <v>0</v>
      </c>
      <c r="BA1971">
        <f t="shared" si="67"/>
        <v>15150</v>
      </c>
      <c r="BB1971">
        <v>5914</v>
      </c>
    </row>
    <row r="1972" spans="1:54" hidden="1" x14ac:dyDescent="0.25">
      <c r="A1972" t="s">
        <v>2053</v>
      </c>
      <c r="B1972" t="s">
        <v>2002</v>
      </c>
      <c r="C1972" t="s">
        <v>2003</v>
      </c>
      <c r="D1972">
        <v>1000</v>
      </c>
      <c r="E1972" t="s">
        <v>54</v>
      </c>
      <c r="F1972" s="1">
        <v>42424</v>
      </c>
      <c r="G1972" s="1">
        <v>42423</v>
      </c>
      <c r="H1972" s="1">
        <v>42424</v>
      </c>
      <c r="I1972">
        <v>0</v>
      </c>
      <c r="J1972">
        <v>247</v>
      </c>
      <c r="K1972">
        <v>247</v>
      </c>
      <c r="L1972">
        <v>35992</v>
      </c>
      <c r="M1972" t="b">
        <v>1</v>
      </c>
      <c r="O1972" t="s">
        <v>60</v>
      </c>
      <c r="P1972" s="1">
        <v>42424</v>
      </c>
      <c r="Q1972" t="b">
        <v>1</v>
      </c>
      <c r="R1972" t="b">
        <v>0</v>
      </c>
      <c r="S1972" t="b">
        <v>1</v>
      </c>
      <c r="T1972">
        <v>5</v>
      </c>
      <c r="U1972">
        <v>2</v>
      </c>
      <c r="V1972">
        <v>0</v>
      </c>
      <c r="W1972">
        <v>10</v>
      </c>
      <c r="X1972">
        <v>0</v>
      </c>
      <c r="Y1972">
        <v>5</v>
      </c>
      <c r="Z1972">
        <v>0</v>
      </c>
      <c r="AA1972">
        <v>0</v>
      </c>
      <c r="AB1972">
        <v>60</v>
      </c>
      <c r="AC1972">
        <v>1</v>
      </c>
      <c r="AD1972">
        <v>1</v>
      </c>
      <c r="AE1972">
        <v>1024</v>
      </c>
      <c r="AF1972">
        <v>13</v>
      </c>
      <c r="AG1972">
        <v>3907</v>
      </c>
      <c r="AH1972">
        <v>954</v>
      </c>
      <c r="AI1972">
        <v>7</v>
      </c>
      <c r="AJ1972">
        <v>13</v>
      </c>
      <c r="AK1972">
        <v>9</v>
      </c>
      <c r="AL1972">
        <v>8</v>
      </c>
      <c r="AM1972">
        <v>19</v>
      </c>
      <c r="AN1972">
        <v>13.34</v>
      </c>
      <c r="AO1972">
        <v>7.39</v>
      </c>
      <c r="AP1972" t="s">
        <v>56</v>
      </c>
      <c r="AQ1972" t="s">
        <v>56</v>
      </c>
      <c r="AR1972" t="s">
        <v>56</v>
      </c>
      <c r="AS1972">
        <v>0</v>
      </c>
      <c r="AZ1972">
        <v>0</v>
      </c>
      <c r="BA1972">
        <f t="shared" si="67"/>
        <v>15094</v>
      </c>
      <c r="BB1972">
        <v>6185</v>
      </c>
    </row>
    <row r="1973" spans="1:54" hidden="1" x14ac:dyDescent="0.25">
      <c r="A1973" t="s">
        <v>2054</v>
      </c>
      <c r="B1973" t="s">
        <v>2002</v>
      </c>
      <c r="C1973" t="s">
        <v>2003</v>
      </c>
      <c r="D1973">
        <v>1000</v>
      </c>
      <c r="E1973" t="s">
        <v>54</v>
      </c>
      <c r="F1973" s="1">
        <v>42405</v>
      </c>
      <c r="G1973" s="1">
        <v>42402</v>
      </c>
      <c r="H1973" s="1">
        <v>42404</v>
      </c>
      <c r="I1973">
        <v>0</v>
      </c>
      <c r="J1973">
        <v>241</v>
      </c>
      <c r="K1973">
        <v>244</v>
      </c>
      <c r="L1973">
        <v>35745</v>
      </c>
      <c r="M1973" t="b">
        <v>1</v>
      </c>
      <c r="O1973" t="s">
        <v>55</v>
      </c>
      <c r="P1973" s="1">
        <v>42405</v>
      </c>
      <c r="Q1973" t="b">
        <v>0</v>
      </c>
      <c r="R1973" t="b">
        <v>0</v>
      </c>
      <c r="S1973" t="b">
        <v>0</v>
      </c>
      <c r="T1973">
        <v>2</v>
      </c>
      <c r="U1973">
        <v>1</v>
      </c>
      <c r="V1973">
        <v>0</v>
      </c>
      <c r="W1973">
        <v>7</v>
      </c>
      <c r="X1973">
        <v>1</v>
      </c>
      <c r="Y1973">
        <v>4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945</v>
      </c>
      <c r="AF1973">
        <v>12</v>
      </c>
      <c r="AG1973">
        <v>3686</v>
      </c>
      <c r="AH1973">
        <v>897</v>
      </c>
      <c r="AI1973">
        <v>0</v>
      </c>
      <c r="AJ1973">
        <v>11</v>
      </c>
      <c r="AK1973">
        <v>9</v>
      </c>
      <c r="AL1973">
        <v>8</v>
      </c>
      <c r="AM1973">
        <v>19</v>
      </c>
      <c r="AN1973">
        <v>13.05</v>
      </c>
      <c r="AO1973">
        <v>7.41</v>
      </c>
      <c r="AP1973" t="s">
        <v>56</v>
      </c>
      <c r="AQ1973" t="s">
        <v>56</v>
      </c>
      <c r="AR1973" t="s">
        <v>56</v>
      </c>
      <c r="AS1973">
        <v>0</v>
      </c>
      <c r="AZ1973">
        <v>0</v>
      </c>
      <c r="BA1973">
        <f t="shared" si="67"/>
        <v>14847</v>
      </c>
      <c r="BB1973">
        <v>6422</v>
      </c>
    </row>
    <row r="1974" spans="1:54" hidden="1" x14ac:dyDescent="0.25">
      <c r="A1974" t="s">
        <v>2055</v>
      </c>
      <c r="B1974" t="s">
        <v>2002</v>
      </c>
      <c r="C1974" t="s">
        <v>2003</v>
      </c>
      <c r="D1974">
        <v>1000</v>
      </c>
      <c r="E1974" t="s">
        <v>54</v>
      </c>
      <c r="F1974" s="1">
        <v>42382</v>
      </c>
      <c r="G1974" s="1">
        <v>42381</v>
      </c>
      <c r="H1974" s="1">
        <v>42382</v>
      </c>
      <c r="I1974">
        <v>0</v>
      </c>
      <c r="J1974">
        <v>239</v>
      </c>
      <c r="K1974">
        <v>239</v>
      </c>
      <c r="L1974">
        <v>35501</v>
      </c>
      <c r="M1974" t="b">
        <v>1</v>
      </c>
      <c r="O1974" t="s">
        <v>55</v>
      </c>
      <c r="P1974" s="1">
        <v>42382</v>
      </c>
      <c r="Q1974" t="b">
        <v>0</v>
      </c>
      <c r="R1974" t="b">
        <v>0</v>
      </c>
      <c r="S1974" t="b">
        <v>0</v>
      </c>
      <c r="T1974">
        <v>6</v>
      </c>
      <c r="U1974">
        <v>2</v>
      </c>
      <c r="V1974">
        <v>0</v>
      </c>
      <c r="W1974">
        <v>9</v>
      </c>
      <c r="X1974">
        <v>1</v>
      </c>
      <c r="Y1974">
        <v>3</v>
      </c>
      <c r="Z1974">
        <v>0</v>
      </c>
      <c r="AA1974">
        <v>0</v>
      </c>
      <c r="AB1974">
        <v>1</v>
      </c>
      <c r="AC1974">
        <v>1</v>
      </c>
      <c r="AD1974">
        <v>0</v>
      </c>
      <c r="AE1974">
        <v>1054</v>
      </c>
      <c r="AF1974">
        <v>15</v>
      </c>
      <c r="AG1974">
        <v>3668</v>
      </c>
      <c r="AH1974">
        <v>802</v>
      </c>
      <c r="AI1974">
        <v>0</v>
      </c>
      <c r="AJ1974">
        <v>13</v>
      </c>
      <c r="AK1974">
        <v>9</v>
      </c>
      <c r="AL1974">
        <v>8</v>
      </c>
      <c r="AM1974">
        <v>19</v>
      </c>
      <c r="AN1974">
        <v>13.25</v>
      </c>
      <c r="AO1974">
        <v>7.36</v>
      </c>
      <c r="AP1974" t="s">
        <v>56</v>
      </c>
      <c r="AQ1974" t="s">
        <v>56</v>
      </c>
      <c r="AR1974" t="s">
        <v>56</v>
      </c>
      <c r="AS1974">
        <v>0</v>
      </c>
      <c r="AZ1974">
        <v>0</v>
      </c>
      <c r="BA1974">
        <f t="shared" si="67"/>
        <v>14603</v>
      </c>
      <c r="BB1974">
        <v>6676</v>
      </c>
    </row>
    <row r="1975" spans="1:54" hidden="1" x14ac:dyDescent="0.25">
      <c r="A1975" t="s">
        <v>2056</v>
      </c>
      <c r="B1975" t="s">
        <v>2002</v>
      </c>
      <c r="C1975" t="s">
        <v>2003</v>
      </c>
      <c r="D1975">
        <v>1000</v>
      </c>
      <c r="E1975" t="s">
        <v>54</v>
      </c>
      <c r="F1975" s="1">
        <v>42361</v>
      </c>
      <c r="G1975" s="1">
        <v>42359</v>
      </c>
      <c r="H1975" s="1">
        <v>42361</v>
      </c>
      <c r="I1975">
        <v>0</v>
      </c>
      <c r="J1975">
        <v>243</v>
      </c>
      <c r="K1975">
        <v>243</v>
      </c>
      <c r="L1975">
        <v>35262</v>
      </c>
      <c r="M1975" t="b">
        <v>1</v>
      </c>
      <c r="O1975" t="s">
        <v>55</v>
      </c>
      <c r="P1975" s="1">
        <v>42361</v>
      </c>
      <c r="Q1975" t="b">
        <v>0</v>
      </c>
      <c r="R1975" t="b">
        <v>0</v>
      </c>
      <c r="S1975" t="b">
        <v>0</v>
      </c>
      <c r="T1975">
        <v>17</v>
      </c>
      <c r="U1975">
        <v>2</v>
      </c>
      <c r="V1975">
        <v>0</v>
      </c>
      <c r="W1975">
        <v>10</v>
      </c>
      <c r="X1975">
        <v>0</v>
      </c>
      <c r="Y1975">
        <v>3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1000</v>
      </c>
      <c r="AF1975">
        <v>13</v>
      </c>
      <c r="AG1975">
        <v>3586</v>
      </c>
      <c r="AH1975">
        <v>866</v>
      </c>
      <c r="AI1975">
        <v>0</v>
      </c>
      <c r="AJ1975">
        <v>12</v>
      </c>
      <c r="AK1975">
        <v>10</v>
      </c>
      <c r="AL1975">
        <v>8</v>
      </c>
      <c r="AM1975">
        <v>20</v>
      </c>
      <c r="AN1975">
        <v>13.78</v>
      </c>
      <c r="AO1975">
        <v>7.26</v>
      </c>
      <c r="AP1975" t="s">
        <v>56</v>
      </c>
      <c r="AQ1975" t="s">
        <v>56</v>
      </c>
      <c r="AR1975" t="s">
        <v>56</v>
      </c>
      <c r="AS1975">
        <v>0</v>
      </c>
      <c r="AZ1975">
        <v>0</v>
      </c>
      <c r="BA1975">
        <f t="shared" si="67"/>
        <v>14364</v>
      </c>
      <c r="BB1975">
        <v>7054</v>
      </c>
    </row>
    <row r="1976" spans="1:54" hidden="1" x14ac:dyDescent="0.25">
      <c r="A1976" t="s">
        <v>2057</v>
      </c>
      <c r="B1976" t="s">
        <v>2002</v>
      </c>
      <c r="C1976" t="s">
        <v>2003</v>
      </c>
      <c r="D1976">
        <v>1000</v>
      </c>
      <c r="E1976" t="s">
        <v>54</v>
      </c>
      <c r="F1976" s="1">
        <v>42343</v>
      </c>
      <c r="G1976" s="1">
        <v>42341</v>
      </c>
      <c r="H1976" s="1">
        <v>42342</v>
      </c>
      <c r="I1976">
        <v>0</v>
      </c>
      <c r="J1976">
        <v>259</v>
      </c>
      <c r="K1976">
        <v>259</v>
      </c>
      <c r="L1976">
        <v>35019</v>
      </c>
      <c r="M1976" t="b">
        <v>1</v>
      </c>
      <c r="O1976" t="s">
        <v>34</v>
      </c>
      <c r="P1976" s="1">
        <v>42343</v>
      </c>
      <c r="Q1976" t="b">
        <v>0</v>
      </c>
      <c r="R1976" t="b">
        <v>0</v>
      </c>
      <c r="S1976" t="b">
        <v>0</v>
      </c>
      <c r="T1976">
        <v>41</v>
      </c>
      <c r="U1976">
        <v>3</v>
      </c>
      <c r="V1976">
        <v>0</v>
      </c>
      <c r="W1976">
        <v>14</v>
      </c>
      <c r="X1976">
        <v>1</v>
      </c>
      <c r="Y1976">
        <v>4</v>
      </c>
      <c r="Z1976">
        <v>0</v>
      </c>
      <c r="AA1976">
        <v>0</v>
      </c>
      <c r="AB1976">
        <v>5</v>
      </c>
      <c r="AC1976">
        <v>1</v>
      </c>
      <c r="AD1976">
        <v>0</v>
      </c>
      <c r="AE1976">
        <v>1068</v>
      </c>
      <c r="AF1976">
        <v>13</v>
      </c>
      <c r="AG1976">
        <v>3686</v>
      </c>
      <c r="AH1976">
        <v>881</v>
      </c>
      <c r="AI1976">
        <v>0</v>
      </c>
      <c r="AJ1976">
        <v>12</v>
      </c>
      <c r="AK1976">
        <v>11</v>
      </c>
      <c r="AL1976">
        <v>8</v>
      </c>
      <c r="AM1976">
        <v>20</v>
      </c>
      <c r="AN1976">
        <v>13.91</v>
      </c>
      <c r="AO1976">
        <v>7.17</v>
      </c>
      <c r="AP1976" t="s">
        <v>56</v>
      </c>
      <c r="AQ1976" t="s">
        <v>56</v>
      </c>
      <c r="AR1976" t="s">
        <v>56</v>
      </c>
      <c r="AS1976">
        <v>0</v>
      </c>
      <c r="AZ1976">
        <v>0</v>
      </c>
      <c r="BA1976">
        <f t="shared" si="67"/>
        <v>14121</v>
      </c>
      <c r="BB1976">
        <v>7329</v>
      </c>
    </row>
    <row r="1977" spans="1:54" hidden="1" x14ac:dyDescent="0.25">
      <c r="A1977" t="s">
        <v>2058</v>
      </c>
      <c r="B1977" t="s">
        <v>2002</v>
      </c>
      <c r="C1977" t="s">
        <v>2003</v>
      </c>
      <c r="D1977">
        <v>1000</v>
      </c>
      <c r="E1977" t="s">
        <v>54</v>
      </c>
      <c r="F1977" s="1">
        <v>42325</v>
      </c>
      <c r="G1977" s="1">
        <v>42323</v>
      </c>
      <c r="H1977" s="1">
        <v>42325</v>
      </c>
      <c r="I1977">
        <v>0</v>
      </c>
      <c r="J1977">
        <v>237</v>
      </c>
      <c r="K1977">
        <v>237</v>
      </c>
      <c r="L1977">
        <v>34760</v>
      </c>
      <c r="M1977" t="b">
        <v>1</v>
      </c>
      <c r="O1977" t="s">
        <v>55</v>
      </c>
      <c r="P1977" s="1">
        <v>42325</v>
      </c>
      <c r="Q1977" t="b">
        <v>0</v>
      </c>
      <c r="R1977" t="b">
        <v>0</v>
      </c>
      <c r="S1977" t="b">
        <v>0</v>
      </c>
      <c r="T1977">
        <v>4</v>
      </c>
      <c r="U1977">
        <v>3</v>
      </c>
      <c r="V1977">
        <v>0</v>
      </c>
      <c r="W1977">
        <v>12</v>
      </c>
      <c r="X1977">
        <v>1</v>
      </c>
      <c r="Y1977">
        <v>4</v>
      </c>
      <c r="Z1977">
        <v>0</v>
      </c>
      <c r="AA1977">
        <v>0</v>
      </c>
      <c r="AB1977">
        <v>4</v>
      </c>
      <c r="AC1977">
        <v>1</v>
      </c>
      <c r="AD1977">
        <v>0</v>
      </c>
      <c r="AE1977">
        <v>1082</v>
      </c>
      <c r="AF1977">
        <v>13</v>
      </c>
      <c r="AG1977">
        <v>3669</v>
      </c>
      <c r="AH1977">
        <v>945</v>
      </c>
      <c r="AI1977">
        <v>0</v>
      </c>
      <c r="AJ1977">
        <v>10</v>
      </c>
      <c r="AK1977">
        <v>11</v>
      </c>
      <c r="AL1977">
        <v>8</v>
      </c>
      <c r="AM1977">
        <v>20</v>
      </c>
      <c r="AN1977">
        <v>13.67</v>
      </c>
      <c r="AO1977">
        <v>7.14</v>
      </c>
      <c r="AP1977" t="s">
        <v>56</v>
      </c>
      <c r="AQ1977" t="s">
        <v>56</v>
      </c>
      <c r="AR1977" t="s">
        <v>56</v>
      </c>
      <c r="AS1977">
        <v>0</v>
      </c>
      <c r="AZ1977">
        <v>0</v>
      </c>
      <c r="BA1977">
        <f t="shared" si="67"/>
        <v>13862</v>
      </c>
      <c r="BB1977">
        <v>7614</v>
      </c>
    </row>
    <row r="1978" spans="1:54" hidden="1" x14ac:dyDescent="0.25">
      <c r="A1978" t="s">
        <v>2059</v>
      </c>
      <c r="B1978" t="s">
        <v>2002</v>
      </c>
      <c r="C1978" t="s">
        <v>2003</v>
      </c>
      <c r="D1978">
        <v>1000</v>
      </c>
      <c r="E1978" t="s">
        <v>54</v>
      </c>
      <c r="F1978" s="1">
        <v>42311</v>
      </c>
      <c r="G1978" s="1">
        <v>42308</v>
      </c>
      <c r="H1978" s="1">
        <v>42311</v>
      </c>
      <c r="I1978">
        <v>0</v>
      </c>
      <c r="J1978">
        <v>279</v>
      </c>
      <c r="K1978">
        <v>279</v>
      </c>
      <c r="L1978">
        <v>34523</v>
      </c>
      <c r="M1978" t="b">
        <v>1</v>
      </c>
      <c r="O1978" t="s">
        <v>55</v>
      </c>
      <c r="P1978" s="1">
        <v>42311</v>
      </c>
      <c r="Q1978" t="b">
        <v>0</v>
      </c>
      <c r="R1978" t="b">
        <v>0</v>
      </c>
      <c r="S1978" t="b">
        <v>0</v>
      </c>
      <c r="T1978">
        <v>6</v>
      </c>
      <c r="U1978">
        <v>4</v>
      </c>
      <c r="V1978">
        <v>0</v>
      </c>
      <c r="W1978">
        <v>13</v>
      </c>
      <c r="X1978">
        <v>2</v>
      </c>
      <c r="Y1978">
        <v>5</v>
      </c>
      <c r="Z1978">
        <v>0</v>
      </c>
      <c r="AA1978">
        <v>0</v>
      </c>
      <c r="AB1978">
        <v>2</v>
      </c>
      <c r="AC1978">
        <v>1</v>
      </c>
      <c r="AD1978">
        <v>0</v>
      </c>
      <c r="AE1978">
        <v>1163</v>
      </c>
      <c r="AF1978">
        <v>13</v>
      </c>
      <c r="AG1978">
        <v>4186</v>
      </c>
      <c r="AH1978">
        <v>927</v>
      </c>
      <c r="AI1978">
        <v>1</v>
      </c>
      <c r="AJ1978">
        <v>13</v>
      </c>
      <c r="AK1978">
        <v>11</v>
      </c>
      <c r="AL1978">
        <v>8</v>
      </c>
      <c r="AM1978">
        <v>20</v>
      </c>
      <c r="AN1978">
        <v>13.67</v>
      </c>
      <c r="AO1978">
        <v>7.32</v>
      </c>
      <c r="AP1978" t="s">
        <v>56</v>
      </c>
      <c r="AQ1978" t="s">
        <v>56</v>
      </c>
      <c r="AR1978" t="s">
        <v>56</v>
      </c>
      <c r="AS1978">
        <v>6</v>
      </c>
      <c r="AZ1978">
        <v>0</v>
      </c>
      <c r="BA1978">
        <f t="shared" si="67"/>
        <v>13625</v>
      </c>
      <c r="BB1978">
        <v>7892</v>
      </c>
    </row>
    <row r="1979" spans="1:54" hidden="1" x14ac:dyDescent="0.25">
      <c r="A1979" t="s">
        <v>2060</v>
      </c>
      <c r="B1979" t="s">
        <v>2002</v>
      </c>
      <c r="C1979" t="s">
        <v>2003</v>
      </c>
      <c r="D1979">
        <v>1000</v>
      </c>
      <c r="E1979" t="s">
        <v>54</v>
      </c>
      <c r="F1979" s="1">
        <v>42293</v>
      </c>
      <c r="G1979" s="1">
        <v>42290</v>
      </c>
      <c r="H1979" s="1">
        <v>42292</v>
      </c>
      <c r="I1979">
        <v>0</v>
      </c>
      <c r="J1979">
        <v>249</v>
      </c>
      <c r="K1979">
        <v>249</v>
      </c>
      <c r="L1979">
        <v>34244</v>
      </c>
      <c r="M1979" t="b">
        <v>1</v>
      </c>
      <c r="O1979" t="s">
        <v>55</v>
      </c>
      <c r="P1979" s="1">
        <v>42293</v>
      </c>
      <c r="Q1979" t="b">
        <v>0</v>
      </c>
      <c r="R1979" t="b">
        <v>0</v>
      </c>
      <c r="S1979" t="b">
        <v>0</v>
      </c>
      <c r="T1979">
        <v>5</v>
      </c>
      <c r="U1979">
        <v>3</v>
      </c>
      <c r="V1979">
        <v>0</v>
      </c>
      <c r="W1979">
        <v>11</v>
      </c>
      <c r="X1979">
        <v>1</v>
      </c>
      <c r="Y1979">
        <v>3</v>
      </c>
      <c r="Z1979">
        <v>0</v>
      </c>
      <c r="AA1979">
        <v>0</v>
      </c>
      <c r="AB1979">
        <v>4</v>
      </c>
      <c r="AC1979">
        <v>0</v>
      </c>
      <c r="AD1979">
        <v>0</v>
      </c>
      <c r="AE1979">
        <v>1311</v>
      </c>
      <c r="AF1979">
        <v>13</v>
      </c>
      <c r="AG1979">
        <v>4247</v>
      </c>
      <c r="AH1979">
        <v>1053</v>
      </c>
      <c r="AI1979">
        <v>0</v>
      </c>
      <c r="AJ1979">
        <v>11</v>
      </c>
      <c r="AK1979">
        <v>12</v>
      </c>
      <c r="AL1979">
        <v>8</v>
      </c>
      <c r="AM1979">
        <v>21</v>
      </c>
      <c r="AN1979">
        <v>14.15</v>
      </c>
      <c r="AO1979">
        <v>6.94</v>
      </c>
      <c r="AP1979" t="s">
        <v>56</v>
      </c>
      <c r="AQ1979" t="s">
        <v>56</v>
      </c>
      <c r="AR1979" t="s">
        <v>56</v>
      </c>
      <c r="AS1979">
        <v>2</v>
      </c>
      <c r="AZ1979">
        <v>0</v>
      </c>
      <c r="BA1979">
        <f t="shared" si="67"/>
        <v>13346</v>
      </c>
      <c r="BB1979">
        <v>8269</v>
      </c>
    </row>
    <row r="1980" spans="1:54" hidden="1" x14ac:dyDescent="0.25">
      <c r="A1980" t="s">
        <v>2061</v>
      </c>
      <c r="B1980" t="s">
        <v>2002</v>
      </c>
      <c r="C1980" t="s">
        <v>2003</v>
      </c>
      <c r="D1980">
        <v>1000</v>
      </c>
      <c r="E1980" t="s">
        <v>54</v>
      </c>
      <c r="F1980" s="1">
        <v>42278</v>
      </c>
      <c r="G1980" s="1">
        <v>42276</v>
      </c>
      <c r="H1980" s="1">
        <v>42277</v>
      </c>
      <c r="I1980">
        <v>0</v>
      </c>
      <c r="J1980">
        <v>283</v>
      </c>
      <c r="K1980">
        <v>283</v>
      </c>
      <c r="L1980">
        <v>33995</v>
      </c>
      <c r="M1980" t="b">
        <v>1</v>
      </c>
      <c r="O1980" t="s">
        <v>55</v>
      </c>
      <c r="P1980" s="1">
        <v>42278</v>
      </c>
      <c r="Q1980" t="b">
        <v>0</v>
      </c>
      <c r="R1980" t="b">
        <v>0</v>
      </c>
      <c r="S1980" t="b">
        <v>0</v>
      </c>
      <c r="T1980">
        <v>7</v>
      </c>
      <c r="U1980">
        <v>3</v>
      </c>
      <c r="V1980">
        <v>0</v>
      </c>
      <c r="W1980">
        <v>13</v>
      </c>
      <c r="X1980">
        <v>1</v>
      </c>
      <c r="Y1980">
        <v>4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1242</v>
      </c>
      <c r="AF1980">
        <v>14</v>
      </c>
      <c r="AG1980">
        <v>4085</v>
      </c>
      <c r="AH1980">
        <v>1051</v>
      </c>
      <c r="AI1980">
        <v>0</v>
      </c>
      <c r="AJ1980">
        <v>13</v>
      </c>
      <c r="AK1980">
        <v>11</v>
      </c>
      <c r="AL1980">
        <v>7</v>
      </c>
      <c r="AM1980">
        <v>20</v>
      </c>
      <c r="AN1980">
        <v>13.99</v>
      </c>
      <c r="AO1980">
        <v>7.25</v>
      </c>
      <c r="AP1980" t="s">
        <v>56</v>
      </c>
      <c r="AQ1980" t="s">
        <v>56</v>
      </c>
      <c r="AR1980" t="s">
        <v>56</v>
      </c>
      <c r="AS1980">
        <v>0</v>
      </c>
      <c r="AZ1980">
        <v>0</v>
      </c>
      <c r="BA1980">
        <f t="shared" si="67"/>
        <v>13097</v>
      </c>
      <c r="BB1980">
        <v>8587</v>
      </c>
    </row>
    <row r="1981" spans="1:54" hidden="1" x14ac:dyDescent="0.25">
      <c r="A1981" t="s">
        <v>2062</v>
      </c>
      <c r="B1981" t="s">
        <v>2002</v>
      </c>
      <c r="C1981" t="s">
        <v>2003</v>
      </c>
      <c r="D1981">
        <v>1000</v>
      </c>
      <c r="E1981" t="s">
        <v>54</v>
      </c>
      <c r="F1981" s="1">
        <v>42261</v>
      </c>
      <c r="G1981" s="1">
        <v>42258</v>
      </c>
      <c r="H1981" s="1">
        <v>42261</v>
      </c>
      <c r="I1981">
        <v>0</v>
      </c>
      <c r="J1981">
        <v>241</v>
      </c>
      <c r="K1981">
        <v>241</v>
      </c>
      <c r="L1981">
        <v>33712</v>
      </c>
      <c r="M1981" t="b">
        <v>1</v>
      </c>
      <c r="O1981" t="s">
        <v>55</v>
      </c>
      <c r="P1981" s="1">
        <v>42261</v>
      </c>
      <c r="Q1981" t="b">
        <v>0</v>
      </c>
      <c r="R1981" t="b">
        <v>0</v>
      </c>
      <c r="S1981" t="b">
        <v>0</v>
      </c>
      <c r="T1981">
        <v>11</v>
      </c>
      <c r="U1981">
        <v>6</v>
      </c>
      <c r="V1981">
        <v>0</v>
      </c>
      <c r="W1981">
        <v>10</v>
      </c>
      <c r="X1981">
        <v>0</v>
      </c>
      <c r="Y1981">
        <v>3</v>
      </c>
      <c r="Z1981">
        <v>0</v>
      </c>
      <c r="AA1981">
        <v>0</v>
      </c>
      <c r="AB1981">
        <v>5</v>
      </c>
      <c r="AC1981">
        <v>0</v>
      </c>
      <c r="AD1981">
        <v>0</v>
      </c>
      <c r="AE1981">
        <v>1046</v>
      </c>
      <c r="AF1981">
        <v>10</v>
      </c>
      <c r="AG1981">
        <v>3631</v>
      </c>
      <c r="AH1981">
        <v>950</v>
      </c>
      <c r="AI1981">
        <v>0</v>
      </c>
      <c r="AJ1981">
        <v>11</v>
      </c>
      <c r="AK1981">
        <v>11</v>
      </c>
      <c r="AL1981">
        <v>8</v>
      </c>
      <c r="AM1981">
        <v>21</v>
      </c>
      <c r="AN1981">
        <v>13.68</v>
      </c>
      <c r="AO1981">
        <v>7.1</v>
      </c>
      <c r="AP1981" t="s">
        <v>56</v>
      </c>
      <c r="AQ1981" t="s">
        <v>56</v>
      </c>
      <c r="AR1981" t="s">
        <v>56</v>
      </c>
      <c r="AS1981">
        <v>7</v>
      </c>
      <c r="AZ1981">
        <v>0</v>
      </c>
      <c r="BA1981">
        <f t="shared" si="67"/>
        <v>12814</v>
      </c>
      <c r="BB1981">
        <v>8847</v>
      </c>
    </row>
    <row r="1982" spans="1:54" hidden="1" x14ac:dyDescent="0.25">
      <c r="A1982" t="s">
        <v>2063</v>
      </c>
      <c r="B1982" t="s">
        <v>2002</v>
      </c>
      <c r="C1982" t="s">
        <v>2003</v>
      </c>
      <c r="D1982">
        <v>1000</v>
      </c>
      <c r="E1982" t="s">
        <v>54</v>
      </c>
      <c r="F1982" s="1">
        <v>42243</v>
      </c>
      <c r="G1982" s="1">
        <v>42241</v>
      </c>
      <c r="H1982" s="1">
        <v>42243</v>
      </c>
      <c r="I1982">
        <v>0</v>
      </c>
      <c r="J1982">
        <v>316</v>
      </c>
      <c r="K1982">
        <v>316</v>
      </c>
      <c r="L1982">
        <v>33471</v>
      </c>
      <c r="M1982" t="b">
        <v>1</v>
      </c>
      <c r="O1982" t="s">
        <v>55</v>
      </c>
      <c r="P1982" s="1">
        <v>42243</v>
      </c>
      <c r="Q1982" t="b">
        <v>0</v>
      </c>
      <c r="R1982" t="b">
        <v>0</v>
      </c>
      <c r="S1982" t="b">
        <v>0</v>
      </c>
      <c r="T1982">
        <v>4</v>
      </c>
      <c r="U1982">
        <v>2</v>
      </c>
      <c r="V1982">
        <v>0</v>
      </c>
      <c r="W1982">
        <v>12</v>
      </c>
      <c r="X1982">
        <v>1</v>
      </c>
      <c r="Y1982">
        <v>4</v>
      </c>
      <c r="Z1982">
        <v>0</v>
      </c>
      <c r="AA1982">
        <v>0</v>
      </c>
      <c r="AB1982">
        <v>2</v>
      </c>
      <c r="AC1982">
        <v>0</v>
      </c>
      <c r="AD1982">
        <v>0</v>
      </c>
      <c r="AE1982">
        <v>1204</v>
      </c>
      <c r="AF1982">
        <v>12</v>
      </c>
      <c r="AG1982">
        <v>3801</v>
      </c>
      <c r="AH1982">
        <v>1072</v>
      </c>
      <c r="AI1982">
        <v>0</v>
      </c>
      <c r="AJ1982">
        <v>14</v>
      </c>
      <c r="AK1982">
        <v>13</v>
      </c>
      <c r="AL1982">
        <v>8</v>
      </c>
      <c r="AM1982">
        <v>22</v>
      </c>
      <c r="AN1982">
        <v>13.51</v>
      </c>
      <c r="AO1982">
        <v>6.88</v>
      </c>
      <c r="AP1982" t="s">
        <v>56</v>
      </c>
      <c r="AQ1982" t="s">
        <v>56</v>
      </c>
      <c r="AR1982" t="s">
        <v>56</v>
      </c>
      <c r="AS1982">
        <v>0</v>
      </c>
      <c r="AZ1982">
        <v>0</v>
      </c>
      <c r="BA1982">
        <f t="shared" si="67"/>
        <v>12573</v>
      </c>
      <c r="BB1982">
        <v>9083</v>
      </c>
    </row>
    <row r="1983" spans="1:54" hidden="1" x14ac:dyDescent="0.25">
      <c r="A1983" t="s">
        <v>2064</v>
      </c>
      <c r="B1983" t="s">
        <v>2002</v>
      </c>
      <c r="C1983" t="s">
        <v>2003</v>
      </c>
      <c r="D1983">
        <v>1000</v>
      </c>
      <c r="E1983" t="s">
        <v>54</v>
      </c>
      <c r="F1983" s="1">
        <v>42223</v>
      </c>
      <c r="G1983" s="1">
        <v>42220</v>
      </c>
      <c r="H1983" s="1">
        <v>42222</v>
      </c>
      <c r="I1983">
        <v>0</v>
      </c>
      <c r="J1983">
        <v>265</v>
      </c>
      <c r="K1983">
        <v>330</v>
      </c>
      <c r="L1983">
        <v>33155</v>
      </c>
      <c r="M1983" t="b">
        <v>1</v>
      </c>
      <c r="O1983" t="s">
        <v>55</v>
      </c>
      <c r="P1983" s="1">
        <v>42223</v>
      </c>
      <c r="Q1983" t="b">
        <v>0</v>
      </c>
      <c r="R1983" t="b">
        <v>0</v>
      </c>
      <c r="S1983" t="b">
        <v>0</v>
      </c>
      <c r="T1983">
        <v>4</v>
      </c>
      <c r="U1983">
        <v>2</v>
      </c>
      <c r="V1983">
        <v>0</v>
      </c>
      <c r="W1983">
        <v>10</v>
      </c>
      <c r="X1983">
        <v>1</v>
      </c>
      <c r="Y1983">
        <v>3</v>
      </c>
      <c r="Z1983">
        <v>0</v>
      </c>
      <c r="AA1983">
        <v>0</v>
      </c>
      <c r="AB1983">
        <v>3</v>
      </c>
      <c r="AC1983">
        <v>0</v>
      </c>
      <c r="AD1983">
        <v>0</v>
      </c>
      <c r="AE1983">
        <v>1311</v>
      </c>
      <c r="AF1983">
        <v>12</v>
      </c>
      <c r="AG1983">
        <v>4048</v>
      </c>
      <c r="AH1983">
        <v>1194</v>
      </c>
      <c r="AI1983">
        <v>0</v>
      </c>
      <c r="AJ1983">
        <v>14</v>
      </c>
      <c r="AK1983">
        <v>13</v>
      </c>
      <c r="AL1983">
        <v>9</v>
      </c>
      <c r="AM1983">
        <v>22</v>
      </c>
      <c r="AN1983">
        <v>13.96</v>
      </c>
      <c r="AO1983">
        <v>6.75</v>
      </c>
      <c r="AP1983" t="s">
        <v>56</v>
      </c>
      <c r="AQ1983" t="s">
        <v>56</v>
      </c>
      <c r="AR1983" t="s">
        <v>56</v>
      </c>
      <c r="AS1983">
        <v>1</v>
      </c>
      <c r="AZ1983">
        <v>0</v>
      </c>
      <c r="BA1983">
        <f t="shared" si="67"/>
        <v>12257</v>
      </c>
      <c r="BB1983">
        <v>9425</v>
      </c>
    </row>
    <row r="1984" spans="1:54" hidden="1" x14ac:dyDescent="0.25">
      <c r="A1984" t="s">
        <v>2065</v>
      </c>
      <c r="B1984" t="s">
        <v>2002</v>
      </c>
      <c r="C1984" t="s">
        <v>2003</v>
      </c>
      <c r="D1984">
        <v>1000</v>
      </c>
      <c r="E1984" t="s">
        <v>54</v>
      </c>
      <c r="F1984" s="1">
        <v>42208</v>
      </c>
      <c r="G1984" s="1">
        <v>42204</v>
      </c>
      <c r="H1984" s="1">
        <v>42206</v>
      </c>
      <c r="I1984">
        <v>0</v>
      </c>
      <c r="J1984">
        <v>228</v>
      </c>
      <c r="K1984">
        <v>228</v>
      </c>
      <c r="L1984">
        <v>32825</v>
      </c>
      <c r="M1984" t="b">
        <v>1</v>
      </c>
      <c r="O1984" t="s">
        <v>55</v>
      </c>
      <c r="P1984" s="1">
        <v>42208</v>
      </c>
      <c r="Q1984" t="b">
        <v>0</v>
      </c>
      <c r="R1984" t="b">
        <v>0</v>
      </c>
      <c r="S1984" t="b">
        <v>0</v>
      </c>
      <c r="T1984">
        <v>5</v>
      </c>
      <c r="U1984">
        <v>2</v>
      </c>
      <c r="V1984">
        <v>0</v>
      </c>
      <c r="W1984">
        <v>17</v>
      </c>
      <c r="X1984">
        <v>2</v>
      </c>
      <c r="Y1984">
        <v>4</v>
      </c>
      <c r="Z1984">
        <v>0</v>
      </c>
      <c r="AA1984">
        <v>0</v>
      </c>
      <c r="AB1984">
        <v>2</v>
      </c>
      <c r="AC1984">
        <v>0</v>
      </c>
      <c r="AD1984">
        <v>1</v>
      </c>
      <c r="AE1984">
        <v>1283</v>
      </c>
      <c r="AF1984">
        <v>14</v>
      </c>
      <c r="AG1984">
        <v>4279</v>
      </c>
      <c r="AH1984">
        <v>1051</v>
      </c>
      <c r="AI1984">
        <v>0</v>
      </c>
      <c r="AJ1984">
        <v>15</v>
      </c>
      <c r="AK1984">
        <v>14</v>
      </c>
      <c r="AL1984">
        <v>9</v>
      </c>
      <c r="AM1984">
        <v>24</v>
      </c>
      <c r="AN1984">
        <v>13.82</v>
      </c>
      <c r="AO1984">
        <v>6.51</v>
      </c>
      <c r="AP1984" t="s">
        <v>56</v>
      </c>
      <c r="AQ1984" t="s">
        <v>56</v>
      </c>
      <c r="AR1984" t="s">
        <v>56</v>
      </c>
      <c r="AS1984">
        <v>1</v>
      </c>
      <c r="AZ1984">
        <v>0</v>
      </c>
      <c r="BA1984">
        <f t="shared" si="67"/>
        <v>11927</v>
      </c>
      <c r="BB1984">
        <v>9667</v>
      </c>
    </row>
    <row r="1985" spans="1:54" hidden="1" x14ac:dyDescent="0.25">
      <c r="A1985" t="s">
        <v>2066</v>
      </c>
      <c r="B1985" t="s">
        <v>2002</v>
      </c>
      <c r="C1985" t="s">
        <v>2003</v>
      </c>
      <c r="D1985">
        <v>1000</v>
      </c>
      <c r="E1985" t="s">
        <v>54</v>
      </c>
      <c r="F1985" s="1">
        <v>42185</v>
      </c>
      <c r="G1985" s="1">
        <v>42182</v>
      </c>
      <c r="H1985" s="1">
        <v>42185</v>
      </c>
      <c r="I1985">
        <v>0</v>
      </c>
      <c r="J1985">
        <v>259</v>
      </c>
      <c r="K1985">
        <v>259</v>
      </c>
      <c r="L1985">
        <v>32597</v>
      </c>
      <c r="M1985" t="b">
        <v>1</v>
      </c>
      <c r="O1985" t="s">
        <v>55</v>
      </c>
      <c r="P1985" s="1">
        <v>42185</v>
      </c>
      <c r="Q1985" t="b">
        <v>0</v>
      </c>
      <c r="R1985" t="b">
        <v>0</v>
      </c>
      <c r="S1985" t="b">
        <v>0</v>
      </c>
      <c r="T1985">
        <v>6</v>
      </c>
      <c r="U1985">
        <v>3</v>
      </c>
      <c r="V1985">
        <v>0</v>
      </c>
      <c r="W1985">
        <v>13</v>
      </c>
      <c r="X1985">
        <v>1</v>
      </c>
      <c r="Y1985">
        <v>4</v>
      </c>
      <c r="Z1985">
        <v>0</v>
      </c>
      <c r="AA1985">
        <v>0</v>
      </c>
      <c r="AB1985">
        <v>3</v>
      </c>
      <c r="AC1985">
        <v>0</v>
      </c>
      <c r="AD1985">
        <v>0</v>
      </c>
      <c r="AE1985">
        <v>1178</v>
      </c>
      <c r="AF1985">
        <v>16</v>
      </c>
      <c r="AG1985">
        <v>4160</v>
      </c>
      <c r="AH1985">
        <v>986</v>
      </c>
      <c r="AI1985">
        <v>0</v>
      </c>
      <c r="AJ1985">
        <v>11</v>
      </c>
      <c r="AK1985">
        <v>11</v>
      </c>
      <c r="AL1985">
        <v>8</v>
      </c>
      <c r="AM1985">
        <v>21</v>
      </c>
      <c r="AN1985">
        <v>14.02</v>
      </c>
      <c r="AO1985">
        <v>7.02</v>
      </c>
      <c r="AP1985" t="s">
        <v>56</v>
      </c>
      <c r="AQ1985" t="s">
        <v>56</v>
      </c>
      <c r="AR1985" t="s">
        <v>56</v>
      </c>
      <c r="AS1985">
        <v>0</v>
      </c>
      <c r="AZ1985">
        <v>0</v>
      </c>
      <c r="BA1985">
        <f t="shared" si="67"/>
        <v>11699</v>
      </c>
      <c r="BB1985">
        <v>9915</v>
      </c>
    </row>
    <row r="1986" spans="1:54" hidden="1" x14ac:dyDescent="0.25">
      <c r="A1986" t="s">
        <v>2067</v>
      </c>
      <c r="B1986" t="s">
        <v>2002</v>
      </c>
      <c r="C1986" t="s">
        <v>2003</v>
      </c>
      <c r="D1986">
        <v>1000</v>
      </c>
      <c r="E1986" t="s">
        <v>54</v>
      </c>
      <c r="F1986" s="1">
        <v>42165</v>
      </c>
      <c r="G1986" s="1">
        <v>42163</v>
      </c>
      <c r="H1986" s="1">
        <v>42164</v>
      </c>
      <c r="I1986">
        <v>0</v>
      </c>
      <c r="J1986">
        <v>242</v>
      </c>
      <c r="K1986">
        <v>242</v>
      </c>
      <c r="L1986">
        <v>32338</v>
      </c>
      <c r="M1986" t="b">
        <v>1</v>
      </c>
      <c r="O1986" t="s">
        <v>55</v>
      </c>
      <c r="P1986" s="1">
        <v>42165</v>
      </c>
      <c r="Q1986" t="b">
        <v>0</v>
      </c>
      <c r="R1986" t="b">
        <v>0</v>
      </c>
      <c r="S1986" t="b">
        <v>0</v>
      </c>
      <c r="T1986">
        <v>2</v>
      </c>
      <c r="U1986">
        <v>2</v>
      </c>
      <c r="V1986">
        <v>0</v>
      </c>
      <c r="W1986">
        <v>8</v>
      </c>
      <c r="X1986">
        <v>1</v>
      </c>
      <c r="Y1986">
        <v>2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1061</v>
      </c>
      <c r="AF1986">
        <v>11</v>
      </c>
      <c r="AG1986">
        <v>3655</v>
      </c>
      <c r="AH1986">
        <v>911</v>
      </c>
      <c r="AI1986">
        <v>0</v>
      </c>
      <c r="AJ1986">
        <v>8</v>
      </c>
      <c r="AK1986">
        <v>13</v>
      </c>
      <c r="AL1986">
        <v>8</v>
      </c>
      <c r="AM1986">
        <v>22</v>
      </c>
      <c r="AN1986">
        <v>13.75</v>
      </c>
      <c r="AO1986">
        <v>6.93</v>
      </c>
      <c r="AP1986" t="s">
        <v>56</v>
      </c>
      <c r="AQ1986" t="s">
        <v>56</v>
      </c>
      <c r="AR1986" t="s">
        <v>56</v>
      </c>
      <c r="AS1986">
        <v>0</v>
      </c>
      <c r="AZ1986">
        <v>0</v>
      </c>
      <c r="BA1986">
        <f t="shared" si="67"/>
        <v>11440</v>
      </c>
      <c r="BB1986">
        <v>10164</v>
      </c>
    </row>
    <row r="1987" spans="1:54" hidden="1" x14ac:dyDescent="0.25">
      <c r="A1987" t="s">
        <v>2068</v>
      </c>
      <c r="B1987" t="s">
        <v>2002</v>
      </c>
      <c r="C1987" t="s">
        <v>2003</v>
      </c>
      <c r="D1987">
        <v>1000</v>
      </c>
      <c r="E1987" t="s">
        <v>54</v>
      </c>
      <c r="F1987" s="1">
        <v>42145</v>
      </c>
      <c r="G1987" s="1">
        <v>42143</v>
      </c>
      <c r="H1987" s="1">
        <v>42145</v>
      </c>
      <c r="I1987">
        <v>0</v>
      </c>
      <c r="J1987">
        <v>300</v>
      </c>
      <c r="K1987">
        <v>300</v>
      </c>
      <c r="L1987">
        <v>32096</v>
      </c>
      <c r="M1987" t="b">
        <v>1</v>
      </c>
      <c r="O1987" t="s">
        <v>55</v>
      </c>
      <c r="P1987" s="1">
        <v>42145</v>
      </c>
      <c r="Q1987" t="b">
        <v>0</v>
      </c>
      <c r="R1987" t="b">
        <v>0</v>
      </c>
      <c r="S1987" t="b">
        <v>0</v>
      </c>
      <c r="T1987">
        <v>3</v>
      </c>
      <c r="U1987">
        <v>2</v>
      </c>
      <c r="V1987">
        <v>0</v>
      </c>
      <c r="W1987">
        <v>10</v>
      </c>
      <c r="X1987">
        <v>1</v>
      </c>
      <c r="Y1987">
        <v>3</v>
      </c>
      <c r="Z1987">
        <v>0</v>
      </c>
      <c r="AA1987">
        <v>0</v>
      </c>
      <c r="AB1987">
        <v>2</v>
      </c>
      <c r="AC1987">
        <v>2</v>
      </c>
      <c r="AD1987">
        <v>0</v>
      </c>
      <c r="AE1987">
        <v>1102</v>
      </c>
      <c r="AF1987">
        <v>12</v>
      </c>
      <c r="AG1987">
        <v>3975</v>
      </c>
      <c r="AH1987">
        <v>991</v>
      </c>
      <c r="AI1987">
        <v>0</v>
      </c>
      <c r="AJ1987">
        <v>11</v>
      </c>
      <c r="AK1987">
        <v>12</v>
      </c>
      <c r="AL1987">
        <v>8</v>
      </c>
      <c r="AM1987">
        <v>21</v>
      </c>
      <c r="AN1987">
        <v>13.74</v>
      </c>
      <c r="AO1987">
        <v>7.04</v>
      </c>
      <c r="AP1987" t="s">
        <v>56</v>
      </c>
      <c r="AQ1987" t="s">
        <v>56</v>
      </c>
      <c r="AR1987" t="s">
        <v>56</v>
      </c>
      <c r="AS1987">
        <v>0</v>
      </c>
      <c r="AZ1987">
        <v>0</v>
      </c>
      <c r="BA1987">
        <f t="shared" si="67"/>
        <v>11198</v>
      </c>
      <c r="BB1987">
        <v>10433</v>
      </c>
    </row>
    <row r="1988" spans="1:54" hidden="1" x14ac:dyDescent="0.25">
      <c r="A1988" t="s">
        <v>2069</v>
      </c>
      <c r="B1988" t="s">
        <v>2002</v>
      </c>
      <c r="C1988" t="s">
        <v>2003</v>
      </c>
      <c r="D1988">
        <v>1000</v>
      </c>
      <c r="E1988" t="s">
        <v>54</v>
      </c>
      <c r="F1988" s="1">
        <v>42124</v>
      </c>
      <c r="G1988" s="1">
        <v>42122</v>
      </c>
      <c r="H1988" s="1">
        <v>42123</v>
      </c>
      <c r="I1988">
        <v>0</v>
      </c>
      <c r="J1988">
        <v>236</v>
      </c>
      <c r="K1988">
        <v>236</v>
      </c>
      <c r="L1988">
        <v>31796</v>
      </c>
      <c r="M1988" t="b">
        <v>1</v>
      </c>
      <c r="O1988" t="s">
        <v>55</v>
      </c>
      <c r="P1988" s="1">
        <v>42124</v>
      </c>
      <c r="Q1988" t="b">
        <v>0</v>
      </c>
      <c r="R1988" t="b">
        <v>0</v>
      </c>
      <c r="S1988" t="b">
        <v>0</v>
      </c>
      <c r="T1988">
        <v>3</v>
      </c>
      <c r="U1988">
        <v>2</v>
      </c>
      <c r="V1988">
        <v>0</v>
      </c>
      <c r="W1988">
        <v>7</v>
      </c>
      <c r="X1988">
        <v>0</v>
      </c>
      <c r="Y1988">
        <v>2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1076</v>
      </c>
      <c r="AF1988">
        <v>11</v>
      </c>
      <c r="AG1988">
        <v>3544</v>
      </c>
      <c r="AH1988">
        <v>1012</v>
      </c>
      <c r="AI1988">
        <v>0</v>
      </c>
      <c r="AJ1988">
        <v>6</v>
      </c>
      <c r="AK1988">
        <v>12</v>
      </c>
      <c r="AL1988">
        <v>8</v>
      </c>
      <c r="AM1988">
        <v>21</v>
      </c>
      <c r="AN1988">
        <v>14.11</v>
      </c>
      <c r="AO1988">
        <v>7.08</v>
      </c>
      <c r="AP1988" t="s">
        <v>56</v>
      </c>
      <c r="AQ1988" t="s">
        <v>56</v>
      </c>
      <c r="AR1988" t="s">
        <v>56</v>
      </c>
      <c r="AS1988">
        <v>0</v>
      </c>
      <c r="AZ1988">
        <v>0</v>
      </c>
      <c r="BA1988">
        <f t="shared" si="67"/>
        <v>10898</v>
      </c>
      <c r="BB1988">
        <v>10662</v>
      </c>
    </row>
    <row r="1989" spans="1:54" hidden="1" x14ac:dyDescent="0.25">
      <c r="A1989" t="s">
        <v>2070</v>
      </c>
      <c r="B1989" t="s">
        <v>2002</v>
      </c>
      <c r="C1989" t="s">
        <v>2003</v>
      </c>
      <c r="D1989">
        <v>1000</v>
      </c>
      <c r="E1989" t="s">
        <v>54</v>
      </c>
      <c r="F1989" s="1">
        <v>42105</v>
      </c>
      <c r="G1989" s="1">
        <v>42101</v>
      </c>
      <c r="H1989" s="1">
        <v>42104</v>
      </c>
      <c r="I1989">
        <v>0</v>
      </c>
      <c r="J1989">
        <v>229</v>
      </c>
      <c r="K1989">
        <v>229</v>
      </c>
      <c r="L1989">
        <v>31560</v>
      </c>
      <c r="M1989" t="b">
        <v>1</v>
      </c>
      <c r="O1989" t="s">
        <v>55</v>
      </c>
      <c r="P1989" s="1">
        <v>42105</v>
      </c>
      <c r="Q1989" t="b">
        <v>0</v>
      </c>
      <c r="R1989" t="b">
        <v>0</v>
      </c>
      <c r="S1989" t="b">
        <v>0</v>
      </c>
      <c r="T1989">
        <v>4</v>
      </c>
      <c r="U1989">
        <v>2</v>
      </c>
      <c r="V1989">
        <v>0</v>
      </c>
      <c r="W1989">
        <v>11</v>
      </c>
      <c r="X1989">
        <v>0</v>
      </c>
      <c r="Y1989">
        <v>3</v>
      </c>
      <c r="Z1989">
        <v>0</v>
      </c>
      <c r="AA1989">
        <v>0</v>
      </c>
      <c r="AB1989">
        <v>3</v>
      </c>
      <c r="AC1989">
        <v>0</v>
      </c>
      <c r="AD1989">
        <v>0</v>
      </c>
      <c r="AE1989">
        <v>1267</v>
      </c>
      <c r="AF1989">
        <v>14</v>
      </c>
      <c r="AG1989">
        <v>4513</v>
      </c>
      <c r="AH1989">
        <v>1191</v>
      </c>
      <c r="AI1989">
        <v>0</v>
      </c>
      <c r="AJ1989">
        <v>6</v>
      </c>
      <c r="AK1989">
        <v>11</v>
      </c>
      <c r="AL1989">
        <v>8</v>
      </c>
      <c r="AM1989">
        <v>20</v>
      </c>
      <c r="AN1989">
        <v>13.55</v>
      </c>
      <c r="AO1989">
        <v>7.19</v>
      </c>
      <c r="AP1989" t="s">
        <v>56</v>
      </c>
      <c r="AQ1989" t="s">
        <v>56</v>
      </c>
      <c r="AR1989" t="s">
        <v>56</v>
      </c>
      <c r="AS1989">
        <v>0</v>
      </c>
      <c r="AZ1989">
        <v>0</v>
      </c>
      <c r="BA1989">
        <f t="shared" si="67"/>
        <v>10662</v>
      </c>
      <c r="BB1989">
        <v>10898</v>
      </c>
    </row>
    <row r="1990" spans="1:54" hidden="1" x14ac:dyDescent="0.25">
      <c r="A1990" t="s">
        <v>2071</v>
      </c>
      <c r="B1990" t="s">
        <v>2002</v>
      </c>
      <c r="C1990" t="s">
        <v>2003</v>
      </c>
      <c r="D1990">
        <v>1000</v>
      </c>
      <c r="E1990" t="s">
        <v>54</v>
      </c>
      <c r="F1990" s="1">
        <v>42090</v>
      </c>
      <c r="G1990" s="1">
        <v>42086</v>
      </c>
      <c r="H1990" s="1">
        <v>42089</v>
      </c>
      <c r="I1990">
        <v>0</v>
      </c>
      <c r="J1990">
        <v>269</v>
      </c>
      <c r="K1990">
        <v>518</v>
      </c>
      <c r="L1990">
        <v>31331</v>
      </c>
      <c r="M1990" t="b">
        <v>1</v>
      </c>
      <c r="O1990" t="s">
        <v>55</v>
      </c>
      <c r="P1990" s="1">
        <v>42090</v>
      </c>
      <c r="Q1990" t="b">
        <v>0</v>
      </c>
      <c r="R1990" t="b">
        <v>0</v>
      </c>
      <c r="S1990" t="b">
        <v>0</v>
      </c>
      <c r="T1990">
        <v>3</v>
      </c>
      <c r="U1990">
        <v>2</v>
      </c>
      <c r="V1990">
        <v>0</v>
      </c>
      <c r="W1990">
        <v>9</v>
      </c>
      <c r="X1990">
        <v>1</v>
      </c>
      <c r="Y1990">
        <v>2</v>
      </c>
      <c r="Z1990">
        <v>0</v>
      </c>
      <c r="AA1990">
        <v>0</v>
      </c>
      <c r="AB1990">
        <v>0</v>
      </c>
      <c r="AC1990">
        <v>3</v>
      </c>
      <c r="AD1990">
        <v>0</v>
      </c>
      <c r="AE1990">
        <v>1232</v>
      </c>
      <c r="AF1990">
        <v>13</v>
      </c>
      <c r="AG1990">
        <v>4329</v>
      </c>
      <c r="AH1990">
        <v>1163</v>
      </c>
      <c r="AI1990">
        <v>0</v>
      </c>
      <c r="AJ1990">
        <v>7</v>
      </c>
      <c r="AK1990">
        <v>11</v>
      </c>
      <c r="AL1990">
        <v>8</v>
      </c>
      <c r="AM1990">
        <v>20</v>
      </c>
      <c r="AN1990">
        <v>13.72</v>
      </c>
      <c r="AO1990">
        <v>7.32</v>
      </c>
      <c r="AP1990" t="s">
        <v>56</v>
      </c>
      <c r="AQ1990" t="s">
        <v>56</v>
      </c>
      <c r="AR1990" t="s">
        <v>56</v>
      </c>
      <c r="AS1990">
        <v>0</v>
      </c>
      <c r="AZ1990">
        <v>0</v>
      </c>
      <c r="BA1990">
        <f t="shared" si="67"/>
        <v>10433</v>
      </c>
      <c r="BB1990">
        <v>11198</v>
      </c>
    </row>
    <row r="1991" spans="1:54" hidden="1" x14ac:dyDescent="0.25">
      <c r="A1991" t="s">
        <v>2072</v>
      </c>
      <c r="B1991" t="s">
        <v>2002</v>
      </c>
      <c r="C1991" t="s">
        <v>2003</v>
      </c>
      <c r="D1991">
        <v>1000</v>
      </c>
      <c r="E1991" t="s">
        <v>54</v>
      </c>
      <c r="F1991" s="1">
        <v>42068</v>
      </c>
      <c r="G1991" s="1">
        <v>42063</v>
      </c>
      <c r="H1991" s="1">
        <v>42067</v>
      </c>
      <c r="I1991">
        <v>11</v>
      </c>
      <c r="J1991">
        <v>249</v>
      </c>
      <c r="K1991">
        <v>249</v>
      </c>
      <c r="L1991">
        <v>31062</v>
      </c>
      <c r="O1991" t="s">
        <v>55</v>
      </c>
      <c r="P1991" s="1">
        <v>42068</v>
      </c>
      <c r="Q1991" t="b">
        <v>0</v>
      </c>
      <c r="R1991" t="b">
        <v>0</v>
      </c>
      <c r="S1991" t="b">
        <v>0</v>
      </c>
      <c r="T1991">
        <v>3</v>
      </c>
      <c r="U1991">
        <v>2</v>
      </c>
      <c r="V1991">
        <v>0</v>
      </c>
      <c r="W1991">
        <v>9</v>
      </c>
      <c r="X1991">
        <v>2</v>
      </c>
      <c r="Y1991">
        <v>3</v>
      </c>
      <c r="Z1991">
        <v>0</v>
      </c>
      <c r="AA1991">
        <v>0</v>
      </c>
      <c r="AB1991">
        <v>2</v>
      </c>
      <c r="AC1991">
        <v>0</v>
      </c>
      <c r="AD1991">
        <v>0</v>
      </c>
      <c r="AE1991">
        <v>1115</v>
      </c>
      <c r="AF1991">
        <v>14</v>
      </c>
      <c r="AG1991">
        <v>3935</v>
      </c>
      <c r="AH1991">
        <v>1070</v>
      </c>
      <c r="AI1991">
        <v>0</v>
      </c>
      <c r="AJ1991">
        <v>10</v>
      </c>
      <c r="AK1991">
        <v>11</v>
      </c>
      <c r="AL1991">
        <v>8</v>
      </c>
      <c r="AM1991">
        <v>20</v>
      </c>
      <c r="AN1991">
        <v>13.62</v>
      </c>
      <c r="AO1991">
        <v>7.22</v>
      </c>
      <c r="AP1991" t="s">
        <v>56</v>
      </c>
      <c r="AQ1991" t="s">
        <v>56</v>
      </c>
      <c r="AR1991" t="s">
        <v>56</v>
      </c>
      <c r="AS1991">
        <v>4</v>
      </c>
      <c r="AZ1991">
        <v>0</v>
      </c>
      <c r="BA1991">
        <f t="shared" si="67"/>
        <v>10164</v>
      </c>
      <c r="BB1991">
        <v>11440</v>
      </c>
    </row>
    <row r="1992" spans="1:54" hidden="1" x14ac:dyDescent="0.25">
      <c r="A1992" t="s">
        <v>2073</v>
      </c>
      <c r="B1992" t="s">
        <v>2002</v>
      </c>
      <c r="C1992" t="s">
        <v>2003</v>
      </c>
      <c r="D1992">
        <v>1000</v>
      </c>
      <c r="E1992" t="s">
        <v>54</v>
      </c>
      <c r="F1992" s="1">
        <v>42044</v>
      </c>
      <c r="G1992" s="1">
        <v>42041</v>
      </c>
      <c r="H1992" s="1">
        <v>42044</v>
      </c>
      <c r="I1992">
        <v>0</v>
      </c>
      <c r="J1992">
        <v>248</v>
      </c>
      <c r="K1992">
        <v>248</v>
      </c>
      <c r="L1992">
        <v>30813</v>
      </c>
      <c r="M1992" t="b">
        <v>1</v>
      </c>
      <c r="O1992" t="s">
        <v>55</v>
      </c>
      <c r="P1992" s="1">
        <v>42044</v>
      </c>
      <c r="Q1992" t="b">
        <v>0</v>
      </c>
      <c r="R1992" t="b">
        <v>0</v>
      </c>
      <c r="S1992" t="b">
        <v>0</v>
      </c>
      <c r="T1992">
        <v>3</v>
      </c>
      <c r="U1992">
        <v>3</v>
      </c>
      <c r="V1992">
        <v>0</v>
      </c>
      <c r="W1992">
        <v>14</v>
      </c>
      <c r="X1992">
        <v>2</v>
      </c>
      <c r="Y1992">
        <v>5</v>
      </c>
      <c r="Z1992">
        <v>0</v>
      </c>
      <c r="AA1992">
        <v>0</v>
      </c>
      <c r="AB1992">
        <v>6</v>
      </c>
      <c r="AC1992">
        <v>4</v>
      </c>
      <c r="AD1992">
        <v>0</v>
      </c>
      <c r="AE1992">
        <v>1136</v>
      </c>
      <c r="AF1992">
        <v>15</v>
      </c>
      <c r="AG1992">
        <v>4174</v>
      </c>
      <c r="AH1992">
        <v>954</v>
      </c>
      <c r="AI1992">
        <v>0</v>
      </c>
      <c r="AJ1992">
        <v>12</v>
      </c>
      <c r="AK1992">
        <v>14</v>
      </c>
      <c r="AL1992">
        <v>11</v>
      </c>
      <c r="AM1992">
        <v>24</v>
      </c>
      <c r="AN1992">
        <v>13.91</v>
      </c>
      <c r="AO1992">
        <v>6.51</v>
      </c>
      <c r="AP1992" t="s">
        <v>56</v>
      </c>
      <c r="AQ1992" t="s">
        <v>56</v>
      </c>
      <c r="AR1992" t="s">
        <v>56</v>
      </c>
      <c r="AS1992">
        <v>1</v>
      </c>
      <c r="AZ1992">
        <v>0</v>
      </c>
      <c r="BA1992">
        <f t="shared" si="67"/>
        <v>9915</v>
      </c>
      <c r="BB1992">
        <v>11699</v>
      </c>
    </row>
    <row r="1993" spans="1:54" hidden="1" x14ac:dyDescent="0.25">
      <c r="A1993" t="s">
        <v>2074</v>
      </c>
      <c r="B1993" t="s">
        <v>2002</v>
      </c>
      <c r="C1993" t="s">
        <v>2003</v>
      </c>
      <c r="D1993">
        <v>1000</v>
      </c>
      <c r="E1993" t="s">
        <v>54</v>
      </c>
      <c r="F1993" s="1">
        <v>42030</v>
      </c>
      <c r="G1993" s="1">
        <v>42024</v>
      </c>
      <c r="H1993" s="1">
        <v>42028</v>
      </c>
      <c r="I1993">
        <v>0</v>
      </c>
      <c r="J1993">
        <v>242</v>
      </c>
      <c r="K1993">
        <v>242</v>
      </c>
      <c r="L1993">
        <v>30565</v>
      </c>
      <c r="M1993" t="b">
        <v>1</v>
      </c>
      <c r="O1993" t="s">
        <v>55</v>
      </c>
      <c r="P1993" s="1">
        <v>42030</v>
      </c>
      <c r="Q1993" t="b">
        <v>0</v>
      </c>
      <c r="R1993" t="b">
        <v>0</v>
      </c>
      <c r="S1993" t="b">
        <v>0</v>
      </c>
      <c r="T1993">
        <v>5</v>
      </c>
      <c r="U1993">
        <v>3</v>
      </c>
      <c r="V1993">
        <v>0</v>
      </c>
      <c r="W1993">
        <v>15</v>
      </c>
      <c r="X1993">
        <v>4</v>
      </c>
      <c r="Y1993">
        <v>6</v>
      </c>
      <c r="Z1993">
        <v>0</v>
      </c>
      <c r="AA1993">
        <v>0</v>
      </c>
      <c r="AB1993">
        <v>8</v>
      </c>
      <c r="AC1993">
        <v>3</v>
      </c>
      <c r="AD1993">
        <v>1</v>
      </c>
      <c r="AE1993">
        <v>1133</v>
      </c>
      <c r="AF1993">
        <v>15</v>
      </c>
      <c r="AG1993">
        <v>4079</v>
      </c>
      <c r="AH1993">
        <v>999</v>
      </c>
      <c r="AI1993">
        <v>0</v>
      </c>
      <c r="AJ1993">
        <v>7</v>
      </c>
      <c r="AK1993">
        <v>17</v>
      </c>
      <c r="AL1993">
        <v>11</v>
      </c>
      <c r="AM1993">
        <v>25</v>
      </c>
      <c r="AN1993">
        <v>14.2</v>
      </c>
      <c r="AO1993">
        <v>6.25</v>
      </c>
      <c r="AP1993" t="s">
        <v>56</v>
      </c>
      <c r="AQ1993" t="s">
        <v>56</v>
      </c>
      <c r="AR1993" t="s">
        <v>56</v>
      </c>
      <c r="AS1993">
        <v>2</v>
      </c>
      <c r="AZ1993">
        <v>0</v>
      </c>
      <c r="BA1993">
        <f t="shared" si="67"/>
        <v>9667</v>
      </c>
      <c r="BB1993">
        <v>11927</v>
      </c>
    </row>
    <row r="1994" spans="1:54" hidden="1" x14ac:dyDescent="0.25">
      <c r="A1994" t="s">
        <v>2075</v>
      </c>
      <c r="B1994" t="s">
        <v>2002</v>
      </c>
      <c r="C1994" t="s">
        <v>2003</v>
      </c>
      <c r="D1994">
        <v>1000</v>
      </c>
      <c r="E1994" t="s">
        <v>54</v>
      </c>
      <c r="F1994" s="1">
        <v>42011</v>
      </c>
      <c r="G1994" s="1">
        <v>42007</v>
      </c>
      <c r="H1994" s="1">
        <v>42010</v>
      </c>
      <c r="I1994">
        <v>0</v>
      </c>
      <c r="J1994">
        <v>342</v>
      </c>
      <c r="K1994">
        <v>342</v>
      </c>
      <c r="L1994">
        <v>30323</v>
      </c>
      <c r="M1994" t="b">
        <v>1</v>
      </c>
      <c r="O1994" t="s">
        <v>55</v>
      </c>
      <c r="P1994" s="1">
        <v>42011</v>
      </c>
      <c r="Q1994" t="b">
        <v>0</v>
      </c>
      <c r="R1994" t="b">
        <v>0</v>
      </c>
      <c r="S1994" t="b">
        <v>0</v>
      </c>
      <c r="T1994">
        <v>5</v>
      </c>
      <c r="U1994">
        <v>3</v>
      </c>
      <c r="V1994">
        <v>0</v>
      </c>
      <c r="W1994">
        <v>16</v>
      </c>
      <c r="X1994">
        <v>6</v>
      </c>
      <c r="Y1994">
        <v>7</v>
      </c>
      <c r="Z1994">
        <v>0</v>
      </c>
      <c r="AA1994">
        <v>0</v>
      </c>
      <c r="AB1994">
        <v>6</v>
      </c>
      <c r="AC1994">
        <v>1</v>
      </c>
      <c r="AD1994">
        <v>0</v>
      </c>
      <c r="AE1994">
        <v>1074</v>
      </c>
      <c r="AF1994">
        <v>14</v>
      </c>
      <c r="AG1994">
        <v>4140</v>
      </c>
      <c r="AH1994">
        <v>968</v>
      </c>
      <c r="AI1994">
        <v>0</v>
      </c>
      <c r="AJ1994">
        <v>11</v>
      </c>
      <c r="AK1994">
        <v>17</v>
      </c>
      <c r="AL1994">
        <v>11</v>
      </c>
      <c r="AM1994">
        <v>25</v>
      </c>
      <c r="AN1994">
        <v>14.2</v>
      </c>
      <c r="AO1994">
        <v>6.19</v>
      </c>
      <c r="AP1994" t="s">
        <v>56</v>
      </c>
      <c r="AQ1994" t="s">
        <v>56</v>
      </c>
      <c r="AR1994" t="s">
        <v>56</v>
      </c>
      <c r="AS1994">
        <v>1</v>
      </c>
      <c r="AZ1994">
        <v>0</v>
      </c>
      <c r="BA1994">
        <f t="shared" si="67"/>
        <v>9425</v>
      </c>
      <c r="BB1994">
        <v>12257</v>
      </c>
    </row>
    <row r="1995" spans="1:54" hidden="1" x14ac:dyDescent="0.25">
      <c r="A1995" t="s">
        <v>2076</v>
      </c>
      <c r="B1995" t="s">
        <v>2002</v>
      </c>
      <c r="C1995" t="s">
        <v>2003</v>
      </c>
      <c r="D1995">
        <v>1000</v>
      </c>
      <c r="E1995" t="s">
        <v>54</v>
      </c>
      <c r="F1995" s="1">
        <v>41986</v>
      </c>
      <c r="G1995" s="1">
        <v>41984</v>
      </c>
      <c r="H1995" s="1">
        <v>41986</v>
      </c>
      <c r="I1995">
        <v>0</v>
      </c>
      <c r="J1995">
        <v>236</v>
      </c>
      <c r="K1995">
        <v>236</v>
      </c>
      <c r="L1995">
        <v>29981</v>
      </c>
      <c r="M1995" t="b">
        <v>1</v>
      </c>
      <c r="O1995" t="s">
        <v>34</v>
      </c>
      <c r="Q1995" t="b">
        <v>0</v>
      </c>
      <c r="R1995" t="b">
        <v>0</v>
      </c>
      <c r="S1995" t="b">
        <v>0</v>
      </c>
      <c r="T1995">
        <v>6</v>
      </c>
      <c r="U1995">
        <v>3</v>
      </c>
      <c r="V1995">
        <v>0</v>
      </c>
      <c r="W1995">
        <v>18</v>
      </c>
      <c r="X1995">
        <v>6</v>
      </c>
      <c r="Y1995">
        <v>7</v>
      </c>
      <c r="Z1995">
        <v>0</v>
      </c>
      <c r="AA1995">
        <v>0</v>
      </c>
      <c r="AB1995">
        <v>8</v>
      </c>
      <c r="AC1995">
        <v>1</v>
      </c>
      <c r="AD1995">
        <v>0</v>
      </c>
      <c r="AE1995">
        <v>1179</v>
      </c>
      <c r="AF1995">
        <v>14</v>
      </c>
      <c r="AG1995">
        <v>4048</v>
      </c>
      <c r="AH1995">
        <v>1009</v>
      </c>
      <c r="AI1995">
        <v>0</v>
      </c>
      <c r="AJ1995">
        <v>9</v>
      </c>
      <c r="AK1995">
        <v>17</v>
      </c>
      <c r="AL1995">
        <v>11</v>
      </c>
      <c r="AM1995">
        <v>26</v>
      </c>
      <c r="AN1995">
        <v>14.43</v>
      </c>
      <c r="AO1995">
        <v>6.1</v>
      </c>
      <c r="AP1995" t="s">
        <v>56</v>
      </c>
      <c r="AQ1995" t="s">
        <v>56</v>
      </c>
      <c r="AR1995" t="s">
        <v>56</v>
      </c>
      <c r="AS1995">
        <v>2</v>
      </c>
      <c r="AZ1995">
        <v>0</v>
      </c>
      <c r="BA1995">
        <f t="shared" si="67"/>
        <v>9083</v>
      </c>
      <c r="BB1995">
        <v>12573</v>
      </c>
    </row>
    <row r="1996" spans="1:54" hidden="1" x14ac:dyDescent="0.25">
      <c r="A1996" t="s">
        <v>2077</v>
      </c>
      <c r="B1996" t="s">
        <v>2002</v>
      </c>
      <c r="C1996" t="s">
        <v>2003</v>
      </c>
      <c r="D1996">
        <v>1000</v>
      </c>
      <c r="E1996" t="s">
        <v>54</v>
      </c>
      <c r="F1996" s="1">
        <v>41969</v>
      </c>
      <c r="G1996" s="1">
        <v>41966</v>
      </c>
      <c r="H1996" s="1">
        <v>41968</v>
      </c>
      <c r="I1996">
        <v>0</v>
      </c>
      <c r="J1996">
        <v>260</v>
      </c>
      <c r="K1996">
        <v>260</v>
      </c>
      <c r="L1996">
        <v>29745</v>
      </c>
      <c r="M1996" t="b">
        <v>1</v>
      </c>
      <c r="O1996" t="s">
        <v>60</v>
      </c>
      <c r="P1996" s="1">
        <v>41969</v>
      </c>
      <c r="Q1996" t="b">
        <v>0</v>
      </c>
      <c r="R1996" t="b">
        <v>0</v>
      </c>
      <c r="S1996" t="b">
        <v>1</v>
      </c>
      <c r="T1996">
        <v>7</v>
      </c>
      <c r="U1996">
        <v>2</v>
      </c>
      <c r="V1996">
        <v>0</v>
      </c>
      <c r="W1996">
        <v>17</v>
      </c>
      <c r="X1996">
        <v>6</v>
      </c>
      <c r="Y1996">
        <v>6</v>
      </c>
      <c r="Z1996">
        <v>0</v>
      </c>
      <c r="AA1996">
        <v>0</v>
      </c>
      <c r="AB1996">
        <v>29</v>
      </c>
      <c r="AC1996">
        <v>2</v>
      </c>
      <c r="AD1996">
        <v>0</v>
      </c>
      <c r="AE1996">
        <v>1083</v>
      </c>
      <c r="AF1996">
        <v>12</v>
      </c>
      <c r="AG1996">
        <v>3838</v>
      </c>
      <c r="AH1996">
        <v>972</v>
      </c>
      <c r="AI1996">
        <v>3</v>
      </c>
      <c r="AJ1996">
        <v>11</v>
      </c>
      <c r="AK1996">
        <v>18</v>
      </c>
      <c r="AL1996">
        <v>12</v>
      </c>
      <c r="AM1996">
        <v>28</v>
      </c>
      <c r="AN1996">
        <v>13.96</v>
      </c>
      <c r="AO1996">
        <v>5.72</v>
      </c>
      <c r="AP1996" t="s">
        <v>56</v>
      </c>
      <c r="AQ1996" t="s">
        <v>56</v>
      </c>
      <c r="AR1996" t="s">
        <v>56</v>
      </c>
      <c r="AS1996">
        <v>0</v>
      </c>
      <c r="AZ1996">
        <v>0</v>
      </c>
      <c r="BA1996">
        <f t="shared" si="67"/>
        <v>8847</v>
      </c>
      <c r="BB1996">
        <v>12814</v>
      </c>
    </row>
    <row r="1997" spans="1:54" hidden="1" x14ac:dyDescent="0.25">
      <c r="A1997" t="s">
        <v>2078</v>
      </c>
      <c r="B1997" t="s">
        <v>2002</v>
      </c>
      <c r="C1997" t="s">
        <v>2003</v>
      </c>
      <c r="D1997">
        <v>1000</v>
      </c>
      <c r="E1997" t="s">
        <v>54</v>
      </c>
      <c r="F1997" s="1">
        <v>41954</v>
      </c>
      <c r="G1997" s="1">
        <v>41949</v>
      </c>
      <c r="H1997" s="1">
        <v>41953</v>
      </c>
      <c r="I1997">
        <v>0</v>
      </c>
      <c r="J1997">
        <v>318</v>
      </c>
      <c r="K1997">
        <v>318</v>
      </c>
      <c r="L1997">
        <v>29485</v>
      </c>
      <c r="M1997" t="b">
        <v>1</v>
      </c>
      <c r="O1997" t="s">
        <v>55</v>
      </c>
      <c r="P1997" s="1">
        <v>41954</v>
      </c>
      <c r="Q1997" t="b">
        <v>0</v>
      </c>
      <c r="R1997" t="b">
        <v>0</v>
      </c>
      <c r="S1997" t="b">
        <v>0</v>
      </c>
      <c r="T1997">
        <v>5</v>
      </c>
      <c r="U1997">
        <v>2</v>
      </c>
      <c r="V1997">
        <v>0</v>
      </c>
      <c r="W1997">
        <v>15</v>
      </c>
      <c r="X1997">
        <v>2</v>
      </c>
      <c r="Y1997">
        <v>7</v>
      </c>
      <c r="Z1997">
        <v>0</v>
      </c>
      <c r="AA1997">
        <v>0</v>
      </c>
      <c r="AB1997">
        <v>9</v>
      </c>
      <c r="AC1997">
        <v>1</v>
      </c>
      <c r="AD1997">
        <v>0</v>
      </c>
      <c r="AE1997">
        <v>1030</v>
      </c>
      <c r="AF1997">
        <v>14</v>
      </c>
      <c r="AG1997">
        <v>3816</v>
      </c>
      <c r="AH1997">
        <v>908</v>
      </c>
      <c r="AI1997">
        <v>0</v>
      </c>
      <c r="AJ1997">
        <v>10</v>
      </c>
      <c r="AK1997">
        <v>14</v>
      </c>
      <c r="AL1997">
        <v>10</v>
      </c>
      <c r="AM1997">
        <v>24</v>
      </c>
      <c r="AN1997">
        <v>13.82</v>
      </c>
      <c r="AO1997">
        <v>6.49</v>
      </c>
      <c r="AP1997" t="s">
        <v>56</v>
      </c>
      <c r="AQ1997" t="s">
        <v>56</v>
      </c>
      <c r="AR1997" t="s">
        <v>56</v>
      </c>
      <c r="AS1997">
        <v>0</v>
      </c>
      <c r="AZ1997">
        <v>0</v>
      </c>
      <c r="BA1997">
        <f t="shared" si="67"/>
        <v>8587</v>
      </c>
      <c r="BB1997">
        <v>13097</v>
      </c>
    </row>
    <row r="1998" spans="1:54" hidden="1" x14ac:dyDescent="0.25">
      <c r="A1998" t="s">
        <v>2079</v>
      </c>
      <c r="B1998" t="s">
        <v>2002</v>
      </c>
      <c r="C1998" t="s">
        <v>2003</v>
      </c>
      <c r="D1998">
        <v>1000</v>
      </c>
      <c r="E1998" t="s">
        <v>54</v>
      </c>
      <c r="F1998" s="1">
        <v>41928</v>
      </c>
      <c r="G1998" s="1">
        <v>41926</v>
      </c>
      <c r="H1998" s="1">
        <v>41927</v>
      </c>
      <c r="I1998">
        <v>166</v>
      </c>
      <c r="J1998">
        <v>377</v>
      </c>
      <c r="K1998">
        <v>377</v>
      </c>
      <c r="L1998">
        <v>29167</v>
      </c>
      <c r="M1998" t="b">
        <v>1</v>
      </c>
      <c r="O1998" t="s">
        <v>34</v>
      </c>
      <c r="P1998" s="1">
        <v>41928</v>
      </c>
      <c r="Q1998" t="b">
        <v>0</v>
      </c>
      <c r="R1998" t="b">
        <v>0</v>
      </c>
      <c r="S1998" t="b">
        <v>0</v>
      </c>
      <c r="T1998">
        <v>7</v>
      </c>
      <c r="U1998">
        <v>4</v>
      </c>
      <c r="V1998">
        <v>0</v>
      </c>
      <c r="W1998">
        <v>21</v>
      </c>
      <c r="X1998">
        <v>6</v>
      </c>
      <c r="Y1998">
        <v>12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1308</v>
      </c>
      <c r="AF1998">
        <v>13</v>
      </c>
      <c r="AG1998">
        <v>4339</v>
      </c>
      <c r="AH1998">
        <v>1107</v>
      </c>
      <c r="AI1998">
        <v>0</v>
      </c>
      <c r="AJ1998">
        <v>7</v>
      </c>
      <c r="AK1998">
        <v>17</v>
      </c>
      <c r="AL1998">
        <v>11</v>
      </c>
      <c r="AM1998">
        <v>26</v>
      </c>
      <c r="AN1998">
        <v>14.37</v>
      </c>
      <c r="AO1998">
        <v>6.1</v>
      </c>
      <c r="AP1998" t="s">
        <v>56</v>
      </c>
      <c r="AQ1998" t="s">
        <v>56</v>
      </c>
      <c r="AR1998" t="s">
        <v>56</v>
      </c>
      <c r="AS1998">
        <v>1</v>
      </c>
      <c r="AZ1998">
        <v>0</v>
      </c>
      <c r="BA1998">
        <f t="shared" si="67"/>
        <v>8269</v>
      </c>
      <c r="BB1998">
        <v>13346</v>
      </c>
    </row>
    <row r="1999" spans="1:54" hidden="1" x14ac:dyDescent="0.25">
      <c r="A1999" t="s">
        <v>2080</v>
      </c>
      <c r="B1999" t="s">
        <v>2002</v>
      </c>
      <c r="C1999" t="s">
        <v>2003</v>
      </c>
      <c r="D1999">
        <v>1000</v>
      </c>
      <c r="E1999" t="s">
        <v>54</v>
      </c>
      <c r="F1999" s="1">
        <v>41906</v>
      </c>
      <c r="G1999" s="1">
        <v>41902</v>
      </c>
      <c r="H1999" s="1">
        <v>41904</v>
      </c>
      <c r="I1999">
        <v>0</v>
      </c>
      <c r="J1999">
        <v>278</v>
      </c>
      <c r="K1999">
        <v>278</v>
      </c>
      <c r="L1999">
        <v>28790</v>
      </c>
      <c r="M1999" t="b">
        <v>1</v>
      </c>
      <c r="O1999" t="s">
        <v>34</v>
      </c>
      <c r="P1999" s="1">
        <v>41906</v>
      </c>
      <c r="Q1999" t="b">
        <v>0</v>
      </c>
      <c r="R1999" t="b">
        <v>0</v>
      </c>
      <c r="S1999" t="b">
        <v>0</v>
      </c>
      <c r="T1999">
        <v>6</v>
      </c>
      <c r="U1999">
        <v>4</v>
      </c>
      <c r="V1999">
        <v>0</v>
      </c>
      <c r="W1999">
        <v>17</v>
      </c>
      <c r="X1999">
        <v>3</v>
      </c>
      <c r="Y1999">
        <v>20</v>
      </c>
      <c r="Z1999">
        <v>0</v>
      </c>
      <c r="AA1999">
        <v>0</v>
      </c>
      <c r="AB1999">
        <v>9</v>
      </c>
      <c r="AC1999">
        <v>0</v>
      </c>
      <c r="AD1999">
        <v>4</v>
      </c>
      <c r="AE1999">
        <v>1287</v>
      </c>
      <c r="AF1999">
        <v>13</v>
      </c>
      <c r="AG1999">
        <v>4294</v>
      </c>
      <c r="AH1999">
        <v>1152</v>
      </c>
      <c r="AI1999">
        <v>0</v>
      </c>
      <c r="AJ1999">
        <v>8</v>
      </c>
      <c r="AK1999">
        <v>19</v>
      </c>
      <c r="AL1999">
        <v>11</v>
      </c>
      <c r="AM1999">
        <v>27</v>
      </c>
      <c r="AN1999">
        <v>14.22</v>
      </c>
      <c r="AO1999">
        <v>5.81</v>
      </c>
      <c r="AP1999" t="s">
        <v>56</v>
      </c>
      <c r="AQ1999" t="s">
        <v>56</v>
      </c>
      <c r="AR1999" t="s">
        <v>56</v>
      </c>
      <c r="AS1999">
        <v>1</v>
      </c>
      <c r="AZ1999">
        <v>0</v>
      </c>
      <c r="BA1999">
        <f t="shared" si="67"/>
        <v>7892</v>
      </c>
      <c r="BB1999">
        <v>13625</v>
      </c>
    </row>
    <row r="2000" spans="1:54" hidden="1" x14ac:dyDescent="0.25">
      <c r="A2000" t="s">
        <v>2081</v>
      </c>
      <c r="B2000" t="s">
        <v>2002</v>
      </c>
      <c r="C2000" t="s">
        <v>2003</v>
      </c>
      <c r="D2000">
        <v>1000</v>
      </c>
      <c r="E2000" t="s">
        <v>54</v>
      </c>
      <c r="F2000" s="1">
        <v>41890</v>
      </c>
      <c r="G2000" s="1">
        <v>41886</v>
      </c>
      <c r="H2000" s="1">
        <v>41888</v>
      </c>
      <c r="I2000">
        <v>0</v>
      </c>
      <c r="J2000">
        <v>285</v>
      </c>
      <c r="K2000">
        <v>285</v>
      </c>
      <c r="L2000">
        <v>28512</v>
      </c>
      <c r="M2000" t="b">
        <v>1</v>
      </c>
      <c r="O2000" t="s">
        <v>60</v>
      </c>
      <c r="P2000" s="1">
        <v>41890</v>
      </c>
      <c r="Q2000" t="b">
        <v>1</v>
      </c>
      <c r="R2000" t="b">
        <v>0</v>
      </c>
      <c r="S2000" t="b">
        <v>1</v>
      </c>
      <c r="T2000">
        <v>5</v>
      </c>
      <c r="U2000">
        <v>3</v>
      </c>
      <c r="V2000">
        <v>0</v>
      </c>
      <c r="W2000">
        <v>19</v>
      </c>
      <c r="X2000">
        <v>5</v>
      </c>
      <c r="Y2000">
        <v>21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1179</v>
      </c>
      <c r="AF2000">
        <v>14</v>
      </c>
      <c r="AG2000">
        <v>4089</v>
      </c>
      <c r="AH2000">
        <v>925</v>
      </c>
      <c r="AI2000">
        <v>1</v>
      </c>
      <c r="AJ2000">
        <v>9</v>
      </c>
      <c r="AK2000">
        <v>18</v>
      </c>
      <c r="AL2000">
        <v>11</v>
      </c>
      <c r="AM2000">
        <v>26</v>
      </c>
      <c r="AN2000">
        <v>13.93</v>
      </c>
      <c r="AO2000">
        <v>5.97</v>
      </c>
      <c r="AP2000" t="s">
        <v>56</v>
      </c>
      <c r="AQ2000" t="s">
        <v>56</v>
      </c>
      <c r="AR2000" t="s">
        <v>56</v>
      </c>
      <c r="AS2000">
        <v>0</v>
      </c>
      <c r="AZ2000">
        <v>0</v>
      </c>
      <c r="BA2000">
        <f t="shared" si="67"/>
        <v>7614</v>
      </c>
      <c r="BB2000">
        <v>13862</v>
      </c>
    </row>
    <row r="2001" spans="1:54" hidden="1" x14ac:dyDescent="0.25">
      <c r="A2001" t="s">
        <v>2082</v>
      </c>
      <c r="B2001" t="s">
        <v>2002</v>
      </c>
      <c r="C2001" t="s">
        <v>2003</v>
      </c>
      <c r="D2001">
        <v>1000</v>
      </c>
      <c r="E2001" t="s">
        <v>54</v>
      </c>
      <c r="F2001" s="1">
        <v>41872</v>
      </c>
      <c r="G2001" s="1">
        <v>41869</v>
      </c>
      <c r="H2001" s="1">
        <v>41871</v>
      </c>
      <c r="I2001">
        <v>0</v>
      </c>
      <c r="J2001">
        <v>275</v>
      </c>
      <c r="K2001">
        <v>275</v>
      </c>
      <c r="L2001">
        <v>28227</v>
      </c>
      <c r="M2001" t="b">
        <v>1</v>
      </c>
      <c r="O2001" t="s">
        <v>34</v>
      </c>
      <c r="P2001" s="1">
        <v>41872</v>
      </c>
      <c r="Q2001" t="b">
        <v>0</v>
      </c>
      <c r="R2001" t="b">
        <v>0</v>
      </c>
      <c r="S2001" t="b">
        <v>0</v>
      </c>
      <c r="T2001">
        <v>2</v>
      </c>
      <c r="U2001">
        <v>2</v>
      </c>
      <c r="V2001">
        <v>0</v>
      </c>
      <c r="W2001">
        <v>13</v>
      </c>
      <c r="X2001">
        <v>2</v>
      </c>
      <c r="Y2001">
        <v>35</v>
      </c>
      <c r="Z2001">
        <v>0</v>
      </c>
      <c r="AA2001">
        <v>0</v>
      </c>
      <c r="AB2001">
        <v>1</v>
      </c>
      <c r="AC2001">
        <v>1</v>
      </c>
      <c r="AD2001">
        <v>3</v>
      </c>
      <c r="AE2001">
        <v>1176</v>
      </c>
      <c r="AF2001">
        <v>12</v>
      </c>
      <c r="AG2001">
        <v>3833</v>
      </c>
      <c r="AH2001">
        <v>1088</v>
      </c>
      <c r="AI2001">
        <v>0</v>
      </c>
      <c r="AJ2001">
        <v>9</v>
      </c>
      <c r="AK2001">
        <v>16</v>
      </c>
      <c r="AL2001">
        <v>9</v>
      </c>
      <c r="AM2001">
        <v>23</v>
      </c>
      <c r="AN2001">
        <v>13.14</v>
      </c>
      <c r="AO2001">
        <v>6.62</v>
      </c>
      <c r="AP2001" t="s">
        <v>56</v>
      </c>
      <c r="AQ2001" t="s">
        <v>56</v>
      </c>
      <c r="AR2001" t="s">
        <v>56</v>
      </c>
      <c r="AS2001">
        <v>1</v>
      </c>
      <c r="AZ2001">
        <v>0</v>
      </c>
      <c r="BA2001">
        <f t="shared" si="67"/>
        <v>7329</v>
      </c>
      <c r="BB2001">
        <v>14121</v>
      </c>
    </row>
    <row r="2002" spans="1:54" hidden="1" x14ac:dyDescent="0.25">
      <c r="A2002" t="s">
        <v>2083</v>
      </c>
      <c r="B2002" t="s">
        <v>2002</v>
      </c>
      <c r="C2002" t="s">
        <v>2003</v>
      </c>
      <c r="D2002">
        <v>1000</v>
      </c>
      <c r="E2002" t="s">
        <v>54</v>
      </c>
      <c r="F2002" s="1">
        <v>41853</v>
      </c>
      <c r="G2002" s="1">
        <v>41850</v>
      </c>
      <c r="H2002" s="1">
        <v>41852</v>
      </c>
      <c r="I2002">
        <v>0</v>
      </c>
      <c r="J2002">
        <v>378</v>
      </c>
      <c r="K2002">
        <v>378</v>
      </c>
      <c r="L2002">
        <v>27952</v>
      </c>
      <c r="M2002" t="b">
        <v>1</v>
      </c>
      <c r="O2002" t="s">
        <v>60</v>
      </c>
      <c r="P2002" s="1">
        <v>41853</v>
      </c>
      <c r="Q2002" t="b">
        <v>0</v>
      </c>
      <c r="R2002" t="b">
        <v>0</v>
      </c>
      <c r="S2002" t="b">
        <v>1</v>
      </c>
      <c r="T2002">
        <v>7</v>
      </c>
      <c r="U2002">
        <v>3</v>
      </c>
      <c r="V2002">
        <v>1</v>
      </c>
      <c r="W2002">
        <v>25</v>
      </c>
      <c r="X2002">
        <v>3</v>
      </c>
      <c r="Y2002">
        <v>49</v>
      </c>
      <c r="Z2002">
        <v>1</v>
      </c>
      <c r="AA2002">
        <v>0</v>
      </c>
      <c r="AB2002">
        <v>5</v>
      </c>
      <c r="AC2002">
        <v>1</v>
      </c>
      <c r="AD2002">
        <v>0</v>
      </c>
      <c r="AE2002">
        <v>1464</v>
      </c>
      <c r="AF2002">
        <v>14</v>
      </c>
      <c r="AG2002">
        <v>4493</v>
      </c>
      <c r="AH2002">
        <v>1291</v>
      </c>
      <c r="AI2002">
        <v>0</v>
      </c>
      <c r="AJ2002">
        <v>11</v>
      </c>
      <c r="AK2002">
        <v>19</v>
      </c>
      <c r="AL2002">
        <v>10</v>
      </c>
      <c r="AM2002">
        <v>27</v>
      </c>
      <c r="AN2002">
        <v>13.68</v>
      </c>
      <c r="AO2002">
        <v>5.78</v>
      </c>
      <c r="AP2002" t="s">
        <v>56</v>
      </c>
      <c r="AQ2002" t="s">
        <v>56</v>
      </c>
      <c r="AR2002" t="s">
        <v>56</v>
      </c>
      <c r="AS2002">
        <v>0</v>
      </c>
      <c r="AZ2002">
        <v>0</v>
      </c>
      <c r="BA2002">
        <f t="shared" si="67"/>
        <v>7054</v>
      </c>
      <c r="BB2002">
        <v>14364</v>
      </c>
    </row>
    <row r="2003" spans="1:54" hidden="1" x14ac:dyDescent="0.25">
      <c r="A2003" t="s">
        <v>2084</v>
      </c>
      <c r="B2003" t="s">
        <v>2002</v>
      </c>
      <c r="C2003" t="s">
        <v>2003</v>
      </c>
      <c r="D2003">
        <v>1000</v>
      </c>
      <c r="E2003" t="s">
        <v>54</v>
      </c>
      <c r="F2003" s="1">
        <v>41845</v>
      </c>
      <c r="G2003" s="1">
        <v>41823</v>
      </c>
      <c r="H2003" s="1">
        <v>41825</v>
      </c>
      <c r="I2003">
        <v>0</v>
      </c>
      <c r="J2003">
        <v>254</v>
      </c>
      <c r="K2003">
        <v>254</v>
      </c>
      <c r="L2003">
        <v>27574</v>
      </c>
      <c r="M2003" t="b">
        <v>1</v>
      </c>
      <c r="O2003" t="s">
        <v>55</v>
      </c>
      <c r="P2003" s="1">
        <v>41845</v>
      </c>
      <c r="Q2003" t="b">
        <v>0</v>
      </c>
      <c r="R2003" t="b">
        <v>0</v>
      </c>
      <c r="S2003" t="b">
        <v>0</v>
      </c>
      <c r="T2003">
        <v>3</v>
      </c>
      <c r="U2003">
        <v>2</v>
      </c>
      <c r="V2003">
        <v>0</v>
      </c>
      <c r="W2003">
        <v>11</v>
      </c>
      <c r="X2003">
        <v>1</v>
      </c>
      <c r="Y2003">
        <v>7</v>
      </c>
      <c r="Z2003">
        <v>0</v>
      </c>
      <c r="AA2003">
        <v>0</v>
      </c>
      <c r="AB2003">
        <v>5</v>
      </c>
      <c r="AC2003">
        <v>2</v>
      </c>
      <c r="AD2003">
        <v>0</v>
      </c>
      <c r="AE2003">
        <v>1235</v>
      </c>
      <c r="AF2003">
        <v>11</v>
      </c>
      <c r="AG2003">
        <v>3909</v>
      </c>
      <c r="AH2003">
        <v>1075</v>
      </c>
      <c r="AI2003">
        <v>0</v>
      </c>
      <c r="AJ2003">
        <v>9</v>
      </c>
      <c r="AK2003">
        <v>14</v>
      </c>
      <c r="AL2003">
        <v>8</v>
      </c>
      <c r="AM2003">
        <v>22</v>
      </c>
      <c r="AN2003">
        <v>13.51</v>
      </c>
      <c r="AO2003">
        <v>6.79</v>
      </c>
      <c r="AP2003" t="s">
        <v>56</v>
      </c>
      <c r="AQ2003" t="s">
        <v>56</v>
      </c>
      <c r="AR2003" t="s">
        <v>56</v>
      </c>
      <c r="AS2003">
        <v>2</v>
      </c>
      <c r="AZ2003">
        <v>0</v>
      </c>
      <c r="BA2003">
        <f t="shared" si="67"/>
        <v>6676</v>
      </c>
      <c r="BB2003">
        <v>14603</v>
      </c>
    </row>
    <row r="2004" spans="1:54" hidden="1" x14ac:dyDescent="0.25">
      <c r="A2004" t="s">
        <v>2085</v>
      </c>
      <c r="B2004" t="s">
        <v>2002</v>
      </c>
      <c r="C2004" t="s">
        <v>2003</v>
      </c>
      <c r="D2004">
        <v>1000</v>
      </c>
      <c r="E2004" t="s">
        <v>54</v>
      </c>
      <c r="F2004" s="1">
        <v>41808</v>
      </c>
      <c r="G2004" s="1">
        <v>41803</v>
      </c>
      <c r="H2004" s="1">
        <v>41807</v>
      </c>
      <c r="I2004">
        <v>0</v>
      </c>
      <c r="J2004">
        <v>237</v>
      </c>
      <c r="K2004">
        <v>237</v>
      </c>
      <c r="L2004">
        <v>27320</v>
      </c>
      <c r="M2004" t="b">
        <v>1</v>
      </c>
      <c r="O2004" t="s">
        <v>55</v>
      </c>
      <c r="Q2004" t="b">
        <v>1</v>
      </c>
      <c r="R2004" t="b">
        <v>0</v>
      </c>
      <c r="S2004" t="b">
        <v>0</v>
      </c>
      <c r="T2004">
        <v>6</v>
      </c>
      <c r="U2004">
        <v>4</v>
      </c>
      <c r="V2004">
        <v>0</v>
      </c>
      <c r="W2004">
        <v>14</v>
      </c>
      <c r="X2004">
        <v>1</v>
      </c>
      <c r="Y2004">
        <v>11</v>
      </c>
      <c r="Z2004">
        <v>0</v>
      </c>
      <c r="AA2004">
        <v>0</v>
      </c>
      <c r="AB2004">
        <v>3</v>
      </c>
      <c r="AC2004">
        <v>1</v>
      </c>
      <c r="AD2004">
        <v>0</v>
      </c>
      <c r="AE2004">
        <v>1398</v>
      </c>
      <c r="AF2004">
        <v>13</v>
      </c>
      <c r="AG2004">
        <v>4375</v>
      </c>
      <c r="AH2004">
        <v>1409</v>
      </c>
      <c r="AI2004">
        <v>0</v>
      </c>
      <c r="AJ2004">
        <v>11</v>
      </c>
      <c r="AK2004">
        <v>15</v>
      </c>
      <c r="AL2004">
        <v>9</v>
      </c>
      <c r="AM2004">
        <v>24</v>
      </c>
      <c r="AN2004">
        <v>14.2</v>
      </c>
      <c r="AO2004">
        <v>6.49</v>
      </c>
      <c r="AP2004" t="s">
        <v>56</v>
      </c>
      <c r="AQ2004" t="s">
        <v>56</v>
      </c>
      <c r="AR2004" t="s">
        <v>56</v>
      </c>
      <c r="AS2004">
        <v>1</v>
      </c>
      <c r="AZ2004">
        <v>0</v>
      </c>
      <c r="BA2004">
        <f t="shared" si="67"/>
        <v>6422</v>
      </c>
      <c r="BB2004">
        <v>14847</v>
      </c>
    </row>
    <row r="2005" spans="1:54" hidden="1" x14ac:dyDescent="0.25">
      <c r="A2005" t="s">
        <v>2086</v>
      </c>
      <c r="B2005" t="s">
        <v>2002</v>
      </c>
      <c r="C2005" t="s">
        <v>2003</v>
      </c>
      <c r="D2005">
        <v>1000</v>
      </c>
      <c r="E2005" t="s">
        <v>54</v>
      </c>
      <c r="F2005" s="1">
        <v>41789</v>
      </c>
      <c r="G2005" s="1">
        <v>41786</v>
      </c>
      <c r="H2005" s="1">
        <v>41788</v>
      </c>
      <c r="I2005">
        <v>0</v>
      </c>
      <c r="J2005">
        <v>271</v>
      </c>
      <c r="K2005">
        <v>271</v>
      </c>
      <c r="L2005">
        <v>27083</v>
      </c>
      <c r="M2005" t="b">
        <v>1</v>
      </c>
      <c r="O2005" t="s">
        <v>34</v>
      </c>
      <c r="P2005" s="1">
        <v>41789</v>
      </c>
      <c r="Q2005" t="b">
        <v>1</v>
      </c>
      <c r="R2005" t="b">
        <v>0</v>
      </c>
      <c r="S2005" t="b">
        <v>0</v>
      </c>
      <c r="T2005">
        <v>3</v>
      </c>
      <c r="U2005">
        <v>2</v>
      </c>
      <c r="V2005">
        <v>0</v>
      </c>
      <c r="W2005">
        <v>13</v>
      </c>
      <c r="X2005">
        <v>1</v>
      </c>
      <c r="Y2005">
        <v>11</v>
      </c>
      <c r="Z2005">
        <v>0</v>
      </c>
      <c r="AA2005">
        <v>0</v>
      </c>
      <c r="AB2005">
        <v>3</v>
      </c>
      <c r="AC2005">
        <v>0</v>
      </c>
      <c r="AD2005">
        <v>0</v>
      </c>
      <c r="AE2005">
        <v>1200</v>
      </c>
      <c r="AF2005">
        <v>12</v>
      </c>
      <c r="AG2005">
        <v>3682</v>
      </c>
      <c r="AH2005">
        <v>1161</v>
      </c>
      <c r="AI2005">
        <v>0</v>
      </c>
      <c r="AJ2005">
        <v>10</v>
      </c>
      <c r="AK2005">
        <v>18</v>
      </c>
      <c r="AL2005">
        <v>11</v>
      </c>
      <c r="AM2005">
        <v>27</v>
      </c>
      <c r="AN2005">
        <v>14.11</v>
      </c>
      <c r="AO2005">
        <v>5.88</v>
      </c>
      <c r="AP2005" t="s">
        <v>56</v>
      </c>
      <c r="AQ2005" t="s">
        <v>56</v>
      </c>
      <c r="AR2005" t="s">
        <v>56</v>
      </c>
      <c r="AS2005">
        <v>1</v>
      </c>
      <c r="AZ2005">
        <v>0</v>
      </c>
      <c r="BA2005">
        <f t="shared" si="67"/>
        <v>6185</v>
      </c>
      <c r="BB2005">
        <v>15094</v>
      </c>
    </row>
    <row r="2006" spans="1:54" hidden="1" x14ac:dyDescent="0.25">
      <c r="A2006" t="s">
        <v>2087</v>
      </c>
      <c r="B2006" t="s">
        <v>2002</v>
      </c>
      <c r="C2006" t="s">
        <v>2003</v>
      </c>
      <c r="D2006">
        <v>1000</v>
      </c>
      <c r="E2006" t="s">
        <v>54</v>
      </c>
      <c r="F2006" s="1">
        <v>41771</v>
      </c>
      <c r="G2006" s="1">
        <v>41766</v>
      </c>
      <c r="H2006" s="1">
        <v>41769</v>
      </c>
      <c r="I2006">
        <v>0</v>
      </c>
      <c r="J2006">
        <v>275</v>
      </c>
      <c r="K2006">
        <v>275</v>
      </c>
      <c r="L2006">
        <v>26812</v>
      </c>
      <c r="M2006" t="b">
        <v>1</v>
      </c>
      <c r="O2006" t="s">
        <v>60</v>
      </c>
      <c r="P2006" s="1">
        <v>41771</v>
      </c>
      <c r="Q2006" t="b">
        <v>1</v>
      </c>
      <c r="R2006" t="b">
        <v>0</v>
      </c>
      <c r="S2006" t="b">
        <v>1</v>
      </c>
      <c r="T2006">
        <v>2</v>
      </c>
      <c r="U2006">
        <v>0</v>
      </c>
      <c r="V2006">
        <v>0</v>
      </c>
      <c r="W2006">
        <v>13</v>
      </c>
      <c r="X2006">
        <v>1</v>
      </c>
      <c r="Y2006">
        <v>10</v>
      </c>
      <c r="Z2006">
        <v>0</v>
      </c>
      <c r="AA2006">
        <v>0</v>
      </c>
      <c r="AB2006">
        <v>1</v>
      </c>
      <c r="AC2006">
        <v>3</v>
      </c>
      <c r="AD2006">
        <v>0</v>
      </c>
      <c r="AE2006">
        <v>1328</v>
      </c>
      <c r="AF2006">
        <v>13</v>
      </c>
      <c r="AG2006">
        <v>4367</v>
      </c>
      <c r="AH2006">
        <v>1329</v>
      </c>
      <c r="AI2006">
        <v>0</v>
      </c>
      <c r="AJ2006">
        <v>9</v>
      </c>
      <c r="AK2006">
        <v>17</v>
      </c>
      <c r="AL2006">
        <v>10</v>
      </c>
      <c r="AM2006">
        <v>26</v>
      </c>
      <c r="AN2006">
        <v>14.23</v>
      </c>
      <c r="AO2006">
        <v>6.06</v>
      </c>
      <c r="AP2006" t="s">
        <v>56</v>
      </c>
      <c r="AQ2006" t="s">
        <v>56</v>
      </c>
      <c r="AR2006" t="s">
        <v>56</v>
      </c>
      <c r="AS2006">
        <v>25</v>
      </c>
      <c r="AZ2006">
        <v>0</v>
      </c>
      <c r="BA2006">
        <f t="shared" si="67"/>
        <v>5914</v>
      </c>
      <c r="BB2006">
        <v>15150</v>
      </c>
    </row>
    <row r="2007" spans="1:54" hidden="1" x14ac:dyDescent="0.25">
      <c r="A2007" t="s">
        <v>2088</v>
      </c>
      <c r="B2007" t="s">
        <v>2002</v>
      </c>
      <c r="C2007" t="s">
        <v>2003</v>
      </c>
      <c r="D2007">
        <v>1000</v>
      </c>
      <c r="E2007" t="s">
        <v>54</v>
      </c>
      <c r="F2007" s="1">
        <v>41755</v>
      </c>
      <c r="G2007" s="1">
        <v>41748</v>
      </c>
      <c r="H2007" s="1">
        <v>41754</v>
      </c>
      <c r="I2007">
        <v>0</v>
      </c>
      <c r="J2007">
        <v>235</v>
      </c>
      <c r="K2007">
        <v>235</v>
      </c>
      <c r="L2007">
        <v>26537</v>
      </c>
      <c r="M2007" t="b">
        <v>1</v>
      </c>
      <c r="O2007" t="s">
        <v>55</v>
      </c>
      <c r="P2007" s="1">
        <v>41755</v>
      </c>
      <c r="Q2007" t="b">
        <v>0</v>
      </c>
      <c r="R2007" t="b">
        <v>0</v>
      </c>
      <c r="S2007" t="b">
        <v>0</v>
      </c>
      <c r="T2007">
        <v>4</v>
      </c>
      <c r="U2007">
        <v>2</v>
      </c>
      <c r="V2007">
        <v>0</v>
      </c>
      <c r="W2007">
        <v>12</v>
      </c>
      <c r="X2007">
        <v>1</v>
      </c>
      <c r="Y2007">
        <v>8</v>
      </c>
      <c r="Z2007">
        <v>1</v>
      </c>
      <c r="AA2007">
        <v>2</v>
      </c>
      <c r="AB2007">
        <v>2</v>
      </c>
      <c r="AC2007">
        <v>2</v>
      </c>
      <c r="AD2007">
        <v>0</v>
      </c>
      <c r="AE2007">
        <v>1327</v>
      </c>
      <c r="AF2007">
        <v>13</v>
      </c>
      <c r="AG2007">
        <v>4320</v>
      </c>
      <c r="AH2007">
        <v>1156</v>
      </c>
      <c r="AI2007">
        <v>0</v>
      </c>
      <c r="AJ2007">
        <v>11</v>
      </c>
      <c r="AK2007">
        <v>15</v>
      </c>
      <c r="AL2007">
        <v>9</v>
      </c>
      <c r="AM2007">
        <v>24</v>
      </c>
      <c r="AN2007">
        <v>14.11</v>
      </c>
      <c r="AO2007">
        <v>6.46</v>
      </c>
      <c r="AP2007" t="s">
        <v>56</v>
      </c>
      <c r="AQ2007" t="s">
        <v>56</v>
      </c>
      <c r="AR2007" t="s">
        <v>56</v>
      </c>
      <c r="AS2007">
        <v>1</v>
      </c>
      <c r="AZ2007">
        <v>0</v>
      </c>
      <c r="BA2007">
        <f t="shared" si="67"/>
        <v>5639</v>
      </c>
      <c r="BB2007">
        <v>15346</v>
      </c>
    </row>
    <row r="2008" spans="1:54" hidden="1" x14ac:dyDescent="0.25">
      <c r="A2008" t="s">
        <v>2089</v>
      </c>
      <c r="B2008" t="s">
        <v>2002</v>
      </c>
      <c r="C2008" t="s">
        <v>2003</v>
      </c>
      <c r="D2008">
        <v>1000</v>
      </c>
      <c r="E2008" t="s">
        <v>54</v>
      </c>
      <c r="F2008" s="1">
        <v>41730</v>
      </c>
      <c r="G2008" s="1">
        <v>41727</v>
      </c>
      <c r="H2008" s="1">
        <v>41730</v>
      </c>
      <c r="I2008">
        <v>0</v>
      </c>
      <c r="J2008">
        <v>245</v>
      </c>
      <c r="K2008">
        <v>245</v>
      </c>
      <c r="L2008">
        <v>26302</v>
      </c>
      <c r="M2008" t="b">
        <v>1</v>
      </c>
      <c r="O2008" t="s">
        <v>55</v>
      </c>
      <c r="P2008" s="1">
        <v>41730</v>
      </c>
      <c r="Q2008" t="b">
        <v>0</v>
      </c>
      <c r="R2008" t="b">
        <v>0</v>
      </c>
      <c r="S2008" t="b">
        <v>0</v>
      </c>
      <c r="T2008">
        <v>3</v>
      </c>
      <c r="U2008">
        <v>3</v>
      </c>
      <c r="V2008">
        <v>0</v>
      </c>
      <c r="W2008">
        <v>15</v>
      </c>
      <c r="X2008">
        <v>1</v>
      </c>
      <c r="Y2008">
        <v>11</v>
      </c>
      <c r="Z2008">
        <v>0</v>
      </c>
      <c r="AA2008">
        <v>0</v>
      </c>
      <c r="AB2008">
        <v>3</v>
      </c>
      <c r="AC2008">
        <v>0</v>
      </c>
      <c r="AD2008">
        <v>0</v>
      </c>
      <c r="AE2008">
        <v>1462</v>
      </c>
      <c r="AF2008">
        <v>14</v>
      </c>
      <c r="AG2008">
        <v>4523</v>
      </c>
      <c r="AH2008">
        <v>1404</v>
      </c>
      <c r="AI2008">
        <v>0</v>
      </c>
      <c r="AJ2008">
        <v>13</v>
      </c>
      <c r="AK2008">
        <v>19</v>
      </c>
      <c r="AL2008">
        <v>11</v>
      </c>
      <c r="AM2008">
        <v>27</v>
      </c>
      <c r="AN2008">
        <v>14.2</v>
      </c>
      <c r="AO2008">
        <v>5.77</v>
      </c>
      <c r="AP2008" t="s">
        <v>56</v>
      </c>
      <c r="AQ2008" t="s">
        <v>56</v>
      </c>
      <c r="AR2008" t="s">
        <v>56</v>
      </c>
      <c r="AS2008">
        <v>2</v>
      </c>
      <c r="AZ2008">
        <v>0</v>
      </c>
      <c r="BA2008">
        <f t="shared" si="67"/>
        <v>5404</v>
      </c>
      <c r="BB2008">
        <v>15443</v>
      </c>
    </row>
    <row r="2009" spans="1:54" hidden="1" x14ac:dyDescent="0.25">
      <c r="A2009" t="s">
        <v>2090</v>
      </c>
      <c r="B2009" t="s">
        <v>2002</v>
      </c>
      <c r="C2009" t="s">
        <v>2003</v>
      </c>
      <c r="D2009">
        <v>1000</v>
      </c>
      <c r="E2009" t="s">
        <v>54</v>
      </c>
      <c r="F2009" s="1">
        <v>41713</v>
      </c>
      <c r="G2009" s="1">
        <v>41710</v>
      </c>
      <c r="H2009" s="1">
        <v>41712</v>
      </c>
      <c r="I2009">
        <v>0</v>
      </c>
      <c r="J2009">
        <v>229</v>
      </c>
      <c r="K2009">
        <v>229</v>
      </c>
      <c r="L2009">
        <v>26057</v>
      </c>
      <c r="M2009" t="b">
        <v>1</v>
      </c>
      <c r="O2009" t="s">
        <v>55</v>
      </c>
      <c r="P2009" s="1">
        <v>41713</v>
      </c>
      <c r="Q2009" t="b">
        <v>0</v>
      </c>
      <c r="R2009" t="b">
        <v>0</v>
      </c>
      <c r="S2009" t="b">
        <v>0</v>
      </c>
      <c r="T2009">
        <v>3</v>
      </c>
      <c r="U2009">
        <v>3</v>
      </c>
      <c r="V2009">
        <v>0</v>
      </c>
      <c r="W2009">
        <v>13</v>
      </c>
      <c r="X2009">
        <v>1</v>
      </c>
      <c r="Y2009">
        <v>11</v>
      </c>
      <c r="Z2009">
        <v>0</v>
      </c>
      <c r="AA2009">
        <v>0</v>
      </c>
      <c r="AB2009">
        <v>6</v>
      </c>
      <c r="AC2009">
        <v>0</v>
      </c>
      <c r="AD2009">
        <v>0</v>
      </c>
      <c r="AE2009">
        <v>1273</v>
      </c>
      <c r="AF2009">
        <v>13</v>
      </c>
      <c r="AG2009">
        <v>4054</v>
      </c>
      <c r="AH2009">
        <v>1142</v>
      </c>
      <c r="AI2009">
        <v>0</v>
      </c>
      <c r="AJ2009">
        <v>10</v>
      </c>
      <c r="AK2009">
        <v>17</v>
      </c>
      <c r="AL2009">
        <v>10</v>
      </c>
      <c r="AM2009">
        <v>26</v>
      </c>
      <c r="AN2009">
        <v>14.24</v>
      </c>
      <c r="AO2009">
        <v>6.08</v>
      </c>
      <c r="AP2009" t="s">
        <v>56</v>
      </c>
      <c r="AQ2009" t="s">
        <v>56</v>
      </c>
      <c r="AR2009" t="s">
        <v>56</v>
      </c>
      <c r="AS2009">
        <v>0</v>
      </c>
      <c r="AZ2009">
        <v>0</v>
      </c>
      <c r="BA2009">
        <f t="shared" si="67"/>
        <v>5159</v>
      </c>
      <c r="BB2009">
        <v>15646</v>
      </c>
    </row>
    <row r="2010" spans="1:54" hidden="1" x14ac:dyDescent="0.25">
      <c r="A2010" t="s">
        <v>2091</v>
      </c>
      <c r="B2010" t="s">
        <v>2002</v>
      </c>
      <c r="C2010" t="s">
        <v>2003</v>
      </c>
      <c r="D2010">
        <v>1000</v>
      </c>
      <c r="E2010" t="s">
        <v>54</v>
      </c>
      <c r="F2010" s="1">
        <v>41688</v>
      </c>
      <c r="G2010" s="1">
        <v>41682</v>
      </c>
      <c r="H2010" s="1">
        <v>41687</v>
      </c>
      <c r="I2010">
        <v>0</v>
      </c>
      <c r="J2010">
        <v>241</v>
      </c>
      <c r="K2010">
        <v>241</v>
      </c>
      <c r="L2010">
        <v>25828</v>
      </c>
      <c r="M2010" t="b">
        <v>1</v>
      </c>
      <c r="O2010" t="s">
        <v>34</v>
      </c>
      <c r="P2010" s="1">
        <v>41688</v>
      </c>
      <c r="Q2010" t="b">
        <v>0</v>
      </c>
      <c r="R2010" t="b">
        <v>0</v>
      </c>
      <c r="S2010" t="b">
        <v>0</v>
      </c>
      <c r="T2010">
        <v>4</v>
      </c>
      <c r="U2010">
        <v>2</v>
      </c>
      <c r="V2010">
        <v>0</v>
      </c>
      <c r="W2010">
        <v>19</v>
      </c>
      <c r="X2010">
        <v>2</v>
      </c>
      <c r="Y2010">
        <v>17</v>
      </c>
      <c r="Z2010">
        <v>0</v>
      </c>
      <c r="AA2010">
        <v>0</v>
      </c>
      <c r="AB2010">
        <v>9</v>
      </c>
      <c r="AC2010">
        <v>1</v>
      </c>
      <c r="AD2010">
        <v>1</v>
      </c>
      <c r="AE2010">
        <v>1422</v>
      </c>
      <c r="AF2010">
        <v>14</v>
      </c>
      <c r="AG2010">
        <v>4742</v>
      </c>
      <c r="AH2010">
        <v>1432</v>
      </c>
      <c r="AI2010">
        <v>0</v>
      </c>
      <c r="AJ2010">
        <v>13</v>
      </c>
      <c r="AK2010">
        <v>20</v>
      </c>
      <c r="AL2010">
        <v>11</v>
      </c>
      <c r="AM2010">
        <v>29</v>
      </c>
      <c r="AN2010">
        <v>14.38</v>
      </c>
      <c r="AO2010">
        <v>5.45</v>
      </c>
      <c r="AP2010" t="s">
        <v>56</v>
      </c>
      <c r="AQ2010" t="s">
        <v>56</v>
      </c>
      <c r="AR2010" t="s">
        <v>56</v>
      </c>
      <c r="AS2010">
        <v>0</v>
      </c>
      <c r="AZ2010">
        <v>0</v>
      </c>
      <c r="BA2010">
        <f t="shared" si="67"/>
        <v>4930</v>
      </c>
      <c r="BB2010">
        <v>15896</v>
      </c>
    </row>
    <row r="2011" spans="1:54" hidden="1" x14ac:dyDescent="0.25">
      <c r="A2011" t="s">
        <v>2092</v>
      </c>
      <c r="B2011" t="s">
        <v>2002</v>
      </c>
      <c r="C2011" t="s">
        <v>2003</v>
      </c>
      <c r="D2011">
        <v>1000</v>
      </c>
      <c r="E2011" t="s">
        <v>54</v>
      </c>
      <c r="F2011" s="1">
        <v>41667</v>
      </c>
      <c r="G2011" s="1">
        <v>41663</v>
      </c>
      <c r="H2011" s="1">
        <v>41666</v>
      </c>
      <c r="I2011">
        <v>0</v>
      </c>
      <c r="J2011">
        <v>253</v>
      </c>
      <c r="K2011">
        <v>253</v>
      </c>
      <c r="L2011">
        <v>25587</v>
      </c>
      <c r="M2011" t="b">
        <v>1</v>
      </c>
      <c r="O2011" t="s">
        <v>60</v>
      </c>
      <c r="P2011" s="1">
        <v>41667</v>
      </c>
      <c r="Q2011" t="b">
        <v>1</v>
      </c>
      <c r="R2011" t="b">
        <v>0</v>
      </c>
      <c r="S2011" t="b">
        <v>1</v>
      </c>
      <c r="T2011">
        <v>3</v>
      </c>
      <c r="U2011">
        <v>2</v>
      </c>
      <c r="V2011">
        <v>0</v>
      </c>
      <c r="W2011">
        <v>19</v>
      </c>
      <c r="X2011">
        <v>1</v>
      </c>
      <c r="Y2011">
        <v>18</v>
      </c>
      <c r="Z2011">
        <v>0</v>
      </c>
      <c r="AA2011">
        <v>0</v>
      </c>
      <c r="AB2011">
        <v>7</v>
      </c>
      <c r="AC2011">
        <v>0</v>
      </c>
      <c r="AD2011">
        <v>1</v>
      </c>
      <c r="AE2011">
        <v>1384</v>
      </c>
      <c r="AF2011">
        <v>14</v>
      </c>
      <c r="AG2011">
        <v>4386</v>
      </c>
      <c r="AH2011">
        <v>1377</v>
      </c>
      <c r="AI2011">
        <v>1</v>
      </c>
      <c r="AJ2011">
        <v>13</v>
      </c>
      <c r="AK2011">
        <v>22</v>
      </c>
      <c r="AL2011">
        <v>12</v>
      </c>
      <c r="AM2011">
        <v>31</v>
      </c>
      <c r="AN2011">
        <v>15.13</v>
      </c>
      <c r="AO2011">
        <v>5.07</v>
      </c>
      <c r="AP2011" t="s">
        <v>56</v>
      </c>
      <c r="AQ2011" t="s">
        <v>56</v>
      </c>
      <c r="AR2011" t="s">
        <v>56</v>
      </c>
      <c r="AS2011">
        <v>1</v>
      </c>
      <c r="AZ2011">
        <v>0</v>
      </c>
      <c r="BA2011">
        <f t="shared" si="67"/>
        <v>4689</v>
      </c>
      <c r="BB2011">
        <v>16130</v>
      </c>
    </row>
    <row r="2012" spans="1:54" hidden="1" x14ac:dyDescent="0.25">
      <c r="A2012" t="s">
        <v>2093</v>
      </c>
      <c r="B2012" t="s">
        <v>2002</v>
      </c>
      <c r="C2012" t="s">
        <v>2003</v>
      </c>
      <c r="D2012">
        <v>1000</v>
      </c>
      <c r="E2012" t="s">
        <v>54</v>
      </c>
      <c r="F2012" s="1">
        <v>41654</v>
      </c>
      <c r="G2012" s="1">
        <v>41646</v>
      </c>
      <c r="H2012" s="1">
        <v>41653</v>
      </c>
      <c r="I2012">
        <v>0</v>
      </c>
      <c r="J2012">
        <v>249</v>
      </c>
      <c r="K2012">
        <v>249</v>
      </c>
      <c r="L2012">
        <v>25334</v>
      </c>
      <c r="M2012" t="b">
        <v>1</v>
      </c>
      <c r="O2012" t="s">
        <v>55</v>
      </c>
      <c r="P2012" s="1">
        <v>41654</v>
      </c>
      <c r="Q2012" t="b">
        <v>0</v>
      </c>
      <c r="R2012" t="b">
        <v>0</v>
      </c>
      <c r="S2012" t="b">
        <v>0</v>
      </c>
      <c r="T2012">
        <v>5</v>
      </c>
      <c r="U2012">
        <v>3</v>
      </c>
      <c r="V2012">
        <v>0</v>
      </c>
      <c r="W2012">
        <v>19</v>
      </c>
      <c r="X2012">
        <v>3</v>
      </c>
      <c r="Y2012">
        <v>7</v>
      </c>
      <c r="Z2012">
        <v>0</v>
      </c>
      <c r="AA2012">
        <v>0</v>
      </c>
      <c r="AB2012">
        <v>5</v>
      </c>
      <c r="AC2012">
        <v>0</v>
      </c>
      <c r="AD2012">
        <v>0</v>
      </c>
      <c r="AE2012">
        <v>1550</v>
      </c>
      <c r="AF2012">
        <v>15</v>
      </c>
      <c r="AG2012">
        <v>4643</v>
      </c>
      <c r="AH2012">
        <v>1322</v>
      </c>
      <c r="AI2012">
        <v>0</v>
      </c>
      <c r="AJ2012">
        <v>16</v>
      </c>
      <c r="AK2012">
        <v>17</v>
      </c>
      <c r="AL2012">
        <v>10</v>
      </c>
      <c r="AM2012">
        <v>26</v>
      </c>
      <c r="AN2012">
        <v>15.28</v>
      </c>
      <c r="AO2012">
        <v>6.06</v>
      </c>
      <c r="AP2012" t="s">
        <v>56</v>
      </c>
      <c r="AQ2012" t="s">
        <v>56</v>
      </c>
      <c r="AR2012" t="s">
        <v>56</v>
      </c>
      <c r="AS2012">
        <v>7</v>
      </c>
      <c r="AZ2012">
        <v>0</v>
      </c>
      <c r="BA2012">
        <f t="shared" si="67"/>
        <v>4436</v>
      </c>
      <c r="BB2012">
        <v>16381</v>
      </c>
    </row>
    <row r="2013" spans="1:54" hidden="1" x14ac:dyDescent="0.25">
      <c r="A2013" t="s">
        <v>2094</v>
      </c>
      <c r="B2013" t="s">
        <v>2002</v>
      </c>
      <c r="C2013" t="s">
        <v>2003</v>
      </c>
      <c r="D2013">
        <v>1000</v>
      </c>
      <c r="E2013" t="s">
        <v>54</v>
      </c>
      <c r="F2013" s="1">
        <v>41648</v>
      </c>
      <c r="G2013" s="1">
        <v>41646</v>
      </c>
      <c r="H2013" s="1">
        <v>41647</v>
      </c>
      <c r="I2013">
        <v>0</v>
      </c>
      <c r="J2013">
        <v>249</v>
      </c>
      <c r="K2013">
        <v>249</v>
      </c>
      <c r="L2013">
        <v>25334</v>
      </c>
      <c r="M2013" t="b">
        <v>1</v>
      </c>
      <c r="O2013" t="s">
        <v>34</v>
      </c>
      <c r="P2013" s="1">
        <v>41648</v>
      </c>
      <c r="Q2013" t="b">
        <v>0</v>
      </c>
      <c r="R2013" t="b">
        <v>0</v>
      </c>
      <c r="S2013" t="b">
        <v>0</v>
      </c>
      <c r="T2013">
        <v>4</v>
      </c>
      <c r="U2013">
        <v>3</v>
      </c>
      <c r="V2013">
        <v>0</v>
      </c>
      <c r="W2013">
        <v>22</v>
      </c>
      <c r="X2013">
        <v>3</v>
      </c>
      <c r="Y2013">
        <v>16</v>
      </c>
      <c r="Z2013">
        <v>0</v>
      </c>
      <c r="AA2013">
        <v>0</v>
      </c>
      <c r="AB2013">
        <v>6</v>
      </c>
      <c r="AC2013">
        <v>0</v>
      </c>
      <c r="AD2013">
        <v>0</v>
      </c>
      <c r="AE2013">
        <v>1467</v>
      </c>
      <c r="AF2013">
        <v>19</v>
      </c>
      <c r="AG2013">
        <v>4872</v>
      </c>
      <c r="AH2013">
        <v>1355</v>
      </c>
      <c r="AI2013">
        <v>0</v>
      </c>
      <c r="AJ2013">
        <v>13</v>
      </c>
      <c r="AK2013">
        <v>20</v>
      </c>
      <c r="AL2013">
        <v>11</v>
      </c>
      <c r="AM2013">
        <v>30</v>
      </c>
      <c r="AN2013">
        <v>15.12</v>
      </c>
      <c r="AO2013">
        <v>5.29</v>
      </c>
      <c r="AP2013" t="s">
        <v>56</v>
      </c>
      <c r="AQ2013" t="s">
        <v>56</v>
      </c>
      <c r="AR2013" t="s">
        <v>56</v>
      </c>
      <c r="AS2013">
        <v>0</v>
      </c>
      <c r="AZ2013">
        <v>0</v>
      </c>
      <c r="BA2013">
        <f t="shared" si="67"/>
        <v>4436</v>
      </c>
      <c r="BB2013">
        <v>16632</v>
      </c>
    </row>
    <row r="2014" spans="1:54" hidden="1" x14ac:dyDescent="0.25">
      <c r="A2014" t="s">
        <v>2095</v>
      </c>
      <c r="B2014" t="s">
        <v>2002</v>
      </c>
      <c r="C2014" t="s">
        <v>2003</v>
      </c>
      <c r="D2014">
        <v>1000</v>
      </c>
      <c r="E2014" t="s">
        <v>54</v>
      </c>
      <c r="F2014" s="1">
        <v>41632</v>
      </c>
      <c r="G2014" s="1">
        <v>41629</v>
      </c>
      <c r="H2014" s="1">
        <v>41631</v>
      </c>
      <c r="I2014">
        <v>56</v>
      </c>
      <c r="J2014">
        <v>280</v>
      </c>
      <c r="K2014">
        <v>280</v>
      </c>
      <c r="L2014">
        <v>25085</v>
      </c>
      <c r="M2014" t="b">
        <v>1</v>
      </c>
      <c r="O2014" t="s">
        <v>60</v>
      </c>
      <c r="P2014" s="1">
        <v>41632</v>
      </c>
      <c r="Q2014" t="b">
        <v>1</v>
      </c>
      <c r="R2014" t="b">
        <v>0</v>
      </c>
      <c r="S2014" t="b">
        <v>1</v>
      </c>
      <c r="T2014">
        <v>4</v>
      </c>
      <c r="U2014">
        <v>3</v>
      </c>
      <c r="V2014">
        <v>1</v>
      </c>
      <c r="W2014">
        <v>35</v>
      </c>
      <c r="X2014">
        <v>6</v>
      </c>
      <c r="Y2014">
        <v>31</v>
      </c>
      <c r="Z2014">
        <v>1</v>
      </c>
      <c r="AA2014">
        <v>0</v>
      </c>
      <c r="AB2014">
        <v>6</v>
      </c>
      <c r="AC2014">
        <v>0</v>
      </c>
      <c r="AD2014">
        <v>1</v>
      </c>
      <c r="AE2014">
        <v>1547</v>
      </c>
      <c r="AF2014">
        <v>15</v>
      </c>
      <c r="AG2014">
        <v>4974</v>
      </c>
      <c r="AH2014">
        <v>1459</v>
      </c>
      <c r="AI2014">
        <v>0</v>
      </c>
      <c r="AJ2014">
        <v>16</v>
      </c>
      <c r="AK2014">
        <v>24</v>
      </c>
      <c r="AL2014">
        <v>13</v>
      </c>
      <c r="AM2014">
        <v>34</v>
      </c>
      <c r="AN2014">
        <v>15.32</v>
      </c>
      <c r="AO2014">
        <v>4.45</v>
      </c>
      <c r="AP2014" t="s">
        <v>56</v>
      </c>
      <c r="AQ2014" t="s">
        <v>56</v>
      </c>
      <c r="AR2014" t="s">
        <v>56</v>
      </c>
      <c r="AS2014">
        <v>3</v>
      </c>
      <c r="AZ2014">
        <v>0</v>
      </c>
      <c r="BA2014">
        <f t="shared" si="67"/>
        <v>4187</v>
      </c>
      <c r="BB2014">
        <v>16887</v>
      </c>
    </row>
    <row r="2015" spans="1:54" hidden="1" x14ac:dyDescent="0.25">
      <c r="A2015" t="s">
        <v>2096</v>
      </c>
      <c r="B2015" t="s">
        <v>2002</v>
      </c>
      <c r="C2015" t="s">
        <v>2003</v>
      </c>
      <c r="D2015">
        <v>1000</v>
      </c>
      <c r="E2015" t="s">
        <v>54</v>
      </c>
      <c r="F2015" s="1">
        <v>41610</v>
      </c>
      <c r="G2015" s="1">
        <v>41604</v>
      </c>
      <c r="H2015" s="1">
        <v>41608</v>
      </c>
      <c r="I2015">
        <v>0</v>
      </c>
      <c r="J2015">
        <v>446</v>
      </c>
      <c r="K2015">
        <v>446</v>
      </c>
      <c r="L2015">
        <v>24805</v>
      </c>
      <c r="M2015" t="b">
        <v>1</v>
      </c>
      <c r="O2015" t="s">
        <v>60</v>
      </c>
      <c r="P2015" s="1">
        <v>41610</v>
      </c>
      <c r="Q2015" t="b">
        <v>1</v>
      </c>
      <c r="R2015" t="b">
        <v>0</v>
      </c>
      <c r="S2015" t="b">
        <v>1</v>
      </c>
      <c r="T2015">
        <v>6</v>
      </c>
      <c r="U2015">
        <v>3</v>
      </c>
      <c r="V2015">
        <v>1</v>
      </c>
      <c r="W2015">
        <v>34</v>
      </c>
      <c r="X2015">
        <v>11</v>
      </c>
      <c r="Y2015">
        <v>30</v>
      </c>
      <c r="Z2015">
        <v>1</v>
      </c>
      <c r="AA2015">
        <v>1</v>
      </c>
      <c r="AB2015">
        <v>3</v>
      </c>
      <c r="AC2015">
        <v>1</v>
      </c>
      <c r="AD2015">
        <v>2</v>
      </c>
      <c r="AE2015">
        <v>1423</v>
      </c>
      <c r="AF2015">
        <v>14</v>
      </c>
      <c r="AG2015">
        <v>4685</v>
      </c>
      <c r="AH2015">
        <v>1302</v>
      </c>
      <c r="AI2015">
        <v>0</v>
      </c>
      <c r="AJ2015">
        <v>18</v>
      </c>
      <c r="AK2015">
        <v>26</v>
      </c>
      <c r="AL2015">
        <v>14</v>
      </c>
      <c r="AM2015">
        <v>35</v>
      </c>
      <c r="AN2015">
        <v>15.45</v>
      </c>
      <c r="AO2015">
        <v>4.25</v>
      </c>
      <c r="AP2015" t="s">
        <v>56</v>
      </c>
      <c r="AQ2015" t="s">
        <v>56</v>
      </c>
      <c r="AR2015" t="s">
        <v>56</v>
      </c>
      <c r="AS2015">
        <v>2</v>
      </c>
      <c r="AZ2015">
        <v>0</v>
      </c>
      <c r="BA2015">
        <f t="shared" si="67"/>
        <v>3907</v>
      </c>
      <c r="BB2015">
        <v>17117</v>
      </c>
    </row>
    <row r="2016" spans="1:54" hidden="1" x14ac:dyDescent="0.25">
      <c r="A2016" t="s">
        <v>2097</v>
      </c>
      <c r="B2016" t="s">
        <v>2002</v>
      </c>
      <c r="C2016" t="s">
        <v>2003</v>
      </c>
      <c r="D2016">
        <v>1000</v>
      </c>
      <c r="E2016" t="s">
        <v>54</v>
      </c>
      <c r="F2016" s="1">
        <v>41579</v>
      </c>
      <c r="G2016" s="1">
        <v>41576</v>
      </c>
      <c r="H2016" s="1">
        <v>41577</v>
      </c>
      <c r="I2016">
        <v>0</v>
      </c>
      <c r="J2016">
        <v>317</v>
      </c>
      <c r="K2016">
        <v>317</v>
      </c>
      <c r="L2016">
        <v>24359</v>
      </c>
      <c r="M2016" t="b">
        <v>1</v>
      </c>
      <c r="O2016" t="s">
        <v>55</v>
      </c>
      <c r="P2016" s="1">
        <v>41579</v>
      </c>
      <c r="Q2016" t="b">
        <v>0</v>
      </c>
      <c r="R2016" t="b">
        <v>0</v>
      </c>
      <c r="S2016" t="b">
        <v>0</v>
      </c>
      <c r="T2016">
        <v>4</v>
      </c>
      <c r="U2016">
        <v>2</v>
      </c>
      <c r="V2016">
        <v>0</v>
      </c>
      <c r="W2016">
        <v>19</v>
      </c>
      <c r="X2016">
        <v>3</v>
      </c>
      <c r="Y2016">
        <v>17</v>
      </c>
      <c r="Z2016">
        <v>0</v>
      </c>
      <c r="AA2016">
        <v>0</v>
      </c>
      <c r="AB2016">
        <v>4</v>
      </c>
      <c r="AC2016">
        <v>0</v>
      </c>
      <c r="AD2016">
        <v>1</v>
      </c>
      <c r="AE2016">
        <v>1244</v>
      </c>
      <c r="AF2016">
        <v>12</v>
      </c>
      <c r="AG2016">
        <v>3828</v>
      </c>
      <c r="AH2016">
        <v>1111</v>
      </c>
      <c r="AI2016">
        <v>0</v>
      </c>
      <c r="AJ2016">
        <v>19</v>
      </c>
      <c r="AK2016">
        <v>21</v>
      </c>
      <c r="AL2016">
        <v>13</v>
      </c>
      <c r="AM2016">
        <v>31</v>
      </c>
      <c r="AN2016">
        <v>14.35</v>
      </c>
      <c r="AO2016">
        <v>5.13</v>
      </c>
      <c r="AP2016" t="s">
        <v>56</v>
      </c>
      <c r="AQ2016" t="s">
        <v>56</v>
      </c>
      <c r="AR2016" t="s">
        <v>56</v>
      </c>
      <c r="AS2016">
        <v>0</v>
      </c>
      <c r="AZ2016">
        <v>0</v>
      </c>
      <c r="BA2016">
        <f t="shared" ref="BA2016:BA2023" si="68">L2016-$L$2025</f>
        <v>3461</v>
      </c>
      <c r="BB2016">
        <v>17345</v>
      </c>
    </row>
    <row r="2017" spans="1:54" hidden="1" x14ac:dyDescent="0.25">
      <c r="A2017" t="s">
        <v>2098</v>
      </c>
      <c r="B2017" t="s">
        <v>2002</v>
      </c>
      <c r="C2017" t="s">
        <v>2003</v>
      </c>
      <c r="D2017">
        <v>1000</v>
      </c>
      <c r="E2017" t="s">
        <v>54</v>
      </c>
      <c r="F2017" s="1">
        <v>41559</v>
      </c>
      <c r="G2017" s="1">
        <v>41555</v>
      </c>
      <c r="H2017" s="1">
        <v>41557</v>
      </c>
      <c r="I2017">
        <v>63</v>
      </c>
      <c r="J2017">
        <v>340</v>
      </c>
      <c r="K2017">
        <v>340</v>
      </c>
      <c r="L2017">
        <v>24042</v>
      </c>
      <c r="M2017" t="b">
        <v>1</v>
      </c>
      <c r="O2017" t="s">
        <v>55</v>
      </c>
      <c r="P2017" s="1">
        <v>41559</v>
      </c>
      <c r="Q2017" t="b">
        <v>0</v>
      </c>
      <c r="R2017" t="b">
        <v>0</v>
      </c>
      <c r="S2017" t="b">
        <v>0</v>
      </c>
      <c r="T2017">
        <v>5</v>
      </c>
      <c r="U2017">
        <v>2</v>
      </c>
      <c r="V2017">
        <v>0</v>
      </c>
      <c r="W2017">
        <v>27</v>
      </c>
      <c r="X2017">
        <v>4</v>
      </c>
      <c r="Y2017">
        <v>36</v>
      </c>
      <c r="Z2017">
        <v>0</v>
      </c>
      <c r="AA2017">
        <v>0</v>
      </c>
      <c r="AB2017">
        <v>4</v>
      </c>
      <c r="AC2017">
        <v>1</v>
      </c>
      <c r="AD2017">
        <v>0</v>
      </c>
      <c r="AE2017">
        <v>1640</v>
      </c>
      <c r="AF2017">
        <v>16</v>
      </c>
      <c r="AG2017">
        <v>5282</v>
      </c>
      <c r="AH2017">
        <v>1373</v>
      </c>
      <c r="AI2017">
        <v>1</v>
      </c>
      <c r="AJ2017">
        <v>14</v>
      </c>
      <c r="AK2017">
        <v>21</v>
      </c>
      <c r="AL2017">
        <v>12</v>
      </c>
      <c r="AM2017">
        <v>30</v>
      </c>
      <c r="AN2017">
        <v>15.2</v>
      </c>
      <c r="AO2017">
        <v>5.17</v>
      </c>
      <c r="AP2017" t="s">
        <v>56</v>
      </c>
      <c r="AQ2017" t="s">
        <v>56</v>
      </c>
      <c r="AR2017" t="s">
        <v>56</v>
      </c>
      <c r="AS2017">
        <v>0</v>
      </c>
      <c r="AZ2017">
        <v>0</v>
      </c>
      <c r="BA2017">
        <f t="shared" si="68"/>
        <v>3144</v>
      </c>
      <c r="BB2017">
        <v>17594</v>
      </c>
    </row>
    <row r="2018" spans="1:54" hidden="1" x14ac:dyDescent="0.25">
      <c r="A2018" t="s">
        <v>2099</v>
      </c>
      <c r="B2018" t="s">
        <v>2002</v>
      </c>
      <c r="C2018" t="s">
        <v>2003</v>
      </c>
      <c r="D2018">
        <v>1000</v>
      </c>
      <c r="E2018" t="s">
        <v>54</v>
      </c>
      <c r="F2018" s="1">
        <v>41533</v>
      </c>
      <c r="G2018" s="1">
        <v>41528</v>
      </c>
      <c r="H2018" s="1">
        <v>41530</v>
      </c>
      <c r="I2018">
        <v>0</v>
      </c>
      <c r="J2018">
        <v>262</v>
      </c>
      <c r="K2018">
        <v>262</v>
      </c>
      <c r="L2018">
        <v>23702</v>
      </c>
      <c r="M2018" t="b">
        <v>1</v>
      </c>
      <c r="O2018" t="s">
        <v>34</v>
      </c>
      <c r="P2018" s="1">
        <v>41533</v>
      </c>
      <c r="Q2018" t="b">
        <v>0</v>
      </c>
      <c r="R2018" t="b">
        <v>0</v>
      </c>
      <c r="S2018" t="b">
        <v>0</v>
      </c>
      <c r="T2018">
        <v>4</v>
      </c>
      <c r="U2018">
        <v>2</v>
      </c>
      <c r="V2018">
        <v>0</v>
      </c>
      <c r="W2018">
        <v>19</v>
      </c>
      <c r="X2018">
        <v>1</v>
      </c>
      <c r="Y2018">
        <v>46</v>
      </c>
      <c r="Z2018">
        <v>0</v>
      </c>
      <c r="AA2018">
        <v>0</v>
      </c>
      <c r="AB2018">
        <v>4</v>
      </c>
      <c r="AC2018">
        <v>0</v>
      </c>
      <c r="AD2018">
        <v>0</v>
      </c>
      <c r="AE2018">
        <v>1306</v>
      </c>
      <c r="AF2018">
        <v>12</v>
      </c>
      <c r="AG2018">
        <v>4125</v>
      </c>
      <c r="AH2018">
        <v>1091</v>
      </c>
      <c r="AI2018">
        <v>0</v>
      </c>
      <c r="AJ2018">
        <v>10</v>
      </c>
      <c r="AK2018">
        <v>19</v>
      </c>
      <c r="AL2018">
        <v>11</v>
      </c>
      <c r="AM2018">
        <v>27</v>
      </c>
      <c r="AN2018">
        <v>14.85</v>
      </c>
      <c r="AO2018">
        <v>5.9</v>
      </c>
      <c r="AP2018" t="s">
        <v>56</v>
      </c>
      <c r="AQ2018" t="s">
        <v>56</v>
      </c>
      <c r="AR2018" t="s">
        <v>56</v>
      </c>
      <c r="AS2018">
        <v>6</v>
      </c>
      <c r="AZ2018">
        <v>0</v>
      </c>
      <c r="BA2018">
        <f t="shared" si="68"/>
        <v>2804</v>
      </c>
      <c r="BB2018">
        <v>17848</v>
      </c>
    </row>
    <row r="2019" spans="1:54" hidden="1" x14ac:dyDescent="0.25">
      <c r="A2019" t="s">
        <v>2100</v>
      </c>
      <c r="B2019" t="s">
        <v>2002</v>
      </c>
      <c r="C2019" t="s">
        <v>2003</v>
      </c>
      <c r="D2019">
        <v>1000</v>
      </c>
      <c r="E2019" t="s">
        <v>54</v>
      </c>
      <c r="F2019" s="1">
        <v>41515</v>
      </c>
      <c r="G2019" s="1">
        <v>41508</v>
      </c>
      <c r="H2019" s="1">
        <v>41514</v>
      </c>
      <c r="I2019">
        <v>0</v>
      </c>
      <c r="J2019">
        <v>456</v>
      </c>
      <c r="K2019">
        <v>456</v>
      </c>
      <c r="L2019">
        <v>23440</v>
      </c>
      <c r="M2019" t="b">
        <v>1</v>
      </c>
      <c r="O2019" t="s">
        <v>34</v>
      </c>
      <c r="P2019" s="1">
        <v>41515</v>
      </c>
      <c r="Q2019" t="b">
        <v>0</v>
      </c>
      <c r="R2019" t="b">
        <v>0</v>
      </c>
      <c r="S2019" t="b">
        <v>0</v>
      </c>
      <c r="T2019">
        <v>3</v>
      </c>
      <c r="U2019">
        <v>2</v>
      </c>
      <c r="V2019">
        <v>0</v>
      </c>
      <c r="W2019">
        <v>26</v>
      </c>
      <c r="X2019">
        <v>4</v>
      </c>
      <c r="Y2019">
        <v>169</v>
      </c>
      <c r="Z2019">
        <v>0</v>
      </c>
      <c r="AA2019">
        <v>0</v>
      </c>
      <c r="AB2019">
        <v>5</v>
      </c>
      <c r="AC2019">
        <v>1</v>
      </c>
      <c r="AD2019">
        <v>0</v>
      </c>
      <c r="AE2019">
        <v>1415</v>
      </c>
      <c r="AF2019">
        <v>13</v>
      </c>
      <c r="AG2019">
        <v>4368</v>
      </c>
      <c r="AH2019">
        <v>1155</v>
      </c>
      <c r="AI2019">
        <v>0</v>
      </c>
      <c r="AJ2019">
        <v>18</v>
      </c>
      <c r="AK2019">
        <v>22</v>
      </c>
      <c r="AL2019">
        <v>13</v>
      </c>
      <c r="AM2019">
        <v>31</v>
      </c>
      <c r="AN2019">
        <v>14.44</v>
      </c>
      <c r="AO2019">
        <v>5.1100000000000003</v>
      </c>
      <c r="AP2019" t="s">
        <v>56</v>
      </c>
      <c r="AQ2019" t="s">
        <v>56</v>
      </c>
      <c r="AR2019" t="s">
        <v>56</v>
      </c>
      <c r="AS2019">
        <v>1</v>
      </c>
      <c r="AZ2019">
        <v>0</v>
      </c>
      <c r="BA2019">
        <f t="shared" si="68"/>
        <v>2542</v>
      </c>
      <c r="BB2019">
        <v>18106</v>
      </c>
    </row>
    <row r="2020" spans="1:54" hidden="1" x14ac:dyDescent="0.25">
      <c r="A2020" t="s">
        <v>2101</v>
      </c>
      <c r="B2020" t="s">
        <v>2002</v>
      </c>
      <c r="C2020" t="s">
        <v>2003</v>
      </c>
      <c r="D2020">
        <v>1000</v>
      </c>
      <c r="E2020" t="s">
        <v>54</v>
      </c>
      <c r="F2020" s="1">
        <v>41479</v>
      </c>
      <c r="G2020" s="1">
        <v>41476</v>
      </c>
      <c r="H2020" s="1">
        <v>41478</v>
      </c>
      <c r="I2020">
        <v>0</v>
      </c>
      <c r="J2020">
        <v>288</v>
      </c>
      <c r="K2020">
        <v>288</v>
      </c>
      <c r="L2020">
        <v>22984</v>
      </c>
      <c r="M2020" t="b">
        <v>1</v>
      </c>
      <c r="O2020" t="s">
        <v>34</v>
      </c>
      <c r="P2020" s="1">
        <v>41479</v>
      </c>
      <c r="Q2020" t="b">
        <v>0</v>
      </c>
      <c r="R2020" t="b">
        <v>0</v>
      </c>
      <c r="S2020" t="b">
        <v>0</v>
      </c>
      <c r="T2020">
        <v>3</v>
      </c>
      <c r="U2020">
        <v>2</v>
      </c>
      <c r="V2020">
        <v>0</v>
      </c>
      <c r="W2020">
        <v>17</v>
      </c>
      <c r="X2020">
        <v>1</v>
      </c>
      <c r="Y2020">
        <v>147</v>
      </c>
      <c r="Z2020">
        <v>1</v>
      </c>
      <c r="AA2020">
        <v>0</v>
      </c>
      <c r="AB2020">
        <v>2</v>
      </c>
      <c r="AC2020">
        <v>0</v>
      </c>
      <c r="AD2020">
        <v>0</v>
      </c>
      <c r="AE2020">
        <v>1434</v>
      </c>
      <c r="AF2020">
        <v>16</v>
      </c>
      <c r="AG2020">
        <v>4386</v>
      </c>
      <c r="AH2020">
        <v>1221</v>
      </c>
      <c r="AI2020">
        <v>0</v>
      </c>
      <c r="AJ2020">
        <v>11</v>
      </c>
      <c r="AK2020">
        <v>19</v>
      </c>
      <c r="AL2020">
        <v>11</v>
      </c>
      <c r="AM2020">
        <v>26</v>
      </c>
      <c r="AN2020">
        <v>14.29</v>
      </c>
      <c r="AO2020">
        <v>6.06</v>
      </c>
      <c r="AP2020" t="s">
        <v>56</v>
      </c>
      <c r="AQ2020" t="s">
        <v>56</v>
      </c>
      <c r="AR2020" t="s">
        <v>56</v>
      </c>
      <c r="AS2020">
        <v>0</v>
      </c>
      <c r="AZ2020">
        <v>0</v>
      </c>
      <c r="BA2020">
        <f t="shared" si="68"/>
        <v>2086</v>
      </c>
      <c r="BB2020">
        <v>18378</v>
      </c>
    </row>
    <row r="2021" spans="1:54" hidden="1" x14ac:dyDescent="0.25">
      <c r="A2021" t="s">
        <v>2102</v>
      </c>
      <c r="B2021" t="s">
        <v>2002</v>
      </c>
      <c r="C2021" t="s">
        <v>2003</v>
      </c>
      <c r="D2021">
        <v>1000</v>
      </c>
      <c r="E2021" t="s">
        <v>54</v>
      </c>
      <c r="F2021" s="1">
        <v>41457</v>
      </c>
      <c r="G2021" s="1">
        <v>41452</v>
      </c>
      <c r="H2021" s="1">
        <v>41454</v>
      </c>
      <c r="I2021">
        <v>0</v>
      </c>
      <c r="J2021">
        <v>462</v>
      </c>
      <c r="K2021">
        <v>462</v>
      </c>
      <c r="L2021">
        <v>22696</v>
      </c>
      <c r="M2021" t="b">
        <v>1</v>
      </c>
      <c r="O2021" t="s">
        <v>60</v>
      </c>
      <c r="P2021" s="1">
        <v>41457</v>
      </c>
      <c r="Q2021" t="b">
        <v>0</v>
      </c>
      <c r="R2021" t="b">
        <v>0</v>
      </c>
      <c r="S2021" t="b">
        <v>1</v>
      </c>
      <c r="T2021">
        <v>3</v>
      </c>
      <c r="U2021">
        <v>2</v>
      </c>
      <c r="V2021">
        <v>0</v>
      </c>
      <c r="W2021">
        <v>23</v>
      </c>
      <c r="X2021">
        <v>3</v>
      </c>
      <c r="Y2021">
        <v>281</v>
      </c>
      <c r="Z2021">
        <v>0</v>
      </c>
      <c r="AA2021">
        <v>0</v>
      </c>
      <c r="AB2021">
        <v>3</v>
      </c>
      <c r="AC2021">
        <v>0</v>
      </c>
      <c r="AD2021">
        <v>0</v>
      </c>
      <c r="AE2021">
        <v>1260</v>
      </c>
      <c r="AF2021">
        <v>17</v>
      </c>
      <c r="AG2021">
        <v>3992</v>
      </c>
      <c r="AH2021">
        <v>995</v>
      </c>
      <c r="AI2021">
        <v>0</v>
      </c>
      <c r="AJ2021">
        <v>20</v>
      </c>
      <c r="AK2021">
        <v>21</v>
      </c>
      <c r="AL2021">
        <v>12</v>
      </c>
      <c r="AM2021">
        <v>29</v>
      </c>
      <c r="AN2021">
        <v>14.52</v>
      </c>
      <c r="AO2021">
        <v>5.38</v>
      </c>
      <c r="AP2021" t="s">
        <v>56</v>
      </c>
      <c r="AQ2021" t="s">
        <v>56</v>
      </c>
      <c r="AR2021" t="s">
        <v>56</v>
      </c>
      <c r="AS2021">
        <v>0</v>
      </c>
      <c r="AZ2021">
        <v>0</v>
      </c>
      <c r="BA2021">
        <f t="shared" si="68"/>
        <v>1798</v>
      </c>
      <c r="BB2021">
        <v>18620</v>
      </c>
    </row>
    <row r="2022" spans="1:54" hidden="1" x14ac:dyDescent="0.25">
      <c r="A2022" t="s">
        <v>2103</v>
      </c>
      <c r="B2022" t="s">
        <v>2002</v>
      </c>
      <c r="C2022" t="s">
        <v>2003</v>
      </c>
      <c r="D2022">
        <v>1000</v>
      </c>
      <c r="E2022" t="s">
        <v>54</v>
      </c>
      <c r="F2022" s="1">
        <v>41424</v>
      </c>
      <c r="G2022" s="1">
        <v>41422</v>
      </c>
      <c r="H2022" s="1">
        <v>41423</v>
      </c>
      <c r="I2022">
        <v>0</v>
      </c>
      <c r="J2022">
        <v>297</v>
      </c>
      <c r="K2022">
        <v>297</v>
      </c>
      <c r="L2022">
        <v>22234</v>
      </c>
      <c r="M2022" t="b">
        <v>1</v>
      </c>
      <c r="O2022" t="s">
        <v>34</v>
      </c>
      <c r="P2022" s="1">
        <v>41425</v>
      </c>
      <c r="Q2022" t="b">
        <v>0</v>
      </c>
      <c r="R2022" t="b">
        <v>0</v>
      </c>
      <c r="S2022" t="b">
        <v>0</v>
      </c>
      <c r="T2022">
        <v>3</v>
      </c>
      <c r="U2022">
        <v>2</v>
      </c>
      <c r="V2022">
        <v>0</v>
      </c>
      <c r="W2022">
        <v>16</v>
      </c>
      <c r="X2022">
        <v>2</v>
      </c>
      <c r="Y2022">
        <v>16</v>
      </c>
      <c r="Z2022">
        <v>1</v>
      </c>
      <c r="AA2022">
        <v>0</v>
      </c>
      <c r="AB2022">
        <v>5</v>
      </c>
      <c r="AC2022">
        <v>1</v>
      </c>
      <c r="AD2022">
        <v>0</v>
      </c>
      <c r="AE2022">
        <v>1256</v>
      </c>
      <c r="AF2022">
        <v>12</v>
      </c>
      <c r="AG2022">
        <v>3693</v>
      </c>
      <c r="AH2022">
        <v>1123</v>
      </c>
      <c r="AI2022">
        <v>1</v>
      </c>
      <c r="AJ2022">
        <v>14</v>
      </c>
      <c r="AK2022">
        <v>17</v>
      </c>
      <c r="AL2022">
        <v>10</v>
      </c>
      <c r="AM2022">
        <v>25</v>
      </c>
      <c r="AN2022">
        <v>13.73</v>
      </c>
      <c r="AO2022">
        <v>6.29</v>
      </c>
      <c r="AP2022" t="s">
        <v>56</v>
      </c>
      <c r="AQ2022" t="s">
        <v>56</v>
      </c>
      <c r="AR2022" t="s">
        <v>56</v>
      </c>
      <c r="AS2022">
        <v>0</v>
      </c>
      <c r="AZ2022">
        <v>0</v>
      </c>
      <c r="BA2022">
        <f t="shared" si="68"/>
        <v>1336</v>
      </c>
      <c r="BB2022">
        <v>18843</v>
      </c>
    </row>
    <row r="2023" spans="1:54" hidden="1" x14ac:dyDescent="0.25">
      <c r="A2023" t="s">
        <v>2104</v>
      </c>
      <c r="B2023" t="s">
        <v>2002</v>
      </c>
      <c r="C2023" t="s">
        <v>2003</v>
      </c>
      <c r="D2023">
        <v>1000</v>
      </c>
      <c r="E2023" t="s">
        <v>54</v>
      </c>
      <c r="F2023" s="1">
        <v>41403</v>
      </c>
      <c r="G2023" s="1">
        <v>41401</v>
      </c>
      <c r="H2023" s="1">
        <v>41402</v>
      </c>
      <c r="I2023">
        <v>0</v>
      </c>
      <c r="J2023">
        <v>411</v>
      </c>
      <c r="K2023">
        <v>411</v>
      </c>
      <c r="L2023">
        <v>21937</v>
      </c>
      <c r="M2023" t="b">
        <v>1</v>
      </c>
      <c r="O2023" t="s">
        <v>34</v>
      </c>
      <c r="P2023" s="1">
        <v>41404</v>
      </c>
      <c r="Q2023" t="b">
        <v>0</v>
      </c>
      <c r="R2023" t="b">
        <v>0</v>
      </c>
      <c r="S2023" t="b">
        <v>0</v>
      </c>
      <c r="T2023">
        <v>5</v>
      </c>
      <c r="U2023">
        <v>3</v>
      </c>
      <c r="V2023">
        <v>1</v>
      </c>
      <c r="W2023">
        <v>26</v>
      </c>
      <c r="X2023">
        <v>3</v>
      </c>
      <c r="Y2023">
        <v>20</v>
      </c>
      <c r="Z2023">
        <v>0</v>
      </c>
      <c r="AA2023">
        <v>1</v>
      </c>
      <c r="AB2023">
        <v>6</v>
      </c>
      <c r="AC2023">
        <v>2</v>
      </c>
      <c r="AD2023">
        <v>1</v>
      </c>
      <c r="AE2023">
        <v>1290</v>
      </c>
      <c r="AF2023">
        <v>19</v>
      </c>
      <c r="AG2023">
        <v>3831</v>
      </c>
      <c r="AH2023">
        <v>1116</v>
      </c>
      <c r="AI2023">
        <v>0</v>
      </c>
      <c r="AJ2023">
        <v>14</v>
      </c>
      <c r="AK2023">
        <v>14</v>
      </c>
      <c r="AL2023">
        <v>9</v>
      </c>
      <c r="AM2023">
        <v>23</v>
      </c>
      <c r="AN2023">
        <v>13.36</v>
      </c>
      <c r="AO2023">
        <v>6.64</v>
      </c>
      <c r="AP2023" t="s">
        <v>56</v>
      </c>
      <c r="AQ2023" t="s">
        <v>56</v>
      </c>
      <c r="AR2023" t="s">
        <v>56</v>
      </c>
      <c r="AS2023">
        <v>0</v>
      </c>
      <c r="AZ2023">
        <v>0</v>
      </c>
      <c r="BA2023">
        <f t="shared" si="68"/>
        <v>1039</v>
      </c>
      <c r="BB2023">
        <v>19085</v>
      </c>
    </row>
    <row r="2024" spans="1:54" hidden="1" x14ac:dyDescent="0.25">
      <c r="A2024" t="s">
        <v>2105</v>
      </c>
      <c r="B2024" t="s">
        <v>2002</v>
      </c>
      <c r="C2024" t="s">
        <v>2003</v>
      </c>
      <c r="D2024">
        <v>1000</v>
      </c>
      <c r="E2024" t="s">
        <v>54</v>
      </c>
      <c r="F2024" s="1">
        <v>41376</v>
      </c>
      <c r="G2024" s="1">
        <v>41373</v>
      </c>
      <c r="H2024" s="1">
        <v>41375</v>
      </c>
      <c r="I2024">
        <v>25</v>
      </c>
      <c r="J2024">
        <v>414</v>
      </c>
      <c r="K2024">
        <v>628</v>
      </c>
      <c r="L2024">
        <v>21526</v>
      </c>
      <c r="M2024" t="b">
        <v>1</v>
      </c>
      <c r="O2024" t="s">
        <v>60</v>
      </c>
      <c r="P2024" s="1">
        <v>41376</v>
      </c>
      <c r="Q2024" t="b">
        <v>1</v>
      </c>
      <c r="R2024" t="b">
        <v>0</v>
      </c>
      <c r="S2024" t="b">
        <v>1</v>
      </c>
      <c r="T2024">
        <v>5</v>
      </c>
      <c r="U2024">
        <v>1</v>
      </c>
      <c r="V2024">
        <v>1</v>
      </c>
      <c r="W2024">
        <v>30</v>
      </c>
      <c r="X2024">
        <v>6</v>
      </c>
      <c r="Y2024">
        <v>22</v>
      </c>
      <c r="Z2024">
        <v>1</v>
      </c>
      <c r="AA2024">
        <v>0</v>
      </c>
      <c r="AB2024">
        <v>12</v>
      </c>
      <c r="AC2024">
        <v>1</v>
      </c>
      <c r="AD2024">
        <v>2</v>
      </c>
      <c r="AE2024">
        <v>1253</v>
      </c>
      <c r="AF2024">
        <v>48</v>
      </c>
      <c r="AG2024">
        <v>3549</v>
      </c>
      <c r="AH2024">
        <v>1147</v>
      </c>
      <c r="AI2024">
        <v>0</v>
      </c>
      <c r="AJ2024">
        <v>12</v>
      </c>
      <c r="AK2024">
        <v>12</v>
      </c>
      <c r="AL2024">
        <v>7</v>
      </c>
      <c r="AM2024">
        <v>19</v>
      </c>
      <c r="AN2024">
        <v>13.5</v>
      </c>
      <c r="AO2024">
        <v>7.34</v>
      </c>
      <c r="AP2024" t="s">
        <v>56</v>
      </c>
      <c r="AQ2024" t="s">
        <v>56</v>
      </c>
      <c r="AR2024" t="s">
        <v>56</v>
      </c>
      <c r="AS2024">
        <v>0</v>
      </c>
      <c r="AZ2024">
        <v>0</v>
      </c>
      <c r="BA2024">
        <f>L2024-$L$2025</f>
        <v>628</v>
      </c>
      <c r="BB2024">
        <v>19271</v>
      </c>
    </row>
    <row r="2025" spans="1:54" hidden="1" x14ac:dyDescent="0.25">
      <c r="A2025" t="s">
        <v>2106</v>
      </c>
      <c r="B2025" t="s">
        <v>2002</v>
      </c>
      <c r="C2025" t="s">
        <v>2003</v>
      </c>
      <c r="D2025">
        <v>1000</v>
      </c>
      <c r="E2025" t="s">
        <v>54</v>
      </c>
      <c r="F2025" s="1">
        <v>41311</v>
      </c>
      <c r="G2025" s="1">
        <v>41307</v>
      </c>
      <c r="H2025" s="1">
        <v>41310</v>
      </c>
      <c r="I2025">
        <v>0</v>
      </c>
      <c r="J2025">
        <v>265</v>
      </c>
      <c r="K2025">
        <v>265</v>
      </c>
      <c r="L2025">
        <v>20898</v>
      </c>
      <c r="M2025" t="b">
        <v>1</v>
      </c>
      <c r="O2025" t="s">
        <v>34</v>
      </c>
      <c r="P2025" s="1">
        <v>41311</v>
      </c>
      <c r="Q2025" t="b">
        <v>0</v>
      </c>
      <c r="R2025" t="b">
        <v>0</v>
      </c>
      <c r="S2025" t="b">
        <v>0</v>
      </c>
      <c r="T2025">
        <v>4</v>
      </c>
      <c r="U2025">
        <v>2</v>
      </c>
      <c r="V2025">
        <v>0</v>
      </c>
      <c r="W2025">
        <v>8</v>
      </c>
      <c r="X2025">
        <v>1</v>
      </c>
      <c r="Y2025">
        <v>24</v>
      </c>
      <c r="Z2025">
        <v>0</v>
      </c>
      <c r="AA2025">
        <v>0</v>
      </c>
      <c r="AB2025">
        <v>5</v>
      </c>
      <c r="AC2025">
        <v>0</v>
      </c>
      <c r="AD2025">
        <v>2</v>
      </c>
      <c r="AE2025">
        <v>1336</v>
      </c>
      <c r="AF2025">
        <v>18</v>
      </c>
      <c r="AG2025">
        <v>3997</v>
      </c>
      <c r="AH2025">
        <v>1247</v>
      </c>
      <c r="AI2025">
        <v>0</v>
      </c>
      <c r="AJ2025">
        <v>4</v>
      </c>
      <c r="AK2025">
        <v>11</v>
      </c>
      <c r="AL2025">
        <v>6</v>
      </c>
      <c r="AM2025">
        <v>17</v>
      </c>
      <c r="AN2025">
        <v>13.7</v>
      </c>
      <c r="AO2025">
        <v>7.91</v>
      </c>
      <c r="AP2025" t="s">
        <v>56</v>
      </c>
      <c r="AQ2025" t="s">
        <v>56</v>
      </c>
      <c r="AR2025" t="s">
        <v>56</v>
      </c>
      <c r="AS2025">
        <v>0</v>
      </c>
      <c r="AZ2025">
        <v>1</v>
      </c>
      <c r="BA2025">
        <v>20898</v>
      </c>
      <c r="BB2025">
        <v>0</v>
      </c>
    </row>
    <row r="2026" spans="1:54" hidden="1" x14ac:dyDescent="0.25">
      <c r="A2026" t="s">
        <v>2107</v>
      </c>
      <c r="B2026" t="s">
        <v>2002</v>
      </c>
      <c r="C2026" t="s">
        <v>2003</v>
      </c>
      <c r="D2026">
        <v>1000</v>
      </c>
      <c r="E2026" t="s">
        <v>54</v>
      </c>
      <c r="F2026" s="1">
        <v>41286</v>
      </c>
      <c r="G2026" s="1">
        <v>41284</v>
      </c>
      <c r="H2026" s="1">
        <v>41286</v>
      </c>
      <c r="I2026">
        <v>0</v>
      </c>
      <c r="J2026">
        <v>406</v>
      </c>
      <c r="K2026">
        <v>0</v>
      </c>
      <c r="L2026">
        <v>20633</v>
      </c>
      <c r="M2026" t="b">
        <v>1</v>
      </c>
      <c r="O2026" t="s">
        <v>55</v>
      </c>
      <c r="P2026" s="1">
        <v>41286</v>
      </c>
      <c r="Q2026" t="b">
        <v>0</v>
      </c>
      <c r="R2026" t="b">
        <v>0</v>
      </c>
      <c r="S2026" t="b">
        <v>0</v>
      </c>
      <c r="T2026">
        <v>1</v>
      </c>
      <c r="U2026">
        <v>1</v>
      </c>
      <c r="V2026">
        <v>0</v>
      </c>
      <c r="W2026">
        <v>2</v>
      </c>
      <c r="X2026">
        <v>0</v>
      </c>
      <c r="Y2026">
        <v>8</v>
      </c>
      <c r="Z2026">
        <v>0</v>
      </c>
      <c r="AA2026">
        <v>0</v>
      </c>
      <c r="AB2026">
        <v>3</v>
      </c>
      <c r="AC2026">
        <v>0</v>
      </c>
      <c r="AD2026">
        <v>1</v>
      </c>
      <c r="AE2026">
        <v>1275</v>
      </c>
      <c r="AF2026">
        <v>9</v>
      </c>
      <c r="AG2026">
        <v>3803</v>
      </c>
      <c r="AH2026">
        <v>1234</v>
      </c>
      <c r="AI2026">
        <v>0</v>
      </c>
      <c r="AJ2026">
        <v>0</v>
      </c>
      <c r="AK2026">
        <v>12</v>
      </c>
      <c r="AL2026">
        <v>6</v>
      </c>
      <c r="AM2026">
        <v>18</v>
      </c>
      <c r="AN2026">
        <v>14.24</v>
      </c>
      <c r="AO2026">
        <v>7.57</v>
      </c>
      <c r="AP2026" t="s">
        <v>56</v>
      </c>
      <c r="AQ2026" t="s">
        <v>56</v>
      </c>
      <c r="AR2026" t="s">
        <v>56</v>
      </c>
      <c r="AS2026">
        <v>0</v>
      </c>
      <c r="AZ2026">
        <v>0</v>
      </c>
      <c r="BA2026">
        <v>20633</v>
      </c>
      <c r="BB2026">
        <v>555</v>
      </c>
    </row>
    <row r="2027" spans="1:54" hidden="1" x14ac:dyDescent="0.25">
      <c r="A2027" t="s">
        <v>2108</v>
      </c>
      <c r="B2027" t="s">
        <v>2002</v>
      </c>
      <c r="C2027" t="s">
        <v>2003</v>
      </c>
      <c r="D2027">
        <v>1000</v>
      </c>
      <c r="E2027" t="s">
        <v>54</v>
      </c>
      <c r="F2027" s="1">
        <v>41285</v>
      </c>
      <c r="G2027" s="1">
        <v>41281</v>
      </c>
      <c r="H2027" s="1">
        <v>41284</v>
      </c>
      <c r="I2027">
        <v>0</v>
      </c>
      <c r="J2027">
        <v>406</v>
      </c>
      <c r="K2027">
        <v>406</v>
      </c>
      <c r="L2027">
        <v>20633</v>
      </c>
      <c r="M2027" t="b">
        <v>1</v>
      </c>
      <c r="O2027" t="s">
        <v>34</v>
      </c>
      <c r="P2027" s="1">
        <v>41285</v>
      </c>
      <c r="Q2027" t="b">
        <v>0</v>
      </c>
      <c r="R2027" t="b">
        <v>0</v>
      </c>
      <c r="S2027" t="b">
        <v>0</v>
      </c>
      <c r="T2027">
        <v>4</v>
      </c>
      <c r="U2027">
        <v>3</v>
      </c>
      <c r="V2027">
        <v>0</v>
      </c>
      <c r="W2027">
        <v>15</v>
      </c>
      <c r="X2027">
        <v>1</v>
      </c>
      <c r="Y2027">
        <v>64</v>
      </c>
      <c r="Z2027">
        <v>0</v>
      </c>
      <c r="AA2027">
        <v>0</v>
      </c>
      <c r="AB2027">
        <v>1</v>
      </c>
      <c r="AC2027">
        <v>3</v>
      </c>
      <c r="AD2027">
        <v>0</v>
      </c>
      <c r="AE2027">
        <v>1071</v>
      </c>
      <c r="AF2027">
        <v>9</v>
      </c>
      <c r="AG2027">
        <v>3382</v>
      </c>
      <c r="AH2027">
        <v>930</v>
      </c>
      <c r="AI2027">
        <v>0</v>
      </c>
      <c r="AJ2027">
        <v>23</v>
      </c>
      <c r="AK2027">
        <v>14</v>
      </c>
      <c r="AL2027">
        <v>9</v>
      </c>
      <c r="AM2027">
        <v>22</v>
      </c>
      <c r="AN2027">
        <v>13.25</v>
      </c>
      <c r="AO2027">
        <v>6.91</v>
      </c>
      <c r="AP2027" t="s">
        <v>56</v>
      </c>
      <c r="AQ2027" t="s">
        <v>56</v>
      </c>
      <c r="AR2027" t="s">
        <v>56</v>
      </c>
      <c r="AS2027">
        <v>0</v>
      </c>
      <c r="AZ2027">
        <v>0</v>
      </c>
      <c r="BA2027">
        <v>20633</v>
      </c>
      <c r="BB2027">
        <v>813</v>
      </c>
    </row>
    <row r="2028" spans="1:54" hidden="1" x14ac:dyDescent="0.25">
      <c r="A2028" t="s">
        <v>2109</v>
      </c>
      <c r="B2028" t="s">
        <v>2002</v>
      </c>
      <c r="C2028" t="s">
        <v>2003</v>
      </c>
      <c r="D2028">
        <v>1000</v>
      </c>
      <c r="E2028" t="s">
        <v>54</v>
      </c>
      <c r="F2028" s="1">
        <v>41254</v>
      </c>
      <c r="G2028" s="1">
        <v>41248</v>
      </c>
      <c r="H2028" s="1">
        <v>41253</v>
      </c>
      <c r="I2028">
        <v>0</v>
      </c>
      <c r="J2028">
        <v>251</v>
      </c>
      <c r="K2028">
        <v>251</v>
      </c>
      <c r="L2028">
        <v>20227</v>
      </c>
      <c r="M2028" t="b">
        <v>1</v>
      </c>
      <c r="O2028" t="s">
        <v>34</v>
      </c>
      <c r="P2028" s="1">
        <v>41254</v>
      </c>
      <c r="Q2028" t="b">
        <v>0</v>
      </c>
      <c r="R2028" t="b">
        <v>0</v>
      </c>
      <c r="S2028" t="b">
        <v>0</v>
      </c>
      <c r="T2028">
        <v>3</v>
      </c>
      <c r="U2028">
        <v>1</v>
      </c>
      <c r="V2028">
        <v>0</v>
      </c>
      <c r="W2028">
        <v>10</v>
      </c>
      <c r="X2028">
        <v>0</v>
      </c>
      <c r="Y2028">
        <v>30</v>
      </c>
      <c r="Z2028">
        <v>0</v>
      </c>
      <c r="AA2028">
        <v>0</v>
      </c>
      <c r="AB2028">
        <v>0</v>
      </c>
      <c r="AC2028">
        <v>2</v>
      </c>
      <c r="AD2028">
        <v>0</v>
      </c>
      <c r="AE2028">
        <v>1151</v>
      </c>
      <c r="AF2028">
        <v>9</v>
      </c>
      <c r="AG2028">
        <v>3445</v>
      </c>
      <c r="AH2028">
        <v>1007</v>
      </c>
      <c r="AI2028">
        <v>0</v>
      </c>
      <c r="AJ2028">
        <v>8</v>
      </c>
      <c r="AK2028">
        <v>13</v>
      </c>
      <c r="AL2028">
        <v>8</v>
      </c>
      <c r="AM2028">
        <v>20</v>
      </c>
      <c r="AN2028">
        <v>13.58</v>
      </c>
      <c r="AO2028">
        <v>7.18</v>
      </c>
      <c r="AP2028" t="s">
        <v>56</v>
      </c>
      <c r="AQ2028" t="s">
        <v>56</v>
      </c>
      <c r="AR2028" t="s">
        <v>56</v>
      </c>
      <c r="AS2028">
        <v>3</v>
      </c>
      <c r="AZ2028">
        <v>0</v>
      </c>
      <c r="BA2028">
        <v>20227</v>
      </c>
      <c r="BB2028">
        <v>1105</v>
      </c>
    </row>
    <row r="2029" spans="1:54" hidden="1" x14ac:dyDescent="0.25">
      <c r="A2029" t="s">
        <v>2110</v>
      </c>
      <c r="B2029" t="s">
        <v>2002</v>
      </c>
      <c r="C2029" t="s">
        <v>2003</v>
      </c>
      <c r="D2029">
        <v>1000</v>
      </c>
      <c r="E2029" t="s">
        <v>54</v>
      </c>
      <c r="F2029" s="1">
        <v>41235</v>
      </c>
      <c r="G2029" s="1">
        <v>41230</v>
      </c>
      <c r="H2029" s="1">
        <v>41234</v>
      </c>
      <c r="I2029">
        <v>0</v>
      </c>
      <c r="J2029">
        <v>335</v>
      </c>
      <c r="K2029">
        <v>335</v>
      </c>
      <c r="L2029">
        <v>19976</v>
      </c>
      <c r="M2029" t="b">
        <v>1</v>
      </c>
      <c r="O2029" t="s">
        <v>34</v>
      </c>
      <c r="P2029" s="1">
        <v>41235</v>
      </c>
      <c r="Q2029" t="b">
        <v>0</v>
      </c>
      <c r="R2029" t="b">
        <v>0</v>
      </c>
      <c r="S2029" t="b">
        <v>0</v>
      </c>
      <c r="T2029">
        <v>4</v>
      </c>
      <c r="U2029">
        <v>2</v>
      </c>
      <c r="V2029">
        <v>0</v>
      </c>
      <c r="W2029">
        <v>10</v>
      </c>
      <c r="X2029">
        <v>1</v>
      </c>
      <c r="Y2029">
        <v>47</v>
      </c>
      <c r="Z2029">
        <v>0</v>
      </c>
      <c r="AA2029">
        <v>0</v>
      </c>
      <c r="AB2029">
        <v>2</v>
      </c>
      <c r="AC2029">
        <v>1</v>
      </c>
      <c r="AD2029">
        <v>0</v>
      </c>
      <c r="AE2029">
        <v>1055</v>
      </c>
      <c r="AF2029">
        <v>17</v>
      </c>
      <c r="AG2029">
        <v>3325</v>
      </c>
      <c r="AH2029">
        <v>958</v>
      </c>
      <c r="AI2029">
        <v>0</v>
      </c>
      <c r="AJ2029">
        <v>14</v>
      </c>
      <c r="AK2029">
        <v>14</v>
      </c>
      <c r="AL2029">
        <v>9</v>
      </c>
      <c r="AM2029">
        <v>22</v>
      </c>
      <c r="AN2029">
        <v>13.56</v>
      </c>
      <c r="AO2029">
        <v>7.03</v>
      </c>
      <c r="AP2029" t="s">
        <v>56</v>
      </c>
      <c r="AQ2029" t="s">
        <v>56</v>
      </c>
      <c r="AR2029" t="s">
        <v>56</v>
      </c>
      <c r="AS2029">
        <v>1</v>
      </c>
      <c r="AZ2029">
        <v>0</v>
      </c>
      <c r="BA2029">
        <v>19976</v>
      </c>
      <c r="BB2029">
        <v>1395</v>
      </c>
    </row>
    <row r="2030" spans="1:54" hidden="1" x14ac:dyDescent="0.25">
      <c r="A2030" t="s">
        <v>2111</v>
      </c>
      <c r="B2030" t="s">
        <v>2002</v>
      </c>
      <c r="C2030" t="s">
        <v>2003</v>
      </c>
      <c r="D2030">
        <v>1000</v>
      </c>
      <c r="E2030" t="s">
        <v>54</v>
      </c>
      <c r="F2030" s="1">
        <v>41207</v>
      </c>
      <c r="G2030" s="1">
        <v>41204</v>
      </c>
      <c r="H2030" s="1">
        <v>41206</v>
      </c>
      <c r="I2030">
        <v>0</v>
      </c>
      <c r="J2030">
        <v>238</v>
      </c>
      <c r="K2030">
        <v>238</v>
      </c>
      <c r="L2030">
        <v>19641</v>
      </c>
      <c r="M2030" t="b">
        <v>1</v>
      </c>
      <c r="O2030" t="s">
        <v>34</v>
      </c>
      <c r="P2030" s="1">
        <v>41207</v>
      </c>
      <c r="Q2030" t="b">
        <v>0</v>
      </c>
      <c r="R2030" t="b">
        <v>0</v>
      </c>
      <c r="S2030" t="b">
        <v>0</v>
      </c>
      <c r="T2030">
        <v>7</v>
      </c>
      <c r="U2030">
        <v>4</v>
      </c>
      <c r="V2030">
        <v>0</v>
      </c>
      <c r="W2030">
        <v>13</v>
      </c>
      <c r="X2030">
        <v>1</v>
      </c>
      <c r="Y2030">
        <v>33</v>
      </c>
      <c r="Z2030">
        <v>0</v>
      </c>
      <c r="AA2030">
        <v>1</v>
      </c>
      <c r="AB2030">
        <v>7</v>
      </c>
      <c r="AC2030">
        <v>0</v>
      </c>
      <c r="AD2030">
        <v>0</v>
      </c>
      <c r="AE2030">
        <v>1322</v>
      </c>
      <c r="AF2030">
        <v>18</v>
      </c>
      <c r="AG2030">
        <v>4216</v>
      </c>
      <c r="AH2030">
        <v>1197</v>
      </c>
      <c r="AI2030">
        <v>0</v>
      </c>
      <c r="AJ2030">
        <v>12</v>
      </c>
      <c r="AK2030">
        <v>13</v>
      </c>
      <c r="AL2030">
        <v>8</v>
      </c>
      <c r="AM2030">
        <v>21</v>
      </c>
      <c r="AN2030">
        <v>13.03</v>
      </c>
      <c r="AO2030">
        <v>7.26</v>
      </c>
      <c r="AP2030" t="s">
        <v>56</v>
      </c>
      <c r="AQ2030" t="s">
        <v>56</v>
      </c>
      <c r="AR2030" t="s">
        <v>56</v>
      </c>
      <c r="AS2030">
        <v>0</v>
      </c>
      <c r="AZ2030">
        <v>0</v>
      </c>
      <c r="BA2030">
        <v>19641</v>
      </c>
      <c r="BB2030">
        <v>1704</v>
      </c>
    </row>
    <row r="2031" spans="1:54" hidden="1" x14ac:dyDescent="0.25">
      <c r="A2031" t="s">
        <v>2112</v>
      </c>
      <c r="B2031" t="s">
        <v>2002</v>
      </c>
      <c r="C2031" t="s">
        <v>2003</v>
      </c>
      <c r="D2031">
        <v>1000</v>
      </c>
      <c r="E2031" t="s">
        <v>54</v>
      </c>
      <c r="F2031" s="1">
        <v>41174</v>
      </c>
      <c r="G2031" s="1">
        <v>41172</v>
      </c>
      <c r="H2031" s="1">
        <v>41173</v>
      </c>
      <c r="I2031">
        <v>0</v>
      </c>
      <c r="J2031">
        <v>363</v>
      </c>
      <c r="K2031">
        <v>363</v>
      </c>
      <c r="L2031">
        <v>19403</v>
      </c>
      <c r="M2031" t="b">
        <v>1</v>
      </c>
      <c r="O2031" t="s">
        <v>34</v>
      </c>
      <c r="P2031" s="1">
        <v>41174</v>
      </c>
      <c r="Q2031" t="b">
        <v>0</v>
      </c>
      <c r="R2031" t="b">
        <v>0</v>
      </c>
      <c r="S2031" t="b">
        <v>0</v>
      </c>
      <c r="T2031">
        <v>6</v>
      </c>
      <c r="U2031">
        <v>4</v>
      </c>
      <c r="V2031">
        <v>0</v>
      </c>
      <c r="W2031">
        <v>16</v>
      </c>
      <c r="X2031">
        <v>2</v>
      </c>
      <c r="Y2031">
        <v>47</v>
      </c>
      <c r="Z2031">
        <v>0</v>
      </c>
      <c r="AA2031">
        <v>0</v>
      </c>
      <c r="AB2031">
        <v>4</v>
      </c>
      <c r="AC2031">
        <v>0</v>
      </c>
      <c r="AD2031">
        <v>0</v>
      </c>
      <c r="AE2031">
        <v>1414</v>
      </c>
      <c r="AF2031">
        <v>13</v>
      </c>
      <c r="AG2031">
        <v>4407</v>
      </c>
      <c r="AH2031">
        <v>1273</v>
      </c>
      <c r="AI2031">
        <v>0</v>
      </c>
      <c r="AJ2031">
        <v>20</v>
      </c>
      <c r="AK2031">
        <v>15</v>
      </c>
      <c r="AL2031">
        <v>9</v>
      </c>
      <c r="AM2031">
        <v>23</v>
      </c>
      <c r="AN2031">
        <v>13.72</v>
      </c>
      <c r="AO2031">
        <v>6.78</v>
      </c>
      <c r="AP2031" t="s">
        <v>56</v>
      </c>
      <c r="AQ2031" t="s">
        <v>56</v>
      </c>
      <c r="AR2031" t="s">
        <v>56</v>
      </c>
      <c r="AS2031">
        <v>0</v>
      </c>
      <c r="AZ2031">
        <v>0</v>
      </c>
      <c r="BA2031">
        <v>19403</v>
      </c>
      <c r="BB2031">
        <v>1978</v>
      </c>
    </row>
    <row r="2032" spans="1:54" hidden="1" x14ac:dyDescent="0.25">
      <c r="A2032" t="s">
        <v>2113</v>
      </c>
      <c r="B2032" t="s">
        <v>2002</v>
      </c>
      <c r="C2032" t="s">
        <v>2003</v>
      </c>
      <c r="D2032">
        <v>1000</v>
      </c>
      <c r="E2032" t="s">
        <v>54</v>
      </c>
      <c r="F2032" s="1">
        <v>41151</v>
      </c>
      <c r="G2032" s="1">
        <v>41149</v>
      </c>
      <c r="H2032" s="1">
        <v>41150</v>
      </c>
      <c r="I2032">
        <v>0</v>
      </c>
      <c r="J2032">
        <v>211</v>
      </c>
      <c r="K2032">
        <v>211</v>
      </c>
      <c r="L2032">
        <v>19040</v>
      </c>
      <c r="M2032" t="b">
        <v>1</v>
      </c>
      <c r="O2032" t="s">
        <v>34</v>
      </c>
      <c r="P2032" s="1">
        <v>41151</v>
      </c>
      <c r="Q2032" t="b">
        <v>0</v>
      </c>
      <c r="R2032" t="b">
        <v>0</v>
      </c>
      <c r="S2032" t="b">
        <v>0</v>
      </c>
      <c r="T2032">
        <v>9</v>
      </c>
      <c r="U2032">
        <v>4</v>
      </c>
      <c r="V2032">
        <v>1</v>
      </c>
      <c r="W2032">
        <v>13</v>
      </c>
      <c r="X2032">
        <v>1</v>
      </c>
      <c r="Y2032">
        <v>15</v>
      </c>
      <c r="Z2032">
        <v>0</v>
      </c>
      <c r="AA2032">
        <v>0</v>
      </c>
      <c r="AB2032">
        <v>11</v>
      </c>
      <c r="AC2032">
        <v>0</v>
      </c>
      <c r="AD2032">
        <v>7</v>
      </c>
      <c r="AE2032">
        <v>1299</v>
      </c>
      <c r="AF2032">
        <v>13</v>
      </c>
      <c r="AG2032">
        <v>4046</v>
      </c>
      <c r="AH2032">
        <v>1289</v>
      </c>
      <c r="AI2032">
        <v>4</v>
      </c>
      <c r="AJ2032">
        <v>10</v>
      </c>
      <c r="AK2032">
        <v>13</v>
      </c>
      <c r="AL2032">
        <v>8</v>
      </c>
      <c r="AM2032">
        <v>21</v>
      </c>
      <c r="AN2032">
        <v>12.3</v>
      </c>
      <c r="AO2032">
        <v>7.12</v>
      </c>
      <c r="AP2032" t="s">
        <v>56</v>
      </c>
      <c r="AQ2032" t="s">
        <v>56</v>
      </c>
      <c r="AR2032" t="s">
        <v>56</v>
      </c>
      <c r="AS2032">
        <v>0</v>
      </c>
      <c r="AZ2032">
        <v>0</v>
      </c>
      <c r="BA2032">
        <v>19040</v>
      </c>
      <c r="BB2032">
        <v>2355</v>
      </c>
    </row>
    <row r="2033" spans="1:54" hidden="1" x14ac:dyDescent="0.25">
      <c r="A2033" t="s">
        <v>2114</v>
      </c>
      <c r="B2033" t="s">
        <v>2002</v>
      </c>
      <c r="C2033" t="s">
        <v>2003</v>
      </c>
      <c r="D2033">
        <v>1000</v>
      </c>
      <c r="E2033" t="s">
        <v>54</v>
      </c>
      <c r="F2033" s="1">
        <v>41136</v>
      </c>
      <c r="G2033" s="1">
        <v>41132</v>
      </c>
      <c r="H2033" s="1">
        <v>41135</v>
      </c>
      <c r="I2033">
        <v>0</v>
      </c>
      <c r="J2033">
        <v>268</v>
      </c>
      <c r="K2033">
        <v>268</v>
      </c>
      <c r="L2033">
        <v>18829</v>
      </c>
      <c r="M2033" t="b">
        <v>1</v>
      </c>
      <c r="O2033" t="s">
        <v>34</v>
      </c>
      <c r="P2033" s="1">
        <v>41136</v>
      </c>
      <c r="Q2033" t="b">
        <v>0</v>
      </c>
      <c r="R2033" t="b">
        <v>0</v>
      </c>
      <c r="S2033" t="b">
        <v>0</v>
      </c>
      <c r="T2033">
        <v>4</v>
      </c>
      <c r="U2033">
        <v>2</v>
      </c>
      <c r="V2033">
        <v>0</v>
      </c>
      <c r="W2033">
        <v>9</v>
      </c>
      <c r="X2033">
        <v>1</v>
      </c>
      <c r="Y2033">
        <v>19</v>
      </c>
      <c r="Z2033">
        <v>0</v>
      </c>
      <c r="AA2033">
        <v>1</v>
      </c>
      <c r="AB2033">
        <v>7</v>
      </c>
      <c r="AC2033">
        <v>1</v>
      </c>
      <c r="AD2033">
        <v>0</v>
      </c>
      <c r="AE2033">
        <v>1185</v>
      </c>
      <c r="AF2033">
        <v>11</v>
      </c>
      <c r="AG2033">
        <v>3648</v>
      </c>
      <c r="AH2033">
        <v>1163</v>
      </c>
      <c r="AI2033">
        <v>0</v>
      </c>
      <c r="AJ2033">
        <v>25</v>
      </c>
      <c r="AK2033">
        <v>14</v>
      </c>
      <c r="AL2033">
        <v>9</v>
      </c>
      <c r="AM2033">
        <v>23</v>
      </c>
      <c r="AN2033">
        <v>13.9</v>
      </c>
      <c r="AO2033">
        <v>6.76</v>
      </c>
      <c r="AP2033" t="s">
        <v>56</v>
      </c>
      <c r="AQ2033" t="s">
        <v>56</v>
      </c>
      <c r="AR2033" t="s">
        <v>56</v>
      </c>
      <c r="AS2033">
        <v>0</v>
      </c>
      <c r="AZ2033">
        <v>0</v>
      </c>
      <c r="BA2033">
        <v>18829</v>
      </c>
      <c r="BB2033">
        <v>2490</v>
      </c>
    </row>
    <row r="2034" spans="1:54" hidden="1" x14ac:dyDescent="0.25">
      <c r="A2034" t="s">
        <v>2115</v>
      </c>
      <c r="B2034" t="s">
        <v>2002</v>
      </c>
      <c r="C2034" t="s">
        <v>2003</v>
      </c>
      <c r="D2034">
        <v>1000</v>
      </c>
      <c r="E2034" t="s">
        <v>54</v>
      </c>
      <c r="F2034" s="1">
        <v>41120</v>
      </c>
      <c r="G2034" s="1">
        <v>41116</v>
      </c>
      <c r="H2034" s="1">
        <v>41118</v>
      </c>
      <c r="I2034">
        <v>0</v>
      </c>
      <c r="J2034">
        <v>276</v>
      </c>
      <c r="K2034">
        <v>276</v>
      </c>
      <c r="L2034">
        <v>18561</v>
      </c>
      <c r="M2034" t="b">
        <v>1</v>
      </c>
      <c r="O2034" t="s">
        <v>34</v>
      </c>
      <c r="P2034" s="1">
        <v>41120</v>
      </c>
      <c r="Q2034" t="b">
        <v>0</v>
      </c>
      <c r="R2034" t="b">
        <v>0</v>
      </c>
      <c r="S2034" t="b">
        <v>0</v>
      </c>
      <c r="T2034">
        <v>4</v>
      </c>
      <c r="U2034">
        <v>2</v>
      </c>
      <c r="V2034">
        <v>0</v>
      </c>
      <c r="W2034">
        <v>8</v>
      </c>
      <c r="X2034">
        <v>2</v>
      </c>
      <c r="Y2034">
        <v>34</v>
      </c>
      <c r="Z2034">
        <v>0</v>
      </c>
      <c r="AA2034">
        <v>0</v>
      </c>
      <c r="AB2034">
        <v>4</v>
      </c>
      <c r="AC2034">
        <v>0</v>
      </c>
      <c r="AD2034">
        <v>0</v>
      </c>
      <c r="AE2034">
        <v>1252</v>
      </c>
      <c r="AF2034">
        <v>15</v>
      </c>
      <c r="AG2034">
        <v>3815</v>
      </c>
      <c r="AH2034">
        <v>1060</v>
      </c>
      <c r="AI2034">
        <v>0</v>
      </c>
      <c r="AJ2034">
        <v>14</v>
      </c>
      <c r="AK2034">
        <v>14</v>
      </c>
      <c r="AL2034">
        <v>8</v>
      </c>
      <c r="AM2034">
        <v>22</v>
      </c>
      <c r="AN2034">
        <v>13.6</v>
      </c>
      <c r="AO2034">
        <v>7.01</v>
      </c>
      <c r="AP2034" t="s">
        <v>56</v>
      </c>
      <c r="AQ2034" t="s">
        <v>56</v>
      </c>
      <c r="AR2034" t="s">
        <v>56</v>
      </c>
      <c r="AS2034">
        <v>0</v>
      </c>
      <c r="AZ2034">
        <v>0</v>
      </c>
      <c r="BA2034">
        <v>18561</v>
      </c>
      <c r="BB2034">
        <v>2609</v>
      </c>
    </row>
    <row r="2035" spans="1:54" hidden="1" x14ac:dyDescent="0.25">
      <c r="A2035" t="s">
        <v>2116</v>
      </c>
      <c r="B2035" t="s">
        <v>2002</v>
      </c>
      <c r="C2035" t="s">
        <v>2003</v>
      </c>
      <c r="D2035">
        <v>1000</v>
      </c>
      <c r="E2035" t="s">
        <v>54</v>
      </c>
      <c r="F2035" s="1">
        <v>41103</v>
      </c>
      <c r="G2035" s="1">
        <v>41098</v>
      </c>
      <c r="H2035" s="1">
        <v>41101</v>
      </c>
      <c r="I2035">
        <v>0</v>
      </c>
      <c r="J2035">
        <v>344</v>
      </c>
      <c r="K2035">
        <v>344</v>
      </c>
      <c r="L2035">
        <v>18285</v>
      </c>
      <c r="M2035" t="b">
        <v>1</v>
      </c>
      <c r="O2035" t="s">
        <v>34</v>
      </c>
      <c r="P2035" s="1">
        <v>41103</v>
      </c>
      <c r="Q2035" t="b">
        <v>0</v>
      </c>
      <c r="R2035" t="b">
        <v>0</v>
      </c>
      <c r="S2035" t="b">
        <v>0</v>
      </c>
      <c r="T2035">
        <v>3</v>
      </c>
      <c r="U2035">
        <v>2</v>
      </c>
      <c r="V2035">
        <v>0</v>
      </c>
      <c r="W2035">
        <v>9</v>
      </c>
      <c r="X2035">
        <v>1</v>
      </c>
      <c r="Y2035">
        <v>35</v>
      </c>
      <c r="Z2035">
        <v>0</v>
      </c>
      <c r="AA2035">
        <v>0</v>
      </c>
      <c r="AB2035">
        <v>4</v>
      </c>
      <c r="AC2035">
        <v>0</v>
      </c>
      <c r="AD2035">
        <v>0</v>
      </c>
      <c r="AE2035">
        <v>1115</v>
      </c>
      <c r="AF2035">
        <v>11</v>
      </c>
      <c r="AG2035">
        <v>3404</v>
      </c>
      <c r="AH2035">
        <v>1056</v>
      </c>
      <c r="AI2035">
        <v>0</v>
      </c>
      <c r="AJ2035">
        <v>12</v>
      </c>
      <c r="AK2035">
        <v>15</v>
      </c>
      <c r="AL2035">
        <v>9</v>
      </c>
      <c r="AM2035">
        <v>23</v>
      </c>
      <c r="AN2035">
        <v>14.1</v>
      </c>
      <c r="AO2035">
        <v>6.82</v>
      </c>
      <c r="AP2035" t="s">
        <v>56</v>
      </c>
      <c r="AQ2035" t="s">
        <v>56</v>
      </c>
      <c r="AR2035" t="s">
        <v>56</v>
      </c>
      <c r="AS2035">
        <v>2</v>
      </c>
      <c r="AZ2035">
        <v>0</v>
      </c>
      <c r="BA2035">
        <v>18285</v>
      </c>
      <c r="BB2035">
        <v>2886</v>
      </c>
    </row>
    <row r="2036" spans="1:54" hidden="1" x14ac:dyDescent="0.25">
      <c r="A2036" t="s">
        <v>2117</v>
      </c>
      <c r="B2036" t="s">
        <v>2002</v>
      </c>
      <c r="C2036" t="s">
        <v>2003</v>
      </c>
      <c r="D2036">
        <v>1000</v>
      </c>
      <c r="E2036" t="s">
        <v>54</v>
      </c>
      <c r="F2036" s="1">
        <v>41078</v>
      </c>
      <c r="G2036" s="1">
        <v>41074</v>
      </c>
      <c r="H2036" s="1">
        <v>41076</v>
      </c>
      <c r="I2036">
        <v>0</v>
      </c>
      <c r="J2036">
        <v>237</v>
      </c>
      <c r="K2036">
        <v>237</v>
      </c>
      <c r="L2036">
        <v>17941</v>
      </c>
      <c r="M2036" t="b">
        <v>1</v>
      </c>
      <c r="O2036" t="s">
        <v>34</v>
      </c>
      <c r="P2036" s="1">
        <v>41078</v>
      </c>
      <c r="Q2036" t="b">
        <v>0</v>
      </c>
      <c r="R2036" t="b">
        <v>0</v>
      </c>
      <c r="S2036" t="b">
        <v>0</v>
      </c>
      <c r="T2036">
        <v>4</v>
      </c>
      <c r="U2036">
        <v>3</v>
      </c>
      <c r="V2036">
        <v>0</v>
      </c>
      <c r="W2036">
        <v>12</v>
      </c>
      <c r="X2036">
        <v>2</v>
      </c>
      <c r="Y2036">
        <v>73</v>
      </c>
      <c r="Z2036">
        <v>0</v>
      </c>
      <c r="AA2036">
        <v>1</v>
      </c>
      <c r="AB2036">
        <v>6</v>
      </c>
      <c r="AC2036">
        <v>2</v>
      </c>
      <c r="AD2036">
        <v>0</v>
      </c>
      <c r="AE2036">
        <v>1248</v>
      </c>
      <c r="AF2036">
        <v>11</v>
      </c>
      <c r="AG2036">
        <v>3840</v>
      </c>
      <c r="AH2036">
        <v>1066</v>
      </c>
      <c r="AI2036">
        <v>1</v>
      </c>
      <c r="AJ2036">
        <v>8</v>
      </c>
      <c r="AK2036">
        <v>14</v>
      </c>
      <c r="AL2036">
        <v>8</v>
      </c>
      <c r="AM2036">
        <v>21</v>
      </c>
      <c r="AN2036">
        <v>13.9</v>
      </c>
      <c r="AO2036">
        <v>7.16</v>
      </c>
      <c r="AP2036" t="s">
        <v>56</v>
      </c>
      <c r="AQ2036" t="s">
        <v>56</v>
      </c>
      <c r="AR2036" t="s">
        <v>56</v>
      </c>
      <c r="AS2036">
        <v>0</v>
      </c>
      <c r="AZ2036">
        <v>0</v>
      </c>
      <c r="BA2036">
        <v>17941</v>
      </c>
      <c r="BB2036">
        <v>3194</v>
      </c>
    </row>
    <row r="2037" spans="1:54" hidden="1" x14ac:dyDescent="0.25">
      <c r="A2037" t="s">
        <v>2118</v>
      </c>
      <c r="B2037" t="s">
        <v>2002</v>
      </c>
      <c r="C2037" t="s">
        <v>2003</v>
      </c>
      <c r="D2037">
        <v>1000</v>
      </c>
      <c r="E2037" t="s">
        <v>54</v>
      </c>
      <c r="F2037" s="1">
        <v>41061</v>
      </c>
      <c r="G2037" s="1">
        <v>41057</v>
      </c>
      <c r="H2037" s="1">
        <v>41060</v>
      </c>
      <c r="I2037">
        <v>0</v>
      </c>
      <c r="J2037">
        <v>324</v>
      </c>
      <c r="K2037">
        <v>324</v>
      </c>
      <c r="L2037">
        <v>17704</v>
      </c>
      <c r="M2037" t="b">
        <v>1</v>
      </c>
      <c r="O2037" t="s">
        <v>34</v>
      </c>
      <c r="P2037" s="1">
        <v>41061</v>
      </c>
      <c r="Q2037" t="b">
        <v>0</v>
      </c>
      <c r="R2037" t="b">
        <v>0</v>
      </c>
      <c r="S2037" t="b">
        <v>0</v>
      </c>
      <c r="T2037">
        <v>0</v>
      </c>
      <c r="U2037">
        <v>0</v>
      </c>
      <c r="V2037">
        <v>0</v>
      </c>
      <c r="W2037">
        <v>8</v>
      </c>
      <c r="X2037">
        <v>0</v>
      </c>
      <c r="Y2037">
        <v>122</v>
      </c>
      <c r="Z2037">
        <v>0</v>
      </c>
      <c r="AA2037">
        <v>0</v>
      </c>
      <c r="AB2037">
        <v>3</v>
      </c>
      <c r="AC2037">
        <v>0</v>
      </c>
      <c r="AD2037">
        <v>0</v>
      </c>
      <c r="AE2037">
        <v>1148</v>
      </c>
      <c r="AF2037">
        <v>8</v>
      </c>
      <c r="AG2037">
        <v>3564</v>
      </c>
      <c r="AH2037">
        <v>1016</v>
      </c>
      <c r="AI2037">
        <v>0</v>
      </c>
      <c r="AJ2037">
        <v>14</v>
      </c>
      <c r="AK2037">
        <v>14</v>
      </c>
      <c r="AL2037">
        <v>9</v>
      </c>
      <c r="AM2037">
        <v>21</v>
      </c>
      <c r="AN2037">
        <v>14.1</v>
      </c>
      <c r="AO2037">
        <v>7.04</v>
      </c>
      <c r="AP2037" t="s">
        <v>56</v>
      </c>
      <c r="AQ2037" t="s">
        <v>56</v>
      </c>
      <c r="AR2037" t="s">
        <v>56</v>
      </c>
      <c r="AS2037">
        <v>0</v>
      </c>
      <c r="AZ2037">
        <v>0</v>
      </c>
      <c r="BA2037">
        <v>17704</v>
      </c>
      <c r="BB2037">
        <v>3547</v>
      </c>
    </row>
    <row r="2038" spans="1:54" hidden="1" x14ac:dyDescent="0.25">
      <c r="A2038" t="s">
        <v>2119</v>
      </c>
      <c r="B2038" t="s">
        <v>2002</v>
      </c>
      <c r="C2038" t="s">
        <v>2003</v>
      </c>
      <c r="D2038">
        <v>1000</v>
      </c>
      <c r="E2038" t="s">
        <v>54</v>
      </c>
      <c r="F2038" s="1">
        <v>41038</v>
      </c>
      <c r="G2038" s="1">
        <v>41036</v>
      </c>
      <c r="H2038" s="1">
        <v>41037</v>
      </c>
      <c r="I2038">
        <v>0</v>
      </c>
      <c r="J2038">
        <v>283</v>
      </c>
      <c r="K2038">
        <v>283</v>
      </c>
      <c r="L2038">
        <v>17380</v>
      </c>
      <c r="M2038" t="b">
        <v>1</v>
      </c>
      <c r="O2038" t="s">
        <v>34</v>
      </c>
      <c r="P2038" s="1">
        <v>41038</v>
      </c>
      <c r="Q2038" t="b">
        <v>0</v>
      </c>
      <c r="R2038" t="b">
        <v>0</v>
      </c>
      <c r="S2038" t="b">
        <v>0</v>
      </c>
      <c r="T2038">
        <v>2</v>
      </c>
      <c r="U2038">
        <v>2</v>
      </c>
      <c r="V2038">
        <v>0</v>
      </c>
      <c r="W2038">
        <v>10</v>
      </c>
      <c r="X2038">
        <v>1</v>
      </c>
      <c r="Y2038">
        <v>77</v>
      </c>
      <c r="Z2038">
        <v>0</v>
      </c>
      <c r="AA2038">
        <v>0</v>
      </c>
      <c r="AB2038">
        <v>4</v>
      </c>
      <c r="AC2038">
        <v>3</v>
      </c>
      <c r="AD2038">
        <v>0</v>
      </c>
      <c r="AE2038">
        <v>1202</v>
      </c>
      <c r="AF2038">
        <v>12</v>
      </c>
      <c r="AG2038">
        <v>3710</v>
      </c>
      <c r="AH2038">
        <v>992</v>
      </c>
      <c r="AI2038">
        <v>0</v>
      </c>
      <c r="AJ2038">
        <v>19</v>
      </c>
      <c r="AK2038">
        <v>15</v>
      </c>
      <c r="AL2038">
        <v>9</v>
      </c>
      <c r="AM2038">
        <v>24</v>
      </c>
      <c r="AN2038">
        <v>13.7</v>
      </c>
      <c r="AO2038">
        <v>6.57</v>
      </c>
      <c r="AP2038" t="s">
        <v>56</v>
      </c>
      <c r="AQ2038" t="s">
        <v>56</v>
      </c>
      <c r="AR2038" t="s">
        <v>56</v>
      </c>
      <c r="AS2038">
        <v>1</v>
      </c>
      <c r="AZ2038">
        <v>0</v>
      </c>
      <c r="BA2038">
        <v>17380</v>
      </c>
      <c r="BB2038">
        <v>3842</v>
      </c>
    </row>
    <row r="2039" spans="1:54" hidden="1" x14ac:dyDescent="0.25">
      <c r="A2039" t="s">
        <v>2120</v>
      </c>
      <c r="B2039" t="s">
        <v>2002</v>
      </c>
      <c r="C2039" t="s">
        <v>2003</v>
      </c>
      <c r="D2039">
        <v>1000</v>
      </c>
      <c r="E2039" t="s">
        <v>54</v>
      </c>
      <c r="F2039" s="1">
        <v>41019</v>
      </c>
      <c r="G2039" s="1">
        <v>41015</v>
      </c>
      <c r="H2039" s="1">
        <v>41018</v>
      </c>
      <c r="I2039">
        <v>0</v>
      </c>
      <c r="J2039">
        <v>360</v>
      </c>
      <c r="K2039">
        <v>360</v>
      </c>
      <c r="L2039">
        <v>17097</v>
      </c>
      <c r="M2039" t="b">
        <v>1</v>
      </c>
      <c r="O2039" t="s">
        <v>34</v>
      </c>
      <c r="P2039" s="1">
        <v>41019</v>
      </c>
      <c r="Q2039" t="b">
        <v>0</v>
      </c>
      <c r="R2039" t="b">
        <v>0</v>
      </c>
      <c r="S2039" t="b">
        <v>0</v>
      </c>
      <c r="T2039">
        <v>3</v>
      </c>
      <c r="U2039">
        <v>2</v>
      </c>
      <c r="V2039">
        <v>0</v>
      </c>
      <c r="W2039">
        <v>12</v>
      </c>
      <c r="X2039">
        <v>1</v>
      </c>
      <c r="Y2039">
        <v>72</v>
      </c>
      <c r="Z2039">
        <v>0</v>
      </c>
      <c r="AA2039">
        <v>0</v>
      </c>
      <c r="AB2039">
        <v>6</v>
      </c>
      <c r="AC2039">
        <v>0</v>
      </c>
      <c r="AD2039">
        <v>0</v>
      </c>
      <c r="AE2039">
        <v>1105</v>
      </c>
      <c r="AF2039">
        <v>10</v>
      </c>
      <c r="AG2039">
        <v>3313</v>
      </c>
      <c r="AH2039">
        <v>979</v>
      </c>
      <c r="AI2039">
        <v>0</v>
      </c>
      <c r="AJ2039">
        <v>24</v>
      </c>
      <c r="AK2039">
        <v>15</v>
      </c>
      <c r="AL2039">
        <v>9</v>
      </c>
      <c r="AM2039">
        <v>23</v>
      </c>
      <c r="AN2039">
        <v>14</v>
      </c>
      <c r="AO2039">
        <v>6.94</v>
      </c>
      <c r="AP2039" t="s">
        <v>56</v>
      </c>
      <c r="AQ2039" t="s">
        <v>56</v>
      </c>
      <c r="AR2039" t="s">
        <v>56</v>
      </c>
      <c r="AS2039">
        <v>0</v>
      </c>
      <c r="AZ2039">
        <v>0</v>
      </c>
      <c r="BA2039">
        <v>17097</v>
      </c>
      <c r="BB2039">
        <v>4174</v>
      </c>
    </row>
    <row r="2040" spans="1:54" hidden="1" x14ac:dyDescent="0.25">
      <c r="A2040" t="s">
        <v>2121</v>
      </c>
      <c r="B2040" t="s">
        <v>2002</v>
      </c>
      <c r="C2040" t="s">
        <v>2003</v>
      </c>
      <c r="D2040">
        <v>1000</v>
      </c>
      <c r="E2040" t="s">
        <v>54</v>
      </c>
      <c r="F2040" s="1">
        <v>40994</v>
      </c>
      <c r="G2040" s="1">
        <v>40990</v>
      </c>
      <c r="H2040" s="1">
        <v>40994</v>
      </c>
      <c r="I2040">
        <v>0</v>
      </c>
      <c r="J2040">
        <v>253</v>
      </c>
      <c r="K2040">
        <v>253</v>
      </c>
      <c r="L2040">
        <v>16737</v>
      </c>
      <c r="M2040" t="b">
        <v>1</v>
      </c>
      <c r="O2040" t="s">
        <v>34</v>
      </c>
      <c r="P2040" s="1">
        <v>40994</v>
      </c>
      <c r="Q2040" t="b">
        <v>0</v>
      </c>
      <c r="R2040" t="b">
        <v>0</v>
      </c>
      <c r="S2040" t="b">
        <v>0</v>
      </c>
      <c r="T2040">
        <v>3</v>
      </c>
      <c r="U2040">
        <v>2</v>
      </c>
      <c r="V2040">
        <v>0</v>
      </c>
      <c r="W2040">
        <v>8</v>
      </c>
      <c r="X2040">
        <v>1</v>
      </c>
      <c r="Y2040">
        <v>31</v>
      </c>
      <c r="Z2040">
        <v>0</v>
      </c>
      <c r="AA2040">
        <v>0</v>
      </c>
      <c r="AB2040">
        <v>3</v>
      </c>
      <c r="AC2040">
        <v>1</v>
      </c>
      <c r="AD2040">
        <v>0</v>
      </c>
      <c r="AE2040">
        <v>1087</v>
      </c>
      <c r="AF2040">
        <v>10</v>
      </c>
      <c r="AG2040">
        <v>3296</v>
      </c>
      <c r="AH2040">
        <v>1073</v>
      </c>
      <c r="AI2040">
        <v>0</v>
      </c>
      <c r="AJ2040">
        <v>12</v>
      </c>
      <c r="AK2040">
        <v>12</v>
      </c>
      <c r="AL2040">
        <v>7</v>
      </c>
      <c r="AM2040">
        <v>19</v>
      </c>
      <c r="AN2040">
        <v>13.2</v>
      </c>
      <c r="AO2040">
        <v>7.43</v>
      </c>
      <c r="AP2040" t="s">
        <v>56</v>
      </c>
      <c r="AQ2040" t="s">
        <v>56</v>
      </c>
      <c r="AR2040" t="s">
        <v>56</v>
      </c>
      <c r="AS2040">
        <v>4</v>
      </c>
      <c r="AZ2040">
        <v>0</v>
      </c>
      <c r="BA2040">
        <v>16737</v>
      </c>
      <c r="BB2040">
        <v>4531</v>
      </c>
    </row>
    <row r="2041" spans="1:54" hidden="1" x14ac:dyDescent="0.25">
      <c r="A2041" t="s">
        <v>2122</v>
      </c>
      <c r="B2041" t="s">
        <v>2002</v>
      </c>
      <c r="C2041" t="s">
        <v>2003</v>
      </c>
      <c r="D2041">
        <v>1000</v>
      </c>
      <c r="E2041" t="s">
        <v>54</v>
      </c>
      <c r="F2041" s="1">
        <v>40969</v>
      </c>
      <c r="G2041" s="1">
        <v>40965</v>
      </c>
      <c r="H2041" s="1">
        <v>40968</v>
      </c>
      <c r="I2041">
        <v>0</v>
      </c>
      <c r="J2041">
        <v>244</v>
      </c>
      <c r="K2041">
        <v>244</v>
      </c>
      <c r="L2041">
        <v>16484</v>
      </c>
      <c r="M2041" t="b">
        <v>1</v>
      </c>
      <c r="O2041" t="s">
        <v>34</v>
      </c>
      <c r="P2041" s="1">
        <v>40969</v>
      </c>
      <c r="Q2041" t="b">
        <v>0</v>
      </c>
      <c r="R2041" t="b">
        <v>0</v>
      </c>
      <c r="S2041" t="b">
        <v>0</v>
      </c>
      <c r="T2041">
        <v>2</v>
      </c>
      <c r="U2041">
        <v>2</v>
      </c>
      <c r="V2041">
        <v>0</v>
      </c>
      <c r="W2041">
        <v>8</v>
      </c>
      <c r="X2041">
        <v>1</v>
      </c>
      <c r="Y2041">
        <v>26</v>
      </c>
      <c r="Z2041">
        <v>0</v>
      </c>
      <c r="AA2041">
        <v>0</v>
      </c>
      <c r="AB2041">
        <v>5</v>
      </c>
      <c r="AC2041">
        <v>2</v>
      </c>
      <c r="AD2041">
        <v>0</v>
      </c>
      <c r="AE2041">
        <v>1131</v>
      </c>
      <c r="AF2041">
        <v>10</v>
      </c>
      <c r="AG2041">
        <v>3558</v>
      </c>
      <c r="AH2041">
        <v>978</v>
      </c>
      <c r="AI2041">
        <v>0</v>
      </c>
      <c r="AJ2041">
        <v>13</v>
      </c>
      <c r="AK2041">
        <v>11</v>
      </c>
      <c r="AL2041">
        <v>7</v>
      </c>
      <c r="AM2041">
        <v>19</v>
      </c>
      <c r="AN2041">
        <v>13.3</v>
      </c>
      <c r="AO2041">
        <v>7.53</v>
      </c>
      <c r="AP2041" t="s">
        <v>56</v>
      </c>
      <c r="AQ2041" t="s">
        <v>56</v>
      </c>
      <c r="AR2041" t="s">
        <v>56</v>
      </c>
      <c r="AS2041">
        <v>0</v>
      </c>
      <c r="AZ2041">
        <v>0</v>
      </c>
      <c r="BA2041">
        <v>16484</v>
      </c>
      <c r="BB2041">
        <v>4846</v>
      </c>
    </row>
    <row r="2042" spans="1:54" hidden="1" x14ac:dyDescent="0.25">
      <c r="A2042" t="s">
        <v>2123</v>
      </c>
      <c r="B2042" t="s">
        <v>2002</v>
      </c>
      <c r="C2042" t="s">
        <v>2003</v>
      </c>
      <c r="D2042">
        <v>1000</v>
      </c>
      <c r="E2042" t="s">
        <v>54</v>
      </c>
      <c r="F2042" s="1">
        <v>40953</v>
      </c>
      <c r="G2042" s="1">
        <v>40947</v>
      </c>
      <c r="H2042" s="1">
        <v>40953</v>
      </c>
      <c r="I2042">
        <v>0</v>
      </c>
      <c r="J2042">
        <v>192</v>
      </c>
      <c r="K2042">
        <v>192</v>
      </c>
      <c r="L2042">
        <v>16240</v>
      </c>
      <c r="M2042" t="b">
        <v>1</v>
      </c>
      <c r="O2042" t="s">
        <v>34</v>
      </c>
      <c r="P2042" s="1">
        <v>40953</v>
      </c>
      <c r="Q2042" t="b">
        <v>0</v>
      </c>
      <c r="R2042" t="b">
        <v>0</v>
      </c>
      <c r="S2042" t="b">
        <v>0</v>
      </c>
      <c r="T2042">
        <v>2</v>
      </c>
      <c r="U2042">
        <v>2</v>
      </c>
      <c r="V2042">
        <v>0</v>
      </c>
      <c r="W2042">
        <v>9</v>
      </c>
      <c r="X2042">
        <v>1</v>
      </c>
      <c r="Y2042">
        <v>31</v>
      </c>
      <c r="Z2042">
        <v>0</v>
      </c>
      <c r="AA2042">
        <v>0</v>
      </c>
      <c r="AB2042">
        <v>4</v>
      </c>
      <c r="AC2042">
        <v>1</v>
      </c>
      <c r="AD2042">
        <v>0</v>
      </c>
      <c r="AE2042">
        <v>1204</v>
      </c>
      <c r="AF2042">
        <v>10</v>
      </c>
      <c r="AG2042">
        <v>3818</v>
      </c>
      <c r="AH2042">
        <v>1023</v>
      </c>
      <c r="AI2042">
        <v>0</v>
      </c>
      <c r="AJ2042">
        <v>11</v>
      </c>
      <c r="AK2042">
        <v>11</v>
      </c>
      <c r="AL2042">
        <v>7</v>
      </c>
      <c r="AM2042">
        <v>19</v>
      </c>
      <c r="AN2042">
        <v>13.8</v>
      </c>
      <c r="AO2042">
        <v>7.38</v>
      </c>
      <c r="AP2042" t="s">
        <v>56</v>
      </c>
      <c r="AQ2042" t="s">
        <v>56</v>
      </c>
      <c r="AR2042" t="s">
        <v>56</v>
      </c>
      <c r="AS2042">
        <v>0</v>
      </c>
      <c r="AZ2042">
        <v>0</v>
      </c>
      <c r="BA2042">
        <v>16240</v>
      </c>
      <c r="BB2042">
        <v>5155</v>
      </c>
    </row>
    <row r="2043" spans="1:54" hidden="1" x14ac:dyDescent="0.25">
      <c r="A2043" t="s">
        <v>2124</v>
      </c>
      <c r="B2043" t="s">
        <v>2002</v>
      </c>
      <c r="C2043" t="s">
        <v>2003</v>
      </c>
      <c r="D2043">
        <v>1000</v>
      </c>
      <c r="E2043" t="s">
        <v>54</v>
      </c>
      <c r="F2043" s="1">
        <v>40939</v>
      </c>
      <c r="G2043" s="1">
        <v>40931</v>
      </c>
      <c r="H2043" s="1">
        <v>40938</v>
      </c>
      <c r="I2043">
        <v>0</v>
      </c>
      <c r="J2043">
        <v>244</v>
      </c>
      <c r="K2043">
        <v>244</v>
      </c>
      <c r="L2043">
        <v>16048</v>
      </c>
      <c r="M2043" t="b">
        <v>1</v>
      </c>
      <c r="O2043" t="s">
        <v>60</v>
      </c>
      <c r="P2043" s="1">
        <v>40939</v>
      </c>
      <c r="Q2043" t="b">
        <v>0</v>
      </c>
      <c r="R2043" t="b">
        <v>0</v>
      </c>
      <c r="S2043" t="b">
        <v>0</v>
      </c>
      <c r="T2043">
        <v>5</v>
      </c>
      <c r="U2043">
        <v>3</v>
      </c>
      <c r="V2043">
        <v>1</v>
      </c>
      <c r="W2043">
        <v>18</v>
      </c>
      <c r="X2043">
        <v>1</v>
      </c>
      <c r="Y2043">
        <v>88</v>
      </c>
      <c r="Z2043">
        <v>0</v>
      </c>
      <c r="AA2043">
        <v>0</v>
      </c>
      <c r="AB2043">
        <v>5</v>
      </c>
      <c r="AC2043">
        <v>1</v>
      </c>
      <c r="AD2043">
        <v>0</v>
      </c>
      <c r="AE2043">
        <v>1292</v>
      </c>
      <c r="AF2043">
        <v>12</v>
      </c>
      <c r="AG2043">
        <v>4070</v>
      </c>
      <c r="AH2043">
        <v>1112</v>
      </c>
      <c r="AI2043">
        <v>1</v>
      </c>
      <c r="AJ2043">
        <v>19</v>
      </c>
      <c r="AK2043">
        <v>13</v>
      </c>
      <c r="AL2043">
        <v>8</v>
      </c>
      <c r="AM2043">
        <v>22</v>
      </c>
      <c r="AN2043">
        <v>13.8</v>
      </c>
      <c r="AO2043">
        <v>6.92</v>
      </c>
      <c r="AP2043" t="s">
        <v>56</v>
      </c>
      <c r="AQ2043" t="s">
        <v>56</v>
      </c>
      <c r="AR2043" t="s">
        <v>56</v>
      </c>
      <c r="AS2043">
        <v>0</v>
      </c>
      <c r="AZ2043">
        <v>0</v>
      </c>
      <c r="BA2043">
        <v>16048</v>
      </c>
      <c r="BB2043">
        <v>5496</v>
      </c>
    </row>
    <row r="2044" spans="1:54" hidden="1" x14ac:dyDescent="0.25">
      <c r="A2044" t="s">
        <v>2125</v>
      </c>
      <c r="B2044" t="s">
        <v>2002</v>
      </c>
      <c r="C2044" t="s">
        <v>2003</v>
      </c>
      <c r="D2044">
        <v>1000</v>
      </c>
      <c r="E2044" t="s">
        <v>54</v>
      </c>
      <c r="F2044" s="1">
        <v>40913</v>
      </c>
      <c r="G2044" s="1">
        <v>40907</v>
      </c>
      <c r="H2044" s="1">
        <v>40912</v>
      </c>
      <c r="I2044">
        <v>0</v>
      </c>
      <c r="J2044">
        <v>256</v>
      </c>
      <c r="K2044">
        <v>256</v>
      </c>
      <c r="L2044">
        <v>15804</v>
      </c>
      <c r="M2044" t="b">
        <v>1</v>
      </c>
      <c r="O2044" t="s">
        <v>34</v>
      </c>
      <c r="P2044" s="1">
        <v>40913</v>
      </c>
      <c r="Q2044" t="b">
        <v>0</v>
      </c>
      <c r="R2044" t="b">
        <v>0</v>
      </c>
      <c r="S2044" t="b">
        <v>0</v>
      </c>
      <c r="T2044">
        <v>8</v>
      </c>
      <c r="U2044">
        <v>4</v>
      </c>
      <c r="V2044">
        <v>0</v>
      </c>
      <c r="W2044">
        <v>14</v>
      </c>
      <c r="X2044">
        <v>0</v>
      </c>
      <c r="Y2044">
        <v>49</v>
      </c>
      <c r="Z2044">
        <v>0</v>
      </c>
      <c r="AA2044">
        <v>0</v>
      </c>
      <c r="AB2044">
        <v>5</v>
      </c>
      <c r="AC2044">
        <v>2</v>
      </c>
      <c r="AD2044">
        <v>0</v>
      </c>
      <c r="AE2044">
        <v>1129</v>
      </c>
      <c r="AF2044">
        <v>11</v>
      </c>
      <c r="AG2044">
        <v>3470</v>
      </c>
      <c r="AH2044">
        <v>974</v>
      </c>
      <c r="AI2044">
        <v>0</v>
      </c>
      <c r="AJ2044">
        <v>15</v>
      </c>
      <c r="AK2044">
        <v>12</v>
      </c>
      <c r="AL2044">
        <v>8</v>
      </c>
      <c r="AM2044">
        <v>19</v>
      </c>
      <c r="AN2044">
        <v>13.4</v>
      </c>
      <c r="AO2044">
        <v>7.37</v>
      </c>
      <c r="AP2044" t="s">
        <v>56</v>
      </c>
      <c r="AQ2044" t="s">
        <v>56</v>
      </c>
      <c r="AR2044" t="s">
        <v>56</v>
      </c>
      <c r="AS2044">
        <v>0</v>
      </c>
      <c r="AZ2044">
        <v>0</v>
      </c>
      <c r="BA2044">
        <v>15804</v>
      </c>
      <c r="BB2044">
        <v>5866</v>
      </c>
    </row>
    <row r="2045" spans="1:54" hidden="1" x14ac:dyDescent="0.25">
      <c r="A2045" t="s">
        <v>2126</v>
      </c>
      <c r="B2045" t="s">
        <v>2002</v>
      </c>
      <c r="C2045" t="s">
        <v>2003</v>
      </c>
      <c r="D2045">
        <v>1000</v>
      </c>
      <c r="E2045" t="s">
        <v>54</v>
      </c>
      <c r="F2045" s="1">
        <v>40892</v>
      </c>
      <c r="G2045" s="1">
        <v>40888</v>
      </c>
      <c r="H2045" s="1">
        <v>40892</v>
      </c>
      <c r="I2045">
        <v>0</v>
      </c>
      <c r="J2045">
        <v>191</v>
      </c>
      <c r="K2045">
        <v>191</v>
      </c>
      <c r="L2045">
        <v>15548</v>
      </c>
      <c r="M2045" t="b">
        <v>1</v>
      </c>
      <c r="O2045" t="s">
        <v>60</v>
      </c>
      <c r="P2045" s="1">
        <v>40892</v>
      </c>
      <c r="Q2045" t="b">
        <v>0</v>
      </c>
      <c r="R2045" t="b">
        <v>0</v>
      </c>
      <c r="S2045" t="b">
        <v>0</v>
      </c>
      <c r="T2045">
        <v>6</v>
      </c>
      <c r="U2045">
        <v>3</v>
      </c>
      <c r="V2045">
        <v>0</v>
      </c>
      <c r="W2045">
        <v>13</v>
      </c>
      <c r="X2045">
        <v>1</v>
      </c>
      <c r="Y2045">
        <v>57</v>
      </c>
      <c r="Z2045">
        <v>0</v>
      </c>
      <c r="AA2045">
        <v>0</v>
      </c>
      <c r="AB2045">
        <v>6</v>
      </c>
      <c r="AC2045">
        <v>1</v>
      </c>
      <c r="AD2045">
        <v>0</v>
      </c>
      <c r="AE2045">
        <v>1166</v>
      </c>
      <c r="AF2045">
        <v>12</v>
      </c>
      <c r="AG2045">
        <v>3630</v>
      </c>
      <c r="AH2045">
        <v>1027</v>
      </c>
      <c r="AI2045">
        <v>0</v>
      </c>
      <c r="AJ2045">
        <v>7</v>
      </c>
      <c r="AK2045">
        <v>12</v>
      </c>
      <c r="AL2045">
        <v>7</v>
      </c>
      <c r="AM2045">
        <v>19</v>
      </c>
      <c r="AN2045">
        <v>13.7</v>
      </c>
      <c r="AO2045">
        <v>7.42</v>
      </c>
      <c r="AP2045" t="s">
        <v>56</v>
      </c>
      <c r="AQ2045" t="s">
        <v>56</v>
      </c>
      <c r="AR2045" t="s">
        <v>56</v>
      </c>
      <c r="AS2045">
        <v>1</v>
      </c>
      <c r="AZ2045">
        <v>0</v>
      </c>
      <c r="BA2045">
        <v>15548</v>
      </c>
      <c r="BB2045">
        <v>6229</v>
      </c>
    </row>
    <row r="2046" spans="1:54" hidden="1" x14ac:dyDescent="0.25">
      <c r="A2046" t="s">
        <v>2127</v>
      </c>
      <c r="B2046" t="s">
        <v>2002</v>
      </c>
      <c r="C2046" t="s">
        <v>2003</v>
      </c>
      <c r="D2046">
        <v>1000</v>
      </c>
      <c r="E2046" t="s">
        <v>54</v>
      </c>
      <c r="F2046" s="1">
        <v>40878</v>
      </c>
      <c r="G2046" s="1">
        <v>40874</v>
      </c>
      <c r="H2046" s="1">
        <v>40877</v>
      </c>
      <c r="I2046">
        <v>0</v>
      </c>
      <c r="J2046">
        <v>301</v>
      </c>
      <c r="K2046">
        <v>301</v>
      </c>
      <c r="L2046">
        <v>15357</v>
      </c>
      <c r="M2046" t="b">
        <v>1</v>
      </c>
      <c r="O2046" t="s">
        <v>60</v>
      </c>
      <c r="P2046" s="1">
        <v>40878</v>
      </c>
      <c r="Q2046" t="b">
        <v>0</v>
      </c>
      <c r="R2046" t="b">
        <v>0</v>
      </c>
      <c r="S2046" t="b">
        <v>0</v>
      </c>
      <c r="T2046">
        <v>7</v>
      </c>
      <c r="U2046">
        <v>3</v>
      </c>
      <c r="V2046">
        <v>0</v>
      </c>
      <c r="W2046">
        <v>16</v>
      </c>
      <c r="X2046">
        <v>2</v>
      </c>
      <c r="Y2046">
        <v>135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1178</v>
      </c>
      <c r="AF2046">
        <v>13</v>
      </c>
      <c r="AG2046">
        <v>3501</v>
      </c>
      <c r="AH2046">
        <v>1049</v>
      </c>
      <c r="AI2046">
        <v>1</v>
      </c>
      <c r="AJ2046">
        <v>17</v>
      </c>
      <c r="AK2046">
        <v>15</v>
      </c>
      <c r="AL2046">
        <v>10</v>
      </c>
      <c r="AM2046">
        <v>25</v>
      </c>
      <c r="AN2046">
        <v>13.7</v>
      </c>
      <c r="AO2046">
        <v>6.17</v>
      </c>
      <c r="AP2046" t="s">
        <v>56</v>
      </c>
      <c r="AQ2046" t="s">
        <v>56</v>
      </c>
      <c r="AR2046" t="s">
        <v>56</v>
      </c>
      <c r="AS2046">
        <v>1</v>
      </c>
      <c r="AZ2046">
        <v>0</v>
      </c>
      <c r="BA2046">
        <v>15357</v>
      </c>
      <c r="BB2046">
        <v>6590</v>
      </c>
    </row>
    <row r="2047" spans="1:54" hidden="1" x14ac:dyDescent="0.25">
      <c r="A2047" t="s">
        <v>2128</v>
      </c>
      <c r="B2047" t="s">
        <v>2002</v>
      </c>
      <c r="C2047" t="s">
        <v>2003</v>
      </c>
      <c r="D2047">
        <v>1000</v>
      </c>
      <c r="E2047" t="s">
        <v>54</v>
      </c>
      <c r="F2047" s="1">
        <v>40858</v>
      </c>
      <c r="G2047" s="1">
        <v>40854</v>
      </c>
      <c r="H2047" s="1">
        <v>40857</v>
      </c>
      <c r="I2047">
        <v>0</v>
      </c>
      <c r="J2047">
        <v>296</v>
      </c>
      <c r="K2047">
        <v>296</v>
      </c>
      <c r="L2047">
        <v>15056</v>
      </c>
      <c r="M2047" t="b">
        <v>1</v>
      </c>
      <c r="O2047" t="s">
        <v>60</v>
      </c>
      <c r="P2047" s="1">
        <v>40858</v>
      </c>
      <c r="Q2047" t="b">
        <v>0</v>
      </c>
      <c r="R2047" t="b">
        <v>0</v>
      </c>
      <c r="S2047" t="b">
        <v>0</v>
      </c>
      <c r="T2047">
        <v>8</v>
      </c>
      <c r="U2047">
        <v>4</v>
      </c>
      <c r="V2047">
        <v>0</v>
      </c>
      <c r="W2047">
        <v>19</v>
      </c>
      <c r="X2047">
        <v>2</v>
      </c>
      <c r="Y2047">
        <v>198</v>
      </c>
      <c r="Z2047">
        <v>0</v>
      </c>
      <c r="AA2047">
        <v>0</v>
      </c>
      <c r="AB2047">
        <v>4</v>
      </c>
      <c r="AC2047">
        <v>3</v>
      </c>
      <c r="AD2047">
        <v>1</v>
      </c>
      <c r="AE2047">
        <v>1110</v>
      </c>
      <c r="AF2047">
        <v>12</v>
      </c>
      <c r="AG2047">
        <v>3306</v>
      </c>
      <c r="AH2047">
        <v>947</v>
      </c>
      <c r="AI2047">
        <v>0</v>
      </c>
      <c r="AJ2047">
        <v>16</v>
      </c>
      <c r="AK2047">
        <v>16</v>
      </c>
      <c r="AL2047">
        <v>10</v>
      </c>
      <c r="AM2047">
        <v>25</v>
      </c>
      <c r="AN2047">
        <v>13.9</v>
      </c>
      <c r="AO2047">
        <v>6.56</v>
      </c>
      <c r="AP2047" t="s">
        <v>56</v>
      </c>
      <c r="AQ2047" t="s">
        <v>56</v>
      </c>
      <c r="AR2047" t="s">
        <v>56</v>
      </c>
      <c r="AS2047">
        <v>1</v>
      </c>
      <c r="AZ2047">
        <v>0</v>
      </c>
      <c r="BA2047">
        <v>15056</v>
      </c>
      <c r="BB2047">
        <v>7081</v>
      </c>
    </row>
    <row r="2048" spans="1:54" hidden="1" x14ac:dyDescent="0.25">
      <c r="A2048" t="s">
        <v>2129</v>
      </c>
      <c r="B2048" t="s">
        <v>2002</v>
      </c>
      <c r="C2048" t="s">
        <v>2003</v>
      </c>
      <c r="D2048">
        <v>1000</v>
      </c>
      <c r="E2048" t="s">
        <v>54</v>
      </c>
      <c r="F2048" s="1">
        <v>40836</v>
      </c>
      <c r="G2048" s="1">
        <v>40832</v>
      </c>
      <c r="H2048" s="1">
        <v>40836</v>
      </c>
      <c r="I2048">
        <v>0</v>
      </c>
      <c r="J2048">
        <v>280</v>
      </c>
      <c r="K2048">
        <v>280</v>
      </c>
      <c r="L2048">
        <v>14760</v>
      </c>
      <c r="M2048" t="b">
        <v>1</v>
      </c>
      <c r="O2048" t="s">
        <v>60</v>
      </c>
      <c r="P2048" s="1">
        <v>40836</v>
      </c>
      <c r="Q2048" t="b">
        <v>0</v>
      </c>
      <c r="R2048" t="b">
        <v>0</v>
      </c>
      <c r="S2048" t="b">
        <v>0</v>
      </c>
      <c r="T2048">
        <v>5</v>
      </c>
      <c r="U2048">
        <v>3</v>
      </c>
      <c r="V2048">
        <v>0</v>
      </c>
      <c r="W2048">
        <v>20</v>
      </c>
      <c r="X2048">
        <v>7</v>
      </c>
      <c r="Y2048">
        <v>144</v>
      </c>
      <c r="Z2048">
        <v>0</v>
      </c>
      <c r="AA2048">
        <v>0</v>
      </c>
      <c r="AB2048">
        <v>4</v>
      </c>
      <c r="AC2048">
        <v>2</v>
      </c>
      <c r="AD2048">
        <v>1</v>
      </c>
      <c r="AE2048">
        <v>1165</v>
      </c>
      <c r="AF2048">
        <v>11</v>
      </c>
      <c r="AG2048">
        <v>3552</v>
      </c>
      <c r="AH2048">
        <v>1053</v>
      </c>
      <c r="AI2048">
        <v>1</v>
      </c>
      <c r="AJ2048">
        <v>12</v>
      </c>
      <c r="AK2048">
        <v>14</v>
      </c>
      <c r="AL2048">
        <v>9</v>
      </c>
      <c r="AM2048">
        <v>22</v>
      </c>
      <c r="AN2048">
        <v>14</v>
      </c>
      <c r="AO2048">
        <v>7.16</v>
      </c>
      <c r="AP2048" t="s">
        <v>56</v>
      </c>
      <c r="AQ2048" t="s">
        <v>56</v>
      </c>
      <c r="AR2048" t="s">
        <v>56</v>
      </c>
      <c r="AS2048">
        <v>0</v>
      </c>
      <c r="AZ2048">
        <v>0</v>
      </c>
      <c r="BA2048">
        <v>14760</v>
      </c>
      <c r="BB2048">
        <v>7398</v>
      </c>
    </row>
    <row r="2049" spans="1:55" hidden="1" x14ac:dyDescent="0.25">
      <c r="A2049" t="s">
        <v>2130</v>
      </c>
      <c r="B2049" t="s">
        <v>2002</v>
      </c>
      <c r="C2049" t="s">
        <v>2003</v>
      </c>
      <c r="D2049">
        <v>1000</v>
      </c>
      <c r="E2049" t="s">
        <v>54</v>
      </c>
      <c r="F2049" s="1">
        <v>40817</v>
      </c>
      <c r="G2049" s="1">
        <v>40812</v>
      </c>
      <c r="H2049" s="1">
        <v>40815</v>
      </c>
      <c r="I2049">
        <v>0</v>
      </c>
      <c r="J2049">
        <v>281</v>
      </c>
      <c r="K2049">
        <v>281</v>
      </c>
      <c r="L2049">
        <v>14480</v>
      </c>
      <c r="M2049" t="b">
        <v>1</v>
      </c>
      <c r="O2049" t="s">
        <v>34</v>
      </c>
      <c r="P2049" s="1">
        <v>40817</v>
      </c>
      <c r="Q2049" t="b">
        <v>0</v>
      </c>
      <c r="R2049" t="b">
        <v>0</v>
      </c>
      <c r="S2049" t="b">
        <v>0</v>
      </c>
      <c r="T2049">
        <v>4</v>
      </c>
      <c r="U2049">
        <v>2</v>
      </c>
      <c r="V2049">
        <v>1</v>
      </c>
      <c r="W2049">
        <v>15</v>
      </c>
      <c r="X2049">
        <v>0</v>
      </c>
      <c r="Y2049">
        <v>45</v>
      </c>
      <c r="Z2049">
        <v>0</v>
      </c>
      <c r="AA2049">
        <v>0</v>
      </c>
      <c r="AB2049">
        <v>8</v>
      </c>
      <c r="AC2049">
        <v>0</v>
      </c>
      <c r="AD2049">
        <v>0</v>
      </c>
      <c r="AE2049">
        <v>1136</v>
      </c>
      <c r="AF2049">
        <v>10</v>
      </c>
      <c r="AG2049">
        <v>3555</v>
      </c>
      <c r="AH2049">
        <v>978</v>
      </c>
      <c r="AI2049">
        <v>0</v>
      </c>
      <c r="AJ2049">
        <v>14</v>
      </c>
      <c r="AK2049">
        <v>13</v>
      </c>
      <c r="AL2049">
        <v>8</v>
      </c>
      <c r="AM2049">
        <v>21</v>
      </c>
      <c r="AN2049">
        <v>13.9</v>
      </c>
      <c r="AO2049">
        <v>7.23</v>
      </c>
      <c r="AP2049" t="s">
        <v>56</v>
      </c>
      <c r="AQ2049" t="s">
        <v>56</v>
      </c>
      <c r="AR2049" t="s">
        <v>56</v>
      </c>
      <c r="AS2049">
        <v>2</v>
      </c>
      <c r="AZ2049">
        <v>0</v>
      </c>
      <c r="BA2049">
        <v>14480</v>
      </c>
      <c r="BB2049">
        <v>7831</v>
      </c>
    </row>
    <row r="2050" spans="1:55" hidden="1" x14ac:dyDescent="0.25">
      <c r="A2050" t="s">
        <v>2131</v>
      </c>
      <c r="B2050" t="s">
        <v>2002</v>
      </c>
      <c r="C2050" t="s">
        <v>2003</v>
      </c>
      <c r="D2050">
        <v>1000</v>
      </c>
      <c r="E2050" t="s">
        <v>54</v>
      </c>
      <c r="F2050" s="1">
        <v>40806</v>
      </c>
      <c r="G2050" s="1">
        <v>40795</v>
      </c>
      <c r="H2050" s="1">
        <v>40801</v>
      </c>
      <c r="I2050">
        <v>0</v>
      </c>
      <c r="J2050">
        <v>318</v>
      </c>
      <c r="K2050">
        <v>318</v>
      </c>
      <c r="L2050">
        <v>14199</v>
      </c>
      <c r="M2050" t="b">
        <v>1</v>
      </c>
      <c r="O2050" t="s">
        <v>34</v>
      </c>
      <c r="P2050" s="1">
        <v>40806</v>
      </c>
      <c r="Q2050" t="b">
        <v>0</v>
      </c>
      <c r="R2050" t="b">
        <v>0</v>
      </c>
      <c r="S2050" t="b">
        <v>0</v>
      </c>
      <c r="T2050">
        <v>3</v>
      </c>
      <c r="U2050">
        <v>2</v>
      </c>
      <c r="V2050">
        <v>0</v>
      </c>
      <c r="W2050">
        <v>13</v>
      </c>
      <c r="X2050">
        <v>1</v>
      </c>
      <c r="Y2050">
        <v>39</v>
      </c>
      <c r="Z2050">
        <v>0</v>
      </c>
      <c r="AA2050">
        <v>0</v>
      </c>
      <c r="AB2050">
        <v>11</v>
      </c>
      <c r="AC2050">
        <v>2</v>
      </c>
      <c r="AD2050">
        <v>0</v>
      </c>
      <c r="AE2050">
        <v>1103</v>
      </c>
      <c r="AF2050">
        <v>10</v>
      </c>
      <c r="AG2050">
        <v>3531</v>
      </c>
      <c r="AH2050">
        <v>979</v>
      </c>
      <c r="AI2050">
        <v>6</v>
      </c>
      <c r="AJ2050">
        <v>12</v>
      </c>
      <c r="AK2050">
        <v>13</v>
      </c>
      <c r="AL2050">
        <v>8</v>
      </c>
      <c r="AM2050">
        <v>20</v>
      </c>
      <c r="AN2050">
        <v>13.1</v>
      </c>
      <c r="AO2050">
        <v>7.47</v>
      </c>
      <c r="AP2050" t="s">
        <v>56</v>
      </c>
      <c r="AQ2050" t="s">
        <v>56</v>
      </c>
      <c r="AR2050" t="s">
        <v>56</v>
      </c>
      <c r="AS2050">
        <v>0</v>
      </c>
      <c r="AZ2050">
        <v>0</v>
      </c>
      <c r="BA2050">
        <v>14199</v>
      </c>
      <c r="BB2050">
        <v>8161</v>
      </c>
    </row>
    <row r="2051" spans="1:55" hidden="1" x14ac:dyDescent="0.25">
      <c r="A2051" t="s">
        <v>2132</v>
      </c>
      <c r="B2051" t="s">
        <v>2002</v>
      </c>
      <c r="C2051" t="s">
        <v>2003</v>
      </c>
      <c r="D2051">
        <v>1000</v>
      </c>
      <c r="E2051" t="s">
        <v>54</v>
      </c>
      <c r="F2051" s="1">
        <v>40775</v>
      </c>
      <c r="G2051" s="1">
        <v>40771</v>
      </c>
      <c r="H2051" s="1">
        <v>40773</v>
      </c>
      <c r="I2051">
        <v>0</v>
      </c>
      <c r="J2051">
        <v>345</v>
      </c>
      <c r="K2051">
        <v>345</v>
      </c>
      <c r="L2051">
        <v>13881</v>
      </c>
      <c r="M2051" t="b">
        <v>1</v>
      </c>
      <c r="O2051" t="s">
        <v>34</v>
      </c>
      <c r="P2051" s="1">
        <v>40775</v>
      </c>
      <c r="Q2051" t="b">
        <v>0</v>
      </c>
      <c r="R2051" t="b">
        <v>0</v>
      </c>
      <c r="S2051" t="b">
        <v>0</v>
      </c>
      <c r="T2051">
        <v>0</v>
      </c>
      <c r="U2051">
        <v>2</v>
      </c>
      <c r="V2051">
        <v>0</v>
      </c>
      <c r="W2051">
        <v>18</v>
      </c>
      <c r="X2051">
        <v>2</v>
      </c>
      <c r="Y2051">
        <v>25</v>
      </c>
      <c r="Z2051">
        <v>0</v>
      </c>
      <c r="AA2051">
        <v>0</v>
      </c>
      <c r="AB2051">
        <v>9</v>
      </c>
      <c r="AC2051">
        <v>3</v>
      </c>
      <c r="AD2051">
        <v>0</v>
      </c>
      <c r="AE2051">
        <v>1024</v>
      </c>
      <c r="AF2051">
        <v>10</v>
      </c>
      <c r="AG2051">
        <v>3157</v>
      </c>
      <c r="AH2051">
        <v>911</v>
      </c>
      <c r="AI2051">
        <v>6</v>
      </c>
      <c r="AJ2051">
        <v>26</v>
      </c>
      <c r="AK2051">
        <v>12</v>
      </c>
      <c r="AL2051">
        <v>8</v>
      </c>
      <c r="AM2051">
        <v>21</v>
      </c>
      <c r="AN2051">
        <v>13.4</v>
      </c>
      <c r="AO2051">
        <v>7.24</v>
      </c>
      <c r="AP2051" t="s">
        <v>56</v>
      </c>
      <c r="AQ2051" t="s">
        <v>56</v>
      </c>
      <c r="AR2051" t="s">
        <v>56</v>
      </c>
      <c r="AS2051">
        <v>1</v>
      </c>
      <c r="AZ2051">
        <v>0</v>
      </c>
      <c r="BA2051">
        <v>13881</v>
      </c>
      <c r="BB2051">
        <v>8451</v>
      </c>
    </row>
    <row r="2052" spans="1:55" hidden="1" x14ac:dyDescent="0.25">
      <c r="A2052" t="s">
        <v>2133</v>
      </c>
      <c r="B2052" t="s">
        <v>2002</v>
      </c>
      <c r="C2052" t="s">
        <v>2003</v>
      </c>
      <c r="D2052">
        <v>1000</v>
      </c>
      <c r="E2052" t="s">
        <v>54</v>
      </c>
      <c r="F2052" s="1">
        <v>40759</v>
      </c>
      <c r="G2052" s="1">
        <v>40750</v>
      </c>
      <c r="H2052" s="1">
        <v>40754</v>
      </c>
      <c r="I2052">
        <v>0</v>
      </c>
      <c r="J2052">
        <v>292</v>
      </c>
      <c r="K2052">
        <v>292</v>
      </c>
      <c r="L2052">
        <v>13536</v>
      </c>
      <c r="M2052" t="b">
        <v>1</v>
      </c>
      <c r="O2052" t="s">
        <v>34</v>
      </c>
      <c r="P2052" s="1">
        <v>40759</v>
      </c>
      <c r="Q2052" t="b">
        <v>0</v>
      </c>
      <c r="R2052" t="b">
        <v>0</v>
      </c>
      <c r="S2052" t="b">
        <v>0</v>
      </c>
      <c r="T2052">
        <v>2</v>
      </c>
      <c r="U2052">
        <v>2</v>
      </c>
      <c r="V2052">
        <v>0</v>
      </c>
      <c r="W2052">
        <v>13</v>
      </c>
      <c r="X2052">
        <v>1</v>
      </c>
      <c r="Y2052">
        <v>18</v>
      </c>
      <c r="Z2052">
        <v>0</v>
      </c>
      <c r="AA2052">
        <v>0</v>
      </c>
      <c r="AB2052">
        <v>8</v>
      </c>
      <c r="AC2052">
        <v>1</v>
      </c>
      <c r="AD2052">
        <v>1</v>
      </c>
      <c r="AE2052">
        <v>1313</v>
      </c>
      <c r="AF2052">
        <v>14</v>
      </c>
      <c r="AG2052">
        <v>3805</v>
      </c>
      <c r="AH2052">
        <v>1406</v>
      </c>
      <c r="AI2052">
        <v>9</v>
      </c>
      <c r="AJ2052">
        <v>8</v>
      </c>
      <c r="AK2052">
        <v>11</v>
      </c>
      <c r="AL2052">
        <v>7</v>
      </c>
      <c r="AM2052">
        <v>19</v>
      </c>
      <c r="AN2052">
        <v>13.5</v>
      </c>
      <c r="AO2052">
        <v>7.57</v>
      </c>
      <c r="AP2052" t="s">
        <v>56</v>
      </c>
      <c r="AQ2052" t="s">
        <v>56</v>
      </c>
      <c r="AR2052" t="s">
        <v>56</v>
      </c>
      <c r="AS2052">
        <v>0</v>
      </c>
      <c r="AZ2052">
        <v>0</v>
      </c>
      <c r="BA2052">
        <v>13536</v>
      </c>
      <c r="BB2052">
        <v>8853</v>
      </c>
    </row>
    <row r="2053" spans="1:55" hidden="1" x14ac:dyDescent="0.25">
      <c r="A2053" t="s">
        <v>2134</v>
      </c>
      <c r="B2053" t="s">
        <v>2002</v>
      </c>
      <c r="C2053" t="s">
        <v>2003</v>
      </c>
      <c r="D2053">
        <v>1000</v>
      </c>
      <c r="E2053" t="s">
        <v>54</v>
      </c>
      <c r="F2053" s="1">
        <v>40737</v>
      </c>
      <c r="G2053" s="1">
        <v>40731</v>
      </c>
      <c r="H2053" s="1">
        <v>40735</v>
      </c>
      <c r="I2053">
        <v>0</v>
      </c>
      <c r="J2053">
        <v>341</v>
      </c>
      <c r="K2053">
        <v>341</v>
      </c>
      <c r="L2053">
        <v>13244</v>
      </c>
      <c r="M2053" t="b">
        <v>1</v>
      </c>
      <c r="O2053" t="s">
        <v>34</v>
      </c>
      <c r="P2053" s="1">
        <v>40737</v>
      </c>
      <c r="Q2053" t="b">
        <v>0</v>
      </c>
      <c r="R2053" t="b">
        <v>0</v>
      </c>
      <c r="S2053" t="b">
        <v>0</v>
      </c>
      <c r="T2053">
        <v>4</v>
      </c>
      <c r="U2053">
        <v>2</v>
      </c>
      <c r="V2053">
        <v>1</v>
      </c>
      <c r="W2053">
        <v>20</v>
      </c>
      <c r="X2053">
        <v>1</v>
      </c>
      <c r="Y2053">
        <v>20</v>
      </c>
      <c r="Z2053">
        <v>1</v>
      </c>
      <c r="AA2053">
        <v>0</v>
      </c>
      <c r="AB2053">
        <v>9</v>
      </c>
      <c r="AC2053">
        <v>0</v>
      </c>
      <c r="AD2053">
        <v>0</v>
      </c>
      <c r="AE2053">
        <v>1288</v>
      </c>
      <c r="AF2053">
        <v>11</v>
      </c>
      <c r="AG2053">
        <v>3804</v>
      </c>
      <c r="AH2053">
        <v>1150</v>
      </c>
      <c r="AI2053">
        <v>5</v>
      </c>
      <c r="AJ2053">
        <v>13</v>
      </c>
      <c r="AK2053">
        <v>12</v>
      </c>
      <c r="AL2053">
        <v>8</v>
      </c>
      <c r="AM2053">
        <v>20</v>
      </c>
      <c r="AN2053">
        <v>14.7</v>
      </c>
      <c r="AO2053">
        <v>7.33</v>
      </c>
      <c r="AP2053" t="s">
        <v>56</v>
      </c>
      <c r="AQ2053" t="s">
        <v>56</v>
      </c>
      <c r="AR2053" t="s">
        <v>56</v>
      </c>
      <c r="AS2053">
        <v>0</v>
      </c>
      <c r="AZ2053">
        <v>0</v>
      </c>
      <c r="BA2053">
        <v>13244</v>
      </c>
      <c r="BB2053">
        <v>9122</v>
      </c>
    </row>
    <row r="2054" spans="1:55" hidden="1" x14ac:dyDescent="0.25">
      <c r="A2054" t="s">
        <v>2135</v>
      </c>
      <c r="B2054" t="s">
        <v>2002</v>
      </c>
      <c r="C2054" t="s">
        <v>2003</v>
      </c>
      <c r="D2054">
        <v>1000</v>
      </c>
      <c r="E2054" t="s">
        <v>54</v>
      </c>
      <c r="F2054" s="1">
        <v>40714</v>
      </c>
      <c r="G2054" s="1">
        <v>40709</v>
      </c>
      <c r="H2054" s="1">
        <v>40714</v>
      </c>
      <c r="I2054">
        <v>0</v>
      </c>
      <c r="J2054">
        <v>256</v>
      </c>
      <c r="K2054">
        <v>256</v>
      </c>
      <c r="L2054">
        <v>12903</v>
      </c>
      <c r="M2054" t="b">
        <v>1</v>
      </c>
      <c r="O2054" t="s">
        <v>34</v>
      </c>
      <c r="P2054" s="1">
        <v>40714</v>
      </c>
      <c r="Q2054" t="b">
        <v>0</v>
      </c>
      <c r="R2054" t="b">
        <v>0</v>
      </c>
      <c r="S2054" t="b">
        <v>0</v>
      </c>
      <c r="T2054">
        <v>6</v>
      </c>
      <c r="U2054">
        <v>3</v>
      </c>
      <c r="V2054">
        <v>0</v>
      </c>
      <c r="W2054">
        <v>24</v>
      </c>
      <c r="X2054">
        <v>1</v>
      </c>
      <c r="Y2054">
        <v>20</v>
      </c>
      <c r="Z2054">
        <v>0</v>
      </c>
      <c r="AA2054">
        <v>0</v>
      </c>
      <c r="AB2054">
        <v>11</v>
      </c>
      <c r="AC2054">
        <v>2</v>
      </c>
      <c r="AD2054">
        <v>0</v>
      </c>
      <c r="AE2054">
        <v>1320</v>
      </c>
      <c r="AF2054">
        <v>14</v>
      </c>
      <c r="AG2054">
        <v>4078</v>
      </c>
      <c r="AH2054">
        <v>1205</v>
      </c>
      <c r="AI2054">
        <v>1</v>
      </c>
      <c r="AJ2054">
        <v>16</v>
      </c>
      <c r="AK2054">
        <v>11</v>
      </c>
      <c r="AL2054">
        <v>7</v>
      </c>
      <c r="AM2054">
        <v>19</v>
      </c>
      <c r="AN2054">
        <v>13.8</v>
      </c>
      <c r="AO2054">
        <v>7.55</v>
      </c>
      <c r="AP2054" t="s">
        <v>56</v>
      </c>
      <c r="AQ2054" t="s">
        <v>56</v>
      </c>
      <c r="AR2054" t="s">
        <v>56</v>
      </c>
      <c r="AS2054">
        <v>0</v>
      </c>
      <c r="AZ2054">
        <v>0</v>
      </c>
      <c r="BA2054">
        <v>12903</v>
      </c>
      <c r="BB2054">
        <v>9447</v>
      </c>
    </row>
    <row r="2055" spans="1:55" hidden="1" x14ac:dyDescent="0.25">
      <c r="A2055" t="s">
        <v>2136</v>
      </c>
      <c r="B2055" t="s">
        <v>2002</v>
      </c>
      <c r="C2055" t="s">
        <v>2003</v>
      </c>
      <c r="D2055">
        <v>1000</v>
      </c>
      <c r="E2055" t="s">
        <v>54</v>
      </c>
      <c r="F2055" s="1">
        <v>40682</v>
      </c>
      <c r="G2055" s="1">
        <v>40676</v>
      </c>
      <c r="H2055" s="1">
        <v>40682</v>
      </c>
      <c r="I2055">
        <v>0</v>
      </c>
      <c r="J2055">
        <v>316</v>
      </c>
      <c r="K2055">
        <v>316</v>
      </c>
      <c r="L2055">
        <v>12647</v>
      </c>
      <c r="M2055" t="b">
        <v>1</v>
      </c>
      <c r="O2055" t="s">
        <v>34</v>
      </c>
      <c r="P2055" s="1">
        <v>40682</v>
      </c>
      <c r="Q2055" t="b">
        <v>0</v>
      </c>
      <c r="R2055" t="b">
        <v>0</v>
      </c>
      <c r="S2055" t="b">
        <v>0</v>
      </c>
      <c r="T2055">
        <v>4</v>
      </c>
      <c r="U2055">
        <v>3</v>
      </c>
      <c r="V2055">
        <v>0</v>
      </c>
      <c r="W2055">
        <v>15</v>
      </c>
      <c r="X2055">
        <v>1</v>
      </c>
      <c r="Y2055">
        <v>55</v>
      </c>
      <c r="Z2055">
        <v>0</v>
      </c>
      <c r="AA2055">
        <v>0</v>
      </c>
      <c r="AB2055">
        <v>10</v>
      </c>
      <c r="AC2055">
        <v>2</v>
      </c>
      <c r="AD2055">
        <v>0</v>
      </c>
      <c r="AE2055">
        <v>1394</v>
      </c>
      <c r="AF2055">
        <v>14</v>
      </c>
      <c r="AG2055">
        <v>4256</v>
      </c>
      <c r="AH2055">
        <v>1230</v>
      </c>
      <c r="AI2055">
        <v>1</v>
      </c>
      <c r="AJ2055">
        <v>15</v>
      </c>
      <c r="AK2055">
        <v>12</v>
      </c>
      <c r="AL2055">
        <v>7</v>
      </c>
      <c r="AM2055">
        <v>20</v>
      </c>
      <c r="AN2055">
        <v>14.1</v>
      </c>
      <c r="AO2055">
        <v>7.45</v>
      </c>
      <c r="AP2055" t="s">
        <v>56</v>
      </c>
      <c r="AQ2055" t="s">
        <v>56</v>
      </c>
      <c r="AR2055" t="s">
        <v>56</v>
      </c>
      <c r="AS2055">
        <v>0</v>
      </c>
      <c r="AZ2055">
        <v>0</v>
      </c>
      <c r="BA2055">
        <v>12647</v>
      </c>
      <c r="BB2055">
        <v>9774</v>
      </c>
    </row>
    <row r="2056" spans="1:55" hidden="1" x14ac:dyDescent="0.25">
      <c r="A2056" t="s">
        <v>2137</v>
      </c>
      <c r="B2056" t="s">
        <v>2002</v>
      </c>
      <c r="C2056" t="s">
        <v>2003</v>
      </c>
      <c r="D2056">
        <v>1000</v>
      </c>
      <c r="E2056" t="s">
        <v>54</v>
      </c>
      <c r="F2056" s="1">
        <v>40662</v>
      </c>
      <c r="G2056" s="1">
        <v>40657</v>
      </c>
      <c r="H2056" s="1">
        <v>40661</v>
      </c>
      <c r="I2056">
        <v>0</v>
      </c>
      <c r="J2056">
        <v>273</v>
      </c>
      <c r="K2056">
        <v>273</v>
      </c>
      <c r="L2056">
        <v>12331</v>
      </c>
      <c r="M2056" t="b">
        <v>1</v>
      </c>
      <c r="O2056" t="s">
        <v>34</v>
      </c>
      <c r="P2056" s="1">
        <v>40662</v>
      </c>
      <c r="Q2056" t="b">
        <v>0</v>
      </c>
      <c r="R2056" t="b">
        <v>0</v>
      </c>
      <c r="S2056" t="b">
        <v>0</v>
      </c>
      <c r="T2056">
        <v>3</v>
      </c>
      <c r="U2056">
        <v>2</v>
      </c>
      <c r="V2056">
        <v>0</v>
      </c>
      <c r="W2056">
        <v>12</v>
      </c>
      <c r="X2056">
        <v>1</v>
      </c>
      <c r="Y2056">
        <v>73</v>
      </c>
      <c r="Z2056">
        <v>0</v>
      </c>
      <c r="AA2056">
        <v>0</v>
      </c>
      <c r="AB2056">
        <v>12</v>
      </c>
      <c r="AC2056">
        <v>1</v>
      </c>
      <c r="AD2056">
        <v>0</v>
      </c>
      <c r="AE2056">
        <v>1418</v>
      </c>
      <c r="AF2056">
        <v>13</v>
      </c>
      <c r="AG2056">
        <v>4334</v>
      </c>
      <c r="AH2056">
        <v>1218</v>
      </c>
      <c r="AI2056">
        <v>0</v>
      </c>
      <c r="AJ2056">
        <v>13</v>
      </c>
      <c r="AK2056">
        <v>13</v>
      </c>
      <c r="AL2056">
        <v>8</v>
      </c>
      <c r="AM2056">
        <v>20</v>
      </c>
      <c r="AN2056">
        <v>14.2</v>
      </c>
      <c r="AO2056">
        <v>7.41</v>
      </c>
      <c r="AP2056" t="s">
        <v>56</v>
      </c>
      <c r="AQ2056" t="s">
        <v>56</v>
      </c>
      <c r="AR2056" t="s">
        <v>56</v>
      </c>
      <c r="AS2056">
        <v>0</v>
      </c>
      <c r="AZ2056">
        <v>0</v>
      </c>
      <c r="BA2056">
        <v>12331</v>
      </c>
      <c r="BB2056">
        <v>10048</v>
      </c>
    </row>
    <row r="2057" spans="1:55" hidden="1" x14ac:dyDescent="0.25">
      <c r="A2057" t="s">
        <v>2138</v>
      </c>
      <c r="B2057" t="s">
        <v>2002</v>
      </c>
      <c r="C2057" t="s">
        <v>2003</v>
      </c>
      <c r="D2057">
        <v>1000</v>
      </c>
      <c r="E2057" t="s">
        <v>54</v>
      </c>
      <c r="F2057" s="1">
        <v>40645</v>
      </c>
      <c r="G2057" s="1">
        <v>40641</v>
      </c>
      <c r="H2057" s="1">
        <v>40644</v>
      </c>
      <c r="I2057">
        <v>17</v>
      </c>
      <c r="J2057">
        <v>262</v>
      </c>
      <c r="K2057">
        <v>262</v>
      </c>
      <c r="L2057">
        <v>12058</v>
      </c>
      <c r="M2057" t="b">
        <v>1</v>
      </c>
      <c r="O2057" t="s">
        <v>34</v>
      </c>
      <c r="P2057" s="1">
        <v>40645</v>
      </c>
      <c r="Q2057" t="b">
        <v>0</v>
      </c>
      <c r="R2057" t="b">
        <v>0</v>
      </c>
      <c r="S2057" t="b">
        <v>0</v>
      </c>
      <c r="T2057">
        <v>8</v>
      </c>
      <c r="U2057">
        <v>3</v>
      </c>
      <c r="V2057">
        <v>1</v>
      </c>
      <c r="W2057">
        <v>20</v>
      </c>
      <c r="X2057">
        <v>2</v>
      </c>
      <c r="Y2057">
        <v>137</v>
      </c>
      <c r="Z2057">
        <v>1</v>
      </c>
      <c r="AA2057">
        <v>0</v>
      </c>
      <c r="AB2057">
        <v>5</v>
      </c>
      <c r="AC2057">
        <v>3</v>
      </c>
      <c r="AD2057">
        <v>1</v>
      </c>
      <c r="AE2057">
        <v>1457</v>
      </c>
      <c r="AF2057">
        <v>18</v>
      </c>
      <c r="AG2057">
        <v>4303</v>
      </c>
      <c r="AH2057">
        <v>1330</v>
      </c>
      <c r="AI2057">
        <v>2</v>
      </c>
      <c r="AJ2057">
        <v>8</v>
      </c>
      <c r="AK2057">
        <v>12</v>
      </c>
      <c r="AL2057">
        <v>7</v>
      </c>
      <c r="AM2057">
        <v>19</v>
      </c>
      <c r="AN2057">
        <v>14.5</v>
      </c>
      <c r="AO2057">
        <v>7.19</v>
      </c>
      <c r="AP2057" t="s">
        <v>56</v>
      </c>
      <c r="AQ2057" t="s">
        <v>56</v>
      </c>
      <c r="AR2057" t="s">
        <v>56</v>
      </c>
      <c r="AS2057">
        <v>0</v>
      </c>
      <c r="AZ2057">
        <v>0</v>
      </c>
      <c r="BA2057">
        <v>12058</v>
      </c>
      <c r="BB2057">
        <v>10367</v>
      </c>
    </row>
    <row r="2058" spans="1:55" hidden="1" x14ac:dyDescent="0.25">
      <c r="A2058" t="s">
        <v>2139</v>
      </c>
      <c r="B2058" t="s">
        <v>2002</v>
      </c>
      <c r="C2058" t="s">
        <v>2003</v>
      </c>
      <c r="D2058">
        <v>1000</v>
      </c>
      <c r="E2058" t="s">
        <v>54</v>
      </c>
      <c r="F2058" s="1">
        <v>40620</v>
      </c>
      <c r="G2058" s="1">
        <v>40613</v>
      </c>
      <c r="H2058" s="1">
        <v>40619</v>
      </c>
      <c r="I2058">
        <v>0</v>
      </c>
      <c r="J2058">
        <v>282</v>
      </c>
      <c r="K2058">
        <v>202</v>
      </c>
      <c r="L2058">
        <v>11796</v>
      </c>
      <c r="M2058" t="b">
        <v>1</v>
      </c>
      <c r="O2058" t="s">
        <v>60</v>
      </c>
      <c r="P2058" s="1">
        <v>40620</v>
      </c>
      <c r="Q2058" t="b">
        <v>0</v>
      </c>
      <c r="R2058" t="b">
        <v>0</v>
      </c>
      <c r="S2058" t="b">
        <v>1</v>
      </c>
      <c r="T2058" t="s">
        <v>57</v>
      </c>
      <c r="U2058" t="s">
        <v>57</v>
      </c>
      <c r="V2058" t="s">
        <v>57</v>
      </c>
      <c r="W2058" t="s">
        <v>57</v>
      </c>
      <c r="X2058" t="s">
        <v>57</v>
      </c>
      <c r="Y2058" t="s">
        <v>57</v>
      </c>
      <c r="Z2058" t="s">
        <v>57</v>
      </c>
      <c r="AA2058" t="s">
        <v>57</v>
      </c>
      <c r="AB2058" t="s">
        <v>57</v>
      </c>
      <c r="AC2058" t="s">
        <v>57</v>
      </c>
      <c r="AD2058" t="s">
        <v>57</v>
      </c>
      <c r="AE2058" t="s">
        <v>57</v>
      </c>
      <c r="AF2058" t="s">
        <v>57</v>
      </c>
      <c r="AG2058" t="s">
        <v>57</v>
      </c>
      <c r="AH2058" t="s">
        <v>57</v>
      </c>
      <c r="AI2058" t="s">
        <v>57</v>
      </c>
      <c r="AJ2058">
        <v>2</v>
      </c>
      <c r="AK2058">
        <v>11</v>
      </c>
      <c r="AL2058">
        <v>14</v>
      </c>
      <c r="AM2058">
        <v>4</v>
      </c>
      <c r="AO2058">
        <v>11.91</v>
      </c>
      <c r="AP2058" t="s">
        <v>33</v>
      </c>
      <c r="AQ2058" t="s">
        <v>56</v>
      </c>
      <c r="AR2058" t="s">
        <v>56</v>
      </c>
      <c r="AS2058">
        <v>3</v>
      </c>
      <c r="AT2058">
        <v>1.5</v>
      </c>
      <c r="AZ2058">
        <v>0</v>
      </c>
      <c r="BA2058">
        <v>11796</v>
      </c>
      <c r="BB2058">
        <v>10736</v>
      </c>
    </row>
    <row r="2059" spans="1:55" hidden="1" x14ac:dyDescent="0.25">
      <c r="A2059" t="s">
        <v>2140</v>
      </c>
      <c r="B2059" t="s">
        <v>2002</v>
      </c>
      <c r="C2059" t="s">
        <v>2003</v>
      </c>
      <c r="D2059">
        <v>1000</v>
      </c>
      <c r="E2059" t="s">
        <v>54</v>
      </c>
      <c r="F2059" s="1">
        <v>40598</v>
      </c>
      <c r="G2059" s="1">
        <v>40595</v>
      </c>
      <c r="H2059" s="1">
        <v>40597</v>
      </c>
      <c r="I2059">
        <v>0</v>
      </c>
      <c r="J2059">
        <v>265</v>
      </c>
      <c r="K2059">
        <v>265</v>
      </c>
      <c r="L2059">
        <v>11594</v>
      </c>
      <c r="M2059" t="b">
        <v>1</v>
      </c>
      <c r="O2059" t="s">
        <v>55</v>
      </c>
      <c r="P2059" s="1">
        <v>40598</v>
      </c>
      <c r="Q2059" t="b">
        <v>0</v>
      </c>
      <c r="R2059" t="b">
        <v>0</v>
      </c>
      <c r="S2059" t="b">
        <v>0</v>
      </c>
      <c r="T2059">
        <v>2</v>
      </c>
      <c r="U2059">
        <v>2</v>
      </c>
      <c r="V2059">
        <v>0</v>
      </c>
      <c r="W2059">
        <v>11</v>
      </c>
      <c r="X2059">
        <v>1</v>
      </c>
      <c r="Y2059">
        <v>7</v>
      </c>
      <c r="Z2059">
        <v>0</v>
      </c>
      <c r="AA2059">
        <v>0</v>
      </c>
      <c r="AB2059">
        <v>6</v>
      </c>
      <c r="AC2059">
        <v>0</v>
      </c>
      <c r="AD2059">
        <v>0</v>
      </c>
      <c r="AE2059">
        <v>1208</v>
      </c>
      <c r="AF2059">
        <v>11</v>
      </c>
      <c r="AG2059">
        <v>3781</v>
      </c>
      <c r="AH2059">
        <v>1068</v>
      </c>
      <c r="AI2059">
        <v>2</v>
      </c>
      <c r="AJ2059">
        <v>15</v>
      </c>
      <c r="AK2059">
        <v>12</v>
      </c>
      <c r="AL2059">
        <v>8</v>
      </c>
      <c r="AM2059">
        <v>20</v>
      </c>
      <c r="AN2059">
        <v>14.7</v>
      </c>
      <c r="AO2059">
        <v>7.08</v>
      </c>
      <c r="AP2059" t="s">
        <v>56</v>
      </c>
      <c r="AQ2059" t="s">
        <v>56</v>
      </c>
      <c r="AR2059" t="s">
        <v>56</v>
      </c>
      <c r="AS2059">
        <v>0</v>
      </c>
      <c r="AZ2059">
        <v>0</v>
      </c>
      <c r="BA2059">
        <v>11594</v>
      </c>
      <c r="BB2059">
        <v>11052</v>
      </c>
    </row>
    <row r="2060" spans="1:55" hidden="1" x14ac:dyDescent="0.25">
      <c r="A2060" t="s">
        <v>2141</v>
      </c>
      <c r="B2060" t="s">
        <v>2002</v>
      </c>
      <c r="C2060" t="s">
        <v>2003</v>
      </c>
      <c r="D2060">
        <v>1000</v>
      </c>
      <c r="E2060" t="s">
        <v>54</v>
      </c>
      <c r="F2060" s="1">
        <v>40583</v>
      </c>
      <c r="G2060" s="1">
        <v>40578</v>
      </c>
      <c r="H2060" s="1">
        <v>40581</v>
      </c>
      <c r="I2060">
        <v>0</v>
      </c>
      <c r="J2060">
        <v>962</v>
      </c>
      <c r="K2060">
        <v>11329</v>
      </c>
      <c r="L2060">
        <v>11329</v>
      </c>
      <c r="M2060" t="b">
        <v>1</v>
      </c>
      <c r="O2060" t="s">
        <v>55</v>
      </c>
      <c r="P2060" s="1">
        <v>40583</v>
      </c>
      <c r="Q2060" t="b">
        <v>0</v>
      </c>
      <c r="R2060" t="b">
        <v>0</v>
      </c>
      <c r="S2060" t="b">
        <v>0</v>
      </c>
      <c r="T2060">
        <v>3</v>
      </c>
      <c r="U2060">
        <v>2</v>
      </c>
      <c r="V2060">
        <v>0</v>
      </c>
      <c r="W2060">
        <v>11</v>
      </c>
      <c r="X2060">
        <v>2</v>
      </c>
      <c r="Y2060">
        <v>8</v>
      </c>
      <c r="Z2060">
        <v>0</v>
      </c>
      <c r="AA2060">
        <v>0</v>
      </c>
      <c r="AB2060">
        <v>8</v>
      </c>
      <c r="AC2060">
        <v>0</v>
      </c>
      <c r="AD2060">
        <v>1</v>
      </c>
      <c r="AE2060">
        <v>1188</v>
      </c>
      <c r="AF2060">
        <v>11</v>
      </c>
      <c r="AG2060">
        <v>3596</v>
      </c>
      <c r="AH2060">
        <v>1080</v>
      </c>
      <c r="AI2060">
        <v>6</v>
      </c>
      <c r="AJ2060">
        <v>14</v>
      </c>
      <c r="AK2060">
        <v>12</v>
      </c>
      <c r="AL2060">
        <v>7</v>
      </c>
      <c r="AM2060">
        <v>20</v>
      </c>
      <c r="AN2060">
        <v>14</v>
      </c>
      <c r="AO2060">
        <v>7.4</v>
      </c>
      <c r="AP2060" t="s">
        <v>56</v>
      </c>
      <c r="AQ2060" t="s">
        <v>56</v>
      </c>
      <c r="AR2060" t="s">
        <v>56</v>
      </c>
      <c r="AS2060">
        <v>0</v>
      </c>
      <c r="AZ2060">
        <v>0</v>
      </c>
      <c r="BA2060">
        <v>11329</v>
      </c>
      <c r="BB2060">
        <v>11329</v>
      </c>
    </row>
    <row r="2061" spans="1:55" hidden="1" x14ac:dyDescent="0.25">
      <c r="A2061" t="s">
        <v>2142</v>
      </c>
      <c r="B2061" t="s">
        <v>2002</v>
      </c>
      <c r="C2061" t="s">
        <v>2003</v>
      </c>
      <c r="D2061">
        <v>1000</v>
      </c>
      <c r="E2061" t="s">
        <v>54</v>
      </c>
      <c r="F2061" s="1">
        <v>40563</v>
      </c>
      <c r="G2061" s="1">
        <v>40557</v>
      </c>
      <c r="H2061" s="1">
        <v>40560</v>
      </c>
      <c r="I2061">
        <v>0</v>
      </c>
      <c r="J2061">
        <v>0</v>
      </c>
      <c r="K2061">
        <v>-10736</v>
      </c>
      <c r="L2061">
        <v>11052</v>
      </c>
      <c r="M2061" t="b">
        <v>1</v>
      </c>
      <c r="O2061" t="s">
        <v>55</v>
      </c>
      <c r="P2061" s="1">
        <v>40563</v>
      </c>
      <c r="Q2061" t="b">
        <v>0</v>
      </c>
      <c r="R2061" t="b">
        <v>0</v>
      </c>
      <c r="S2061" t="b">
        <v>0</v>
      </c>
      <c r="T2061">
        <v>3</v>
      </c>
      <c r="U2061">
        <v>2</v>
      </c>
      <c r="V2061">
        <v>0</v>
      </c>
      <c r="W2061">
        <v>11</v>
      </c>
      <c r="X2061">
        <v>1</v>
      </c>
      <c r="Y2061">
        <v>7</v>
      </c>
      <c r="Z2061">
        <v>0</v>
      </c>
      <c r="AA2061">
        <v>0</v>
      </c>
      <c r="AB2061">
        <v>9</v>
      </c>
      <c r="AC2061">
        <v>1</v>
      </c>
      <c r="AD2061">
        <v>1</v>
      </c>
      <c r="AE2061">
        <v>1250</v>
      </c>
      <c r="AF2061">
        <v>11</v>
      </c>
      <c r="AG2061">
        <v>3882</v>
      </c>
      <c r="AH2061">
        <v>1146</v>
      </c>
      <c r="AI2061">
        <v>1</v>
      </c>
      <c r="AJ2061">
        <v>12</v>
      </c>
      <c r="AK2061">
        <v>11</v>
      </c>
      <c r="AL2061">
        <v>7</v>
      </c>
      <c r="AM2061">
        <v>19</v>
      </c>
      <c r="AN2061">
        <v>13.6</v>
      </c>
      <c r="AO2061">
        <v>7.4</v>
      </c>
      <c r="AP2061" t="s">
        <v>56</v>
      </c>
      <c r="AQ2061" t="s">
        <v>56</v>
      </c>
      <c r="AR2061" t="s">
        <v>56</v>
      </c>
      <c r="AS2061">
        <v>0</v>
      </c>
      <c r="AZ2061">
        <v>0</v>
      </c>
      <c r="BA2061">
        <v>11052</v>
      </c>
      <c r="BB2061">
        <v>11594</v>
      </c>
    </row>
    <row r="2062" spans="1:55" hidden="1" x14ac:dyDescent="0.25">
      <c r="A2062" t="s">
        <v>2143</v>
      </c>
      <c r="B2062" t="s">
        <v>2002</v>
      </c>
      <c r="C2062" t="s">
        <v>2003</v>
      </c>
      <c r="D2062">
        <v>1000</v>
      </c>
      <c r="E2062" t="s">
        <v>54</v>
      </c>
      <c r="F2062" s="1">
        <v>40541</v>
      </c>
      <c r="G2062" s="1">
        <v>40535</v>
      </c>
      <c r="H2062" s="1">
        <v>40540</v>
      </c>
      <c r="I2062">
        <v>0</v>
      </c>
      <c r="J2062">
        <v>369</v>
      </c>
      <c r="K2062">
        <v>369</v>
      </c>
      <c r="L2062">
        <v>10736</v>
      </c>
      <c r="M2062" t="b">
        <v>1</v>
      </c>
      <c r="O2062" t="s">
        <v>55</v>
      </c>
      <c r="P2062" s="1">
        <v>40541</v>
      </c>
      <c r="Q2062" t="b">
        <v>0</v>
      </c>
      <c r="R2062" t="b">
        <v>0</v>
      </c>
      <c r="S2062" t="b">
        <v>0</v>
      </c>
      <c r="T2062">
        <v>2</v>
      </c>
      <c r="U2062">
        <v>1</v>
      </c>
      <c r="V2062">
        <v>1</v>
      </c>
      <c r="W2062">
        <v>13</v>
      </c>
      <c r="X2062">
        <v>2</v>
      </c>
      <c r="Y2062">
        <v>9</v>
      </c>
      <c r="Z2062">
        <v>1</v>
      </c>
      <c r="AA2062">
        <v>1</v>
      </c>
      <c r="AB2062">
        <v>6</v>
      </c>
      <c r="AC2062">
        <v>0</v>
      </c>
      <c r="AD2062">
        <v>2</v>
      </c>
      <c r="AE2062">
        <v>1204</v>
      </c>
      <c r="AF2062">
        <v>10</v>
      </c>
      <c r="AG2062">
        <v>3533</v>
      </c>
      <c r="AH2062">
        <v>1036</v>
      </c>
      <c r="AI2062">
        <v>2</v>
      </c>
      <c r="AJ2062">
        <v>21</v>
      </c>
      <c r="AK2062">
        <v>10</v>
      </c>
      <c r="AL2062">
        <v>6</v>
      </c>
      <c r="AM2062">
        <v>10</v>
      </c>
      <c r="AN2062">
        <v>13.7</v>
      </c>
      <c r="AO2062">
        <v>8.11</v>
      </c>
      <c r="AP2062" t="s">
        <v>56</v>
      </c>
      <c r="AQ2062" t="s">
        <v>56</v>
      </c>
      <c r="AR2062" t="s">
        <v>56</v>
      </c>
      <c r="AS2062">
        <v>0</v>
      </c>
      <c r="AZ2062">
        <v>0</v>
      </c>
      <c r="BA2062">
        <v>10736</v>
      </c>
      <c r="BB2062">
        <v>11796</v>
      </c>
      <c r="BC2062">
        <f>BA2062-BA2063</f>
        <v>369</v>
      </c>
    </row>
    <row r="2063" spans="1:55" hidden="1" x14ac:dyDescent="0.25">
      <c r="A2063" t="s">
        <v>2144</v>
      </c>
      <c r="B2063" t="s">
        <v>2002</v>
      </c>
      <c r="C2063" t="s">
        <v>2003</v>
      </c>
      <c r="D2063">
        <v>1000</v>
      </c>
      <c r="E2063" t="s">
        <v>54</v>
      </c>
      <c r="F2063" s="1">
        <v>40520</v>
      </c>
      <c r="G2063" s="1">
        <v>40512</v>
      </c>
      <c r="H2063" s="1">
        <v>40515</v>
      </c>
      <c r="I2063">
        <v>9</v>
      </c>
      <c r="J2063">
        <v>319</v>
      </c>
      <c r="K2063">
        <v>319</v>
      </c>
      <c r="L2063">
        <v>10367</v>
      </c>
      <c r="M2063" t="b">
        <v>1</v>
      </c>
      <c r="O2063" t="s">
        <v>55</v>
      </c>
      <c r="P2063" s="1">
        <v>40520</v>
      </c>
      <c r="Q2063" t="b">
        <v>0</v>
      </c>
      <c r="R2063" t="b">
        <v>0</v>
      </c>
      <c r="S2063" t="b">
        <v>0</v>
      </c>
      <c r="T2063">
        <v>2</v>
      </c>
      <c r="U2063">
        <v>2</v>
      </c>
      <c r="V2063">
        <v>0</v>
      </c>
      <c r="W2063">
        <v>10</v>
      </c>
      <c r="X2063">
        <v>1</v>
      </c>
      <c r="Y2063">
        <v>5</v>
      </c>
      <c r="Z2063">
        <v>0</v>
      </c>
      <c r="AA2063">
        <v>0</v>
      </c>
      <c r="AB2063">
        <v>8</v>
      </c>
      <c r="AC2063">
        <v>1</v>
      </c>
      <c r="AD2063">
        <v>0</v>
      </c>
      <c r="AE2063">
        <v>1159</v>
      </c>
      <c r="AF2063">
        <v>10</v>
      </c>
      <c r="AG2063">
        <v>3688</v>
      </c>
      <c r="AH2063">
        <v>1000</v>
      </c>
      <c r="AI2063">
        <v>3</v>
      </c>
      <c r="AJ2063">
        <v>20</v>
      </c>
      <c r="AK2063">
        <v>10</v>
      </c>
      <c r="AL2063">
        <v>6</v>
      </c>
      <c r="AM2063">
        <v>9</v>
      </c>
      <c r="AN2063">
        <v>13.8</v>
      </c>
      <c r="AO2063">
        <v>7.91</v>
      </c>
      <c r="AP2063" t="s">
        <v>56</v>
      </c>
      <c r="AQ2063" t="s">
        <v>56</v>
      </c>
      <c r="AR2063" t="s">
        <v>56</v>
      </c>
      <c r="AS2063">
        <v>0</v>
      </c>
      <c r="AZ2063">
        <v>0</v>
      </c>
      <c r="BA2063">
        <v>10367</v>
      </c>
      <c r="BB2063">
        <v>12058</v>
      </c>
      <c r="BC2063">
        <f t="shared" ref="BC2063:BC2095" si="69">BA2063-BA2064</f>
        <v>319</v>
      </c>
    </row>
    <row r="2064" spans="1:55" hidden="1" x14ac:dyDescent="0.25">
      <c r="A2064" t="s">
        <v>2145</v>
      </c>
      <c r="B2064" t="s">
        <v>2002</v>
      </c>
      <c r="C2064" t="s">
        <v>2003</v>
      </c>
      <c r="D2064">
        <v>1000</v>
      </c>
      <c r="E2064" t="s">
        <v>54</v>
      </c>
      <c r="F2064" s="1">
        <v>40497</v>
      </c>
      <c r="G2064" s="1">
        <v>40492</v>
      </c>
      <c r="H2064" s="1">
        <v>40495</v>
      </c>
      <c r="I2064">
        <v>0</v>
      </c>
      <c r="J2064">
        <v>274</v>
      </c>
      <c r="K2064">
        <v>274</v>
      </c>
      <c r="L2064">
        <v>10048</v>
      </c>
      <c r="M2064" t="b">
        <v>1</v>
      </c>
      <c r="O2064" t="s">
        <v>55</v>
      </c>
      <c r="P2064" s="1">
        <v>40497</v>
      </c>
      <c r="Q2064" t="b">
        <v>0</v>
      </c>
      <c r="R2064" t="b">
        <v>0</v>
      </c>
      <c r="S2064" t="b">
        <v>0</v>
      </c>
      <c r="T2064">
        <v>3</v>
      </c>
      <c r="U2064">
        <v>2</v>
      </c>
      <c r="V2064">
        <v>0</v>
      </c>
      <c r="W2064">
        <v>11</v>
      </c>
      <c r="X2064">
        <v>2</v>
      </c>
      <c r="Y2064">
        <v>6</v>
      </c>
      <c r="Z2064">
        <v>0</v>
      </c>
      <c r="AA2064">
        <v>0</v>
      </c>
      <c r="AB2064">
        <v>6</v>
      </c>
      <c r="AC2064">
        <v>1</v>
      </c>
      <c r="AD2064">
        <v>0</v>
      </c>
      <c r="AE2064">
        <v>1049</v>
      </c>
      <c r="AF2064">
        <v>10</v>
      </c>
      <c r="AG2064">
        <v>3320</v>
      </c>
      <c r="AH2064">
        <v>939</v>
      </c>
      <c r="AI2064">
        <v>4</v>
      </c>
      <c r="AJ2064">
        <v>18</v>
      </c>
      <c r="AK2064">
        <v>10</v>
      </c>
      <c r="AL2064">
        <v>6</v>
      </c>
      <c r="AM2064">
        <v>9</v>
      </c>
      <c r="AN2064">
        <v>13.6</v>
      </c>
      <c r="AO2064">
        <v>7.23</v>
      </c>
      <c r="AP2064" t="s">
        <v>56</v>
      </c>
      <c r="AQ2064" t="s">
        <v>56</v>
      </c>
      <c r="AR2064" t="s">
        <v>56</v>
      </c>
      <c r="AS2064">
        <v>3</v>
      </c>
      <c r="AZ2064">
        <v>0</v>
      </c>
      <c r="BA2064">
        <v>10048</v>
      </c>
      <c r="BB2064">
        <v>12331</v>
      </c>
      <c r="BC2064">
        <f t="shared" si="69"/>
        <v>274</v>
      </c>
    </row>
    <row r="2065" spans="1:55" hidden="1" x14ac:dyDescent="0.25">
      <c r="A2065" t="s">
        <v>2146</v>
      </c>
      <c r="B2065" t="s">
        <v>2002</v>
      </c>
      <c r="C2065" t="s">
        <v>2003</v>
      </c>
      <c r="D2065">
        <v>1000</v>
      </c>
      <c r="E2065" t="s">
        <v>54</v>
      </c>
      <c r="F2065" s="1">
        <v>40480</v>
      </c>
      <c r="G2065" s="1">
        <v>40472</v>
      </c>
      <c r="H2065" s="1">
        <v>40478</v>
      </c>
      <c r="I2065">
        <v>0</v>
      </c>
      <c r="J2065">
        <v>327</v>
      </c>
      <c r="K2065">
        <v>327</v>
      </c>
      <c r="L2065">
        <v>9774</v>
      </c>
      <c r="M2065" t="b">
        <v>1</v>
      </c>
      <c r="O2065" t="s">
        <v>55</v>
      </c>
      <c r="P2065" s="1">
        <v>40480</v>
      </c>
      <c r="Q2065" t="b">
        <v>0</v>
      </c>
      <c r="R2065" t="b">
        <v>0</v>
      </c>
      <c r="S2065" t="b">
        <v>0</v>
      </c>
      <c r="T2065">
        <v>3</v>
      </c>
      <c r="U2065">
        <v>2</v>
      </c>
      <c r="V2065">
        <v>1</v>
      </c>
      <c r="W2065">
        <v>13</v>
      </c>
      <c r="X2065">
        <v>2</v>
      </c>
      <c r="Y2065">
        <v>7</v>
      </c>
      <c r="Z2065">
        <v>0</v>
      </c>
      <c r="AA2065">
        <v>0</v>
      </c>
      <c r="AB2065">
        <v>5</v>
      </c>
      <c r="AC2065">
        <v>1</v>
      </c>
      <c r="AD2065">
        <v>1</v>
      </c>
      <c r="AE2065">
        <v>1139</v>
      </c>
      <c r="AF2065">
        <v>12</v>
      </c>
      <c r="AG2065">
        <v>3216</v>
      </c>
      <c r="AH2065">
        <v>1046</v>
      </c>
      <c r="AI2065">
        <v>16</v>
      </c>
      <c r="AJ2065">
        <v>28</v>
      </c>
      <c r="AK2065">
        <v>13</v>
      </c>
      <c r="AL2065">
        <v>8</v>
      </c>
      <c r="AM2065">
        <v>16</v>
      </c>
      <c r="AN2065">
        <v>13.9</v>
      </c>
      <c r="AO2065">
        <v>8.33</v>
      </c>
      <c r="AP2065" t="s">
        <v>56</v>
      </c>
      <c r="AQ2065" t="s">
        <v>56</v>
      </c>
      <c r="AR2065" t="s">
        <v>56</v>
      </c>
      <c r="AS2065">
        <v>0</v>
      </c>
      <c r="AZ2065">
        <v>0</v>
      </c>
      <c r="BA2065">
        <v>9774</v>
      </c>
      <c r="BB2065">
        <v>12647</v>
      </c>
      <c r="BC2065">
        <f t="shared" si="69"/>
        <v>327</v>
      </c>
    </row>
    <row r="2066" spans="1:55" hidden="1" x14ac:dyDescent="0.25">
      <c r="A2066" t="s">
        <v>2147</v>
      </c>
      <c r="B2066" t="s">
        <v>2002</v>
      </c>
      <c r="C2066" t="s">
        <v>2003</v>
      </c>
      <c r="D2066">
        <v>1000</v>
      </c>
      <c r="E2066" t="s">
        <v>54</v>
      </c>
      <c r="F2066" s="1">
        <v>40452</v>
      </c>
      <c r="G2066" s="1">
        <v>40449</v>
      </c>
      <c r="H2066" s="1">
        <v>40451</v>
      </c>
      <c r="I2066">
        <v>0</v>
      </c>
      <c r="J2066">
        <v>325</v>
      </c>
      <c r="K2066">
        <v>325</v>
      </c>
      <c r="L2066">
        <v>9447</v>
      </c>
      <c r="M2066" t="b">
        <v>1</v>
      </c>
      <c r="O2066" t="s">
        <v>55</v>
      </c>
      <c r="P2066" s="1">
        <v>40452</v>
      </c>
      <c r="Q2066" t="b">
        <v>0</v>
      </c>
      <c r="R2066" t="b">
        <v>0</v>
      </c>
      <c r="S2066" t="b">
        <v>0</v>
      </c>
      <c r="T2066">
        <v>3</v>
      </c>
      <c r="U2066">
        <v>2</v>
      </c>
      <c r="V2066">
        <v>0</v>
      </c>
      <c r="W2066">
        <v>15</v>
      </c>
      <c r="X2066">
        <v>2</v>
      </c>
      <c r="Y2066">
        <v>6</v>
      </c>
      <c r="Z2066">
        <v>0</v>
      </c>
      <c r="AA2066">
        <v>0</v>
      </c>
      <c r="AB2066">
        <v>4</v>
      </c>
      <c r="AC2066">
        <v>1</v>
      </c>
      <c r="AD2066">
        <v>0</v>
      </c>
      <c r="AE2066">
        <v>1228</v>
      </c>
      <c r="AF2066">
        <v>10</v>
      </c>
      <c r="AG2066">
        <v>3770</v>
      </c>
      <c r="AH2066">
        <v>1133</v>
      </c>
      <c r="AI2066">
        <v>6</v>
      </c>
      <c r="AJ2066">
        <v>16</v>
      </c>
      <c r="AK2066">
        <v>13</v>
      </c>
      <c r="AL2066">
        <v>8</v>
      </c>
      <c r="AM2066">
        <v>20</v>
      </c>
      <c r="AN2066">
        <v>13.4</v>
      </c>
      <c r="AO2066">
        <v>7.44</v>
      </c>
      <c r="AP2066" t="s">
        <v>56</v>
      </c>
      <c r="AQ2066" t="s">
        <v>56</v>
      </c>
      <c r="AR2066" t="s">
        <v>56</v>
      </c>
      <c r="AS2066">
        <v>5</v>
      </c>
      <c r="AZ2066">
        <v>0</v>
      </c>
      <c r="BA2066">
        <v>9447</v>
      </c>
      <c r="BB2066">
        <v>12903</v>
      </c>
      <c r="BC2066">
        <f t="shared" si="69"/>
        <v>325</v>
      </c>
    </row>
    <row r="2067" spans="1:55" hidden="1" x14ac:dyDescent="0.25">
      <c r="A2067" t="s">
        <v>2148</v>
      </c>
      <c r="B2067" t="s">
        <v>2002</v>
      </c>
      <c r="C2067" t="s">
        <v>2003</v>
      </c>
      <c r="D2067">
        <v>1000</v>
      </c>
      <c r="E2067" t="s">
        <v>54</v>
      </c>
      <c r="F2067" s="1">
        <v>40429</v>
      </c>
      <c r="G2067" s="1">
        <v>40422</v>
      </c>
      <c r="H2067" s="1">
        <v>40425</v>
      </c>
      <c r="I2067">
        <v>0</v>
      </c>
      <c r="J2067">
        <v>269</v>
      </c>
      <c r="K2067">
        <v>269</v>
      </c>
      <c r="L2067">
        <v>9122</v>
      </c>
      <c r="M2067" t="b">
        <v>1</v>
      </c>
      <c r="O2067" t="s">
        <v>55</v>
      </c>
      <c r="P2067" s="1">
        <v>40429</v>
      </c>
      <c r="Q2067" t="b">
        <v>0</v>
      </c>
      <c r="R2067" t="b">
        <v>0</v>
      </c>
      <c r="S2067" t="b">
        <v>0</v>
      </c>
      <c r="T2067">
        <v>3</v>
      </c>
      <c r="U2067">
        <v>2</v>
      </c>
      <c r="V2067">
        <v>0</v>
      </c>
      <c r="W2067">
        <v>12</v>
      </c>
      <c r="X2067">
        <v>2</v>
      </c>
      <c r="Y2067">
        <v>5</v>
      </c>
      <c r="Z2067">
        <v>0</v>
      </c>
      <c r="AA2067">
        <v>0</v>
      </c>
      <c r="AB2067">
        <v>10</v>
      </c>
      <c r="AC2067">
        <v>2</v>
      </c>
      <c r="AD2067">
        <v>0</v>
      </c>
      <c r="AE2067">
        <v>1162</v>
      </c>
      <c r="AF2067">
        <v>10</v>
      </c>
      <c r="AG2067">
        <v>3495</v>
      </c>
      <c r="AH2067">
        <v>1057</v>
      </c>
      <c r="AI2067">
        <v>5</v>
      </c>
      <c r="AJ2067">
        <v>19</v>
      </c>
      <c r="AK2067">
        <v>12</v>
      </c>
      <c r="AL2067">
        <v>7</v>
      </c>
      <c r="AM2067">
        <v>19</v>
      </c>
      <c r="AN2067">
        <v>13.4</v>
      </c>
      <c r="AO2067">
        <v>7.62</v>
      </c>
      <c r="AP2067" t="s">
        <v>56</v>
      </c>
      <c r="AQ2067" t="s">
        <v>56</v>
      </c>
      <c r="AR2067" t="s">
        <v>56</v>
      </c>
      <c r="AS2067">
        <v>0</v>
      </c>
      <c r="AZ2067">
        <v>0</v>
      </c>
      <c r="BA2067">
        <v>9122</v>
      </c>
      <c r="BB2067">
        <v>13244</v>
      </c>
      <c r="BC2067">
        <f t="shared" si="69"/>
        <v>269</v>
      </c>
    </row>
    <row r="2068" spans="1:55" hidden="1" x14ac:dyDescent="0.25">
      <c r="A2068" t="s">
        <v>2149</v>
      </c>
      <c r="B2068" t="s">
        <v>2002</v>
      </c>
      <c r="C2068" t="s">
        <v>2003</v>
      </c>
      <c r="D2068">
        <v>1000</v>
      </c>
      <c r="E2068" t="s">
        <v>54</v>
      </c>
      <c r="F2068" s="1">
        <v>40413</v>
      </c>
      <c r="G2068" s="1">
        <v>40406</v>
      </c>
      <c r="H2068" s="1">
        <v>40410</v>
      </c>
      <c r="I2068">
        <v>0</v>
      </c>
      <c r="J2068">
        <v>402</v>
      </c>
      <c r="K2068">
        <v>402</v>
      </c>
      <c r="L2068">
        <v>8853</v>
      </c>
      <c r="M2068" t="b">
        <v>1</v>
      </c>
      <c r="O2068" t="s">
        <v>55</v>
      </c>
      <c r="P2068" s="1">
        <v>40413</v>
      </c>
      <c r="Q2068" t="b">
        <v>0</v>
      </c>
      <c r="R2068" t="b">
        <v>0</v>
      </c>
      <c r="S2068" t="b">
        <v>0</v>
      </c>
      <c r="T2068">
        <v>2</v>
      </c>
      <c r="U2068">
        <v>2</v>
      </c>
      <c r="V2068">
        <v>0</v>
      </c>
      <c r="W2068">
        <v>19</v>
      </c>
      <c r="X2068">
        <v>2</v>
      </c>
      <c r="Y2068">
        <v>8</v>
      </c>
      <c r="Z2068">
        <v>0</v>
      </c>
      <c r="AA2068">
        <v>0</v>
      </c>
      <c r="AB2068">
        <v>5</v>
      </c>
      <c r="AC2068">
        <v>0</v>
      </c>
      <c r="AD2068">
        <v>0</v>
      </c>
      <c r="AE2068">
        <v>1269</v>
      </c>
      <c r="AF2068">
        <v>10</v>
      </c>
      <c r="AG2068">
        <v>3797</v>
      </c>
      <c r="AH2068">
        <v>1142</v>
      </c>
      <c r="AI2068">
        <v>380</v>
      </c>
      <c r="AJ2068">
        <v>100</v>
      </c>
      <c r="AK2068">
        <v>21</v>
      </c>
      <c r="AL2068">
        <v>32</v>
      </c>
      <c r="AM2068">
        <v>29</v>
      </c>
      <c r="AN2068">
        <v>13.9</v>
      </c>
      <c r="AO2068">
        <v>8.1300000000000008</v>
      </c>
      <c r="AP2068" t="s">
        <v>56</v>
      </c>
      <c r="AQ2068" t="s">
        <v>56</v>
      </c>
      <c r="AR2068" t="s">
        <v>56</v>
      </c>
      <c r="AS2068">
        <v>0</v>
      </c>
      <c r="AZ2068">
        <v>0</v>
      </c>
      <c r="BA2068">
        <v>8853</v>
      </c>
      <c r="BB2068">
        <v>13536</v>
      </c>
      <c r="BC2068">
        <f t="shared" si="69"/>
        <v>402</v>
      </c>
    </row>
    <row r="2069" spans="1:55" hidden="1" x14ac:dyDescent="0.25">
      <c r="A2069" t="s">
        <v>2150</v>
      </c>
      <c r="B2069" t="s">
        <v>2002</v>
      </c>
      <c r="C2069" t="s">
        <v>2003</v>
      </c>
      <c r="D2069">
        <v>1000</v>
      </c>
      <c r="E2069" t="s">
        <v>54</v>
      </c>
      <c r="F2069" s="1">
        <v>40383</v>
      </c>
      <c r="G2069" s="1">
        <v>40380</v>
      </c>
      <c r="H2069" s="1">
        <v>40381</v>
      </c>
      <c r="I2069">
        <v>0</v>
      </c>
      <c r="J2069">
        <v>290</v>
      </c>
      <c r="K2069">
        <v>620</v>
      </c>
      <c r="L2069">
        <v>8451</v>
      </c>
      <c r="M2069" t="b">
        <v>1</v>
      </c>
      <c r="O2069" t="s">
        <v>55</v>
      </c>
      <c r="P2069" s="1">
        <v>40383</v>
      </c>
      <c r="Q2069" t="b">
        <v>0</v>
      </c>
      <c r="R2069" t="b">
        <v>0</v>
      </c>
      <c r="S2069" t="b">
        <v>0</v>
      </c>
      <c r="T2069">
        <v>3</v>
      </c>
      <c r="U2069">
        <v>2</v>
      </c>
      <c r="V2069">
        <v>0</v>
      </c>
      <c r="W2069">
        <v>16</v>
      </c>
      <c r="X2069">
        <v>2</v>
      </c>
      <c r="Y2069">
        <v>7</v>
      </c>
      <c r="Z2069">
        <v>0</v>
      </c>
      <c r="AA2069">
        <v>0</v>
      </c>
      <c r="AB2069">
        <v>7</v>
      </c>
      <c r="AC2069">
        <v>0</v>
      </c>
      <c r="AD2069">
        <v>0</v>
      </c>
      <c r="AE2069">
        <v>1433</v>
      </c>
      <c r="AF2069">
        <v>11</v>
      </c>
      <c r="AG2069">
        <v>4004</v>
      </c>
      <c r="AH2069">
        <v>1251</v>
      </c>
      <c r="AI2069">
        <v>422</v>
      </c>
      <c r="AJ2069">
        <v>82</v>
      </c>
      <c r="AK2069">
        <v>19</v>
      </c>
      <c r="AL2069">
        <v>28</v>
      </c>
      <c r="AM2069">
        <v>25</v>
      </c>
      <c r="AN2069">
        <v>13.4</v>
      </c>
      <c r="AO2069">
        <v>8.32</v>
      </c>
      <c r="AP2069" t="s">
        <v>56</v>
      </c>
      <c r="AQ2069" t="s">
        <v>56</v>
      </c>
      <c r="AR2069" t="s">
        <v>56</v>
      </c>
      <c r="AS2069">
        <v>0</v>
      </c>
      <c r="AZ2069">
        <v>0</v>
      </c>
      <c r="BA2069">
        <v>8451</v>
      </c>
      <c r="BB2069">
        <v>13881</v>
      </c>
      <c r="BC2069">
        <f t="shared" si="69"/>
        <v>290</v>
      </c>
    </row>
    <row r="2070" spans="1:55" hidden="1" x14ac:dyDescent="0.25">
      <c r="A2070" t="s">
        <v>2151</v>
      </c>
      <c r="B2070" t="s">
        <v>2002</v>
      </c>
      <c r="C2070" t="s">
        <v>2003</v>
      </c>
      <c r="D2070">
        <v>1000</v>
      </c>
      <c r="E2070" t="s">
        <v>54</v>
      </c>
      <c r="F2070" s="1">
        <v>40359</v>
      </c>
      <c r="G2070" s="1">
        <v>40353</v>
      </c>
      <c r="H2070" s="1">
        <v>40357</v>
      </c>
      <c r="I2070">
        <v>0</v>
      </c>
      <c r="J2070">
        <v>330</v>
      </c>
      <c r="K2070">
        <v>330</v>
      </c>
      <c r="L2070">
        <v>8161</v>
      </c>
      <c r="M2070" t="b">
        <v>0</v>
      </c>
      <c r="O2070" t="s">
        <v>55</v>
      </c>
      <c r="P2070" s="1">
        <v>40359</v>
      </c>
      <c r="Q2070" t="b">
        <v>0</v>
      </c>
      <c r="R2070" t="b">
        <v>0</v>
      </c>
      <c r="S2070" t="b">
        <v>0</v>
      </c>
      <c r="T2070">
        <v>3</v>
      </c>
      <c r="U2070">
        <v>2</v>
      </c>
      <c r="V2070">
        <v>0</v>
      </c>
      <c r="W2070">
        <v>14</v>
      </c>
      <c r="X2070">
        <v>2</v>
      </c>
      <c r="Y2070">
        <v>9</v>
      </c>
      <c r="Z2070">
        <v>0</v>
      </c>
      <c r="AA2070">
        <v>0</v>
      </c>
      <c r="AB2070">
        <v>3</v>
      </c>
      <c r="AC2070">
        <v>1</v>
      </c>
      <c r="AD2070">
        <v>0</v>
      </c>
      <c r="AE2070">
        <v>1209</v>
      </c>
      <c r="AF2070">
        <v>10</v>
      </c>
      <c r="AG2070">
        <v>3417</v>
      </c>
      <c r="AH2070">
        <v>1036</v>
      </c>
      <c r="AI2070">
        <v>244</v>
      </c>
      <c r="AJ2070">
        <v>81</v>
      </c>
      <c r="AK2070">
        <v>21</v>
      </c>
      <c r="AL2070">
        <v>37</v>
      </c>
      <c r="AM2070">
        <v>30</v>
      </c>
      <c r="AN2070">
        <v>13.9</v>
      </c>
      <c r="AO2070">
        <v>7.68</v>
      </c>
      <c r="AP2070" t="s">
        <v>56</v>
      </c>
      <c r="AQ2070" t="s">
        <v>56</v>
      </c>
      <c r="AR2070" t="s">
        <v>56</v>
      </c>
      <c r="AS2070">
        <v>0</v>
      </c>
      <c r="AZ2070">
        <v>0</v>
      </c>
      <c r="BA2070">
        <v>8161</v>
      </c>
      <c r="BB2070">
        <v>14199</v>
      </c>
      <c r="BC2070">
        <f t="shared" si="69"/>
        <v>330</v>
      </c>
    </row>
    <row r="2071" spans="1:55" hidden="1" x14ac:dyDescent="0.25">
      <c r="A2071" t="s">
        <v>2152</v>
      </c>
      <c r="B2071" t="s">
        <v>2002</v>
      </c>
      <c r="C2071" t="s">
        <v>2003</v>
      </c>
      <c r="D2071">
        <v>1000</v>
      </c>
      <c r="E2071" t="s">
        <v>54</v>
      </c>
      <c r="F2071" s="1">
        <v>40332</v>
      </c>
      <c r="G2071" s="1">
        <v>40330</v>
      </c>
      <c r="H2071" s="1">
        <v>40332</v>
      </c>
      <c r="J2071">
        <v>438</v>
      </c>
      <c r="K2071">
        <v>433</v>
      </c>
      <c r="L2071">
        <v>7831</v>
      </c>
      <c r="M2071" t="b">
        <v>1</v>
      </c>
      <c r="O2071" t="s">
        <v>34</v>
      </c>
      <c r="Q2071" t="b">
        <v>0</v>
      </c>
      <c r="R2071" t="b">
        <v>0</v>
      </c>
      <c r="S2071" t="b">
        <v>0</v>
      </c>
      <c r="T2071">
        <v>7.5990000000000002</v>
      </c>
      <c r="U2071">
        <v>3.6680000000000001</v>
      </c>
      <c r="V2071">
        <v>0.57699999999999996</v>
      </c>
      <c r="W2071">
        <v>24.259</v>
      </c>
      <c r="X2071">
        <v>1.929</v>
      </c>
      <c r="Y2071">
        <v>21.454999999999998</v>
      </c>
      <c r="Z2071">
        <v>0.28699999999999998</v>
      </c>
      <c r="AA2071">
        <v>0.875</v>
      </c>
      <c r="AB2071">
        <v>7.5750000000000002</v>
      </c>
      <c r="AC2071">
        <v>0.153</v>
      </c>
      <c r="AD2071">
        <v>0.33800000000000002</v>
      </c>
      <c r="AE2071">
        <v>1276.895</v>
      </c>
      <c r="AF2071">
        <v>11.010999999999999</v>
      </c>
      <c r="AG2071">
        <v>3472.7289999999998</v>
      </c>
      <c r="AH2071">
        <v>1056.675</v>
      </c>
      <c r="AI2071">
        <v>268.73599999999999</v>
      </c>
      <c r="AJ2071">
        <v>162</v>
      </c>
      <c r="AK2071">
        <v>23</v>
      </c>
      <c r="AL2071">
        <v>32</v>
      </c>
      <c r="AM2071">
        <v>29</v>
      </c>
      <c r="AN2071">
        <v>13.9</v>
      </c>
      <c r="AO2071">
        <v>8.1999999999999993</v>
      </c>
      <c r="AP2071" t="s">
        <v>56</v>
      </c>
      <c r="AQ2071" t="s">
        <v>56</v>
      </c>
      <c r="AR2071" t="s">
        <v>56</v>
      </c>
      <c r="AS2071">
        <v>0</v>
      </c>
      <c r="AZ2071">
        <v>0</v>
      </c>
      <c r="BA2071">
        <v>7831</v>
      </c>
      <c r="BB2071">
        <v>14480</v>
      </c>
      <c r="BC2071">
        <f t="shared" si="69"/>
        <v>433</v>
      </c>
    </row>
    <row r="2072" spans="1:55" hidden="1" x14ac:dyDescent="0.25">
      <c r="A2072" t="s">
        <v>2153</v>
      </c>
      <c r="B2072" t="s">
        <v>2002</v>
      </c>
      <c r="C2072" t="s">
        <v>2003</v>
      </c>
      <c r="D2072">
        <v>1000</v>
      </c>
      <c r="E2072" t="s">
        <v>54</v>
      </c>
      <c r="F2072" s="1">
        <v>40304</v>
      </c>
      <c r="G2072" s="1">
        <v>40301</v>
      </c>
      <c r="H2072" s="1">
        <v>40304</v>
      </c>
      <c r="J2072">
        <v>317</v>
      </c>
      <c r="K2072">
        <v>317</v>
      </c>
      <c r="L2072">
        <v>7398</v>
      </c>
      <c r="M2072" t="b">
        <v>1</v>
      </c>
      <c r="O2072" t="s">
        <v>34</v>
      </c>
      <c r="Q2072" t="b">
        <v>0</v>
      </c>
      <c r="R2072" t="b">
        <v>0</v>
      </c>
      <c r="S2072" t="b">
        <v>0</v>
      </c>
      <c r="T2072">
        <v>2.6880000000000002</v>
      </c>
      <c r="U2072">
        <v>1.9019999999999999</v>
      </c>
      <c r="V2072">
        <v>0.25800000000000001</v>
      </c>
      <c r="W2072">
        <v>17.922999999999998</v>
      </c>
      <c r="X2072">
        <v>1.3220000000000001</v>
      </c>
      <c r="Y2072">
        <v>80.760000000000005</v>
      </c>
      <c r="Z2072">
        <v>0.55800000000000005</v>
      </c>
      <c r="AA2072">
        <v>0.14499999999999999</v>
      </c>
      <c r="AB2072">
        <v>4.2690000000000001</v>
      </c>
      <c r="AC2072">
        <v>0.92700000000000005</v>
      </c>
      <c r="AD2072">
        <v>0.60299999999999998</v>
      </c>
      <c r="AE2072">
        <v>1267.2539999999999</v>
      </c>
      <c r="AF2072">
        <v>10.651999999999999</v>
      </c>
      <c r="AG2072">
        <v>3548.643</v>
      </c>
      <c r="AH2072">
        <v>1090.729</v>
      </c>
      <c r="AI2072">
        <v>273.15100000000001</v>
      </c>
      <c r="AJ2072">
        <v>97</v>
      </c>
      <c r="AK2072">
        <v>26</v>
      </c>
      <c r="AL2072">
        <v>45</v>
      </c>
      <c r="AM2072">
        <v>41</v>
      </c>
      <c r="AN2072">
        <v>13.9</v>
      </c>
      <c r="AO2072">
        <v>7.73</v>
      </c>
      <c r="AP2072" t="s">
        <v>56</v>
      </c>
      <c r="AQ2072" t="s">
        <v>56</v>
      </c>
      <c r="AR2072" t="s">
        <v>56</v>
      </c>
      <c r="AS2072">
        <v>5</v>
      </c>
      <c r="AZ2072">
        <v>0</v>
      </c>
      <c r="BA2072">
        <v>7398</v>
      </c>
      <c r="BB2072">
        <v>14760</v>
      </c>
      <c r="BC2072">
        <f t="shared" si="69"/>
        <v>317</v>
      </c>
    </row>
    <row r="2073" spans="1:55" hidden="1" x14ac:dyDescent="0.25">
      <c r="A2073" t="s">
        <v>2154</v>
      </c>
      <c r="B2073" t="s">
        <v>2002</v>
      </c>
      <c r="C2073" t="s">
        <v>2003</v>
      </c>
      <c r="D2073">
        <v>1000</v>
      </c>
      <c r="E2073" t="s">
        <v>54</v>
      </c>
      <c r="F2073" s="1">
        <v>40284</v>
      </c>
      <c r="G2073" s="1">
        <v>40281</v>
      </c>
      <c r="H2073" s="1">
        <v>40283</v>
      </c>
      <c r="J2073">
        <v>491</v>
      </c>
      <c r="K2073">
        <v>491</v>
      </c>
      <c r="L2073">
        <v>7081</v>
      </c>
      <c r="M2073" t="b">
        <v>1</v>
      </c>
      <c r="O2073" t="s">
        <v>60</v>
      </c>
      <c r="Q2073" t="b">
        <v>0</v>
      </c>
      <c r="R2073" t="b">
        <v>0</v>
      </c>
      <c r="S2073" t="b">
        <v>0</v>
      </c>
      <c r="T2073">
        <v>4.2919999999999998</v>
      </c>
      <c r="U2073">
        <v>2.1789999999999998</v>
      </c>
      <c r="V2073">
        <v>0.46300000000000002</v>
      </c>
      <c r="W2073">
        <v>24.562999999999999</v>
      </c>
      <c r="X2073">
        <v>1.716</v>
      </c>
      <c r="Y2073">
        <v>412.76100000000002</v>
      </c>
      <c r="Z2073">
        <v>0.69899999999999995</v>
      </c>
      <c r="AA2073">
        <v>0.65900000000000003</v>
      </c>
      <c r="AB2073">
        <v>6.2809999999999997</v>
      </c>
      <c r="AC2073">
        <v>1.78</v>
      </c>
      <c r="AD2073">
        <v>0.45500000000000002</v>
      </c>
      <c r="AE2073">
        <v>1371.442</v>
      </c>
      <c r="AF2073">
        <v>11.5</v>
      </c>
      <c r="AG2073">
        <v>3826.924</v>
      </c>
      <c r="AH2073">
        <v>1169.615</v>
      </c>
      <c r="AI2073">
        <v>286.81599999999997</v>
      </c>
      <c r="AJ2073">
        <v>105</v>
      </c>
      <c r="AK2073">
        <v>30</v>
      </c>
      <c r="AL2073">
        <v>51</v>
      </c>
      <c r="AM2073">
        <v>45</v>
      </c>
      <c r="AN2073">
        <v>14.2</v>
      </c>
      <c r="AO2073">
        <v>7.65</v>
      </c>
      <c r="AP2073" t="s">
        <v>56</v>
      </c>
      <c r="AQ2073" t="s">
        <v>56</v>
      </c>
      <c r="AR2073" t="s">
        <v>56</v>
      </c>
      <c r="AS2073">
        <v>0</v>
      </c>
      <c r="AZ2073">
        <v>0</v>
      </c>
      <c r="BA2073">
        <v>7081</v>
      </c>
      <c r="BB2073">
        <v>15056</v>
      </c>
      <c r="BC2073">
        <f t="shared" si="69"/>
        <v>491</v>
      </c>
    </row>
    <row r="2074" spans="1:55" hidden="1" x14ac:dyDescent="0.25">
      <c r="A2074" t="s">
        <v>2155</v>
      </c>
      <c r="B2074" t="s">
        <v>2002</v>
      </c>
      <c r="C2074" t="s">
        <v>2003</v>
      </c>
      <c r="D2074">
        <v>1000</v>
      </c>
      <c r="E2074" t="s">
        <v>54</v>
      </c>
      <c r="F2074" s="1">
        <v>40256</v>
      </c>
      <c r="G2074" s="1">
        <v>40251</v>
      </c>
      <c r="H2074" s="1">
        <v>40254</v>
      </c>
      <c r="J2074">
        <v>361</v>
      </c>
      <c r="K2074">
        <v>361</v>
      </c>
      <c r="L2074">
        <v>6590</v>
      </c>
      <c r="M2074" t="b">
        <v>1</v>
      </c>
      <c r="O2074" t="s">
        <v>60</v>
      </c>
      <c r="Q2074" t="b">
        <v>0</v>
      </c>
      <c r="R2074" t="b">
        <v>0</v>
      </c>
      <c r="S2074" t="b">
        <v>0</v>
      </c>
      <c r="T2074">
        <v>4.0839999999999996</v>
      </c>
      <c r="U2074">
        <v>2.137</v>
      </c>
      <c r="V2074">
        <v>0.23200000000000001</v>
      </c>
      <c r="W2074">
        <v>20.416</v>
      </c>
      <c r="X2074">
        <v>4.702</v>
      </c>
      <c r="Y2074">
        <v>233.22900000000001</v>
      </c>
      <c r="Z2074">
        <v>1.5209999999999999</v>
      </c>
      <c r="AA2074">
        <v>0.20599999999999999</v>
      </c>
      <c r="AB2074">
        <v>0.32900000000000001</v>
      </c>
      <c r="AC2074">
        <v>0.14299999999999999</v>
      </c>
      <c r="AD2074">
        <v>0.20399999999999999</v>
      </c>
      <c r="AE2074">
        <v>1521.16</v>
      </c>
      <c r="AF2074">
        <v>13.404</v>
      </c>
      <c r="AG2074">
        <v>4872.1949999999997</v>
      </c>
      <c r="AH2074">
        <v>1384.9390000000001</v>
      </c>
      <c r="AI2074">
        <v>343.36599999999999</v>
      </c>
      <c r="AJ2074">
        <v>70</v>
      </c>
      <c r="AK2074">
        <v>31</v>
      </c>
      <c r="AL2074">
        <v>51</v>
      </c>
      <c r="AM2074">
        <v>48</v>
      </c>
      <c r="AN2074">
        <v>14.3</v>
      </c>
      <c r="AO2074">
        <v>7.63</v>
      </c>
      <c r="AP2074" t="s">
        <v>56</v>
      </c>
      <c r="AQ2074" t="s">
        <v>56</v>
      </c>
      <c r="AR2074" t="s">
        <v>56</v>
      </c>
      <c r="AS2074">
        <v>0</v>
      </c>
      <c r="AZ2074">
        <v>0</v>
      </c>
      <c r="BA2074">
        <v>6590</v>
      </c>
      <c r="BB2074">
        <v>15357</v>
      </c>
      <c r="BC2074">
        <f t="shared" si="69"/>
        <v>361</v>
      </c>
    </row>
    <row r="2075" spans="1:55" hidden="1" x14ac:dyDescent="0.25">
      <c r="A2075" t="s">
        <v>2156</v>
      </c>
      <c r="B2075" t="s">
        <v>2002</v>
      </c>
      <c r="C2075" t="s">
        <v>2003</v>
      </c>
      <c r="D2075">
        <v>1000</v>
      </c>
      <c r="E2075" t="s">
        <v>54</v>
      </c>
      <c r="F2075" s="1">
        <v>40233</v>
      </c>
      <c r="G2075" s="1">
        <v>40225</v>
      </c>
      <c r="H2075" s="1">
        <v>40228</v>
      </c>
      <c r="J2075">
        <v>363</v>
      </c>
      <c r="K2075">
        <v>363</v>
      </c>
      <c r="L2075">
        <v>6229</v>
      </c>
      <c r="M2075" t="b">
        <v>1</v>
      </c>
      <c r="O2075" t="s">
        <v>60</v>
      </c>
      <c r="Q2075" t="b">
        <v>0</v>
      </c>
      <c r="R2075" t="b">
        <v>0</v>
      </c>
      <c r="S2075" t="b">
        <v>0</v>
      </c>
      <c r="T2075">
        <v>3.8610000000000002</v>
      </c>
      <c r="U2075">
        <v>2.4940000000000002</v>
      </c>
      <c r="V2075">
        <v>0.191</v>
      </c>
      <c r="W2075">
        <v>19.14</v>
      </c>
      <c r="X2075">
        <v>1.831</v>
      </c>
      <c r="Y2075">
        <v>90.222999999999999</v>
      </c>
      <c r="Z2075">
        <v>1.7000000000000001E-2</v>
      </c>
      <c r="AA2075">
        <v>0.47499999999999998</v>
      </c>
      <c r="AB2075">
        <v>0.27700000000000002</v>
      </c>
      <c r="AC2075">
        <v>3.12</v>
      </c>
      <c r="AD2075">
        <v>0.33100000000000002</v>
      </c>
      <c r="AE2075">
        <v>1314.537</v>
      </c>
      <c r="AF2075">
        <v>12.425000000000001</v>
      </c>
      <c r="AG2075">
        <v>4124.8940000000002</v>
      </c>
      <c r="AH2075">
        <v>1128.742</v>
      </c>
      <c r="AI2075">
        <v>349.40699999999998</v>
      </c>
      <c r="AJ2075">
        <v>78</v>
      </c>
      <c r="AK2075">
        <v>24</v>
      </c>
      <c r="AL2075">
        <v>39</v>
      </c>
      <c r="AM2075">
        <v>34</v>
      </c>
      <c r="AN2075">
        <v>13.8</v>
      </c>
      <c r="AO2075">
        <v>7.94</v>
      </c>
      <c r="AP2075" t="s">
        <v>56</v>
      </c>
      <c r="AQ2075" t="s">
        <v>56</v>
      </c>
      <c r="AR2075" t="s">
        <v>56</v>
      </c>
      <c r="AS2075">
        <v>0</v>
      </c>
      <c r="AZ2075">
        <v>0</v>
      </c>
      <c r="BA2075">
        <v>6229</v>
      </c>
      <c r="BB2075">
        <v>15548</v>
      </c>
      <c r="BC2075">
        <f t="shared" si="69"/>
        <v>363</v>
      </c>
    </row>
    <row r="2076" spans="1:55" hidden="1" x14ac:dyDescent="0.25">
      <c r="A2076" t="s">
        <v>2157</v>
      </c>
      <c r="B2076" t="s">
        <v>2002</v>
      </c>
      <c r="C2076" t="s">
        <v>2003</v>
      </c>
      <c r="D2076">
        <v>1000</v>
      </c>
      <c r="E2076" t="s">
        <v>54</v>
      </c>
      <c r="F2076" s="1">
        <v>40207</v>
      </c>
      <c r="G2076" s="1">
        <v>40205</v>
      </c>
      <c r="H2076" s="1">
        <v>40207</v>
      </c>
      <c r="J2076">
        <v>250</v>
      </c>
      <c r="K2076">
        <v>370</v>
      </c>
      <c r="L2076">
        <v>5866</v>
      </c>
      <c r="M2076" t="b">
        <v>1</v>
      </c>
      <c r="O2076" t="s">
        <v>60</v>
      </c>
      <c r="Q2076" t="b">
        <v>0</v>
      </c>
      <c r="R2076" t="b">
        <v>0</v>
      </c>
      <c r="S2076" t="b">
        <v>0</v>
      </c>
      <c r="T2076">
        <v>2.4849999999999999</v>
      </c>
      <c r="U2076">
        <v>1.3420000000000001</v>
      </c>
      <c r="V2076">
        <v>0.26</v>
      </c>
      <c r="W2076">
        <v>20.213000000000001</v>
      </c>
      <c r="X2076">
        <v>1.538</v>
      </c>
      <c r="Y2076">
        <v>73.968000000000004</v>
      </c>
      <c r="Z2076">
        <v>1.2609999999999999</v>
      </c>
      <c r="AA2076">
        <v>2.8410000000000002</v>
      </c>
      <c r="AB2076">
        <v>4.9939999999999998</v>
      </c>
      <c r="AC2076">
        <v>0.54400000000000004</v>
      </c>
      <c r="AD2076">
        <v>0.73399999999999999</v>
      </c>
      <c r="AE2076">
        <v>1624.787</v>
      </c>
      <c r="AF2076">
        <v>10.818</v>
      </c>
      <c r="AG2076">
        <v>4738.3410000000003</v>
      </c>
      <c r="AH2076">
        <v>1376.982</v>
      </c>
      <c r="AI2076">
        <v>492.75200000000001</v>
      </c>
      <c r="AJ2076">
        <v>102</v>
      </c>
      <c r="AK2076">
        <v>18</v>
      </c>
      <c r="AL2076">
        <v>38</v>
      </c>
      <c r="AM2076">
        <v>25</v>
      </c>
      <c r="AN2076">
        <v>14</v>
      </c>
      <c r="AO2076">
        <v>8.43</v>
      </c>
      <c r="AP2076" t="s">
        <v>56</v>
      </c>
      <c r="AQ2076" t="s">
        <v>56</v>
      </c>
      <c r="AR2076" t="s">
        <v>56</v>
      </c>
      <c r="AS2076">
        <v>0</v>
      </c>
      <c r="AZ2076">
        <v>0</v>
      </c>
      <c r="BA2076">
        <v>5866</v>
      </c>
      <c r="BB2076">
        <v>15804</v>
      </c>
      <c r="BC2076">
        <f t="shared" si="69"/>
        <v>370</v>
      </c>
    </row>
    <row r="2077" spans="1:55" hidden="1" x14ac:dyDescent="0.25">
      <c r="A2077" t="s">
        <v>2158</v>
      </c>
      <c r="B2077" t="s">
        <v>2002</v>
      </c>
      <c r="C2077" t="s">
        <v>2003</v>
      </c>
      <c r="D2077">
        <v>1000</v>
      </c>
      <c r="E2077" t="s">
        <v>54</v>
      </c>
      <c r="F2077" s="1">
        <v>40186</v>
      </c>
      <c r="G2077" s="1">
        <v>40183</v>
      </c>
      <c r="H2077" s="1">
        <v>40185</v>
      </c>
      <c r="J2077">
        <v>341</v>
      </c>
      <c r="K2077">
        <v>341</v>
      </c>
      <c r="L2077">
        <v>5496</v>
      </c>
      <c r="M2077" t="b">
        <v>1</v>
      </c>
      <c r="O2077" t="s">
        <v>34</v>
      </c>
      <c r="Q2077" t="b">
        <v>0</v>
      </c>
      <c r="R2077" t="b">
        <v>0</v>
      </c>
      <c r="S2077" t="b">
        <v>0</v>
      </c>
      <c r="T2077">
        <v>4.0540000000000003</v>
      </c>
      <c r="U2077">
        <v>1.7450000000000001</v>
      </c>
      <c r="V2077">
        <v>0.27200000000000002</v>
      </c>
      <c r="W2077">
        <v>13.568</v>
      </c>
      <c r="X2077">
        <v>1.1080000000000001</v>
      </c>
      <c r="Y2077">
        <v>37.826999999999998</v>
      </c>
      <c r="Z2077">
        <v>0.38500000000000001</v>
      </c>
      <c r="AA2077">
        <v>0.121</v>
      </c>
      <c r="AB2077">
        <v>2.9849999999999999</v>
      </c>
      <c r="AC2077">
        <v>0.97699999999999998</v>
      </c>
      <c r="AD2077">
        <v>0.79</v>
      </c>
      <c r="AE2077">
        <v>1210.95</v>
      </c>
      <c r="AF2077">
        <v>9.407</v>
      </c>
      <c r="AG2077">
        <v>3372.8939999999998</v>
      </c>
      <c r="AH2077">
        <v>1065.797</v>
      </c>
      <c r="AI2077">
        <v>448.32100000000003</v>
      </c>
      <c r="AJ2077">
        <v>90</v>
      </c>
      <c r="AK2077">
        <v>16</v>
      </c>
      <c r="AL2077">
        <v>35</v>
      </c>
      <c r="AM2077">
        <v>19</v>
      </c>
      <c r="AN2077">
        <v>14</v>
      </c>
      <c r="AO2077">
        <v>8.56</v>
      </c>
      <c r="AP2077" t="s">
        <v>56</v>
      </c>
      <c r="AQ2077" t="s">
        <v>56</v>
      </c>
      <c r="AR2077" t="s">
        <v>56</v>
      </c>
      <c r="AS2077">
        <v>0</v>
      </c>
      <c r="AZ2077">
        <v>0</v>
      </c>
      <c r="BA2077">
        <v>5496</v>
      </c>
      <c r="BB2077">
        <v>16048</v>
      </c>
      <c r="BC2077">
        <f t="shared" si="69"/>
        <v>341</v>
      </c>
    </row>
    <row r="2078" spans="1:55" hidden="1" x14ac:dyDescent="0.25">
      <c r="A2078" t="s">
        <v>2159</v>
      </c>
      <c r="B2078" t="s">
        <v>2002</v>
      </c>
      <c r="C2078" t="s">
        <v>2003</v>
      </c>
      <c r="D2078">
        <v>1000</v>
      </c>
      <c r="E2078" t="s">
        <v>54</v>
      </c>
      <c r="F2078" s="1">
        <v>40169</v>
      </c>
      <c r="G2078" s="1">
        <v>40162</v>
      </c>
      <c r="H2078" s="1">
        <v>40166</v>
      </c>
      <c r="J2078">
        <v>309</v>
      </c>
      <c r="K2078">
        <v>309</v>
      </c>
      <c r="L2078">
        <v>5155</v>
      </c>
      <c r="M2078" t="b">
        <v>1</v>
      </c>
      <c r="O2078" t="s">
        <v>34</v>
      </c>
      <c r="Q2078" t="b">
        <v>0</v>
      </c>
      <c r="R2078" t="b">
        <v>0</v>
      </c>
      <c r="S2078" t="b">
        <v>0</v>
      </c>
      <c r="T2078">
        <v>2.5819999999999999</v>
      </c>
      <c r="U2078">
        <v>2.206</v>
      </c>
      <c r="V2078">
        <v>0.49099999999999999</v>
      </c>
      <c r="W2078">
        <v>16.946000000000002</v>
      </c>
      <c r="X2078">
        <v>1.64</v>
      </c>
      <c r="Y2078">
        <v>34.667000000000002</v>
      </c>
      <c r="Z2078">
        <v>0.19900000000000001</v>
      </c>
      <c r="AA2078">
        <v>5.6000000000000001E-2</v>
      </c>
      <c r="AB2078">
        <v>5.8680000000000003</v>
      </c>
      <c r="AC2078">
        <v>2.8679999999999999</v>
      </c>
      <c r="AD2078">
        <v>0.38600000000000001</v>
      </c>
      <c r="AE2078">
        <v>1448.9690000000001</v>
      </c>
      <c r="AF2078">
        <v>12.164</v>
      </c>
      <c r="AG2078">
        <v>3902.6060000000002</v>
      </c>
      <c r="AH2078">
        <v>1217.1669999999999</v>
      </c>
      <c r="AI2078">
        <v>341.21800000000002</v>
      </c>
      <c r="AJ2078">
        <v>79</v>
      </c>
      <c r="AK2078">
        <v>18</v>
      </c>
      <c r="AL2078">
        <v>40</v>
      </c>
      <c r="AM2078">
        <v>21</v>
      </c>
      <c r="AN2078">
        <v>14.3</v>
      </c>
      <c r="AO2078">
        <v>8.52</v>
      </c>
      <c r="AP2078" t="s">
        <v>56</v>
      </c>
      <c r="AQ2078" t="s">
        <v>56</v>
      </c>
      <c r="AR2078" t="s">
        <v>56</v>
      </c>
      <c r="AS2078">
        <v>0</v>
      </c>
      <c r="AZ2078">
        <v>0</v>
      </c>
      <c r="BA2078">
        <v>5155</v>
      </c>
      <c r="BB2078">
        <v>16240</v>
      </c>
      <c r="BC2078">
        <f t="shared" si="69"/>
        <v>309</v>
      </c>
    </row>
    <row r="2079" spans="1:55" hidden="1" x14ac:dyDescent="0.25">
      <c r="A2079" t="s">
        <v>2160</v>
      </c>
      <c r="B2079" t="s">
        <v>2002</v>
      </c>
      <c r="C2079" t="s">
        <v>2003</v>
      </c>
      <c r="D2079">
        <v>1000</v>
      </c>
      <c r="E2079" t="s">
        <v>54</v>
      </c>
      <c r="F2079" s="1">
        <v>40145</v>
      </c>
      <c r="G2079" s="1">
        <v>40142</v>
      </c>
      <c r="H2079" s="1">
        <v>40145</v>
      </c>
      <c r="J2079">
        <v>315</v>
      </c>
      <c r="K2079">
        <v>315</v>
      </c>
      <c r="L2079">
        <v>4846</v>
      </c>
      <c r="M2079" t="b">
        <v>1</v>
      </c>
      <c r="O2079" t="s">
        <v>34</v>
      </c>
      <c r="Q2079" t="b">
        <v>0</v>
      </c>
      <c r="R2079" t="b">
        <v>0</v>
      </c>
      <c r="S2079" t="b">
        <v>0</v>
      </c>
      <c r="T2079">
        <v>2.524</v>
      </c>
      <c r="U2079">
        <v>1.151</v>
      </c>
      <c r="V2079">
        <v>0.121</v>
      </c>
      <c r="W2079">
        <v>18.902000000000001</v>
      </c>
      <c r="X2079">
        <v>0.51500000000000001</v>
      </c>
      <c r="Y2079">
        <v>29.978000000000002</v>
      </c>
      <c r="Z2079">
        <v>0.59799999999999998</v>
      </c>
      <c r="AA2079">
        <v>0.52</v>
      </c>
      <c r="AB2079">
        <v>4.3310000000000004</v>
      </c>
      <c r="AC2079">
        <v>0.83199999999999996</v>
      </c>
      <c r="AD2079">
        <v>0.33600000000000002</v>
      </c>
      <c r="AE2079">
        <v>1392.4459999999999</v>
      </c>
      <c r="AF2079">
        <v>14.315</v>
      </c>
      <c r="AG2079">
        <v>4520.5129999999999</v>
      </c>
      <c r="AH2079">
        <v>1306.144</v>
      </c>
      <c r="AI2079">
        <v>307.79500000000002</v>
      </c>
      <c r="AJ2079">
        <v>79</v>
      </c>
      <c r="AK2079">
        <v>14</v>
      </c>
      <c r="AL2079">
        <v>35</v>
      </c>
      <c r="AM2079">
        <v>13</v>
      </c>
      <c r="AN2079">
        <v>13.9</v>
      </c>
      <c r="AO2079">
        <v>8.8000000000000007</v>
      </c>
      <c r="AP2079" t="s">
        <v>56</v>
      </c>
      <c r="AQ2079" t="s">
        <v>56</v>
      </c>
      <c r="AR2079" t="s">
        <v>56</v>
      </c>
      <c r="AS2079">
        <v>1</v>
      </c>
      <c r="AZ2079">
        <v>0</v>
      </c>
      <c r="BA2079">
        <v>4846</v>
      </c>
      <c r="BB2079">
        <v>16484</v>
      </c>
      <c r="BC2079">
        <f t="shared" si="69"/>
        <v>315</v>
      </c>
    </row>
    <row r="2080" spans="1:55" hidden="1" x14ac:dyDescent="0.25">
      <c r="A2080" t="s">
        <v>2161</v>
      </c>
      <c r="B2080" t="s">
        <v>2002</v>
      </c>
      <c r="C2080" t="s">
        <v>2003</v>
      </c>
      <c r="D2080">
        <v>1000</v>
      </c>
      <c r="E2080" t="s">
        <v>54</v>
      </c>
      <c r="F2080" s="1">
        <v>40130</v>
      </c>
      <c r="G2080" s="1">
        <v>40123</v>
      </c>
      <c r="H2080" s="1">
        <v>40126</v>
      </c>
      <c r="J2080">
        <v>357</v>
      </c>
      <c r="K2080">
        <v>357</v>
      </c>
      <c r="L2080">
        <v>4531</v>
      </c>
      <c r="M2080" t="b">
        <v>1</v>
      </c>
      <c r="O2080" t="s">
        <v>60</v>
      </c>
      <c r="Q2080" t="b">
        <v>0</v>
      </c>
      <c r="R2080" t="b">
        <v>0</v>
      </c>
      <c r="S2080" t="b">
        <v>1</v>
      </c>
      <c r="T2080">
        <v>4.1310000000000002</v>
      </c>
      <c r="U2080">
        <v>2.5880000000000001</v>
      </c>
      <c r="V2080">
        <v>0.121</v>
      </c>
      <c r="W2080">
        <v>20.693000000000001</v>
      </c>
      <c r="X2080">
        <v>2.9580000000000002</v>
      </c>
      <c r="Y2080">
        <v>53.84</v>
      </c>
      <c r="Z2080">
        <v>3.5000000000000003E-2</v>
      </c>
      <c r="AA2080">
        <v>0.94299999999999995</v>
      </c>
      <c r="AB2080">
        <v>2.6669999999999998</v>
      </c>
      <c r="AC2080">
        <v>0.55600000000000005</v>
      </c>
      <c r="AD2080">
        <v>0.41199999999999998</v>
      </c>
      <c r="AE2080">
        <v>1485.3789999999999</v>
      </c>
      <c r="AF2080">
        <v>14.071999999999999</v>
      </c>
      <c r="AG2080">
        <v>3663.0790000000002</v>
      </c>
      <c r="AH2080">
        <v>1217.5029999999999</v>
      </c>
      <c r="AI2080">
        <v>313.01400000000001</v>
      </c>
      <c r="AJ2080">
        <v>79</v>
      </c>
      <c r="AK2080">
        <v>20</v>
      </c>
      <c r="AL2080">
        <v>35</v>
      </c>
      <c r="AM2080">
        <v>32</v>
      </c>
      <c r="AN2080">
        <v>14.4</v>
      </c>
      <c r="AO2080">
        <v>8.11</v>
      </c>
      <c r="AP2080" t="s">
        <v>56</v>
      </c>
      <c r="AQ2080" t="s">
        <v>56</v>
      </c>
      <c r="AR2080" t="s">
        <v>56</v>
      </c>
      <c r="AS2080">
        <v>0</v>
      </c>
      <c r="AZ2080">
        <v>0</v>
      </c>
      <c r="BA2080">
        <v>4531</v>
      </c>
      <c r="BB2080">
        <v>16737</v>
      </c>
      <c r="BC2080">
        <f t="shared" si="69"/>
        <v>357</v>
      </c>
    </row>
    <row r="2081" spans="1:55" hidden="1" x14ac:dyDescent="0.25">
      <c r="A2081" t="s">
        <v>2162</v>
      </c>
      <c r="B2081" t="s">
        <v>2002</v>
      </c>
      <c r="C2081" t="s">
        <v>2003</v>
      </c>
      <c r="D2081">
        <v>1000</v>
      </c>
      <c r="E2081" t="s">
        <v>54</v>
      </c>
      <c r="F2081" s="1">
        <v>40109</v>
      </c>
      <c r="G2081" s="1">
        <v>40105</v>
      </c>
      <c r="H2081" s="1">
        <v>40108</v>
      </c>
      <c r="J2081">
        <v>332</v>
      </c>
      <c r="K2081">
        <v>332</v>
      </c>
      <c r="L2081">
        <v>4174</v>
      </c>
      <c r="M2081" t="b">
        <v>1</v>
      </c>
      <c r="O2081" t="s">
        <v>34</v>
      </c>
      <c r="Q2081" t="b">
        <v>0</v>
      </c>
      <c r="R2081" t="b">
        <v>0</v>
      </c>
      <c r="S2081" t="b">
        <v>0</v>
      </c>
      <c r="T2081">
        <v>4.0359999999999996</v>
      </c>
      <c r="U2081">
        <v>2.2069999999999999</v>
      </c>
      <c r="V2081">
        <v>0.24099999999999999</v>
      </c>
      <c r="W2081">
        <v>18.526</v>
      </c>
      <c r="X2081">
        <v>1.645</v>
      </c>
      <c r="Y2081">
        <v>26.373999999999999</v>
      </c>
      <c r="Z2081">
        <v>0.77300000000000002</v>
      </c>
      <c r="AA2081">
        <v>2.516</v>
      </c>
      <c r="AB2081">
        <v>6.83</v>
      </c>
      <c r="AC2081">
        <v>0.54200000000000004</v>
      </c>
      <c r="AD2081">
        <v>0.53700000000000003</v>
      </c>
      <c r="AE2081">
        <v>1265.0360000000001</v>
      </c>
      <c r="AF2081">
        <v>11.288</v>
      </c>
      <c r="AG2081">
        <v>3559.4479999999999</v>
      </c>
      <c r="AH2081">
        <v>1169.94</v>
      </c>
      <c r="AI2081">
        <v>297.68099999999998</v>
      </c>
      <c r="AJ2081">
        <v>80</v>
      </c>
      <c r="AK2081">
        <v>21</v>
      </c>
      <c r="AL2081">
        <v>31</v>
      </c>
      <c r="AM2081">
        <v>30</v>
      </c>
      <c r="AN2081">
        <v>14.5</v>
      </c>
      <c r="AO2081">
        <v>7.94</v>
      </c>
      <c r="AP2081" t="s">
        <v>56</v>
      </c>
      <c r="AQ2081" t="s">
        <v>56</v>
      </c>
      <c r="AR2081" t="s">
        <v>56</v>
      </c>
      <c r="AS2081">
        <v>0</v>
      </c>
      <c r="AZ2081">
        <v>0</v>
      </c>
      <c r="BA2081">
        <v>4174</v>
      </c>
      <c r="BB2081">
        <v>17097</v>
      </c>
      <c r="BC2081">
        <f t="shared" si="69"/>
        <v>332</v>
      </c>
    </row>
    <row r="2082" spans="1:55" hidden="1" x14ac:dyDescent="0.25">
      <c r="A2082" t="s">
        <v>2163</v>
      </c>
      <c r="B2082" t="s">
        <v>2002</v>
      </c>
      <c r="C2082" t="s">
        <v>2003</v>
      </c>
      <c r="D2082">
        <v>1000</v>
      </c>
      <c r="E2082" t="s">
        <v>54</v>
      </c>
      <c r="F2082" s="1">
        <v>40093</v>
      </c>
      <c r="G2082" s="1">
        <v>40087</v>
      </c>
      <c r="H2082" s="1">
        <v>40089</v>
      </c>
      <c r="J2082">
        <v>295</v>
      </c>
      <c r="K2082">
        <v>295</v>
      </c>
      <c r="L2082">
        <v>3842</v>
      </c>
      <c r="M2082" t="b">
        <v>1</v>
      </c>
      <c r="O2082" t="s">
        <v>55</v>
      </c>
      <c r="Q2082" t="b">
        <v>0</v>
      </c>
      <c r="R2082" t="b">
        <v>0</v>
      </c>
      <c r="S2082" t="b">
        <v>0</v>
      </c>
      <c r="T2082">
        <v>2.9049999999999998</v>
      </c>
      <c r="U2082">
        <v>1.175</v>
      </c>
      <c r="V2082">
        <v>0.28299999999999997</v>
      </c>
      <c r="W2082">
        <v>17.245999999999999</v>
      </c>
      <c r="X2082">
        <v>1.0580000000000001</v>
      </c>
      <c r="Y2082">
        <v>14.427</v>
      </c>
      <c r="Z2082">
        <v>0.224</v>
      </c>
      <c r="AA2082">
        <v>0.45</v>
      </c>
      <c r="AB2082">
        <v>5.1459999999999999</v>
      </c>
      <c r="AC2082">
        <v>1.56</v>
      </c>
      <c r="AD2082">
        <v>0.31900000000000001</v>
      </c>
      <c r="AE2082">
        <v>1189.856</v>
      </c>
      <c r="AF2082">
        <v>11.680999999999999</v>
      </c>
      <c r="AG2082">
        <v>3732.172</v>
      </c>
      <c r="AH2082">
        <v>1083.511</v>
      </c>
      <c r="AI2082">
        <v>286.76100000000002</v>
      </c>
      <c r="AJ2082">
        <v>81</v>
      </c>
      <c r="AK2082">
        <v>14</v>
      </c>
      <c r="AL2082">
        <v>23</v>
      </c>
      <c r="AM2082">
        <v>23</v>
      </c>
      <c r="AN2082">
        <v>14.7</v>
      </c>
      <c r="AO2082">
        <v>8.35</v>
      </c>
      <c r="AP2082" t="s">
        <v>56</v>
      </c>
      <c r="AQ2082" t="s">
        <v>56</v>
      </c>
      <c r="AR2082" t="s">
        <v>56</v>
      </c>
      <c r="AS2082">
        <v>0</v>
      </c>
      <c r="AZ2082">
        <v>0</v>
      </c>
      <c r="BA2082">
        <v>3842</v>
      </c>
      <c r="BB2082">
        <v>17380</v>
      </c>
      <c r="BC2082">
        <f t="shared" si="69"/>
        <v>295</v>
      </c>
    </row>
    <row r="2083" spans="1:55" hidden="1" x14ac:dyDescent="0.25">
      <c r="A2083" t="s">
        <v>2164</v>
      </c>
      <c r="B2083" t="s">
        <v>2002</v>
      </c>
      <c r="C2083" t="s">
        <v>2003</v>
      </c>
      <c r="D2083">
        <v>1000</v>
      </c>
      <c r="E2083" t="s">
        <v>54</v>
      </c>
      <c r="F2083" s="1">
        <v>40073</v>
      </c>
      <c r="G2083" s="1">
        <v>40070</v>
      </c>
      <c r="H2083" s="1">
        <v>40073</v>
      </c>
      <c r="J2083">
        <v>353</v>
      </c>
      <c r="K2083">
        <v>353</v>
      </c>
      <c r="L2083">
        <v>3547</v>
      </c>
      <c r="M2083" t="b">
        <v>1</v>
      </c>
      <c r="O2083" t="s">
        <v>34</v>
      </c>
      <c r="Q2083" t="b">
        <v>0</v>
      </c>
      <c r="R2083" t="b">
        <v>0</v>
      </c>
      <c r="S2083" t="b">
        <v>0</v>
      </c>
      <c r="T2083">
        <v>2.3069999999999999</v>
      </c>
      <c r="U2083">
        <v>1.393</v>
      </c>
      <c r="V2083">
        <v>0.34799999999999998</v>
      </c>
      <c r="W2083">
        <v>21.640999999999998</v>
      </c>
      <c r="X2083">
        <v>1.151</v>
      </c>
      <c r="Y2083">
        <v>14.693</v>
      </c>
      <c r="Z2083">
        <v>0.254</v>
      </c>
      <c r="AA2083">
        <v>0.61899999999999999</v>
      </c>
      <c r="AB2083">
        <v>2.9940000000000002</v>
      </c>
      <c r="AC2083">
        <v>7.2649999999999997</v>
      </c>
      <c r="AD2083">
        <v>0.97799999999999998</v>
      </c>
      <c r="AE2083">
        <v>1210.4570000000001</v>
      </c>
      <c r="AF2083">
        <v>12.738</v>
      </c>
      <c r="AG2083">
        <v>3762.2730000000001</v>
      </c>
      <c r="AH2083">
        <v>1077.26</v>
      </c>
      <c r="AI2083">
        <v>306.113</v>
      </c>
      <c r="AJ2083">
        <v>88</v>
      </c>
      <c r="AK2083">
        <v>15</v>
      </c>
      <c r="AL2083">
        <v>22</v>
      </c>
      <c r="AM2083">
        <v>27</v>
      </c>
      <c r="AN2083">
        <v>14.1</v>
      </c>
      <c r="AO2083">
        <v>8.17</v>
      </c>
      <c r="AP2083" t="s">
        <v>56</v>
      </c>
      <c r="AQ2083" t="s">
        <v>56</v>
      </c>
      <c r="AR2083" t="s">
        <v>56</v>
      </c>
      <c r="AS2083">
        <v>0</v>
      </c>
      <c r="AZ2083">
        <v>0</v>
      </c>
      <c r="BA2083">
        <v>3547</v>
      </c>
      <c r="BB2083">
        <v>17704</v>
      </c>
      <c r="BC2083">
        <f t="shared" si="69"/>
        <v>353</v>
      </c>
    </row>
    <row r="2084" spans="1:55" hidden="1" x14ac:dyDescent="0.25">
      <c r="A2084" t="s">
        <v>2165</v>
      </c>
      <c r="B2084" t="s">
        <v>2002</v>
      </c>
      <c r="C2084" t="s">
        <v>2003</v>
      </c>
      <c r="D2084">
        <v>1000</v>
      </c>
      <c r="E2084" t="s">
        <v>54</v>
      </c>
      <c r="F2084" s="1">
        <v>40057</v>
      </c>
      <c r="G2084" s="1">
        <v>40052</v>
      </c>
      <c r="H2084" s="1">
        <v>40054</v>
      </c>
      <c r="J2084">
        <v>308</v>
      </c>
      <c r="K2084">
        <v>308</v>
      </c>
      <c r="L2084">
        <v>3194</v>
      </c>
      <c r="M2084" t="b">
        <v>1</v>
      </c>
      <c r="O2084" t="s">
        <v>34</v>
      </c>
      <c r="Q2084" t="b">
        <v>0</v>
      </c>
      <c r="R2084" t="b">
        <v>0</v>
      </c>
      <c r="S2084" t="b">
        <v>0</v>
      </c>
      <c r="T2084">
        <v>4.7670000000000003</v>
      </c>
      <c r="U2084">
        <v>2.8130000000000002</v>
      </c>
      <c r="V2084">
        <v>3.9E-2</v>
      </c>
      <c r="W2084">
        <v>21.835000000000001</v>
      </c>
      <c r="X2084">
        <v>2.1309999999999998</v>
      </c>
      <c r="Y2084">
        <v>16.649999999999999</v>
      </c>
      <c r="Z2084">
        <v>0.58499999999999996</v>
      </c>
      <c r="AA2084">
        <v>0.77200000000000002</v>
      </c>
      <c r="AB2084">
        <v>5.5439999999999996</v>
      </c>
      <c r="AC2084">
        <v>9.9000000000000005E-2</v>
      </c>
      <c r="AD2084">
        <v>0.85</v>
      </c>
      <c r="AE2084">
        <v>1460.8589999999999</v>
      </c>
      <c r="AF2084">
        <v>14.859</v>
      </c>
      <c r="AG2084">
        <v>4421.1400000000003</v>
      </c>
      <c r="AH2084">
        <v>1284.8320000000001</v>
      </c>
      <c r="AI2084">
        <v>414.20299999999997</v>
      </c>
      <c r="AJ2084">
        <v>77</v>
      </c>
      <c r="AK2084">
        <v>19</v>
      </c>
      <c r="AL2084">
        <v>29</v>
      </c>
      <c r="AM2084">
        <v>32</v>
      </c>
      <c r="AN2084">
        <v>13.8</v>
      </c>
      <c r="AO2084">
        <v>7.87</v>
      </c>
      <c r="AP2084" t="s">
        <v>56</v>
      </c>
      <c r="AQ2084" t="s">
        <v>56</v>
      </c>
      <c r="AR2084" t="s">
        <v>56</v>
      </c>
      <c r="AS2084">
        <v>0</v>
      </c>
      <c r="AZ2084">
        <v>0</v>
      </c>
      <c r="BA2084">
        <v>3194</v>
      </c>
      <c r="BB2084">
        <v>17941</v>
      </c>
      <c r="BC2084">
        <f t="shared" si="69"/>
        <v>308</v>
      </c>
    </row>
    <row r="2085" spans="1:55" hidden="1" x14ac:dyDescent="0.25">
      <c r="A2085" t="s">
        <v>2166</v>
      </c>
      <c r="B2085" t="s">
        <v>2002</v>
      </c>
      <c r="C2085" t="s">
        <v>2003</v>
      </c>
      <c r="D2085">
        <v>1000</v>
      </c>
      <c r="E2085" t="s">
        <v>54</v>
      </c>
      <c r="F2085" s="1">
        <v>40040</v>
      </c>
      <c r="G2085" s="1">
        <v>40035</v>
      </c>
      <c r="H2085" s="1">
        <v>40038</v>
      </c>
      <c r="K2085">
        <v>277</v>
      </c>
      <c r="L2085">
        <v>2886</v>
      </c>
      <c r="M2085" t="b">
        <v>1</v>
      </c>
      <c r="O2085" t="s">
        <v>34</v>
      </c>
      <c r="Q2085" t="b">
        <v>0</v>
      </c>
      <c r="R2085" t="b">
        <v>0</v>
      </c>
      <c r="S2085" t="b">
        <v>0</v>
      </c>
      <c r="T2085">
        <v>3.4830000000000001</v>
      </c>
      <c r="U2085">
        <v>1.645</v>
      </c>
      <c r="V2085">
        <v>0.32300000000000001</v>
      </c>
      <c r="W2085">
        <v>20.585999999999999</v>
      </c>
      <c r="X2085">
        <v>0.64400000000000002</v>
      </c>
      <c r="Y2085">
        <v>17.29</v>
      </c>
      <c r="Z2085">
        <v>1.048</v>
      </c>
      <c r="AA2085">
        <v>0.39300000000000002</v>
      </c>
      <c r="AB2085">
        <v>5.78</v>
      </c>
      <c r="AC2085">
        <v>4.0519999999999996</v>
      </c>
      <c r="AD2085">
        <v>0.216</v>
      </c>
      <c r="AE2085">
        <v>1251.22</v>
      </c>
      <c r="AF2085">
        <v>12.132999999999999</v>
      </c>
      <c r="AG2085">
        <v>3333.47</v>
      </c>
      <c r="AH2085">
        <v>1078.607</v>
      </c>
      <c r="AI2085">
        <v>368.14100000000002</v>
      </c>
      <c r="AJ2085">
        <v>89</v>
      </c>
      <c r="AK2085">
        <v>15</v>
      </c>
      <c r="AL2085">
        <v>53</v>
      </c>
      <c r="AM2085">
        <v>2</v>
      </c>
      <c r="AN2085">
        <v>14</v>
      </c>
      <c r="AO2085">
        <v>8.9</v>
      </c>
      <c r="AP2085" t="s">
        <v>56</v>
      </c>
      <c r="AQ2085" t="s">
        <v>56</v>
      </c>
      <c r="AR2085" t="s">
        <v>56</v>
      </c>
      <c r="AS2085">
        <v>0</v>
      </c>
      <c r="AZ2085">
        <v>0</v>
      </c>
      <c r="BA2085">
        <v>2886</v>
      </c>
      <c r="BB2085">
        <v>18285</v>
      </c>
      <c r="BC2085">
        <f t="shared" si="69"/>
        <v>277</v>
      </c>
    </row>
    <row r="2086" spans="1:55" hidden="1" x14ac:dyDescent="0.25">
      <c r="A2086" t="s">
        <v>2167</v>
      </c>
      <c r="B2086" t="s">
        <v>2002</v>
      </c>
      <c r="C2086" t="s">
        <v>2003</v>
      </c>
      <c r="D2086">
        <v>1000</v>
      </c>
      <c r="E2086" t="s">
        <v>54</v>
      </c>
      <c r="F2086" s="1">
        <v>40024</v>
      </c>
      <c r="G2086" s="1">
        <v>40021</v>
      </c>
      <c r="H2086" s="1">
        <v>40024</v>
      </c>
      <c r="J2086">
        <v>254</v>
      </c>
      <c r="K2086">
        <v>254</v>
      </c>
      <c r="L2086">
        <v>2609</v>
      </c>
      <c r="M2086" t="b">
        <v>1</v>
      </c>
      <c r="O2086" t="s">
        <v>34</v>
      </c>
      <c r="Q2086" t="b">
        <v>0</v>
      </c>
      <c r="R2086" t="b">
        <v>0</v>
      </c>
      <c r="S2086" t="b">
        <v>0</v>
      </c>
      <c r="T2086">
        <v>1.673</v>
      </c>
      <c r="U2086">
        <v>0.78800000000000003</v>
      </c>
      <c r="V2086">
        <v>1.2549999999999999</v>
      </c>
      <c r="W2086">
        <v>17.012</v>
      </c>
      <c r="X2086">
        <v>0.151</v>
      </c>
      <c r="Y2086">
        <v>24.309000000000001</v>
      </c>
      <c r="Z2086">
        <v>0.38100000000000001</v>
      </c>
      <c r="AA2086">
        <v>0.13200000000000001</v>
      </c>
      <c r="AB2086">
        <v>4.1669999999999998</v>
      </c>
      <c r="AC2086">
        <v>1.927</v>
      </c>
      <c r="AD2086">
        <v>2.7549999999999999</v>
      </c>
      <c r="AE2086">
        <v>1466.1189999999999</v>
      </c>
      <c r="AF2086">
        <v>12.903</v>
      </c>
      <c r="AG2086">
        <v>4454.3760000000002</v>
      </c>
      <c r="AH2086">
        <v>1520.6510000000001</v>
      </c>
      <c r="AI2086">
        <v>420.47800000000001</v>
      </c>
      <c r="AJ2086">
        <v>65</v>
      </c>
      <c r="AK2086">
        <v>23</v>
      </c>
      <c r="AL2086">
        <v>32</v>
      </c>
      <c r="AM2086">
        <v>37</v>
      </c>
      <c r="AN2086">
        <v>14.6</v>
      </c>
      <c r="AO2086">
        <v>7.87</v>
      </c>
      <c r="AP2086" t="s">
        <v>56</v>
      </c>
      <c r="AQ2086" t="s">
        <v>56</v>
      </c>
      <c r="AR2086" t="s">
        <v>56</v>
      </c>
      <c r="AS2086">
        <v>0</v>
      </c>
      <c r="AZ2086">
        <v>0</v>
      </c>
      <c r="BA2086">
        <v>2609</v>
      </c>
      <c r="BB2086">
        <v>18561</v>
      </c>
      <c r="BC2086">
        <f t="shared" si="69"/>
        <v>119</v>
      </c>
    </row>
    <row r="2087" spans="1:55" hidden="1" x14ac:dyDescent="0.25">
      <c r="A2087" t="s">
        <v>2168</v>
      </c>
      <c r="B2087" t="s">
        <v>2002</v>
      </c>
      <c r="C2087" t="s">
        <v>2003</v>
      </c>
      <c r="D2087">
        <v>1000</v>
      </c>
      <c r="E2087" t="s">
        <v>54</v>
      </c>
      <c r="F2087" s="1">
        <v>40018</v>
      </c>
      <c r="G2087" s="1">
        <v>40014</v>
      </c>
      <c r="H2087" s="1">
        <v>40016</v>
      </c>
      <c r="J2087">
        <v>135</v>
      </c>
      <c r="K2087">
        <v>135</v>
      </c>
      <c r="L2087">
        <v>2490</v>
      </c>
      <c r="M2087" t="b">
        <v>0</v>
      </c>
      <c r="O2087" t="s">
        <v>34</v>
      </c>
      <c r="Q2087" t="b">
        <v>0</v>
      </c>
      <c r="R2087" t="b">
        <v>0</v>
      </c>
      <c r="S2087" t="b">
        <v>0</v>
      </c>
      <c r="T2087">
        <v>2.069</v>
      </c>
      <c r="U2087">
        <v>2.4009999999999998</v>
      </c>
      <c r="V2087">
        <v>0.54300000000000004</v>
      </c>
      <c r="W2087">
        <v>11.459</v>
      </c>
      <c r="X2087">
        <v>2.5110000000000001</v>
      </c>
      <c r="Y2087">
        <v>12.21</v>
      </c>
      <c r="Z2087">
        <v>4.1000000000000002E-2</v>
      </c>
      <c r="AA2087">
        <v>0.47799999999999998</v>
      </c>
      <c r="AB2087">
        <v>4.2430000000000003</v>
      </c>
      <c r="AC2087">
        <v>0.36799999999999999</v>
      </c>
      <c r="AD2087">
        <v>0.184</v>
      </c>
      <c r="AE2087">
        <v>1599.1759999999999</v>
      </c>
      <c r="AF2087">
        <v>14.04</v>
      </c>
      <c r="AG2087">
        <v>4824.2650000000003</v>
      </c>
      <c r="AH2087">
        <v>1572.5820000000001</v>
      </c>
      <c r="AI2087">
        <v>494.13900000000001</v>
      </c>
      <c r="AJ2087">
        <v>46</v>
      </c>
      <c r="AK2087">
        <v>16</v>
      </c>
      <c r="AL2087">
        <v>20</v>
      </c>
      <c r="AM2087">
        <v>22</v>
      </c>
      <c r="AN2087">
        <v>14.8</v>
      </c>
      <c r="AO2087">
        <v>8.35</v>
      </c>
      <c r="AP2087" t="s">
        <v>56</v>
      </c>
      <c r="AQ2087" t="s">
        <v>56</v>
      </c>
      <c r="AR2087" t="s">
        <v>56</v>
      </c>
      <c r="AS2087">
        <v>0</v>
      </c>
      <c r="AZ2087">
        <v>0</v>
      </c>
      <c r="BA2087">
        <v>2490</v>
      </c>
      <c r="BB2087">
        <v>18829</v>
      </c>
      <c r="BC2087">
        <f t="shared" si="69"/>
        <v>135</v>
      </c>
    </row>
    <row r="2088" spans="1:55" hidden="1" x14ac:dyDescent="0.25">
      <c r="A2088" t="s">
        <v>2169</v>
      </c>
      <c r="B2088" t="s">
        <v>2002</v>
      </c>
      <c r="C2088" t="s">
        <v>2003</v>
      </c>
      <c r="D2088">
        <v>1000</v>
      </c>
      <c r="E2088" t="s">
        <v>54</v>
      </c>
      <c r="F2088" s="1">
        <v>40011</v>
      </c>
      <c r="G2088" s="1">
        <v>40006</v>
      </c>
      <c r="H2088" s="1">
        <v>40009</v>
      </c>
      <c r="J2088">
        <v>377</v>
      </c>
      <c r="K2088">
        <v>377</v>
      </c>
      <c r="L2088">
        <v>2355</v>
      </c>
      <c r="M2088" t="b">
        <v>1</v>
      </c>
      <c r="O2088" t="s">
        <v>60</v>
      </c>
      <c r="Q2088" t="b">
        <v>1</v>
      </c>
      <c r="R2088" t="b">
        <v>0</v>
      </c>
      <c r="S2088" t="b">
        <v>1</v>
      </c>
      <c r="T2088">
        <v>3.919</v>
      </c>
      <c r="U2088">
        <v>2.2069999999999999</v>
      </c>
      <c r="V2088">
        <v>0.57699999999999996</v>
      </c>
      <c r="W2088">
        <v>35.656999999999996</v>
      </c>
      <c r="X2088">
        <v>2.8170000000000002</v>
      </c>
      <c r="Y2088">
        <v>32.609000000000002</v>
      </c>
      <c r="Z2088">
        <v>0.78900000000000003</v>
      </c>
      <c r="AA2088">
        <v>0.153</v>
      </c>
      <c r="AB2088">
        <v>6.4850000000000003</v>
      </c>
      <c r="AC2088">
        <v>1.4390000000000001</v>
      </c>
      <c r="AD2088">
        <v>1.097</v>
      </c>
      <c r="AE2088">
        <v>1536.1020000000001</v>
      </c>
      <c r="AF2088">
        <v>14.904999999999999</v>
      </c>
      <c r="AG2088">
        <v>4616.2120000000004</v>
      </c>
      <c r="AH2088">
        <v>1271.1479999999999</v>
      </c>
      <c r="AI2088">
        <v>608.64300000000003</v>
      </c>
      <c r="AJ2088">
        <v>71</v>
      </c>
      <c r="AK2088">
        <v>26</v>
      </c>
      <c r="AL2088">
        <v>36</v>
      </c>
      <c r="AM2088">
        <v>38</v>
      </c>
      <c r="AN2088">
        <v>15</v>
      </c>
      <c r="AO2088">
        <v>7.81</v>
      </c>
      <c r="AP2088" t="s">
        <v>56</v>
      </c>
      <c r="AQ2088" t="s">
        <v>56</v>
      </c>
      <c r="AR2088" t="s">
        <v>56</v>
      </c>
      <c r="AS2088">
        <v>0</v>
      </c>
      <c r="AZ2088">
        <v>0</v>
      </c>
      <c r="BA2088">
        <v>2355</v>
      </c>
      <c r="BB2088">
        <v>19040</v>
      </c>
      <c r="BC2088">
        <f t="shared" si="69"/>
        <v>377</v>
      </c>
    </row>
    <row r="2089" spans="1:55" hidden="1" x14ac:dyDescent="0.25">
      <c r="A2089" t="s">
        <v>2170</v>
      </c>
      <c r="B2089" t="s">
        <v>2002</v>
      </c>
      <c r="C2089" t="s">
        <v>2003</v>
      </c>
      <c r="D2089">
        <v>1000</v>
      </c>
      <c r="E2089" t="s">
        <v>54</v>
      </c>
      <c r="F2089" s="1">
        <v>39989</v>
      </c>
      <c r="G2089" s="1">
        <v>39985</v>
      </c>
      <c r="H2089" s="1">
        <v>39988</v>
      </c>
      <c r="J2089">
        <v>274</v>
      </c>
      <c r="K2089">
        <v>274</v>
      </c>
      <c r="L2089">
        <v>1978</v>
      </c>
      <c r="M2089" t="b">
        <v>1</v>
      </c>
      <c r="O2089" t="s">
        <v>34</v>
      </c>
      <c r="Q2089" t="b">
        <v>0</v>
      </c>
      <c r="R2089" t="b">
        <v>0</v>
      </c>
      <c r="S2089" t="b">
        <v>0</v>
      </c>
      <c r="T2089">
        <v>2.7559999999999998</v>
      </c>
      <c r="U2089">
        <v>2.34</v>
      </c>
      <c r="V2089">
        <v>0.51700000000000002</v>
      </c>
      <c r="W2089">
        <v>32.215000000000003</v>
      </c>
      <c r="X2089">
        <v>9.2999999999999999E-2</v>
      </c>
      <c r="Y2089">
        <v>10.845000000000001</v>
      </c>
      <c r="Z2089">
        <v>0.154</v>
      </c>
      <c r="AA2089">
        <v>1.099</v>
      </c>
      <c r="AB2089">
        <v>5.782</v>
      </c>
      <c r="AC2089">
        <v>1.298</v>
      </c>
      <c r="AD2089">
        <v>0.26700000000000002</v>
      </c>
      <c r="AE2089">
        <v>1344.2190000000001</v>
      </c>
      <c r="AF2089">
        <v>14.135999999999999</v>
      </c>
      <c r="AG2089">
        <v>3982.9989999999998</v>
      </c>
      <c r="AH2089">
        <v>1103.8810000000001</v>
      </c>
      <c r="AI2089">
        <v>329.35500000000002</v>
      </c>
      <c r="AJ2089">
        <v>81</v>
      </c>
      <c r="AK2089">
        <v>20</v>
      </c>
      <c r="AL2089">
        <v>27</v>
      </c>
      <c r="AM2089">
        <v>26</v>
      </c>
      <c r="AN2089">
        <v>14.1</v>
      </c>
      <c r="AO2089">
        <v>8.36</v>
      </c>
      <c r="AP2089" t="s">
        <v>56</v>
      </c>
      <c r="AQ2089" t="s">
        <v>56</v>
      </c>
      <c r="AR2089" t="s">
        <v>56</v>
      </c>
      <c r="AS2089">
        <v>0</v>
      </c>
      <c r="AZ2089">
        <v>0</v>
      </c>
      <c r="BA2089">
        <v>1978</v>
      </c>
      <c r="BB2089">
        <v>19403</v>
      </c>
      <c r="BC2089">
        <f t="shared" si="69"/>
        <v>274</v>
      </c>
    </row>
    <row r="2090" spans="1:55" hidden="1" x14ac:dyDescent="0.25">
      <c r="A2090" t="s">
        <v>2171</v>
      </c>
      <c r="B2090" t="s">
        <v>2002</v>
      </c>
      <c r="C2090" t="s">
        <v>2003</v>
      </c>
      <c r="D2090">
        <v>1000</v>
      </c>
      <c r="E2090" t="s">
        <v>54</v>
      </c>
      <c r="F2090" s="1">
        <v>39974</v>
      </c>
      <c r="G2090" s="1">
        <v>39970</v>
      </c>
      <c r="H2090" s="1">
        <v>39972</v>
      </c>
      <c r="J2090">
        <v>309</v>
      </c>
      <c r="K2090">
        <v>309</v>
      </c>
      <c r="L2090">
        <v>1704</v>
      </c>
      <c r="M2090" t="b">
        <v>1</v>
      </c>
      <c r="O2090" t="s">
        <v>55</v>
      </c>
      <c r="Q2090" t="b">
        <v>0</v>
      </c>
      <c r="R2090" t="b">
        <v>0</v>
      </c>
      <c r="S2090" t="b">
        <v>0</v>
      </c>
      <c r="T2090">
        <v>5.548</v>
      </c>
      <c r="U2090">
        <v>2.3439999999999999</v>
      </c>
      <c r="V2090">
        <v>0.38500000000000001</v>
      </c>
      <c r="W2090">
        <v>24.963000000000001</v>
      </c>
      <c r="X2090">
        <v>1.2130000000000001</v>
      </c>
      <c r="Y2090">
        <v>11.164</v>
      </c>
      <c r="Z2090">
        <v>0.03</v>
      </c>
      <c r="AA2090">
        <v>0.18099999999999999</v>
      </c>
      <c r="AB2090">
        <v>9.0120000000000005</v>
      </c>
      <c r="AC2090">
        <v>0.98499999999999999</v>
      </c>
      <c r="AD2090">
        <v>0.48499999999999999</v>
      </c>
      <c r="AE2090">
        <v>1128.27</v>
      </c>
      <c r="AF2090">
        <v>10.811</v>
      </c>
      <c r="AG2090">
        <v>3267.067</v>
      </c>
      <c r="AH2090">
        <v>936.21299999999997</v>
      </c>
      <c r="AI2090">
        <v>251.554</v>
      </c>
      <c r="AJ2090">
        <v>109</v>
      </c>
      <c r="AK2090">
        <v>19</v>
      </c>
      <c r="AL2090">
        <v>31</v>
      </c>
      <c r="AM2090">
        <v>31</v>
      </c>
      <c r="AN2090">
        <v>13.1</v>
      </c>
      <c r="AO2090">
        <v>7.89</v>
      </c>
      <c r="AP2090" t="s">
        <v>56</v>
      </c>
      <c r="AQ2090" t="s">
        <v>56</v>
      </c>
      <c r="AR2090" t="s">
        <v>56</v>
      </c>
      <c r="AS2090">
        <v>1</v>
      </c>
      <c r="AZ2090">
        <v>0</v>
      </c>
      <c r="BA2090">
        <v>1704</v>
      </c>
      <c r="BB2090">
        <v>19641</v>
      </c>
      <c r="BC2090">
        <f t="shared" si="69"/>
        <v>309</v>
      </c>
    </row>
    <row r="2091" spans="1:55" hidden="1" x14ac:dyDescent="0.25">
      <c r="A2091" t="s">
        <v>2172</v>
      </c>
      <c r="B2091" t="s">
        <v>2002</v>
      </c>
      <c r="C2091" t="s">
        <v>2003</v>
      </c>
      <c r="D2091">
        <v>1000</v>
      </c>
      <c r="E2091" t="s">
        <v>54</v>
      </c>
      <c r="F2091" s="1">
        <v>39955</v>
      </c>
      <c r="G2091" s="1">
        <v>39952</v>
      </c>
      <c r="H2091" s="1">
        <v>39954</v>
      </c>
      <c r="J2091">
        <v>290</v>
      </c>
      <c r="K2091">
        <v>290</v>
      </c>
      <c r="L2091">
        <v>1395</v>
      </c>
      <c r="M2091" t="b">
        <v>1</v>
      </c>
      <c r="O2091" t="s">
        <v>34</v>
      </c>
      <c r="Q2091" t="b">
        <v>0</v>
      </c>
      <c r="R2091" t="b">
        <v>0</v>
      </c>
      <c r="S2091" t="b">
        <v>0</v>
      </c>
      <c r="T2091">
        <v>2.536</v>
      </c>
      <c r="U2091">
        <v>1.6359999999999999</v>
      </c>
      <c r="V2091">
        <v>0.28299999999999997</v>
      </c>
      <c r="W2091">
        <v>16.617999999999999</v>
      </c>
      <c r="X2091">
        <v>6.0000000000000001E-3</v>
      </c>
      <c r="Y2091">
        <v>12.561999999999999</v>
      </c>
      <c r="Z2091">
        <v>3.3000000000000002E-2</v>
      </c>
      <c r="AA2091">
        <v>0.90100000000000002</v>
      </c>
      <c r="AB2091">
        <v>2.762</v>
      </c>
      <c r="AC2091">
        <v>0.60599999999999998</v>
      </c>
      <c r="AD2091">
        <v>0.33600000000000002</v>
      </c>
      <c r="AE2091">
        <v>1193.998</v>
      </c>
      <c r="AF2091">
        <v>11.6</v>
      </c>
      <c r="AG2091">
        <v>3549.3229999999999</v>
      </c>
      <c r="AH2091">
        <v>1052.7550000000001</v>
      </c>
      <c r="AI2091">
        <v>406.25</v>
      </c>
      <c r="AJ2091">
        <v>76</v>
      </c>
      <c r="AK2091">
        <v>16</v>
      </c>
      <c r="AL2091">
        <v>27</v>
      </c>
      <c r="AM2091">
        <v>23</v>
      </c>
      <c r="AN2091">
        <v>13.4</v>
      </c>
      <c r="AO2091">
        <v>7.92</v>
      </c>
      <c r="AP2091" t="s">
        <v>56</v>
      </c>
      <c r="AQ2091" t="s">
        <v>56</v>
      </c>
      <c r="AR2091" t="s">
        <v>56</v>
      </c>
      <c r="AS2091">
        <v>1</v>
      </c>
      <c r="AZ2091">
        <v>0</v>
      </c>
      <c r="BA2091">
        <v>1395</v>
      </c>
      <c r="BB2091">
        <v>19976</v>
      </c>
      <c r="BC2091">
        <f t="shared" si="69"/>
        <v>290</v>
      </c>
    </row>
    <row r="2092" spans="1:55" hidden="1" x14ac:dyDescent="0.25">
      <c r="A2092" t="s">
        <v>2173</v>
      </c>
      <c r="B2092" t="s">
        <v>2002</v>
      </c>
      <c r="C2092" t="s">
        <v>2003</v>
      </c>
      <c r="D2092">
        <v>1000</v>
      </c>
      <c r="E2092" t="s">
        <v>54</v>
      </c>
      <c r="F2092" s="1">
        <v>39945</v>
      </c>
      <c r="G2092" s="1">
        <v>39936</v>
      </c>
      <c r="H2092" s="1">
        <v>39939</v>
      </c>
      <c r="J2092">
        <v>292</v>
      </c>
      <c r="K2092">
        <v>292</v>
      </c>
      <c r="L2092">
        <v>1105</v>
      </c>
      <c r="M2092" t="b">
        <v>1</v>
      </c>
      <c r="O2092" t="s">
        <v>34</v>
      </c>
      <c r="Q2092" t="b">
        <v>0</v>
      </c>
      <c r="R2092" t="b">
        <v>0</v>
      </c>
      <c r="S2092" t="b">
        <v>0</v>
      </c>
      <c r="T2092">
        <v>7.4960000000000004</v>
      </c>
      <c r="U2092">
        <v>3.1120000000000001</v>
      </c>
      <c r="V2092">
        <v>0.496</v>
      </c>
      <c r="W2092">
        <v>18.079000000000001</v>
      </c>
      <c r="X2092">
        <v>2.7930000000000001</v>
      </c>
      <c r="Y2092">
        <v>28.97</v>
      </c>
      <c r="Z2092">
        <v>1.073</v>
      </c>
      <c r="AA2092">
        <v>0.60399999999999998</v>
      </c>
      <c r="AB2092">
        <v>6.0270000000000001</v>
      </c>
      <c r="AC2092">
        <v>0.73099999999999998</v>
      </c>
      <c r="AD2092">
        <v>0.66600000000000004</v>
      </c>
      <c r="AE2092">
        <v>1404.8130000000001</v>
      </c>
      <c r="AF2092">
        <v>17.952000000000002</v>
      </c>
      <c r="AG2092">
        <v>3882.4609999999998</v>
      </c>
      <c r="AH2092">
        <v>1213.115</v>
      </c>
      <c r="AI2092">
        <v>276.09399999999999</v>
      </c>
      <c r="AJ2092">
        <v>77</v>
      </c>
      <c r="AK2092">
        <v>39</v>
      </c>
      <c r="AL2092">
        <v>37</v>
      </c>
      <c r="AM2092">
        <v>39</v>
      </c>
      <c r="AN2092">
        <v>14.6</v>
      </c>
      <c r="AO2092">
        <v>7.58</v>
      </c>
      <c r="AP2092" t="s">
        <v>56</v>
      </c>
      <c r="AQ2092" t="s">
        <v>56</v>
      </c>
      <c r="AR2092" t="s">
        <v>56</v>
      </c>
      <c r="AS2092">
        <v>0</v>
      </c>
      <c r="AZ2092">
        <v>0</v>
      </c>
      <c r="BA2092">
        <v>1105</v>
      </c>
      <c r="BB2092">
        <v>20227</v>
      </c>
      <c r="BC2092">
        <f t="shared" si="69"/>
        <v>292</v>
      </c>
    </row>
    <row r="2093" spans="1:55" hidden="1" x14ac:dyDescent="0.25">
      <c r="A2093" t="s">
        <v>2174</v>
      </c>
      <c r="B2093" t="s">
        <v>2002</v>
      </c>
      <c r="C2093" t="s">
        <v>2003</v>
      </c>
      <c r="D2093">
        <v>1000</v>
      </c>
      <c r="E2093" t="s">
        <v>54</v>
      </c>
      <c r="F2093" s="1">
        <v>39925</v>
      </c>
      <c r="G2093" s="1">
        <v>39919</v>
      </c>
      <c r="H2093" s="1">
        <v>39923</v>
      </c>
      <c r="J2093">
        <v>258</v>
      </c>
      <c r="K2093">
        <v>258</v>
      </c>
      <c r="L2093">
        <v>813</v>
      </c>
      <c r="M2093" t="b">
        <v>1</v>
      </c>
      <c r="O2093" t="s">
        <v>55</v>
      </c>
      <c r="Q2093" t="b">
        <v>0</v>
      </c>
      <c r="R2093" t="b">
        <v>0</v>
      </c>
      <c r="S2093" t="b">
        <v>0</v>
      </c>
      <c r="T2093">
        <v>3.1040000000000001</v>
      </c>
      <c r="U2093">
        <v>0.90200000000000002</v>
      </c>
      <c r="V2093">
        <v>0.28299999999999997</v>
      </c>
      <c r="W2093">
        <v>15.502000000000001</v>
      </c>
      <c r="X2093">
        <v>1.599</v>
      </c>
      <c r="Y2093">
        <v>8.2059999999999995</v>
      </c>
      <c r="Z2093">
        <v>1.819</v>
      </c>
      <c r="AA2093">
        <v>0.89</v>
      </c>
      <c r="AB2093">
        <v>4.8280000000000003</v>
      </c>
      <c r="AC2093">
        <v>2.5019999999999998</v>
      </c>
      <c r="AD2093">
        <v>0.64300000000000002</v>
      </c>
      <c r="AE2093">
        <v>1052.652</v>
      </c>
      <c r="AF2093">
        <v>14.214</v>
      </c>
      <c r="AG2093">
        <v>3093.3710000000001</v>
      </c>
      <c r="AH2093">
        <v>945.23500000000001</v>
      </c>
      <c r="AI2093">
        <v>319.58800000000002</v>
      </c>
      <c r="AJ2093">
        <v>85</v>
      </c>
      <c r="AK2093">
        <v>12</v>
      </c>
      <c r="AL2093">
        <v>25</v>
      </c>
      <c r="AM2093">
        <v>13</v>
      </c>
      <c r="AN2093">
        <v>13.6</v>
      </c>
      <c r="AO2093">
        <v>8.5500000000000007</v>
      </c>
      <c r="AP2093" t="s">
        <v>56</v>
      </c>
      <c r="AQ2093" t="s">
        <v>56</v>
      </c>
      <c r="AR2093" t="s">
        <v>56</v>
      </c>
      <c r="AS2093">
        <v>0</v>
      </c>
      <c r="AZ2093">
        <v>0</v>
      </c>
      <c r="BA2093">
        <v>813</v>
      </c>
      <c r="BB2093">
        <v>20633</v>
      </c>
      <c r="BC2093">
        <f t="shared" si="69"/>
        <v>258</v>
      </c>
    </row>
    <row r="2094" spans="1:55" hidden="1" x14ac:dyDescent="0.25">
      <c r="A2094" t="s">
        <v>2175</v>
      </c>
      <c r="B2094" t="s">
        <v>2002</v>
      </c>
      <c r="C2094" t="s">
        <v>2003</v>
      </c>
      <c r="D2094">
        <v>1000</v>
      </c>
      <c r="E2094" t="s">
        <v>54</v>
      </c>
      <c r="F2094" s="1">
        <v>39906</v>
      </c>
      <c r="G2094" s="1">
        <v>39903</v>
      </c>
      <c r="H2094" s="1">
        <v>39905</v>
      </c>
      <c r="I2094">
        <v>140</v>
      </c>
      <c r="J2094">
        <v>313</v>
      </c>
      <c r="K2094">
        <v>313</v>
      </c>
      <c r="L2094">
        <v>555</v>
      </c>
      <c r="M2094" t="b">
        <v>1</v>
      </c>
      <c r="O2094" t="s">
        <v>55</v>
      </c>
      <c r="Q2094" t="b">
        <v>0</v>
      </c>
      <c r="R2094" t="b">
        <v>0</v>
      </c>
      <c r="S2094" t="b">
        <v>0</v>
      </c>
      <c r="T2094">
        <v>6.7809999999999997</v>
      </c>
      <c r="U2094">
        <v>3.1150000000000002</v>
      </c>
      <c r="V2094">
        <v>0.61299999999999999</v>
      </c>
      <c r="W2094">
        <v>28.875</v>
      </c>
      <c r="X2094">
        <v>2.024</v>
      </c>
      <c r="Y2094">
        <v>16.367000000000001</v>
      </c>
      <c r="Z2094">
        <v>0.78100000000000003</v>
      </c>
      <c r="AA2094">
        <v>6.4000000000000001E-2</v>
      </c>
      <c r="AB2094">
        <v>7.0359999999999996</v>
      </c>
      <c r="AC2094">
        <v>1.379</v>
      </c>
      <c r="AD2094">
        <v>3.9E-2</v>
      </c>
      <c r="AE2094">
        <v>1359.3520000000001</v>
      </c>
      <c r="AF2094">
        <v>54.247</v>
      </c>
      <c r="AG2094">
        <v>3200.5259999999998</v>
      </c>
      <c r="AH2094">
        <v>1252.229</v>
      </c>
      <c r="AI2094">
        <v>515.35199999999998</v>
      </c>
      <c r="AJ2094">
        <v>77</v>
      </c>
      <c r="AK2094">
        <v>14</v>
      </c>
      <c r="AL2094">
        <v>26</v>
      </c>
      <c r="AM2094">
        <v>16</v>
      </c>
      <c r="AN2094">
        <v>13.7</v>
      </c>
      <c r="AO2094">
        <v>8.3699999999999992</v>
      </c>
      <c r="AP2094" t="s">
        <v>56</v>
      </c>
      <c r="AQ2094" t="s">
        <v>56</v>
      </c>
      <c r="AR2094" t="s">
        <v>56</v>
      </c>
      <c r="AS2094">
        <v>0</v>
      </c>
      <c r="AZ2094">
        <v>0</v>
      </c>
      <c r="BA2094">
        <v>555</v>
      </c>
      <c r="BB2094">
        <v>20633</v>
      </c>
      <c r="BC2094">
        <f t="shared" si="69"/>
        <v>313</v>
      </c>
    </row>
    <row r="2095" spans="1:55" hidden="1" x14ac:dyDescent="0.25">
      <c r="A2095" t="s">
        <v>2176</v>
      </c>
      <c r="B2095" t="s">
        <v>2002</v>
      </c>
      <c r="C2095" t="s">
        <v>2003</v>
      </c>
      <c r="D2095">
        <v>1000</v>
      </c>
      <c r="E2095" t="s">
        <v>54</v>
      </c>
      <c r="F2095" s="1">
        <v>39884</v>
      </c>
      <c r="G2095" s="1">
        <v>39878</v>
      </c>
      <c r="H2095" s="1">
        <v>39882</v>
      </c>
      <c r="J2095">
        <v>242</v>
      </c>
      <c r="K2095">
        <v>242</v>
      </c>
      <c r="L2095">
        <v>242</v>
      </c>
      <c r="M2095" t="b">
        <v>1</v>
      </c>
      <c r="O2095" t="s">
        <v>34</v>
      </c>
      <c r="Q2095" t="b">
        <v>0</v>
      </c>
      <c r="R2095" t="b">
        <v>0</v>
      </c>
      <c r="S2095" t="b">
        <v>0</v>
      </c>
      <c r="T2095">
        <v>5.6020000000000003</v>
      </c>
      <c r="U2095">
        <v>2.9529999999999998</v>
      </c>
      <c r="V2095">
        <v>0.64500000000000002</v>
      </c>
      <c r="W2095">
        <v>40.750999999999998</v>
      </c>
      <c r="X2095">
        <v>8.3670000000000009</v>
      </c>
      <c r="Y2095">
        <v>38.265000000000001</v>
      </c>
      <c r="Z2095">
        <v>1.3720000000000001</v>
      </c>
      <c r="AA2095">
        <v>1.1719999999999999</v>
      </c>
      <c r="AB2095">
        <v>8.8870000000000005</v>
      </c>
      <c r="AC2095">
        <v>3.258</v>
      </c>
      <c r="AD2095">
        <v>0.56299999999999994</v>
      </c>
      <c r="AE2095">
        <v>1647.2249999999999</v>
      </c>
      <c r="AF2095">
        <v>376.28699999999998</v>
      </c>
      <c r="AG2095">
        <v>3948.991</v>
      </c>
      <c r="AH2095">
        <v>1546.9960000000001</v>
      </c>
      <c r="AI2095">
        <v>432.39600000000002</v>
      </c>
      <c r="AJ2095">
        <v>60</v>
      </c>
      <c r="AK2095">
        <v>34</v>
      </c>
      <c r="AL2095">
        <v>19</v>
      </c>
      <c r="AM2095">
        <v>32</v>
      </c>
      <c r="AN2095">
        <v>11.8</v>
      </c>
      <c r="AO2095">
        <v>7.77</v>
      </c>
      <c r="AP2095" t="s">
        <v>56</v>
      </c>
      <c r="AQ2095" t="s">
        <v>56</v>
      </c>
      <c r="AR2095" t="s">
        <v>56</v>
      </c>
      <c r="AS2095">
        <v>0</v>
      </c>
      <c r="AZ2095">
        <v>0</v>
      </c>
      <c r="BA2095">
        <v>242</v>
      </c>
      <c r="BB2095">
        <v>20898</v>
      </c>
      <c r="BC2095">
        <f t="shared" si="69"/>
        <v>-21681</v>
      </c>
    </row>
    <row r="2096" spans="1:55" hidden="1" x14ac:dyDescent="0.25">
      <c r="A2096" t="s">
        <v>2177</v>
      </c>
      <c r="B2096" t="s">
        <v>2178</v>
      </c>
      <c r="C2096" t="s">
        <v>2179</v>
      </c>
      <c r="D2096">
        <v>1000</v>
      </c>
      <c r="E2096" t="s">
        <v>54</v>
      </c>
      <c r="F2096" s="1">
        <v>43454</v>
      </c>
      <c r="G2096" s="1">
        <v>43452</v>
      </c>
      <c r="H2096" s="1">
        <v>43454</v>
      </c>
      <c r="I2096">
        <v>0</v>
      </c>
      <c r="J2096">
        <v>255</v>
      </c>
      <c r="K2096">
        <v>255</v>
      </c>
      <c r="L2096">
        <v>47658</v>
      </c>
      <c r="M2096" t="b">
        <v>1</v>
      </c>
      <c r="N2096" t="b">
        <v>1</v>
      </c>
      <c r="O2096" t="s">
        <v>34</v>
      </c>
      <c r="P2096" s="1">
        <v>43455</v>
      </c>
      <c r="Q2096" t="b">
        <v>0</v>
      </c>
      <c r="R2096" t="b">
        <v>0</v>
      </c>
      <c r="S2096" t="b">
        <v>0</v>
      </c>
      <c r="T2096">
        <v>2</v>
      </c>
      <c r="U2096">
        <v>1</v>
      </c>
      <c r="V2096">
        <v>0</v>
      </c>
      <c r="W2096">
        <v>21</v>
      </c>
      <c r="X2096">
        <v>1</v>
      </c>
      <c r="Y2096">
        <v>186</v>
      </c>
      <c r="Z2096">
        <v>0</v>
      </c>
      <c r="AA2096">
        <v>0</v>
      </c>
      <c r="AB2096">
        <v>6</v>
      </c>
      <c r="AC2096">
        <v>2</v>
      </c>
      <c r="AD2096">
        <v>7</v>
      </c>
      <c r="AE2096">
        <v>1198</v>
      </c>
      <c r="AF2096">
        <v>17</v>
      </c>
      <c r="AG2096">
        <v>3773</v>
      </c>
      <c r="AH2096">
        <v>1205</v>
      </c>
      <c r="AI2096">
        <v>5</v>
      </c>
      <c r="AJ2096">
        <v>14</v>
      </c>
      <c r="AK2096">
        <v>18</v>
      </c>
      <c r="AL2096">
        <v>12</v>
      </c>
      <c r="AM2096">
        <v>26</v>
      </c>
      <c r="AN2096">
        <v>13.58</v>
      </c>
      <c r="AO2096">
        <v>7.95</v>
      </c>
      <c r="AP2096" t="s">
        <v>56</v>
      </c>
      <c r="AQ2096" t="s">
        <v>56</v>
      </c>
      <c r="AR2096" t="s">
        <v>56</v>
      </c>
      <c r="AS2096">
        <v>5</v>
      </c>
      <c r="AY2096" t="s">
        <v>57</v>
      </c>
      <c r="AZ2096">
        <v>0</v>
      </c>
      <c r="BA2096">
        <f t="shared" ref="BA2096:BA2159" si="70">L2096-$L$2180</f>
        <v>21923</v>
      </c>
      <c r="BB2096">
        <f t="shared" ref="BB2096:BB2097" si="71">22000-BA2096</f>
        <v>77</v>
      </c>
      <c r="BC2096" t="s">
        <v>55</v>
      </c>
    </row>
    <row r="2097" spans="1:55" hidden="1" x14ac:dyDescent="0.25">
      <c r="A2097" t="s">
        <v>2180</v>
      </c>
      <c r="B2097" t="s">
        <v>2178</v>
      </c>
      <c r="C2097" t="s">
        <v>2179</v>
      </c>
      <c r="D2097">
        <v>1000</v>
      </c>
      <c r="E2097" t="s">
        <v>54</v>
      </c>
      <c r="F2097" s="1">
        <v>43437</v>
      </c>
      <c r="G2097" s="1">
        <v>43434</v>
      </c>
      <c r="H2097" s="1">
        <v>43437</v>
      </c>
      <c r="I2097">
        <v>0</v>
      </c>
      <c r="J2097">
        <v>276</v>
      </c>
      <c r="K2097">
        <v>276</v>
      </c>
      <c r="L2097">
        <v>47403</v>
      </c>
      <c r="M2097" t="b">
        <v>1</v>
      </c>
      <c r="O2097" t="s">
        <v>34</v>
      </c>
      <c r="P2097" s="1">
        <v>43437</v>
      </c>
      <c r="Q2097" t="b">
        <v>0</v>
      </c>
      <c r="R2097" t="b">
        <v>0</v>
      </c>
      <c r="S2097" t="b">
        <v>0</v>
      </c>
      <c r="T2097">
        <v>7</v>
      </c>
      <c r="U2097">
        <v>1</v>
      </c>
      <c r="V2097">
        <v>0</v>
      </c>
      <c r="W2097">
        <v>13</v>
      </c>
      <c r="X2097">
        <v>1</v>
      </c>
      <c r="Y2097">
        <v>348</v>
      </c>
      <c r="Z2097">
        <v>0</v>
      </c>
      <c r="AA2097">
        <v>0</v>
      </c>
      <c r="AB2097">
        <v>5</v>
      </c>
      <c r="AC2097">
        <v>0</v>
      </c>
      <c r="AD2097">
        <v>6</v>
      </c>
      <c r="AE2097">
        <v>1320</v>
      </c>
      <c r="AF2097">
        <v>34</v>
      </c>
      <c r="AG2097">
        <v>4169</v>
      </c>
      <c r="AH2097">
        <v>1239</v>
      </c>
      <c r="AI2097">
        <v>5</v>
      </c>
      <c r="AJ2097">
        <v>5</v>
      </c>
      <c r="AK2097">
        <v>14</v>
      </c>
      <c r="AL2097">
        <v>10</v>
      </c>
      <c r="AM2097">
        <v>22</v>
      </c>
      <c r="AN2097">
        <v>13.18</v>
      </c>
      <c r="AO2097">
        <v>8.94</v>
      </c>
      <c r="AP2097" t="s">
        <v>56</v>
      </c>
      <c r="AQ2097" t="s">
        <v>56</v>
      </c>
      <c r="AR2097" t="s">
        <v>56</v>
      </c>
      <c r="AS2097">
        <v>1</v>
      </c>
      <c r="AY2097" t="s">
        <v>57</v>
      </c>
      <c r="AZ2097">
        <v>0</v>
      </c>
      <c r="BA2097">
        <f t="shared" si="70"/>
        <v>21668</v>
      </c>
      <c r="BB2097">
        <f t="shared" si="71"/>
        <v>332</v>
      </c>
      <c r="BC2097" t="s">
        <v>55</v>
      </c>
    </row>
    <row r="2098" spans="1:55" hidden="1" x14ac:dyDescent="0.25">
      <c r="A2098" t="s">
        <v>2181</v>
      </c>
      <c r="B2098" t="s">
        <v>2178</v>
      </c>
      <c r="C2098" t="s">
        <v>2179</v>
      </c>
      <c r="D2098">
        <v>1000</v>
      </c>
      <c r="E2098" t="s">
        <v>54</v>
      </c>
      <c r="F2098" s="1">
        <v>43418</v>
      </c>
      <c r="G2098" s="1">
        <v>43414</v>
      </c>
      <c r="H2098" s="1">
        <v>43416</v>
      </c>
      <c r="I2098">
        <v>0</v>
      </c>
      <c r="J2098">
        <v>235</v>
      </c>
      <c r="K2098">
        <v>235</v>
      </c>
      <c r="L2098">
        <v>47127</v>
      </c>
      <c r="M2098" t="b">
        <v>1</v>
      </c>
      <c r="N2098" t="b">
        <v>1</v>
      </c>
      <c r="O2098" t="s">
        <v>34</v>
      </c>
      <c r="P2098" s="1">
        <v>43418</v>
      </c>
      <c r="Q2098" t="b">
        <v>0</v>
      </c>
      <c r="R2098" t="b">
        <v>0</v>
      </c>
      <c r="S2098" t="b">
        <v>0</v>
      </c>
      <c r="T2098">
        <v>33</v>
      </c>
      <c r="U2098">
        <v>1</v>
      </c>
      <c r="V2098">
        <v>0</v>
      </c>
      <c r="W2098">
        <v>17</v>
      </c>
      <c r="X2098">
        <v>4</v>
      </c>
      <c r="Y2098">
        <v>55</v>
      </c>
      <c r="Z2098">
        <v>0</v>
      </c>
      <c r="AA2098">
        <v>0</v>
      </c>
      <c r="AB2098">
        <v>19</v>
      </c>
      <c r="AC2098">
        <v>1</v>
      </c>
      <c r="AD2098">
        <v>13</v>
      </c>
      <c r="AE2098">
        <v>1260</v>
      </c>
      <c r="AF2098">
        <v>213</v>
      </c>
      <c r="AG2098">
        <v>3370</v>
      </c>
      <c r="AH2098">
        <v>1172</v>
      </c>
      <c r="AI2098">
        <v>10</v>
      </c>
      <c r="AJ2098">
        <v>2</v>
      </c>
      <c r="AK2098">
        <v>12</v>
      </c>
      <c r="AL2098">
        <v>8</v>
      </c>
      <c r="AM2098">
        <v>20</v>
      </c>
      <c r="AN2098">
        <v>13.1</v>
      </c>
      <c r="AO2098">
        <v>9.5500000000000007</v>
      </c>
      <c r="AP2098" t="s">
        <v>56</v>
      </c>
      <c r="AQ2098" t="s">
        <v>56</v>
      </c>
      <c r="AR2098" t="s">
        <v>56</v>
      </c>
      <c r="AS2098">
        <v>0</v>
      </c>
      <c r="AY2098" t="s">
        <v>57</v>
      </c>
      <c r="AZ2098">
        <v>0</v>
      </c>
      <c r="BA2098">
        <f t="shared" si="70"/>
        <v>21392</v>
      </c>
      <c r="BB2098">
        <f t="shared" ref="BB2098:BB2129" si="72">22000-BA2098</f>
        <v>608</v>
      </c>
      <c r="BC2098" t="s">
        <v>34</v>
      </c>
    </row>
    <row r="2099" spans="1:55" hidden="1" x14ac:dyDescent="0.25">
      <c r="A2099" t="s">
        <v>2182</v>
      </c>
      <c r="B2099" t="s">
        <v>2178</v>
      </c>
      <c r="C2099" t="s">
        <v>2179</v>
      </c>
      <c r="D2099">
        <v>1000</v>
      </c>
      <c r="E2099" t="s">
        <v>54</v>
      </c>
      <c r="F2099" s="1">
        <v>43397</v>
      </c>
      <c r="G2099" s="1">
        <v>43395</v>
      </c>
      <c r="H2099" s="1">
        <v>43396</v>
      </c>
      <c r="I2099">
        <v>0</v>
      </c>
      <c r="J2099">
        <v>347</v>
      </c>
      <c r="K2099">
        <v>347</v>
      </c>
      <c r="L2099">
        <v>46892</v>
      </c>
      <c r="M2099" t="b">
        <v>1</v>
      </c>
      <c r="N2099" t="b">
        <v>1</v>
      </c>
      <c r="O2099" t="s">
        <v>34</v>
      </c>
      <c r="P2099" s="1">
        <v>43398</v>
      </c>
      <c r="Q2099" t="b">
        <v>0</v>
      </c>
      <c r="R2099" t="b">
        <v>0</v>
      </c>
      <c r="S2099" t="b">
        <v>0</v>
      </c>
      <c r="T2099">
        <v>3</v>
      </c>
      <c r="U2099">
        <v>2</v>
      </c>
      <c r="V2099">
        <v>0</v>
      </c>
      <c r="W2099">
        <v>14</v>
      </c>
      <c r="X2099">
        <v>3</v>
      </c>
      <c r="Y2099">
        <v>14</v>
      </c>
      <c r="Z2099">
        <v>0</v>
      </c>
      <c r="AA2099">
        <v>0</v>
      </c>
      <c r="AB2099">
        <v>1</v>
      </c>
      <c r="AC2099">
        <v>2</v>
      </c>
      <c r="AD2099">
        <v>2</v>
      </c>
      <c r="AE2099">
        <v>1117</v>
      </c>
      <c r="AF2099">
        <v>13</v>
      </c>
      <c r="AG2099">
        <v>3732</v>
      </c>
      <c r="AH2099">
        <v>1153</v>
      </c>
      <c r="AI2099">
        <v>4</v>
      </c>
      <c r="AJ2099">
        <v>24</v>
      </c>
      <c r="AK2099">
        <v>14</v>
      </c>
      <c r="AL2099">
        <v>10</v>
      </c>
      <c r="AM2099">
        <v>24</v>
      </c>
      <c r="AN2099">
        <v>13.65</v>
      </c>
      <c r="AO2099">
        <v>8.4600000000000009</v>
      </c>
      <c r="AP2099" t="s">
        <v>56</v>
      </c>
      <c r="AQ2099" t="s">
        <v>56</v>
      </c>
      <c r="AR2099" t="s">
        <v>56</v>
      </c>
      <c r="AS2099">
        <v>4</v>
      </c>
      <c r="AY2099" t="s">
        <v>57</v>
      </c>
      <c r="AZ2099">
        <v>0</v>
      </c>
      <c r="BA2099">
        <f t="shared" si="70"/>
        <v>21157</v>
      </c>
      <c r="BB2099">
        <f t="shared" si="72"/>
        <v>843</v>
      </c>
    </row>
    <row r="2100" spans="1:55" hidden="1" x14ac:dyDescent="0.25">
      <c r="A2100" t="s">
        <v>2183</v>
      </c>
      <c r="B2100" t="s">
        <v>2178</v>
      </c>
      <c r="C2100" t="s">
        <v>2179</v>
      </c>
      <c r="D2100">
        <v>1000</v>
      </c>
      <c r="E2100" t="s">
        <v>54</v>
      </c>
      <c r="F2100" s="1">
        <v>43372</v>
      </c>
      <c r="G2100" s="1">
        <v>43370</v>
      </c>
      <c r="H2100" s="1">
        <v>43372</v>
      </c>
      <c r="I2100">
        <v>0</v>
      </c>
      <c r="J2100">
        <v>298</v>
      </c>
      <c r="K2100">
        <v>298</v>
      </c>
      <c r="L2100">
        <v>46545</v>
      </c>
      <c r="M2100" t="b">
        <v>1</v>
      </c>
      <c r="N2100" t="b">
        <v>1</v>
      </c>
      <c r="O2100" t="s">
        <v>55</v>
      </c>
      <c r="P2100" s="1">
        <v>43372</v>
      </c>
      <c r="Q2100" t="b">
        <v>0</v>
      </c>
      <c r="R2100" t="b">
        <v>0</v>
      </c>
      <c r="S2100" t="b">
        <v>0</v>
      </c>
      <c r="T2100">
        <v>3</v>
      </c>
      <c r="U2100">
        <v>1</v>
      </c>
      <c r="V2100">
        <v>0</v>
      </c>
      <c r="W2100">
        <v>10</v>
      </c>
      <c r="X2100">
        <v>1</v>
      </c>
      <c r="Y2100">
        <v>15</v>
      </c>
      <c r="Z2100">
        <v>0</v>
      </c>
      <c r="AA2100">
        <v>0</v>
      </c>
      <c r="AB2100">
        <v>1</v>
      </c>
      <c r="AC2100">
        <v>1</v>
      </c>
      <c r="AD2100">
        <v>2</v>
      </c>
      <c r="AE2100">
        <v>1131</v>
      </c>
      <c r="AF2100">
        <v>11</v>
      </c>
      <c r="AG2100">
        <v>3674</v>
      </c>
      <c r="AH2100">
        <v>1143</v>
      </c>
      <c r="AI2100">
        <v>2</v>
      </c>
      <c r="AJ2100">
        <v>19</v>
      </c>
      <c r="AK2100">
        <v>12</v>
      </c>
      <c r="AL2100">
        <v>9</v>
      </c>
      <c r="AM2100">
        <v>22</v>
      </c>
      <c r="AN2100">
        <v>13.46</v>
      </c>
      <c r="AO2100">
        <v>9.02</v>
      </c>
      <c r="AP2100" t="s">
        <v>56</v>
      </c>
      <c r="AQ2100" t="s">
        <v>56</v>
      </c>
      <c r="AR2100" t="s">
        <v>56</v>
      </c>
      <c r="AS2100">
        <v>0</v>
      </c>
      <c r="AY2100" t="s">
        <v>57</v>
      </c>
      <c r="AZ2100">
        <v>0</v>
      </c>
      <c r="BA2100">
        <f t="shared" si="70"/>
        <v>20810</v>
      </c>
      <c r="BB2100">
        <f t="shared" si="72"/>
        <v>1190</v>
      </c>
      <c r="BC2100" t="s">
        <v>55</v>
      </c>
    </row>
    <row r="2101" spans="1:55" hidden="1" x14ac:dyDescent="0.25">
      <c r="A2101" t="s">
        <v>2184</v>
      </c>
      <c r="B2101" t="s">
        <v>2178</v>
      </c>
      <c r="C2101" t="s">
        <v>2179</v>
      </c>
      <c r="D2101">
        <v>1000</v>
      </c>
      <c r="E2101" t="s">
        <v>54</v>
      </c>
      <c r="F2101" s="1">
        <v>43355</v>
      </c>
      <c r="G2101" s="1">
        <v>43352</v>
      </c>
      <c r="H2101" s="1">
        <v>43354</v>
      </c>
      <c r="I2101">
        <v>0</v>
      </c>
      <c r="J2101">
        <v>249</v>
      </c>
      <c r="K2101">
        <v>249</v>
      </c>
      <c r="L2101">
        <v>46247</v>
      </c>
      <c r="M2101" t="b">
        <v>1</v>
      </c>
      <c r="N2101" t="b">
        <v>1</v>
      </c>
      <c r="O2101" t="s">
        <v>55</v>
      </c>
      <c r="P2101" s="1">
        <v>43356</v>
      </c>
      <c r="Q2101" t="b">
        <v>0</v>
      </c>
      <c r="R2101" t="b">
        <v>0</v>
      </c>
      <c r="S2101" t="b">
        <v>0</v>
      </c>
      <c r="T2101">
        <v>2</v>
      </c>
      <c r="U2101">
        <v>2</v>
      </c>
      <c r="V2101">
        <v>0</v>
      </c>
      <c r="W2101">
        <v>7</v>
      </c>
      <c r="X2101">
        <v>1</v>
      </c>
      <c r="Y2101">
        <v>4</v>
      </c>
      <c r="Z2101">
        <v>0</v>
      </c>
      <c r="AA2101">
        <v>0</v>
      </c>
      <c r="AB2101">
        <v>2</v>
      </c>
      <c r="AC2101">
        <v>0</v>
      </c>
      <c r="AD2101">
        <v>1</v>
      </c>
      <c r="AE2101">
        <v>915</v>
      </c>
      <c r="AF2101">
        <v>12</v>
      </c>
      <c r="AG2101">
        <v>3611</v>
      </c>
      <c r="AH2101">
        <v>909</v>
      </c>
      <c r="AI2101">
        <v>2</v>
      </c>
      <c r="AJ2101">
        <v>13</v>
      </c>
      <c r="AK2101">
        <v>10</v>
      </c>
      <c r="AL2101">
        <v>8</v>
      </c>
      <c r="AM2101">
        <v>19</v>
      </c>
      <c r="AN2101">
        <v>13.64</v>
      </c>
      <c r="AO2101">
        <v>9.74</v>
      </c>
      <c r="AP2101" t="s">
        <v>56</v>
      </c>
      <c r="AQ2101" t="s">
        <v>56</v>
      </c>
      <c r="AR2101" t="s">
        <v>56</v>
      </c>
      <c r="AS2101">
        <v>3</v>
      </c>
      <c r="AY2101" t="s">
        <v>57</v>
      </c>
      <c r="AZ2101">
        <v>0</v>
      </c>
      <c r="BA2101">
        <f t="shared" si="70"/>
        <v>20512</v>
      </c>
      <c r="BB2101">
        <f t="shared" si="72"/>
        <v>1488</v>
      </c>
      <c r="BC2101" t="s">
        <v>55</v>
      </c>
    </row>
    <row r="2102" spans="1:55" hidden="1" x14ac:dyDescent="0.25">
      <c r="A2102" t="s">
        <v>2185</v>
      </c>
      <c r="B2102" t="s">
        <v>2178</v>
      </c>
      <c r="C2102" t="s">
        <v>2179</v>
      </c>
      <c r="D2102">
        <v>1000</v>
      </c>
      <c r="E2102" t="s">
        <v>54</v>
      </c>
      <c r="F2102" s="1">
        <v>43329</v>
      </c>
      <c r="G2102" s="1">
        <v>43326</v>
      </c>
      <c r="H2102" s="1">
        <v>43328</v>
      </c>
      <c r="I2102">
        <v>0</v>
      </c>
      <c r="J2102">
        <v>252</v>
      </c>
      <c r="K2102">
        <v>262</v>
      </c>
      <c r="L2102">
        <v>45998</v>
      </c>
      <c r="M2102" t="b">
        <v>1</v>
      </c>
      <c r="N2102" t="b">
        <v>1</v>
      </c>
      <c r="O2102" t="s">
        <v>55</v>
      </c>
      <c r="P2102" s="1">
        <v>43333</v>
      </c>
      <c r="Q2102" t="b">
        <v>0</v>
      </c>
      <c r="R2102" t="b">
        <v>0</v>
      </c>
      <c r="S2102" t="b">
        <v>0</v>
      </c>
      <c r="T2102">
        <v>5</v>
      </c>
      <c r="U2102">
        <v>3</v>
      </c>
      <c r="V2102">
        <v>0</v>
      </c>
      <c r="W2102">
        <v>14</v>
      </c>
      <c r="X2102">
        <v>0</v>
      </c>
      <c r="Y2102">
        <v>4</v>
      </c>
      <c r="Z2102">
        <v>0</v>
      </c>
      <c r="AA2102">
        <v>0</v>
      </c>
      <c r="AB2102">
        <v>2</v>
      </c>
      <c r="AC2102">
        <v>0</v>
      </c>
      <c r="AD2102">
        <v>2</v>
      </c>
      <c r="AE2102">
        <v>1107</v>
      </c>
      <c r="AF2102">
        <v>24</v>
      </c>
      <c r="AG2102">
        <v>3778</v>
      </c>
      <c r="AH2102">
        <v>1097</v>
      </c>
      <c r="AI2102">
        <v>4</v>
      </c>
      <c r="AJ2102">
        <v>24</v>
      </c>
      <c r="AK2102">
        <v>15</v>
      </c>
      <c r="AL2102">
        <v>7</v>
      </c>
      <c r="AM2102">
        <v>23</v>
      </c>
      <c r="AN2102">
        <v>13.38</v>
      </c>
      <c r="AO2102">
        <v>8.82</v>
      </c>
      <c r="AP2102" t="s">
        <v>56</v>
      </c>
      <c r="AQ2102" t="s">
        <v>56</v>
      </c>
      <c r="AR2102" t="s">
        <v>56</v>
      </c>
      <c r="AS2102">
        <v>13</v>
      </c>
      <c r="AY2102" t="s">
        <v>57</v>
      </c>
      <c r="AZ2102">
        <v>0</v>
      </c>
      <c r="BA2102">
        <f t="shared" si="70"/>
        <v>20263</v>
      </c>
      <c r="BB2102">
        <f t="shared" si="72"/>
        <v>1737</v>
      </c>
      <c r="BC2102" t="s">
        <v>55</v>
      </c>
    </row>
    <row r="2103" spans="1:55" hidden="1" x14ac:dyDescent="0.25">
      <c r="A2103" t="s">
        <v>2186</v>
      </c>
      <c r="B2103" t="s">
        <v>2178</v>
      </c>
      <c r="C2103" t="s">
        <v>2179</v>
      </c>
      <c r="D2103">
        <v>1000</v>
      </c>
      <c r="E2103" t="s">
        <v>54</v>
      </c>
      <c r="F2103" s="1">
        <v>43305</v>
      </c>
      <c r="G2103" s="1">
        <v>43302</v>
      </c>
      <c r="H2103" s="1">
        <v>43304</v>
      </c>
      <c r="I2103">
        <v>0</v>
      </c>
      <c r="J2103">
        <v>252</v>
      </c>
      <c r="K2103">
        <v>252</v>
      </c>
      <c r="L2103">
        <v>45736</v>
      </c>
      <c r="M2103" t="b">
        <v>1</v>
      </c>
      <c r="N2103" t="b">
        <v>1</v>
      </c>
      <c r="O2103" t="s">
        <v>60</v>
      </c>
      <c r="P2103" s="1">
        <v>43305</v>
      </c>
      <c r="Q2103" t="b">
        <v>0</v>
      </c>
      <c r="R2103" t="b">
        <v>0</v>
      </c>
      <c r="S2103" t="b">
        <v>1</v>
      </c>
      <c r="T2103">
        <v>4</v>
      </c>
      <c r="U2103">
        <v>2</v>
      </c>
      <c r="V2103">
        <v>0</v>
      </c>
      <c r="W2103">
        <v>19</v>
      </c>
      <c r="X2103">
        <v>1</v>
      </c>
      <c r="Y2103">
        <v>15</v>
      </c>
      <c r="Z2103">
        <v>0</v>
      </c>
      <c r="AA2103">
        <v>0</v>
      </c>
      <c r="AB2103">
        <v>13</v>
      </c>
      <c r="AC2103">
        <v>0</v>
      </c>
      <c r="AD2103">
        <v>3</v>
      </c>
      <c r="AE2103">
        <v>1080</v>
      </c>
      <c r="AF2103">
        <v>9</v>
      </c>
      <c r="AG2103">
        <v>3801</v>
      </c>
      <c r="AH2103">
        <v>1084</v>
      </c>
      <c r="AI2103">
        <v>3</v>
      </c>
      <c r="AJ2103">
        <v>9</v>
      </c>
      <c r="AK2103">
        <v>10</v>
      </c>
      <c r="AL2103">
        <v>8</v>
      </c>
      <c r="AM2103">
        <v>18</v>
      </c>
      <c r="AN2103">
        <v>13.73</v>
      </c>
      <c r="AO2103">
        <v>9.8800000000000008</v>
      </c>
      <c r="AP2103" t="s">
        <v>56</v>
      </c>
      <c r="AQ2103" t="s">
        <v>56</v>
      </c>
      <c r="AR2103" t="s">
        <v>56</v>
      </c>
      <c r="AS2103">
        <v>5</v>
      </c>
      <c r="AY2103" t="s">
        <v>57</v>
      </c>
      <c r="AZ2103">
        <v>0</v>
      </c>
      <c r="BA2103">
        <f t="shared" si="70"/>
        <v>20001</v>
      </c>
      <c r="BB2103">
        <f t="shared" si="72"/>
        <v>1999</v>
      </c>
      <c r="BC2103" t="s">
        <v>55</v>
      </c>
    </row>
    <row r="2104" spans="1:55" hidden="1" x14ac:dyDescent="0.25">
      <c r="A2104" t="s">
        <v>2187</v>
      </c>
      <c r="B2104" t="s">
        <v>2178</v>
      </c>
      <c r="C2104" t="s">
        <v>2179</v>
      </c>
      <c r="D2104">
        <v>1000</v>
      </c>
      <c r="E2104" t="s">
        <v>54</v>
      </c>
      <c r="F2104" s="1">
        <v>43280</v>
      </c>
      <c r="G2104" s="1">
        <v>43277</v>
      </c>
      <c r="H2104" s="1">
        <v>43279</v>
      </c>
      <c r="I2104">
        <v>0</v>
      </c>
      <c r="J2104">
        <v>241</v>
      </c>
      <c r="K2104">
        <v>241</v>
      </c>
      <c r="L2104">
        <v>45484</v>
      </c>
      <c r="M2104" t="b">
        <v>1</v>
      </c>
      <c r="N2104" t="b">
        <v>1</v>
      </c>
      <c r="O2104" t="s">
        <v>55</v>
      </c>
      <c r="P2104" s="1">
        <v>43280</v>
      </c>
      <c r="Q2104" t="b">
        <v>0</v>
      </c>
      <c r="R2104" t="b">
        <v>0</v>
      </c>
      <c r="S2104" t="b">
        <v>0</v>
      </c>
      <c r="T2104">
        <v>4</v>
      </c>
      <c r="U2104">
        <v>2</v>
      </c>
      <c r="V2104">
        <v>0</v>
      </c>
      <c r="W2104">
        <v>10</v>
      </c>
      <c r="X2104">
        <v>2</v>
      </c>
      <c r="Y2104">
        <v>3</v>
      </c>
      <c r="Z2104">
        <v>0</v>
      </c>
      <c r="AA2104">
        <v>0</v>
      </c>
      <c r="AB2104">
        <v>3</v>
      </c>
      <c r="AC2104">
        <v>0</v>
      </c>
      <c r="AD2104">
        <v>0</v>
      </c>
      <c r="AE2104">
        <v>1040</v>
      </c>
      <c r="AF2104">
        <v>35</v>
      </c>
      <c r="AG2104">
        <v>4077</v>
      </c>
      <c r="AH2104">
        <v>1120</v>
      </c>
      <c r="AI2104">
        <v>3</v>
      </c>
      <c r="AJ2104">
        <v>18</v>
      </c>
      <c r="AK2104">
        <v>11</v>
      </c>
      <c r="AL2104">
        <v>9</v>
      </c>
      <c r="AM2104">
        <v>20</v>
      </c>
      <c r="AN2104">
        <v>13.21</v>
      </c>
      <c r="AO2104">
        <v>9.3699999999999992</v>
      </c>
      <c r="AP2104" t="s">
        <v>56</v>
      </c>
      <c r="AQ2104" t="s">
        <v>56</v>
      </c>
      <c r="AR2104" t="s">
        <v>56</v>
      </c>
      <c r="AS2104">
        <v>1</v>
      </c>
      <c r="AY2104" t="s">
        <v>57</v>
      </c>
      <c r="AZ2104">
        <v>0</v>
      </c>
      <c r="BA2104">
        <f t="shared" si="70"/>
        <v>19749</v>
      </c>
      <c r="BB2104">
        <f t="shared" si="72"/>
        <v>2251</v>
      </c>
      <c r="BC2104" t="s">
        <v>55</v>
      </c>
    </row>
    <row r="2105" spans="1:55" hidden="1" x14ac:dyDescent="0.25">
      <c r="A2105" t="s">
        <v>2188</v>
      </c>
      <c r="B2105" t="s">
        <v>2178</v>
      </c>
      <c r="C2105" t="s">
        <v>2179</v>
      </c>
      <c r="D2105">
        <v>1000</v>
      </c>
      <c r="E2105" t="s">
        <v>54</v>
      </c>
      <c r="F2105" s="1">
        <v>43259</v>
      </c>
      <c r="G2105" s="1">
        <v>43258</v>
      </c>
      <c r="H2105" s="1">
        <v>43259</v>
      </c>
      <c r="I2105">
        <v>0</v>
      </c>
      <c r="J2105">
        <v>245</v>
      </c>
      <c r="K2105">
        <v>245</v>
      </c>
      <c r="L2105">
        <v>45243</v>
      </c>
      <c r="M2105" t="b">
        <v>1</v>
      </c>
      <c r="N2105" t="b">
        <v>1</v>
      </c>
      <c r="O2105" t="s">
        <v>55</v>
      </c>
      <c r="P2105" s="1">
        <v>43259</v>
      </c>
      <c r="Q2105" t="b">
        <v>0</v>
      </c>
      <c r="R2105" t="b">
        <v>0</v>
      </c>
      <c r="S2105" t="b">
        <v>0</v>
      </c>
      <c r="T2105">
        <v>2</v>
      </c>
      <c r="U2105">
        <v>1</v>
      </c>
      <c r="V2105">
        <v>0</v>
      </c>
      <c r="W2105">
        <v>6</v>
      </c>
      <c r="X2105">
        <v>1</v>
      </c>
      <c r="Y2105">
        <v>2</v>
      </c>
      <c r="Z2105">
        <v>0</v>
      </c>
      <c r="AA2105">
        <v>0</v>
      </c>
      <c r="AB2105">
        <v>0</v>
      </c>
      <c r="AC2105">
        <v>1</v>
      </c>
      <c r="AD2105">
        <v>2</v>
      </c>
      <c r="AE2105">
        <v>1012</v>
      </c>
      <c r="AF2105">
        <v>16</v>
      </c>
      <c r="AG2105">
        <v>3825</v>
      </c>
      <c r="AH2105">
        <v>968</v>
      </c>
      <c r="AI2105">
        <v>3</v>
      </c>
      <c r="AJ2105">
        <v>15</v>
      </c>
      <c r="AK2105">
        <v>11</v>
      </c>
      <c r="AL2105">
        <v>9</v>
      </c>
      <c r="AM2105">
        <v>20</v>
      </c>
      <c r="AN2105">
        <v>13.79</v>
      </c>
      <c r="AO2105">
        <v>9.4600000000000009</v>
      </c>
      <c r="AP2105" t="s">
        <v>56</v>
      </c>
      <c r="AQ2105" t="s">
        <v>56</v>
      </c>
      <c r="AR2105" t="s">
        <v>56</v>
      </c>
      <c r="AS2105">
        <v>2</v>
      </c>
      <c r="AY2105" t="s">
        <v>57</v>
      </c>
      <c r="AZ2105">
        <v>0</v>
      </c>
      <c r="BA2105">
        <f t="shared" si="70"/>
        <v>19508</v>
      </c>
      <c r="BB2105">
        <f t="shared" si="72"/>
        <v>2492</v>
      </c>
      <c r="BC2105" t="s">
        <v>55</v>
      </c>
    </row>
    <row r="2106" spans="1:55" hidden="1" x14ac:dyDescent="0.25">
      <c r="A2106" t="s">
        <v>2189</v>
      </c>
      <c r="B2106" t="s">
        <v>2178</v>
      </c>
      <c r="C2106" t="s">
        <v>2179</v>
      </c>
      <c r="D2106">
        <v>1000</v>
      </c>
      <c r="E2106" t="s">
        <v>54</v>
      </c>
      <c r="F2106" s="1">
        <v>43244</v>
      </c>
      <c r="G2106" s="1">
        <v>43241</v>
      </c>
      <c r="H2106" s="1">
        <v>43243</v>
      </c>
      <c r="I2106">
        <v>0</v>
      </c>
      <c r="J2106">
        <v>296</v>
      </c>
      <c r="K2106">
        <v>296</v>
      </c>
      <c r="L2106">
        <v>44998</v>
      </c>
      <c r="M2106" t="b">
        <v>1</v>
      </c>
      <c r="N2106" t="b">
        <v>1</v>
      </c>
      <c r="O2106" t="s">
        <v>55</v>
      </c>
      <c r="P2106" s="1">
        <v>43244</v>
      </c>
      <c r="Q2106" t="b">
        <v>0</v>
      </c>
      <c r="R2106" t="b">
        <v>0</v>
      </c>
      <c r="S2106" t="b">
        <v>0</v>
      </c>
      <c r="T2106">
        <v>2</v>
      </c>
      <c r="U2106">
        <v>1</v>
      </c>
      <c r="V2106">
        <v>0</v>
      </c>
      <c r="W2106">
        <v>7</v>
      </c>
      <c r="X2106">
        <v>0</v>
      </c>
      <c r="Y2106">
        <v>2</v>
      </c>
      <c r="Z2106">
        <v>0</v>
      </c>
      <c r="AA2106">
        <v>0</v>
      </c>
      <c r="AB2106">
        <v>2</v>
      </c>
      <c r="AC2106">
        <v>1</v>
      </c>
      <c r="AD2106">
        <v>3</v>
      </c>
      <c r="AE2106">
        <v>1069</v>
      </c>
      <c r="AF2106">
        <v>13</v>
      </c>
      <c r="AG2106">
        <v>3640</v>
      </c>
      <c r="AH2106">
        <v>1023</v>
      </c>
      <c r="AI2106">
        <v>3</v>
      </c>
      <c r="AJ2106">
        <v>16</v>
      </c>
      <c r="AK2106">
        <v>10</v>
      </c>
      <c r="AL2106">
        <v>9</v>
      </c>
      <c r="AM2106">
        <v>20</v>
      </c>
      <c r="AN2106">
        <v>13.38</v>
      </c>
      <c r="AO2106">
        <v>9.5500000000000007</v>
      </c>
      <c r="AP2106" t="s">
        <v>56</v>
      </c>
      <c r="AQ2106" t="s">
        <v>56</v>
      </c>
      <c r="AR2106" t="s">
        <v>56</v>
      </c>
      <c r="AS2106">
        <v>0</v>
      </c>
      <c r="AY2106" t="s">
        <v>57</v>
      </c>
      <c r="AZ2106">
        <v>0</v>
      </c>
      <c r="BA2106">
        <f t="shared" si="70"/>
        <v>19263</v>
      </c>
      <c r="BB2106">
        <f t="shared" si="72"/>
        <v>2737</v>
      </c>
      <c r="BC2106" t="s">
        <v>55</v>
      </c>
    </row>
    <row r="2107" spans="1:55" hidden="1" x14ac:dyDescent="0.25">
      <c r="A2107" t="s">
        <v>2190</v>
      </c>
      <c r="B2107" t="s">
        <v>2178</v>
      </c>
      <c r="C2107" t="s">
        <v>2179</v>
      </c>
      <c r="D2107">
        <v>1000</v>
      </c>
      <c r="E2107" t="s">
        <v>54</v>
      </c>
      <c r="F2107" s="1">
        <v>43222</v>
      </c>
      <c r="G2107" s="1">
        <v>43219</v>
      </c>
      <c r="H2107" s="1">
        <v>43221</v>
      </c>
      <c r="I2107">
        <v>0</v>
      </c>
      <c r="J2107">
        <v>252</v>
      </c>
      <c r="K2107">
        <v>252</v>
      </c>
      <c r="L2107">
        <v>44702</v>
      </c>
      <c r="M2107" t="b">
        <v>1</v>
      </c>
      <c r="N2107" t="b">
        <v>1</v>
      </c>
      <c r="O2107" t="s">
        <v>55</v>
      </c>
      <c r="P2107" s="1">
        <v>43222</v>
      </c>
      <c r="Q2107" t="b">
        <v>0</v>
      </c>
      <c r="R2107" t="b">
        <v>0</v>
      </c>
      <c r="S2107" t="b">
        <v>0</v>
      </c>
      <c r="T2107">
        <v>2</v>
      </c>
      <c r="U2107">
        <v>1</v>
      </c>
      <c r="V2107">
        <v>0</v>
      </c>
      <c r="W2107">
        <v>8</v>
      </c>
      <c r="X2107">
        <v>3</v>
      </c>
      <c r="Y2107">
        <v>2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1080</v>
      </c>
      <c r="AF2107">
        <v>11</v>
      </c>
      <c r="AG2107">
        <v>3913</v>
      </c>
      <c r="AH2107">
        <v>1067</v>
      </c>
      <c r="AI2107">
        <v>3</v>
      </c>
      <c r="AJ2107">
        <v>20</v>
      </c>
      <c r="AK2107">
        <v>11</v>
      </c>
      <c r="AL2107">
        <v>9</v>
      </c>
      <c r="AM2107">
        <v>21</v>
      </c>
      <c r="AN2107">
        <v>13.28</v>
      </c>
      <c r="AO2107">
        <v>9.19</v>
      </c>
      <c r="AP2107" t="s">
        <v>56</v>
      </c>
      <c r="AQ2107" t="s">
        <v>56</v>
      </c>
      <c r="AR2107" t="s">
        <v>56</v>
      </c>
      <c r="AS2107">
        <v>0</v>
      </c>
      <c r="AY2107" t="s">
        <v>57</v>
      </c>
      <c r="AZ2107">
        <v>0</v>
      </c>
      <c r="BA2107">
        <f t="shared" si="70"/>
        <v>18967</v>
      </c>
      <c r="BB2107">
        <f t="shared" si="72"/>
        <v>3033</v>
      </c>
      <c r="BC2107" t="s">
        <v>55</v>
      </c>
    </row>
    <row r="2108" spans="1:55" hidden="1" x14ac:dyDescent="0.25">
      <c r="A2108" t="s">
        <v>2191</v>
      </c>
      <c r="B2108" t="s">
        <v>2178</v>
      </c>
      <c r="C2108" t="s">
        <v>2179</v>
      </c>
      <c r="D2108">
        <v>1000</v>
      </c>
      <c r="E2108" t="s">
        <v>54</v>
      </c>
      <c r="F2108" s="1">
        <v>43201</v>
      </c>
      <c r="G2108" s="1">
        <v>43197</v>
      </c>
      <c r="H2108" s="1">
        <v>43200</v>
      </c>
      <c r="I2108">
        <v>0</v>
      </c>
      <c r="J2108">
        <v>240</v>
      </c>
      <c r="K2108">
        <v>240</v>
      </c>
      <c r="L2108">
        <v>44450</v>
      </c>
      <c r="M2108" t="b">
        <v>1</v>
      </c>
      <c r="N2108" t="b">
        <v>1</v>
      </c>
      <c r="O2108" t="s">
        <v>55</v>
      </c>
      <c r="P2108" s="1">
        <v>43201</v>
      </c>
      <c r="Q2108" t="b">
        <v>0</v>
      </c>
      <c r="R2108" t="b">
        <v>0</v>
      </c>
      <c r="S2108" t="b">
        <v>0</v>
      </c>
      <c r="T2108">
        <v>3</v>
      </c>
      <c r="U2108">
        <v>2</v>
      </c>
      <c r="V2108">
        <v>0</v>
      </c>
      <c r="W2108">
        <v>8</v>
      </c>
      <c r="X2108">
        <v>1</v>
      </c>
      <c r="Y2108">
        <v>2</v>
      </c>
      <c r="Z2108">
        <v>0</v>
      </c>
      <c r="AA2108">
        <v>0</v>
      </c>
      <c r="AB2108">
        <v>2</v>
      </c>
      <c r="AC2108">
        <v>1</v>
      </c>
      <c r="AD2108">
        <v>2</v>
      </c>
      <c r="AE2108">
        <v>1041</v>
      </c>
      <c r="AF2108">
        <v>16</v>
      </c>
      <c r="AG2108">
        <v>4206</v>
      </c>
      <c r="AH2108">
        <v>1055</v>
      </c>
      <c r="AI2108">
        <v>3</v>
      </c>
      <c r="AJ2108">
        <v>17</v>
      </c>
      <c r="AK2108">
        <v>10</v>
      </c>
      <c r="AL2108">
        <v>8</v>
      </c>
      <c r="AM2108">
        <v>20</v>
      </c>
      <c r="AN2108">
        <v>13.73</v>
      </c>
      <c r="AO2108">
        <v>9.52</v>
      </c>
      <c r="AP2108" t="s">
        <v>56</v>
      </c>
      <c r="AQ2108" t="s">
        <v>56</v>
      </c>
      <c r="AR2108" t="s">
        <v>56</v>
      </c>
      <c r="AS2108">
        <v>1</v>
      </c>
      <c r="AY2108" t="s">
        <v>57</v>
      </c>
      <c r="AZ2108">
        <v>0</v>
      </c>
      <c r="BA2108">
        <f t="shared" si="70"/>
        <v>18715</v>
      </c>
      <c r="BB2108">
        <f t="shared" si="72"/>
        <v>3285</v>
      </c>
      <c r="BC2108" t="s">
        <v>55</v>
      </c>
    </row>
    <row r="2109" spans="1:55" hidden="1" x14ac:dyDescent="0.25">
      <c r="A2109" t="s">
        <v>2192</v>
      </c>
      <c r="B2109" t="s">
        <v>2178</v>
      </c>
      <c r="C2109" t="s">
        <v>2179</v>
      </c>
      <c r="D2109">
        <v>1000</v>
      </c>
      <c r="E2109" t="s">
        <v>54</v>
      </c>
      <c r="F2109" s="1">
        <v>43179</v>
      </c>
      <c r="G2109" s="1">
        <v>43177</v>
      </c>
      <c r="H2109" s="1">
        <v>43178</v>
      </c>
      <c r="I2109">
        <v>0</v>
      </c>
      <c r="J2109">
        <v>247</v>
      </c>
      <c r="K2109">
        <v>247</v>
      </c>
      <c r="L2109">
        <v>44210</v>
      </c>
      <c r="M2109" t="b">
        <v>1</v>
      </c>
      <c r="N2109" t="b">
        <v>1</v>
      </c>
      <c r="O2109" t="s">
        <v>55</v>
      </c>
      <c r="P2109" s="1">
        <v>43179</v>
      </c>
      <c r="Q2109" t="b">
        <v>0</v>
      </c>
      <c r="R2109" t="b">
        <v>0</v>
      </c>
      <c r="S2109" t="b">
        <v>0</v>
      </c>
      <c r="T2109">
        <v>3</v>
      </c>
      <c r="U2109">
        <v>2</v>
      </c>
      <c r="V2109">
        <v>0</v>
      </c>
      <c r="W2109">
        <v>10</v>
      </c>
      <c r="X2109">
        <v>2</v>
      </c>
      <c r="Y2109">
        <v>3</v>
      </c>
      <c r="Z2109">
        <v>0</v>
      </c>
      <c r="AA2109">
        <v>0</v>
      </c>
      <c r="AB2109">
        <v>2</v>
      </c>
      <c r="AC2109">
        <v>1</v>
      </c>
      <c r="AD2109">
        <v>3</v>
      </c>
      <c r="AE2109">
        <v>1011</v>
      </c>
      <c r="AF2109">
        <v>13</v>
      </c>
      <c r="AG2109">
        <v>3716</v>
      </c>
      <c r="AH2109">
        <v>972</v>
      </c>
      <c r="AI2109">
        <v>2</v>
      </c>
      <c r="AJ2109">
        <v>18</v>
      </c>
      <c r="AK2109">
        <v>11</v>
      </c>
      <c r="AL2109">
        <v>9</v>
      </c>
      <c r="AM2109">
        <v>21</v>
      </c>
      <c r="AN2109">
        <v>13.32</v>
      </c>
      <c r="AO2109">
        <v>8.58</v>
      </c>
      <c r="AP2109" t="s">
        <v>56</v>
      </c>
      <c r="AQ2109" t="s">
        <v>56</v>
      </c>
      <c r="AR2109" t="s">
        <v>56</v>
      </c>
      <c r="AS2109">
        <v>2</v>
      </c>
      <c r="AY2109" t="s">
        <v>57</v>
      </c>
      <c r="AZ2109">
        <v>0</v>
      </c>
      <c r="BA2109">
        <f t="shared" si="70"/>
        <v>18475</v>
      </c>
      <c r="BB2109">
        <f t="shared" si="72"/>
        <v>3525</v>
      </c>
      <c r="BC2109" t="s">
        <v>55</v>
      </c>
    </row>
    <row r="2110" spans="1:55" hidden="1" x14ac:dyDescent="0.25">
      <c r="A2110" t="s">
        <v>2193</v>
      </c>
      <c r="B2110" t="s">
        <v>2178</v>
      </c>
      <c r="C2110" t="s">
        <v>2179</v>
      </c>
      <c r="D2110">
        <v>1000</v>
      </c>
      <c r="E2110" t="s">
        <v>54</v>
      </c>
      <c r="F2110" s="1">
        <v>43157</v>
      </c>
      <c r="G2110" s="1">
        <v>43155</v>
      </c>
      <c r="H2110" s="1">
        <v>43157</v>
      </c>
      <c r="I2110">
        <v>10</v>
      </c>
      <c r="J2110">
        <v>184</v>
      </c>
      <c r="K2110">
        <v>184</v>
      </c>
      <c r="L2110">
        <v>43963</v>
      </c>
      <c r="M2110" t="b">
        <v>1</v>
      </c>
      <c r="N2110" t="b">
        <v>1</v>
      </c>
      <c r="O2110" t="s">
        <v>55</v>
      </c>
      <c r="P2110" s="1">
        <v>43157</v>
      </c>
      <c r="Q2110" t="b">
        <v>0</v>
      </c>
      <c r="R2110" t="b">
        <v>0</v>
      </c>
      <c r="S2110" t="b">
        <v>0</v>
      </c>
      <c r="T2110">
        <v>3</v>
      </c>
      <c r="U2110">
        <v>2</v>
      </c>
      <c r="V2110">
        <v>0</v>
      </c>
      <c r="W2110">
        <v>8</v>
      </c>
      <c r="X2110">
        <v>1</v>
      </c>
      <c r="Y2110">
        <v>2</v>
      </c>
      <c r="Z2110">
        <v>0</v>
      </c>
      <c r="AA2110">
        <v>1</v>
      </c>
      <c r="AB2110">
        <v>0</v>
      </c>
      <c r="AC2110">
        <v>0</v>
      </c>
      <c r="AD2110">
        <v>7</v>
      </c>
      <c r="AE2110">
        <v>949</v>
      </c>
      <c r="AF2110">
        <v>6</v>
      </c>
      <c r="AG2110">
        <v>4057</v>
      </c>
      <c r="AH2110">
        <v>931</v>
      </c>
      <c r="AI2110">
        <v>5</v>
      </c>
      <c r="AJ2110">
        <v>13</v>
      </c>
      <c r="AK2110">
        <v>9</v>
      </c>
      <c r="AL2110">
        <v>7</v>
      </c>
      <c r="AM2110">
        <v>18</v>
      </c>
      <c r="AN2110">
        <v>13.45</v>
      </c>
      <c r="AO2110">
        <v>9.85</v>
      </c>
      <c r="AP2110" t="s">
        <v>56</v>
      </c>
      <c r="AQ2110" t="s">
        <v>56</v>
      </c>
      <c r="AR2110" t="s">
        <v>56</v>
      </c>
      <c r="AS2110">
        <v>1</v>
      </c>
      <c r="AY2110" t="s">
        <v>57</v>
      </c>
      <c r="AZ2110">
        <v>0</v>
      </c>
      <c r="BA2110">
        <f t="shared" si="70"/>
        <v>18228</v>
      </c>
      <c r="BB2110">
        <f t="shared" si="72"/>
        <v>3772</v>
      </c>
      <c r="BC2110" t="s">
        <v>55</v>
      </c>
    </row>
    <row r="2111" spans="1:55" hidden="1" x14ac:dyDescent="0.25">
      <c r="A2111" t="s">
        <v>2194</v>
      </c>
      <c r="B2111" t="s">
        <v>2178</v>
      </c>
      <c r="C2111" t="s">
        <v>2179</v>
      </c>
      <c r="D2111">
        <v>1000</v>
      </c>
      <c r="E2111" t="s">
        <v>54</v>
      </c>
      <c r="F2111" s="1">
        <v>43139</v>
      </c>
      <c r="G2111" s="1">
        <v>43138</v>
      </c>
      <c r="H2111" s="1">
        <v>43139</v>
      </c>
      <c r="I2111">
        <v>0</v>
      </c>
      <c r="J2111">
        <v>260</v>
      </c>
      <c r="K2111">
        <v>260</v>
      </c>
      <c r="L2111">
        <v>43779</v>
      </c>
      <c r="M2111" t="b">
        <v>1</v>
      </c>
      <c r="N2111" t="b">
        <v>1</v>
      </c>
      <c r="O2111" t="s">
        <v>55</v>
      </c>
      <c r="P2111" s="1">
        <v>43140</v>
      </c>
      <c r="Q2111" t="b">
        <v>0</v>
      </c>
      <c r="R2111" t="b">
        <v>0</v>
      </c>
      <c r="S2111" t="b">
        <v>0</v>
      </c>
      <c r="T2111">
        <v>3</v>
      </c>
      <c r="U2111">
        <v>2</v>
      </c>
      <c r="V2111">
        <v>0</v>
      </c>
      <c r="W2111">
        <v>8</v>
      </c>
      <c r="X2111">
        <v>1</v>
      </c>
      <c r="Y2111">
        <v>2</v>
      </c>
      <c r="Z2111">
        <v>0</v>
      </c>
      <c r="AA2111">
        <v>0</v>
      </c>
      <c r="AB2111">
        <v>2</v>
      </c>
      <c r="AC2111">
        <v>1</v>
      </c>
      <c r="AD2111">
        <v>4</v>
      </c>
      <c r="AE2111">
        <v>916</v>
      </c>
      <c r="AF2111">
        <v>12</v>
      </c>
      <c r="AG2111">
        <v>3383</v>
      </c>
      <c r="AH2111">
        <v>886</v>
      </c>
      <c r="AI2111">
        <v>5</v>
      </c>
      <c r="AJ2111">
        <v>17</v>
      </c>
      <c r="AK2111">
        <v>10</v>
      </c>
      <c r="AL2111">
        <v>8</v>
      </c>
      <c r="AM2111">
        <v>20</v>
      </c>
      <c r="AN2111">
        <v>13.3</v>
      </c>
      <c r="AO2111">
        <v>9.52</v>
      </c>
      <c r="AP2111" t="s">
        <v>56</v>
      </c>
      <c r="AQ2111" t="s">
        <v>56</v>
      </c>
      <c r="AR2111" t="s">
        <v>56</v>
      </c>
      <c r="AS2111">
        <v>0</v>
      </c>
      <c r="AY2111" t="s">
        <v>57</v>
      </c>
      <c r="AZ2111">
        <v>0</v>
      </c>
      <c r="BA2111">
        <f t="shared" si="70"/>
        <v>18044</v>
      </c>
      <c r="BB2111">
        <f t="shared" si="72"/>
        <v>3956</v>
      </c>
      <c r="BC2111" t="s">
        <v>55</v>
      </c>
    </row>
    <row r="2112" spans="1:55" hidden="1" x14ac:dyDescent="0.25">
      <c r="A2112" t="s">
        <v>2195</v>
      </c>
      <c r="B2112" t="s">
        <v>2178</v>
      </c>
      <c r="C2112" t="s">
        <v>2179</v>
      </c>
      <c r="D2112">
        <v>1000</v>
      </c>
      <c r="E2112" t="s">
        <v>54</v>
      </c>
      <c r="F2112" s="1">
        <v>43122</v>
      </c>
      <c r="G2112" s="1">
        <v>43119</v>
      </c>
      <c r="H2112" s="1">
        <v>43122</v>
      </c>
      <c r="I2112">
        <v>0</v>
      </c>
      <c r="J2112">
        <v>264</v>
      </c>
      <c r="K2112">
        <v>264</v>
      </c>
      <c r="L2112">
        <v>43519</v>
      </c>
      <c r="M2112" t="b">
        <v>1</v>
      </c>
      <c r="N2112" t="b">
        <v>1</v>
      </c>
      <c r="O2112" t="s">
        <v>55</v>
      </c>
      <c r="P2112" s="1">
        <v>43125</v>
      </c>
      <c r="Q2112" t="b">
        <v>0</v>
      </c>
      <c r="R2112" t="b">
        <v>0</v>
      </c>
      <c r="S2112" t="b">
        <v>0</v>
      </c>
      <c r="T2112">
        <v>4</v>
      </c>
      <c r="U2112">
        <v>2</v>
      </c>
      <c r="V2112">
        <v>0</v>
      </c>
      <c r="W2112">
        <v>11</v>
      </c>
      <c r="X2112">
        <v>2</v>
      </c>
      <c r="Y2112">
        <v>3</v>
      </c>
      <c r="Z2112">
        <v>0</v>
      </c>
      <c r="AA2112">
        <v>0</v>
      </c>
      <c r="AB2112">
        <v>1</v>
      </c>
      <c r="AC2112">
        <v>1</v>
      </c>
      <c r="AD2112">
        <v>4</v>
      </c>
      <c r="AE2112">
        <v>1069</v>
      </c>
      <c r="AF2112">
        <v>15</v>
      </c>
      <c r="AG2112">
        <v>3915</v>
      </c>
      <c r="AH2112">
        <v>1023</v>
      </c>
      <c r="AI2112">
        <v>7</v>
      </c>
      <c r="AJ2112">
        <v>21</v>
      </c>
      <c r="AK2112">
        <v>11</v>
      </c>
      <c r="AL2112">
        <v>9</v>
      </c>
      <c r="AM2112">
        <v>20</v>
      </c>
      <c r="AN2112">
        <v>14.54</v>
      </c>
      <c r="AO2112">
        <v>9.4</v>
      </c>
      <c r="AP2112" t="s">
        <v>56</v>
      </c>
      <c r="AQ2112" t="s">
        <v>56</v>
      </c>
      <c r="AR2112" t="s">
        <v>56</v>
      </c>
      <c r="AS2112">
        <v>0</v>
      </c>
      <c r="AY2112" t="s">
        <v>57</v>
      </c>
      <c r="AZ2112">
        <v>0</v>
      </c>
      <c r="BA2112">
        <f t="shared" si="70"/>
        <v>17784</v>
      </c>
      <c r="BB2112">
        <f t="shared" si="72"/>
        <v>4216</v>
      </c>
      <c r="BC2112" t="s">
        <v>55</v>
      </c>
    </row>
    <row r="2113" spans="1:55" hidden="1" x14ac:dyDescent="0.25">
      <c r="A2113" t="s">
        <v>2196</v>
      </c>
      <c r="B2113" t="s">
        <v>2178</v>
      </c>
      <c r="C2113" t="s">
        <v>2179</v>
      </c>
      <c r="D2113">
        <v>1000</v>
      </c>
      <c r="E2113" t="s">
        <v>54</v>
      </c>
      <c r="F2113" s="1">
        <v>43103</v>
      </c>
      <c r="G2113" s="1">
        <v>43098</v>
      </c>
      <c r="H2113" s="1">
        <v>43102</v>
      </c>
      <c r="I2113">
        <v>0</v>
      </c>
      <c r="J2113">
        <v>301</v>
      </c>
      <c r="K2113">
        <v>301</v>
      </c>
      <c r="L2113">
        <v>43255</v>
      </c>
      <c r="M2113" t="b">
        <v>1</v>
      </c>
      <c r="N2113" t="b">
        <v>1</v>
      </c>
      <c r="O2113" t="s">
        <v>55</v>
      </c>
      <c r="P2113" s="1">
        <v>43104</v>
      </c>
      <c r="Q2113" t="b">
        <v>0</v>
      </c>
      <c r="R2113" t="b">
        <v>0</v>
      </c>
      <c r="S2113" t="b">
        <v>0</v>
      </c>
      <c r="T2113">
        <v>2</v>
      </c>
      <c r="U2113">
        <v>1</v>
      </c>
      <c r="V2113">
        <v>0</v>
      </c>
      <c r="W2113">
        <v>9</v>
      </c>
      <c r="X2113">
        <v>2</v>
      </c>
      <c r="Y2113">
        <v>2</v>
      </c>
      <c r="Z2113">
        <v>0</v>
      </c>
      <c r="AA2113">
        <v>0</v>
      </c>
      <c r="AB2113">
        <v>1</v>
      </c>
      <c r="AC2113">
        <v>0</v>
      </c>
      <c r="AD2113">
        <v>2</v>
      </c>
      <c r="AE2113">
        <v>1050</v>
      </c>
      <c r="AF2113">
        <v>15</v>
      </c>
      <c r="AG2113">
        <v>3764</v>
      </c>
      <c r="AH2113">
        <v>974</v>
      </c>
      <c r="AI2113">
        <v>0</v>
      </c>
      <c r="AJ2113">
        <v>24</v>
      </c>
      <c r="AK2113">
        <v>11</v>
      </c>
      <c r="AL2113">
        <v>9</v>
      </c>
      <c r="AM2113">
        <v>21</v>
      </c>
      <c r="AN2113">
        <v>13.57</v>
      </c>
      <c r="AO2113">
        <v>8.61</v>
      </c>
      <c r="AP2113" t="s">
        <v>56</v>
      </c>
      <c r="AQ2113" t="s">
        <v>56</v>
      </c>
      <c r="AR2113" t="s">
        <v>56</v>
      </c>
      <c r="AS2113">
        <v>0</v>
      </c>
      <c r="AY2113" t="s">
        <v>57</v>
      </c>
      <c r="AZ2113">
        <v>0</v>
      </c>
      <c r="BA2113">
        <f t="shared" si="70"/>
        <v>17520</v>
      </c>
      <c r="BB2113">
        <f t="shared" si="72"/>
        <v>4480</v>
      </c>
      <c r="BC2113" t="s">
        <v>55</v>
      </c>
    </row>
    <row r="2114" spans="1:55" hidden="1" x14ac:dyDescent="0.25">
      <c r="A2114" t="s">
        <v>2197</v>
      </c>
      <c r="B2114" t="s">
        <v>2178</v>
      </c>
      <c r="C2114" t="s">
        <v>2179</v>
      </c>
      <c r="D2114">
        <v>1000</v>
      </c>
      <c r="E2114" t="s">
        <v>54</v>
      </c>
      <c r="F2114" s="1">
        <v>43077</v>
      </c>
      <c r="G2114" s="1">
        <v>43076</v>
      </c>
      <c r="H2114" s="1">
        <v>43077</v>
      </c>
      <c r="I2114">
        <v>0</v>
      </c>
      <c r="J2114">
        <v>274</v>
      </c>
      <c r="K2114">
        <v>274</v>
      </c>
      <c r="L2114">
        <v>42954</v>
      </c>
      <c r="M2114" t="b">
        <v>1</v>
      </c>
      <c r="O2114" t="s">
        <v>55</v>
      </c>
      <c r="P2114" s="1">
        <v>43077</v>
      </c>
      <c r="Q2114" t="b">
        <v>0</v>
      </c>
      <c r="R2114" t="b">
        <v>0</v>
      </c>
      <c r="S2114" t="b">
        <v>0</v>
      </c>
      <c r="T2114">
        <v>3</v>
      </c>
      <c r="U2114">
        <v>2</v>
      </c>
      <c r="V2114">
        <v>0</v>
      </c>
      <c r="W2114">
        <v>11</v>
      </c>
      <c r="X2114">
        <v>2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1045</v>
      </c>
      <c r="AF2114">
        <v>25</v>
      </c>
      <c r="AG2114">
        <v>3753</v>
      </c>
      <c r="AH2114">
        <v>998</v>
      </c>
      <c r="AI2114">
        <v>0</v>
      </c>
      <c r="AJ2114">
        <v>20</v>
      </c>
      <c r="AK2114">
        <v>10</v>
      </c>
      <c r="AL2114">
        <v>9</v>
      </c>
      <c r="AM2114">
        <v>20</v>
      </c>
      <c r="AN2114">
        <v>13.99</v>
      </c>
      <c r="AO2114">
        <v>9.41</v>
      </c>
      <c r="AP2114" t="s">
        <v>56</v>
      </c>
      <c r="AQ2114" t="s">
        <v>56</v>
      </c>
      <c r="AR2114" t="s">
        <v>56</v>
      </c>
      <c r="AS2114">
        <v>0</v>
      </c>
      <c r="AY2114" t="s">
        <v>57</v>
      </c>
      <c r="AZ2114">
        <v>0</v>
      </c>
      <c r="BA2114">
        <f t="shared" si="70"/>
        <v>17219</v>
      </c>
      <c r="BB2114">
        <f t="shared" si="72"/>
        <v>4781</v>
      </c>
      <c r="BC2114" t="s">
        <v>55</v>
      </c>
    </row>
    <row r="2115" spans="1:55" hidden="1" x14ac:dyDescent="0.25">
      <c r="A2115" t="s">
        <v>2198</v>
      </c>
      <c r="B2115" t="s">
        <v>2178</v>
      </c>
      <c r="C2115" t="s">
        <v>2179</v>
      </c>
      <c r="D2115">
        <v>1000</v>
      </c>
      <c r="E2115" t="s">
        <v>54</v>
      </c>
      <c r="F2115" s="1">
        <v>43055</v>
      </c>
      <c r="G2115" s="1">
        <v>43050</v>
      </c>
      <c r="H2115" s="1">
        <v>43053</v>
      </c>
      <c r="I2115">
        <v>0</v>
      </c>
      <c r="J2115">
        <v>322</v>
      </c>
      <c r="K2115">
        <v>322</v>
      </c>
      <c r="L2115">
        <v>42680</v>
      </c>
      <c r="M2115" t="b">
        <v>1</v>
      </c>
      <c r="N2115" t="b">
        <v>1</v>
      </c>
      <c r="O2115" t="s">
        <v>55</v>
      </c>
      <c r="P2115" s="1">
        <v>43055</v>
      </c>
      <c r="Q2115" t="b">
        <v>0</v>
      </c>
      <c r="R2115" t="b">
        <v>0</v>
      </c>
      <c r="S2115" t="b">
        <v>0</v>
      </c>
      <c r="T2115">
        <v>3</v>
      </c>
      <c r="U2115">
        <v>2</v>
      </c>
      <c r="V2115">
        <v>0</v>
      </c>
      <c r="W2115">
        <v>12</v>
      </c>
      <c r="X2115">
        <v>2</v>
      </c>
      <c r="Y2115">
        <v>3</v>
      </c>
      <c r="Z2115">
        <v>0</v>
      </c>
      <c r="AA2115">
        <v>0</v>
      </c>
      <c r="AB2115">
        <v>1</v>
      </c>
      <c r="AC2115">
        <v>0</v>
      </c>
      <c r="AD2115">
        <v>1</v>
      </c>
      <c r="AE2115">
        <v>958</v>
      </c>
      <c r="AF2115">
        <v>17</v>
      </c>
      <c r="AG2115">
        <v>3630</v>
      </c>
      <c r="AH2115">
        <v>956</v>
      </c>
      <c r="AI2115">
        <v>0</v>
      </c>
      <c r="AJ2115">
        <v>19</v>
      </c>
      <c r="AK2115">
        <v>11</v>
      </c>
      <c r="AL2115">
        <v>9</v>
      </c>
      <c r="AM2115">
        <v>21</v>
      </c>
      <c r="AN2115">
        <v>13.79</v>
      </c>
      <c r="AO2115">
        <v>9.17</v>
      </c>
      <c r="AP2115" t="s">
        <v>56</v>
      </c>
      <c r="AQ2115" t="s">
        <v>56</v>
      </c>
      <c r="AR2115" t="s">
        <v>56</v>
      </c>
      <c r="AS2115">
        <v>0</v>
      </c>
      <c r="AY2115" t="s">
        <v>57</v>
      </c>
      <c r="AZ2115">
        <v>0</v>
      </c>
      <c r="BA2115">
        <f t="shared" si="70"/>
        <v>16945</v>
      </c>
      <c r="BB2115">
        <f t="shared" si="72"/>
        <v>5055</v>
      </c>
      <c r="BC2115" t="s">
        <v>55</v>
      </c>
    </row>
    <row r="2116" spans="1:55" hidden="1" x14ac:dyDescent="0.25">
      <c r="A2116" t="s">
        <v>2199</v>
      </c>
      <c r="B2116" t="s">
        <v>2178</v>
      </c>
      <c r="C2116" t="s">
        <v>2179</v>
      </c>
      <c r="D2116">
        <v>1000</v>
      </c>
      <c r="E2116" t="s">
        <v>54</v>
      </c>
      <c r="F2116" s="1">
        <v>43029</v>
      </c>
      <c r="G2116" s="1">
        <v>43027</v>
      </c>
      <c r="H2116" s="1">
        <v>43029</v>
      </c>
      <c r="I2116">
        <v>0</v>
      </c>
      <c r="J2116">
        <v>239</v>
      </c>
      <c r="K2116">
        <v>239</v>
      </c>
      <c r="L2116">
        <v>42358</v>
      </c>
      <c r="M2116" t="b">
        <v>1</v>
      </c>
      <c r="N2116" t="b">
        <v>1</v>
      </c>
      <c r="O2116" t="s">
        <v>55</v>
      </c>
      <c r="P2116" s="1">
        <v>43029</v>
      </c>
      <c r="Q2116" t="b">
        <v>0</v>
      </c>
      <c r="R2116" t="b">
        <v>0</v>
      </c>
      <c r="S2116" t="b">
        <v>0</v>
      </c>
      <c r="T2116">
        <v>4</v>
      </c>
      <c r="U2116">
        <v>2</v>
      </c>
      <c r="V2116">
        <v>0</v>
      </c>
      <c r="W2116">
        <v>10</v>
      </c>
      <c r="X2116">
        <v>1</v>
      </c>
      <c r="Y2116">
        <v>2</v>
      </c>
      <c r="Z2116">
        <v>0</v>
      </c>
      <c r="AA2116">
        <v>0</v>
      </c>
      <c r="AB2116">
        <v>2</v>
      </c>
      <c r="AC2116">
        <v>1</v>
      </c>
      <c r="AD2116">
        <v>0</v>
      </c>
      <c r="AE2116">
        <v>1019</v>
      </c>
      <c r="AF2116">
        <v>15</v>
      </c>
      <c r="AG2116">
        <v>3659</v>
      </c>
      <c r="AH2116">
        <v>963</v>
      </c>
      <c r="AI2116">
        <v>0</v>
      </c>
      <c r="AJ2116">
        <v>16</v>
      </c>
      <c r="AK2116">
        <v>10</v>
      </c>
      <c r="AL2116">
        <v>8</v>
      </c>
      <c r="AM2116">
        <v>20</v>
      </c>
      <c r="AN2116">
        <v>13.53</v>
      </c>
      <c r="AO2116">
        <v>9.4600000000000009</v>
      </c>
      <c r="AP2116" t="s">
        <v>56</v>
      </c>
      <c r="AQ2116" t="s">
        <v>56</v>
      </c>
      <c r="AR2116" t="s">
        <v>56</v>
      </c>
      <c r="AS2116">
        <v>2</v>
      </c>
      <c r="AY2116" t="s">
        <v>57</v>
      </c>
      <c r="AZ2116">
        <v>0</v>
      </c>
      <c r="BA2116">
        <f t="shared" si="70"/>
        <v>16623</v>
      </c>
      <c r="BB2116">
        <f t="shared" si="72"/>
        <v>5377</v>
      </c>
      <c r="BC2116" t="s">
        <v>55</v>
      </c>
    </row>
    <row r="2117" spans="1:55" hidden="1" x14ac:dyDescent="0.25">
      <c r="A2117" t="s">
        <v>2200</v>
      </c>
      <c r="B2117" t="s">
        <v>2178</v>
      </c>
      <c r="C2117" t="s">
        <v>2179</v>
      </c>
      <c r="D2117">
        <v>1000</v>
      </c>
      <c r="E2117" t="s">
        <v>54</v>
      </c>
      <c r="F2117" s="1">
        <v>43012</v>
      </c>
      <c r="G2117" s="1">
        <v>43009</v>
      </c>
      <c r="H2117" s="1">
        <v>43011</v>
      </c>
      <c r="I2117">
        <v>0</v>
      </c>
      <c r="J2117">
        <v>280</v>
      </c>
      <c r="K2117">
        <v>280</v>
      </c>
      <c r="L2117">
        <v>42119</v>
      </c>
      <c r="M2117" t="b">
        <v>1</v>
      </c>
      <c r="N2117" t="b">
        <v>1</v>
      </c>
      <c r="O2117" t="s">
        <v>55</v>
      </c>
      <c r="P2117" s="1">
        <v>43012</v>
      </c>
      <c r="Q2117" t="b">
        <v>0</v>
      </c>
      <c r="R2117" t="b">
        <v>0</v>
      </c>
      <c r="S2117" t="b">
        <v>0</v>
      </c>
      <c r="T2117">
        <v>3</v>
      </c>
      <c r="U2117">
        <v>2</v>
      </c>
      <c r="V2117">
        <v>0</v>
      </c>
      <c r="W2117">
        <v>13</v>
      </c>
      <c r="X2117">
        <v>0</v>
      </c>
      <c r="Y2117">
        <v>3</v>
      </c>
      <c r="Z2117">
        <v>1</v>
      </c>
      <c r="AA2117">
        <v>1</v>
      </c>
      <c r="AB2117">
        <v>0</v>
      </c>
      <c r="AC2117">
        <v>0</v>
      </c>
      <c r="AD2117">
        <v>1</v>
      </c>
      <c r="AE2117">
        <v>1039</v>
      </c>
      <c r="AF2117">
        <v>15</v>
      </c>
      <c r="AG2117">
        <v>4031</v>
      </c>
      <c r="AH2117">
        <v>979</v>
      </c>
      <c r="AI2117">
        <v>1</v>
      </c>
      <c r="AJ2117">
        <v>19</v>
      </c>
      <c r="AK2117">
        <v>11</v>
      </c>
      <c r="AL2117">
        <v>9</v>
      </c>
      <c r="AM2117">
        <v>21</v>
      </c>
      <c r="AN2117">
        <v>13.7</v>
      </c>
      <c r="AO2117">
        <v>9.31</v>
      </c>
      <c r="AP2117" t="s">
        <v>56</v>
      </c>
      <c r="AQ2117" t="s">
        <v>56</v>
      </c>
      <c r="AR2117" t="s">
        <v>56</v>
      </c>
      <c r="AS2117">
        <v>0</v>
      </c>
      <c r="AY2117" t="s">
        <v>57</v>
      </c>
      <c r="AZ2117">
        <v>0</v>
      </c>
      <c r="BA2117">
        <f t="shared" si="70"/>
        <v>16384</v>
      </c>
      <c r="BB2117">
        <f t="shared" si="72"/>
        <v>5616</v>
      </c>
      <c r="BC2117" t="s">
        <v>55</v>
      </c>
    </row>
    <row r="2118" spans="1:55" hidden="1" x14ac:dyDescent="0.25">
      <c r="A2118" t="s">
        <v>2201</v>
      </c>
      <c r="B2118" t="s">
        <v>2178</v>
      </c>
      <c r="C2118" t="s">
        <v>2179</v>
      </c>
      <c r="D2118">
        <v>1000</v>
      </c>
      <c r="E2118" t="s">
        <v>54</v>
      </c>
      <c r="F2118" s="1">
        <v>42990</v>
      </c>
      <c r="G2118" s="1">
        <v>42988</v>
      </c>
      <c r="H2118" s="1">
        <v>42990</v>
      </c>
      <c r="I2118">
        <v>0</v>
      </c>
      <c r="J2118">
        <v>289</v>
      </c>
      <c r="K2118">
        <v>289</v>
      </c>
      <c r="L2118">
        <v>41839</v>
      </c>
      <c r="M2118" t="b">
        <v>1</v>
      </c>
      <c r="N2118" t="b">
        <v>1</v>
      </c>
      <c r="O2118" t="s">
        <v>55</v>
      </c>
      <c r="P2118" s="1">
        <v>42990</v>
      </c>
      <c r="Q2118" t="b">
        <v>0</v>
      </c>
      <c r="R2118" t="b">
        <v>0</v>
      </c>
      <c r="S2118" t="b">
        <v>0</v>
      </c>
      <c r="T2118">
        <v>1</v>
      </c>
      <c r="U2118">
        <v>1</v>
      </c>
      <c r="V2118">
        <v>0</v>
      </c>
      <c r="W2118">
        <v>8</v>
      </c>
      <c r="X2118">
        <v>0</v>
      </c>
      <c r="Y2118">
        <v>1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1104</v>
      </c>
      <c r="AF2118">
        <v>22</v>
      </c>
      <c r="AG2118">
        <v>4018</v>
      </c>
      <c r="AH2118">
        <v>1080</v>
      </c>
      <c r="AI2118">
        <v>0</v>
      </c>
      <c r="AJ2118">
        <v>18</v>
      </c>
      <c r="AK2118">
        <v>10</v>
      </c>
      <c r="AL2118">
        <v>8</v>
      </c>
      <c r="AM2118">
        <v>20</v>
      </c>
      <c r="AN2118">
        <v>13.63</v>
      </c>
      <c r="AO2118">
        <v>9.56</v>
      </c>
      <c r="AP2118" t="s">
        <v>56</v>
      </c>
      <c r="AQ2118" t="s">
        <v>56</v>
      </c>
      <c r="AR2118" t="s">
        <v>56</v>
      </c>
      <c r="AS2118">
        <v>6</v>
      </c>
      <c r="AY2118" t="s">
        <v>57</v>
      </c>
      <c r="AZ2118">
        <v>0</v>
      </c>
      <c r="BA2118">
        <f t="shared" si="70"/>
        <v>16104</v>
      </c>
      <c r="BB2118">
        <f t="shared" si="72"/>
        <v>5896</v>
      </c>
      <c r="BC2118" t="s">
        <v>55</v>
      </c>
    </row>
    <row r="2119" spans="1:55" hidden="1" x14ac:dyDescent="0.25">
      <c r="A2119" t="s">
        <v>2202</v>
      </c>
      <c r="B2119" t="s">
        <v>2178</v>
      </c>
      <c r="C2119" t="s">
        <v>2179</v>
      </c>
      <c r="D2119">
        <v>1000</v>
      </c>
      <c r="E2119" t="s">
        <v>54</v>
      </c>
      <c r="F2119" s="1">
        <v>42971</v>
      </c>
      <c r="G2119" s="1">
        <v>42969</v>
      </c>
      <c r="H2119" s="1">
        <v>42970</v>
      </c>
      <c r="J2119">
        <v>232</v>
      </c>
      <c r="K2119">
        <v>232</v>
      </c>
      <c r="L2119">
        <v>41550</v>
      </c>
      <c r="M2119" t="b">
        <v>1</v>
      </c>
      <c r="N2119" t="b">
        <v>1</v>
      </c>
      <c r="O2119" t="s">
        <v>55</v>
      </c>
      <c r="P2119" s="1">
        <v>42971</v>
      </c>
      <c r="Q2119" t="b">
        <v>1</v>
      </c>
      <c r="R2119" t="b">
        <v>0</v>
      </c>
      <c r="S2119" t="b">
        <v>0</v>
      </c>
      <c r="T2119">
        <v>3</v>
      </c>
      <c r="U2119">
        <v>2</v>
      </c>
      <c r="V2119">
        <v>0</v>
      </c>
      <c r="W2119">
        <v>7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1052</v>
      </c>
      <c r="AF2119">
        <v>52</v>
      </c>
      <c r="AG2119">
        <v>3564</v>
      </c>
      <c r="AH2119">
        <v>1019</v>
      </c>
      <c r="AI2119">
        <v>2</v>
      </c>
      <c r="AJ2119">
        <v>11</v>
      </c>
      <c r="AK2119">
        <v>9</v>
      </c>
      <c r="AL2119">
        <v>7</v>
      </c>
      <c r="AM2119">
        <v>18</v>
      </c>
      <c r="AN2119">
        <v>13.81</v>
      </c>
      <c r="AO2119">
        <v>9.91</v>
      </c>
      <c r="AP2119" t="s">
        <v>56</v>
      </c>
      <c r="AQ2119" t="s">
        <v>56</v>
      </c>
      <c r="AR2119" t="s">
        <v>56</v>
      </c>
      <c r="AS2119">
        <v>0</v>
      </c>
      <c r="AY2119" t="s">
        <v>57</v>
      </c>
      <c r="AZ2119">
        <v>0</v>
      </c>
      <c r="BA2119">
        <f t="shared" si="70"/>
        <v>15815</v>
      </c>
      <c r="BB2119">
        <f t="shared" si="72"/>
        <v>6185</v>
      </c>
      <c r="BC2119" t="s">
        <v>55</v>
      </c>
    </row>
    <row r="2120" spans="1:55" hidden="1" x14ac:dyDescent="0.25">
      <c r="A2120" t="s">
        <v>2203</v>
      </c>
      <c r="B2120" t="s">
        <v>2178</v>
      </c>
      <c r="C2120" t="s">
        <v>2179</v>
      </c>
      <c r="D2120">
        <v>1000</v>
      </c>
      <c r="E2120" t="s">
        <v>54</v>
      </c>
      <c r="F2120" s="1">
        <v>42954</v>
      </c>
      <c r="G2120" s="1">
        <v>42950</v>
      </c>
      <c r="H2120" s="1">
        <v>42952</v>
      </c>
      <c r="J2120">
        <v>241</v>
      </c>
      <c r="K2120">
        <v>241</v>
      </c>
      <c r="L2120">
        <v>41318</v>
      </c>
      <c r="M2120" t="b">
        <v>1</v>
      </c>
      <c r="N2120" t="b">
        <v>1</v>
      </c>
      <c r="O2120" t="s">
        <v>55</v>
      </c>
      <c r="P2120" s="1">
        <v>42954</v>
      </c>
      <c r="Q2120" t="b">
        <v>0</v>
      </c>
      <c r="R2120" t="b">
        <v>0</v>
      </c>
      <c r="S2120" t="b">
        <v>0</v>
      </c>
      <c r="T2120">
        <v>3</v>
      </c>
      <c r="U2120">
        <v>2</v>
      </c>
      <c r="V2120">
        <v>0</v>
      </c>
      <c r="W2120">
        <v>8</v>
      </c>
      <c r="X2120">
        <v>0</v>
      </c>
      <c r="Y2120">
        <v>2</v>
      </c>
      <c r="Z2120">
        <v>0</v>
      </c>
      <c r="AA2120">
        <v>0</v>
      </c>
      <c r="AB2120">
        <v>5</v>
      </c>
      <c r="AC2120">
        <v>1</v>
      </c>
      <c r="AD2120">
        <v>0</v>
      </c>
      <c r="AE2120">
        <v>1106</v>
      </c>
      <c r="AF2120">
        <v>14</v>
      </c>
      <c r="AG2120">
        <v>3961</v>
      </c>
      <c r="AH2120">
        <v>1133</v>
      </c>
      <c r="AI2120">
        <v>0</v>
      </c>
      <c r="AJ2120">
        <v>14</v>
      </c>
      <c r="AK2120">
        <v>9</v>
      </c>
      <c r="AL2120">
        <v>7</v>
      </c>
      <c r="AM2120">
        <v>19</v>
      </c>
      <c r="AN2120">
        <v>13.87</v>
      </c>
      <c r="AO2120">
        <v>9.74</v>
      </c>
      <c r="AP2120" t="s">
        <v>56</v>
      </c>
      <c r="AQ2120" t="s">
        <v>56</v>
      </c>
      <c r="AR2120" t="s">
        <v>56</v>
      </c>
      <c r="AS2120">
        <v>3</v>
      </c>
      <c r="AY2120" t="s">
        <v>57</v>
      </c>
      <c r="AZ2120">
        <v>0</v>
      </c>
      <c r="BA2120">
        <f t="shared" si="70"/>
        <v>15583</v>
      </c>
      <c r="BB2120">
        <f t="shared" si="72"/>
        <v>6417</v>
      </c>
      <c r="BC2120" t="s">
        <v>55</v>
      </c>
    </row>
    <row r="2121" spans="1:55" hidden="1" x14ac:dyDescent="0.25">
      <c r="A2121" t="s">
        <v>2204</v>
      </c>
      <c r="B2121" t="s">
        <v>2178</v>
      </c>
      <c r="C2121" t="s">
        <v>2179</v>
      </c>
      <c r="D2121">
        <v>1000</v>
      </c>
      <c r="E2121" t="s">
        <v>54</v>
      </c>
      <c r="F2121" s="1">
        <v>42933</v>
      </c>
      <c r="G2121" s="1">
        <v>42931</v>
      </c>
      <c r="H2121" s="1">
        <v>42933</v>
      </c>
      <c r="J2121">
        <v>256</v>
      </c>
      <c r="K2121">
        <v>256</v>
      </c>
      <c r="L2121">
        <v>41077</v>
      </c>
      <c r="M2121" t="b">
        <v>1</v>
      </c>
      <c r="N2121" t="b">
        <v>1</v>
      </c>
      <c r="O2121" t="s">
        <v>55</v>
      </c>
      <c r="P2121" s="1">
        <v>42933</v>
      </c>
      <c r="Q2121" t="b">
        <v>0</v>
      </c>
      <c r="R2121" t="b">
        <v>0</v>
      </c>
      <c r="S2121" t="b">
        <v>0</v>
      </c>
      <c r="T2121">
        <v>2</v>
      </c>
      <c r="U2121">
        <v>1</v>
      </c>
      <c r="V2121">
        <v>1</v>
      </c>
      <c r="W2121">
        <v>7</v>
      </c>
      <c r="X2121">
        <v>0</v>
      </c>
      <c r="Y2121">
        <v>1</v>
      </c>
      <c r="Z2121">
        <v>0</v>
      </c>
      <c r="AA2121">
        <v>0</v>
      </c>
      <c r="AB2121">
        <v>4</v>
      </c>
      <c r="AC2121">
        <v>0</v>
      </c>
      <c r="AD2121">
        <v>0</v>
      </c>
      <c r="AE2121">
        <v>1011</v>
      </c>
      <c r="AF2121">
        <v>12</v>
      </c>
      <c r="AG2121">
        <v>3827</v>
      </c>
      <c r="AH2121">
        <v>959</v>
      </c>
      <c r="AI2121">
        <v>1</v>
      </c>
      <c r="AJ2121">
        <v>14</v>
      </c>
      <c r="AK2121">
        <v>9</v>
      </c>
      <c r="AL2121">
        <v>7</v>
      </c>
      <c r="AM2121">
        <v>19</v>
      </c>
      <c r="AN2121">
        <v>13.94</v>
      </c>
      <c r="AO2121">
        <v>9.76</v>
      </c>
      <c r="AP2121" t="s">
        <v>56</v>
      </c>
      <c r="AQ2121" t="s">
        <v>56</v>
      </c>
      <c r="AR2121" t="s">
        <v>56</v>
      </c>
      <c r="AS2121">
        <v>1</v>
      </c>
      <c r="AY2121" t="s">
        <v>57</v>
      </c>
      <c r="AZ2121">
        <v>0</v>
      </c>
      <c r="BA2121">
        <f t="shared" si="70"/>
        <v>15342</v>
      </c>
      <c r="BB2121">
        <f t="shared" si="72"/>
        <v>6658</v>
      </c>
      <c r="BC2121" t="s">
        <v>55</v>
      </c>
    </row>
    <row r="2122" spans="1:55" hidden="1" x14ac:dyDescent="0.25">
      <c r="A2122" t="s">
        <v>2205</v>
      </c>
      <c r="B2122" t="s">
        <v>2178</v>
      </c>
      <c r="C2122" t="s">
        <v>2179</v>
      </c>
      <c r="D2122">
        <v>1000</v>
      </c>
      <c r="E2122" t="s">
        <v>54</v>
      </c>
      <c r="F2122" s="1">
        <v>42909</v>
      </c>
      <c r="G2122" s="1">
        <v>42907</v>
      </c>
      <c r="H2122" s="1">
        <v>42909</v>
      </c>
      <c r="J2122">
        <v>268</v>
      </c>
      <c r="K2122">
        <v>268</v>
      </c>
      <c r="L2122">
        <v>40821</v>
      </c>
      <c r="M2122" t="b">
        <v>1</v>
      </c>
      <c r="N2122" t="b">
        <v>1</v>
      </c>
      <c r="O2122" t="s">
        <v>55</v>
      </c>
      <c r="P2122" s="1">
        <v>42909</v>
      </c>
      <c r="Q2122" t="b">
        <v>0</v>
      </c>
      <c r="R2122" t="b">
        <v>0</v>
      </c>
      <c r="S2122" t="b">
        <v>0</v>
      </c>
      <c r="T2122">
        <v>2</v>
      </c>
      <c r="U2122">
        <v>1</v>
      </c>
      <c r="V2122">
        <v>0</v>
      </c>
      <c r="W2122">
        <v>8</v>
      </c>
      <c r="X2122">
        <v>1</v>
      </c>
      <c r="Y2122">
        <v>1</v>
      </c>
      <c r="Z2122">
        <v>0</v>
      </c>
      <c r="AA2122">
        <v>0</v>
      </c>
      <c r="AB2122">
        <v>4</v>
      </c>
      <c r="AC2122">
        <v>1</v>
      </c>
      <c r="AD2122">
        <v>1</v>
      </c>
      <c r="AE2122">
        <v>934</v>
      </c>
      <c r="AF2122">
        <v>12</v>
      </c>
      <c r="AG2122">
        <v>3459</v>
      </c>
      <c r="AH2122">
        <v>937</v>
      </c>
      <c r="AI2122">
        <v>0</v>
      </c>
      <c r="AJ2122">
        <v>17</v>
      </c>
      <c r="AK2122">
        <v>10</v>
      </c>
      <c r="AL2122">
        <v>8</v>
      </c>
      <c r="AM2122">
        <v>20</v>
      </c>
      <c r="AN2122">
        <v>13.54</v>
      </c>
      <c r="AO2122">
        <v>9.5299999999999994</v>
      </c>
      <c r="AP2122" t="s">
        <v>56</v>
      </c>
      <c r="AQ2122" t="s">
        <v>56</v>
      </c>
      <c r="AR2122" t="s">
        <v>56</v>
      </c>
      <c r="AS2122">
        <v>2</v>
      </c>
      <c r="AY2122" t="s">
        <v>57</v>
      </c>
      <c r="AZ2122">
        <v>0</v>
      </c>
      <c r="BA2122">
        <f t="shared" si="70"/>
        <v>15086</v>
      </c>
      <c r="BB2122">
        <f t="shared" si="72"/>
        <v>6914</v>
      </c>
      <c r="BC2122" t="s">
        <v>55</v>
      </c>
    </row>
    <row r="2123" spans="1:55" hidden="1" x14ac:dyDescent="0.25">
      <c r="A2123" t="s">
        <v>2206</v>
      </c>
      <c r="B2123" t="s">
        <v>2178</v>
      </c>
      <c r="C2123" t="s">
        <v>2179</v>
      </c>
      <c r="D2123">
        <v>1000</v>
      </c>
      <c r="E2123" t="s">
        <v>54</v>
      </c>
      <c r="F2123" s="1">
        <v>42887</v>
      </c>
      <c r="G2123" s="1">
        <v>42885</v>
      </c>
      <c r="H2123" s="1">
        <v>42887</v>
      </c>
      <c r="J2123">
        <v>254</v>
      </c>
      <c r="K2123">
        <v>254</v>
      </c>
      <c r="L2123">
        <v>40553</v>
      </c>
      <c r="M2123" t="b">
        <v>1</v>
      </c>
      <c r="N2123" t="b">
        <v>1</v>
      </c>
      <c r="O2123" t="s">
        <v>55</v>
      </c>
      <c r="P2123" s="1">
        <v>42887</v>
      </c>
      <c r="Q2123" t="b">
        <v>0</v>
      </c>
      <c r="R2123" t="b">
        <v>0</v>
      </c>
      <c r="S2123" t="b">
        <v>0</v>
      </c>
      <c r="T2123">
        <v>0</v>
      </c>
      <c r="U2123">
        <v>2</v>
      </c>
      <c r="V2123">
        <v>0</v>
      </c>
      <c r="W2123">
        <v>9</v>
      </c>
      <c r="X2123">
        <v>0</v>
      </c>
      <c r="Y2123">
        <v>2</v>
      </c>
      <c r="Z2123">
        <v>0</v>
      </c>
      <c r="AA2123">
        <v>0</v>
      </c>
      <c r="AB2123">
        <v>5</v>
      </c>
      <c r="AC2123">
        <v>0</v>
      </c>
      <c r="AD2123">
        <v>0</v>
      </c>
      <c r="AE2123">
        <v>973</v>
      </c>
      <c r="AF2123">
        <v>12</v>
      </c>
      <c r="AG2123">
        <v>3740</v>
      </c>
      <c r="AH2123">
        <v>983</v>
      </c>
      <c r="AI2123">
        <v>0</v>
      </c>
      <c r="AJ2123">
        <v>17</v>
      </c>
      <c r="AK2123">
        <v>9</v>
      </c>
      <c r="AL2123">
        <v>8</v>
      </c>
      <c r="AM2123">
        <v>19</v>
      </c>
      <c r="AN2123">
        <v>13.8</v>
      </c>
      <c r="AO2123">
        <v>9.67</v>
      </c>
      <c r="AP2123" t="s">
        <v>56</v>
      </c>
      <c r="AQ2123" t="s">
        <v>56</v>
      </c>
      <c r="AR2123" t="s">
        <v>56</v>
      </c>
      <c r="AS2123">
        <v>0</v>
      </c>
      <c r="AY2123" t="s">
        <v>57</v>
      </c>
      <c r="AZ2123">
        <v>0</v>
      </c>
      <c r="BA2123">
        <f t="shared" si="70"/>
        <v>14818</v>
      </c>
      <c r="BB2123">
        <f t="shared" si="72"/>
        <v>7182</v>
      </c>
      <c r="BC2123" t="s">
        <v>55</v>
      </c>
    </row>
    <row r="2124" spans="1:55" hidden="1" x14ac:dyDescent="0.25">
      <c r="A2124" t="s">
        <v>2207</v>
      </c>
      <c r="B2124" t="s">
        <v>2178</v>
      </c>
      <c r="C2124" t="s">
        <v>2179</v>
      </c>
      <c r="D2124">
        <v>1000</v>
      </c>
      <c r="E2124" t="s">
        <v>54</v>
      </c>
      <c r="F2124" s="1">
        <v>42866</v>
      </c>
      <c r="G2124" s="1">
        <v>42863</v>
      </c>
      <c r="H2124" s="1">
        <v>42865</v>
      </c>
      <c r="J2124">
        <v>238</v>
      </c>
      <c r="K2124">
        <v>238</v>
      </c>
      <c r="L2124">
        <v>40299</v>
      </c>
      <c r="M2124" t="b">
        <v>1</v>
      </c>
      <c r="N2124" t="b">
        <v>1</v>
      </c>
      <c r="O2124" t="s">
        <v>55</v>
      </c>
      <c r="P2124" s="1">
        <v>42866</v>
      </c>
      <c r="Q2124" t="b">
        <v>0</v>
      </c>
      <c r="R2124" t="b">
        <v>0</v>
      </c>
      <c r="S2124" t="b">
        <v>0</v>
      </c>
      <c r="T2124">
        <v>2</v>
      </c>
      <c r="U2124">
        <v>3</v>
      </c>
      <c r="V2124">
        <v>0</v>
      </c>
      <c r="W2124">
        <v>10</v>
      </c>
      <c r="X2124">
        <v>0</v>
      </c>
      <c r="Y2124">
        <v>1</v>
      </c>
      <c r="Z2124">
        <v>0</v>
      </c>
      <c r="AA2124">
        <v>0</v>
      </c>
      <c r="AB2124">
        <v>6</v>
      </c>
      <c r="AC2124">
        <v>1</v>
      </c>
      <c r="AD2124">
        <v>0</v>
      </c>
      <c r="AE2124">
        <v>1040</v>
      </c>
      <c r="AF2124">
        <v>15</v>
      </c>
      <c r="AG2124">
        <v>3490</v>
      </c>
      <c r="AH2124">
        <v>994</v>
      </c>
      <c r="AI2124">
        <v>0</v>
      </c>
      <c r="AJ2124">
        <v>16</v>
      </c>
      <c r="AK2124">
        <v>9</v>
      </c>
      <c r="AL2124">
        <v>8</v>
      </c>
      <c r="AM2124">
        <v>19</v>
      </c>
      <c r="AN2124">
        <v>13.87</v>
      </c>
      <c r="AO2124">
        <v>9.7799999999999994</v>
      </c>
      <c r="AP2124" t="s">
        <v>56</v>
      </c>
      <c r="AQ2124" t="s">
        <v>56</v>
      </c>
      <c r="AR2124" t="s">
        <v>56</v>
      </c>
      <c r="AS2124">
        <v>0</v>
      </c>
      <c r="AY2124" t="s">
        <v>57</v>
      </c>
      <c r="AZ2124">
        <v>0</v>
      </c>
      <c r="BA2124">
        <f t="shared" si="70"/>
        <v>14564</v>
      </c>
      <c r="BB2124">
        <f t="shared" si="72"/>
        <v>7436</v>
      </c>
      <c r="BC2124" t="s">
        <v>55</v>
      </c>
    </row>
    <row r="2125" spans="1:55" hidden="1" x14ac:dyDescent="0.25">
      <c r="A2125" t="s">
        <v>2208</v>
      </c>
      <c r="B2125" t="s">
        <v>2178</v>
      </c>
      <c r="C2125" t="s">
        <v>2179</v>
      </c>
      <c r="D2125">
        <v>1000</v>
      </c>
      <c r="E2125" t="s">
        <v>54</v>
      </c>
      <c r="F2125" s="1">
        <v>42845</v>
      </c>
      <c r="G2125" s="1">
        <v>42843</v>
      </c>
      <c r="H2125" s="1">
        <v>42845</v>
      </c>
      <c r="J2125">
        <v>244</v>
      </c>
      <c r="K2125">
        <v>244</v>
      </c>
      <c r="L2125">
        <v>40061</v>
      </c>
      <c r="M2125" t="b">
        <v>1</v>
      </c>
      <c r="N2125" t="b">
        <v>1</v>
      </c>
      <c r="O2125" t="s">
        <v>55</v>
      </c>
      <c r="P2125" s="1">
        <v>42845</v>
      </c>
      <c r="Q2125" t="b">
        <v>0</v>
      </c>
      <c r="R2125" t="b">
        <v>0</v>
      </c>
      <c r="S2125" t="b">
        <v>0</v>
      </c>
      <c r="T2125">
        <v>5</v>
      </c>
      <c r="U2125">
        <v>2</v>
      </c>
      <c r="V2125">
        <v>0</v>
      </c>
      <c r="W2125">
        <v>10</v>
      </c>
      <c r="X2125">
        <v>0</v>
      </c>
      <c r="Y2125">
        <v>2</v>
      </c>
      <c r="Z2125">
        <v>0</v>
      </c>
      <c r="AA2125">
        <v>0</v>
      </c>
      <c r="AB2125">
        <v>5</v>
      </c>
      <c r="AC2125">
        <v>2</v>
      </c>
      <c r="AD2125">
        <v>0</v>
      </c>
      <c r="AE2125">
        <v>1047</v>
      </c>
      <c r="AF2125">
        <v>15</v>
      </c>
      <c r="AG2125">
        <v>3545</v>
      </c>
      <c r="AH2125">
        <v>991</v>
      </c>
      <c r="AI2125">
        <v>0</v>
      </c>
      <c r="AJ2125">
        <v>17</v>
      </c>
      <c r="AK2125">
        <v>9</v>
      </c>
      <c r="AL2125">
        <v>7</v>
      </c>
      <c r="AM2125">
        <v>19</v>
      </c>
      <c r="AN2125">
        <v>13.48</v>
      </c>
      <c r="AO2125">
        <v>9.82</v>
      </c>
      <c r="AP2125" t="s">
        <v>56</v>
      </c>
      <c r="AQ2125" t="s">
        <v>56</v>
      </c>
      <c r="AR2125" t="s">
        <v>56</v>
      </c>
      <c r="AS2125">
        <v>1</v>
      </c>
      <c r="AY2125" t="s">
        <v>57</v>
      </c>
      <c r="AZ2125">
        <v>0</v>
      </c>
      <c r="BA2125">
        <f t="shared" si="70"/>
        <v>14326</v>
      </c>
      <c r="BB2125">
        <f t="shared" si="72"/>
        <v>7674</v>
      </c>
      <c r="BC2125" t="s">
        <v>55</v>
      </c>
    </row>
    <row r="2126" spans="1:55" hidden="1" x14ac:dyDescent="0.25">
      <c r="A2126" t="s">
        <v>2209</v>
      </c>
      <c r="B2126" t="s">
        <v>2178</v>
      </c>
      <c r="C2126" t="s">
        <v>2179</v>
      </c>
      <c r="D2126">
        <v>1000</v>
      </c>
      <c r="E2126" t="s">
        <v>54</v>
      </c>
      <c r="F2126" s="1">
        <v>42826</v>
      </c>
      <c r="G2126" s="1">
        <v>42825</v>
      </c>
      <c r="H2126" s="1">
        <v>42826</v>
      </c>
      <c r="J2126">
        <v>232</v>
      </c>
      <c r="K2126">
        <v>232</v>
      </c>
      <c r="L2126">
        <v>39817</v>
      </c>
      <c r="M2126" t="b">
        <v>1</v>
      </c>
      <c r="N2126" t="b">
        <v>1</v>
      </c>
      <c r="O2126" t="s">
        <v>55</v>
      </c>
      <c r="P2126" s="1">
        <v>42826</v>
      </c>
      <c r="Q2126" t="b">
        <v>0</v>
      </c>
      <c r="R2126" t="b">
        <v>0</v>
      </c>
      <c r="S2126" t="b">
        <v>0</v>
      </c>
      <c r="T2126">
        <v>2</v>
      </c>
      <c r="U2126">
        <v>2</v>
      </c>
      <c r="V2126">
        <v>0</v>
      </c>
      <c r="W2126">
        <v>8</v>
      </c>
      <c r="X2126">
        <v>0</v>
      </c>
      <c r="Y2126">
        <v>1</v>
      </c>
      <c r="Z2126">
        <v>0</v>
      </c>
      <c r="AA2126">
        <v>0</v>
      </c>
      <c r="AB2126">
        <v>2</v>
      </c>
      <c r="AC2126">
        <v>1</v>
      </c>
      <c r="AD2126">
        <v>0</v>
      </c>
      <c r="AE2126">
        <v>981</v>
      </c>
      <c r="AF2126">
        <v>12</v>
      </c>
      <c r="AG2126">
        <v>3829</v>
      </c>
      <c r="AH2126">
        <v>1011</v>
      </c>
      <c r="AI2126">
        <v>0</v>
      </c>
      <c r="AJ2126">
        <v>14</v>
      </c>
      <c r="AK2126">
        <v>9</v>
      </c>
      <c r="AL2126">
        <v>8</v>
      </c>
      <c r="AM2126">
        <v>18</v>
      </c>
      <c r="AN2126">
        <v>13.44</v>
      </c>
      <c r="AO2126">
        <v>9.92</v>
      </c>
      <c r="AP2126" t="s">
        <v>56</v>
      </c>
      <c r="AQ2126" t="s">
        <v>56</v>
      </c>
      <c r="AR2126" t="s">
        <v>56</v>
      </c>
      <c r="AS2126">
        <v>2</v>
      </c>
      <c r="AY2126" t="s">
        <v>57</v>
      </c>
      <c r="AZ2126">
        <v>0</v>
      </c>
      <c r="BA2126">
        <f t="shared" si="70"/>
        <v>14082</v>
      </c>
      <c r="BB2126">
        <f t="shared" si="72"/>
        <v>7918</v>
      </c>
      <c r="BC2126" t="s">
        <v>55</v>
      </c>
    </row>
    <row r="2127" spans="1:55" hidden="1" x14ac:dyDescent="0.25">
      <c r="A2127" t="s">
        <v>2210</v>
      </c>
      <c r="B2127" t="s">
        <v>2178</v>
      </c>
      <c r="C2127" t="s">
        <v>2179</v>
      </c>
      <c r="D2127">
        <v>1000</v>
      </c>
      <c r="E2127" t="s">
        <v>54</v>
      </c>
      <c r="F2127" s="1">
        <v>42793</v>
      </c>
      <c r="G2127" s="1">
        <v>42791</v>
      </c>
      <c r="H2127" s="1">
        <v>42793</v>
      </c>
      <c r="J2127">
        <v>226</v>
      </c>
      <c r="K2127">
        <v>226</v>
      </c>
      <c r="L2127">
        <v>39585</v>
      </c>
      <c r="M2127" t="b">
        <v>1</v>
      </c>
      <c r="N2127" t="b">
        <v>1</v>
      </c>
      <c r="O2127" t="s">
        <v>55</v>
      </c>
      <c r="P2127" s="1">
        <v>42793</v>
      </c>
      <c r="Q2127" t="b">
        <v>0</v>
      </c>
      <c r="R2127" t="b">
        <v>0</v>
      </c>
      <c r="S2127" t="b">
        <v>0</v>
      </c>
      <c r="T2127">
        <v>3</v>
      </c>
      <c r="U2127">
        <v>2</v>
      </c>
      <c r="V2127">
        <v>0</v>
      </c>
      <c r="W2127">
        <v>6</v>
      </c>
      <c r="X2127">
        <v>1</v>
      </c>
      <c r="Y2127">
        <v>1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1001</v>
      </c>
      <c r="AF2127">
        <v>15</v>
      </c>
      <c r="AG2127">
        <v>4171</v>
      </c>
      <c r="AH2127">
        <v>986</v>
      </c>
      <c r="AI2127">
        <v>0</v>
      </c>
      <c r="AJ2127">
        <v>14</v>
      </c>
      <c r="AK2127">
        <v>9</v>
      </c>
      <c r="AL2127">
        <v>8</v>
      </c>
      <c r="AM2127">
        <v>18</v>
      </c>
      <c r="AN2127">
        <v>13.87</v>
      </c>
      <c r="AO2127">
        <v>9.93</v>
      </c>
      <c r="AP2127" t="s">
        <v>56</v>
      </c>
      <c r="AQ2127" t="s">
        <v>56</v>
      </c>
      <c r="AR2127" t="s">
        <v>56</v>
      </c>
      <c r="AS2127">
        <v>0</v>
      </c>
      <c r="AY2127" t="s">
        <v>57</v>
      </c>
      <c r="AZ2127">
        <v>0</v>
      </c>
      <c r="BA2127">
        <f t="shared" si="70"/>
        <v>13850</v>
      </c>
      <c r="BB2127">
        <f t="shared" si="72"/>
        <v>8150</v>
      </c>
      <c r="BC2127" t="s">
        <v>55</v>
      </c>
    </row>
    <row r="2128" spans="1:55" hidden="1" x14ac:dyDescent="0.25">
      <c r="A2128" t="s">
        <v>2211</v>
      </c>
      <c r="B2128" t="s">
        <v>2178</v>
      </c>
      <c r="C2128" t="s">
        <v>2179</v>
      </c>
      <c r="D2128">
        <v>1000</v>
      </c>
      <c r="E2128" t="s">
        <v>54</v>
      </c>
      <c r="F2128" s="1">
        <v>42770</v>
      </c>
      <c r="G2128" s="1">
        <v>42769</v>
      </c>
      <c r="H2128" s="1">
        <v>42770</v>
      </c>
      <c r="J2128">
        <v>255</v>
      </c>
      <c r="K2128">
        <v>255</v>
      </c>
      <c r="L2128">
        <v>39359</v>
      </c>
      <c r="M2128" t="b">
        <v>1</v>
      </c>
      <c r="N2128" t="b">
        <v>1</v>
      </c>
      <c r="O2128" t="s">
        <v>55</v>
      </c>
      <c r="P2128" s="1">
        <v>42770</v>
      </c>
      <c r="Q2128" t="b">
        <v>0</v>
      </c>
      <c r="R2128" t="b">
        <v>0</v>
      </c>
      <c r="S2128" t="b">
        <v>0</v>
      </c>
      <c r="T2128">
        <v>2</v>
      </c>
      <c r="U2128">
        <v>1</v>
      </c>
      <c r="V2128">
        <v>0</v>
      </c>
      <c r="W2128">
        <v>6</v>
      </c>
      <c r="X2128">
        <v>1</v>
      </c>
      <c r="Y2128">
        <v>1</v>
      </c>
      <c r="Z2128">
        <v>0</v>
      </c>
      <c r="AA2128">
        <v>1</v>
      </c>
      <c r="AB2128">
        <v>3</v>
      </c>
      <c r="AC2128">
        <v>1</v>
      </c>
      <c r="AD2128">
        <v>0</v>
      </c>
      <c r="AE2128">
        <v>953</v>
      </c>
      <c r="AF2128">
        <v>11</v>
      </c>
      <c r="AG2128">
        <v>3388</v>
      </c>
      <c r="AH2128">
        <v>923</v>
      </c>
      <c r="AI2128">
        <v>0</v>
      </c>
      <c r="AJ2128">
        <v>15</v>
      </c>
      <c r="AK2128">
        <v>10</v>
      </c>
      <c r="AL2128">
        <v>8</v>
      </c>
      <c r="AM2128">
        <v>19</v>
      </c>
      <c r="AN2128">
        <v>13.82</v>
      </c>
      <c r="AO2128">
        <v>9.61</v>
      </c>
      <c r="AP2128" t="s">
        <v>56</v>
      </c>
      <c r="AQ2128" t="s">
        <v>56</v>
      </c>
      <c r="AR2128" t="s">
        <v>56</v>
      </c>
      <c r="AS2128">
        <v>0</v>
      </c>
      <c r="AY2128" t="s">
        <v>57</v>
      </c>
      <c r="AZ2128">
        <v>0</v>
      </c>
      <c r="BA2128">
        <f t="shared" si="70"/>
        <v>13624</v>
      </c>
      <c r="BB2128">
        <f t="shared" si="72"/>
        <v>8376</v>
      </c>
      <c r="BC2128" t="s">
        <v>55</v>
      </c>
    </row>
    <row r="2129" spans="1:55" hidden="1" x14ac:dyDescent="0.25">
      <c r="A2129" t="s">
        <v>2212</v>
      </c>
      <c r="B2129" t="s">
        <v>2178</v>
      </c>
      <c r="C2129" t="s">
        <v>2179</v>
      </c>
      <c r="D2129">
        <v>1000</v>
      </c>
      <c r="E2129" t="s">
        <v>54</v>
      </c>
      <c r="F2129" s="1">
        <v>42749</v>
      </c>
      <c r="G2129" s="1">
        <v>42747</v>
      </c>
      <c r="H2129" s="1">
        <v>42749</v>
      </c>
      <c r="J2129">
        <v>245</v>
      </c>
      <c r="K2129">
        <v>245</v>
      </c>
      <c r="L2129">
        <v>39104</v>
      </c>
      <c r="M2129" t="b">
        <v>1</v>
      </c>
      <c r="N2129" t="b">
        <v>1</v>
      </c>
      <c r="O2129" t="s">
        <v>55</v>
      </c>
      <c r="P2129" s="1">
        <v>42749</v>
      </c>
      <c r="Q2129" t="b">
        <v>0</v>
      </c>
      <c r="R2129" t="b">
        <v>0</v>
      </c>
      <c r="S2129" t="b">
        <v>0</v>
      </c>
      <c r="T2129">
        <v>4</v>
      </c>
      <c r="U2129">
        <v>2</v>
      </c>
      <c r="V2129">
        <v>0</v>
      </c>
      <c r="W2129">
        <v>7</v>
      </c>
      <c r="X2129">
        <v>1</v>
      </c>
      <c r="Y2129">
        <v>2</v>
      </c>
      <c r="Z2129">
        <v>1</v>
      </c>
      <c r="AA2129">
        <v>0</v>
      </c>
      <c r="AB2129">
        <v>4</v>
      </c>
      <c r="AC2129">
        <v>0</v>
      </c>
      <c r="AD2129">
        <v>1</v>
      </c>
      <c r="AE2129">
        <v>1032</v>
      </c>
      <c r="AF2129">
        <v>12</v>
      </c>
      <c r="AG2129">
        <v>3569</v>
      </c>
      <c r="AH2129">
        <v>1034</v>
      </c>
      <c r="AI2129">
        <v>1</v>
      </c>
      <c r="AJ2129">
        <v>17</v>
      </c>
      <c r="AK2129">
        <v>10</v>
      </c>
      <c r="AL2129">
        <v>8</v>
      </c>
      <c r="AM2129">
        <v>20</v>
      </c>
      <c r="AN2129">
        <v>13.99</v>
      </c>
      <c r="AO2129">
        <v>9.4600000000000009</v>
      </c>
      <c r="AP2129" t="s">
        <v>56</v>
      </c>
      <c r="AQ2129" t="s">
        <v>56</v>
      </c>
      <c r="AR2129" t="s">
        <v>56</v>
      </c>
      <c r="AS2129">
        <v>0</v>
      </c>
      <c r="AY2129" t="s">
        <v>57</v>
      </c>
      <c r="AZ2129">
        <v>0</v>
      </c>
      <c r="BA2129">
        <f t="shared" si="70"/>
        <v>13369</v>
      </c>
      <c r="BB2129">
        <f t="shared" si="72"/>
        <v>8631</v>
      </c>
      <c r="BC2129" t="s">
        <v>55</v>
      </c>
    </row>
    <row r="2130" spans="1:55" hidden="1" x14ac:dyDescent="0.25">
      <c r="A2130" t="s">
        <v>2213</v>
      </c>
      <c r="B2130" t="s">
        <v>2178</v>
      </c>
      <c r="C2130" t="s">
        <v>2179</v>
      </c>
      <c r="D2130">
        <v>1000</v>
      </c>
      <c r="E2130" t="s">
        <v>54</v>
      </c>
      <c r="F2130" s="1">
        <v>42726</v>
      </c>
      <c r="G2130" s="1">
        <v>42724</v>
      </c>
      <c r="H2130" s="1">
        <v>42726</v>
      </c>
      <c r="J2130">
        <v>254</v>
      </c>
      <c r="K2130">
        <v>254</v>
      </c>
      <c r="L2130">
        <v>38859</v>
      </c>
      <c r="M2130" t="b">
        <v>1</v>
      </c>
      <c r="N2130" t="b">
        <v>1</v>
      </c>
      <c r="O2130" t="s">
        <v>55</v>
      </c>
      <c r="P2130" s="1">
        <v>42726</v>
      </c>
      <c r="Q2130" t="b">
        <v>0</v>
      </c>
      <c r="R2130" t="b">
        <v>0</v>
      </c>
      <c r="S2130" t="b">
        <v>0</v>
      </c>
      <c r="T2130">
        <v>2</v>
      </c>
      <c r="U2130">
        <v>0</v>
      </c>
      <c r="V2130">
        <v>0</v>
      </c>
      <c r="W2130">
        <v>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922</v>
      </c>
      <c r="AF2130">
        <v>8</v>
      </c>
      <c r="AG2130">
        <v>3221</v>
      </c>
      <c r="AH2130">
        <v>976</v>
      </c>
      <c r="AI2130">
        <v>0</v>
      </c>
      <c r="AJ2130">
        <v>17</v>
      </c>
      <c r="AK2130">
        <v>11</v>
      </c>
      <c r="AL2130">
        <v>8</v>
      </c>
      <c r="AM2130">
        <v>20</v>
      </c>
      <c r="AN2130">
        <v>13.89</v>
      </c>
      <c r="AO2130">
        <v>9.42</v>
      </c>
      <c r="AP2130" t="s">
        <v>56</v>
      </c>
      <c r="AQ2130" t="s">
        <v>56</v>
      </c>
      <c r="AR2130" t="s">
        <v>56</v>
      </c>
      <c r="AS2130">
        <v>0</v>
      </c>
      <c r="AY2130" t="s">
        <v>57</v>
      </c>
      <c r="AZ2130">
        <v>0</v>
      </c>
      <c r="BA2130">
        <f t="shared" si="70"/>
        <v>13124</v>
      </c>
      <c r="BB2130">
        <f t="shared" ref="BB2130:BB2161" si="73">22000-BA2130</f>
        <v>8876</v>
      </c>
    </row>
    <row r="2131" spans="1:55" hidden="1" x14ac:dyDescent="0.25">
      <c r="A2131" t="s">
        <v>2214</v>
      </c>
      <c r="B2131" t="s">
        <v>2178</v>
      </c>
      <c r="C2131" t="s">
        <v>2179</v>
      </c>
      <c r="D2131">
        <v>1000</v>
      </c>
      <c r="E2131" t="s">
        <v>54</v>
      </c>
      <c r="F2131" s="1">
        <v>42705</v>
      </c>
      <c r="G2131" s="1">
        <v>42702</v>
      </c>
      <c r="H2131" s="1">
        <v>42703</v>
      </c>
      <c r="J2131">
        <v>262</v>
      </c>
      <c r="K2131">
        <v>262</v>
      </c>
      <c r="L2131">
        <v>38605</v>
      </c>
      <c r="M2131" t="b">
        <v>1</v>
      </c>
      <c r="N2131" t="b">
        <v>1</v>
      </c>
      <c r="O2131" t="s">
        <v>55</v>
      </c>
      <c r="P2131" s="1">
        <v>42705</v>
      </c>
      <c r="Q2131" t="b">
        <v>0</v>
      </c>
      <c r="R2131" t="b">
        <v>0</v>
      </c>
      <c r="S2131" t="b">
        <v>0</v>
      </c>
      <c r="T2131">
        <v>8</v>
      </c>
      <c r="U2131">
        <v>6</v>
      </c>
      <c r="V2131">
        <v>0</v>
      </c>
      <c r="W2131">
        <v>8</v>
      </c>
      <c r="X2131">
        <v>1</v>
      </c>
      <c r="Y2131">
        <v>2</v>
      </c>
      <c r="Z2131">
        <v>0</v>
      </c>
      <c r="AA2131">
        <v>0</v>
      </c>
      <c r="AB2131">
        <v>7</v>
      </c>
      <c r="AC2131">
        <v>3</v>
      </c>
      <c r="AD2131">
        <v>0</v>
      </c>
      <c r="AE2131">
        <v>1072</v>
      </c>
      <c r="AF2131">
        <v>13</v>
      </c>
      <c r="AG2131">
        <v>3550</v>
      </c>
      <c r="AH2131">
        <v>1081</v>
      </c>
      <c r="AI2131">
        <v>2</v>
      </c>
      <c r="AJ2131">
        <v>19</v>
      </c>
      <c r="AK2131">
        <v>11</v>
      </c>
      <c r="AL2131">
        <v>8</v>
      </c>
      <c r="AM2131">
        <v>20</v>
      </c>
      <c r="AN2131">
        <v>13.82</v>
      </c>
      <c r="AO2131">
        <v>9.49</v>
      </c>
      <c r="AP2131" t="s">
        <v>56</v>
      </c>
      <c r="AQ2131" t="s">
        <v>56</v>
      </c>
      <c r="AR2131" t="s">
        <v>56</v>
      </c>
      <c r="AS2131">
        <v>4</v>
      </c>
      <c r="AY2131" t="s">
        <v>57</v>
      </c>
      <c r="AZ2131">
        <v>0</v>
      </c>
      <c r="BA2131">
        <f t="shared" si="70"/>
        <v>12870</v>
      </c>
      <c r="BB2131">
        <f t="shared" si="73"/>
        <v>9130</v>
      </c>
    </row>
    <row r="2132" spans="1:55" hidden="1" x14ac:dyDescent="0.25">
      <c r="A2132" t="s">
        <v>2215</v>
      </c>
      <c r="B2132" t="s">
        <v>2178</v>
      </c>
      <c r="C2132" t="s">
        <v>2179</v>
      </c>
      <c r="D2132">
        <v>1000</v>
      </c>
      <c r="E2132" t="s">
        <v>54</v>
      </c>
      <c r="F2132" s="1">
        <v>42685</v>
      </c>
      <c r="G2132" s="1">
        <v>42683</v>
      </c>
      <c r="H2132" s="1">
        <v>42684</v>
      </c>
      <c r="J2132">
        <v>246</v>
      </c>
      <c r="K2132">
        <v>246</v>
      </c>
      <c r="L2132">
        <v>38343</v>
      </c>
      <c r="M2132" t="b">
        <v>1</v>
      </c>
      <c r="N2132" t="b">
        <v>1</v>
      </c>
      <c r="O2132" t="s">
        <v>55</v>
      </c>
      <c r="P2132" s="1">
        <v>42685</v>
      </c>
      <c r="Q2132" t="b">
        <v>0</v>
      </c>
      <c r="R2132" t="b">
        <v>0</v>
      </c>
      <c r="S2132" t="b">
        <v>0</v>
      </c>
      <c r="T2132">
        <v>2</v>
      </c>
      <c r="U2132">
        <v>2</v>
      </c>
      <c r="V2132">
        <v>0</v>
      </c>
      <c r="W2132">
        <v>6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2</v>
      </c>
      <c r="AD2132">
        <v>1</v>
      </c>
      <c r="AE2132">
        <v>1004</v>
      </c>
      <c r="AF2132">
        <v>20</v>
      </c>
      <c r="AG2132">
        <v>3865</v>
      </c>
      <c r="AH2132">
        <v>1018</v>
      </c>
      <c r="AI2132">
        <v>0</v>
      </c>
      <c r="AJ2132">
        <v>15</v>
      </c>
      <c r="AK2132">
        <v>10</v>
      </c>
      <c r="AL2132">
        <v>8</v>
      </c>
      <c r="AM2132">
        <v>20</v>
      </c>
      <c r="AN2132">
        <v>14.24</v>
      </c>
      <c r="AO2132">
        <v>9.35</v>
      </c>
      <c r="AP2132" t="s">
        <v>56</v>
      </c>
      <c r="AQ2132" t="s">
        <v>56</v>
      </c>
      <c r="AR2132" t="s">
        <v>56</v>
      </c>
      <c r="AS2132">
        <v>0</v>
      </c>
      <c r="AY2132" t="s">
        <v>57</v>
      </c>
      <c r="AZ2132">
        <v>0</v>
      </c>
      <c r="BA2132">
        <f t="shared" si="70"/>
        <v>12608</v>
      </c>
      <c r="BB2132">
        <f t="shared" si="73"/>
        <v>9392</v>
      </c>
    </row>
    <row r="2133" spans="1:55" hidden="1" x14ac:dyDescent="0.25">
      <c r="A2133" t="s">
        <v>2216</v>
      </c>
      <c r="B2133" t="s">
        <v>2178</v>
      </c>
      <c r="C2133" t="s">
        <v>2179</v>
      </c>
      <c r="D2133">
        <v>1000</v>
      </c>
      <c r="E2133" t="s">
        <v>54</v>
      </c>
      <c r="F2133" s="1">
        <v>42662</v>
      </c>
      <c r="G2133" s="1">
        <v>42660</v>
      </c>
      <c r="H2133" s="1">
        <v>42662</v>
      </c>
      <c r="J2133">
        <v>236</v>
      </c>
      <c r="K2133">
        <v>236</v>
      </c>
      <c r="L2133">
        <v>38097</v>
      </c>
      <c r="M2133" t="b">
        <v>1</v>
      </c>
      <c r="N2133" t="b">
        <v>1</v>
      </c>
      <c r="O2133" t="s">
        <v>55</v>
      </c>
      <c r="P2133" s="1">
        <v>42662</v>
      </c>
      <c r="Q2133" t="b">
        <v>0</v>
      </c>
      <c r="R2133" t="b">
        <v>0</v>
      </c>
      <c r="S2133" t="b">
        <v>0</v>
      </c>
      <c r="T2133">
        <v>2</v>
      </c>
      <c r="U2133">
        <v>2</v>
      </c>
      <c r="V2133">
        <v>0</v>
      </c>
      <c r="W2133">
        <v>6</v>
      </c>
      <c r="X2133">
        <v>0</v>
      </c>
      <c r="Y2133">
        <v>1</v>
      </c>
      <c r="Z2133">
        <v>0</v>
      </c>
      <c r="AA2133">
        <v>0</v>
      </c>
      <c r="AB2133">
        <v>3</v>
      </c>
      <c r="AC2133">
        <v>1</v>
      </c>
      <c r="AD2133">
        <v>0</v>
      </c>
      <c r="AE2133">
        <v>1029</v>
      </c>
      <c r="AF2133">
        <v>15</v>
      </c>
      <c r="AG2133">
        <v>3783</v>
      </c>
      <c r="AH2133">
        <v>975</v>
      </c>
      <c r="AI2133">
        <v>0</v>
      </c>
      <c r="AJ2133">
        <v>11</v>
      </c>
      <c r="AK2133">
        <v>10</v>
      </c>
      <c r="AL2133">
        <v>7</v>
      </c>
      <c r="AM2133">
        <v>19</v>
      </c>
      <c r="AN2133">
        <v>13.87</v>
      </c>
      <c r="AO2133">
        <v>7.53</v>
      </c>
      <c r="AP2133" t="s">
        <v>56</v>
      </c>
      <c r="AQ2133" t="s">
        <v>56</v>
      </c>
      <c r="AR2133" t="s">
        <v>56</v>
      </c>
      <c r="AS2133">
        <v>0</v>
      </c>
      <c r="AY2133" t="s">
        <v>57</v>
      </c>
      <c r="AZ2133">
        <v>0</v>
      </c>
      <c r="BA2133">
        <f t="shared" si="70"/>
        <v>12362</v>
      </c>
      <c r="BB2133">
        <f t="shared" si="73"/>
        <v>9638</v>
      </c>
    </row>
    <row r="2134" spans="1:55" hidden="1" x14ac:dyDescent="0.25">
      <c r="A2134" t="s">
        <v>2217</v>
      </c>
      <c r="B2134" t="s">
        <v>2178</v>
      </c>
      <c r="C2134" t="s">
        <v>2179</v>
      </c>
      <c r="D2134">
        <v>1000</v>
      </c>
      <c r="E2134" t="s">
        <v>54</v>
      </c>
      <c r="F2134" s="1">
        <v>42643</v>
      </c>
      <c r="G2134" s="1">
        <v>42641</v>
      </c>
      <c r="H2134" s="1">
        <v>42642</v>
      </c>
      <c r="J2134">
        <v>228</v>
      </c>
      <c r="K2134">
        <v>228</v>
      </c>
      <c r="L2134">
        <v>37861</v>
      </c>
      <c r="M2134" t="b">
        <v>1</v>
      </c>
      <c r="N2134" t="b">
        <v>1</v>
      </c>
      <c r="O2134" t="s">
        <v>55</v>
      </c>
      <c r="P2134" s="1">
        <v>42643</v>
      </c>
      <c r="Q2134" t="b">
        <v>0</v>
      </c>
      <c r="R2134" t="b">
        <v>0</v>
      </c>
      <c r="S2134" t="b">
        <v>0</v>
      </c>
      <c r="T2134">
        <v>3</v>
      </c>
      <c r="U2134">
        <v>2</v>
      </c>
      <c r="V2134">
        <v>0</v>
      </c>
      <c r="W2134">
        <v>6</v>
      </c>
      <c r="X2134">
        <v>0</v>
      </c>
      <c r="Y2134">
        <v>1</v>
      </c>
      <c r="Z2134">
        <v>0</v>
      </c>
      <c r="AA2134">
        <v>0</v>
      </c>
      <c r="AB2134">
        <v>4</v>
      </c>
      <c r="AC2134">
        <v>1</v>
      </c>
      <c r="AD2134">
        <v>1</v>
      </c>
      <c r="AE2134">
        <v>1003</v>
      </c>
      <c r="AF2134">
        <v>12</v>
      </c>
      <c r="AG2134">
        <v>3832</v>
      </c>
      <c r="AH2134">
        <v>987</v>
      </c>
      <c r="AI2134">
        <v>0</v>
      </c>
      <c r="AJ2134">
        <v>11</v>
      </c>
      <c r="AK2134">
        <v>9</v>
      </c>
      <c r="AL2134">
        <v>8</v>
      </c>
      <c r="AM2134">
        <v>18</v>
      </c>
      <c r="AN2134">
        <v>13.86</v>
      </c>
      <c r="AO2134">
        <v>7.61</v>
      </c>
      <c r="AP2134" t="s">
        <v>56</v>
      </c>
      <c r="AQ2134" t="s">
        <v>56</v>
      </c>
      <c r="AR2134" t="s">
        <v>56</v>
      </c>
      <c r="AS2134">
        <v>0</v>
      </c>
      <c r="AY2134" t="s">
        <v>57</v>
      </c>
      <c r="AZ2134">
        <v>0</v>
      </c>
      <c r="BA2134">
        <f t="shared" si="70"/>
        <v>12126</v>
      </c>
      <c r="BB2134">
        <f t="shared" si="73"/>
        <v>9874</v>
      </c>
    </row>
    <row r="2135" spans="1:55" hidden="1" x14ac:dyDescent="0.25">
      <c r="A2135" t="s">
        <v>2218</v>
      </c>
      <c r="B2135" t="s">
        <v>2178</v>
      </c>
      <c r="C2135" t="s">
        <v>2179</v>
      </c>
      <c r="D2135">
        <v>1000</v>
      </c>
      <c r="E2135" t="s">
        <v>54</v>
      </c>
      <c r="F2135" s="1">
        <v>42622</v>
      </c>
      <c r="G2135" s="1">
        <v>42620</v>
      </c>
      <c r="H2135" s="1">
        <v>42621</v>
      </c>
      <c r="J2135">
        <v>233</v>
      </c>
      <c r="K2135">
        <v>233</v>
      </c>
      <c r="L2135">
        <v>37633</v>
      </c>
      <c r="M2135" t="b">
        <v>1</v>
      </c>
      <c r="N2135" t="b">
        <v>1</v>
      </c>
      <c r="O2135" t="s">
        <v>55</v>
      </c>
      <c r="P2135" s="1">
        <v>42622</v>
      </c>
      <c r="Q2135" t="b">
        <v>0</v>
      </c>
      <c r="R2135" t="b">
        <v>0</v>
      </c>
      <c r="S2135" t="b">
        <v>0</v>
      </c>
      <c r="T2135">
        <v>3</v>
      </c>
      <c r="U2135">
        <v>2</v>
      </c>
      <c r="V2135">
        <v>0</v>
      </c>
      <c r="W2135">
        <v>7</v>
      </c>
      <c r="X2135">
        <v>0</v>
      </c>
      <c r="Y2135">
        <v>1</v>
      </c>
      <c r="Z2135">
        <v>0</v>
      </c>
      <c r="AA2135">
        <v>0</v>
      </c>
      <c r="AB2135">
        <v>2</v>
      </c>
      <c r="AC2135">
        <v>0</v>
      </c>
      <c r="AD2135">
        <v>1</v>
      </c>
      <c r="AE2135">
        <v>1045</v>
      </c>
      <c r="AF2135">
        <v>13</v>
      </c>
      <c r="AG2135">
        <v>4050</v>
      </c>
      <c r="AH2135">
        <v>1129</v>
      </c>
      <c r="AI2135">
        <v>0</v>
      </c>
      <c r="AJ2135">
        <v>12</v>
      </c>
      <c r="AK2135">
        <v>9</v>
      </c>
      <c r="AL2135">
        <v>7</v>
      </c>
      <c r="AM2135">
        <v>18</v>
      </c>
      <c r="AN2135">
        <v>13.47</v>
      </c>
      <c r="AO2135">
        <v>7.6</v>
      </c>
      <c r="AP2135" t="s">
        <v>56</v>
      </c>
      <c r="AQ2135" t="s">
        <v>56</v>
      </c>
      <c r="AR2135" t="s">
        <v>56</v>
      </c>
      <c r="AS2135">
        <v>0</v>
      </c>
      <c r="AY2135" t="s">
        <v>57</v>
      </c>
      <c r="AZ2135">
        <v>0</v>
      </c>
      <c r="BA2135">
        <f t="shared" si="70"/>
        <v>11898</v>
      </c>
      <c r="BB2135">
        <f t="shared" si="73"/>
        <v>10102</v>
      </c>
    </row>
    <row r="2136" spans="1:55" hidden="1" x14ac:dyDescent="0.25">
      <c r="A2136" t="s">
        <v>2219</v>
      </c>
      <c r="B2136" t="s">
        <v>2178</v>
      </c>
      <c r="C2136" t="s">
        <v>2179</v>
      </c>
      <c r="D2136">
        <v>1000</v>
      </c>
      <c r="E2136" t="s">
        <v>54</v>
      </c>
      <c r="F2136" s="1">
        <v>42605</v>
      </c>
      <c r="G2136" s="1">
        <v>42601</v>
      </c>
      <c r="H2136" s="1">
        <v>42604</v>
      </c>
      <c r="I2136">
        <v>0</v>
      </c>
      <c r="J2136">
        <v>229</v>
      </c>
      <c r="K2136">
        <v>229</v>
      </c>
      <c r="L2136">
        <v>37400</v>
      </c>
      <c r="M2136" t="b">
        <v>1</v>
      </c>
      <c r="O2136" t="s">
        <v>55</v>
      </c>
      <c r="P2136" s="1">
        <v>42605</v>
      </c>
      <c r="Q2136" t="b">
        <v>0</v>
      </c>
      <c r="R2136" t="b">
        <v>0</v>
      </c>
      <c r="S2136" t="b">
        <v>0</v>
      </c>
      <c r="T2136">
        <v>3</v>
      </c>
      <c r="U2136">
        <v>2</v>
      </c>
      <c r="V2136">
        <v>0</v>
      </c>
      <c r="W2136">
        <v>6</v>
      </c>
      <c r="X2136">
        <v>0</v>
      </c>
      <c r="Y2136">
        <v>1</v>
      </c>
      <c r="Z2136">
        <v>0</v>
      </c>
      <c r="AA2136">
        <v>0</v>
      </c>
      <c r="AB2136">
        <v>5</v>
      </c>
      <c r="AC2136">
        <v>2</v>
      </c>
      <c r="AD2136">
        <v>3</v>
      </c>
      <c r="AE2136">
        <v>1207</v>
      </c>
      <c r="AF2136">
        <v>16</v>
      </c>
      <c r="AG2136">
        <v>4229</v>
      </c>
      <c r="AH2136">
        <v>1187</v>
      </c>
      <c r="AI2136">
        <v>0</v>
      </c>
      <c r="AJ2136">
        <v>12</v>
      </c>
      <c r="AK2136">
        <v>9</v>
      </c>
      <c r="AL2136">
        <v>8</v>
      </c>
      <c r="AM2136">
        <v>18</v>
      </c>
      <c r="AN2136">
        <v>13.42</v>
      </c>
      <c r="AO2136">
        <v>7.62</v>
      </c>
      <c r="AP2136" t="s">
        <v>56</v>
      </c>
      <c r="AQ2136" t="s">
        <v>56</v>
      </c>
      <c r="AR2136" t="s">
        <v>56</v>
      </c>
      <c r="AS2136">
        <v>0</v>
      </c>
      <c r="AZ2136">
        <v>0</v>
      </c>
      <c r="BA2136">
        <f t="shared" si="70"/>
        <v>11665</v>
      </c>
      <c r="BB2136">
        <f t="shared" si="73"/>
        <v>10335</v>
      </c>
    </row>
    <row r="2137" spans="1:55" hidden="1" x14ac:dyDescent="0.25">
      <c r="A2137" t="s">
        <v>2220</v>
      </c>
      <c r="B2137" t="s">
        <v>2178</v>
      </c>
      <c r="C2137" t="s">
        <v>2179</v>
      </c>
      <c r="D2137">
        <v>1000</v>
      </c>
      <c r="E2137" t="s">
        <v>54</v>
      </c>
      <c r="F2137" s="1">
        <v>42585</v>
      </c>
      <c r="G2137" s="1">
        <v>42583</v>
      </c>
      <c r="H2137" s="1">
        <v>42584</v>
      </c>
      <c r="J2137">
        <v>229</v>
      </c>
      <c r="K2137">
        <v>229</v>
      </c>
      <c r="L2137">
        <v>37171</v>
      </c>
      <c r="M2137" t="b">
        <v>1</v>
      </c>
      <c r="N2137" t="b">
        <v>1</v>
      </c>
      <c r="O2137" t="s">
        <v>55</v>
      </c>
      <c r="P2137" s="1">
        <v>42585</v>
      </c>
      <c r="Q2137" t="b">
        <v>0</v>
      </c>
      <c r="R2137" t="b">
        <v>0</v>
      </c>
      <c r="S2137" t="b">
        <v>0</v>
      </c>
      <c r="T2137">
        <v>3</v>
      </c>
      <c r="U2137">
        <v>1</v>
      </c>
      <c r="V2137">
        <v>0</v>
      </c>
      <c r="W2137">
        <v>7</v>
      </c>
      <c r="X2137">
        <v>0</v>
      </c>
      <c r="Y2137">
        <v>1</v>
      </c>
      <c r="Z2137">
        <v>0</v>
      </c>
      <c r="AA2137">
        <v>0</v>
      </c>
      <c r="AB2137">
        <v>2</v>
      </c>
      <c r="AC2137">
        <v>1</v>
      </c>
      <c r="AD2137">
        <v>0</v>
      </c>
      <c r="AE2137">
        <v>1062</v>
      </c>
      <c r="AF2137">
        <v>8</v>
      </c>
      <c r="AG2137">
        <v>3827</v>
      </c>
      <c r="AH2137">
        <v>1012</v>
      </c>
      <c r="AI2137">
        <v>0</v>
      </c>
      <c r="AJ2137">
        <v>14</v>
      </c>
      <c r="AK2137">
        <v>10</v>
      </c>
      <c r="AL2137">
        <v>8</v>
      </c>
      <c r="AM2137">
        <v>20</v>
      </c>
      <c r="AN2137">
        <v>13.6</v>
      </c>
      <c r="AO2137">
        <v>7.3</v>
      </c>
      <c r="AP2137" t="s">
        <v>56</v>
      </c>
      <c r="AQ2137" t="s">
        <v>56</v>
      </c>
      <c r="AR2137" t="s">
        <v>56</v>
      </c>
      <c r="AS2137">
        <v>0</v>
      </c>
      <c r="AZ2137">
        <v>0</v>
      </c>
      <c r="BA2137">
        <f t="shared" si="70"/>
        <v>11436</v>
      </c>
      <c r="BB2137">
        <f t="shared" si="73"/>
        <v>10564</v>
      </c>
    </row>
    <row r="2138" spans="1:55" hidden="1" x14ac:dyDescent="0.25">
      <c r="A2138" t="s">
        <v>2221</v>
      </c>
      <c r="B2138" t="s">
        <v>2178</v>
      </c>
      <c r="C2138" t="s">
        <v>2179</v>
      </c>
      <c r="D2138">
        <v>1000</v>
      </c>
      <c r="E2138" t="s">
        <v>54</v>
      </c>
      <c r="F2138" s="1">
        <v>42567</v>
      </c>
      <c r="G2138" s="1">
        <v>42565</v>
      </c>
      <c r="H2138" s="1">
        <v>42567</v>
      </c>
      <c r="I2138">
        <v>0</v>
      </c>
      <c r="J2138">
        <v>234</v>
      </c>
      <c r="K2138">
        <v>234</v>
      </c>
      <c r="L2138">
        <v>36942</v>
      </c>
      <c r="M2138" t="b">
        <v>1</v>
      </c>
      <c r="N2138" t="b">
        <v>1</v>
      </c>
      <c r="O2138" t="s">
        <v>55</v>
      </c>
      <c r="P2138" s="1">
        <v>42567</v>
      </c>
      <c r="Q2138" t="b">
        <v>0</v>
      </c>
      <c r="R2138" t="b">
        <v>0</v>
      </c>
      <c r="S2138" t="b">
        <v>0</v>
      </c>
      <c r="T2138">
        <v>3</v>
      </c>
      <c r="U2138">
        <v>2</v>
      </c>
      <c r="V2138">
        <v>0</v>
      </c>
      <c r="W2138">
        <v>8</v>
      </c>
      <c r="X2138">
        <v>1</v>
      </c>
      <c r="Y2138">
        <v>2</v>
      </c>
      <c r="Z2138">
        <v>0</v>
      </c>
      <c r="AA2138">
        <v>0</v>
      </c>
      <c r="AB2138">
        <v>5</v>
      </c>
      <c r="AC2138">
        <v>2</v>
      </c>
      <c r="AD2138">
        <v>0</v>
      </c>
      <c r="AE2138">
        <v>1084</v>
      </c>
      <c r="AF2138">
        <v>20</v>
      </c>
      <c r="AG2138">
        <v>3744</v>
      </c>
      <c r="AH2138">
        <v>965</v>
      </c>
      <c r="AI2138">
        <v>0</v>
      </c>
      <c r="AJ2138">
        <v>15</v>
      </c>
      <c r="AK2138">
        <v>9</v>
      </c>
      <c r="AL2138">
        <v>7</v>
      </c>
      <c r="AM2138">
        <v>19</v>
      </c>
      <c r="AN2138">
        <v>13.38</v>
      </c>
      <c r="AO2138">
        <v>7.45</v>
      </c>
      <c r="AP2138" t="s">
        <v>56</v>
      </c>
      <c r="AQ2138" t="s">
        <v>56</v>
      </c>
      <c r="AR2138" t="s">
        <v>56</v>
      </c>
      <c r="AS2138">
        <v>1</v>
      </c>
      <c r="AZ2138">
        <v>0</v>
      </c>
      <c r="BA2138">
        <f t="shared" si="70"/>
        <v>11207</v>
      </c>
      <c r="BB2138">
        <f t="shared" si="73"/>
        <v>10793</v>
      </c>
    </row>
    <row r="2139" spans="1:55" hidden="1" x14ac:dyDescent="0.25">
      <c r="A2139" t="s">
        <v>2222</v>
      </c>
      <c r="B2139" t="s">
        <v>2178</v>
      </c>
      <c r="C2139" t="s">
        <v>2179</v>
      </c>
      <c r="D2139">
        <v>1000</v>
      </c>
      <c r="E2139" t="s">
        <v>54</v>
      </c>
      <c r="F2139" s="1">
        <v>42543</v>
      </c>
      <c r="G2139" s="1">
        <v>42540</v>
      </c>
      <c r="H2139" s="1">
        <v>42542</v>
      </c>
      <c r="I2139">
        <v>0</v>
      </c>
      <c r="J2139">
        <v>281</v>
      </c>
      <c r="K2139">
        <v>281</v>
      </c>
      <c r="L2139">
        <v>36708</v>
      </c>
      <c r="M2139" t="b">
        <v>1</v>
      </c>
      <c r="N2139" t="b">
        <v>1</v>
      </c>
      <c r="O2139" t="s">
        <v>55</v>
      </c>
      <c r="P2139" s="1">
        <v>42543</v>
      </c>
      <c r="Q2139" t="b">
        <v>0</v>
      </c>
      <c r="R2139" t="b">
        <v>0</v>
      </c>
      <c r="S2139" t="b">
        <v>0</v>
      </c>
      <c r="T2139">
        <v>1</v>
      </c>
      <c r="U2139">
        <v>2</v>
      </c>
      <c r="V2139">
        <v>0</v>
      </c>
      <c r="W2139">
        <v>8</v>
      </c>
      <c r="X2139">
        <v>0</v>
      </c>
      <c r="Y2139">
        <v>2</v>
      </c>
      <c r="Z2139">
        <v>0</v>
      </c>
      <c r="AA2139">
        <v>0</v>
      </c>
      <c r="AB2139">
        <v>5</v>
      </c>
      <c r="AC2139">
        <v>0</v>
      </c>
      <c r="AD2139">
        <v>0</v>
      </c>
      <c r="AE2139">
        <v>955</v>
      </c>
      <c r="AF2139">
        <v>13</v>
      </c>
      <c r="AG2139">
        <v>3721</v>
      </c>
      <c r="AH2139">
        <v>976</v>
      </c>
      <c r="AI2139">
        <v>0</v>
      </c>
      <c r="AJ2139">
        <v>19</v>
      </c>
      <c r="AK2139">
        <v>10</v>
      </c>
      <c r="AL2139">
        <v>7</v>
      </c>
      <c r="AM2139">
        <v>19</v>
      </c>
      <c r="AN2139">
        <v>13.29</v>
      </c>
      <c r="AO2139">
        <v>7.49</v>
      </c>
      <c r="AP2139" t="s">
        <v>56</v>
      </c>
      <c r="AQ2139" t="s">
        <v>56</v>
      </c>
      <c r="AR2139" t="s">
        <v>56</v>
      </c>
      <c r="AS2139">
        <v>0</v>
      </c>
      <c r="AZ2139">
        <v>0</v>
      </c>
      <c r="BA2139">
        <f t="shared" si="70"/>
        <v>10973</v>
      </c>
      <c r="BB2139">
        <f t="shared" si="73"/>
        <v>11027</v>
      </c>
    </row>
    <row r="2140" spans="1:55" hidden="1" x14ac:dyDescent="0.25">
      <c r="A2140" t="s">
        <v>2223</v>
      </c>
      <c r="B2140" t="s">
        <v>2178</v>
      </c>
      <c r="C2140" t="s">
        <v>2179</v>
      </c>
      <c r="D2140">
        <v>1000</v>
      </c>
      <c r="E2140" t="s">
        <v>54</v>
      </c>
      <c r="F2140" s="1">
        <v>42520</v>
      </c>
      <c r="G2140" s="1">
        <v>42517</v>
      </c>
      <c r="H2140" s="1">
        <v>42520</v>
      </c>
      <c r="I2140">
        <v>0</v>
      </c>
      <c r="J2140">
        <v>235</v>
      </c>
      <c r="K2140">
        <v>235</v>
      </c>
      <c r="L2140">
        <v>36427</v>
      </c>
      <c r="M2140" t="b">
        <v>1</v>
      </c>
      <c r="N2140" t="b">
        <v>1</v>
      </c>
      <c r="O2140" t="s">
        <v>55</v>
      </c>
      <c r="P2140" s="1">
        <v>42520</v>
      </c>
      <c r="Q2140" t="b">
        <v>0</v>
      </c>
      <c r="R2140" t="b">
        <v>0</v>
      </c>
      <c r="S2140" t="b">
        <v>0</v>
      </c>
      <c r="T2140">
        <v>4</v>
      </c>
      <c r="U2140">
        <v>3</v>
      </c>
      <c r="V2140">
        <v>0</v>
      </c>
      <c r="W2140">
        <v>13</v>
      </c>
      <c r="X2140">
        <v>1</v>
      </c>
      <c r="Y2140">
        <v>3</v>
      </c>
      <c r="Z2140">
        <v>0</v>
      </c>
      <c r="AA2140">
        <v>0</v>
      </c>
      <c r="AB2140">
        <v>4</v>
      </c>
      <c r="AC2140">
        <v>1</v>
      </c>
      <c r="AD2140">
        <v>1</v>
      </c>
      <c r="AE2140">
        <v>947</v>
      </c>
      <c r="AF2140">
        <v>11</v>
      </c>
      <c r="AG2140">
        <v>3587</v>
      </c>
      <c r="AH2140">
        <v>1021</v>
      </c>
      <c r="AI2140">
        <v>0</v>
      </c>
      <c r="AJ2140">
        <v>18</v>
      </c>
      <c r="AK2140">
        <v>9</v>
      </c>
      <c r="AL2140">
        <v>7</v>
      </c>
      <c r="AM2140">
        <v>19</v>
      </c>
      <c r="AN2140">
        <v>13.25</v>
      </c>
      <c r="AO2140">
        <v>7.49</v>
      </c>
      <c r="AP2140" t="s">
        <v>56</v>
      </c>
      <c r="AQ2140" t="s">
        <v>56</v>
      </c>
      <c r="AR2140" t="s">
        <v>56</v>
      </c>
      <c r="AS2140">
        <v>0</v>
      </c>
      <c r="AZ2140">
        <v>0</v>
      </c>
      <c r="BA2140">
        <f t="shared" si="70"/>
        <v>10692</v>
      </c>
      <c r="BB2140">
        <f t="shared" si="73"/>
        <v>11308</v>
      </c>
    </row>
    <row r="2141" spans="1:55" hidden="1" x14ac:dyDescent="0.25">
      <c r="A2141" t="s">
        <v>2224</v>
      </c>
      <c r="B2141" t="s">
        <v>2178</v>
      </c>
      <c r="C2141" t="s">
        <v>2179</v>
      </c>
      <c r="D2141">
        <v>1000</v>
      </c>
      <c r="E2141" t="s">
        <v>54</v>
      </c>
      <c r="F2141" s="1">
        <v>42496</v>
      </c>
      <c r="G2141" s="1">
        <v>42495</v>
      </c>
      <c r="H2141" s="1">
        <v>42496</v>
      </c>
      <c r="I2141">
        <v>0</v>
      </c>
      <c r="J2141">
        <v>267</v>
      </c>
      <c r="K2141">
        <v>267</v>
      </c>
      <c r="L2141">
        <v>36192</v>
      </c>
      <c r="M2141" t="b">
        <v>1</v>
      </c>
      <c r="N2141" t="b">
        <v>1</v>
      </c>
      <c r="O2141" t="s">
        <v>55</v>
      </c>
      <c r="P2141" s="1">
        <v>42496</v>
      </c>
      <c r="Q2141" t="b">
        <v>0</v>
      </c>
      <c r="R2141" t="b">
        <v>0</v>
      </c>
      <c r="S2141" t="b">
        <v>0</v>
      </c>
      <c r="T2141">
        <v>4</v>
      </c>
      <c r="U2141">
        <v>2</v>
      </c>
      <c r="V2141">
        <v>0</v>
      </c>
      <c r="W2141">
        <v>9</v>
      </c>
      <c r="X2141">
        <v>1</v>
      </c>
      <c r="Y2141">
        <v>2</v>
      </c>
      <c r="Z2141">
        <v>0</v>
      </c>
      <c r="AA2141">
        <v>0</v>
      </c>
      <c r="AB2141">
        <v>4</v>
      </c>
      <c r="AC2141">
        <v>1</v>
      </c>
      <c r="AD2141">
        <v>1</v>
      </c>
      <c r="AE2141">
        <v>1058</v>
      </c>
      <c r="AF2141">
        <v>22</v>
      </c>
      <c r="AG2141">
        <v>3633</v>
      </c>
      <c r="AH2141">
        <v>1016</v>
      </c>
      <c r="AI2141">
        <v>0</v>
      </c>
      <c r="AJ2141">
        <v>21</v>
      </c>
      <c r="AK2141">
        <v>10</v>
      </c>
      <c r="AL2141">
        <v>9</v>
      </c>
      <c r="AM2141">
        <v>21</v>
      </c>
      <c r="AN2141">
        <v>13.28</v>
      </c>
      <c r="AO2141">
        <v>6.99</v>
      </c>
      <c r="AP2141" t="s">
        <v>56</v>
      </c>
      <c r="AQ2141" t="s">
        <v>56</v>
      </c>
      <c r="AR2141" t="s">
        <v>56</v>
      </c>
      <c r="AS2141">
        <v>0</v>
      </c>
      <c r="AZ2141">
        <v>0</v>
      </c>
      <c r="BA2141">
        <f t="shared" si="70"/>
        <v>10457</v>
      </c>
      <c r="BB2141">
        <f t="shared" si="73"/>
        <v>11543</v>
      </c>
    </row>
    <row r="2142" spans="1:55" hidden="1" x14ac:dyDescent="0.25">
      <c r="A2142" t="s">
        <v>2225</v>
      </c>
      <c r="B2142" t="s">
        <v>2178</v>
      </c>
      <c r="C2142" t="s">
        <v>2179</v>
      </c>
      <c r="D2142">
        <v>1000</v>
      </c>
      <c r="E2142" t="s">
        <v>54</v>
      </c>
      <c r="F2142" s="1">
        <v>42473</v>
      </c>
      <c r="G2142" s="1">
        <v>42472</v>
      </c>
      <c r="H2142" s="1">
        <v>42473</v>
      </c>
      <c r="J2142">
        <v>287</v>
      </c>
      <c r="K2142">
        <v>287</v>
      </c>
      <c r="L2142">
        <v>35925</v>
      </c>
      <c r="M2142" t="b">
        <v>1</v>
      </c>
      <c r="O2142" t="s">
        <v>55</v>
      </c>
      <c r="P2142" s="1">
        <v>42473</v>
      </c>
      <c r="Q2142" t="b">
        <v>0</v>
      </c>
      <c r="R2142" t="b">
        <v>0</v>
      </c>
      <c r="S2142" t="b">
        <v>0</v>
      </c>
      <c r="T2142">
        <v>3</v>
      </c>
      <c r="U2142">
        <v>2</v>
      </c>
      <c r="V2142">
        <v>0</v>
      </c>
      <c r="W2142">
        <v>8</v>
      </c>
      <c r="X2142">
        <v>0</v>
      </c>
      <c r="Y2142">
        <v>2</v>
      </c>
      <c r="Z2142">
        <v>0</v>
      </c>
      <c r="AA2142">
        <v>0</v>
      </c>
      <c r="AB2142">
        <v>2</v>
      </c>
      <c r="AC2142">
        <v>1</v>
      </c>
      <c r="AD2142">
        <v>0</v>
      </c>
      <c r="AE2142">
        <v>1047</v>
      </c>
      <c r="AF2142">
        <v>12</v>
      </c>
      <c r="AG2142">
        <v>4118</v>
      </c>
      <c r="AH2142">
        <v>1163</v>
      </c>
      <c r="AI2142">
        <v>1</v>
      </c>
      <c r="AJ2142">
        <v>21</v>
      </c>
      <c r="AK2142">
        <v>10</v>
      </c>
      <c r="AL2142">
        <v>8</v>
      </c>
      <c r="AM2142">
        <v>20</v>
      </c>
      <c r="AN2142">
        <v>13.72</v>
      </c>
      <c r="AO2142">
        <v>7.22</v>
      </c>
      <c r="AP2142" t="s">
        <v>56</v>
      </c>
      <c r="AQ2142" t="s">
        <v>56</v>
      </c>
      <c r="AR2142" t="s">
        <v>56</v>
      </c>
      <c r="AS2142">
        <v>0</v>
      </c>
      <c r="AZ2142">
        <v>0</v>
      </c>
      <c r="BA2142">
        <f t="shared" si="70"/>
        <v>10190</v>
      </c>
      <c r="BB2142">
        <f t="shared" si="73"/>
        <v>11810</v>
      </c>
    </row>
    <row r="2143" spans="1:55" hidden="1" x14ac:dyDescent="0.25">
      <c r="A2143" t="s">
        <v>2226</v>
      </c>
      <c r="B2143" t="s">
        <v>2178</v>
      </c>
      <c r="C2143" t="s">
        <v>2179</v>
      </c>
      <c r="D2143">
        <v>1000</v>
      </c>
      <c r="E2143" t="s">
        <v>54</v>
      </c>
      <c r="F2143" s="1">
        <v>42444</v>
      </c>
      <c r="G2143" s="1">
        <v>42441</v>
      </c>
      <c r="H2143" s="1">
        <v>42443</v>
      </c>
      <c r="I2143">
        <v>10</v>
      </c>
      <c r="J2143">
        <v>275</v>
      </c>
      <c r="K2143">
        <v>275</v>
      </c>
      <c r="L2143">
        <v>35638</v>
      </c>
      <c r="M2143" t="b">
        <v>1</v>
      </c>
      <c r="O2143" t="s">
        <v>55</v>
      </c>
      <c r="P2143" s="1">
        <v>42444</v>
      </c>
      <c r="Q2143" t="b">
        <v>0</v>
      </c>
      <c r="R2143" t="b">
        <v>0</v>
      </c>
      <c r="S2143" t="b">
        <v>0</v>
      </c>
      <c r="T2143">
        <v>4</v>
      </c>
      <c r="U2143">
        <v>2</v>
      </c>
      <c r="V2143">
        <v>0</v>
      </c>
      <c r="W2143">
        <v>8</v>
      </c>
      <c r="X2143">
        <v>1</v>
      </c>
      <c r="Y2143">
        <v>2</v>
      </c>
      <c r="Z2143">
        <v>0</v>
      </c>
      <c r="AA2143">
        <v>0</v>
      </c>
      <c r="AB2143">
        <v>4</v>
      </c>
      <c r="AC2143">
        <v>0</v>
      </c>
      <c r="AD2143">
        <v>0</v>
      </c>
      <c r="AE2143">
        <v>1087</v>
      </c>
      <c r="AF2143">
        <v>12</v>
      </c>
      <c r="AG2143">
        <v>4077</v>
      </c>
      <c r="AH2143">
        <v>945</v>
      </c>
      <c r="AI2143">
        <v>0</v>
      </c>
      <c r="AJ2143">
        <v>18</v>
      </c>
      <c r="AK2143">
        <v>9</v>
      </c>
      <c r="AL2143">
        <v>8</v>
      </c>
      <c r="AM2143">
        <v>19</v>
      </c>
      <c r="AN2143">
        <v>13.38</v>
      </c>
      <c r="AO2143">
        <v>7.44</v>
      </c>
      <c r="AP2143" t="s">
        <v>56</v>
      </c>
      <c r="AQ2143" t="s">
        <v>56</v>
      </c>
      <c r="AR2143" t="s">
        <v>56</v>
      </c>
      <c r="AS2143">
        <v>2</v>
      </c>
      <c r="AZ2143">
        <v>0</v>
      </c>
      <c r="BA2143">
        <f t="shared" si="70"/>
        <v>9903</v>
      </c>
      <c r="BB2143">
        <f t="shared" si="73"/>
        <v>12097</v>
      </c>
    </row>
    <row r="2144" spans="1:55" hidden="1" x14ac:dyDescent="0.25">
      <c r="A2144" t="s">
        <v>2227</v>
      </c>
      <c r="B2144" t="s">
        <v>2178</v>
      </c>
      <c r="C2144" t="s">
        <v>2179</v>
      </c>
      <c r="D2144">
        <v>1000</v>
      </c>
      <c r="E2144" t="s">
        <v>54</v>
      </c>
      <c r="F2144" s="1">
        <v>42418</v>
      </c>
      <c r="G2144" s="1">
        <v>42417</v>
      </c>
      <c r="H2144" s="1">
        <v>42418</v>
      </c>
      <c r="I2144">
        <v>0</v>
      </c>
      <c r="J2144">
        <v>224</v>
      </c>
      <c r="K2144">
        <v>224</v>
      </c>
      <c r="L2144">
        <v>35363</v>
      </c>
      <c r="M2144" t="b">
        <v>1</v>
      </c>
      <c r="O2144" t="s">
        <v>55</v>
      </c>
      <c r="P2144" s="1">
        <v>42418</v>
      </c>
      <c r="Q2144" t="b">
        <v>0</v>
      </c>
      <c r="R2144" t="b">
        <v>0</v>
      </c>
      <c r="S2144" t="b">
        <v>0</v>
      </c>
      <c r="T2144">
        <v>5</v>
      </c>
      <c r="U2144">
        <v>3</v>
      </c>
      <c r="V2144">
        <v>0</v>
      </c>
      <c r="W2144">
        <v>10</v>
      </c>
      <c r="X2144">
        <v>1</v>
      </c>
      <c r="Y2144">
        <v>3</v>
      </c>
      <c r="Z2144">
        <v>0</v>
      </c>
      <c r="AA2144">
        <v>0</v>
      </c>
      <c r="AB2144">
        <v>3</v>
      </c>
      <c r="AC2144">
        <v>1</v>
      </c>
      <c r="AD2144">
        <v>1</v>
      </c>
      <c r="AE2144">
        <v>1052</v>
      </c>
      <c r="AF2144">
        <v>12</v>
      </c>
      <c r="AG2144">
        <v>3541</v>
      </c>
      <c r="AH2144">
        <v>925</v>
      </c>
      <c r="AI2144">
        <v>0</v>
      </c>
      <c r="AJ2144">
        <v>15</v>
      </c>
      <c r="AK2144">
        <v>8</v>
      </c>
      <c r="AL2144">
        <v>7</v>
      </c>
      <c r="AM2144">
        <v>18</v>
      </c>
      <c r="AN2144">
        <v>13.47</v>
      </c>
      <c r="AO2144">
        <v>7.64</v>
      </c>
      <c r="AP2144" t="s">
        <v>56</v>
      </c>
      <c r="AQ2144" t="s">
        <v>56</v>
      </c>
      <c r="AR2144" t="s">
        <v>56</v>
      </c>
      <c r="AS2144">
        <v>0</v>
      </c>
      <c r="AZ2144">
        <v>0</v>
      </c>
      <c r="BA2144">
        <f t="shared" si="70"/>
        <v>9628</v>
      </c>
      <c r="BB2144">
        <f t="shared" si="73"/>
        <v>12372</v>
      </c>
    </row>
    <row r="2145" spans="1:54" hidden="1" x14ac:dyDescent="0.25">
      <c r="A2145" t="s">
        <v>2228</v>
      </c>
      <c r="B2145" t="s">
        <v>2178</v>
      </c>
      <c r="C2145" t="s">
        <v>2179</v>
      </c>
      <c r="D2145">
        <v>1000</v>
      </c>
      <c r="E2145" t="s">
        <v>54</v>
      </c>
      <c r="F2145" s="1">
        <v>42391</v>
      </c>
      <c r="G2145" s="1">
        <v>42390</v>
      </c>
      <c r="H2145" s="1">
        <v>42391</v>
      </c>
      <c r="I2145">
        <v>0</v>
      </c>
      <c r="J2145">
        <v>221</v>
      </c>
      <c r="K2145">
        <v>221</v>
      </c>
      <c r="L2145">
        <v>35139</v>
      </c>
      <c r="M2145" t="b">
        <v>1</v>
      </c>
      <c r="O2145" t="s">
        <v>55</v>
      </c>
      <c r="P2145" s="1">
        <v>42391</v>
      </c>
      <c r="Q2145" t="b">
        <v>0</v>
      </c>
      <c r="R2145" t="b">
        <v>0</v>
      </c>
      <c r="S2145" t="b">
        <v>0</v>
      </c>
      <c r="T2145">
        <v>3</v>
      </c>
      <c r="U2145">
        <v>2</v>
      </c>
      <c r="V2145">
        <v>0</v>
      </c>
      <c r="W2145">
        <v>8</v>
      </c>
      <c r="X2145">
        <v>0</v>
      </c>
      <c r="Y2145">
        <v>2</v>
      </c>
      <c r="Z2145">
        <v>0</v>
      </c>
      <c r="AA2145">
        <v>0</v>
      </c>
      <c r="AB2145">
        <v>3</v>
      </c>
      <c r="AC2145">
        <v>0</v>
      </c>
      <c r="AD2145">
        <v>0</v>
      </c>
      <c r="AE2145">
        <v>1134</v>
      </c>
      <c r="AF2145">
        <v>12</v>
      </c>
      <c r="AG2145">
        <v>3958</v>
      </c>
      <c r="AH2145">
        <v>970</v>
      </c>
      <c r="AI2145">
        <v>0</v>
      </c>
      <c r="AJ2145">
        <v>16</v>
      </c>
      <c r="AK2145">
        <v>10</v>
      </c>
      <c r="AL2145">
        <v>9</v>
      </c>
      <c r="AM2145">
        <v>21</v>
      </c>
      <c r="AN2145">
        <v>13.42</v>
      </c>
      <c r="AO2145">
        <v>7.13</v>
      </c>
      <c r="AP2145" t="s">
        <v>56</v>
      </c>
      <c r="AQ2145" t="s">
        <v>56</v>
      </c>
      <c r="AR2145" t="s">
        <v>56</v>
      </c>
      <c r="AS2145">
        <v>0</v>
      </c>
      <c r="AZ2145">
        <v>0</v>
      </c>
      <c r="BA2145">
        <f t="shared" si="70"/>
        <v>9404</v>
      </c>
      <c r="BB2145">
        <f t="shared" si="73"/>
        <v>12596</v>
      </c>
    </row>
    <row r="2146" spans="1:54" hidden="1" x14ac:dyDescent="0.25">
      <c r="A2146" t="s">
        <v>2229</v>
      </c>
      <c r="B2146" t="s">
        <v>2178</v>
      </c>
      <c r="C2146" t="s">
        <v>2179</v>
      </c>
      <c r="D2146">
        <v>1000</v>
      </c>
      <c r="E2146" t="s">
        <v>54</v>
      </c>
      <c r="F2146" s="1">
        <v>42375</v>
      </c>
      <c r="G2146" s="1">
        <v>42371</v>
      </c>
      <c r="H2146" s="1">
        <v>42374</v>
      </c>
      <c r="I2146">
        <v>0</v>
      </c>
      <c r="J2146">
        <v>230</v>
      </c>
      <c r="K2146">
        <v>230</v>
      </c>
      <c r="L2146">
        <v>34918</v>
      </c>
      <c r="M2146" t="b">
        <v>1</v>
      </c>
      <c r="O2146" t="s">
        <v>55</v>
      </c>
      <c r="P2146" s="1">
        <v>42375</v>
      </c>
      <c r="Q2146" t="b">
        <v>0</v>
      </c>
      <c r="R2146" t="b">
        <v>0</v>
      </c>
      <c r="S2146" t="b">
        <v>0</v>
      </c>
      <c r="T2146">
        <v>7</v>
      </c>
      <c r="U2146">
        <v>2</v>
      </c>
      <c r="V2146">
        <v>0</v>
      </c>
      <c r="W2146">
        <v>9</v>
      </c>
      <c r="X2146">
        <v>0</v>
      </c>
      <c r="Y2146">
        <v>3</v>
      </c>
      <c r="Z2146">
        <v>0</v>
      </c>
      <c r="AA2146">
        <v>0</v>
      </c>
      <c r="AB2146">
        <v>2</v>
      </c>
      <c r="AC2146">
        <v>1</v>
      </c>
      <c r="AD2146">
        <v>1</v>
      </c>
      <c r="AE2146">
        <v>1106</v>
      </c>
      <c r="AF2146">
        <v>14</v>
      </c>
      <c r="AG2146">
        <v>3500</v>
      </c>
      <c r="AH2146">
        <v>913</v>
      </c>
      <c r="AI2146">
        <v>0</v>
      </c>
      <c r="AJ2146">
        <v>13</v>
      </c>
      <c r="AK2146">
        <v>9</v>
      </c>
      <c r="AL2146">
        <v>8</v>
      </c>
      <c r="AM2146">
        <v>20</v>
      </c>
      <c r="AN2146">
        <v>13.02</v>
      </c>
      <c r="AO2146">
        <v>8.48</v>
      </c>
      <c r="AP2146" t="s">
        <v>56</v>
      </c>
      <c r="AQ2146" t="s">
        <v>56</v>
      </c>
      <c r="AR2146" t="s">
        <v>56</v>
      </c>
      <c r="AS2146">
        <v>0</v>
      </c>
      <c r="AZ2146">
        <v>0</v>
      </c>
      <c r="BA2146">
        <f t="shared" si="70"/>
        <v>9183</v>
      </c>
      <c r="BB2146">
        <f t="shared" si="73"/>
        <v>12817</v>
      </c>
    </row>
    <row r="2147" spans="1:54" hidden="1" x14ac:dyDescent="0.25">
      <c r="A2147" t="s">
        <v>2230</v>
      </c>
      <c r="B2147" t="s">
        <v>2178</v>
      </c>
      <c r="C2147" t="s">
        <v>2179</v>
      </c>
      <c r="D2147">
        <v>1000</v>
      </c>
      <c r="E2147" t="s">
        <v>54</v>
      </c>
      <c r="F2147" s="1">
        <v>42357</v>
      </c>
      <c r="G2147" s="1">
        <v>42353</v>
      </c>
      <c r="H2147" s="1">
        <v>42357</v>
      </c>
      <c r="I2147">
        <v>0</v>
      </c>
      <c r="J2147">
        <v>249</v>
      </c>
      <c r="K2147">
        <v>249</v>
      </c>
      <c r="L2147">
        <v>34688</v>
      </c>
      <c r="M2147" t="b">
        <v>1</v>
      </c>
      <c r="O2147" t="s">
        <v>55</v>
      </c>
      <c r="P2147" s="1">
        <v>42357</v>
      </c>
      <c r="Q2147" t="b">
        <v>0</v>
      </c>
      <c r="R2147" t="b">
        <v>0</v>
      </c>
      <c r="S2147" t="b">
        <v>0</v>
      </c>
      <c r="T2147">
        <v>3</v>
      </c>
      <c r="U2147">
        <v>1</v>
      </c>
      <c r="V2147">
        <v>0</v>
      </c>
      <c r="W2147">
        <v>12</v>
      </c>
      <c r="X2147">
        <v>0</v>
      </c>
      <c r="Y2147">
        <v>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1149</v>
      </c>
      <c r="AF2147">
        <v>16</v>
      </c>
      <c r="AG2147">
        <v>4213</v>
      </c>
      <c r="AH2147">
        <v>1009</v>
      </c>
      <c r="AI2147">
        <v>0</v>
      </c>
      <c r="AJ2147">
        <v>18</v>
      </c>
      <c r="AK2147">
        <v>11</v>
      </c>
      <c r="AL2147">
        <v>9</v>
      </c>
      <c r="AM2147">
        <v>22</v>
      </c>
      <c r="AN2147">
        <v>13.78</v>
      </c>
      <c r="AO2147">
        <v>6.9</v>
      </c>
      <c r="AP2147" t="s">
        <v>56</v>
      </c>
      <c r="AQ2147" t="s">
        <v>56</v>
      </c>
      <c r="AR2147" t="s">
        <v>56</v>
      </c>
      <c r="AS2147">
        <v>1</v>
      </c>
      <c r="AZ2147">
        <v>0</v>
      </c>
      <c r="BA2147">
        <f t="shared" si="70"/>
        <v>8953</v>
      </c>
      <c r="BB2147">
        <f t="shared" si="73"/>
        <v>13047</v>
      </c>
    </row>
    <row r="2148" spans="1:54" hidden="1" x14ac:dyDescent="0.25">
      <c r="A2148" t="s">
        <v>2231</v>
      </c>
      <c r="B2148" t="s">
        <v>2178</v>
      </c>
      <c r="C2148" t="s">
        <v>2179</v>
      </c>
      <c r="D2148">
        <v>1000</v>
      </c>
      <c r="E2148" t="s">
        <v>54</v>
      </c>
      <c r="F2148" s="1">
        <v>42336</v>
      </c>
      <c r="G2148" s="1">
        <v>42334</v>
      </c>
      <c r="H2148" s="1">
        <v>42336</v>
      </c>
      <c r="I2148">
        <v>0</v>
      </c>
      <c r="J2148">
        <v>243</v>
      </c>
      <c r="K2148">
        <v>243</v>
      </c>
      <c r="L2148">
        <v>34439</v>
      </c>
      <c r="M2148" t="b">
        <v>1</v>
      </c>
      <c r="O2148" t="s">
        <v>55</v>
      </c>
      <c r="P2148" s="1">
        <v>42336</v>
      </c>
      <c r="Q2148" t="b">
        <v>0</v>
      </c>
      <c r="R2148" t="b">
        <v>0</v>
      </c>
      <c r="S2148" t="b">
        <v>0</v>
      </c>
      <c r="T2148">
        <v>3</v>
      </c>
      <c r="U2148">
        <v>2</v>
      </c>
      <c r="V2148">
        <v>0</v>
      </c>
      <c r="W2148">
        <v>10</v>
      </c>
      <c r="X2148">
        <v>1</v>
      </c>
      <c r="Y2148">
        <v>4</v>
      </c>
      <c r="Z2148">
        <v>1</v>
      </c>
      <c r="AA2148">
        <v>1</v>
      </c>
      <c r="AB2148">
        <v>3</v>
      </c>
      <c r="AC2148">
        <v>0</v>
      </c>
      <c r="AD2148">
        <v>0</v>
      </c>
      <c r="AE2148">
        <v>1161</v>
      </c>
      <c r="AF2148">
        <v>14</v>
      </c>
      <c r="AG2148">
        <v>4182</v>
      </c>
      <c r="AH2148">
        <v>960</v>
      </c>
      <c r="AI2148">
        <v>0</v>
      </c>
      <c r="AJ2148">
        <v>16</v>
      </c>
      <c r="AK2148">
        <v>12</v>
      </c>
      <c r="AL2148">
        <v>9</v>
      </c>
      <c r="AM2148">
        <v>22</v>
      </c>
      <c r="AN2148">
        <v>13.92</v>
      </c>
      <c r="AO2148">
        <v>6.74</v>
      </c>
      <c r="AP2148" t="s">
        <v>56</v>
      </c>
      <c r="AQ2148" t="s">
        <v>56</v>
      </c>
      <c r="AR2148" t="s">
        <v>56</v>
      </c>
      <c r="AS2148">
        <v>0</v>
      </c>
      <c r="AZ2148">
        <v>0</v>
      </c>
      <c r="BA2148">
        <f t="shared" si="70"/>
        <v>8704</v>
      </c>
      <c r="BB2148">
        <f t="shared" si="73"/>
        <v>13296</v>
      </c>
    </row>
    <row r="2149" spans="1:54" hidden="1" x14ac:dyDescent="0.25">
      <c r="A2149" t="s">
        <v>2232</v>
      </c>
      <c r="B2149" t="s">
        <v>2178</v>
      </c>
      <c r="C2149" t="s">
        <v>2179</v>
      </c>
      <c r="D2149">
        <v>1000</v>
      </c>
      <c r="E2149" t="s">
        <v>54</v>
      </c>
      <c r="F2149" s="1">
        <v>42318</v>
      </c>
      <c r="G2149" s="1">
        <v>42316</v>
      </c>
      <c r="H2149" s="1">
        <v>42318</v>
      </c>
      <c r="I2149">
        <v>0</v>
      </c>
      <c r="J2149">
        <v>309</v>
      </c>
      <c r="K2149">
        <v>309</v>
      </c>
      <c r="L2149">
        <v>34196</v>
      </c>
      <c r="M2149" t="b">
        <v>1</v>
      </c>
      <c r="O2149" t="s">
        <v>55</v>
      </c>
      <c r="P2149" s="1">
        <v>42318</v>
      </c>
      <c r="Q2149" t="b">
        <v>0</v>
      </c>
      <c r="R2149" t="b">
        <v>0</v>
      </c>
      <c r="S2149" t="b">
        <v>0</v>
      </c>
      <c r="T2149">
        <v>3</v>
      </c>
      <c r="U2149">
        <v>2</v>
      </c>
      <c r="V2149">
        <v>0</v>
      </c>
      <c r="W2149">
        <v>11</v>
      </c>
      <c r="X2149">
        <v>1</v>
      </c>
      <c r="Y2149">
        <v>4</v>
      </c>
      <c r="Z2149">
        <v>0</v>
      </c>
      <c r="AA2149">
        <v>0</v>
      </c>
      <c r="AB2149">
        <v>3</v>
      </c>
      <c r="AC2149">
        <v>1</v>
      </c>
      <c r="AD2149">
        <v>0</v>
      </c>
      <c r="AE2149">
        <v>1069</v>
      </c>
      <c r="AF2149">
        <v>13</v>
      </c>
      <c r="AG2149">
        <v>3601</v>
      </c>
      <c r="AH2149">
        <v>1004</v>
      </c>
      <c r="AI2149">
        <v>0</v>
      </c>
      <c r="AJ2149">
        <v>20</v>
      </c>
      <c r="AK2149">
        <v>12</v>
      </c>
      <c r="AL2149">
        <v>8</v>
      </c>
      <c r="AM2149">
        <v>21</v>
      </c>
      <c r="AN2149">
        <v>13.84</v>
      </c>
      <c r="AO2149">
        <v>6.97</v>
      </c>
      <c r="AP2149" t="s">
        <v>56</v>
      </c>
      <c r="AQ2149" t="s">
        <v>56</v>
      </c>
      <c r="AR2149" t="s">
        <v>56</v>
      </c>
      <c r="AS2149">
        <v>0</v>
      </c>
      <c r="AZ2149">
        <v>0</v>
      </c>
      <c r="BA2149">
        <f t="shared" si="70"/>
        <v>8461</v>
      </c>
      <c r="BB2149">
        <f t="shared" si="73"/>
        <v>13539</v>
      </c>
    </row>
    <row r="2150" spans="1:54" hidden="1" x14ac:dyDescent="0.25">
      <c r="A2150" t="s">
        <v>2233</v>
      </c>
      <c r="B2150" t="s">
        <v>2178</v>
      </c>
      <c r="C2150" t="s">
        <v>2179</v>
      </c>
      <c r="D2150">
        <v>1000</v>
      </c>
      <c r="E2150" t="s">
        <v>54</v>
      </c>
      <c r="F2150" s="1">
        <v>42297</v>
      </c>
      <c r="G2150" s="1">
        <v>42294</v>
      </c>
      <c r="H2150" s="1">
        <v>42297</v>
      </c>
      <c r="I2150">
        <v>0</v>
      </c>
      <c r="J2150">
        <v>249</v>
      </c>
      <c r="K2150">
        <v>249</v>
      </c>
      <c r="L2150">
        <v>33887</v>
      </c>
      <c r="M2150" t="b">
        <v>1</v>
      </c>
      <c r="N2150" t="b">
        <v>0</v>
      </c>
      <c r="O2150" t="s">
        <v>55</v>
      </c>
      <c r="P2150" s="1">
        <v>42297</v>
      </c>
      <c r="Q2150" t="b">
        <v>0</v>
      </c>
      <c r="R2150" t="b">
        <v>0</v>
      </c>
      <c r="S2150" t="b">
        <v>0</v>
      </c>
      <c r="T2150">
        <v>4</v>
      </c>
      <c r="U2150">
        <v>2</v>
      </c>
      <c r="V2150">
        <v>0</v>
      </c>
      <c r="W2150">
        <v>13</v>
      </c>
      <c r="X2150">
        <v>1</v>
      </c>
      <c r="Y2150">
        <v>5</v>
      </c>
      <c r="Z2150">
        <v>0</v>
      </c>
      <c r="AA2150">
        <v>0</v>
      </c>
      <c r="AB2150">
        <v>3</v>
      </c>
      <c r="AC2150">
        <v>0</v>
      </c>
      <c r="AD2150">
        <v>0</v>
      </c>
      <c r="AE2150">
        <v>1184</v>
      </c>
      <c r="AF2150">
        <v>14</v>
      </c>
      <c r="AG2150">
        <v>4315</v>
      </c>
      <c r="AH2150">
        <v>983</v>
      </c>
      <c r="AI2150">
        <v>0</v>
      </c>
      <c r="AJ2150">
        <v>13</v>
      </c>
      <c r="AK2150">
        <v>12</v>
      </c>
      <c r="AL2150">
        <v>9</v>
      </c>
      <c r="AM2150">
        <v>21</v>
      </c>
      <c r="AN2150">
        <v>14.09</v>
      </c>
      <c r="AO2150">
        <v>7.02</v>
      </c>
      <c r="AP2150" t="s">
        <v>56</v>
      </c>
      <c r="AQ2150" t="s">
        <v>56</v>
      </c>
      <c r="AR2150" t="s">
        <v>56</v>
      </c>
      <c r="AS2150">
        <v>0</v>
      </c>
      <c r="AZ2150">
        <v>0</v>
      </c>
      <c r="BA2150">
        <f t="shared" si="70"/>
        <v>8152</v>
      </c>
      <c r="BB2150">
        <f t="shared" si="73"/>
        <v>13848</v>
      </c>
    </row>
    <row r="2151" spans="1:54" hidden="1" x14ac:dyDescent="0.25">
      <c r="A2151" t="s">
        <v>2234</v>
      </c>
      <c r="B2151" t="s">
        <v>2178</v>
      </c>
      <c r="C2151" t="s">
        <v>2179</v>
      </c>
      <c r="D2151">
        <v>1000</v>
      </c>
      <c r="E2151" t="s">
        <v>54</v>
      </c>
      <c r="F2151" s="1">
        <v>42283</v>
      </c>
      <c r="G2151" s="1">
        <v>42281</v>
      </c>
      <c r="H2151" s="1">
        <v>42283</v>
      </c>
      <c r="I2151">
        <v>0</v>
      </c>
      <c r="J2151">
        <v>254</v>
      </c>
      <c r="K2151">
        <v>254</v>
      </c>
      <c r="L2151">
        <v>33638</v>
      </c>
      <c r="M2151" t="b">
        <v>1</v>
      </c>
      <c r="O2151" t="s">
        <v>55</v>
      </c>
      <c r="P2151" s="1">
        <v>42283</v>
      </c>
      <c r="Q2151" t="b">
        <v>0</v>
      </c>
      <c r="R2151" t="b">
        <v>0</v>
      </c>
      <c r="S2151" t="b">
        <v>0</v>
      </c>
      <c r="T2151">
        <v>3</v>
      </c>
      <c r="U2151">
        <v>2</v>
      </c>
      <c r="V2151">
        <v>0</v>
      </c>
      <c r="W2151">
        <v>15</v>
      </c>
      <c r="X2151">
        <v>2</v>
      </c>
      <c r="Y2151">
        <v>7</v>
      </c>
      <c r="Z2151">
        <v>0</v>
      </c>
      <c r="AA2151">
        <v>0</v>
      </c>
      <c r="AB2151">
        <v>3</v>
      </c>
      <c r="AC2151">
        <v>0</v>
      </c>
      <c r="AD2151">
        <v>0</v>
      </c>
      <c r="AE2151">
        <v>1158</v>
      </c>
      <c r="AF2151">
        <v>12</v>
      </c>
      <c r="AG2151">
        <v>3823</v>
      </c>
      <c r="AH2151">
        <v>1023</v>
      </c>
      <c r="AI2151">
        <v>1</v>
      </c>
      <c r="AJ2151">
        <v>20</v>
      </c>
      <c r="AK2151">
        <v>15</v>
      </c>
      <c r="AL2151">
        <v>9</v>
      </c>
      <c r="AM2151">
        <v>24</v>
      </c>
      <c r="AN2151">
        <v>14.38</v>
      </c>
      <c r="AO2151">
        <v>6.34</v>
      </c>
      <c r="AP2151" t="s">
        <v>56</v>
      </c>
      <c r="AQ2151" t="s">
        <v>56</v>
      </c>
      <c r="AR2151" t="s">
        <v>56</v>
      </c>
      <c r="AS2151">
        <v>0</v>
      </c>
      <c r="AZ2151">
        <v>0</v>
      </c>
      <c r="BA2151">
        <f t="shared" si="70"/>
        <v>7903</v>
      </c>
      <c r="BB2151">
        <f t="shared" si="73"/>
        <v>14097</v>
      </c>
    </row>
    <row r="2152" spans="1:54" hidden="1" x14ac:dyDescent="0.25">
      <c r="A2152" t="s">
        <v>2235</v>
      </c>
      <c r="B2152" t="s">
        <v>2178</v>
      </c>
      <c r="C2152" t="s">
        <v>2179</v>
      </c>
      <c r="D2152">
        <v>1000</v>
      </c>
      <c r="E2152" t="s">
        <v>54</v>
      </c>
      <c r="F2152" s="1">
        <v>42264</v>
      </c>
      <c r="G2152" s="1">
        <v>42262</v>
      </c>
      <c r="H2152" s="1">
        <v>42264</v>
      </c>
      <c r="I2152">
        <v>0</v>
      </c>
      <c r="J2152">
        <v>233</v>
      </c>
      <c r="K2152">
        <v>233</v>
      </c>
      <c r="L2152">
        <v>33384</v>
      </c>
      <c r="M2152" t="b">
        <v>1</v>
      </c>
      <c r="O2152" t="s">
        <v>55</v>
      </c>
      <c r="P2152" s="1">
        <v>42264</v>
      </c>
      <c r="Q2152" t="b">
        <v>0</v>
      </c>
      <c r="R2152" t="b">
        <v>0</v>
      </c>
      <c r="S2152" t="b">
        <v>0</v>
      </c>
      <c r="T2152">
        <v>5</v>
      </c>
      <c r="U2152">
        <v>3</v>
      </c>
      <c r="V2152">
        <v>0</v>
      </c>
      <c r="W2152">
        <v>14</v>
      </c>
      <c r="X2152">
        <v>1</v>
      </c>
      <c r="Y2152">
        <v>4</v>
      </c>
      <c r="Z2152">
        <v>0</v>
      </c>
      <c r="AA2152">
        <v>0</v>
      </c>
      <c r="AB2152">
        <v>2</v>
      </c>
      <c r="AC2152">
        <v>0</v>
      </c>
      <c r="AD2152">
        <v>0</v>
      </c>
      <c r="AE2152">
        <v>1197</v>
      </c>
      <c r="AF2152">
        <v>12</v>
      </c>
      <c r="AG2152">
        <v>3949</v>
      </c>
      <c r="AH2152">
        <v>1104</v>
      </c>
      <c r="AI2152">
        <v>0</v>
      </c>
      <c r="AJ2152">
        <v>12</v>
      </c>
      <c r="AK2152">
        <v>12</v>
      </c>
      <c r="AL2152">
        <v>8</v>
      </c>
      <c r="AM2152">
        <v>21</v>
      </c>
      <c r="AN2152">
        <v>13.75</v>
      </c>
      <c r="AO2152">
        <v>6.99</v>
      </c>
      <c r="AP2152" t="s">
        <v>56</v>
      </c>
      <c r="AQ2152" t="s">
        <v>56</v>
      </c>
      <c r="AR2152" t="s">
        <v>56</v>
      </c>
      <c r="AS2152">
        <v>3</v>
      </c>
      <c r="AZ2152">
        <v>0</v>
      </c>
      <c r="BA2152">
        <f t="shared" si="70"/>
        <v>7649</v>
      </c>
      <c r="BB2152">
        <f t="shared" si="73"/>
        <v>14351</v>
      </c>
    </row>
    <row r="2153" spans="1:54" hidden="1" x14ac:dyDescent="0.25">
      <c r="A2153" t="s">
        <v>2236</v>
      </c>
      <c r="B2153" t="s">
        <v>2178</v>
      </c>
      <c r="C2153" t="s">
        <v>2179</v>
      </c>
      <c r="D2153">
        <v>1000</v>
      </c>
      <c r="E2153" t="s">
        <v>54</v>
      </c>
      <c r="F2153" s="1">
        <v>42248</v>
      </c>
      <c r="G2153" s="1">
        <v>42245</v>
      </c>
      <c r="H2153" s="1">
        <v>42247</v>
      </c>
      <c r="I2153">
        <v>0</v>
      </c>
      <c r="J2153">
        <v>321</v>
      </c>
      <c r="K2153">
        <v>321</v>
      </c>
      <c r="L2153">
        <v>33151</v>
      </c>
      <c r="M2153" t="b">
        <v>1</v>
      </c>
      <c r="O2153" t="s">
        <v>55</v>
      </c>
      <c r="P2153" s="1">
        <v>42248</v>
      </c>
      <c r="Q2153" t="b">
        <v>0</v>
      </c>
      <c r="R2153" t="b">
        <v>0</v>
      </c>
      <c r="S2153" t="b">
        <v>0</v>
      </c>
      <c r="T2153">
        <v>4</v>
      </c>
      <c r="U2153">
        <v>2</v>
      </c>
      <c r="V2153">
        <v>0</v>
      </c>
      <c r="W2153">
        <v>16</v>
      </c>
      <c r="X2153">
        <v>1</v>
      </c>
      <c r="Y2153">
        <v>6</v>
      </c>
      <c r="Z2153">
        <v>0</v>
      </c>
      <c r="AA2153">
        <v>0</v>
      </c>
      <c r="AB2153">
        <v>0</v>
      </c>
      <c r="AC2153">
        <v>2</v>
      </c>
      <c r="AD2153">
        <v>0</v>
      </c>
      <c r="AE2153">
        <v>1142</v>
      </c>
      <c r="AF2153">
        <v>11</v>
      </c>
      <c r="AG2153">
        <v>3658</v>
      </c>
      <c r="AH2153">
        <v>1053</v>
      </c>
      <c r="AI2153">
        <v>0</v>
      </c>
      <c r="AJ2153">
        <v>19</v>
      </c>
      <c r="AK2153">
        <v>12</v>
      </c>
      <c r="AL2153">
        <v>8</v>
      </c>
      <c r="AM2153">
        <v>21</v>
      </c>
      <c r="AN2153">
        <v>13.92</v>
      </c>
      <c r="AO2153">
        <v>6.94</v>
      </c>
      <c r="AP2153" t="s">
        <v>56</v>
      </c>
      <c r="AQ2153" t="s">
        <v>56</v>
      </c>
      <c r="AR2153" t="s">
        <v>56</v>
      </c>
      <c r="AS2153">
        <v>0</v>
      </c>
      <c r="AZ2153">
        <v>0</v>
      </c>
      <c r="BA2153">
        <f t="shared" si="70"/>
        <v>7416</v>
      </c>
      <c r="BB2153">
        <f t="shared" si="73"/>
        <v>14584</v>
      </c>
    </row>
    <row r="2154" spans="1:54" hidden="1" x14ac:dyDescent="0.25">
      <c r="A2154" t="s">
        <v>2237</v>
      </c>
      <c r="B2154" t="s">
        <v>2178</v>
      </c>
      <c r="C2154" t="s">
        <v>2179</v>
      </c>
      <c r="D2154">
        <v>1000</v>
      </c>
      <c r="E2154" t="s">
        <v>54</v>
      </c>
      <c r="F2154" s="1">
        <v>42227</v>
      </c>
      <c r="G2154" s="1">
        <v>42226</v>
      </c>
      <c r="H2154" s="1">
        <v>42227</v>
      </c>
      <c r="I2154">
        <v>0</v>
      </c>
      <c r="J2154">
        <v>280</v>
      </c>
      <c r="K2154">
        <v>280</v>
      </c>
      <c r="L2154">
        <v>32830</v>
      </c>
      <c r="M2154" t="b">
        <v>1</v>
      </c>
      <c r="O2154" t="s">
        <v>55</v>
      </c>
      <c r="P2154" s="1">
        <v>42227</v>
      </c>
      <c r="Q2154" t="b">
        <v>0</v>
      </c>
      <c r="R2154" t="b">
        <v>0</v>
      </c>
      <c r="S2154" t="b">
        <v>0</v>
      </c>
      <c r="T2154">
        <v>4</v>
      </c>
      <c r="U2154">
        <v>2</v>
      </c>
      <c r="V2154">
        <v>0</v>
      </c>
      <c r="W2154">
        <v>15</v>
      </c>
      <c r="X2154">
        <v>2</v>
      </c>
      <c r="Y2154">
        <v>6</v>
      </c>
      <c r="Z2154">
        <v>0</v>
      </c>
      <c r="AA2154">
        <v>0</v>
      </c>
      <c r="AB2154">
        <v>1</v>
      </c>
      <c r="AC2154">
        <v>1</v>
      </c>
      <c r="AD2154">
        <v>1</v>
      </c>
      <c r="AE2154">
        <v>1315</v>
      </c>
      <c r="AF2154">
        <v>14</v>
      </c>
      <c r="AG2154">
        <v>4381</v>
      </c>
      <c r="AH2154">
        <v>1137</v>
      </c>
      <c r="AI2154">
        <v>0</v>
      </c>
      <c r="AJ2154">
        <v>18</v>
      </c>
      <c r="AK2154">
        <v>14</v>
      </c>
      <c r="AL2154">
        <v>9</v>
      </c>
      <c r="AM2154">
        <v>24</v>
      </c>
      <c r="AN2154">
        <v>13.8</v>
      </c>
      <c r="AO2154">
        <v>6.52</v>
      </c>
      <c r="AP2154" t="s">
        <v>56</v>
      </c>
      <c r="AQ2154" t="s">
        <v>56</v>
      </c>
      <c r="AR2154" t="s">
        <v>56</v>
      </c>
      <c r="AS2154">
        <v>0</v>
      </c>
      <c r="AZ2154">
        <v>0</v>
      </c>
      <c r="BA2154">
        <f t="shared" si="70"/>
        <v>7095</v>
      </c>
      <c r="BB2154">
        <f t="shared" si="73"/>
        <v>14905</v>
      </c>
    </row>
    <row r="2155" spans="1:54" hidden="1" x14ac:dyDescent="0.25">
      <c r="A2155" t="s">
        <v>2238</v>
      </c>
      <c r="B2155" t="s">
        <v>2178</v>
      </c>
      <c r="C2155" t="s">
        <v>2179</v>
      </c>
      <c r="D2155">
        <v>1000</v>
      </c>
      <c r="E2155" t="s">
        <v>54</v>
      </c>
      <c r="F2155" s="1">
        <v>42208</v>
      </c>
      <c r="G2155" s="1">
        <v>42201</v>
      </c>
      <c r="H2155" s="1">
        <v>42206</v>
      </c>
      <c r="I2155">
        <v>23</v>
      </c>
      <c r="J2155">
        <v>289</v>
      </c>
      <c r="K2155">
        <v>289</v>
      </c>
      <c r="L2155">
        <v>32550</v>
      </c>
      <c r="M2155" t="b">
        <v>1</v>
      </c>
      <c r="O2155" t="s">
        <v>55</v>
      </c>
      <c r="P2155" s="1">
        <v>42208</v>
      </c>
      <c r="Q2155" t="b">
        <v>0</v>
      </c>
      <c r="R2155" t="b">
        <v>0</v>
      </c>
      <c r="S2155" t="b">
        <v>0</v>
      </c>
      <c r="T2155">
        <v>5</v>
      </c>
      <c r="U2155">
        <v>3</v>
      </c>
      <c r="V2155">
        <v>0</v>
      </c>
      <c r="W2155">
        <v>17</v>
      </c>
      <c r="X2155">
        <v>2</v>
      </c>
      <c r="Y2155">
        <v>5</v>
      </c>
      <c r="Z2155">
        <v>0</v>
      </c>
      <c r="AA2155">
        <v>0</v>
      </c>
      <c r="AB2155">
        <v>2</v>
      </c>
      <c r="AC2155">
        <v>0</v>
      </c>
      <c r="AD2155">
        <v>1</v>
      </c>
      <c r="AE2155">
        <v>1264</v>
      </c>
      <c r="AF2155">
        <v>13</v>
      </c>
      <c r="AG2155">
        <v>4271</v>
      </c>
      <c r="AH2155">
        <v>1054</v>
      </c>
      <c r="AI2155">
        <v>0</v>
      </c>
      <c r="AJ2155">
        <v>18</v>
      </c>
      <c r="AK2155">
        <v>12</v>
      </c>
      <c r="AL2155">
        <v>8</v>
      </c>
      <c r="AM2155">
        <v>22</v>
      </c>
      <c r="AN2155">
        <v>14.15</v>
      </c>
      <c r="AO2155">
        <v>6.86</v>
      </c>
      <c r="AP2155" t="s">
        <v>56</v>
      </c>
      <c r="AQ2155" t="s">
        <v>56</v>
      </c>
      <c r="AR2155" t="s">
        <v>56</v>
      </c>
      <c r="AS2155">
        <v>1</v>
      </c>
      <c r="AZ2155">
        <v>0</v>
      </c>
      <c r="BA2155">
        <f t="shared" si="70"/>
        <v>6815</v>
      </c>
      <c r="BB2155">
        <f t="shared" si="73"/>
        <v>15185</v>
      </c>
    </row>
    <row r="2156" spans="1:54" hidden="1" x14ac:dyDescent="0.25">
      <c r="A2156" t="s">
        <v>2239</v>
      </c>
      <c r="B2156" t="s">
        <v>2178</v>
      </c>
      <c r="C2156" t="s">
        <v>2179</v>
      </c>
      <c r="D2156">
        <v>1000</v>
      </c>
      <c r="E2156" t="s">
        <v>54</v>
      </c>
      <c r="F2156" s="1">
        <v>42185</v>
      </c>
      <c r="G2156" s="1">
        <v>42182</v>
      </c>
      <c r="H2156" s="1">
        <v>42185</v>
      </c>
      <c r="I2156">
        <v>25</v>
      </c>
      <c r="J2156">
        <v>274</v>
      </c>
      <c r="K2156">
        <v>274</v>
      </c>
      <c r="L2156">
        <v>32261</v>
      </c>
      <c r="M2156" t="b">
        <v>1</v>
      </c>
      <c r="O2156" t="s">
        <v>55</v>
      </c>
      <c r="P2156" s="1">
        <v>42185</v>
      </c>
      <c r="Q2156" t="b">
        <v>0</v>
      </c>
      <c r="R2156" t="b">
        <v>0</v>
      </c>
      <c r="S2156" t="b">
        <v>0</v>
      </c>
      <c r="T2156">
        <v>5</v>
      </c>
      <c r="U2156">
        <v>3</v>
      </c>
      <c r="V2156">
        <v>0</v>
      </c>
      <c r="W2156">
        <v>14</v>
      </c>
      <c r="X2156">
        <v>1</v>
      </c>
      <c r="Y2156">
        <v>5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1061</v>
      </c>
      <c r="AF2156">
        <v>12</v>
      </c>
      <c r="AG2156">
        <v>3701</v>
      </c>
      <c r="AH2156">
        <v>911</v>
      </c>
      <c r="AI2156">
        <v>0</v>
      </c>
      <c r="AJ2156">
        <v>16</v>
      </c>
      <c r="AK2156">
        <v>12</v>
      </c>
      <c r="AL2156">
        <v>8</v>
      </c>
      <c r="AM2156">
        <v>22</v>
      </c>
      <c r="AN2156">
        <v>13.31</v>
      </c>
      <c r="AO2156">
        <v>6.89</v>
      </c>
      <c r="AP2156" t="s">
        <v>56</v>
      </c>
      <c r="AQ2156" t="s">
        <v>56</v>
      </c>
      <c r="AR2156" t="s">
        <v>56</v>
      </c>
      <c r="AS2156">
        <v>0</v>
      </c>
      <c r="AZ2156">
        <v>0</v>
      </c>
      <c r="BA2156">
        <f t="shared" si="70"/>
        <v>6526</v>
      </c>
      <c r="BB2156">
        <f t="shared" si="73"/>
        <v>15474</v>
      </c>
    </row>
    <row r="2157" spans="1:54" hidden="1" x14ac:dyDescent="0.25">
      <c r="A2157" t="s">
        <v>2240</v>
      </c>
      <c r="B2157" t="s">
        <v>2178</v>
      </c>
      <c r="C2157" t="s">
        <v>2179</v>
      </c>
      <c r="D2157">
        <v>1000</v>
      </c>
      <c r="E2157" t="s">
        <v>54</v>
      </c>
      <c r="F2157" s="1">
        <v>42167</v>
      </c>
      <c r="G2157" s="1">
        <v>42162</v>
      </c>
      <c r="H2157" s="1">
        <v>42166</v>
      </c>
      <c r="I2157">
        <v>0</v>
      </c>
      <c r="J2157">
        <v>269</v>
      </c>
      <c r="K2157">
        <v>269</v>
      </c>
      <c r="L2157">
        <v>31987</v>
      </c>
      <c r="M2157" t="b">
        <v>1</v>
      </c>
      <c r="O2157" t="s">
        <v>55</v>
      </c>
      <c r="P2157" s="1">
        <v>42167</v>
      </c>
      <c r="Q2157" t="b">
        <v>0</v>
      </c>
      <c r="R2157" t="b">
        <v>0</v>
      </c>
      <c r="S2157" t="b">
        <v>0</v>
      </c>
      <c r="T2157">
        <v>2</v>
      </c>
      <c r="U2157">
        <v>1</v>
      </c>
      <c r="V2157">
        <v>0</v>
      </c>
      <c r="W2157">
        <v>9</v>
      </c>
      <c r="X2157">
        <v>0</v>
      </c>
      <c r="Y2157">
        <v>4</v>
      </c>
      <c r="Z2157">
        <v>0</v>
      </c>
      <c r="AA2157">
        <v>0</v>
      </c>
      <c r="AB2157">
        <v>3</v>
      </c>
      <c r="AC2157">
        <v>2</v>
      </c>
      <c r="AD2157">
        <v>0</v>
      </c>
      <c r="AE2157">
        <v>1071</v>
      </c>
      <c r="AF2157">
        <v>11</v>
      </c>
      <c r="AG2157">
        <v>3387</v>
      </c>
      <c r="AH2157">
        <v>930</v>
      </c>
      <c r="AI2157">
        <v>0</v>
      </c>
      <c r="AJ2157">
        <v>14</v>
      </c>
      <c r="AK2157">
        <v>14</v>
      </c>
      <c r="AL2157">
        <v>9</v>
      </c>
      <c r="AM2157">
        <v>24</v>
      </c>
      <c r="AN2157">
        <v>14.62</v>
      </c>
      <c r="AO2157">
        <v>6.44</v>
      </c>
      <c r="AP2157" t="s">
        <v>56</v>
      </c>
      <c r="AQ2157" t="s">
        <v>56</v>
      </c>
      <c r="AR2157" t="s">
        <v>56</v>
      </c>
      <c r="AS2157">
        <v>0</v>
      </c>
      <c r="AZ2157">
        <v>0</v>
      </c>
      <c r="BA2157">
        <f t="shared" si="70"/>
        <v>6252</v>
      </c>
      <c r="BB2157">
        <f t="shared" si="73"/>
        <v>15748</v>
      </c>
    </row>
    <row r="2158" spans="1:54" hidden="1" x14ac:dyDescent="0.25">
      <c r="A2158" t="s">
        <v>2241</v>
      </c>
      <c r="B2158" t="s">
        <v>2178</v>
      </c>
      <c r="C2158" t="s">
        <v>2179</v>
      </c>
      <c r="D2158">
        <v>1000</v>
      </c>
      <c r="E2158" t="s">
        <v>54</v>
      </c>
      <c r="F2158" s="1">
        <v>42144</v>
      </c>
      <c r="G2158" s="1">
        <v>42142</v>
      </c>
      <c r="H2158" s="1">
        <v>42144</v>
      </c>
      <c r="I2158">
        <v>0</v>
      </c>
      <c r="J2158">
        <v>247</v>
      </c>
      <c r="K2158">
        <v>247</v>
      </c>
      <c r="L2158">
        <v>31718</v>
      </c>
      <c r="M2158" t="b">
        <v>1</v>
      </c>
      <c r="O2158" t="s">
        <v>55</v>
      </c>
      <c r="P2158" s="1">
        <v>42144</v>
      </c>
      <c r="Q2158" t="b">
        <v>0</v>
      </c>
      <c r="R2158" t="b">
        <v>0</v>
      </c>
      <c r="S2158" t="b">
        <v>0</v>
      </c>
      <c r="T2158">
        <v>2</v>
      </c>
      <c r="U2158">
        <v>1</v>
      </c>
      <c r="V2158">
        <v>0</v>
      </c>
      <c r="W2158">
        <v>7</v>
      </c>
      <c r="X2158">
        <v>1</v>
      </c>
      <c r="Y2158">
        <v>2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1112</v>
      </c>
      <c r="AF2158">
        <v>11</v>
      </c>
      <c r="AG2158">
        <v>4002</v>
      </c>
      <c r="AH2158">
        <v>1012</v>
      </c>
      <c r="AI2158">
        <v>0</v>
      </c>
      <c r="AJ2158">
        <v>11</v>
      </c>
      <c r="AK2158">
        <v>12</v>
      </c>
      <c r="AL2158">
        <v>8</v>
      </c>
      <c r="AM2158">
        <v>21</v>
      </c>
      <c r="AN2158">
        <v>14.08</v>
      </c>
      <c r="AO2158">
        <v>7.02</v>
      </c>
      <c r="AP2158" t="s">
        <v>56</v>
      </c>
      <c r="AQ2158" t="s">
        <v>56</v>
      </c>
      <c r="AR2158" t="s">
        <v>56</v>
      </c>
      <c r="AS2158">
        <v>17</v>
      </c>
      <c r="AZ2158">
        <v>0</v>
      </c>
      <c r="BA2158">
        <f t="shared" si="70"/>
        <v>5983</v>
      </c>
      <c r="BB2158">
        <f t="shared" si="73"/>
        <v>16017</v>
      </c>
    </row>
    <row r="2159" spans="1:54" hidden="1" x14ac:dyDescent="0.25">
      <c r="A2159" t="s">
        <v>2242</v>
      </c>
      <c r="B2159" t="s">
        <v>2178</v>
      </c>
      <c r="C2159" t="s">
        <v>2179</v>
      </c>
      <c r="D2159">
        <v>1000</v>
      </c>
      <c r="E2159" t="s">
        <v>54</v>
      </c>
      <c r="F2159" s="1">
        <v>42128</v>
      </c>
      <c r="G2159" s="1">
        <v>42124</v>
      </c>
      <c r="H2159" s="1">
        <v>42126</v>
      </c>
      <c r="I2159">
        <v>0</v>
      </c>
      <c r="J2159">
        <v>270</v>
      </c>
      <c r="K2159">
        <v>270</v>
      </c>
      <c r="L2159">
        <v>31471</v>
      </c>
      <c r="M2159" t="b">
        <v>1</v>
      </c>
      <c r="O2159" t="s">
        <v>55</v>
      </c>
      <c r="P2159" s="1">
        <v>42128</v>
      </c>
      <c r="Q2159" t="b">
        <v>0</v>
      </c>
      <c r="R2159" t="b">
        <v>0</v>
      </c>
      <c r="S2159" t="b">
        <v>0</v>
      </c>
      <c r="T2159">
        <v>4</v>
      </c>
      <c r="U2159">
        <v>2</v>
      </c>
      <c r="V2159">
        <v>0</v>
      </c>
      <c r="W2159">
        <v>14</v>
      </c>
      <c r="X2159">
        <v>1</v>
      </c>
      <c r="Y2159">
        <v>6</v>
      </c>
      <c r="Z2159">
        <v>0</v>
      </c>
      <c r="AA2159">
        <v>0</v>
      </c>
      <c r="AB2159">
        <v>3</v>
      </c>
      <c r="AC2159">
        <v>0</v>
      </c>
      <c r="AD2159">
        <v>0</v>
      </c>
      <c r="AE2159">
        <v>1327</v>
      </c>
      <c r="AF2159">
        <v>18</v>
      </c>
      <c r="AG2159">
        <v>4494</v>
      </c>
      <c r="AH2159">
        <v>1128</v>
      </c>
      <c r="AI2159">
        <v>1</v>
      </c>
      <c r="AJ2159">
        <v>17</v>
      </c>
      <c r="AK2159">
        <v>12</v>
      </c>
      <c r="AL2159">
        <v>8</v>
      </c>
      <c r="AM2159">
        <v>21</v>
      </c>
      <c r="AN2159">
        <v>13.83</v>
      </c>
      <c r="AO2159">
        <v>6.94</v>
      </c>
      <c r="AP2159" t="s">
        <v>56</v>
      </c>
      <c r="AQ2159" t="s">
        <v>56</v>
      </c>
      <c r="AR2159" t="s">
        <v>56</v>
      </c>
      <c r="AS2159">
        <v>0</v>
      </c>
      <c r="AZ2159">
        <v>0</v>
      </c>
      <c r="BA2159">
        <f t="shared" si="70"/>
        <v>5736</v>
      </c>
      <c r="BB2159">
        <f t="shared" si="73"/>
        <v>16264</v>
      </c>
    </row>
    <row r="2160" spans="1:54" hidden="1" x14ac:dyDescent="0.25">
      <c r="A2160" t="s">
        <v>2243</v>
      </c>
      <c r="B2160" t="s">
        <v>2178</v>
      </c>
      <c r="C2160" t="s">
        <v>2179</v>
      </c>
      <c r="D2160">
        <v>1000</v>
      </c>
      <c r="E2160" t="s">
        <v>54</v>
      </c>
      <c r="F2160" s="1">
        <v>42109</v>
      </c>
      <c r="G2160" s="1">
        <v>42105</v>
      </c>
      <c r="H2160" s="1">
        <v>42109</v>
      </c>
      <c r="I2160">
        <v>35</v>
      </c>
      <c r="J2160">
        <v>246</v>
      </c>
      <c r="K2160">
        <v>246</v>
      </c>
      <c r="L2160">
        <v>31201</v>
      </c>
      <c r="M2160" t="b">
        <v>1</v>
      </c>
      <c r="O2160" t="s">
        <v>55</v>
      </c>
      <c r="P2160" s="1">
        <v>42109</v>
      </c>
      <c r="Q2160" t="b">
        <v>0</v>
      </c>
      <c r="R2160" t="b">
        <v>0</v>
      </c>
      <c r="S2160" t="b">
        <v>0</v>
      </c>
      <c r="T2160">
        <v>4</v>
      </c>
      <c r="U2160">
        <v>2</v>
      </c>
      <c r="V2160">
        <v>0</v>
      </c>
      <c r="W2160">
        <v>9</v>
      </c>
      <c r="X2160">
        <v>1</v>
      </c>
      <c r="Y2160">
        <v>3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1250</v>
      </c>
      <c r="AF2160">
        <v>13</v>
      </c>
      <c r="AG2160">
        <v>4278</v>
      </c>
      <c r="AH2160">
        <v>1221</v>
      </c>
      <c r="AI2160">
        <v>0</v>
      </c>
      <c r="AJ2160">
        <v>11</v>
      </c>
      <c r="AK2160">
        <v>11</v>
      </c>
      <c r="AL2160">
        <v>8</v>
      </c>
      <c r="AM2160">
        <v>20</v>
      </c>
      <c r="AN2160">
        <v>14.11</v>
      </c>
      <c r="AO2160">
        <v>7.22</v>
      </c>
      <c r="AP2160" t="s">
        <v>56</v>
      </c>
      <c r="AQ2160" t="s">
        <v>56</v>
      </c>
      <c r="AR2160" t="s">
        <v>56</v>
      </c>
      <c r="AS2160">
        <v>0</v>
      </c>
      <c r="AZ2160">
        <v>0</v>
      </c>
      <c r="BA2160">
        <f t="shared" ref="BA2160:BA2178" si="74">L2160-$L$2180</f>
        <v>5466</v>
      </c>
      <c r="BB2160">
        <f t="shared" si="73"/>
        <v>16534</v>
      </c>
    </row>
    <row r="2161" spans="1:54" hidden="1" x14ac:dyDescent="0.25">
      <c r="A2161" t="s">
        <v>2244</v>
      </c>
      <c r="B2161" t="s">
        <v>2178</v>
      </c>
      <c r="C2161" t="s">
        <v>2179</v>
      </c>
      <c r="D2161">
        <v>1000</v>
      </c>
      <c r="E2161" t="s">
        <v>54</v>
      </c>
      <c r="F2161" s="1">
        <v>42093</v>
      </c>
      <c r="G2161" s="1">
        <v>42089</v>
      </c>
      <c r="H2161" s="1">
        <v>42091</v>
      </c>
      <c r="I2161">
        <v>0</v>
      </c>
      <c r="J2161">
        <v>560</v>
      </c>
      <c r="K2161">
        <v>303</v>
      </c>
      <c r="L2161">
        <v>30955</v>
      </c>
      <c r="M2161" t="b">
        <v>1</v>
      </c>
      <c r="O2161" t="s">
        <v>55</v>
      </c>
      <c r="P2161" s="1">
        <v>42093</v>
      </c>
      <c r="Q2161" t="b">
        <v>0</v>
      </c>
      <c r="R2161" t="b">
        <v>0</v>
      </c>
      <c r="S2161" t="b">
        <v>0</v>
      </c>
      <c r="T2161">
        <v>4</v>
      </c>
      <c r="U2161">
        <v>2</v>
      </c>
      <c r="V2161">
        <v>0</v>
      </c>
      <c r="W2161">
        <v>15</v>
      </c>
      <c r="X2161">
        <v>1</v>
      </c>
      <c r="Y2161">
        <v>7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1303</v>
      </c>
      <c r="AF2161">
        <v>15</v>
      </c>
      <c r="AG2161">
        <v>4266</v>
      </c>
      <c r="AH2161">
        <v>1162</v>
      </c>
      <c r="AI2161">
        <v>0</v>
      </c>
      <c r="AJ2161">
        <v>17</v>
      </c>
      <c r="AK2161">
        <v>15</v>
      </c>
      <c r="AL2161">
        <v>10</v>
      </c>
      <c r="AM2161">
        <v>24</v>
      </c>
      <c r="AN2161">
        <v>14</v>
      </c>
      <c r="AO2161">
        <v>6.37</v>
      </c>
      <c r="AP2161" t="s">
        <v>56</v>
      </c>
      <c r="AQ2161" t="s">
        <v>56</v>
      </c>
      <c r="AR2161" t="s">
        <v>56</v>
      </c>
      <c r="AS2161">
        <v>0</v>
      </c>
      <c r="AZ2161">
        <v>0</v>
      </c>
      <c r="BA2161">
        <f t="shared" si="74"/>
        <v>5220</v>
      </c>
      <c r="BB2161">
        <f t="shared" si="73"/>
        <v>16780</v>
      </c>
    </row>
    <row r="2162" spans="1:54" hidden="1" x14ac:dyDescent="0.25">
      <c r="A2162" t="s">
        <v>2245</v>
      </c>
      <c r="B2162" t="s">
        <v>2178</v>
      </c>
      <c r="C2162" t="s">
        <v>2179</v>
      </c>
      <c r="D2162">
        <v>1000</v>
      </c>
      <c r="E2162" t="s">
        <v>54</v>
      </c>
      <c r="F2162" s="1">
        <v>42069</v>
      </c>
      <c r="G2162" s="1">
        <v>42064</v>
      </c>
      <c r="H2162" s="1">
        <v>42068</v>
      </c>
      <c r="I2162">
        <v>32</v>
      </c>
      <c r="J2162">
        <v>257</v>
      </c>
      <c r="K2162">
        <v>257</v>
      </c>
      <c r="L2162">
        <v>30652</v>
      </c>
      <c r="M2162" t="b">
        <v>1</v>
      </c>
      <c r="O2162" t="s">
        <v>55</v>
      </c>
      <c r="P2162" s="1">
        <v>42069</v>
      </c>
      <c r="Q2162" t="b">
        <v>0</v>
      </c>
      <c r="R2162" t="b">
        <v>0</v>
      </c>
      <c r="S2162" t="b">
        <v>0</v>
      </c>
      <c r="T2162">
        <v>5</v>
      </c>
      <c r="U2162">
        <v>3</v>
      </c>
      <c r="V2162">
        <v>0</v>
      </c>
      <c r="W2162">
        <v>13</v>
      </c>
      <c r="X2162">
        <v>2</v>
      </c>
      <c r="Y2162">
        <v>6</v>
      </c>
      <c r="Z2162">
        <v>0</v>
      </c>
      <c r="AA2162">
        <v>1</v>
      </c>
      <c r="AB2162">
        <v>4</v>
      </c>
      <c r="AC2162">
        <v>0</v>
      </c>
      <c r="AD2162">
        <v>0</v>
      </c>
      <c r="AE2162">
        <v>1287</v>
      </c>
      <c r="AF2162">
        <v>21</v>
      </c>
      <c r="AG2162">
        <v>4401</v>
      </c>
      <c r="AH2162">
        <v>1151</v>
      </c>
      <c r="AI2162">
        <v>0</v>
      </c>
      <c r="AJ2162">
        <v>13</v>
      </c>
      <c r="AK2162">
        <v>14</v>
      </c>
      <c r="AL2162">
        <v>9</v>
      </c>
      <c r="AM2162">
        <v>22</v>
      </c>
      <c r="AN2162">
        <v>14.28</v>
      </c>
      <c r="AO2162">
        <v>6.73</v>
      </c>
      <c r="AP2162" t="s">
        <v>56</v>
      </c>
      <c r="AQ2162" t="s">
        <v>56</v>
      </c>
      <c r="AR2162" t="s">
        <v>56</v>
      </c>
      <c r="AS2162">
        <v>0</v>
      </c>
      <c r="AZ2162">
        <v>0</v>
      </c>
      <c r="BA2162">
        <f t="shared" si="74"/>
        <v>4917</v>
      </c>
      <c r="BB2162">
        <f t="shared" ref="BB2162:BB2179" si="75">22000-BA2162</f>
        <v>17083</v>
      </c>
    </row>
    <row r="2163" spans="1:54" hidden="1" x14ac:dyDescent="0.25">
      <c r="A2163" t="s">
        <v>2246</v>
      </c>
      <c r="B2163" t="s">
        <v>2178</v>
      </c>
      <c r="C2163" t="s">
        <v>2179</v>
      </c>
      <c r="D2163">
        <v>1000</v>
      </c>
      <c r="E2163" t="s">
        <v>54</v>
      </c>
      <c r="F2163" s="1">
        <v>42048</v>
      </c>
      <c r="G2163" s="1">
        <v>42044</v>
      </c>
      <c r="H2163" s="1">
        <v>42047</v>
      </c>
      <c r="I2163">
        <v>0</v>
      </c>
      <c r="J2163">
        <v>269</v>
      </c>
      <c r="K2163">
        <v>269</v>
      </c>
      <c r="L2163">
        <v>30395</v>
      </c>
      <c r="M2163" t="b">
        <v>1</v>
      </c>
      <c r="O2163" t="s">
        <v>55</v>
      </c>
      <c r="P2163" s="1">
        <v>42048</v>
      </c>
      <c r="Q2163" t="b">
        <v>0</v>
      </c>
      <c r="R2163" t="b">
        <v>0</v>
      </c>
      <c r="S2163" t="b">
        <v>0</v>
      </c>
      <c r="T2163">
        <v>3</v>
      </c>
      <c r="U2163">
        <v>3</v>
      </c>
      <c r="V2163">
        <v>0</v>
      </c>
      <c r="W2163">
        <v>16</v>
      </c>
      <c r="X2163">
        <v>3</v>
      </c>
      <c r="Y2163">
        <v>8</v>
      </c>
      <c r="Z2163">
        <v>0</v>
      </c>
      <c r="AA2163">
        <v>0</v>
      </c>
      <c r="AB2163">
        <v>5</v>
      </c>
      <c r="AC2163">
        <v>0</v>
      </c>
      <c r="AD2163">
        <v>1</v>
      </c>
      <c r="AE2163">
        <v>1292</v>
      </c>
      <c r="AF2163">
        <v>17</v>
      </c>
      <c r="AG2163">
        <v>4495</v>
      </c>
      <c r="AH2163">
        <v>1125</v>
      </c>
      <c r="AI2163">
        <v>0</v>
      </c>
      <c r="AJ2163">
        <v>13</v>
      </c>
      <c r="AK2163">
        <v>13</v>
      </c>
      <c r="AL2163">
        <v>10</v>
      </c>
      <c r="AM2163">
        <v>23</v>
      </c>
      <c r="AN2163">
        <v>14.15</v>
      </c>
      <c r="AO2163">
        <v>6.68</v>
      </c>
      <c r="AP2163" t="s">
        <v>56</v>
      </c>
      <c r="AQ2163" t="s">
        <v>56</v>
      </c>
      <c r="AR2163" t="s">
        <v>56</v>
      </c>
      <c r="AS2163">
        <v>0</v>
      </c>
      <c r="AZ2163">
        <v>0</v>
      </c>
      <c r="BA2163">
        <f t="shared" si="74"/>
        <v>4660</v>
      </c>
      <c r="BB2163">
        <f t="shared" si="75"/>
        <v>17340</v>
      </c>
    </row>
    <row r="2164" spans="1:54" hidden="1" x14ac:dyDescent="0.25">
      <c r="A2164" t="s">
        <v>2247</v>
      </c>
      <c r="B2164" t="s">
        <v>2178</v>
      </c>
      <c r="C2164" t="s">
        <v>2179</v>
      </c>
      <c r="D2164">
        <v>1000</v>
      </c>
      <c r="E2164" t="s">
        <v>54</v>
      </c>
      <c r="F2164" s="1">
        <v>42030</v>
      </c>
      <c r="G2164" s="1">
        <v>42024</v>
      </c>
      <c r="H2164" s="1">
        <v>42028</v>
      </c>
      <c r="I2164">
        <v>0</v>
      </c>
      <c r="J2164">
        <v>269</v>
      </c>
      <c r="K2164">
        <v>269</v>
      </c>
      <c r="L2164">
        <v>30126</v>
      </c>
      <c r="M2164" t="b">
        <v>1</v>
      </c>
      <c r="O2164" t="s">
        <v>55</v>
      </c>
      <c r="P2164" s="1">
        <v>42030</v>
      </c>
      <c r="Q2164" t="b">
        <v>0</v>
      </c>
      <c r="R2164" t="b">
        <v>0</v>
      </c>
      <c r="S2164" t="b">
        <v>0</v>
      </c>
      <c r="T2164">
        <v>4</v>
      </c>
      <c r="U2164">
        <v>3</v>
      </c>
      <c r="V2164">
        <v>0</v>
      </c>
      <c r="W2164">
        <v>15</v>
      </c>
      <c r="X2164">
        <v>4</v>
      </c>
      <c r="Y2164">
        <v>8</v>
      </c>
      <c r="Z2164">
        <v>0</v>
      </c>
      <c r="AA2164">
        <v>0</v>
      </c>
      <c r="AB2164">
        <v>8</v>
      </c>
      <c r="AC2164">
        <v>4</v>
      </c>
      <c r="AD2164">
        <v>1</v>
      </c>
      <c r="AE2164">
        <v>1057</v>
      </c>
      <c r="AF2164">
        <v>14</v>
      </c>
      <c r="AG2164">
        <v>3777</v>
      </c>
      <c r="AH2164">
        <v>936</v>
      </c>
      <c r="AI2164">
        <v>0</v>
      </c>
      <c r="AJ2164">
        <v>10</v>
      </c>
      <c r="AK2164">
        <v>16</v>
      </c>
      <c r="AL2164">
        <v>11</v>
      </c>
      <c r="AM2164">
        <v>25</v>
      </c>
      <c r="AN2164">
        <v>14.24</v>
      </c>
      <c r="AO2164">
        <v>6.17</v>
      </c>
      <c r="AP2164" t="s">
        <v>56</v>
      </c>
      <c r="AQ2164" t="s">
        <v>56</v>
      </c>
      <c r="AR2164" t="s">
        <v>56</v>
      </c>
      <c r="AS2164">
        <v>1</v>
      </c>
      <c r="AZ2164">
        <v>0</v>
      </c>
      <c r="BA2164">
        <f t="shared" si="74"/>
        <v>4391</v>
      </c>
      <c r="BB2164">
        <f t="shared" si="75"/>
        <v>17609</v>
      </c>
    </row>
    <row r="2165" spans="1:54" hidden="1" x14ac:dyDescent="0.25">
      <c r="A2165" t="s">
        <v>2248</v>
      </c>
      <c r="B2165" t="s">
        <v>2178</v>
      </c>
      <c r="C2165" t="s">
        <v>2179</v>
      </c>
      <c r="D2165">
        <v>1000</v>
      </c>
      <c r="E2165" t="s">
        <v>54</v>
      </c>
      <c r="F2165" s="1">
        <v>42009</v>
      </c>
      <c r="G2165" s="1">
        <v>42004</v>
      </c>
      <c r="H2165" s="1">
        <v>42007</v>
      </c>
      <c r="I2165">
        <v>0</v>
      </c>
      <c r="J2165">
        <v>347</v>
      </c>
      <c r="K2165">
        <v>347</v>
      </c>
      <c r="L2165">
        <v>29857</v>
      </c>
      <c r="M2165" t="b">
        <v>1</v>
      </c>
      <c r="O2165" t="s">
        <v>60</v>
      </c>
      <c r="P2165" s="1">
        <v>42009</v>
      </c>
      <c r="Q2165" t="b">
        <v>0</v>
      </c>
      <c r="R2165" t="b">
        <v>0</v>
      </c>
      <c r="S2165" t="b">
        <v>1</v>
      </c>
      <c r="T2165">
        <v>5</v>
      </c>
      <c r="U2165">
        <v>3</v>
      </c>
      <c r="V2165">
        <v>0</v>
      </c>
      <c r="W2165">
        <v>21</v>
      </c>
      <c r="X2165">
        <v>11</v>
      </c>
      <c r="Y2165">
        <v>8</v>
      </c>
      <c r="Z2165">
        <v>1</v>
      </c>
      <c r="AA2165">
        <v>0</v>
      </c>
      <c r="AB2165">
        <v>6</v>
      </c>
      <c r="AC2165">
        <v>2</v>
      </c>
      <c r="AD2165">
        <v>0</v>
      </c>
      <c r="AE2165">
        <v>1157</v>
      </c>
      <c r="AF2165">
        <v>14</v>
      </c>
      <c r="AG2165">
        <v>4090</v>
      </c>
      <c r="AH2165">
        <v>955</v>
      </c>
      <c r="AI2165">
        <v>0</v>
      </c>
      <c r="AJ2165">
        <v>12</v>
      </c>
      <c r="AK2165">
        <v>18</v>
      </c>
      <c r="AL2165">
        <v>12</v>
      </c>
      <c r="AM2165">
        <v>26</v>
      </c>
      <c r="AN2165">
        <v>14.55</v>
      </c>
      <c r="AO2165">
        <v>5.97</v>
      </c>
      <c r="AP2165" t="s">
        <v>56</v>
      </c>
      <c r="AQ2165" t="s">
        <v>56</v>
      </c>
      <c r="AR2165" t="s">
        <v>56</v>
      </c>
      <c r="AS2165">
        <v>0</v>
      </c>
      <c r="AZ2165">
        <v>0</v>
      </c>
      <c r="BA2165">
        <f t="shared" si="74"/>
        <v>4122</v>
      </c>
      <c r="BB2165">
        <f t="shared" si="75"/>
        <v>17878</v>
      </c>
    </row>
    <row r="2166" spans="1:54" hidden="1" x14ac:dyDescent="0.25">
      <c r="A2166" t="s">
        <v>2249</v>
      </c>
      <c r="B2166" t="s">
        <v>2178</v>
      </c>
      <c r="C2166" t="s">
        <v>2179</v>
      </c>
      <c r="D2166">
        <v>1000</v>
      </c>
      <c r="E2166" t="s">
        <v>54</v>
      </c>
      <c r="F2166" s="1">
        <v>41981</v>
      </c>
      <c r="G2166" s="1">
        <v>41978</v>
      </c>
      <c r="H2166" s="1">
        <v>41981</v>
      </c>
      <c r="I2166">
        <v>22</v>
      </c>
      <c r="J2166">
        <v>263</v>
      </c>
      <c r="K2166">
        <v>263</v>
      </c>
      <c r="L2166">
        <v>29510</v>
      </c>
      <c r="M2166" t="b">
        <v>1</v>
      </c>
      <c r="O2166" t="s">
        <v>55</v>
      </c>
      <c r="Q2166" t="b">
        <v>0</v>
      </c>
      <c r="R2166" t="b">
        <v>0</v>
      </c>
      <c r="S2166" t="b">
        <v>0</v>
      </c>
      <c r="T2166">
        <v>4</v>
      </c>
      <c r="U2166">
        <v>3</v>
      </c>
      <c r="V2166">
        <v>0</v>
      </c>
      <c r="W2166">
        <v>16</v>
      </c>
      <c r="X2166">
        <v>5</v>
      </c>
      <c r="Y2166">
        <v>9</v>
      </c>
      <c r="Z2166">
        <v>1</v>
      </c>
      <c r="AA2166">
        <v>0</v>
      </c>
      <c r="AB2166">
        <v>5</v>
      </c>
      <c r="AC2166">
        <v>3</v>
      </c>
      <c r="AD2166">
        <v>0</v>
      </c>
      <c r="AE2166">
        <v>1160</v>
      </c>
      <c r="AF2166">
        <v>14</v>
      </c>
      <c r="AG2166">
        <v>4039</v>
      </c>
      <c r="AH2166">
        <v>947</v>
      </c>
      <c r="AI2166">
        <v>0</v>
      </c>
      <c r="AJ2166">
        <v>7</v>
      </c>
      <c r="AK2166">
        <v>14</v>
      </c>
      <c r="AL2166">
        <v>10</v>
      </c>
      <c r="AM2166">
        <v>23</v>
      </c>
      <c r="AN2166">
        <v>14.28</v>
      </c>
      <c r="AO2166">
        <v>6.66</v>
      </c>
      <c r="AP2166" t="s">
        <v>56</v>
      </c>
      <c r="AQ2166" t="s">
        <v>56</v>
      </c>
      <c r="AR2166" t="s">
        <v>56</v>
      </c>
      <c r="AS2166">
        <v>0</v>
      </c>
      <c r="AZ2166">
        <v>0</v>
      </c>
      <c r="BA2166">
        <f t="shared" si="74"/>
        <v>3775</v>
      </c>
      <c r="BB2166">
        <f t="shared" si="75"/>
        <v>18225</v>
      </c>
    </row>
    <row r="2167" spans="1:54" hidden="1" x14ac:dyDescent="0.25">
      <c r="A2167" t="s">
        <v>2250</v>
      </c>
      <c r="B2167" t="s">
        <v>2178</v>
      </c>
      <c r="C2167" t="s">
        <v>2179</v>
      </c>
      <c r="D2167">
        <v>1000</v>
      </c>
      <c r="E2167" t="s">
        <v>54</v>
      </c>
      <c r="F2167" s="1">
        <v>41957</v>
      </c>
      <c r="G2167" s="1">
        <v>41955</v>
      </c>
      <c r="H2167" s="1">
        <v>41956</v>
      </c>
      <c r="I2167">
        <v>31</v>
      </c>
      <c r="J2167">
        <v>275</v>
      </c>
      <c r="K2167">
        <v>275</v>
      </c>
      <c r="L2167">
        <v>29247</v>
      </c>
      <c r="M2167" t="b">
        <v>1</v>
      </c>
      <c r="O2167" t="s">
        <v>34</v>
      </c>
      <c r="P2167" s="1">
        <v>41957</v>
      </c>
      <c r="Q2167" t="b">
        <v>0</v>
      </c>
      <c r="R2167" t="b">
        <v>0</v>
      </c>
      <c r="S2167" t="b">
        <v>0</v>
      </c>
      <c r="T2167">
        <v>3</v>
      </c>
      <c r="U2167">
        <v>1</v>
      </c>
      <c r="V2167">
        <v>0</v>
      </c>
      <c r="W2167">
        <v>14</v>
      </c>
      <c r="X2167">
        <v>6</v>
      </c>
      <c r="Y2167">
        <v>10</v>
      </c>
      <c r="Z2167">
        <v>1</v>
      </c>
      <c r="AA2167">
        <v>1</v>
      </c>
      <c r="AB2167">
        <v>7</v>
      </c>
      <c r="AC2167">
        <v>0</v>
      </c>
      <c r="AD2167">
        <v>0</v>
      </c>
      <c r="AE2167">
        <v>1076</v>
      </c>
      <c r="AF2167">
        <v>13</v>
      </c>
      <c r="AG2167">
        <v>3954</v>
      </c>
      <c r="AH2167">
        <v>926</v>
      </c>
      <c r="AI2167">
        <v>0</v>
      </c>
      <c r="AJ2167">
        <v>13</v>
      </c>
      <c r="AK2167">
        <v>17</v>
      </c>
      <c r="AL2167">
        <v>11</v>
      </c>
      <c r="AM2167">
        <v>26</v>
      </c>
      <c r="AN2167">
        <v>14.32</v>
      </c>
      <c r="AO2167">
        <v>6.01</v>
      </c>
      <c r="AP2167" t="s">
        <v>56</v>
      </c>
      <c r="AQ2167" t="s">
        <v>56</v>
      </c>
      <c r="AR2167" t="s">
        <v>56</v>
      </c>
      <c r="AS2167">
        <v>0</v>
      </c>
      <c r="AZ2167">
        <v>0</v>
      </c>
      <c r="BA2167">
        <f t="shared" si="74"/>
        <v>3512</v>
      </c>
      <c r="BB2167">
        <f t="shared" si="75"/>
        <v>18488</v>
      </c>
    </row>
    <row r="2168" spans="1:54" hidden="1" x14ac:dyDescent="0.25">
      <c r="A2168" t="s">
        <v>2251</v>
      </c>
      <c r="B2168" t="s">
        <v>2178</v>
      </c>
      <c r="C2168" t="s">
        <v>2179</v>
      </c>
      <c r="D2168">
        <v>1000</v>
      </c>
      <c r="E2168" t="s">
        <v>54</v>
      </c>
      <c r="F2168" s="1">
        <v>41940</v>
      </c>
      <c r="G2168" s="1">
        <v>41937</v>
      </c>
      <c r="H2168" s="1">
        <v>41939</v>
      </c>
      <c r="I2168">
        <v>47</v>
      </c>
      <c r="J2168">
        <v>271</v>
      </c>
      <c r="K2168">
        <v>271</v>
      </c>
      <c r="L2168">
        <v>28972</v>
      </c>
      <c r="M2168" t="b">
        <v>1</v>
      </c>
      <c r="N2168" t="b">
        <v>0</v>
      </c>
      <c r="O2168" t="s">
        <v>34</v>
      </c>
      <c r="P2168" s="1">
        <v>41940</v>
      </c>
      <c r="Q2168" t="b">
        <v>0</v>
      </c>
      <c r="R2168" t="b">
        <v>0</v>
      </c>
      <c r="S2168" t="b">
        <v>0</v>
      </c>
      <c r="T2168">
        <v>3</v>
      </c>
      <c r="U2168">
        <v>2</v>
      </c>
      <c r="V2168">
        <v>0</v>
      </c>
      <c r="W2168">
        <v>17</v>
      </c>
      <c r="X2168">
        <v>6</v>
      </c>
      <c r="Y2168">
        <v>20</v>
      </c>
      <c r="Z2168">
        <v>1</v>
      </c>
      <c r="AA2168">
        <v>0</v>
      </c>
      <c r="AB2168">
        <v>3</v>
      </c>
      <c r="AC2168">
        <v>2</v>
      </c>
      <c r="AD2168">
        <v>0</v>
      </c>
      <c r="AE2168">
        <v>1114</v>
      </c>
      <c r="AF2168">
        <v>13</v>
      </c>
      <c r="AG2168">
        <v>3875</v>
      </c>
      <c r="AH2168">
        <v>951</v>
      </c>
      <c r="AI2168">
        <v>0</v>
      </c>
      <c r="AJ2168">
        <v>10</v>
      </c>
      <c r="AK2168">
        <v>16</v>
      </c>
      <c r="AL2168">
        <v>10</v>
      </c>
      <c r="AM2168">
        <v>25</v>
      </c>
      <c r="AN2168">
        <v>15.15</v>
      </c>
      <c r="AO2168">
        <v>6.16</v>
      </c>
      <c r="AP2168" t="s">
        <v>56</v>
      </c>
      <c r="AQ2168" t="s">
        <v>56</v>
      </c>
      <c r="AR2168" t="s">
        <v>56</v>
      </c>
      <c r="AS2168">
        <v>0</v>
      </c>
      <c r="AZ2168">
        <v>0</v>
      </c>
      <c r="BA2168">
        <f t="shared" si="74"/>
        <v>3237</v>
      </c>
      <c r="BB2168">
        <f t="shared" si="75"/>
        <v>18763</v>
      </c>
    </row>
    <row r="2169" spans="1:54" hidden="1" x14ac:dyDescent="0.25">
      <c r="A2169" t="s">
        <v>2252</v>
      </c>
      <c r="B2169" t="s">
        <v>2178</v>
      </c>
      <c r="C2169" t="s">
        <v>2179</v>
      </c>
      <c r="D2169">
        <v>1000</v>
      </c>
      <c r="E2169" t="s">
        <v>54</v>
      </c>
      <c r="F2169" s="1">
        <v>41925</v>
      </c>
      <c r="G2169" s="1">
        <v>41922</v>
      </c>
      <c r="H2169" s="1">
        <v>41923</v>
      </c>
      <c r="I2169">
        <v>101</v>
      </c>
      <c r="J2169">
        <v>343</v>
      </c>
      <c r="K2169">
        <v>343</v>
      </c>
      <c r="L2169">
        <v>28701</v>
      </c>
      <c r="M2169" t="b">
        <v>1</v>
      </c>
      <c r="N2169" t="b">
        <v>1</v>
      </c>
      <c r="O2169" t="s">
        <v>60</v>
      </c>
      <c r="P2169" s="1">
        <v>41925</v>
      </c>
      <c r="Q2169" t="b">
        <v>1</v>
      </c>
      <c r="R2169" t="b">
        <v>0</v>
      </c>
      <c r="S2169" t="b">
        <v>1</v>
      </c>
      <c r="T2169">
        <v>5</v>
      </c>
      <c r="U2169">
        <v>3</v>
      </c>
      <c r="V2169">
        <v>0</v>
      </c>
      <c r="W2169">
        <v>30</v>
      </c>
      <c r="X2169">
        <v>22</v>
      </c>
      <c r="Y2169">
        <v>119</v>
      </c>
      <c r="Z2169">
        <v>1</v>
      </c>
      <c r="AA2169">
        <v>0</v>
      </c>
      <c r="AB2169">
        <v>4</v>
      </c>
      <c r="AC2169">
        <v>1</v>
      </c>
      <c r="AD2169">
        <v>3</v>
      </c>
      <c r="AE2169">
        <v>1323</v>
      </c>
      <c r="AF2169">
        <v>15</v>
      </c>
      <c r="AG2169">
        <v>4468</v>
      </c>
      <c r="AH2169">
        <v>1163</v>
      </c>
      <c r="AI2169">
        <v>0</v>
      </c>
      <c r="AJ2169">
        <v>20</v>
      </c>
      <c r="AK2169">
        <v>22</v>
      </c>
      <c r="AL2169">
        <v>13</v>
      </c>
      <c r="AM2169">
        <v>29</v>
      </c>
      <c r="AN2169">
        <v>15.12</v>
      </c>
      <c r="AO2169">
        <v>5.52</v>
      </c>
      <c r="AP2169" t="s">
        <v>56</v>
      </c>
      <c r="AQ2169" t="s">
        <v>56</v>
      </c>
      <c r="AR2169" t="s">
        <v>56</v>
      </c>
      <c r="AS2169">
        <v>2</v>
      </c>
      <c r="AZ2169">
        <v>0</v>
      </c>
      <c r="BA2169">
        <f t="shared" si="74"/>
        <v>2966</v>
      </c>
      <c r="BB2169">
        <f t="shared" si="75"/>
        <v>19034</v>
      </c>
    </row>
    <row r="2170" spans="1:54" hidden="1" x14ac:dyDescent="0.25">
      <c r="A2170" t="s">
        <v>2253</v>
      </c>
      <c r="B2170" t="s">
        <v>2178</v>
      </c>
      <c r="C2170" t="s">
        <v>2179</v>
      </c>
      <c r="D2170">
        <v>1000</v>
      </c>
      <c r="E2170" t="s">
        <v>54</v>
      </c>
      <c r="F2170" s="1">
        <v>41906</v>
      </c>
      <c r="G2170" s="1">
        <v>41902</v>
      </c>
      <c r="H2170" s="1">
        <v>41904</v>
      </c>
      <c r="I2170">
        <v>55</v>
      </c>
      <c r="J2170">
        <v>294</v>
      </c>
      <c r="K2170">
        <v>294</v>
      </c>
      <c r="L2170">
        <v>28358</v>
      </c>
      <c r="M2170" t="b">
        <v>1</v>
      </c>
      <c r="N2170" t="b">
        <v>1</v>
      </c>
      <c r="O2170" t="s">
        <v>60</v>
      </c>
      <c r="P2170" s="1">
        <v>41906</v>
      </c>
      <c r="Q2170" t="b">
        <v>0</v>
      </c>
      <c r="R2170" t="b">
        <v>0</v>
      </c>
      <c r="S2170" t="b">
        <v>1</v>
      </c>
      <c r="T2170">
        <v>6</v>
      </c>
      <c r="U2170">
        <v>4</v>
      </c>
      <c r="V2170">
        <v>0</v>
      </c>
      <c r="W2170">
        <v>20</v>
      </c>
      <c r="X2170">
        <v>5</v>
      </c>
      <c r="Y2170">
        <v>307</v>
      </c>
      <c r="Z2170">
        <v>0</v>
      </c>
      <c r="AA2170">
        <v>0</v>
      </c>
      <c r="AB2170">
        <v>0</v>
      </c>
      <c r="AC2170">
        <v>0</v>
      </c>
      <c r="AD2170">
        <v>3</v>
      </c>
      <c r="AE2170">
        <v>1146</v>
      </c>
      <c r="AF2170">
        <v>12</v>
      </c>
      <c r="AG2170">
        <v>3816</v>
      </c>
      <c r="AH2170">
        <v>885</v>
      </c>
      <c r="AI2170">
        <v>0</v>
      </c>
      <c r="AJ2170">
        <v>15</v>
      </c>
      <c r="AK2170">
        <v>20</v>
      </c>
      <c r="AL2170">
        <v>12</v>
      </c>
      <c r="AM2170">
        <v>28</v>
      </c>
      <c r="AN2170">
        <v>14.65</v>
      </c>
      <c r="AO2170">
        <v>5.65</v>
      </c>
      <c r="AP2170" t="s">
        <v>56</v>
      </c>
      <c r="AQ2170" t="s">
        <v>56</v>
      </c>
      <c r="AR2170" t="s">
        <v>56</v>
      </c>
      <c r="AS2170">
        <v>0</v>
      </c>
      <c r="AZ2170">
        <v>0</v>
      </c>
      <c r="BA2170">
        <f t="shared" si="74"/>
        <v>2623</v>
      </c>
      <c r="BB2170">
        <f t="shared" si="75"/>
        <v>19377</v>
      </c>
    </row>
    <row r="2171" spans="1:54" hidden="1" x14ac:dyDescent="0.25">
      <c r="A2171" t="s">
        <v>2254</v>
      </c>
      <c r="B2171" t="s">
        <v>2178</v>
      </c>
      <c r="C2171" t="s">
        <v>2179</v>
      </c>
      <c r="D2171">
        <v>1000</v>
      </c>
      <c r="E2171" t="s">
        <v>54</v>
      </c>
      <c r="F2171" s="1">
        <v>41887</v>
      </c>
      <c r="G2171" s="1">
        <v>41884</v>
      </c>
      <c r="H2171" s="1">
        <v>41886</v>
      </c>
      <c r="I2171">
        <v>0</v>
      </c>
      <c r="J2171">
        <v>250</v>
      </c>
      <c r="K2171">
        <v>250</v>
      </c>
      <c r="L2171">
        <v>28064</v>
      </c>
      <c r="M2171" t="b">
        <v>1</v>
      </c>
      <c r="O2171" t="s">
        <v>34</v>
      </c>
      <c r="P2171" s="1">
        <v>41887</v>
      </c>
      <c r="Q2171" t="b">
        <v>0</v>
      </c>
      <c r="R2171" t="b">
        <v>0</v>
      </c>
      <c r="S2171" t="b">
        <v>0</v>
      </c>
      <c r="T2171">
        <v>4</v>
      </c>
      <c r="U2171">
        <v>3</v>
      </c>
      <c r="V2171">
        <v>0</v>
      </c>
      <c r="W2171">
        <v>15</v>
      </c>
      <c r="X2171">
        <v>4</v>
      </c>
      <c r="Y2171">
        <v>205</v>
      </c>
      <c r="Z2171">
        <v>0</v>
      </c>
      <c r="AA2171">
        <v>0</v>
      </c>
      <c r="AB2171">
        <v>7</v>
      </c>
      <c r="AC2171">
        <v>3</v>
      </c>
      <c r="AD2171">
        <v>3</v>
      </c>
      <c r="AE2171">
        <v>1338</v>
      </c>
      <c r="AF2171">
        <v>12</v>
      </c>
      <c r="AG2171">
        <v>4447</v>
      </c>
      <c r="AH2171">
        <v>1187</v>
      </c>
      <c r="AI2171">
        <v>0</v>
      </c>
      <c r="AJ2171">
        <v>9</v>
      </c>
      <c r="AK2171">
        <v>17</v>
      </c>
      <c r="AL2171">
        <v>11</v>
      </c>
      <c r="AM2171">
        <v>25</v>
      </c>
      <c r="AN2171">
        <v>14.55</v>
      </c>
      <c r="AO2171">
        <v>6.14</v>
      </c>
      <c r="AP2171" t="s">
        <v>56</v>
      </c>
      <c r="AQ2171" t="s">
        <v>56</v>
      </c>
      <c r="AR2171" t="s">
        <v>56</v>
      </c>
      <c r="AS2171">
        <v>0</v>
      </c>
      <c r="AZ2171">
        <v>0</v>
      </c>
      <c r="BA2171">
        <f t="shared" si="74"/>
        <v>2329</v>
      </c>
      <c r="BB2171">
        <f t="shared" si="75"/>
        <v>19671</v>
      </c>
    </row>
    <row r="2172" spans="1:54" hidden="1" x14ac:dyDescent="0.25">
      <c r="A2172" t="s">
        <v>2255</v>
      </c>
      <c r="B2172" t="s">
        <v>2178</v>
      </c>
      <c r="C2172" t="s">
        <v>2179</v>
      </c>
      <c r="D2172">
        <v>1000</v>
      </c>
      <c r="E2172" t="s">
        <v>54</v>
      </c>
      <c r="F2172" s="1">
        <v>41873</v>
      </c>
      <c r="G2172" s="1">
        <v>41868</v>
      </c>
      <c r="H2172" s="1">
        <v>41871</v>
      </c>
      <c r="I2172">
        <v>35</v>
      </c>
      <c r="J2172">
        <v>293</v>
      </c>
      <c r="K2172">
        <v>293</v>
      </c>
      <c r="L2172">
        <v>27814</v>
      </c>
      <c r="M2172" t="b">
        <v>1</v>
      </c>
      <c r="N2172" t="b">
        <v>1</v>
      </c>
      <c r="O2172" t="s">
        <v>34</v>
      </c>
      <c r="P2172" s="1">
        <v>41873</v>
      </c>
      <c r="Q2172" t="b">
        <v>0</v>
      </c>
      <c r="R2172" t="b">
        <v>0</v>
      </c>
      <c r="S2172" t="b">
        <v>0</v>
      </c>
      <c r="T2172">
        <v>3</v>
      </c>
      <c r="U2172">
        <v>3</v>
      </c>
      <c r="V2172">
        <v>0</v>
      </c>
      <c r="W2172">
        <v>16</v>
      </c>
      <c r="X2172">
        <v>4</v>
      </c>
      <c r="Y2172">
        <v>149</v>
      </c>
      <c r="Z2172">
        <v>0</v>
      </c>
      <c r="AA2172">
        <v>0</v>
      </c>
      <c r="AB2172">
        <v>3</v>
      </c>
      <c r="AC2172">
        <v>1</v>
      </c>
      <c r="AD2172">
        <v>3</v>
      </c>
      <c r="AE2172">
        <v>1248</v>
      </c>
      <c r="AF2172">
        <v>13</v>
      </c>
      <c r="AG2172">
        <v>4125</v>
      </c>
      <c r="AH2172">
        <v>1144</v>
      </c>
      <c r="AI2172">
        <v>0</v>
      </c>
      <c r="AJ2172">
        <v>15</v>
      </c>
      <c r="AK2172">
        <v>18</v>
      </c>
      <c r="AL2172">
        <v>11</v>
      </c>
      <c r="AM2172">
        <v>26</v>
      </c>
      <c r="AN2172">
        <v>12.98</v>
      </c>
      <c r="AO2172">
        <v>6.1</v>
      </c>
      <c r="AP2172" t="s">
        <v>56</v>
      </c>
      <c r="AQ2172" t="s">
        <v>56</v>
      </c>
      <c r="AR2172" t="s">
        <v>56</v>
      </c>
      <c r="AS2172">
        <v>0</v>
      </c>
      <c r="AZ2172">
        <v>0</v>
      </c>
      <c r="BA2172">
        <f t="shared" si="74"/>
        <v>2079</v>
      </c>
      <c r="BB2172">
        <f t="shared" si="75"/>
        <v>19921</v>
      </c>
    </row>
    <row r="2173" spans="1:54" hidden="1" x14ac:dyDescent="0.25">
      <c r="A2173" t="s">
        <v>2256</v>
      </c>
      <c r="B2173" t="s">
        <v>2178</v>
      </c>
      <c r="C2173" t="s">
        <v>2179</v>
      </c>
      <c r="D2173">
        <v>1000</v>
      </c>
      <c r="E2173" t="s">
        <v>54</v>
      </c>
      <c r="F2173" s="1">
        <v>41853</v>
      </c>
      <c r="G2173" s="1">
        <v>41847</v>
      </c>
      <c r="H2173" s="1">
        <v>41852</v>
      </c>
      <c r="I2173">
        <v>25</v>
      </c>
      <c r="J2173">
        <v>300</v>
      </c>
      <c r="K2173">
        <v>300</v>
      </c>
      <c r="L2173">
        <v>27521</v>
      </c>
      <c r="M2173" t="b">
        <v>1</v>
      </c>
      <c r="N2173" t="b">
        <v>1</v>
      </c>
      <c r="O2173" t="s">
        <v>60</v>
      </c>
      <c r="P2173" s="1">
        <v>41853</v>
      </c>
      <c r="Q2173" t="b">
        <v>0</v>
      </c>
      <c r="R2173" t="b">
        <v>0</v>
      </c>
      <c r="S2173" t="b">
        <v>1</v>
      </c>
      <c r="T2173">
        <v>6</v>
      </c>
      <c r="U2173">
        <v>4</v>
      </c>
      <c r="V2173">
        <v>0</v>
      </c>
      <c r="W2173">
        <v>18</v>
      </c>
      <c r="X2173">
        <v>4</v>
      </c>
      <c r="Y2173">
        <v>39</v>
      </c>
      <c r="Z2173">
        <v>1</v>
      </c>
      <c r="AA2173">
        <v>0</v>
      </c>
      <c r="AB2173">
        <v>5</v>
      </c>
      <c r="AC2173">
        <v>0</v>
      </c>
      <c r="AD2173">
        <v>1</v>
      </c>
      <c r="AE2173">
        <v>1350</v>
      </c>
      <c r="AF2173">
        <v>15</v>
      </c>
      <c r="AG2173">
        <v>4364</v>
      </c>
      <c r="AH2173">
        <v>1290</v>
      </c>
      <c r="AI2173">
        <v>1</v>
      </c>
      <c r="AJ2173">
        <v>12</v>
      </c>
      <c r="AK2173">
        <v>17</v>
      </c>
      <c r="AL2173">
        <v>9</v>
      </c>
      <c r="AM2173">
        <v>24</v>
      </c>
      <c r="AN2173">
        <v>14.4</v>
      </c>
      <c r="AO2173">
        <v>6.37</v>
      </c>
      <c r="AP2173" t="s">
        <v>56</v>
      </c>
      <c r="AQ2173" t="s">
        <v>56</v>
      </c>
      <c r="AR2173" t="s">
        <v>56</v>
      </c>
      <c r="AS2173">
        <v>0</v>
      </c>
      <c r="AZ2173">
        <v>0</v>
      </c>
      <c r="BA2173">
        <f t="shared" si="74"/>
        <v>1786</v>
      </c>
      <c r="BB2173">
        <f t="shared" si="75"/>
        <v>20214</v>
      </c>
    </row>
    <row r="2174" spans="1:54" hidden="1" x14ac:dyDescent="0.25">
      <c r="A2174" t="s">
        <v>2257</v>
      </c>
      <c r="B2174" t="s">
        <v>2178</v>
      </c>
      <c r="C2174" t="s">
        <v>2179</v>
      </c>
      <c r="D2174">
        <v>1000</v>
      </c>
      <c r="E2174" t="s">
        <v>54</v>
      </c>
      <c r="F2174" s="1">
        <v>41835</v>
      </c>
      <c r="G2174" s="1">
        <v>41826</v>
      </c>
      <c r="H2174" s="1">
        <v>41831</v>
      </c>
      <c r="I2174">
        <v>11</v>
      </c>
      <c r="J2174">
        <v>268</v>
      </c>
      <c r="K2174">
        <v>271</v>
      </c>
      <c r="L2174">
        <v>27221</v>
      </c>
      <c r="M2174" t="b">
        <v>1</v>
      </c>
      <c r="N2174" t="b">
        <v>1</v>
      </c>
      <c r="O2174" t="s">
        <v>34</v>
      </c>
      <c r="P2174" s="1">
        <v>41835</v>
      </c>
      <c r="Q2174" t="b">
        <v>0</v>
      </c>
      <c r="R2174" t="b">
        <v>0</v>
      </c>
      <c r="S2174" t="b">
        <v>0</v>
      </c>
      <c r="T2174">
        <v>4</v>
      </c>
      <c r="U2174">
        <v>3</v>
      </c>
      <c r="V2174">
        <v>0</v>
      </c>
      <c r="W2174">
        <v>15</v>
      </c>
      <c r="X2174">
        <v>2</v>
      </c>
      <c r="Y2174">
        <v>19</v>
      </c>
      <c r="Z2174">
        <v>0</v>
      </c>
      <c r="AA2174">
        <v>0</v>
      </c>
      <c r="AB2174">
        <v>4</v>
      </c>
      <c r="AC2174">
        <v>0</v>
      </c>
      <c r="AD2174">
        <v>0</v>
      </c>
      <c r="AE2174">
        <v>1238</v>
      </c>
      <c r="AF2174">
        <v>12</v>
      </c>
      <c r="AG2174">
        <v>4086</v>
      </c>
      <c r="AH2174">
        <v>1215</v>
      </c>
      <c r="AI2174">
        <v>0</v>
      </c>
      <c r="AJ2174">
        <v>15</v>
      </c>
      <c r="AK2174">
        <v>15</v>
      </c>
      <c r="AL2174">
        <v>9</v>
      </c>
      <c r="AM2174">
        <v>23</v>
      </c>
      <c r="AN2174">
        <v>14.36</v>
      </c>
      <c r="AO2174">
        <v>6.57</v>
      </c>
      <c r="AP2174" t="s">
        <v>56</v>
      </c>
      <c r="AQ2174" t="s">
        <v>56</v>
      </c>
      <c r="AR2174" t="s">
        <v>56</v>
      </c>
      <c r="AS2174">
        <v>1</v>
      </c>
      <c r="AZ2174">
        <v>0</v>
      </c>
      <c r="BA2174">
        <f t="shared" si="74"/>
        <v>1486</v>
      </c>
      <c r="BB2174">
        <f t="shared" si="75"/>
        <v>20514</v>
      </c>
    </row>
    <row r="2175" spans="1:54" hidden="1" x14ac:dyDescent="0.25">
      <c r="A2175" t="s">
        <v>2258</v>
      </c>
      <c r="B2175" t="s">
        <v>2178</v>
      </c>
      <c r="C2175" t="s">
        <v>2179</v>
      </c>
      <c r="D2175">
        <v>1000</v>
      </c>
      <c r="E2175" t="s">
        <v>54</v>
      </c>
      <c r="F2175" s="1">
        <v>41810</v>
      </c>
      <c r="G2175" s="1">
        <v>41807</v>
      </c>
      <c r="H2175" s="1">
        <v>41809</v>
      </c>
      <c r="I2175">
        <v>11</v>
      </c>
      <c r="J2175">
        <v>284</v>
      </c>
      <c r="K2175">
        <v>284</v>
      </c>
      <c r="L2175">
        <v>26950</v>
      </c>
      <c r="M2175" t="b">
        <v>1</v>
      </c>
      <c r="N2175" t="b">
        <v>1</v>
      </c>
      <c r="O2175" t="s">
        <v>60</v>
      </c>
      <c r="Q2175" t="b">
        <v>1</v>
      </c>
      <c r="R2175" t="b">
        <v>0</v>
      </c>
      <c r="S2175" t="b">
        <v>1</v>
      </c>
      <c r="T2175">
        <v>6</v>
      </c>
      <c r="U2175">
        <v>4</v>
      </c>
      <c r="V2175">
        <v>0</v>
      </c>
      <c r="W2175">
        <v>18</v>
      </c>
      <c r="X2175">
        <v>4</v>
      </c>
      <c r="Y2175">
        <v>20</v>
      </c>
      <c r="Z2175">
        <v>1</v>
      </c>
      <c r="AA2175">
        <v>0</v>
      </c>
      <c r="AB2175">
        <v>2</v>
      </c>
      <c r="AC2175">
        <v>1</v>
      </c>
      <c r="AD2175">
        <v>0</v>
      </c>
      <c r="AE2175">
        <v>1375</v>
      </c>
      <c r="AF2175">
        <v>12</v>
      </c>
      <c r="AG2175">
        <v>3899</v>
      </c>
      <c r="AH2175">
        <v>1277</v>
      </c>
      <c r="AI2175">
        <v>0</v>
      </c>
      <c r="AJ2175">
        <v>17</v>
      </c>
      <c r="AK2175">
        <v>14</v>
      </c>
      <c r="AL2175">
        <v>8</v>
      </c>
      <c r="AM2175">
        <v>23</v>
      </c>
      <c r="AN2175">
        <v>14.26</v>
      </c>
      <c r="AO2175">
        <v>6.72</v>
      </c>
      <c r="AP2175" t="s">
        <v>56</v>
      </c>
      <c r="AQ2175" t="s">
        <v>56</v>
      </c>
      <c r="AR2175" t="s">
        <v>56</v>
      </c>
      <c r="AS2175">
        <v>0</v>
      </c>
      <c r="AZ2175">
        <v>0</v>
      </c>
      <c r="BA2175">
        <f t="shared" si="74"/>
        <v>1215</v>
      </c>
      <c r="BB2175">
        <f t="shared" si="75"/>
        <v>20785</v>
      </c>
    </row>
    <row r="2176" spans="1:54" hidden="1" x14ac:dyDescent="0.25">
      <c r="A2176" t="s">
        <v>2259</v>
      </c>
      <c r="B2176" t="s">
        <v>2178</v>
      </c>
      <c r="C2176" t="s">
        <v>2179</v>
      </c>
      <c r="D2176">
        <v>1000</v>
      </c>
      <c r="E2176" t="s">
        <v>54</v>
      </c>
      <c r="F2176" s="1">
        <v>41790</v>
      </c>
      <c r="G2176" s="1">
        <v>41788</v>
      </c>
      <c r="H2176" s="1">
        <v>41790</v>
      </c>
      <c r="I2176">
        <v>2</v>
      </c>
      <c r="J2176">
        <v>231</v>
      </c>
      <c r="K2176">
        <v>231</v>
      </c>
      <c r="L2176">
        <v>26666</v>
      </c>
      <c r="M2176" t="b">
        <v>1</v>
      </c>
      <c r="N2176" t="b">
        <v>1</v>
      </c>
      <c r="O2176" t="s">
        <v>55</v>
      </c>
      <c r="P2176" s="1">
        <v>41790</v>
      </c>
      <c r="Q2176" t="b">
        <v>1</v>
      </c>
      <c r="R2176" t="b">
        <v>0</v>
      </c>
      <c r="S2176" t="b">
        <v>0</v>
      </c>
      <c r="T2176">
        <v>4</v>
      </c>
      <c r="U2176">
        <v>3</v>
      </c>
      <c r="V2176">
        <v>0</v>
      </c>
      <c r="W2176">
        <v>12</v>
      </c>
      <c r="X2176">
        <v>3</v>
      </c>
      <c r="Y2176">
        <v>11</v>
      </c>
      <c r="Z2176">
        <v>1</v>
      </c>
      <c r="AA2176">
        <v>1</v>
      </c>
      <c r="AB2176">
        <v>4</v>
      </c>
      <c r="AC2176">
        <v>0</v>
      </c>
      <c r="AD2176">
        <v>0</v>
      </c>
      <c r="AE2176">
        <v>1447</v>
      </c>
      <c r="AF2176">
        <v>12</v>
      </c>
      <c r="AG2176">
        <v>4450</v>
      </c>
      <c r="AH2176">
        <v>1385</v>
      </c>
      <c r="AI2176">
        <v>0</v>
      </c>
      <c r="AJ2176">
        <v>15</v>
      </c>
      <c r="AK2176">
        <v>16</v>
      </c>
      <c r="AL2176">
        <v>9</v>
      </c>
      <c r="AM2176">
        <v>23</v>
      </c>
      <c r="AN2176">
        <v>14.28</v>
      </c>
      <c r="AO2176">
        <v>6.67</v>
      </c>
      <c r="AP2176" t="s">
        <v>56</v>
      </c>
      <c r="AQ2176" t="s">
        <v>56</v>
      </c>
      <c r="AR2176" t="s">
        <v>56</v>
      </c>
      <c r="AS2176">
        <v>0</v>
      </c>
      <c r="AZ2176">
        <v>0</v>
      </c>
      <c r="BA2176">
        <f t="shared" si="74"/>
        <v>931</v>
      </c>
      <c r="BB2176">
        <f t="shared" si="75"/>
        <v>21069</v>
      </c>
    </row>
    <row r="2177" spans="1:54" hidden="1" x14ac:dyDescent="0.25">
      <c r="A2177" t="s">
        <v>2260</v>
      </c>
      <c r="B2177" t="s">
        <v>2178</v>
      </c>
      <c r="C2177" t="s">
        <v>2179</v>
      </c>
      <c r="D2177">
        <v>1000</v>
      </c>
      <c r="E2177" t="s">
        <v>54</v>
      </c>
      <c r="F2177" s="1">
        <v>41775</v>
      </c>
      <c r="G2177" s="1">
        <v>41773</v>
      </c>
      <c r="H2177" s="1">
        <v>41775</v>
      </c>
      <c r="I2177">
        <v>26</v>
      </c>
      <c r="J2177">
        <v>239</v>
      </c>
      <c r="K2177">
        <v>239</v>
      </c>
      <c r="L2177">
        <v>26435</v>
      </c>
      <c r="M2177" t="b">
        <v>1</v>
      </c>
      <c r="N2177" t="b">
        <v>1</v>
      </c>
      <c r="O2177" t="s">
        <v>55</v>
      </c>
      <c r="P2177" s="1">
        <v>41775</v>
      </c>
      <c r="Q2177" t="b">
        <v>0</v>
      </c>
      <c r="R2177" t="b">
        <v>0</v>
      </c>
      <c r="S2177" t="b">
        <v>0</v>
      </c>
      <c r="T2177">
        <v>4</v>
      </c>
      <c r="U2177">
        <v>2</v>
      </c>
      <c r="V2177">
        <v>0</v>
      </c>
      <c r="W2177">
        <v>11</v>
      </c>
      <c r="X2177">
        <v>3</v>
      </c>
      <c r="Y2177">
        <v>12</v>
      </c>
      <c r="Z2177">
        <v>1</v>
      </c>
      <c r="AA2177">
        <v>0</v>
      </c>
      <c r="AB2177">
        <v>6</v>
      </c>
      <c r="AC2177">
        <v>0</v>
      </c>
      <c r="AD2177">
        <v>0</v>
      </c>
      <c r="AE2177">
        <v>1432</v>
      </c>
      <c r="AF2177">
        <v>14</v>
      </c>
      <c r="AG2177">
        <v>4583</v>
      </c>
      <c r="AH2177">
        <v>1414</v>
      </c>
      <c r="AI2177">
        <v>0</v>
      </c>
      <c r="AJ2177">
        <v>11</v>
      </c>
      <c r="AK2177">
        <v>14</v>
      </c>
      <c r="AL2177">
        <v>9</v>
      </c>
      <c r="AM2177">
        <v>23</v>
      </c>
      <c r="AN2177">
        <v>14.01</v>
      </c>
      <c r="AO2177">
        <v>6.69</v>
      </c>
      <c r="AP2177" t="s">
        <v>56</v>
      </c>
      <c r="AQ2177" t="s">
        <v>56</v>
      </c>
      <c r="AR2177" t="s">
        <v>56</v>
      </c>
      <c r="AS2177">
        <v>0</v>
      </c>
      <c r="AZ2177">
        <v>0</v>
      </c>
      <c r="BA2177">
        <f t="shared" si="74"/>
        <v>700</v>
      </c>
      <c r="BB2177">
        <f t="shared" si="75"/>
        <v>21300</v>
      </c>
    </row>
    <row r="2178" spans="1:54" hidden="1" x14ac:dyDescent="0.25">
      <c r="A2178" t="s">
        <v>2261</v>
      </c>
      <c r="B2178" t="s">
        <v>2178</v>
      </c>
      <c r="C2178" t="s">
        <v>2179</v>
      </c>
      <c r="D2178">
        <v>1000</v>
      </c>
      <c r="E2178" t="s">
        <v>54</v>
      </c>
      <c r="F2178" s="1">
        <v>41760</v>
      </c>
      <c r="G2178" s="1">
        <v>41754</v>
      </c>
      <c r="H2178" s="1">
        <v>41759</v>
      </c>
      <c r="I2178">
        <v>14</v>
      </c>
      <c r="J2178">
        <v>232</v>
      </c>
      <c r="K2178">
        <v>232</v>
      </c>
      <c r="L2178">
        <v>26196</v>
      </c>
      <c r="M2178" t="b">
        <v>1</v>
      </c>
      <c r="N2178" t="b">
        <v>1</v>
      </c>
      <c r="O2178" t="s">
        <v>55</v>
      </c>
      <c r="P2178" s="1">
        <v>41760</v>
      </c>
      <c r="Q2178" t="b">
        <v>0</v>
      </c>
      <c r="R2178" t="b">
        <v>0</v>
      </c>
      <c r="S2178" t="b">
        <v>0</v>
      </c>
      <c r="T2178">
        <v>6</v>
      </c>
      <c r="U2178">
        <v>2</v>
      </c>
      <c r="V2178">
        <v>1</v>
      </c>
      <c r="W2178">
        <v>14</v>
      </c>
      <c r="X2178">
        <v>3</v>
      </c>
      <c r="Y2178">
        <v>11</v>
      </c>
      <c r="Z2178">
        <v>1</v>
      </c>
      <c r="AA2178">
        <v>0</v>
      </c>
      <c r="AB2178">
        <v>5</v>
      </c>
      <c r="AC2178">
        <v>0</v>
      </c>
      <c r="AD2178">
        <v>2</v>
      </c>
      <c r="AE2178">
        <v>1378</v>
      </c>
      <c r="AF2178">
        <v>18</v>
      </c>
      <c r="AG2178">
        <v>4337</v>
      </c>
      <c r="AH2178">
        <v>1390</v>
      </c>
      <c r="AI2178">
        <v>1</v>
      </c>
      <c r="AJ2178">
        <v>9</v>
      </c>
      <c r="AK2178">
        <v>15</v>
      </c>
      <c r="AL2178">
        <v>9</v>
      </c>
      <c r="AM2178">
        <v>22</v>
      </c>
      <c r="AN2178">
        <v>14.03</v>
      </c>
      <c r="AO2178">
        <v>6.87</v>
      </c>
      <c r="AP2178" t="s">
        <v>56</v>
      </c>
      <c r="AQ2178" t="s">
        <v>56</v>
      </c>
      <c r="AR2178" t="s">
        <v>56</v>
      </c>
      <c r="AS2178">
        <v>0</v>
      </c>
      <c r="AZ2178">
        <v>0</v>
      </c>
      <c r="BA2178">
        <f t="shared" si="74"/>
        <v>461</v>
      </c>
      <c r="BB2178">
        <f t="shared" si="75"/>
        <v>21539</v>
      </c>
    </row>
    <row r="2179" spans="1:54" hidden="1" x14ac:dyDescent="0.25">
      <c r="A2179" t="s">
        <v>2262</v>
      </c>
      <c r="B2179" t="s">
        <v>2178</v>
      </c>
      <c r="C2179" t="s">
        <v>2179</v>
      </c>
      <c r="D2179">
        <v>1000</v>
      </c>
      <c r="E2179" t="s">
        <v>54</v>
      </c>
      <c r="F2179" s="1">
        <v>41739</v>
      </c>
      <c r="G2179" s="1">
        <v>41736</v>
      </c>
      <c r="H2179" s="1">
        <v>41739</v>
      </c>
      <c r="I2179">
        <v>0</v>
      </c>
      <c r="J2179">
        <v>229</v>
      </c>
      <c r="K2179">
        <v>229</v>
      </c>
      <c r="L2179">
        <v>25964</v>
      </c>
      <c r="M2179" t="b">
        <v>1</v>
      </c>
      <c r="O2179" t="s">
        <v>34</v>
      </c>
      <c r="P2179" s="1">
        <v>41739</v>
      </c>
      <c r="Q2179" t="b">
        <v>0</v>
      </c>
      <c r="R2179" t="b">
        <v>0</v>
      </c>
      <c r="S2179" t="b">
        <v>0</v>
      </c>
      <c r="T2179">
        <v>18</v>
      </c>
      <c r="U2179">
        <v>3</v>
      </c>
      <c r="V2179">
        <v>0</v>
      </c>
      <c r="W2179">
        <v>15</v>
      </c>
      <c r="X2179">
        <v>3</v>
      </c>
      <c r="Y2179">
        <v>11</v>
      </c>
      <c r="Z2179">
        <v>1</v>
      </c>
      <c r="AA2179">
        <v>0</v>
      </c>
      <c r="AB2179">
        <v>5</v>
      </c>
      <c r="AC2179">
        <v>1</v>
      </c>
      <c r="AD2179">
        <v>0</v>
      </c>
      <c r="AE2179">
        <v>1178</v>
      </c>
      <c r="AF2179">
        <v>44</v>
      </c>
      <c r="AG2179">
        <v>3252</v>
      </c>
      <c r="AH2179">
        <v>1124</v>
      </c>
      <c r="AI2179">
        <v>1</v>
      </c>
      <c r="AJ2179">
        <v>2</v>
      </c>
      <c r="AK2179">
        <v>13</v>
      </c>
      <c r="AL2179">
        <v>8</v>
      </c>
      <c r="AM2179">
        <v>20</v>
      </c>
      <c r="AN2179">
        <v>13.9</v>
      </c>
      <c r="AO2179">
        <v>7.26</v>
      </c>
      <c r="AP2179" t="s">
        <v>56</v>
      </c>
      <c r="AQ2179" t="s">
        <v>56</v>
      </c>
      <c r="AR2179" t="s">
        <v>56</v>
      </c>
      <c r="AS2179">
        <v>6</v>
      </c>
      <c r="AZ2179">
        <v>0</v>
      </c>
      <c r="BA2179">
        <f>L2179-$L$2180</f>
        <v>229</v>
      </c>
      <c r="BB2179">
        <f t="shared" si="75"/>
        <v>21771</v>
      </c>
    </row>
    <row r="2180" spans="1:54" hidden="1" x14ac:dyDescent="0.25">
      <c r="A2180" t="s">
        <v>2263</v>
      </c>
      <c r="B2180" t="s">
        <v>2178</v>
      </c>
      <c r="C2180" t="s">
        <v>2179</v>
      </c>
      <c r="D2180">
        <v>1000</v>
      </c>
      <c r="E2180" t="s">
        <v>54</v>
      </c>
      <c r="F2180" s="1">
        <v>41697</v>
      </c>
      <c r="G2180" s="1">
        <v>41694</v>
      </c>
      <c r="H2180" s="1">
        <v>41696</v>
      </c>
      <c r="I2180">
        <v>0</v>
      </c>
      <c r="J2180">
        <v>186</v>
      </c>
      <c r="K2180">
        <v>186</v>
      </c>
      <c r="L2180">
        <v>25735</v>
      </c>
      <c r="M2180" t="b">
        <v>1</v>
      </c>
      <c r="O2180" t="s">
        <v>34</v>
      </c>
      <c r="P2180" s="1">
        <v>41697</v>
      </c>
      <c r="Q2180" t="b">
        <v>0</v>
      </c>
      <c r="R2180" t="b">
        <v>0</v>
      </c>
      <c r="S2180" t="b">
        <v>0</v>
      </c>
      <c r="T2180">
        <v>4</v>
      </c>
      <c r="U2180">
        <v>3</v>
      </c>
      <c r="V2180">
        <v>0</v>
      </c>
      <c r="W2180">
        <v>11</v>
      </c>
      <c r="X2180">
        <v>2</v>
      </c>
      <c r="Y2180">
        <v>17</v>
      </c>
      <c r="Z2180">
        <v>0</v>
      </c>
      <c r="AA2180">
        <v>0</v>
      </c>
      <c r="AB2180">
        <v>7</v>
      </c>
      <c r="AC2180">
        <v>0</v>
      </c>
      <c r="AD2180">
        <v>2</v>
      </c>
      <c r="AE2180">
        <v>1508</v>
      </c>
      <c r="AF2180">
        <v>13</v>
      </c>
      <c r="AG2180">
        <v>4274</v>
      </c>
      <c r="AH2180">
        <v>1340</v>
      </c>
      <c r="AI2180">
        <v>0</v>
      </c>
      <c r="AJ2180">
        <v>8</v>
      </c>
      <c r="AK2180">
        <v>14</v>
      </c>
      <c r="AL2180">
        <v>9</v>
      </c>
      <c r="AM2180">
        <v>22</v>
      </c>
      <c r="AN2180">
        <v>14.03</v>
      </c>
      <c r="AO2180">
        <v>6.78</v>
      </c>
      <c r="AP2180" t="s">
        <v>56</v>
      </c>
      <c r="AQ2180" t="s">
        <v>56</v>
      </c>
      <c r="AR2180" t="s">
        <v>56</v>
      </c>
      <c r="AS2180">
        <v>0</v>
      </c>
      <c r="AZ2180">
        <v>1</v>
      </c>
      <c r="BA2180">
        <f t="shared" ref="BA2180:BA2197" si="76">L2180-$L$2199</f>
        <v>6567</v>
      </c>
      <c r="BB2180">
        <v>0</v>
      </c>
    </row>
    <row r="2181" spans="1:54" hidden="1" x14ac:dyDescent="0.25">
      <c r="A2181" t="s">
        <v>2264</v>
      </c>
      <c r="B2181" t="s">
        <v>2178</v>
      </c>
      <c r="C2181" t="s">
        <v>2179</v>
      </c>
      <c r="D2181">
        <v>1000</v>
      </c>
      <c r="E2181" t="s">
        <v>54</v>
      </c>
      <c r="F2181" s="1">
        <v>41680</v>
      </c>
      <c r="G2181" s="1">
        <v>41675</v>
      </c>
      <c r="H2181" s="1">
        <v>41678</v>
      </c>
      <c r="I2181">
        <v>0</v>
      </c>
      <c r="J2181">
        <v>239</v>
      </c>
      <c r="K2181">
        <v>239</v>
      </c>
      <c r="L2181">
        <v>25549</v>
      </c>
      <c r="M2181" t="b">
        <v>1</v>
      </c>
      <c r="O2181" t="s">
        <v>55</v>
      </c>
      <c r="P2181" s="1">
        <v>41680</v>
      </c>
      <c r="Q2181" t="b">
        <v>0</v>
      </c>
      <c r="R2181" t="b">
        <v>0</v>
      </c>
      <c r="S2181" t="b">
        <v>0</v>
      </c>
      <c r="T2181">
        <v>2</v>
      </c>
      <c r="U2181">
        <v>2</v>
      </c>
      <c r="V2181">
        <v>0</v>
      </c>
      <c r="W2181">
        <v>12</v>
      </c>
      <c r="X2181">
        <v>2</v>
      </c>
      <c r="Y2181">
        <v>12</v>
      </c>
      <c r="Z2181">
        <v>0</v>
      </c>
      <c r="AA2181">
        <v>0</v>
      </c>
      <c r="AB2181">
        <v>4</v>
      </c>
      <c r="AC2181">
        <v>0</v>
      </c>
      <c r="AD2181">
        <v>1</v>
      </c>
      <c r="AE2181">
        <v>1522</v>
      </c>
      <c r="AF2181">
        <v>15</v>
      </c>
      <c r="AG2181">
        <v>4794</v>
      </c>
      <c r="AH2181">
        <v>1424</v>
      </c>
      <c r="AI2181">
        <v>0</v>
      </c>
      <c r="AJ2181">
        <v>15</v>
      </c>
      <c r="AK2181">
        <v>16</v>
      </c>
      <c r="AL2181">
        <v>10</v>
      </c>
      <c r="AM2181">
        <v>25</v>
      </c>
      <c r="AN2181">
        <v>14.69</v>
      </c>
      <c r="AO2181">
        <v>6.31</v>
      </c>
      <c r="AP2181" t="s">
        <v>56</v>
      </c>
      <c r="AQ2181" t="s">
        <v>56</v>
      </c>
      <c r="AR2181" t="s">
        <v>56</v>
      </c>
      <c r="AS2181">
        <v>0</v>
      </c>
      <c r="AZ2181">
        <v>0</v>
      </c>
      <c r="BA2181">
        <f t="shared" si="76"/>
        <v>6381</v>
      </c>
      <c r="BB2181">
        <v>850</v>
      </c>
    </row>
    <row r="2182" spans="1:54" hidden="1" x14ac:dyDescent="0.25">
      <c r="A2182" t="s">
        <v>2265</v>
      </c>
      <c r="B2182" t="s">
        <v>2178</v>
      </c>
      <c r="C2182" t="s">
        <v>2179</v>
      </c>
      <c r="D2182">
        <v>1000</v>
      </c>
      <c r="E2182" t="s">
        <v>54</v>
      </c>
      <c r="F2182" s="1">
        <v>41666</v>
      </c>
      <c r="G2182" s="1">
        <v>41661</v>
      </c>
      <c r="H2182" s="1">
        <v>41664</v>
      </c>
      <c r="I2182">
        <v>0</v>
      </c>
      <c r="J2182">
        <v>263</v>
      </c>
      <c r="K2182">
        <v>263</v>
      </c>
      <c r="L2182">
        <v>25310</v>
      </c>
      <c r="M2182" t="b">
        <v>1</v>
      </c>
      <c r="O2182" t="s">
        <v>55</v>
      </c>
      <c r="P2182" s="1">
        <v>41666</v>
      </c>
      <c r="Q2182" t="b">
        <v>0</v>
      </c>
      <c r="R2182" t="b">
        <v>0</v>
      </c>
      <c r="S2182" t="b">
        <v>0</v>
      </c>
      <c r="T2182">
        <v>2</v>
      </c>
      <c r="U2182">
        <v>2</v>
      </c>
      <c r="V2182">
        <v>0</v>
      </c>
      <c r="W2182">
        <v>11</v>
      </c>
      <c r="X2182">
        <v>2</v>
      </c>
      <c r="Y2182">
        <v>12</v>
      </c>
      <c r="Z2182">
        <v>0</v>
      </c>
      <c r="AA2182">
        <v>0</v>
      </c>
      <c r="AB2182">
        <v>4</v>
      </c>
      <c r="AC2182">
        <v>1</v>
      </c>
      <c r="AD2182">
        <v>0</v>
      </c>
      <c r="AE2182">
        <v>1247</v>
      </c>
      <c r="AF2182">
        <v>12</v>
      </c>
      <c r="AG2182">
        <v>3816</v>
      </c>
      <c r="AH2182">
        <v>1265</v>
      </c>
      <c r="AI2182">
        <v>2</v>
      </c>
      <c r="AJ2182">
        <v>17</v>
      </c>
      <c r="AK2182">
        <v>16</v>
      </c>
      <c r="AL2182">
        <v>10</v>
      </c>
      <c r="AM2182">
        <v>25</v>
      </c>
      <c r="AN2182">
        <v>14.13</v>
      </c>
      <c r="AO2182">
        <v>6.29</v>
      </c>
      <c r="AP2182" t="s">
        <v>56</v>
      </c>
      <c r="AQ2182" t="s">
        <v>56</v>
      </c>
      <c r="AR2182" t="s">
        <v>56</v>
      </c>
      <c r="AS2182">
        <v>0</v>
      </c>
      <c r="AZ2182">
        <v>0</v>
      </c>
      <c r="BA2182">
        <f t="shared" si="76"/>
        <v>6142</v>
      </c>
      <c r="BB2182">
        <v>1172</v>
      </c>
    </row>
    <row r="2183" spans="1:54" hidden="1" x14ac:dyDescent="0.25">
      <c r="A2183" t="s">
        <v>2266</v>
      </c>
      <c r="B2183" t="s">
        <v>2178</v>
      </c>
      <c r="C2183" t="s">
        <v>2179</v>
      </c>
      <c r="D2183">
        <v>1000</v>
      </c>
      <c r="E2183" t="s">
        <v>54</v>
      </c>
      <c r="F2183" s="1">
        <v>41647</v>
      </c>
      <c r="G2183" s="1">
        <v>41643</v>
      </c>
      <c r="H2183" s="1">
        <v>41646</v>
      </c>
      <c r="I2183">
        <v>0</v>
      </c>
      <c r="J2183">
        <v>246</v>
      </c>
      <c r="K2183">
        <v>246</v>
      </c>
      <c r="L2183">
        <v>25047</v>
      </c>
      <c r="M2183" t="b">
        <v>1</v>
      </c>
      <c r="O2183" t="s">
        <v>55</v>
      </c>
      <c r="P2183" s="1">
        <v>41647</v>
      </c>
      <c r="Q2183" t="b">
        <v>0</v>
      </c>
      <c r="R2183" t="b">
        <v>0</v>
      </c>
      <c r="S2183" t="b">
        <v>0</v>
      </c>
      <c r="T2183">
        <v>3</v>
      </c>
      <c r="U2183">
        <v>3</v>
      </c>
      <c r="V2183">
        <v>1</v>
      </c>
      <c r="W2183">
        <v>10</v>
      </c>
      <c r="X2183">
        <v>3</v>
      </c>
      <c r="Y2183">
        <v>21</v>
      </c>
      <c r="Z2183">
        <v>0</v>
      </c>
      <c r="AA2183">
        <v>0</v>
      </c>
      <c r="AB2183">
        <v>8</v>
      </c>
      <c r="AC2183">
        <v>0</v>
      </c>
      <c r="AD2183">
        <v>0</v>
      </c>
      <c r="AE2183">
        <v>1328</v>
      </c>
      <c r="AF2183">
        <v>13</v>
      </c>
      <c r="AG2183">
        <v>4162</v>
      </c>
      <c r="AH2183">
        <v>1320</v>
      </c>
      <c r="AI2183">
        <v>1</v>
      </c>
      <c r="AJ2183">
        <v>13</v>
      </c>
      <c r="AK2183">
        <v>15</v>
      </c>
      <c r="AL2183">
        <v>9</v>
      </c>
      <c r="AM2183">
        <v>23</v>
      </c>
      <c r="AN2183">
        <v>14.14</v>
      </c>
      <c r="AO2183">
        <v>6.63</v>
      </c>
      <c r="AP2183" t="s">
        <v>56</v>
      </c>
      <c r="AQ2183" t="s">
        <v>56</v>
      </c>
      <c r="AR2183" t="s">
        <v>56</v>
      </c>
      <c r="AS2183">
        <v>0</v>
      </c>
      <c r="AZ2183">
        <v>0</v>
      </c>
      <c r="BA2183">
        <f t="shared" si="76"/>
        <v>5879</v>
      </c>
      <c r="BB2183">
        <v>1578</v>
      </c>
    </row>
    <row r="2184" spans="1:54" hidden="1" x14ac:dyDescent="0.25">
      <c r="A2184" t="s">
        <v>2267</v>
      </c>
      <c r="B2184" t="s">
        <v>2178</v>
      </c>
      <c r="C2184" t="s">
        <v>2179</v>
      </c>
      <c r="D2184">
        <v>1000</v>
      </c>
      <c r="E2184" t="s">
        <v>54</v>
      </c>
      <c r="F2184" s="1">
        <v>41629</v>
      </c>
      <c r="G2184" s="1">
        <v>41626</v>
      </c>
      <c r="H2184" s="1">
        <v>41628</v>
      </c>
      <c r="I2184">
        <v>0</v>
      </c>
      <c r="J2184">
        <v>375</v>
      </c>
      <c r="K2184">
        <v>376</v>
      </c>
      <c r="L2184">
        <v>24801</v>
      </c>
      <c r="M2184" t="b">
        <v>1</v>
      </c>
      <c r="O2184" t="s">
        <v>34</v>
      </c>
      <c r="P2184" s="1">
        <v>41629</v>
      </c>
      <c r="Q2184" t="b">
        <v>0</v>
      </c>
      <c r="R2184" t="b">
        <v>0</v>
      </c>
      <c r="S2184" t="b">
        <v>0</v>
      </c>
      <c r="T2184">
        <v>3</v>
      </c>
      <c r="U2184">
        <v>3</v>
      </c>
      <c r="V2184">
        <v>0</v>
      </c>
      <c r="W2184">
        <v>19</v>
      </c>
      <c r="X2184">
        <v>4</v>
      </c>
      <c r="Y2184">
        <v>45</v>
      </c>
      <c r="Z2184">
        <v>0</v>
      </c>
      <c r="AA2184">
        <v>0</v>
      </c>
      <c r="AB2184">
        <v>6</v>
      </c>
      <c r="AC2184">
        <v>0</v>
      </c>
      <c r="AD2184">
        <v>0</v>
      </c>
      <c r="AE2184">
        <v>1334</v>
      </c>
      <c r="AF2184">
        <v>13</v>
      </c>
      <c r="AG2184">
        <v>4175</v>
      </c>
      <c r="AH2184">
        <v>1093</v>
      </c>
      <c r="AI2184">
        <v>0</v>
      </c>
      <c r="AJ2184">
        <v>19</v>
      </c>
      <c r="AK2184">
        <v>15</v>
      </c>
      <c r="AL2184">
        <v>9</v>
      </c>
      <c r="AM2184">
        <v>24</v>
      </c>
      <c r="AN2184">
        <v>14.53</v>
      </c>
      <c r="AO2184">
        <v>6.4</v>
      </c>
      <c r="AP2184" t="s">
        <v>56</v>
      </c>
      <c r="AQ2184" t="s">
        <v>56</v>
      </c>
      <c r="AR2184" t="s">
        <v>56</v>
      </c>
      <c r="AS2184">
        <v>0</v>
      </c>
      <c r="AZ2184">
        <v>0</v>
      </c>
      <c r="BA2184">
        <f t="shared" si="76"/>
        <v>5633</v>
      </c>
      <c r="BB2184">
        <v>1875</v>
      </c>
    </row>
    <row r="2185" spans="1:54" hidden="1" x14ac:dyDescent="0.25">
      <c r="A2185" t="s">
        <v>2268</v>
      </c>
      <c r="B2185" t="s">
        <v>2178</v>
      </c>
      <c r="C2185" t="s">
        <v>2179</v>
      </c>
      <c r="D2185">
        <v>1000</v>
      </c>
      <c r="E2185" t="s">
        <v>54</v>
      </c>
      <c r="F2185" s="1">
        <v>41605</v>
      </c>
      <c r="G2185" s="1">
        <v>41601</v>
      </c>
      <c r="H2185" s="1">
        <v>41604</v>
      </c>
      <c r="I2185">
        <v>20</v>
      </c>
      <c r="J2185">
        <v>426</v>
      </c>
      <c r="K2185">
        <v>425</v>
      </c>
      <c r="L2185">
        <v>24425</v>
      </c>
      <c r="M2185" t="b">
        <v>1</v>
      </c>
      <c r="O2185" t="s">
        <v>55</v>
      </c>
      <c r="P2185" s="1">
        <v>41605</v>
      </c>
      <c r="Q2185" t="b">
        <v>0</v>
      </c>
      <c r="R2185" t="b">
        <v>0</v>
      </c>
      <c r="S2185" t="b">
        <v>0</v>
      </c>
      <c r="T2185">
        <v>3</v>
      </c>
      <c r="U2185">
        <v>3</v>
      </c>
      <c r="V2185">
        <v>0</v>
      </c>
      <c r="W2185">
        <v>21</v>
      </c>
      <c r="X2185">
        <v>2</v>
      </c>
      <c r="Y2185">
        <v>10</v>
      </c>
      <c r="Z2185">
        <v>0</v>
      </c>
      <c r="AA2185">
        <v>0</v>
      </c>
      <c r="AB2185">
        <v>4</v>
      </c>
      <c r="AC2185">
        <v>1</v>
      </c>
      <c r="AD2185">
        <v>1</v>
      </c>
      <c r="AE2185">
        <v>1307</v>
      </c>
      <c r="AF2185">
        <v>12</v>
      </c>
      <c r="AG2185">
        <v>4079</v>
      </c>
      <c r="AH2185">
        <v>1175</v>
      </c>
      <c r="AI2185">
        <v>0</v>
      </c>
      <c r="AJ2185">
        <v>23</v>
      </c>
      <c r="AK2185">
        <v>15</v>
      </c>
      <c r="AL2185">
        <v>9</v>
      </c>
      <c r="AM2185">
        <v>24</v>
      </c>
      <c r="AN2185">
        <v>14.19</v>
      </c>
      <c r="AO2185">
        <v>6.39</v>
      </c>
      <c r="AP2185" t="s">
        <v>56</v>
      </c>
      <c r="AQ2185" t="s">
        <v>56</v>
      </c>
      <c r="AR2185" t="s">
        <v>56</v>
      </c>
      <c r="AS2185">
        <v>3</v>
      </c>
      <c r="AZ2185">
        <v>0</v>
      </c>
      <c r="BA2185">
        <f t="shared" si="76"/>
        <v>5257</v>
      </c>
      <c r="BB2185">
        <v>2196</v>
      </c>
    </row>
    <row r="2186" spans="1:54" hidden="1" x14ac:dyDescent="0.25">
      <c r="A2186" t="s">
        <v>2269</v>
      </c>
      <c r="B2186" t="s">
        <v>2178</v>
      </c>
      <c r="C2186" t="s">
        <v>2179</v>
      </c>
      <c r="D2186">
        <v>1000</v>
      </c>
      <c r="E2186" t="s">
        <v>54</v>
      </c>
      <c r="F2186" s="1">
        <v>41578</v>
      </c>
      <c r="G2186" s="1">
        <v>41574</v>
      </c>
      <c r="H2186" s="1">
        <v>41576</v>
      </c>
      <c r="I2186">
        <v>0</v>
      </c>
      <c r="J2186">
        <v>392</v>
      </c>
      <c r="K2186">
        <v>392</v>
      </c>
      <c r="L2186">
        <v>24000</v>
      </c>
      <c r="M2186" t="b">
        <v>1</v>
      </c>
      <c r="O2186" t="s">
        <v>55</v>
      </c>
      <c r="P2186" s="1">
        <v>41578</v>
      </c>
      <c r="Q2186" t="b">
        <v>0</v>
      </c>
      <c r="R2186" t="b">
        <v>0</v>
      </c>
      <c r="S2186" t="b">
        <v>0</v>
      </c>
      <c r="T2186">
        <v>2</v>
      </c>
      <c r="U2186">
        <v>1</v>
      </c>
      <c r="V2186">
        <v>0</v>
      </c>
      <c r="W2186">
        <v>20</v>
      </c>
      <c r="X2186">
        <v>1</v>
      </c>
      <c r="Y2186">
        <v>8</v>
      </c>
      <c r="Z2186">
        <v>1</v>
      </c>
      <c r="AA2186">
        <v>0</v>
      </c>
      <c r="AB2186">
        <v>1</v>
      </c>
      <c r="AC2186">
        <v>2</v>
      </c>
      <c r="AD2186">
        <v>0</v>
      </c>
      <c r="AE2186">
        <v>1272</v>
      </c>
      <c r="AF2186">
        <v>12</v>
      </c>
      <c r="AG2186">
        <v>3958</v>
      </c>
      <c r="AH2186">
        <v>1205</v>
      </c>
      <c r="AI2186">
        <v>0</v>
      </c>
      <c r="AJ2186">
        <v>21</v>
      </c>
      <c r="AK2186">
        <v>14</v>
      </c>
      <c r="AL2186">
        <v>9</v>
      </c>
      <c r="AM2186">
        <v>23</v>
      </c>
      <c r="AN2186">
        <v>14.03</v>
      </c>
      <c r="AO2186">
        <v>6.61</v>
      </c>
      <c r="AP2186" t="s">
        <v>56</v>
      </c>
      <c r="AQ2186" t="s">
        <v>56</v>
      </c>
      <c r="AR2186" t="s">
        <v>56</v>
      </c>
      <c r="AS2186">
        <v>1</v>
      </c>
      <c r="AZ2186">
        <v>0</v>
      </c>
      <c r="BA2186">
        <f t="shared" si="76"/>
        <v>4832</v>
      </c>
      <c r="BB2186">
        <v>2565</v>
      </c>
    </row>
    <row r="2187" spans="1:54" hidden="1" x14ac:dyDescent="0.25">
      <c r="A2187" t="s">
        <v>2270</v>
      </c>
      <c r="B2187" t="s">
        <v>2178</v>
      </c>
      <c r="C2187" t="s">
        <v>2179</v>
      </c>
      <c r="D2187">
        <v>1000</v>
      </c>
      <c r="E2187" t="s">
        <v>54</v>
      </c>
      <c r="F2187" s="1">
        <v>41552</v>
      </c>
      <c r="G2187" s="1">
        <v>41548</v>
      </c>
      <c r="H2187" s="1">
        <v>41550</v>
      </c>
      <c r="I2187">
        <v>0</v>
      </c>
      <c r="J2187">
        <v>417</v>
      </c>
      <c r="K2187">
        <v>417</v>
      </c>
      <c r="L2187">
        <v>23608</v>
      </c>
      <c r="M2187" t="b">
        <v>1</v>
      </c>
      <c r="O2187" t="s">
        <v>55</v>
      </c>
      <c r="P2187" s="1">
        <v>41552</v>
      </c>
      <c r="Q2187" t="b">
        <v>0</v>
      </c>
      <c r="R2187" t="b">
        <v>0</v>
      </c>
      <c r="S2187" t="b">
        <v>0</v>
      </c>
      <c r="T2187">
        <v>3</v>
      </c>
      <c r="U2187">
        <v>2</v>
      </c>
      <c r="V2187">
        <v>0</v>
      </c>
      <c r="W2187">
        <v>20</v>
      </c>
      <c r="X2187">
        <v>2</v>
      </c>
      <c r="Y2187">
        <v>10</v>
      </c>
      <c r="Z2187">
        <v>0</v>
      </c>
      <c r="AA2187">
        <v>0</v>
      </c>
      <c r="AB2187">
        <v>5</v>
      </c>
      <c r="AC2187">
        <v>1</v>
      </c>
      <c r="AD2187">
        <v>0</v>
      </c>
      <c r="AE2187">
        <v>1282</v>
      </c>
      <c r="AF2187">
        <v>14</v>
      </c>
      <c r="AG2187">
        <v>3920</v>
      </c>
      <c r="AH2187">
        <v>1169</v>
      </c>
      <c r="AI2187">
        <v>0</v>
      </c>
      <c r="AJ2187">
        <v>24</v>
      </c>
      <c r="AK2187">
        <v>15</v>
      </c>
      <c r="AL2187">
        <v>10</v>
      </c>
      <c r="AM2187">
        <v>24</v>
      </c>
      <c r="AN2187">
        <v>13.64</v>
      </c>
      <c r="AO2187">
        <v>6.39</v>
      </c>
      <c r="AP2187" t="s">
        <v>56</v>
      </c>
      <c r="AQ2187" t="s">
        <v>56</v>
      </c>
      <c r="AR2187" t="s">
        <v>56</v>
      </c>
      <c r="AS2187">
        <v>0</v>
      </c>
      <c r="AZ2187">
        <v>0</v>
      </c>
      <c r="BA2187">
        <f t="shared" si="76"/>
        <v>4440</v>
      </c>
      <c r="BB2187">
        <v>3039</v>
      </c>
    </row>
    <row r="2188" spans="1:54" hidden="1" x14ac:dyDescent="0.25">
      <c r="A2188" t="s">
        <v>2271</v>
      </c>
      <c r="B2188" t="s">
        <v>2178</v>
      </c>
      <c r="C2188" t="s">
        <v>2179</v>
      </c>
      <c r="D2188">
        <v>1000</v>
      </c>
      <c r="E2188" t="s">
        <v>54</v>
      </c>
      <c r="F2188" s="1">
        <v>41526</v>
      </c>
      <c r="G2188" s="1">
        <v>41522</v>
      </c>
      <c r="H2188" s="1">
        <v>41524</v>
      </c>
      <c r="I2188">
        <v>0</v>
      </c>
      <c r="J2188">
        <v>325</v>
      </c>
      <c r="K2188">
        <v>325</v>
      </c>
      <c r="L2188">
        <v>23191</v>
      </c>
      <c r="M2188" t="b">
        <v>1</v>
      </c>
      <c r="O2188" t="s">
        <v>55</v>
      </c>
      <c r="P2188" s="1">
        <v>41526</v>
      </c>
      <c r="Q2188" t="b">
        <v>0</v>
      </c>
      <c r="R2188" t="b">
        <v>0</v>
      </c>
      <c r="S2188" t="b">
        <v>0</v>
      </c>
      <c r="T2188">
        <v>3</v>
      </c>
      <c r="U2188">
        <v>2</v>
      </c>
      <c r="V2188">
        <v>0</v>
      </c>
      <c r="W2188">
        <v>14</v>
      </c>
      <c r="X2188">
        <v>2</v>
      </c>
      <c r="Y2188">
        <v>7</v>
      </c>
      <c r="Z2188">
        <v>0</v>
      </c>
      <c r="AA2188">
        <v>0</v>
      </c>
      <c r="AB2188">
        <v>15</v>
      </c>
      <c r="AC2188">
        <v>0</v>
      </c>
      <c r="AD2188">
        <v>0</v>
      </c>
      <c r="AE2188">
        <v>1129</v>
      </c>
      <c r="AF2188">
        <v>11</v>
      </c>
      <c r="AG2188">
        <v>3577</v>
      </c>
      <c r="AH2188">
        <v>1045</v>
      </c>
      <c r="AI2188">
        <v>0</v>
      </c>
      <c r="AJ2188">
        <v>16</v>
      </c>
      <c r="AK2188">
        <v>14</v>
      </c>
      <c r="AL2188">
        <v>9</v>
      </c>
      <c r="AM2188">
        <v>22</v>
      </c>
      <c r="AN2188">
        <v>14.1</v>
      </c>
      <c r="AO2188">
        <v>6.77</v>
      </c>
      <c r="AP2188" t="s">
        <v>56</v>
      </c>
      <c r="AQ2188" t="s">
        <v>56</v>
      </c>
      <c r="AR2188" t="s">
        <v>56</v>
      </c>
      <c r="AS2188">
        <v>0</v>
      </c>
      <c r="AZ2188">
        <v>0</v>
      </c>
      <c r="BA2188">
        <f t="shared" si="76"/>
        <v>4023</v>
      </c>
      <c r="BB2188">
        <v>3290</v>
      </c>
    </row>
    <row r="2189" spans="1:54" hidden="1" x14ac:dyDescent="0.25">
      <c r="A2189" t="s">
        <v>2272</v>
      </c>
      <c r="B2189" t="s">
        <v>2178</v>
      </c>
      <c r="C2189" t="s">
        <v>2179</v>
      </c>
      <c r="D2189">
        <v>1000</v>
      </c>
      <c r="E2189" t="s">
        <v>54</v>
      </c>
      <c r="F2189" s="1">
        <v>41506</v>
      </c>
      <c r="G2189" s="1">
        <v>41502</v>
      </c>
      <c r="H2189" s="1">
        <v>41505</v>
      </c>
      <c r="I2189">
        <v>0</v>
      </c>
      <c r="J2189">
        <v>408</v>
      </c>
      <c r="K2189">
        <v>408</v>
      </c>
      <c r="L2189">
        <v>22866</v>
      </c>
      <c r="M2189" t="b">
        <v>1</v>
      </c>
      <c r="O2189" t="s">
        <v>34</v>
      </c>
      <c r="P2189" s="1">
        <v>41506</v>
      </c>
      <c r="Q2189" t="b">
        <v>0</v>
      </c>
      <c r="R2189" t="b">
        <v>0</v>
      </c>
      <c r="S2189" t="b">
        <v>0</v>
      </c>
      <c r="T2189">
        <v>4</v>
      </c>
      <c r="U2189">
        <v>4</v>
      </c>
      <c r="V2189">
        <v>1</v>
      </c>
      <c r="W2189">
        <v>22</v>
      </c>
      <c r="X2189">
        <v>3</v>
      </c>
      <c r="Y2189">
        <v>13</v>
      </c>
      <c r="Z2189">
        <v>0</v>
      </c>
      <c r="AA2189">
        <v>0</v>
      </c>
      <c r="AB2189">
        <v>8</v>
      </c>
      <c r="AC2189">
        <v>0</v>
      </c>
      <c r="AD2189">
        <v>1</v>
      </c>
      <c r="AE2189">
        <v>1250</v>
      </c>
      <c r="AF2189">
        <v>13</v>
      </c>
      <c r="AG2189">
        <v>3725</v>
      </c>
      <c r="AH2189">
        <v>1065</v>
      </c>
      <c r="AI2189">
        <v>0</v>
      </c>
      <c r="AJ2189">
        <v>25</v>
      </c>
      <c r="AK2189">
        <v>15</v>
      </c>
      <c r="AL2189">
        <v>10</v>
      </c>
      <c r="AM2189">
        <v>24</v>
      </c>
      <c r="AN2189">
        <v>13.69</v>
      </c>
      <c r="AO2189">
        <v>6.39</v>
      </c>
      <c r="AP2189" t="s">
        <v>56</v>
      </c>
      <c r="AQ2189" t="s">
        <v>56</v>
      </c>
      <c r="AR2189" t="s">
        <v>56</v>
      </c>
      <c r="AS2189">
        <v>0</v>
      </c>
      <c r="AZ2189">
        <v>0</v>
      </c>
      <c r="BA2189">
        <f t="shared" si="76"/>
        <v>3698</v>
      </c>
      <c r="BB2189">
        <v>3698</v>
      </c>
    </row>
    <row r="2190" spans="1:54" hidden="1" x14ac:dyDescent="0.25">
      <c r="A2190" t="s">
        <v>2273</v>
      </c>
      <c r="B2190" t="s">
        <v>2178</v>
      </c>
      <c r="C2190" t="s">
        <v>2179</v>
      </c>
      <c r="D2190">
        <v>1000</v>
      </c>
      <c r="E2190" t="s">
        <v>54</v>
      </c>
      <c r="F2190" s="1">
        <v>41477</v>
      </c>
      <c r="G2190" s="1">
        <v>41473</v>
      </c>
      <c r="H2190" s="1">
        <v>41475</v>
      </c>
      <c r="I2190">
        <v>0</v>
      </c>
      <c r="J2190">
        <v>251</v>
      </c>
      <c r="K2190">
        <v>251</v>
      </c>
      <c r="L2190">
        <v>22458</v>
      </c>
      <c r="M2190" t="b">
        <v>1</v>
      </c>
      <c r="O2190" t="s">
        <v>55</v>
      </c>
      <c r="P2190" s="1">
        <v>41477</v>
      </c>
      <c r="Q2190" t="b">
        <v>0</v>
      </c>
      <c r="R2190" t="b">
        <v>0</v>
      </c>
      <c r="S2190" t="b">
        <v>0</v>
      </c>
      <c r="T2190">
        <v>3</v>
      </c>
      <c r="U2190">
        <v>3</v>
      </c>
      <c r="V2190">
        <v>0</v>
      </c>
      <c r="W2190">
        <v>13</v>
      </c>
      <c r="X2190">
        <v>2</v>
      </c>
      <c r="Y2190">
        <v>7</v>
      </c>
      <c r="Z2190">
        <v>1</v>
      </c>
      <c r="AA2190">
        <v>0</v>
      </c>
      <c r="AB2190">
        <v>4</v>
      </c>
      <c r="AC2190">
        <v>1</v>
      </c>
      <c r="AD2190">
        <v>0</v>
      </c>
      <c r="AE2190">
        <v>1355</v>
      </c>
      <c r="AF2190">
        <v>13</v>
      </c>
      <c r="AG2190">
        <v>4163</v>
      </c>
      <c r="AH2190">
        <v>1135</v>
      </c>
      <c r="AI2190">
        <v>1</v>
      </c>
      <c r="AJ2190">
        <v>14</v>
      </c>
      <c r="AK2190">
        <v>13</v>
      </c>
      <c r="AL2190">
        <v>8</v>
      </c>
      <c r="AM2190">
        <v>21</v>
      </c>
      <c r="AN2190">
        <v>13.45</v>
      </c>
      <c r="AO2190">
        <v>7.02</v>
      </c>
      <c r="AP2190" t="s">
        <v>56</v>
      </c>
      <c r="AQ2190" t="s">
        <v>56</v>
      </c>
      <c r="AR2190" t="s">
        <v>56</v>
      </c>
      <c r="AS2190">
        <v>1</v>
      </c>
      <c r="AZ2190">
        <v>0</v>
      </c>
      <c r="BA2190">
        <f t="shared" si="76"/>
        <v>3290</v>
      </c>
      <c r="BB2190">
        <v>4023</v>
      </c>
    </row>
    <row r="2191" spans="1:54" hidden="1" x14ac:dyDescent="0.25">
      <c r="A2191" t="s">
        <v>2274</v>
      </c>
      <c r="B2191" t="s">
        <v>2178</v>
      </c>
      <c r="C2191" t="s">
        <v>2179</v>
      </c>
      <c r="D2191">
        <v>1000</v>
      </c>
      <c r="E2191" t="s">
        <v>54</v>
      </c>
      <c r="F2191" s="1">
        <v>41458</v>
      </c>
      <c r="G2191" s="1">
        <v>41453</v>
      </c>
      <c r="H2191" s="1">
        <v>41456</v>
      </c>
      <c r="I2191">
        <v>0</v>
      </c>
      <c r="J2191">
        <v>474</v>
      </c>
      <c r="K2191">
        <v>474</v>
      </c>
      <c r="L2191">
        <v>22207</v>
      </c>
      <c r="M2191" t="b">
        <v>1</v>
      </c>
      <c r="O2191" t="s">
        <v>60</v>
      </c>
      <c r="P2191" s="1">
        <v>41458</v>
      </c>
      <c r="Q2191" t="b">
        <v>0</v>
      </c>
      <c r="R2191" t="b">
        <v>0</v>
      </c>
      <c r="S2191" t="b">
        <v>1</v>
      </c>
      <c r="T2191">
        <v>4</v>
      </c>
      <c r="U2191">
        <v>5</v>
      </c>
      <c r="V2191">
        <v>1</v>
      </c>
      <c r="W2191">
        <v>27</v>
      </c>
      <c r="X2191">
        <v>4</v>
      </c>
      <c r="Y2191">
        <v>18</v>
      </c>
      <c r="Z2191">
        <v>1</v>
      </c>
      <c r="AA2191">
        <v>0</v>
      </c>
      <c r="AB2191">
        <v>8</v>
      </c>
      <c r="AC2191">
        <v>0</v>
      </c>
      <c r="AD2191">
        <v>0</v>
      </c>
      <c r="AE2191">
        <v>1100</v>
      </c>
      <c r="AF2191">
        <v>12</v>
      </c>
      <c r="AG2191">
        <v>3357</v>
      </c>
      <c r="AH2191">
        <v>1053</v>
      </c>
      <c r="AI2191">
        <v>0</v>
      </c>
      <c r="AJ2191">
        <v>25</v>
      </c>
      <c r="AK2191">
        <v>14</v>
      </c>
      <c r="AL2191">
        <v>9</v>
      </c>
      <c r="AM2191">
        <v>23</v>
      </c>
      <c r="AN2191">
        <v>13.33</v>
      </c>
      <c r="AO2191">
        <v>6.56</v>
      </c>
      <c r="AP2191" t="s">
        <v>56</v>
      </c>
      <c r="AQ2191" t="s">
        <v>56</v>
      </c>
      <c r="AR2191" t="s">
        <v>56</v>
      </c>
      <c r="AS2191">
        <v>2</v>
      </c>
      <c r="AZ2191">
        <v>0</v>
      </c>
      <c r="BA2191">
        <f t="shared" si="76"/>
        <v>3039</v>
      </c>
      <c r="BB2191">
        <v>4440</v>
      </c>
    </row>
    <row r="2192" spans="1:54" hidden="1" x14ac:dyDescent="0.25">
      <c r="A2192" t="s">
        <v>2275</v>
      </c>
      <c r="B2192" t="s">
        <v>2178</v>
      </c>
      <c r="C2192" t="s">
        <v>2179</v>
      </c>
      <c r="D2192">
        <v>1000</v>
      </c>
      <c r="E2192" t="s">
        <v>54</v>
      </c>
      <c r="F2192" s="1">
        <v>41424</v>
      </c>
      <c r="G2192" s="1">
        <v>41421</v>
      </c>
      <c r="H2192" s="1">
        <v>41423</v>
      </c>
      <c r="I2192">
        <v>0</v>
      </c>
      <c r="J2192">
        <v>369</v>
      </c>
      <c r="K2192">
        <v>369</v>
      </c>
      <c r="L2192">
        <v>21733</v>
      </c>
      <c r="M2192" t="b">
        <v>1</v>
      </c>
      <c r="O2192" t="s">
        <v>55</v>
      </c>
      <c r="P2192" s="1">
        <v>41425</v>
      </c>
      <c r="Q2192" t="b">
        <v>0</v>
      </c>
      <c r="R2192" t="b">
        <v>0</v>
      </c>
      <c r="S2192" t="b">
        <v>0</v>
      </c>
      <c r="T2192">
        <v>3</v>
      </c>
      <c r="U2192">
        <v>3</v>
      </c>
      <c r="V2192">
        <v>0</v>
      </c>
      <c r="W2192">
        <v>16</v>
      </c>
      <c r="X2192">
        <v>3</v>
      </c>
      <c r="Y2192">
        <v>10</v>
      </c>
      <c r="Z2192">
        <v>1</v>
      </c>
      <c r="AA2192">
        <v>0</v>
      </c>
      <c r="AB2192">
        <v>3</v>
      </c>
      <c r="AC2192">
        <v>0</v>
      </c>
      <c r="AD2192">
        <v>0</v>
      </c>
      <c r="AE2192">
        <v>1107</v>
      </c>
      <c r="AF2192">
        <v>9</v>
      </c>
      <c r="AG2192">
        <v>3235</v>
      </c>
      <c r="AH2192">
        <v>1002</v>
      </c>
      <c r="AI2192">
        <v>0</v>
      </c>
      <c r="AJ2192">
        <v>24</v>
      </c>
      <c r="AK2192">
        <v>13</v>
      </c>
      <c r="AL2192">
        <v>8</v>
      </c>
      <c r="AM2192">
        <v>22</v>
      </c>
      <c r="AN2192">
        <v>13.58</v>
      </c>
      <c r="AO2192">
        <v>6.83</v>
      </c>
      <c r="AP2192" t="s">
        <v>56</v>
      </c>
      <c r="AQ2192" t="s">
        <v>56</v>
      </c>
      <c r="AR2192" t="s">
        <v>56</v>
      </c>
      <c r="AS2192">
        <v>0</v>
      </c>
      <c r="AZ2192">
        <v>0</v>
      </c>
      <c r="BA2192">
        <f t="shared" si="76"/>
        <v>2565</v>
      </c>
      <c r="BB2192">
        <v>4832</v>
      </c>
    </row>
    <row r="2193" spans="1:54" hidden="1" x14ac:dyDescent="0.25">
      <c r="A2193" t="s">
        <v>2276</v>
      </c>
      <c r="B2193" t="s">
        <v>2178</v>
      </c>
      <c r="C2193" t="s">
        <v>2179</v>
      </c>
      <c r="D2193">
        <v>1000</v>
      </c>
      <c r="E2193" t="s">
        <v>54</v>
      </c>
      <c r="F2193" s="1">
        <v>41361</v>
      </c>
      <c r="G2193" s="1">
        <v>41357</v>
      </c>
      <c r="H2193" s="1">
        <v>41360</v>
      </c>
      <c r="I2193">
        <v>0</v>
      </c>
      <c r="J2193">
        <v>321</v>
      </c>
      <c r="K2193">
        <v>321</v>
      </c>
      <c r="L2193">
        <v>21364</v>
      </c>
      <c r="M2193" t="b">
        <v>1</v>
      </c>
      <c r="O2193" t="s">
        <v>34</v>
      </c>
      <c r="P2193" s="1">
        <v>41361</v>
      </c>
      <c r="Q2193" t="b">
        <v>0</v>
      </c>
      <c r="R2193" t="b">
        <v>0</v>
      </c>
      <c r="S2193" t="b">
        <v>0</v>
      </c>
      <c r="T2193">
        <v>4</v>
      </c>
      <c r="U2193">
        <v>2</v>
      </c>
      <c r="V2193">
        <v>0</v>
      </c>
      <c r="W2193">
        <v>11</v>
      </c>
      <c r="X2193">
        <v>1</v>
      </c>
      <c r="Y2193">
        <v>4</v>
      </c>
      <c r="Z2193">
        <v>0</v>
      </c>
      <c r="AA2193">
        <v>0</v>
      </c>
      <c r="AB2193">
        <v>6</v>
      </c>
      <c r="AC2193">
        <v>2</v>
      </c>
      <c r="AD2193">
        <v>0</v>
      </c>
      <c r="AE2193">
        <v>1372</v>
      </c>
      <c r="AF2193">
        <v>22</v>
      </c>
      <c r="AG2193">
        <v>4232</v>
      </c>
      <c r="AH2193">
        <v>1307</v>
      </c>
      <c r="AI2193">
        <v>0</v>
      </c>
      <c r="AJ2193">
        <v>6</v>
      </c>
      <c r="AK2193">
        <v>12</v>
      </c>
      <c r="AL2193">
        <v>7</v>
      </c>
      <c r="AM2193">
        <v>18</v>
      </c>
      <c r="AN2193">
        <v>13.86</v>
      </c>
      <c r="AO2193">
        <v>7.71</v>
      </c>
      <c r="AP2193" t="s">
        <v>56</v>
      </c>
      <c r="AQ2193" t="s">
        <v>56</v>
      </c>
      <c r="AR2193" t="s">
        <v>56</v>
      </c>
      <c r="AS2193">
        <v>0</v>
      </c>
      <c r="AZ2193">
        <v>0</v>
      </c>
      <c r="BA2193">
        <f t="shared" si="76"/>
        <v>2196</v>
      </c>
      <c r="BB2193">
        <v>5257</v>
      </c>
    </row>
    <row r="2194" spans="1:54" hidden="1" x14ac:dyDescent="0.25">
      <c r="A2194" t="s">
        <v>2277</v>
      </c>
      <c r="B2194" t="s">
        <v>2178</v>
      </c>
      <c r="C2194" t="s">
        <v>2179</v>
      </c>
      <c r="D2194">
        <v>1000</v>
      </c>
      <c r="E2194" t="s">
        <v>54</v>
      </c>
      <c r="F2194" s="1">
        <v>41340</v>
      </c>
      <c r="G2194" s="1">
        <v>41337</v>
      </c>
      <c r="H2194" s="1">
        <v>41339</v>
      </c>
      <c r="I2194">
        <v>0</v>
      </c>
      <c r="J2194">
        <v>297</v>
      </c>
      <c r="K2194">
        <v>297</v>
      </c>
      <c r="L2194">
        <v>21043</v>
      </c>
      <c r="M2194" t="b">
        <v>1</v>
      </c>
      <c r="O2194" t="s">
        <v>60</v>
      </c>
      <c r="P2194" s="1">
        <v>41340</v>
      </c>
      <c r="Q2194" t="b">
        <v>1</v>
      </c>
      <c r="R2194" t="b">
        <v>0</v>
      </c>
      <c r="S2194" t="b">
        <v>1</v>
      </c>
      <c r="T2194">
        <v>3</v>
      </c>
      <c r="U2194">
        <v>3</v>
      </c>
      <c r="V2194">
        <v>0</v>
      </c>
      <c r="W2194">
        <v>21</v>
      </c>
      <c r="X2194">
        <v>9</v>
      </c>
      <c r="Y2194">
        <v>8</v>
      </c>
      <c r="Z2194">
        <v>4</v>
      </c>
      <c r="AA2194">
        <v>0</v>
      </c>
      <c r="AB2194">
        <v>2</v>
      </c>
      <c r="AC2194">
        <v>0</v>
      </c>
      <c r="AD2194">
        <v>3</v>
      </c>
      <c r="AE2194">
        <v>1381</v>
      </c>
      <c r="AF2194">
        <v>13</v>
      </c>
      <c r="AG2194">
        <v>4234</v>
      </c>
      <c r="AH2194">
        <v>1198</v>
      </c>
      <c r="AI2194">
        <v>1</v>
      </c>
      <c r="AJ2194">
        <v>13</v>
      </c>
      <c r="AK2194">
        <v>12</v>
      </c>
      <c r="AL2194">
        <v>7</v>
      </c>
      <c r="AM2194">
        <v>19</v>
      </c>
      <c r="AN2194">
        <v>13.89</v>
      </c>
      <c r="AO2194">
        <v>7.51</v>
      </c>
      <c r="AP2194" t="s">
        <v>56</v>
      </c>
      <c r="AQ2194" t="s">
        <v>56</v>
      </c>
      <c r="AR2194" t="s">
        <v>56</v>
      </c>
      <c r="AS2194">
        <v>0</v>
      </c>
      <c r="AZ2194">
        <v>0</v>
      </c>
      <c r="BA2194">
        <f t="shared" si="76"/>
        <v>1875</v>
      </c>
      <c r="BB2194">
        <v>5633</v>
      </c>
    </row>
    <row r="2195" spans="1:54" hidden="1" x14ac:dyDescent="0.25">
      <c r="A2195" t="s">
        <v>2278</v>
      </c>
      <c r="B2195" t="s">
        <v>2178</v>
      </c>
      <c r="C2195" t="s">
        <v>2179</v>
      </c>
      <c r="D2195">
        <v>1000</v>
      </c>
      <c r="E2195" t="s">
        <v>54</v>
      </c>
      <c r="F2195" s="1">
        <v>41311</v>
      </c>
      <c r="G2195" s="1">
        <v>41307</v>
      </c>
      <c r="H2195" s="1">
        <v>41310</v>
      </c>
      <c r="I2195">
        <v>0</v>
      </c>
      <c r="J2195">
        <v>406</v>
      </c>
      <c r="K2195">
        <v>406</v>
      </c>
      <c r="L2195">
        <v>20746</v>
      </c>
      <c r="M2195" t="b">
        <v>1</v>
      </c>
      <c r="O2195" t="s">
        <v>55</v>
      </c>
      <c r="P2195" s="1">
        <v>41311</v>
      </c>
      <c r="Q2195" t="b">
        <v>0</v>
      </c>
      <c r="R2195" t="b">
        <v>0</v>
      </c>
      <c r="S2195" t="b">
        <v>0</v>
      </c>
      <c r="T2195">
        <v>2</v>
      </c>
      <c r="U2195">
        <v>2</v>
      </c>
      <c r="V2195">
        <v>0</v>
      </c>
      <c r="W2195">
        <v>11</v>
      </c>
      <c r="X2195">
        <v>4</v>
      </c>
      <c r="Y2195">
        <v>6</v>
      </c>
      <c r="Z2195">
        <v>1</v>
      </c>
      <c r="AA2195">
        <v>0</v>
      </c>
      <c r="AB2195">
        <v>2</v>
      </c>
      <c r="AC2195">
        <v>3</v>
      </c>
      <c r="AD2195">
        <v>0</v>
      </c>
      <c r="AE2195">
        <v>1107</v>
      </c>
      <c r="AF2195">
        <v>19</v>
      </c>
      <c r="AG2195">
        <v>3353</v>
      </c>
      <c r="AH2195">
        <v>1084</v>
      </c>
      <c r="AI2195">
        <v>0</v>
      </c>
      <c r="AJ2195">
        <v>12</v>
      </c>
      <c r="AK2195">
        <v>11</v>
      </c>
      <c r="AL2195">
        <v>7</v>
      </c>
      <c r="AM2195">
        <v>18</v>
      </c>
      <c r="AN2195">
        <v>13.5</v>
      </c>
      <c r="AO2195">
        <v>7.58</v>
      </c>
      <c r="AP2195" t="s">
        <v>56</v>
      </c>
      <c r="AQ2195" t="s">
        <v>56</v>
      </c>
      <c r="AR2195" t="s">
        <v>56</v>
      </c>
      <c r="AS2195">
        <v>0</v>
      </c>
      <c r="AZ2195">
        <v>0</v>
      </c>
      <c r="BA2195">
        <f t="shared" si="76"/>
        <v>1578</v>
      </c>
      <c r="BB2195">
        <v>5879</v>
      </c>
    </row>
    <row r="2196" spans="1:54" hidden="1" x14ac:dyDescent="0.25">
      <c r="A2196" t="s">
        <v>2279</v>
      </c>
      <c r="B2196" t="s">
        <v>2178</v>
      </c>
      <c r="C2196" t="s">
        <v>2179</v>
      </c>
      <c r="D2196">
        <v>1000</v>
      </c>
      <c r="E2196" t="s">
        <v>54</v>
      </c>
      <c r="F2196" s="1">
        <v>41285</v>
      </c>
      <c r="G2196" s="1">
        <v>41281</v>
      </c>
      <c r="H2196" s="1">
        <v>41284</v>
      </c>
      <c r="I2196">
        <v>0</v>
      </c>
      <c r="J2196">
        <v>322</v>
      </c>
      <c r="K2196">
        <v>322</v>
      </c>
      <c r="L2196">
        <v>20340</v>
      </c>
      <c r="M2196" t="b">
        <v>1</v>
      </c>
      <c r="O2196" t="s">
        <v>55</v>
      </c>
      <c r="P2196" s="1">
        <v>41285</v>
      </c>
      <c r="Q2196" t="b">
        <v>0</v>
      </c>
      <c r="R2196" t="b">
        <v>0</v>
      </c>
      <c r="S2196" t="b">
        <v>0</v>
      </c>
      <c r="T2196">
        <v>3</v>
      </c>
      <c r="U2196">
        <v>3</v>
      </c>
      <c r="V2196">
        <v>0</v>
      </c>
      <c r="W2196">
        <v>28</v>
      </c>
      <c r="X2196">
        <v>4</v>
      </c>
      <c r="Y2196">
        <v>10</v>
      </c>
      <c r="Z2196">
        <v>2</v>
      </c>
      <c r="AA2196">
        <v>0</v>
      </c>
      <c r="AB2196">
        <v>0</v>
      </c>
      <c r="AC2196">
        <v>1</v>
      </c>
      <c r="AD2196">
        <v>0</v>
      </c>
      <c r="AE2196">
        <v>1097</v>
      </c>
      <c r="AF2196">
        <v>10</v>
      </c>
      <c r="AG2196">
        <v>3474</v>
      </c>
      <c r="AH2196">
        <v>1053</v>
      </c>
      <c r="AI2196">
        <v>0</v>
      </c>
      <c r="AJ2196">
        <v>21</v>
      </c>
      <c r="AK2196">
        <v>13</v>
      </c>
      <c r="AL2196">
        <v>8</v>
      </c>
      <c r="AM2196">
        <v>21</v>
      </c>
      <c r="AN2196">
        <v>13.2</v>
      </c>
      <c r="AO2196">
        <v>6.96</v>
      </c>
      <c r="AP2196" t="s">
        <v>56</v>
      </c>
      <c r="AQ2196" t="s">
        <v>56</v>
      </c>
      <c r="AR2196" t="s">
        <v>56</v>
      </c>
      <c r="AS2196">
        <v>1</v>
      </c>
      <c r="AZ2196">
        <v>0</v>
      </c>
      <c r="BA2196">
        <f t="shared" si="76"/>
        <v>1172</v>
      </c>
      <c r="BB2196">
        <v>6142</v>
      </c>
    </row>
    <row r="2197" spans="1:54" hidden="1" x14ac:dyDescent="0.25">
      <c r="A2197" t="s">
        <v>2280</v>
      </c>
      <c r="B2197" t="s">
        <v>2178</v>
      </c>
      <c r="C2197" t="s">
        <v>2179</v>
      </c>
      <c r="D2197">
        <v>1000</v>
      </c>
      <c r="E2197" t="s">
        <v>54</v>
      </c>
      <c r="F2197" s="1">
        <v>41262</v>
      </c>
      <c r="G2197" s="1">
        <v>41258</v>
      </c>
      <c r="H2197" s="1">
        <v>41261</v>
      </c>
      <c r="I2197">
        <v>0</v>
      </c>
      <c r="J2197">
        <v>353</v>
      </c>
      <c r="K2197">
        <v>353</v>
      </c>
      <c r="L2197">
        <v>20018</v>
      </c>
      <c r="M2197" t="b">
        <v>1</v>
      </c>
      <c r="O2197" t="s">
        <v>34</v>
      </c>
      <c r="P2197" s="1">
        <v>41262</v>
      </c>
      <c r="Q2197" t="b">
        <v>0</v>
      </c>
      <c r="R2197" t="b">
        <v>0</v>
      </c>
      <c r="S2197" t="b">
        <v>0</v>
      </c>
      <c r="T2197">
        <v>4</v>
      </c>
      <c r="U2197">
        <v>3</v>
      </c>
      <c r="V2197">
        <v>0</v>
      </c>
      <c r="W2197">
        <v>28</v>
      </c>
      <c r="X2197">
        <v>2</v>
      </c>
      <c r="Y2197">
        <v>11</v>
      </c>
      <c r="Z2197">
        <v>1</v>
      </c>
      <c r="AA2197">
        <v>0</v>
      </c>
      <c r="AB2197">
        <v>4</v>
      </c>
      <c r="AC2197">
        <v>3</v>
      </c>
      <c r="AD2197">
        <v>0</v>
      </c>
      <c r="AE2197">
        <v>1009</v>
      </c>
      <c r="AF2197">
        <v>15</v>
      </c>
      <c r="AG2197">
        <v>3214</v>
      </c>
      <c r="AH2197">
        <v>870</v>
      </c>
      <c r="AI2197">
        <v>0</v>
      </c>
      <c r="AJ2197">
        <v>23</v>
      </c>
      <c r="AK2197">
        <v>13</v>
      </c>
      <c r="AL2197">
        <v>8</v>
      </c>
      <c r="AM2197">
        <v>21</v>
      </c>
      <c r="AN2197">
        <v>13.72</v>
      </c>
      <c r="AO2197">
        <v>7.13</v>
      </c>
      <c r="AP2197" t="s">
        <v>56</v>
      </c>
      <c r="AQ2197" t="s">
        <v>56</v>
      </c>
      <c r="AR2197" t="s">
        <v>56</v>
      </c>
      <c r="AS2197">
        <v>0</v>
      </c>
      <c r="AZ2197">
        <v>0</v>
      </c>
      <c r="BA2197">
        <f t="shared" si="76"/>
        <v>850</v>
      </c>
      <c r="BB2197">
        <v>6381</v>
      </c>
    </row>
    <row r="2198" spans="1:54" hidden="1" x14ac:dyDescent="0.25">
      <c r="A2198" t="s">
        <v>2281</v>
      </c>
      <c r="B2198" t="s">
        <v>2178</v>
      </c>
      <c r="C2198" t="s">
        <v>2179</v>
      </c>
      <c r="D2198">
        <v>1000</v>
      </c>
      <c r="E2198" t="s">
        <v>54</v>
      </c>
      <c r="F2198" s="1">
        <v>41236</v>
      </c>
      <c r="G2198" s="1">
        <v>41233</v>
      </c>
      <c r="H2198" s="1">
        <v>41235</v>
      </c>
      <c r="I2198">
        <v>0</v>
      </c>
      <c r="J2198">
        <v>389</v>
      </c>
      <c r="K2198">
        <v>497</v>
      </c>
      <c r="L2198">
        <v>19665</v>
      </c>
      <c r="M2198" t="b">
        <v>1</v>
      </c>
      <c r="O2198" t="s">
        <v>60</v>
      </c>
      <c r="P2198" s="1">
        <v>41236</v>
      </c>
      <c r="Q2198" t="b">
        <v>1</v>
      </c>
      <c r="R2198" t="b">
        <v>0</v>
      </c>
      <c r="S2198" t="b">
        <v>1</v>
      </c>
      <c r="T2198">
        <v>4</v>
      </c>
      <c r="U2198">
        <v>3</v>
      </c>
      <c r="V2198">
        <v>1</v>
      </c>
      <c r="W2198">
        <v>37</v>
      </c>
      <c r="X2198">
        <v>1</v>
      </c>
      <c r="Y2198">
        <v>29</v>
      </c>
      <c r="Z2198">
        <v>2</v>
      </c>
      <c r="AA2198">
        <v>0</v>
      </c>
      <c r="AB2198">
        <v>5</v>
      </c>
      <c r="AC2198">
        <v>1</v>
      </c>
      <c r="AD2198">
        <v>1</v>
      </c>
      <c r="AE2198">
        <v>1143</v>
      </c>
      <c r="AF2198">
        <v>71</v>
      </c>
      <c r="AG2198">
        <v>3318</v>
      </c>
      <c r="AH2198">
        <v>1011</v>
      </c>
      <c r="AI2198">
        <v>2</v>
      </c>
      <c r="AJ2198">
        <v>16</v>
      </c>
      <c r="AK2198">
        <v>13</v>
      </c>
      <c r="AL2198">
        <v>8</v>
      </c>
      <c r="AM2198">
        <v>22</v>
      </c>
      <c r="AN2198">
        <v>13.47</v>
      </c>
      <c r="AO2198">
        <v>7.03</v>
      </c>
      <c r="AP2198" t="s">
        <v>56</v>
      </c>
      <c r="AQ2198" t="s">
        <v>56</v>
      </c>
      <c r="AR2198" t="s">
        <v>56</v>
      </c>
      <c r="AS2198">
        <v>3</v>
      </c>
      <c r="AZ2198">
        <v>0</v>
      </c>
      <c r="BA2198">
        <f>L2198-$L$2199</f>
        <v>497</v>
      </c>
      <c r="BB2198">
        <v>6567</v>
      </c>
    </row>
    <row r="2199" spans="1:54" hidden="1" x14ac:dyDescent="0.25">
      <c r="A2199" t="s">
        <v>2282</v>
      </c>
      <c r="B2199" t="s">
        <v>2178</v>
      </c>
      <c r="C2199" t="s">
        <v>2179</v>
      </c>
      <c r="D2199">
        <v>1000</v>
      </c>
      <c r="E2199" t="s">
        <v>54</v>
      </c>
      <c r="F2199" s="1">
        <v>41181</v>
      </c>
      <c r="G2199" s="1">
        <v>41178</v>
      </c>
      <c r="H2199" s="1">
        <v>41180</v>
      </c>
      <c r="I2199">
        <v>0</v>
      </c>
      <c r="J2199">
        <v>251</v>
      </c>
      <c r="K2199">
        <v>251</v>
      </c>
      <c r="L2199">
        <v>19168</v>
      </c>
      <c r="M2199" t="b">
        <v>1</v>
      </c>
      <c r="O2199" t="s">
        <v>34</v>
      </c>
      <c r="P2199" s="1">
        <v>41181</v>
      </c>
      <c r="Q2199" t="b">
        <v>0</v>
      </c>
      <c r="R2199" t="b">
        <v>0</v>
      </c>
      <c r="S2199" t="b">
        <v>0</v>
      </c>
      <c r="T2199">
        <v>5</v>
      </c>
      <c r="U2199">
        <v>3</v>
      </c>
      <c r="V2199">
        <v>0</v>
      </c>
      <c r="W2199">
        <v>12</v>
      </c>
      <c r="X2199">
        <v>2</v>
      </c>
      <c r="Y2199">
        <v>38</v>
      </c>
      <c r="Z2199">
        <v>0</v>
      </c>
      <c r="AA2199">
        <v>1</v>
      </c>
      <c r="AB2199">
        <v>5</v>
      </c>
      <c r="AC2199">
        <v>0</v>
      </c>
      <c r="AD2199">
        <v>0</v>
      </c>
      <c r="AE2199">
        <v>1402</v>
      </c>
      <c r="AF2199">
        <v>18</v>
      </c>
      <c r="AG2199">
        <v>4389</v>
      </c>
      <c r="AH2199">
        <v>1281</v>
      </c>
      <c r="AI2199">
        <v>0</v>
      </c>
      <c r="AJ2199">
        <v>11</v>
      </c>
      <c r="AK2199">
        <v>15</v>
      </c>
      <c r="AL2199">
        <v>9</v>
      </c>
      <c r="AM2199">
        <v>23</v>
      </c>
      <c r="AN2199">
        <v>14.09</v>
      </c>
      <c r="AO2199">
        <v>6.85</v>
      </c>
      <c r="AP2199" t="s">
        <v>56</v>
      </c>
      <c r="AQ2199" t="s">
        <v>56</v>
      </c>
      <c r="AR2199" t="s">
        <v>56</v>
      </c>
      <c r="AS2199">
        <v>0</v>
      </c>
      <c r="AZ2199">
        <v>1</v>
      </c>
      <c r="BA2199">
        <v>19168</v>
      </c>
      <c r="BB2199">
        <v>0</v>
      </c>
    </row>
    <row r="2200" spans="1:54" hidden="1" x14ac:dyDescent="0.25">
      <c r="A2200" t="s">
        <v>2283</v>
      </c>
      <c r="B2200" t="s">
        <v>2178</v>
      </c>
      <c r="C2200" t="s">
        <v>2179</v>
      </c>
      <c r="D2200">
        <v>1000</v>
      </c>
      <c r="E2200" t="s">
        <v>54</v>
      </c>
      <c r="F2200" s="1">
        <v>41166</v>
      </c>
      <c r="G2200" s="1">
        <v>41162</v>
      </c>
      <c r="H2200" s="1">
        <v>41164</v>
      </c>
      <c r="I2200">
        <v>0</v>
      </c>
      <c r="J2200">
        <v>392</v>
      </c>
      <c r="K2200">
        <v>392</v>
      </c>
      <c r="L2200">
        <v>18917</v>
      </c>
      <c r="M2200" t="b">
        <v>1</v>
      </c>
      <c r="O2200" t="s">
        <v>34</v>
      </c>
      <c r="P2200" s="1">
        <v>41166</v>
      </c>
      <c r="Q2200" t="b">
        <v>0</v>
      </c>
      <c r="R2200" t="b">
        <v>0</v>
      </c>
      <c r="S2200" t="b">
        <v>0</v>
      </c>
      <c r="T2200">
        <v>4</v>
      </c>
      <c r="U2200">
        <v>2</v>
      </c>
      <c r="V2200">
        <v>0</v>
      </c>
      <c r="W2200">
        <v>13</v>
      </c>
      <c r="X2200">
        <v>1</v>
      </c>
      <c r="Y2200">
        <v>60</v>
      </c>
      <c r="Z2200">
        <v>0</v>
      </c>
      <c r="AA2200">
        <v>0</v>
      </c>
      <c r="AB2200">
        <v>2</v>
      </c>
      <c r="AC2200">
        <v>2</v>
      </c>
      <c r="AD2200">
        <v>0</v>
      </c>
      <c r="AE2200">
        <v>1089</v>
      </c>
      <c r="AF2200">
        <v>15</v>
      </c>
      <c r="AG2200">
        <v>3291</v>
      </c>
      <c r="AH2200">
        <v>977</v>
      </c>
      <c r="AI2200">
        <v>0</v>
      </c>
      <c r="AJ2200">
        <v>14</v>
      </c>
      <c r="AK2200">
        <v>15</v>
      </c>
      <c r="AL2200">
        <v>9</v>
      </c>
      <c r="AM2200">
        <v>23</v>
      </c>
      <c r="AN2200">
        <v>13.61</v>
      </c>
      <c r="AO2200">
        <v>6.88</v>
      </c>
      <c r="AP2200" t="s">
        <v>56</v>
      </c>
      <c r="AQ2200" t="s">
        <v>56</v>
      </c>
      <c r="AR2200" t="s">
        <v>56</v>
      </c>
      <c r="AS2200">
        <v>0</v>
      </c>
      <c r="AZ2200">
        <v>0</v>
      </c>
      <c r="BA2200">
        <v>18917</v>
      </c>
      <c r="BB2200">
        <v>533</v>
      </c>
    </row>
    <row r="2201" spans="1:54" hidden="1" x14ac:dyDescent="0.25">
      <c r="A2201" t="s">
        <v>2284</v>
      </c>
      <c r="B2201" t="s">
        <v>2178</v>
      </c>
      <c r="C2201" t="s">
        <v>2179</v>
      </c>
      <c r="D2201">
        <v>1000</v>
      </c>
      <c r="E2201" t="s">
        <v>54</v>
      </c>
      <c r="F2201" s="1">
        <v>41137</v>
      </c>
      <c r="G2201" s="1">
        <v>41134</v>
      </c>
      <c r="H2201" s="1">
        <v>41136</v>
      </c>
      <c r="I2201">
        <v>0</v>
      </c>
      <c r="J2201">
        <v>280</v>
      </c>
      <c r="K2201">
        <v>280</v>
      </c>
      <c r="L2201">
        <v>18525</v>
      </c>
      <c r="M2201" t="b">
        <v>1</v>
      </c>
      <c r="O2201" t="s">
        <v>34</v>
      </c>
      <c r="P2201" s="1">
        <v>41137</v>
      </c>
      <c r="Q2201" t="b">
        <v>0</v>
      </c>
      <c r="R2201" t="b">
        <v>0</v>
      </c>
      <c r="S2201" t="b">
        <v>0</v>
      </c>
      <c r="T2201">
        <v>6</v>
      </c>
      <c r="U2201">
        <v>3</v>
      </c>
      <c r="V2201">
        <v>0</v>
      </c>
      <c r="W2201">
        <v>16</v>
      </c>
      <c r="X2201">
        <v>1</v>
      </c>
      <c r="Y2201">
        <v>71</v>
      </c>
      <c r="Z2201">
        <v>0</v>
      </c>
      <c r="AA2201">
        <v>0</v>
      </c>
      <c r="AB2201">
        <v>4</v>
      </c>
      <c r="AC2201">
        <v>1</v>
      </c>
      <c r="AD2201">
        <v>0</v>
      </c>
      <c r="AE2201">
        <v>1430</v>
      </c>
      <c r="AF2201">
        <v>14</v>
      </c>
      <c r="AG2201">
        <v>4631</v>
      </c>
      <c r="AH2201">
        <v>1199</v>
      </c>
      <c r="AI2201">
        <v>0</v>
      </c>
      <c r="AJ2201">
        <v>16</v>
      </c>
      <c r="AK2201">
        <v>15</v>
      </c>
      <c r="AL2201">
        <v>9</v>
      </c>
      <c r="AM2201">
        <v>24</v>
      </c>
      <c r="AN2201">
        <v>14.3</v>
      </c>
      <c r="AO2201">
        <v>6.68</v>
      </c>
      <c r="AP2201" t="s">
        <v>56</v>
      </c>
      <c r="AQ2201" t="s">
        <v>56</v>
      </c>
      <c r="AR2201" t="s">
        <v>56</v>
      </c>
      <c r="AS2201">
        <v>0</v>
      </c>
      <c r="AZ2201">
        <v>0</v>
      </c>
      <c r="BA2201">
        <v>18525</v>
      </c>
      <c r="BB2201">
        <v>759</v>
      </c>
    </row>
    <row r="2202" spans="1:54" hidden="1" x14ac:dyDescent="0.25">
      <c r="A2202" t="s">
        <v>2285</v>
      </c>
      <c r="B2202" t="s">
        <v>2178</v>
      </c>
      <c r="C2202" t="s">
        <v>2179</v>
      </c>
      <c r="D2202">
        <v>1000</v>
      </c>
      <c r="E2202" t="s">
        <v>54</v>
      </c>
      <c r="F2202" s="1">
        <v>41117</v>
      </c>
      <c r="G2202" s="1">
        <v>41114</v>
      </c>
      <c r="H2202" s="1">
        <v>41116</v>
      </c>
      <c r="I2202">
        <v>0</v>
      </c>
      <c r="J2202">
        <v>350</v>
      </c>
      <c r="K2202">
        <v>350</v>
      </c>
      <c r="L2202">
        <v>18245</v>
      </c>
      <c r="M2202" t="b">
        <v>1</v>
      </c>
      <c r="O2202" t="s">
        <v>34</v>
      </c>
      <c r="P2202" s="1">
        <v>41117</v>
      </c>
      <c r="Q2202" t="b">
        <v>0</v>
      </c>
      <c r="R2202" t="b">
        <v>0</v>
      </c>
      <c r="S2202" t="b">
        <v>0</v>
      </c>
      <c r="T2202">
        <v>4</v>
      </c>
      <c r="U2202">
        <v>2</v>
      </c>
      <c r="V2202">
        <v>0</v>
      </c>
      <c r="W2202">
        <v>12</v>
      </c>
      <c r="X2202">
        <v>1</v>
      </c>
      <c r="Y2202">
        <v>70</v>
      </c>
      <c r="Z2202">
        <v>0</v>
      </c>
      <c r="AA2202">
        <v>0</v>
      </c>
      <c r="AB2202">
        <v>6</v>
      </c>
      <c r="AC2202">
        <v>1</v>
      </c>
      <c r="AD2202">
        <v>0</v>
      </c>
      <c r="AE2202">
        <v>1168</v>
      </c>
      <c r="AF2202">
        <v>10</v>
      </c>
      <c r="AG2202">
        <v>3604</v>
      </c>
      <c r="AH2202">
        <v>1029</v>
      </c>
      <c r="AI2202">
        <v>2</v>
      </c>
      <c r="AJ2202">
        <v>17</v>
      </c>
      <c r="AK2202">
        <v>16</v>
      </c>
      <c r="AL2202">
        <v>10</v>
      </c>
      <c r="AM2202">
        <v>25</v>
      </c>
      <c r="AN2202">
        <v>14.4</v>
      </c>
      <c r="AO2202">
        <v>6.37</v>
      </c>
      <c r="AP2202" t="s">
        <v>56</v>
      </c>
      <c r="AQ2202" t="s">
        <v>56</v>
      </c>
      <c r="AR2202" t="s">
        <v>56</v>
      </c>
      <c r="AS2202">
        <v>0</v>
      </c>
      <c r="AZ2202">
        <v>0</v>
      </c>
      <c r="BA2202">
        <v>18245</v>
      </c>
      <c r="BB2202">
        <v>767</v>
      </c>
    </row>
    <row r="2203" spans="1:54" hidden="1" x14ac:dyDescent="0.25">
      <c r="A2203" t="s">
        <v>2286</v>
      </c>
      <c r="B2203" t="s">
        <v>2178</v>
      </c>
      <c r="C2203" t="s">
        <v>2179</v>
      </c>
      <c r="D2203">
        <v>1000</v>
      </c>
      <c r="E2203" t="s">
        <v>54</v>
      </c>
      <c r="F2203" s="1">
        <v>41097</v>
      </c>
      <c r="G2203" s="1">
        <v>41091</v>
      </c>
      <c r="H2203" s="1">
        <v>41094</v>
      </c>
      <c r="I2203">
        <v>0</v>
      </c>
      <c r="J2203">
        <v>299</v>
      </c>
      <c r="K2203">
        <v>299</v>
      </c>
      <c r="L2203">
        <v>17895</v>
      </c>
      <c r="M2203" t="b">
        <v>1</v>
      </c>
      <c r="O2203" t="s">
        <v>34</v>
      </c>
      <c r="P2203" s="1">
        <v>41097</v>
      </c>
      <c r="Q2203" t="b">
        <v>0</v>
      </c>
      <c r="R2203" t="b">
        <v>0</v>
      </c>
      <c r="S2203" t="b">
        <v>0</v>
      </c>
      <c r="T2203">
        <v>2</v>
      </c>
      <c r="U2203">
        <v>1</v>
      </c>
      <c r="V2203">
        <v>0</v>
      </c>
      <c r="W2203">
        <v>8</v>
      </c>
      <c r="X2203">
        <v>1</v>
      </c>
      <c r="Y2203">
        <v>37</v>
      </c>
      <c r="Z2203">
        <v>0</v>
      </c>
      <c r="AA2203">
        <v>0</v>
      </c>
      <c r="AB2203">
        <v>6</v>
      </c>
      <c r="AC2203">
        <v>0</v>
      </c>
      <c r="AD2203">
        <v>0</v>
      </c>
      <c r="AE2203">
        <v>1058</v>
      </c>
      <c r="AF2203">
        <v>9</v>
      </c>
      <c r="AG2203">
        <v>3214</v>
      </c>
      <c r="AH2203">
        <v>946</v>
      </c>
      <c r="AI2203">
        <v>0</v>
      </c>
      <c r="AJ2203">
        <v>10</v>
      </c>
      <c r="AK2203">
        <v>15</v>
      </c>
      <c r="AL2203">
        <v>9</v>
      </c>
      <c r="AM2203">
        <v>23</v>
      </c>
      <c r="AN2203">
        <v>13.7</v>
      </c>
      <c r="AO2203">
        <v>6.86</v>
      </c>
      <c r="AP2203" t="s">
        <v>56</v>
      </c>
      <c r="AQ2203" t="s">
        <v>56</v>
      </c>
      <c r="AR2203" t="s">
        <v>56</v>
      </c>
      <c r="AS2203">
        <v>0</v>
      </c>
      <c r="AZ2203">
        <v>0</v>
      </c>
      <c r="BA2203">
        <v>17895</v>
      </c>
      <c r="BB2203">
        <v>1046</v>
      </c>
    </row>
    <row r="2204" spans="1:54" hidden="1" x14ac:dyDescent="0.25">
      <c r="A2204" t="s">
        <v>2287</v>
      </c>
      <c r="B2204" t="s">
        <v>2178</v>
      </c>
      <c r="C2204" t="s">
        <v>2179</v>
      </c>
      <c r="D2204">
        <v>1000</v>
      </c>
      <c r="E2204" t="s">
        <v>54</v>
      </c>
      <c r="F2204" s="1">
        <v>41078</v>
      </c>
      <c r="G2204" s="1">
        <v>41074</v>
      </c>
      <c r="H2204" s="1">
        <v>41076</v>
      </c>
      <c r="I2204">
        <v>0</v>
      </c>
      <c r="J2204">
        <v>302</v>
      </c>
      <c r="K2204">
        <v>302</v>
      </c>
      <c r="L2204">
        <v>17596</v>
      </c>
      <c r="M2204" t="b">
        <v>1</v>
      </c>
      <c r="O2204" t="s">
        <v>34</v>
      </c>
      <c r="P2204" s="1">
        <v>41078</v>
      </c>
      <c r="Q2204" t="b">
        <v>0</v>
      </c>
      <c r="R2204" t="b">
        <v>0</v>
      </c>
      <c r="S2204" t="b">
        <v>0</v>
      </c>
      <c r="T2204">
        <v>3</v>
      </c>
      <c r="U2204">
        <v>2</v>
      </c>
      <c r="V2204">
        <v>0</v>
      </c>
      <c r="W2204">
        <v>12</v>
      </c>
      <c r="X2204">
        <v>0</v>
      </c>
      <c r="Y2204">
        <v>58</v>
      </c>
      <c r="Z2204">
        <v>0</v>
      </c>
      <c r="AA2204">
        <v>0</v>
      </c>
      <c r="AB2204">
        <v>3</v>
      </c>
      <c r="AC2204">
        <v>0</v>
      </c>
      <c r="AD2204">
        <v>0</v>
      </c>
      <c r="AE2204">
        <v>1233</v>
      </c>
      <c r="AF2204">
        <v>12</v>
      </c>
      <c r="AG2204">
        <v>4187</v>
      </c>
      <c r="AH2204">
        <v>1160</v>
      </c>
      <c r="AI2204">
        <v>0</v>
      </c>
      <c r="AJ2204">
        <v>12</v>
      </c>
      <c r="AK2204">
        <v>15</v>
      </c>
      <c r="AL2204">
        <v>9</v>
      </c>
      <c r="AM2204">
        <v>23</v>
      </c>
      <c r="AN2204">
        <v>14.3</v>
      </c>
      <c r="AO2204">
        <v>6.71</v>
      </c>
      <c r="AP2204" t="s">
        <v>56</v>
      </c>
      <c r="AQ2204" t="s">
        <v>56</v>
      </c>
      <c r="AR2204" t="s">
        <v>56</v>
      </c>
      <c r="AS2204">
        <v>0</v>
      </c>
      <c r="AZ2204">
        <v>0</v>
      </c>
      <c r="BA2204">
        <v>17596</v>
      </c>
      <c r="BB2204">
        <v>1386</v>
      </c>
    </row>
    <row r="2205" spans="1:54" hidden="1" x14ac:dyDescent="0.25">
      <c r="A2205" t="s">
        <v>2288</v>
      </c>
      <c r="B2205" t="s">
        <v>2178</v>
      </c>
      <c r="C2205" t="s">
        <v>2179</v>
      </c>
      <c r="D2205">
        <v>1000</v>
      </c>
      <c r="E2205" t="s">
        <v>54</v>
      </c>
      <c r="F2205" s="1">
        <v>41057</v>
      </c>
      <c r="G2205" s="1">
        <v>41052</v>
      </c>
      <c r="H2205" s="1">
        <v>41054</v>
      </c>
      <c r="I2205">
        <v>0</v>
      </c>
      <c r="J2205">
        <v>244</v>
      </c>
      <c r="K2205">
        <v>244</v>
      </c>
      <c r="L2205">
        <v>17294</v>
      </c>
      <c r="M2205" t="b">
        <v>1</v>
      </c>
      <c r="O2205" t="s">
        <v>34</v>
      </c>
      <c r="P2205" s="1">
        <v>41057</v>
      </c>
      <c r="Q2205" t="b">
        <v>0</v>
      </c>
      <c r="R2205" t="b">
        <v>0</v>
      </c>
      <c r="S2205" t="b">
        <v>0</v>
      </c>
      <c r="T2205">
        <v>3</v>
      </c>
      <c r="U2205">
        <v>2</v>
      </c>
      <c r="V2205">
        <v>0</v>
      </c>
      <c r="W2205">
        <v>9</v>
      </c>
      <c r="X2205">
        <v>1</v>
      </c>
      <c r="Y2205">
        <v>68</v>
      </c>
      <c r="Z2205">
        <v>0</v>
      </c>
      <c r="AA2205">
        <v>0</v>
      </c>
      <c r="AB2205">
        <v>9</v>
      </c>
      <c r="AC2205">
        <v>2</v>
      </c>
      <c r="AD2205">
        <v>0</v>
      </c>
      <c r="AE2205">
        <v>1293</v>
      </c>
      <c r="AF2205">
        <v>13</v>
      </c>
      <c r="AG2205">
        <v>4028</v>
      </c>
      <c r="AH2205">
        <v>1034</v>
      </c>
      <c r="AI2205">
        <v>0</v>
      </c>
      <c r="AJ2205">
        <v>11</v>
      </c>
      <c r="AK2205">
        <v>15</v>
      </c>
      <c r="AL2205">
        <v>9</v>
      </c>
      <c r="AM2205">
        <v>23</v>
      </c>
      <c r="AN2205">
        <v>14.6</v>
      </c>
      <c r="AO2205">
        <v>6.76</v>
      </c>
      <c r="AP2205" t="s">
        <v>56</v>
      </c>
      <c r="AQ2205" t="s">
        <v>56</v>
      </c>
      <c r="AR2205" t="s">
        <v>56</v>
      </c>
      <c r="AS2205">
        <v>0</v>
      </c>
      <c r="AZ2205">
        <v>0</v>
      </c>
      <c r="BA2205">
        <v>17294</v>
      </c>
      <c r="BB2205">
        <v>1678</v>
      </c>
    </row>
    <row r="2206" spans="1:54" hidden="1" x14ac:dyDescent="0.25">
      <c r="A2206" t="s">
        <v>2289</v>
      </c>
      <c r="B2206" t="s">
        <v>2178</v>
      </c>
      <c r="C2206" t="s">
        <v>2179</v>
      </c>
      <c r="D2206">
        <v>1000</v>
      </c>
      <c r="E2206" t="s">
        <v>54</v>
      </c>
      <c r="F2206" s="1">
        <v>41045</v>
      </c>
      <c r="G2206" s="1">
        <v>41038</v>
      </c>
      <c r="H2206" s="1">
        <v>41043</v>
      </c>
      <c r="I2206">
        <v>0</v>
      </c>
      <c r="J2206">
        <v>269</v>
      </c>
      <c r="K2206">
        <v>269</v>
      </c>
      <c r="L2206">
        <v>17050</v>
      </c>
      <c r="M2206" t="b">
        <v>1</v>
      </c>
      <c r="O2206" t="s">
        <v>34</v>
      </c>
      <c r="P2206" s="1">
        <v>41045</v>
      </c>
      <c r="Q2206" t="b">
        <v>0</v>
      </c>
      <c r="R2206" t="b">
        <v>0</v>
      </c>
      <c r="S2206" t="b">
        <v>0</v>
      </c>
      <c r="T2206">
        <v>3</v>
      </c>
      <c r="U2206">
        <v>2</v>
      </c>
      <c r="V2206">
        <v>0</v>
      </c>
      <c r="W2206">
        <v>11</v>
      </c>
      <c r="X2206">
        <v>2</v>
      </c>
      <c r="Y2206">
        <v>75</v>
      </c>
      <c r="Z2206">
        <v>0</v>
      </c>
      <c r="AA2206">
        <v>0</v>
      </c>
      <c r="AB2206">
        <v>7</v>
      </c>
      <c r="AC2206">
        <v>2</v>
      </c>
      <c r="AD2206">
        <v>0</v>
      </c>
      <c r="AE2206">
        <v>1269</v>
      </c>
      <c r="AF2206">
        <v>11</v>
      </c>
      <c r="AG2206">
        <v>3955</v>
      </c>
      <c r="AH2206">
        <v>1153</v>
      </c>
      <c r="AI2206">
        <v>0</v>
      </c>
      <c r="AJ2206">
        <v>9</v>
      </c>
      <c r="AK2206">
        <v>14</v>
      </c>
      <c r="AL2206">
        <v>9</v>
      </c>
      <c r="AM2206">
        <v>21</v>
      </c>
      <c r="AN2206">
        <v>14</v>
      </c>
      <c r="AO2206">
        <v>7.07</v>
      </c>
      <c r="AP2206" t="s">
        <v>56</v>
      </c>
      <c r="AQ2206" t="s">
        <v>56</v>
      </c>
      <c r="AR2206" t="s">
        <v>56</v>
      </c>
      <c r="AS2206">
        <v>0</v>
      </c>
      <c r="AZ2206">
        <v>0</v>
      </c>
      <c r="BA2206">
        <v>17050</v>
      </c>
      <c r="BB2206">
        <v>1923</v>
      </c>
    </row>
    <row r="2207" spans="1:54" hidden="1" x14ac:dyDescent="0.25">
      <c r="A2207" t="s">
        <v>2290</v>
      </c>
      <c r="B2207" t="s">
        <v>2178</v>
      </c>
      <c r="C2207" t="s">
        <v>2179</v>
      </c>
      <c r="D2207">
        <v>1000</v>
      </c>
      <c r="E2207" t="s">
        <v>54</v>
      </c>
      <c r="F2207" s="1">
        <v>41025</v>
      </c>
      <c r="G2207" s="1">
        <v>41020</v>
      </c>
      <c r="H2207" s="1">
        <v>41025</v>
      </c>
      <c r="I2207">
        <v>0</v>
      </c>
      <c r="J2207">
        <v>241</v>
      </c>
      <c r="K2207">
        <v>241</v>
      </c>
      <c r="L2207">
        <v>16781</v>
      </c>
      <c r="M2207" t="b">
        <v>1</v>
      </c>
      <c r="O2207" t="s">
        <v>34</v>
      </c>
      <c r="P2207" s="1">
        <v>41025</v>
      </c>
      <c r="Q2207" t="b">
        <v>0</v>
      </c>
      <c r="R2207" t="b">
        <v>0</v>
      </c>
      <c r="S2207" t="b">
        <v>0</v>
      </c>
      <c r="T2207">
        <v>3</v>
      </c>
      <c r="U2207">
        <v>2</v>
      </c>
      <c r="V2207">
        <v>0</v>
      </c>
      <c r="W2207">
        <v>9</v>
      </c>
      <c r="X2207">
        <v>1</v>
      </c>
      <c r="Y2207">
        <v>56</v>
      </c>
      <c r="Z2207">
        <v>0</v>
      </c>
      <c r="AA2207">
        <v>0</v>
      </c>
      <c r="AB2207">
        <v>5</v>
      </c>
      <c r="AC2207">
        <v>0</v>
      </c>
      <c r="AD2207">
        <v>0</v>
      </c>
      <c r="AE2207">
        <v>1221</v>
      </c>
      <c r="AF2207">
        <v>11</v>
      </c>
      <c r="AG2207">
        <v>3780</v>
      </c>
      <c r="AH2207">
        <v>1181</v>
      </c>
      <c r="AI2207">
        <v>0</v>
      </c>
      <c r="AJ2207">
        <v>8</v>
      </c>
      <c r="AK2207">
        <v>15</v>
      </c>
      <c r="AL2207">
        <v>9</v>
      </c>
      <c r="AM2207">
        <v>23</v>
      </c>
      <c r="AN2207">
        <v>13.9</v>
      </c>
      <c r="AO2207">
        <v>6.87</v>
      </c>
      <c r="AP2207" t="s">
        <v>56</v>
      </c>
      <c r="AQ2207" t="s">
        <v>56</v>
      </c>
      <c r="AR2207" t="s">
        <v>56</v>
      </c>
      <c r="AS2207">
        <v>0</v>
      </c>
      <c r="AZ2207">
        <v>0</v>
      </c>
      <c r="BA2207">
        <v>16781</v>
      </c>
      <c r="BB2207">
        <v>2255</v>
      </c>
    </row>
    <row r="2208" spans="1:54" hidden="1" x14ac:dyDescent="0.25">
      <c r="A2208" t="s">
        <v>2291</v>
      </c>
      <c r="B2208" t="s">
        <v>2178</v>
      </c>
      <c r="C2208" t="s">
        <v>2179</v>
      </c>
      <c r="D2208">
        <v>1000</v>
      </c>
      <c r="E2208" t="s">
        <v>54</v>
      </c>
      <c r="F2208" s="1">
        <v>40999</v>
      </c>
      <c r="G2208" s="1">
        <v>40996</v>
      </c>
      <c r="H2208" s="1">
        <v>40999</v>
      </c>
      <c r="I2208">
        <v>0</v>
      </c>
      <c r="J2208">
        <v>263</v>
      </c>
      <c r="K2208">
        <v>263</v>
      </c>
      <c r="L2208">
        <v>16540</v>
      </c>
      <c r="M2208" t="b">
        <v>1</v>
      </c>
      <c r="O2208" t="s">
        <v>34</v>
      </c>
      <c r="P2208" s="1">
        <v>40999</v>
      </c>
      <c r="Q2208" t="b">
        <v>0</v>
      </c>
      <c r="R2208" t="b">
        <v>0</v>
      </c>
      <c r="S2208" t="b">
        <v>0</v>
      </c>
      <c r="T2208">
        <v>5</v>
      </c>
      <c r="U2208">
        <v>3</v>
      </c>
      <c r="V2208">
        <v>0</v>
      </c>
      <c r="W2208">
        <v>15</v>
      </c>
      <c r="X2208">
        <v>2</v>
      </c>
      <c r="Y2208">
        <v>98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1303</v>
      </c>
      <c r="AF2208">
        <v>13</v>
      </c>
      <c r="AG2208">
        <v>4063</v>
      </c>
      <c r="AH2208">
        <v>1141</v>
      </c>
      <c r="AI2208">
        <v>3</v>
      </c>
      <c r="AJ2208">
        <v>11</v>
      </c>
      <c r="AK2208">
        <v>13</v>
      </c>
      <c r="AL2208">
        <v>8</v>
      </c>
      <c r="AM2208">
        <v>21</v>
      </c>
      <c r="AN2208">
        <v>14.4</v>
      </c>
      <c r="AO2208">
        <v>7.12</v>
      </c>
      <c r="AP2208" t="s">
        <v>56</v>
      </c>
      <c r="AQ2208" t="s">
        <v>56</v>
      </c>
      <c r="AR2208" t="s">
        <v>56</v>
      </c>
      <c r="AS2208">
        <v>0</v>
      </c>
      <c r="AZ2208">
        <v>0</v>
      </c>
      <c r="BA2208">
        <v>16540</v>
      </c>
      <c r="BB2208">
        <v>2574</v>
      </c>
    </row>
    <row r="2209" spans="1:54" hidden="1" x14ac:dyDescent="0.25">
      <c r="A2209" t="s">
        <v>2292</v>
      </c>
      <c r="B2209" t="s">
        <v>2178</v>
      </c>
      <c r="C2209" t="s">
        <v>2179</v>
      </c>
      <c r="D2209">
        <v>1000</v>
      </c>
      <c r="E2209" t="s">
        <v>54</v>
      </c>
      <c r="F2209" s="1">
        <v>40984</v>
      </c>
      <c r="G2209" s="1">
        <v>40977</v>
      </c>
      <c r="H2209" s="1">
        <v>40982</v>
      </c>
      <c r="I2209">
        <v>0</v>
      </c>
      <c r="J2209">
        <v>313</v>
      </c>
      <c r="K2209">
        <v>313</v>
      </c>
      <c r="L2209">
        <v>16277</v>
      </c>
      <c r="M2209" t="b">
        <v>1</v>
      </c>
      <c r="O2209" t="s">
        <v>34</v>
      </c>
      <c r="P2209" s="1">
        <v>40984</v>
      </c>
      <c r="Q2209" t="b">
        <v>0</v>
      </c>
      <c r="R2209" t="b">
        <v>0</v>
      </c>
      <c r="S2209" t="b">
        <v>0</v>
      </c>
      <c r="T2209">
        <v>3</v>
      </c>
      <c r="U2209">
        <v>2</v>
      </c>
      <c r="V2209">
        <v>0</v>
      </c>
      <c r="W2209">
        <v>13</v>
      </c>
      <c r="X2209">
        <v>2</v>
      </c>
      <c r="Y2209">
        <v>82</v>
      </c>
      <c r="Z2209">
        <v>0</v>
      </c>
      <c r="AA2209">
        <v>0</v>
      </c>
      <c r="AB2209">
        <v>5</v>
      </c>
      <c r="AC2209">
        <v>0</v>
      </c>
      <c r="AD2209">
        <v>0</v>
      </c>
      <c r="AE2209">
        <v>1155</v>
      </c>
      <c r="AF2209">
        <v>11</v>
      </c>
      <c r="AG2209">
        <v>3487</v>
      </c>
      <c r="AH2209">
        <v>1046</v>
      </c>
      <c r="AI2209">
        <v>0</v>
      </c>
      <c r="AJ2209">
        <v>16</v>
      </c>
      <c r="AK2209">
        <v>13</v>
      </c>
      <c r="AL2209">
        <v>8</v>
      </c>
      <c r="AM2209">
        <v>21</v>
      </c>
      <c r="AN2209">
        <v>14</v>
      </c>
      <c r="AO2209">
        <v>7.07</v>
      </c>
      <c r="AP2209" t="s">
        <v>56</v>
      </c>
      <c r="AQ2209" t="s">
        <v>56</v>
      </c>
      <c r="AR2209" t="s">
        <v>56</v>
      </c>
      <c r="AS2209">
        <v>6</v>
      </c>
      <c r="AZ2209">
        <v>0</v>
      </c>
      <c r="BA2209">
        <v>16277</v>
      </c>
      <c r="BB2209">
        <v>2841</v>
      </c>
    </row>
    <row r="2210" spans="1:54" hidden="1" x14ac:dyDescent="0.25">
      <c r="A2210" t="s">
        <v>2293</v>
      </c>
      <c r="B2210" t="s">
        <v>2178</v>
      </c>
      <c r="C2210" t="s">
        <v>2179</v>
      </c>
      <c r="D2210">
        <v>1000</v>
      </c>
      <c r="E2210" t="s">
        <v>54</v>
      </c>
      <c r="F2210" s="1">
        <v>40966</v>
      </c>
      <c r="G2210" s="1">
        <v>40953</v>
      </c>
      <c r="H2210" s="1">
        <v>40964</v>
      </c>
      <c r="I2210">
        <v>0</v>
      </c>
      <c r="J2210">
        <v>319</v>
      </c>
      <c r="K2210">
        <v>319</v>
      </c>
      <c r="L2210">
        <v>15964</v>
      </c>
      <c r="M2210" t="b">
        <v>1</v>
      </c>
      <c r="O2210" t="s">
        <v>34</v>
      </c>
      <c r="P2210" s="1">
        <v>40966</v>
      </c>
      <c r="Q2210" t="b">
        <v>0</v>
      </c>
      <c r="R2210" t="b">
        <v>0</v>
      </c>
      <c r="S2210" t="b">
        <v>0</v>
      </c>
      <c r="T2210">
        <v>5</v>
      </c>
      <c r="U2210">
        <v>3</v>
      </c>
      <c r="V2210">
        <v>0</v>
      </c>
      <c r="W2210">
        <v>12</v>
      </c>
      <c r="X2210">
        <v>1</v>
      </c>
      <c r="Y2210">
        <v>44</v>
      </c>
      <c r="Z2210">
        <v>0</v>
      </c>
      <c r="AA2210">
        <v>0</v>
      </c>
      <c r="AB2210">
        <v>3</v>
      </c>
      <c r="AC2210">
        <v>1</v>
      </c>
      <c r="AD2210">
        <v>0</v>
      </c>
      <c r="AE2210">
        <v>1191</v>
      </c>
      <c r="AF2210">
        <v>11</v>
      </c>
      <c r="AG2210">
        <v>3690</v>
      </c>
      <c r="AH2210">
        <v>1061</v>
      </c>
      <c r="AI2210">
        <v>0</v>
      </c>
      <c r="AJ2210">
        <v>15</v>
      </c>
      <c r="AK2210">
        <v>14</v>
      </c>
      <c r="AL2210">
        <v>9</v>
      </c>
      <c r="AM2210">
        <v>22</v>
      </c>
      <c r="AN2210">
        <v>13.5</v>
      </c>
      <c r="AO2210">
        <v>6.95</v>
      </c>
      <c r="AP2210" t="s">
        <v>56</v>
      </c>
      <c r="AQ2210" t="s">
        <v>56</v>
      </c>
      <c r="AR2210" t="s">
        <v>56</v>
      </c>
      <c r="AS2210">
        <v>1</v>
      </c>
      <c r="AZ2210">
        <v>0</v>
      </c>
      <c r="BA2210">
        <v>15964</v>
      </c>
      <c r="BB2210">
        <v>3145</v>
      </c>
    </row>
    <row r="2211" spans="1:54" hidden="1" x14ac:dyDescent="0.25">
      <c r="A2211" t="s">
        <v>2294</v>
      </c>
      <c r="B2211" t="s">
        <v>2178</v>
      </c>
      <c r="C2211" t="s">
        <v>2179</v>
      </c>
      <c r="D2211">
        <v>1000</v>
      </c>
      <c r="E2211" t="s">
        <v>54</v>
      </c>
      <c r="F2211" s="1">
        <v>40936</v>
      </c>
      <c r="G2211" s="1">
        <v>40931</v>
      </c>
      <c r="H2211" s="1">
        <v>40935</v>
      </c>
      <c r="I2211">
        <v>0</v>
      </c>
      <c r="J2211">
        <v>205</v>
      </c>
      <c r="K2211">
        <v>205</v>
      </c>
      <c r="L2211">
        <v>15645</v>
      </c>
      <c r="M2211" t="b">
        <v>1</v>
      </c>
      <c r="O2211" t="s">
        <v>34</v>
      </c>
      <c r="P2211" s="1">
        <v>40936</v>
      </c>
      <c r="Q2211" t="b">
        <v>0</v>
      </c>
      <c r="R2211" t="b">
        <v>0</v>
      </c>
      <c r="S2211" t="b">
        <v>0</v>
      </c>
      <c r="T2211">
        <v>3</v>
      </c>
      <c r="U2211">
        <v>2</v>
      </c>
      <c r="V2211">
        <v>0</v>
      </c>
      <c r="W2211">
        <v>7</v>
      </c>
      <c r="X2211">
        <v>1</v>
      </c>
      <c r="Y2211">
        <v>17</v>
      </c>
      <c r="Z2211">
        <v>0</v>
      </c>
      <c r="AA2211">
        <v>0</v>
      </c>
      <c r="AB2211">
        <v>1</v>
      </c>
      <c r="AC2211">
        <v>2</v>
      </c>
      <c r="AD2211">
        <v>0</v>
      </c>
      <c r="AE2211">
        <v>1159</v>
      </c>
      <c r="AF2211">
        <v>10</v>
      </c>
      <c r="AG2211">
        <v>3534</v>
      </c>
      <c r="AH2211">
        <v>1026</v>
      </c>
      <c r="AI2211">
        <v>0</v>
      </c>
      <c r="AJ2211">
        <v>7</v>
      </c>
      <c r="AK2211">
        <v>13</v>
      </c>
      <c r="AL2211">
        <v>8</v>
      </c>
      <c r="AM2211">
        <v>20</v>
      </c>
      <c r="AN2211">
        <v>13.7</v>
      </c>
      <c r="AO2211">
        <v>7.19</v>
      </c>
      <c r="AP2211" t="s">
        <v>56</v>
      </c>
      <c r="AQ2211" t="s">
        <v>56</v>
      </c>
      <c r="AR2211" t="s">
        <v>56</v>
      </c>
      <c r="AS2211">
        <v>0</v>
      </c>
      <c r="AZ2211">
        <v>0</v>
      </c>
      <c r="BA2211">
        <v>15645</v>
      </c>
      <c r="BB2211">
        <v>3481</v>
      </c>
    </row>
    <row r="2212" spans="1:54" hidden="1" x14ac:dyDescent="0.25">
      <c r="A2212" t="s">
        <v>2295</v>
      </c>
      <c r="B2212" t="s">
        <v>2178</v>
      </c>
      <c r="C2212" t="s">
        <v>2179</v>
      </c>
      <c r="D2212">
        <v>1000</v>
      </c>
      <c r="E2212" t="s">
        <v>54</v>
      </c>
      <c r="F2212" s="1">
        <v>40922</v>
      </c>
      <c r="G2212" s="1">
        <v>40915</v>
      </c>
      <c r="H2212" s="1">
        <v>40921</v>
      </c>
      <c r="I2212">
        <v>0</v>
      </c>
      <c r="J2212">
        <v>264</v>
      </c>
      <c r="K2212">
        <v>264</v>
      </c>
      <c r="L2212">
        <v>15440</v>
      </c>
      <c r="M2212" t="b">
        <v>1</v>
      </c>
      <c r="O2212" t="s">
        <v>34</v>
      </c>
      <c r="P2212" s="1">
        <v>40922</v>
      </c>
      <c r="Q2212" t="b">
        <v>0</v>
      </c>
      <c r="R2212" t="b">
        <v>0</v>
      </c>
      <c r="S2212" t="b">
        <v>0</v>
      </c>
      <c r="T2212">
        <v>3</v>
      </c>
      <c r="U2212">
        <v>2</v>
      </c>
      <c r="V2212">
        <v>0</v>
      </c>
      <c r="W2212">
        <v>10</v>
      </c>
      <c r="X2212">
        <v>1</v>
      </c>
      <c r="Y2212">
        <v>31</v>
      </c>
      <c r="Z2212">
        <v>0</v>
      </c>
      <c r="AA2212">
        <v>0</v>
      </c>
      <c r="AB2212">
        <v>4</v>
      </c>
      <c r="AC2212">
        <v>1</v>
      </c>
      <c r="AD2212">
        <v>0</v>
      </c>
      <c r="AE2212">
        <v>1125</v>
      </c>
      <c r="AF2212">
        <v>10</v>
      </c>
      <c r="AG2212">
        <v>3312</v>
      </c>
      <c r="AH2212">
        <v>953</v>
      </c>
      <c r="AI2212">
        <v>0</v>
      </c>
      <c r="AJ2212">
        <v>15</v>
      </c>
      <c r="AK2212">
        <v>12</v>
      </c>
      <c r="AL2212">
        <v>8</v>
      </c>
      <c r="AM2212">
        <v>20</v>
      </c>
      <c r="AN2212">
        <v>13.6</v>
      </c>
      <c r="AO2212">
        <v>7.11</v>
      </c>
      <c r="AP2212" t="s">
        <v>56</v>
      </c>
      <c r="AQ2212" t="s">
        <v>56</v>
      </c>
      <c r="AR2212" t="s">
        <v>56</v>
      </c>
      <c r="AS2212">
        <v>0</v>
      </c>
      <c r="AZ2212">
        <v>0</v>
      </c>
      <c r="BA2212">
        <v>15440</v>
      </c>
      <c r="BB2212">
        <v>3814</v>
      </c>
    </row>
    <row r="2213" spans="1:54" hidden="1" x14ac:dyDescent="0.25">
      <c r="A2213" t="s">
        <v>2296</v>
      </c>
      <c r="B2213" t="s">
        <v>2178</v>
      </c>
      <c r="C2213" t="s">
        <v>2179</v>
      </c>
      <c r="D2213">
        <v>1000</v>
      </c>
      <c r="E2213" t="s">
        <v>54</v>
      </c>
      <c r="F2213" s="1">
        <v>40899</v>
      </c>
      <c r="G2213" s="1">
        <v>40893</v>
      </c>
      <c r="H2213" s="1">
        <v>40897</v>
      </c>
      <c r="I2213">
        <v>0</v>
      </c>
      <c r="J2213">
        <v>337</v>
      </c>
      <c r="K2213">
        <v>337</v>
      </c>
      <c r="L2213">
        <v>15176</v>
      </c>
      <c r="M2213" t="b">
        <v>1</v>
      </c>
      <c r="O2213" t="s">
        <v>34</v>
      </c>
      <c r="P2213" s="1">
        <v>40899</v>
      </c>
      <c r="Q2213" t="b">
        <v>0</v>
      </c>
      <c r="R2213" t="b">
        <v>0</v>
      </c>
      <c r="S2213" t="b">
        <v>0</v>
      </c>
      <c r="T2213">
        <v>4</v>
      </c>
      <c r="U2213">
        <v>2</v>
      </c>
      <c r="V2213">
        <v>0</v>
      </c>
      <c r="W2213">
        <v>10</v>
      </c>
      <c r="X2213">
        <v>1</v>
      </c>
      <c r="Y2213">
        <v>50</v>
      </c>
      <c r="Z2213">
        <v>0</v>
      </c>
      <c r="AA2213">
        <v>0</v>
      </c>
      <c r="AB2213">
        <v>4</v>
      </c>
      <c r="AC2213">
        <v>3</v>
      </c>
      <c r="AD2213">
        <v>0</v>
      </c>
      <c r="AE2213">
        <v>1101</v>
      </c>
      <c r="AF2213">
        <v>17</v>
      </c>
      <c r="AG2213">
        <v>3300</v>
      </c>
      <c r="AH2213">
        <v>966</v>
      </c>
      <c r="AI2213">
        <v>0</v>
      </c>
      <c r="AJ2213">
        <v>16</v>
      </c>
      <c r="AK2213">
        <v>14</v>
      </c>
      <c r="AL2213">
        <v>8</v>
      </c>
      <c r="AM2213">
        <v>22</v>
      </c>
      <c r="AN2213">
        <v>13.6</v>
      </c>
      <c r="AO2213">
        <v>6.94</v>
      </c>
      <c r="AP2213" t="s">
        <v>56</v>
      </c>
      <c r="AQ2213" t="s">
        <v>56</v>
      </c>
      <c r="AR2213" t="s">
        <v>56</v>
      </c>
      <c r="AS2213">
        <v>1</v>
      </c>
      <c r="AZ2213">
        <v>0</v>
      </c>
      <c r="BA2213">
        <v>15176</v>
      </c>
      <c r="BB2213">
        <v>4092</v>
      </c>
    </row>
    <row r="2214" spans="1:54" hidden="1" x14ac:dyDescent="0.25">
      <c r="A2214" t="s">
        <v>2297</v>
      </c>
      <c r="B2214" t="s">
        <v>2178</v>
      </c>
      <c r="C2214" t="s">
        <v>2179</v>
      </c>
      <c r="D2214">
        <v>1000</v>
      </c>
      <c r="E2214" t="s">
        <v>54</v>
      </c>
      <c r="F2214" s="1">
        <v>40873</v>
      </c>
      <c r="G2214" s="1">
        <v>40870</v>
      </c>
      <c r="H2214" s="1">
        <v>40873</v>
      </c>
      <c r="I2214">
        <v>0</v>
      </c>
      <c r="J2214">
        <v>277</v>
      </c>
      <c r="K2214">
        <v>277</v>
      </c>
      <c r="L2214">
        <v>14839</v>
      </c>
      <c r="M2214" t="b">
        <v>1</v>
      </c>
      <c r="O2214" t="s">
        <v>34</v>
      </c>
      <c r="P2214" s="1">
        <v>40873</v>
      </c>
      <c r="Q2214" t="b">
        <v>0</v>
      </c>
      <c r="R2214" t="b">
        <v>0</v>
      </c>
      <c r="S2214" t="b">
        <v>0</v>
      </c>
      <c r="T2214">
        <v>4</v>
      </c>
      <c r="U2214">
        <v>3</v>
      </c>
      <c r="V2214">
        <v>0</v>
      </c>
      <c r="W2214">
        <v>10</v>
      </c>
      <c r="X2214">
        <v>2</v>
      </c>
      <c r="Y2214">
        <v>29</v>
      </c>
      <c r="Z2214">
        <v>0</v>
      </c>
      <c r="AA2214">
        <v>0</v>
      </c>
      <c r="AB2214">
        <v>7</v>
      </c>
      <c r="AC2214">
        <v>0</v>
      </c>
      <c r="AD2214">
        <v>3</v>
      </c>
      <c r="AE2214">
        <v>1222</v>
      </c>
      <c r="AF2214">
        <v>15</v>
      </c>
      <c r="AG2214">
        <v>3853</v>
      </c>
      <c r="AH2214">
        <v>1111</v>
      </c>
      <c r="AI2214">
        <v>2</v>
      </c>
      <c r="AJ2214">
        <v>11</v>
      </c>
      <c r="AK2214">
        <v>12</v>
      </c>
      <c r="AL2214">
        <v>7</v>
      </c>
      <c r="AM2214">
        <v>20</v>
      </c>
      <c r="AN2214">
        <v>14.2</v>
      </c>
      <c r="AO2214">
        <v>7.36</v>
      </c>
      <c r="AP2214" t="s">
        <v>56</v>
      </c>
      <c r="AQ2214" t="s">
        <v>56</v>
      </c>
      <c r="AR2214" t="s">
        <v>56</v>
      </c>
      <c r="AS2214">
        <v>0</v>
      </c>
      <c r="AZ2214">
        <v>0</v>
      </c>
      <c r="BA2214">
        <v>14839</v>
      </c>
      <c r="BB2214">
        <v>4435</v>
      </c>
    </row>
    <row r="2215" spans="1:54" hidden="1" x14ac:dyDescent="0.25">
      <c r="A2215" t="s">
        <v>2298</v>
      </c>
      <c r="B2215" t="s">
        <v>2178</v>
      </c>
      <c r="C2215" t="s">
        <v>2179</v>
      </c>
      <c r="D2215">
        <v>1000</v>
      </c>
      <c r="E2215" t="s">
        <v>54</v>
      </c>
      <c r="F2215" s="1">
        <v>40841</v>
      </c>
      <c r="G2215" s="1">
        <v>40837</v>
      </c>
      <c r="H2215" s="1">
        <v>40840</v>
      </c>
      <c r="I2215">
        <v>0</v>
      </c>
      <c r="J2215">
        <v>263</v>
      </c>
      <c r="K2215">
        <v>263</v>
      </c>
      <c r="L2215">
        <v>14562</v>
      </c>
      <c r="M2215" t="b">
        <v>1</v>
      </c>
      <c r="O2215" t="s">
        <v>34</v>
      </c>
      <c r="P2215" s="1">
        <v>40841</v>
      </c>
      <c r="Q2215" t="b">
        <v>0</v>
      </c>
      <c r="R2215" t="b">
        <v>0</v>
      </c>
      <c r="S2215" t="b">
        <v>0</v>
      </c>
      <c r="T2215">
        <v>3</v>
      </c>
      <c r="U2215">
        <v>1</v>
      </c>
      <c r="V2215">
        <v>0</v>
      </c>
      <c r="W2215">
        <v>11</v>
      </c>
      <c r="X2215">
        <v>1</v>
      </c>
      <c r="Y2215">
        <v>54</v>
      </c>
      <c r="Z2215">
        <v>0</v>
      </c>
      <c r="AA2215">
        <v>1</v>
      </c>
      <c r="AB2215">
        <v>11</v>
      </c>
      <c r="AC2215">
        <v>0</v>
      </c>
      <c r="AD2215">
        <v>0</v>
      </c>
      <c r="AE2215">
        <v>1133</v>
      </c>
      <c r="AF2215">
        <v>12</v>
      </c>
      <c r="AG2215">
        <v>3470</v>
      </c>
      <c r="AH2215">
        <v>1009</v>
      </c>
      <c r="AI2215">
        <v>0</v>
      </c>
      <c r="AJ2215">
        <v>13</v>
      </c>
      <c r="AK2215">
        <v>12</v>
      </c>
      <c r="AL2215">
        <v>8</v>
      </c>
      <c r="AM2215">
        <v>20</v>
      </c>
      <c r="AN2215">
        <v>13.6</v>
      </c>
      <c r="AO2215">
        <v>7.48</v>
      </c>
      <c r="AP2215" t="s">
        <v>56</v>
      </c>
      <c r="AQ2215" t="s">
        <v>56</v>
      </c>
      <c r="AR2215" t="s">
        <v>56</v>
      </c>
      <c r="AS2215">
        <v>4</v>
      </c>
      <c r="AZ2215">
        <v>0</v>
      </c>
      <c r="BA2215">
        <v>14562</v>
      </c>
      <c r="BB2215">
        <v>4792</v>
      </c>
    </row>
    <row r="2216" spans="1:54" hidden="1" x14ac:dyDescent="0.25">
      <c r="A2216" t="s">
        <v>2299</v>
      </c>
      <c r="B2216" t="s">
        <v>2178</v>
      </c>
      <c r="C2216" t="s">
        <v>2179</v>
      </c>
      <c r="D2216">
        <v>1000</v>
      </c>
      <c r="E2216" t="s">
        <v>54</v>
      </c>
      <c r="F2216" s="1">
        <v>40823</v>
      </c>
      <c r="G2216" s="1">
        <v>40818</v>
      </c>
      <c r="H2216" s="1">
        <v>40821</v>
      </c>
      <c r="I2216">
        <v>135</v>
      </c>
      <c r="J2216">
        <v>272</v>
      </c>
      <c r="K2216">
        <v>272</v>
      </c>
      <c r="L2216">
        <v>14299</v>
      </c>
      <c r="M2216" t="b">
        <v>1</v>
      </c>
      <c r="O2216" t="s">
        <v>34</v>
      </c>
      <c r="P2216" s="1">
        <v>40823</v>
      </c>
      <c r="Q2216" t="b">
        <v>0</v>
      </c>
      <c r="R2216" t="b">
        <v>0</v>
      </c>
      <c r="S2216" t="b">
        <v>0</v>
      </c>
      <c r="T2216">
        <v>3</v>
      </c>
      <c r="U2216">
        <v>2</v>
      </c>
      <c r="V2216">
        <v>0</v>
      </c>
      <c r="W2216">
        <v>11</v>
      </c>
      <c r="X2216">
        <v>3</v>
      </c>
      <c r="Y2216">
        <v>63</v>
      </c>
      <c r="Z2216">
        <v>0</v>
      </c>
      <c r="AA2216">
        <v>0</v>
      </c>
      <c r="AB2216">
        <v>7</v>
      </c>
      <c r="AC2216">
        <v>0</v>
      </c>
      <c r="AD2216">
        <v>0</v>
      </c>
      <c r="AE2216">
        <v>1163</v>
      </c>
      <c r="AF2216">
        <v>11</v>
      </c>
      <c r="AG2216">
        <v>3661</v>
      </c>
      <c r="AH2216">
        <v>1052</v>
      </c>
      <c r="AI2216">
        <v>4</v>
      </c>
      <c r="AJ2216">
        <v>16</v>
      </c>
      <c r="AK2216">
        <v>14</v>
      </c>
      <c r="AL2216">
        <v>9</v>
      </c>
      <c r="AM2216">
        <v>22</v>
      </c>
      <c r="AN2216">
        <v>13.4</v>
      </c>
      <c r="AO2216">
        <v>7.06</v>
      </c>
      <c r="AP2216" t="s">
        <v>56</v>
      </c>
      <c r="AQ2216" t="s">
        <v>56</v>
      </c>
      <c r="AR2216" t="s">
        <v>56</v>
      </c>
      <c r="AS2216">
        <v>0</v>
      </c>
      <c r="AZ2216">
        <v>0</v>
      </c>
      <c r="BA2216">
        <v>14299</v>
      </c>
      <c r="BB2216">
        <v>5110</v>
      </c>
    </row>
    <row r="2217" spans="1:54" hidden="1" x14ac:dyDescent="0.25">
      <c r="A2217" t="s">
        <v>2300</v>
      </c>
      <c r="B2217" t="s">
        <v>2178</v>
      </c>
      <c r="C2217" t="s">
        <v>2179</v>
      </c>
      <c r="D2217">
        <v>1000</v>
      </c>
      <c r="E2217" t="s">
        <v>54</v>
      </c>
      <c r="F2217" s="1">
        <v>40806</v>
      </c>
      <c r="G2217" s="1">
        <v>40797</v>
      </c>
      <c r="H2217" s="1">
        <v>40801</v>
      </c>
      <c r="I2217">
        <v>0</v>
      </c>
      <c r="J2217">
        <v>356</v>
      </c>
      <c r="K2217">
        <v>356</v>
      </c>
      <c r="L2217">
        <v>14027</v>
      </c>
      <c r="M2217" t="b">
        <v>1</v>
      </c>
      <c r="O2217" t="s">
        <v>34</v>
      </c>
      <c r="P2217" s="1">
        <v>40806</v>
      </c>
      <c r="Q2217" t="b">
        <v>0</v>
      </c>
      <c r="R2217" t="b">
        <v>0</v>
      </c>
      <c r="S2217" t="b">
        <v>0</v>
      </c>
      <c r="T2217">
        <v>3</v>
      </c>
      <c r="U2217">
        <v>2</v>
      </c>
      <c r="V2217">
        <v>0</v>
      </c>
      <c r="W2217">
        <v>14</v>
      </c>
      <c r="X2217">
        <v>1</v>
      </c>
      <c r="Y2217">
        <v>65</v>
      </c>
      <c r="Z2217">
        <v>0</v>
      </c>
      <c r="AA2217">
        <v>0</v>
      </c>
      <c r="AB2217">
        <v>8</v>
      </c>
      <c r="AC2217">
        <v>0</v>
      </c>
      <c r="AD2217">
        <v>0</v>
      </c>
      <c r="AE2217">
        <v>1116</v>
      </c>
      <c r="AF2217">
        <v>10</v>
      </c>
      <c r="AG2217">
        <v>3495</v>
      </c>
      <c r="AH2217">
        <v>972</v>
      </c>
      <c r="AI2217">
        <v>3</v>
      </c>
      <c r="AJ2217">
        <v>12</v>
      </c>
      <c r="AK2217">
        <v>13</v>
      </c>
      <c r="AL2217">
        <v>8</v>
      </c>
      <c r="AM2217">
        <v>20</v>
      </c>
      <c r="AN2217">
        <v>13.4</v>
      </c>
      <c r="AO2217">
        <v>7.46</v>
      </c>
      <c r="AP2217" t="s">
        <v>56</v>
      </c>
      <c r="AQ2217" t="s">
        <v>56</v>
      </c>
      <c r="AR2217" t="s">
        <v>56</v>
      </c>
      <c r="AS2217">
        <v>1</v>
      </c>
      <c r="AZ2217">
        <v>0</v>
      </c>
      <c r="BA2217">
        <v>14027</v>
      </c>
      <c r="BB2217">
        <v>5490</v>
      </c>
    </row>
    <row r="2218" spans="1:54" hidden="1" x14ac:dyDescent="0.25">
      <c r="A2218" t="s">
        <v>2301</v>
      </c>
      <c r="B2218" t="s">
        <v>2178</v>
      </c>
      <c r="C2218" t="s">
        <v>2179</v>
      </c>
      <c r="D2218">
        <v>1000</v>
      </c>
      <c r="E2218" t="s">
        <v>54</v>
      </c>
      <c r="F2218" s="1">
        <v>40774</v>
      </c>
      <c r="G2218" s="1">
        <v>40769</v>
      </c>
      <c r="H2218" s="1">
        <v>40772</v>
      </c>
      <c r="I2218">
        <v>0</v>
      </c>
      <c r="J2218">
        <v>353</v>
      </c>
      <c r="K2218">
        <v>353</v>
      </c>
      <c r="L2218">
        <v>13671</v>
      </c>
      <c r="M2218" t="b">
        <v>1</v>
      </c>
      <c r="O2218" t="s">
        <v>34</v>
      </c>
      <c r="P2218" s="1">
        <v>40774</v>
      </c>
      <c r="Q2218" t="b">
        <v>0</v>
      </c>
      <c r="R2218" t="b">
        <v>0</v>
      </c>
      <c r="S2218" t="b">
        <v>0</v>
      </c>
      <c r="T2218">
        <v>0</v>
      </c>
      <c r="U2218">
        <v>2</v>
      </c>
      <c r="V2218">
        <v>1</v>
      </c>
      <c r="W2218">
        <v>14</v>
      </c>
      <c r="X2218">
        <v>4</v>
      </c>
      <c r="Y2218">
        <v>43</v>
      </c>
      <c r="Z2218">
        <v>0</v>
      </c>
      <c r="AA2218">
        <v>0</v>
      </c>
      <c r="AB2218">
        <v>6</v>
      </c>
      <c r="AC2218">
        <v>0</v>
      </c>
      <c r="AD2218">
        <v>1</v>
      </c>
      <c r="AE2218">
        <v>1232</v>
      </c>
      <c r="AF2218">
        <v>12</v>
      </c>
      <c r="AG2218">
        <v>3832</v>
      </c>
      <c r="AH2218">
        <v>974</v>
      </c>
      <c r="AI2218">
        <v>2</v>
      </c>
      <c r="AJ2218">
        <v>14</v>
      </c>
      <c r="AK2218">
        <v>13</v>
      </c>
      <c r="AL2218">
        <v>8</v>
      </c>
      <c r="AM2218">
        <v>20</v>
      </c>
      <c r="AN2218">
        <v>12.8</v>
      </c>
      <c r="AO2218">
        <v>7.08</v>
      </c>
      <c r="AP2218" t="s">
        <v>56</v>
      </c>
      <c r="AQ2218" t="s">
        <v>56</v>
      </c>
      <c r="AR2218" t="s">
        <v>56</v>
      </c>
      <c r="AS2218">
        <v>0</v>
      </c>
      <c r="AZ2218">
        <v>0</v>
      </c>
      <c r="BA2218">
        <v>13671</v>
      </c>
      <c r="BB2218">
        <v>5843</v>
      </c>
    </row>
    <row r="2219" spans="1:54" hidden="1" x14ac:dyDescent="0.25">
      <c r="A2219" t="s">
        <v>2302</v>
      </c>
      <c r="B2219" t="s">
        <v>2178</v>
      </c>
      <c r="C2219" t="s">
        <v>2179</v>
      </c>
      <c r="D2219">
        <v>1000</v>
      </c>
      <c r="E2219" t="s">
        <v>54</v>
      </c>
      <c r="F2219" s="1">
        <v>40749</v>
      </c>
      <c r="G2219" s="1">
        <v>40743</v>
      </c>
      <c r="H2219" s="1">
        <v>40746</v>
      </c>
      <c r="I2219">
        <v>0</v>
      </c>
      <c r="J2219">
        <v>346</v>
      </c>
      <c r="K2219">
        <v>346</v>
      </c>
      <c r="L2219">
        <v>13318</v>
      </c>
      <c r="M2219" t="b">
        <v>1</v>
      </c>
      <c r="O2219" t="s">
        <v>34</v>
      </c>
      <c r="P2219" s="1">
        <v>40749</v>
      </c>
      <c r="Q2219" t="b">
        <v>0</v>
      </c>
      <c r="R2219" t="b">
        <v>0</v>
      </c>
      <c r="S2219" t="b">
        <v>0</v>
      </c>
      <c r="T2219">
        <v>3</v>
      </c>
      <c r="U2219">
        <v>2</v>
      </c>
      <c r="V2219">
        <v>0</v>
      </c>
      <c r="W2219">
        <v>15</v>
      </c>
      <c r="X2219">
        <v>1</v>
      </c>
      <c r="Y2219">
        <v>34</v>
      </c>
      <c r="Z2219">
        <v>0</v>
      </c>
      <c r="AA2219">
        <v>0</v>
      </c>
      <c r="AB2219">
        <v>15</v>
      </c>
      <c r="AC2219">
        <v>0</v>
      </c>
      <c r="AD2219">
        <v>0</v>
      </c>
      <c r="AE2219">
        <v>1516</v>
      </c>
      <c r="AF2219">
        <v>14</v>
      </c>
      <c r="AG2219">
        <v>4611</v>
      </c>
      <c r="AH2219">
        <v>1341</v>
      </c>
      <c r="AI2219">
        <v>2</v>
      </c>
      <c r="AJ2219">
        <v>16</v>
      </c>
      <c r="AK2219">
        <v>12</v>
      </c>
      <c r="AL2219">
        <v>8</v>
      </c>
      <c r="AM2219">
        <v>20</v>
      </c>
      <c r="AN2219">
        <v>14.2</v>
      </c>
      <c r="AO2219">
        <v>7.5</v>
      </c>
      <c r="AP2219" t="s">
        <v>56</v>
      </c>
      <c r="AQ2219" t="s">
        <v>56</v>
      </c>
      <c r="AR2219" t="s">
        <v>56</v>
      </c>
      <c r="AS2219">
        <v>0</v>
      </c>
      <c r="AZ2219">
        <v>0</v>
      </c>
      <c r="BA2219">
        <v>13318</v>
      </c>
      <c r="BB2219">
        <v>6209</v>
      </c>
    </row>
    <row r="2220" spans="1:54" hidden="1" x14ac:dyDescent="0.25">
      <c r="A2220" t="s">
        <v>2303</v>
      </c>
      <c r="B2220" t="s">
        <v>2178</v>
      </c>
      <c r="C2220" t="s">
        <v>2179</v>
      </c>
      <c r="D2220">
        <v>1000</v>
      </c>
      <c r="E2220" t="s">
        <v>54</v>
      </c>
      <c r="F2220" s="1">
        <v>40728</v>
      </c>
      <c r="G2220" s="1">
        <v>40719</v>
      </c>
      <c r="H2220" s="1">
        <v>40724</v>
      </c>
      <c r="I2220">
        <v>0</v>
      </c>
      <c r="J2220">
        <v>266</v>
      </c>
      <c r="K2220">
        <v>266</v>
      </c>
      <c r="L2220">
        <v>12972</v>
      </c>
      <c r="M2220" t="b">
        <v>1</v>
      </c>
      <c r="O2220" t="s">
        <v>34</v>
      </c>
      <c r="P2220" s="1">
        <v>40728</v>
      </c>
      <c r="Q2220" t="b">
        <v>0</v>
      </c>
      <c r="R2220" t="b">
        <v>0</v>
      </c>
      <c r="S2220" t="b">
        <v>0</v>
      </c>
      <c r="T2220">
        <v>4</v>
      </c>
      <c r="U2220">
        <v>2</v>
      </c>
      <c r="V2220">
        <v>0</v>
      </c>
      <c r="W2220">
        <v>13</v>
      </c>
      <c r="X2220">
        <v>1</v>
      </c>
      <c r="Y2220">
        <v>21</v>
      </c>
      <c r="Z2220">
        <v>0</v>
      </c>
      <c r="AA2220">
        <v>0</v>
      </c>
      <c r="AB2220">
        <v>11</v>
      </c>
      <c r="AC2220">
        <v>0</v>
      </c>
      <c r="AD2220">
        <v>0</v>
      </c>
      <c r="AE2220">
        <v>1633</v>
      </c>
      <c r="AF2220">
        <v>14</v>
      </c>
      <c r="AG2220">
        <v>4907</v>
      </c>
      <c r="AH2220">
        <v>1483</v>
      </c>
      <c r="AI2220">
        <v>1</v>
      </c>
      <c r="AJ2220">
        <v>15</v>
      </c>
      <c r="AK2220">
        <v>11</v>
      </c>
      <c r="AL2220">
        <v>7</v>
      </c>
      <c r="AM2220">
        <v>19</v>
      </c>
      <c r="AN2220">
        <v>14.2</v>
      </c>
      <c r="AO2220">
        <v>7.54</v>
      </c>
      <c r="AP2220" t="s">
        <v>56</v>
      </c>
      <c r="AQ2220" t="s">
        <v>56</v>
      </c>
      <c r="AR2220" t="s">
        <v>56</v>
      </c>
      <c r="AS2220">
        <v>0</v>
      </c>
      <c r="AZ2220">
        <v>0</v>
      </c>
      <c r="BA2220">
        <v>12972</v>
      </c>
      <c r="BB2220">
        <v>6551</v>
      </c>
    </row>
    <row r="2221" spans="1:54" hidden="1" x14ac:dyDescent="0.25">
      <c r="A2221" t="s">
        <v>2304</v>
      </c>
      <c r="B2221" t="s">
        <v>2178</v>
      </c>
      <c r="C2221" t="s">
        <v>2179</v>
      </c>
      <c r="D2221">
        <v>1000</v>
      </c>
      <c r="E2221" t="s">
        <v>54</v>
      </c>
      <c r="F2221" s="1">
        <v>40708</v>
      </c>
      <c r="G2221" s="1">
        <v>40703</v>
      </c>
      <c r="H2221" s="1">
        <v>40707</v>
      </c>
      <c r="I2221">
        <v>0</v>
      </c>
      <c r="J2221">
        <v>269</v>
      </c>
      <c r="K2221">
        <v>269</v>
      </c>
      <c r="L2221">
        <v>12706</v>
      </c>
      <c r="M2221" t="b">
        <v>1</v>
      </c>
      <c r="O2221" t="s">
        <v>34</v>
      </c>
      <c r="P2221" s="1">
        <v>40708</v>
      </c>
      <c r="Q2221" t="b">
        <v>0</v>
      </c>
      <c r="R2221" t="b">
        <v>0</v>
      </c>
      <c r="S2221" t="b">
        <v>0</v>
      </c>
      <c r="T2221">
        <v>4</v>
      </c>
      <c r="U2221">
        <v>3</v>
      </c>
      <c r="V2221">
        <v>0</v>
      </c>
      <c r="W2221">
        <v>11</v>
      </c>
      <c r="X2221">
        <v>1</v>
      </c>
      <c r="Y2221">
        <v>18</v>
      </c>
      <c r="Z2221">
        <v>0</v>
      </c>
      <c r="AA2221">
        <v>0</v>
      </c>
      <c r="AB2221">
        <v>9</v>
      </c>
      <c r="AC2221">
        <v>2</v>
      </c>
      <c r="AD2221">
        <v>0</v>
      </c>
      <c r="AE2221">
        <v>1311</v>
      </c>
      <c r="AF2221">
        <v>12</v>
      </c>
      <c r="AG2221">
        <v>4104</v>
      </c>
      <c r="AH2221">
        <v>1182</v>
      </c>
      <c r="AI2221">
        <v>0</v>
      </c>
      <c r="AJ2221">
        <v>15</v>
      </c>
      <c r="AK2221">
        <v>11</v>
      </c>
      <c r="AL2221">
        <v>7</v>
      </c>
      <c r="AM2221">
        <v>19</v>
      </c>
      <c r="AN2221">
        <v>13.5</v>
      </c>
      <c r="AO2221">
        <v>7.55</v>
      </c>
      <c r="AP2221" t="s">
        <v>56</v>
      </c>
      <c r="AQ2221" t="s">
        <v>56</v>
      </c>
      <c r="AR2221" t="s">
        <v>56</v>
      </c>
      <c r="AS2221">
        <v>0</v>
      </c>
      <c r="AZ2221">
        <v>0</v>
      </c>
      <c r="BA2221">
        <v>12706</v>
      </c>
      <c r="BB2221">
        <v>6854</v>
      </c>
    </row>
    <row r="2222" spans="1:54" hidden="1" x14ac:dyDescent="0.25">
      <c r="A2222" t="s">
        <v>2305</v>
      </c>
      <c r="B2222" t="s">
        <v>2178</v>
      </c>
      <c r="C2222" t="s">
        <v>2179</v>
      </c>
      <c r="D2222">
        <v>1000</v>
      </c>
      <c r="E2222" t="s">
        <v>54</v>
      </c>
      <c r="F2222" s="1">
        <v>40689</v>
      </c>
      <c r="G2222" s="1">
        <v>40685</v>
      </c>
      <c r="H2222" s="1">
        <v>40689</v>
      </c>
      <c r="I2222">
        <v>0</v>
      </c>
      <c r="J2222">
        <v>0</v>
      </c>
      <c r="K2222">
        <v>286</v>
      </c>
      <c r="L2222">
        <v>12437</v>
      </c>
      <c r="M2222" t="b">
        <v>1</v>
      </c>
      <c r="O2222" t="s">
        <v>34</v>
      </c>
      <c r="P2222" s="1">
        <v>40689</v>
      </c>
      <c r="Q2222" t="b">
        <v>0</v>
      </c>
      <c r="R2222" t="b">
        <v>0</v>
      </c>
      <c r="S2222" t="b">
        <v>0</v>
      </c>
      <c r="T2222">
        <v>4</v>
      </c>
      <c r="U2222">
        <v>2</v>
      </c>
      <c r="V2222">
        <v>0</v>
      </c>
      <c r="W2222">
        <v>13</v>
      </c>
      <c r="X2222">
        <v>1</v>
      </c>
      <c r="Y2222">
        <v>24</v>
      </c>
      <c r="Z2222">
        <v>0</v>
      </c>
      <c r="AA2222">
        <v>0</v>
      </c>
      <c r="AB2222">
        <v>8</v>
      </c>
      <c r="AC2222">
        <v>1</v>
      </c>
      <c r="AD2222">
        <v>1</v>
      </c>
      <c r="AE2222">
        <v>1561</v>
      </c>
      <c r="AF2222">
        <v>15</v>
      </c>
      <c r="AG2222">
        <v>4808</v>
      </c>
      <c r="AH2222">
        <v>1430</v>
      </c>
      <c r="AI2222">
        <v>1</v>
      </c>
      <c r="AJ2222">
        <v>15</v>
      </c>
      <c r="AK2222">
        <v>11</v>
      </c>
      <c r="AL2222">
        <v>7</v>
      </c>
      <c r="AM2222">
        <v>19</v>
      </c>
      <c r="AN2222">
        <v>14.2</v>
      </c>
      <c r="AO2222">
        <v>7.54</v>
      </c>
      <c r="AP2222" t="s">
        <v>56</v>
      </c>
      <c r="AQ2222" t="s">
        <v>56</v>
      </c>
      <c r="AR2222" t="s">
        <v>56</v>
      </c>
      <c r="AS2222">
        <v>1</v>
      </c>
      <c r="AZ2222">
        <v>0</v>
      </c>
      <c r="BA2222">
        <v>12437</v>
      </c>
      <c r="BB2222">
        <v>7264</v>
      </c>
    </row>
    <row r="2223" spans="1:54" hidden="1" x14ac:dyDescent="0.25">
      <c r="A2223" t="s">
        <v>2306</v>
      </c>
      <c r="B2223" t="s">
        <v>2178</v>
      </c>
      <c r="C2223" t="s">
        <v>2179</v>
      </c>
      <c r="D2223">
        <v>1000</v>
      </c>
      <c r="E2223" t="s">
        <v>54</v>
      </c>
      <c r="F2223" s="1">
        <v>40673</v>
      </c>
      <c r="G2223" s="1">
        <v>40668</v>
      </c>
      <c r="H2223" s="1">
        <v>40672</v>
      </c>
      <c r="I2223">
        <v>0</v>
      </c>
      <c r="J2223">
        <v>251</v>
      </c>
      <c r="K2223">
        <v>251</v>
      </c>
      <c r="L2223">
        <v>12151</v>
      </c>
      <c r="M2223" t="b">
        <v>1</v>
      </c>
      <c r="O2223" t="s">
        <v>34</v>
      </c>
      <c r="P2223" s="1">
        <v>40673</v>
      </c>
      <c r="Q2223" t="b">
        <v>0</v>
      </c>
      <c r="R2223" t="b">
        <v>0</v>
      </c>
      <c r="S2223" t="b">
        <v>0</v>
      </c>
      <c r="T2223">
        <v>3</v>
      </c>
      <c r="U2223">
        <v>2</v>
      </c>
      <c r="V2223">
        <v>0</v>
      </c>
      <c r="W2223">
        <v>10</v>
      </c>
      <c r="X2223">
        <v>1</v>
      </c>
      <c r="Y2223">
        <v>26</v>
      </c>
      <c r="Z2223">
        <v>0</v>
      </c>
      <c r="AA2223">
        <v>0</v>
      </c>
      <c r="AB2223">
        <v>10</v>
      </c>
      <c r="AC2223">
        <v>4</v>
      </c>
      <c r="AD2223">
        <v>0</v>
      </c>
      <c r="AE2223">
        <v>1305</v>
      </c>
      <c r="AF2223">
        <v>13</v>
      </c>
      <c r="AG2223">
        <v>4052</v>
      </c>
      <c r="AH2223">
        <v>1126</v>
      </c>
      <c r="AI2223">
        <v>0</v>
      </c>
      <c r="AJ2223">
        <v>11</v>
      </c>
      <c r="AK2223">
        <v>11</v>
      </c>
      <c r="AL2223">
        <v>7</v>
      </c>
      <c r="AM2223">
        <v>19</v>
      </c>
      <c r="AN2223">
        <v>14.4</v>
      </c>
      <c r="AO2223">
        <v>7.57</v>
      </c>
      <c r="AP2223" t="s">
        <v>56</v>
      </c>
      <c r="AQ2223" t="s">
        <v>56</v>
      </c>
      <c r="AR2223" t="s">
        <v>56</v>
      </c>
      <c r="AS2223">
        <v>0</v>
      </c>
      <c r="AZ2223">
        <v>0</v>
      </c>
      <c r="BA2223">
        <v>12151</v>
      </c>
      <c r="BB2223">
        <v>7935</v>
      </c>
    </row>
    <row r="2224" spans="1:54" hidden="1" x14ac:dyDescent="0.25">
      <c r="A2224" t="s">
        <v>2307</v>
      </c>
      <c r="B2224" t="s">
        <v>2178</v>
      </c>
      <c r="C2224" t="s">
        <v>2179</v>
      </c>
      <c r="D2224">
        <v>1000</v>
      </c>
      <c r="E2224" t="s">
        <v>54</v>
      </c>
      <c r="F2224" s="1">
        <v>40656</v>
      </c>
      <c r="G2224" s="1">
        <v>40652</v>
      </c>
      <c r="H2224" s="1">
        <v>40655</v>
      </c>
      <c r="I2224">
        <v>0</v>
      </c>
      <c r="J2224">
        <v>305</v>
      </c>
      <c r="K2224">
        <v>305</v>
      </c>
      <c r="L2224">
        <v>11900</v>
      </c>
      <c r="M2224" t="b">
        <v>1</v>
      </c>
      <c r="O2224" t="s">
        <v>34</v>
      </c>
      <c r="P2224" s="1">
        <v>40656</v>
      </c>
      <c r="Q2224" t="b">
        <v>0</v>
      </c>
      <c r="R2224" t="b">
        <v>0</v>
      </c>
      <c r="S2224" t="b">
        <v>0</v>
      </c>
      <c r="T2224">
        <v>4</v>
      </c>
      <c r="U2224">
        <v>3</v>
      </c>
      <c r="V2224">
        <v>0</v>
      </c>
      <c r="W2224">
        <v>15</v>
      </c>
      <c r="X2224">
        <v>1</v>
      </c>
      <c r="Y2224">
        <v>42</v>
      </c>
      <c r="Z2224">
        <v>0</v>
      </c>
      <c r="AA2224">
        <v>0</v>
      </c>
      <c r="AB2224">
        <v>7</v>
      </c>
      <c r="AC2224">
        <v>2</v>
      </c>
      <c r="AD2224">
        <v>0</v>
      </c>
      <c r="AE2224">
        <v>1590</v>
      </c>
      <c r="AF2224">
        <v>15</v>
      </c>
      <c r="AG2224">
        <v>4757</v>
      </c>
      <c r="AH2224">
        <v>1401</v>
      </c>
      <c r="AI2224">
        <v>0</v>
      </c>
      <c r="AJ2224">
        <v>20</v>
      </c>
      <c r="AK2224">
        <v>12</v>
      </c>
      <c r="AL2224">
        <v>7</v>
      </c>
      <c r="AM2224">
        <v>20</v>
      </c>
      <c r="AN2224">
        <v>14.1</v>
      </c>
      <c r="AO2224">
        <v>7.2</v>
      </c>
      <c r="AP2224" t="s">
        <v>56</v>
      </c>
      <c r="AQ2224" t="s">
        <v>56</v>
      </c>
      <c r="AR2224" t="s">
        <v>56</v>
      </c>
      <c r="AS2224">
        <v>2</v>
      </c>
      <c r="AZ2224">
        <v>0</v>
      </c>
      <c r="BA2224">
        <v>11900</v>
      </c>
      <c r="BB2224">
        <v>8324</v>
      </c>
    </row>
    <row r="2225" spans="1:54" hidden="1" x14ac:dyDescent="0.25">
      <c r="A2225" t="s">
        <v>2308</v>
      </c>
      <c r="B2225" t="s">
        <v>2178</v>
      </c>
      <c r="C2225" t="s">
        <v>2179</v>
      </c>
      <c r="D2225">
        <v>1000</v>
      </c>
      <c r="E2225" t="s">
        <v>54</v>
      </c>
      <c r="F2225" s="1">
        <v>40637</v>
      </c>
      <c r="G2225" s="1">
        <v>40632</v>
      </c>
      <c r="H2225" s="1">
        <v>40635</v>
      </c>
      <c r="I2225">
        <v>0</v>
      </c>
      <c r="J2225">
        <v>359</v>
      </c>
      <c r="K2225">
        <v>359</v>
      </c>
      <c r="L2225">
        <v>11595</v>
      </c>
      <c r="M2225" t="b">
        <v>1</v>
      </c>
      <c r="O2225" t="s">
        <v>34</v>
      </c>
      <c r="P2225" s="1">
        <v>40637</v>
      </c>
      <c r="Q2225" t="b">
        <v>0</v>
      </c>
      <c r="R2225" t="b">
        <v>0</v>
      </c>
      <c r="S2225" t="b">
        <v>0</v>
      </c>
      <c r="T2225">
        <v>4</v>
      </c>
      <c r="U2225">
        <v>2</v>
      </c>
      <c r="V2225">
        <v>0</v>
      </c>
      <c r="W2225">
        <v>15</v>
      </c>
      <c r="X2225">
        <v>1</v>
      </c>
      <c r="Y2225">
        <v>48</v>
      </c>
      <c r="Z2225">
        <v>0</v>
      </c>
      <c r="AA2225">
        <v>0</v>
      </c>
      <c r="AB2225">
        <v>8</v>
      </c>
      <c r="AC2225">
        <v>1</v>
      </c>
      <c r="AD2225">
        <v>0</v>
      </c>
      <c r="AE2225">
        <v>1216</v>
      </c>
      <c r="AF2225">
        <v>12</v>
      </c>
      <c r="AG2225">
        <v>3722</v>
      </c>
      <c r="AH2225">
        <v>1137</v>
      </c>
      <c r="AI2225">
        <v>1</v>
      </c>
      <c r="AJ2225">
        <v>22</v>
      </c>
      <c r="AK2225">
        <v>12</v>
      </c>
      <c r="AL2225">
        <v>8</v>
      </c>
      <c r="AM2225">
        <v>20</v>
      </c>
      <c r="AN2225">
        <v>13.4</v>
      </c>
      <c r="AO2225">
        <v>7.28</v>
      </c>
      <c r="AP2225" t="s">
        <v>56</v>
      </c>
      <c r="AQ2225" t="s">
        <v>56</v>
      </c>
      <c r="AR2225" t="s">
        <v>56</v>
      </c>
      <c r="AS2225">
        <v>0</v>
      </c>
      <c r="AZ2225">
        <v>0</v>
      </c>
      <c r="BA2225">
        <v>11595</v>
      </c>
      <c r="BB2225">
        <v>8588</v>
      </c>
    </row>
    <row r="2226" spans="1:54" hidden="1" x14ac:dyDescent="0.25">
      <c r="A2226" t="s">
        <v>2309</v>
      </c>
      <c r="B2226" t="s">
        <v>2178</v>
      </c>
      <c r="C2226" t="s">
        <v>2179</v>
      </c>
      <c r="D2226">
        <v>1000</v>
      </c>
      <c r="E2226" t="s">
        <v>54</v>
      </c>
      <c r="F2226" s="1">
        <v>40612</v>
      </c>
      <c r="G2226" s="1">
        <v>40609</v>
      </c>
      <c r="H2226" s="1">
        <v>40612</v>
      </c>
      <c r="I2226">
        <v>0</v>
      </c>
      <c r="J2226">
        <v>306</v>
      </c>
      <c r="K2226">
        <v>298</v>
      </c>
      <c r="L2226">
        <v>11236</v>
      </c>
      <c r="M2226" t="b">
        <v>1</v>
      </c>
      <c r="O2226" t="s">
        <v>34</v>
      </c>
      <c r="P2226" s="1">
        <v>40612</v>
      </c>
      <c r="Q2226" t="b">
        <v>0</v>
      </c>
      <c r="R2226" t="b">
        <v>0</v>
      </c>
      <c r="S2226" t="b">
        <v>0</v>
      </c>
      <c r="T2226">
        <v>5</v>
      </c>
      <c r="U2226">
        <v>3</v>
      </c>
      <c r="V2226">
        <v>0</v>
      </c>
      <c r="W2226">
        <v>11</v>
      </c>
      <c r="X2226">
        <v>1</v>
      </c>
      <c r="Y2226">
        <v>46</v>
      </c>
      <c r="Z2226">
        <v>0</v>
      </c>
      <c r="AA2226">
        <v>0</v>
      </c>
      <c r="AB2226">
        <v>6</v>
      </c>
      <c r="AC2226">
        <v>0</v>
      </c>
      <c r="AD2226">
        <v>1</v>
      </c>
      <c r="AE2226">
        <v>1299</v>
      </c>
      <c r="AF2226">
        <v>15</v>
      </c>
      <c r="AG2226">
        <v>3698</v>
      </c>
      <c r="AH2226">
        <v>1166</v>
      </c>
      <c r="AI2226">
        <v>2</v>
      </c>
      <c r="AJ2226">
        <v>13</v>
      </c>
      <c r="AK2226">
        <v>12</v>
      </c>
      <c r="AL2226">
        <v>7</v>
      </c>
      <c r="AM2226">
        <v>20</v>
      </c>
      <c r="AN2226">
        <v>13.9</v>
      </c>
      <c r="AO2226">
        <v>7.4</v>
      </c>
      <c r="AP2226" t="s">
        <v>56</v>
      </c>
      <c r="AQ2226" t="s">
        <v>56</v>
      </c>
      <c r="AR2226" t="s">
        <v>56</v>
      </c>
      <c r="AS2226">
        <v>0</v>
      </c>
      <c r="AZ2226">
        <v>0</v>
      </c>
      <c r="BA2226">
        <v>11236</v>
      </c>
      <c r="BB2226">
        <v>8802</v>
      </c>
    </row>
    <row r="2227" spans="1:54" hidden="1" x14ac:dyDescent="0.25">
      <c r="A2227" t="s">
        <v>2310</v>
      </c>
      <c r="B2227" t="s">
        <v>2178</v>
      </c>
      <c r="C2227" t="s">
        <v>2179</v>
      </c>
      <c r="D2227">
        <v>1000</v>
      </c>
      <c r="E2227" t="s">
        <v>54</v>
      </c>
      <c r="F2227" s="1">
        <v>40595</v>
      </c>
      <c r="G2227" s="1">
        <v>40591</v>
      </c>
      <c r="H2227" s="1">
        <v>40595</v>
      </c>
      <c r="I2227">
        <v>0</v>
      </c>
      <c r="J2227">
        <v>268</v>
      </c>
      <c r="K2227">
        <v>268</v>
      </c>
      <c r="L2227">
        <v>10938</v>
      </c>
      <c r="M2227" t="b">
        <v>1</v>
      </c>
      <c r="O2227" t="s">
        <v>34</v>
      </c>
      <c r="P2227" s="1">
        <v>40595</v>
      </c>
      <c r="Q2227" t="b">
        <v>0</v>
      </c>
      <c r="R2227" t="b">
        <v>0</v>
      </c>
      <c r="S2227" t="b">
        <v>0</v>
      </c>
      <c r="T2227">
        <v>7</v>
      </c>
      <c r="U2227">
        <v>4</v>
      </c>
      <c r="V2227">
        <v>0</v>
      </c>
      <c r="W2227">
        <v>9</v>
      </c>
      <c r="X2227">
        <v>1</v>
      </c>
      <c r="Y2227">
        <v>37</v>
      </c>
      <c r="Z2227">
        <v>0</v>
      </c>
      <c r="AA2227">
        <v>0</v>
      </c>
      <c r="AB2227">
        <v>6</v>
      </c>
      <c r="AC2227">
        <v>1</v>
      </c>
      <c r="AD2227">
        <v>0</v>
      </c>
      <c r="AE2227">
        <v>1078</v>
      </c>
      <c r="AF2227">
        <v>11</v>
      </c>
      <c r="AG2227">
        <v>3177</v>
      </c>
      <c r="AH2227">
        <v>957</v>
      </c>
      <c r="AI2227">
        <v>5</v>
      </c>
      <c r="AJ2227">
        <v>15</v>
      </c>
      <c r="AK2227">
        <v>12</v>
      </c>
      <c r="AL2227">
        <v>7</v>
      </c>
      <c r="AM2227">
        <v>20</v>
      </c>
      <c r="AN2227">
        <v>14.2</v>
      </c>
      <c r="AO2227">
        <v>7.18</v>
      </c>
      <c r="AP2227" t="s">
        <v>56</v>
      </c>
      <c r="AQ2227" t="s">
        <v>56</v>
      </c>
      <c r="AR2227" t="s">
        <v>56</v>
      </c>
      <c r="AS2227">
        <v>0</v>
      </c>
      <c r="AZ2227">
        <v>0</v>
      </c>
      <c r="BA2227">
        <v>10938</v>
      </c>
      <c r="BB2227">
        <v>9081</v>
      </c>
    </row>
    <row r="2228" spans="1:54" hidden="1" x14ac:dyDescent="0.25">
      <c r="A2228" t="s">
        <v>2311</v>
      </c>
      <c r="B2228" t="s">
        <v>2178</v>
      </c>
      <c r="C2228" t="s">
        <v>2179</v>
      </c>
      <c r="D2228">
        <v>1000</v>
      </c>
      <c r="E2228" t="s">
        <v>54</v>
      </c>
      <c r="F2228" s="1">
        <v>40579</v>
      </c>
      <c r="G2228" s="1">
        <v>40573</v>
      </c>
      <c r="H2228" s="1">
        <v>40577</v>
      </c>
      <c r="I2228">
        <v>0</v>
      </c>
      <c r="J2228">
        <v>295</v>
      </c>
      <c r="K2228">
        <v>295</v>
      </c>
      <c r="L2228">
        <v>10670</v>
      </c>
      <c r="M2228" t="b">
        <v>1</v>
      </c>
      <c r="O2228" t="s">
        <v>34</v>
      </c>
      <c r="P2228" s="1">
        <v>40579</v>
      </c>
      <c r="Q2228" t="b">
        <v>0</v>
      </c>
      <c r="R2228" t="b">
        <v>0</v>
      </c>
      <c r="S2228" t="b">
        <v>0</v>
      </c>
      <c r="T2228">
        <v>5</v>
      </c>
      <c r="U2228">
        <v>3</v>
      </c>
      <c r="V2228">
        <v>0</v>
      </c>
      <c r="W2228">
        <v>13</v>
      </c>
      <c r="X2228">
        <v>3</v>
      </c>
      <c r="Y2228">
        <v>92</v>
      </c>
      <c r="Z2228">
        <v>1</v>
      </c>
      <c r="AA2228">
        <v>0</v>
      </c>
      <c r="AB2228">
        <v>6</v>
      </c>
      <c r="AC2228">
        <v>0</v>
      </c>
      <c r="AD2228">
        <v>0</v>
      </c>
      <c r="AE2228">
        <v>1214</v>
      </c>
      <c r="AF2228">
        <v>13</v>
      </c>
      <c r="AG2228">
        <v>3617</v>
      </c>
      <c r="AH2228">
        <v>1078</v>
      </c>
      <c r="AI2228">
        <v>5</v>
      </c>
      <c r="AJ2228">
        <v>11</v>
      </c>
      <c r="AK2228">
        <v>13</v>
      </c>
      <c r="AL2228">
        <v>8</v>
      </c>
      <c r="AM2228">
        <v>20</v>
      </c>
      <c r="AN2228">
        <v>13.5</v>
      </c>
      <c r="AO2228">
        <v>7.18</v>
      </c>
      <c r="AP2228" t="s">
        <v>56</v>
      </c>
      <c r="AQ2228" t="s">
        <v>56</v>
      </c>
      <c r="AR2228" t="s">
        <v>56</v>
      </c>
      <c r="AS2228">
        <v>0</v>
      </c>
      <c r="AZ2228">
        <v>0</v>
      </c>
      <c r="BA2228">
        <v>10670</v>
      </c>
      <c r="BB2228">
        <v>9379</v>
      </c>
    </row>
    <row r="2229" spans="1:54" hidden="1" x14ac:dyDescent="0.25">
      <c r="A2229" t="s">
        <v>2312</v>
      </c>
      <c r="B2229" t="s">
        <v>2178</v>
      </c>
      <c r="C2229" t="s">
        <v>2179</v>
      </c>
      <c r="D2229">
        <v>1000</v>
      </c>
      <c r="E2229" t="s">
        <v>54</v>
      </c>
      <c r="F2229" s="1">
        <v>40558</v>
      </c>
      <c r="G2229" s="1">
        <v>40553</v>
      </c>
      <c r="H2229" s="1">
        <v>40556</v>
      </c>
      <c r="I2229">
        <v>0</v>
      </c>
      <c r="J2229">
        <v>0</v>
      </c>
      <c r="K2229">
        <v>286</v>
      </c>
      <c r="L2229">
        <v>10375</v>
      </c>
      <c r="M2229" t="b">
        <v>1</v>
      </c>
      <c r="O2229" t="s">
        <v>34</v>
      </c>
      <c r="P2229" s="1">
        <v>40558</v>
      </c>
      <c r="Q2229" t="b">
        <v>0</v>
      </c>
      <c r="R2229" t="b">
        <v>0</v>
      </c>
      <c r="S2229" t="b">
        <v>0</v>
      </c>
      <c r="T2229">
        <v>7</v>
      </c>
      <c r="U2229">
        <v>3</v>
      </c>
      <c r="V2229">
        <v>0</v>
      </c>
      <c r="W2229">
        <v>12</v>
      </c>
      <c r="X2229">
        <v>1</v>
      </c>
      <c r="Y2229">
        <v>42</v>
      </c>
      <c r="Z2229">
        <v>0</v>
      </c>
      <c r="AA2229">
        <v>0</v>
      </c>
      <c r="AB2229">
        <v>4</v>
      </c>
      <c r="AC2229">
        <v>1</v>
      </c>
      <c r="AD2229">
        <v>1</v>
      </c>
      <c r="AE2229">
        <v>1197</v>
      </c>
      <c r="AF2229">
        <v>12</v>
      </c>
      <c r="AG2229">
        <v>3622</v>
      </c>
      <c r="AH2229">
        <v>1075</v>
      </c>
      <c r="AI2229">
        <v>4</v>
      </c>
      <c r="AJ2229">
        <v>12</v>
      </c>
      <c r="AK2229">
        <v>12</v>
      </c>
      <c r="AL2229">
        <v>8</v>
      </c>
      <c r="AM2229">
        <v>20</v>
      </c>
      <c r="AN2229">
        <v>13.6</v>
      </c>
      <c r="AO2229">
        <v>7.22</v>
      </c>
      <c r="AP2229" t="s">
        <v>56</v>
      </c>
      <c r="AQ2229" t="s">
        <v>56</v>
      </c>
      <c r="AR2229" t="s">
        <v>56</v>
      </c>
      <c r="AS2229">
        <v>2</v>
      </c>
      <c r="AZ2229">
        <v>0</v>
      </c>
      <c r="BA2229">
        <v>10375</v>
      </c>
      <c r="BB2229">
        <v>9740</v>
      </c>
    </row>
    <row r="2230" spans="1:54" hidden="1" x14ac:dyDescent="0.25">
      <c r="A2230" t="s">
        <v>2313</v>
      </c>
      <c r="B2230" t="s">
        <v>2178</v>
      </c>
      <c r="C2230" t="s">
        <v>2179</v>
      </c>
      <c r="D2230">
        <v>1000</v>
      </c>
      <c r="E2230" t="s">
        <v>54</v>
      </c>
      <c r="F2230" s="1">
        <v>40535</v>
      </c>
      <c r="G2230" s="1">
        <v>40531</v>
      </c>
      <c r="H2230" s="1">
        <v>40534</v>
      </c>
      <c r="I2230">
        <v>0</v>
      </c>
      <c r="J2230">
        <v>349</v>
      </c>
      <c r="K2230">
        <v>349</v>
      </c>
      <c r="L2230">
        <v>10089</v>
      </c>
      <c r="M2230" t="b">
        <v>1</v>
      </c>
      <c r="O2230" t="s">
        <v>34</v>
      </c>
      <c r="P2230" s="1">
        <v>40536</v>
      </c>
      <c r="Q2230" t="b">
        <v>0</v>
      </c>
      <c r="R2230" t="b">
        <v>0</v>
      </c>
      <c r="S2230" t="b">
        <v>0</v>
      </c>
      <c r="T2230">
        <v>5</v>
      </c>
      <c r="U2230">
        <v>3</v>
      </c>
      <c r="V2230">
        <v>0</v>
      </c>
      <c r="W2230">
        <v>13</v>
      </c>
      <c r="X2230">
        <v>2</v>
      </c>
      <c r="Y2230">
        <v>59</v>
      </c>
      <c r="Z2230">
        <v>0</v>
      </c>
      <c r="AA2230">
        <v>0</v>
      </c>
      <c r="AB2230">
        <v>4</v>
      </c>
      <c r="AC2230">
        <v>2</v>
      </c>
      <c r="AD2230">
        <v>0</v>
      </c>
      <c r="AE2230">
        <v>1271</v>
      </c>
      <c r="AF2230">
        <v>11</v>
      </c>
      <c r="AG2230">
        <v>3868</v>
      </c>
      <c r="AH2230">
        <v>1105</v>
      </c>
      <c r="AI2230">
        <v>3</v>
      </c>
      <c r="AJ2230">
        <v>15</v>
      </c>
      <c r="AK2230">
        <v>12</v>
      </c>
      <c r="AL2230">
        <v>8</v>
      </c>
      <c r="AM2230">
        <v>20</v>
      </c>
      <c r="AN2230">
        <v>13.8</v>
      </c>
      <c r="AO2230">
        <v>7.21</v>
      </c>
      <c r="AP2230" t="s">
        <v>56</v>
      </c>
      <c r="AQ2230" t="s">
        <v>56</v>
      </c>
      <c r="AR2230" t="s">
        <v>56</v>
      </c>
      <c r="AS2230">
        <v>0</v>
      </c>
      <c r="AZ2230">
        <v>0</v>
      </c>
      <c r="BA2230">
        <v>10089</v>
      </c>
      <c r="BB2230">
        <v>10089</v>
      </c>
    </row>
    <row r="2231" spans="1:54" hidden="1" x14ac:dyDescent="0.25">
      <c r="A2231" t="s">
        <v>2314</v>
      </c>
      <c r="B2231" t="s">
        <v>2178</v>
      </c>
      <c r="C2231" t="s">
        <v>2179</v>
      </c>
      <c r="D2231">
        <v>1000</v>
      </c>
      <c r="E2231" t="s">
        <v>54</v>
      </c>
      <c r="F2231" s="1">
        <v>40515</v>
      </c>
      <c r="G2231" s="1">
        <v>40507</v>
      </c>
      <c r="H2231" s="1">
        <v>40511</v>
      </c>
      <c r="I2231">
        <v>0</v>
      </c>
      <c r="J2231">
        <v>361</v>
      </c>
      <c r="K2231">
        <v>361</v>
      </c>
      <c r="L2231">
        <v>9740</v>
      </c>
      <c r="M2231" t="b">
        <v>1</v>
      </c>
      <c r="O2231" t="s">
        <v>34</v>
      </c>
      <c r="P2231" s="1">
        <v>40516</v>
      </c>
      <c r="Q2231" t="b">
        <v>0</v>
      </c>
      <c r="R2231" t="b">
        <v>0</v>
      </c>
      <c r="S2231" t="b">
        <v>0</v>
      </c>
      <c r="T2231">
        <v>6</v>
      </c>
      <c r="U2231">
        <v>4</v>
      </c>
      <c r="V2231">
        <v>0</v>
      </c>
      <c r="W2231">
        <v>15</v>
      </c>
      <c r="X2231">
        <v>2</v>
      </c>
      <c r="Y2231">
        <v>58</v>
      </c>
      <c r="Z2231">
        <v>1</v>
      </c>
      <c r="AA2231">
        <v>0</v>
      </c>
      <c r="AB2231">
        <v>8</v>
      </c>
      <c r="AC2231">
        <v>2</v>
      </c>
      <c r="AD2231">
        <v>0</v>
      </c>
      <c r="AE2231">
        <v>1263</v>
      </c>
      <c r="AF2231">
        <v>11</v>
      </c>
      <c r="AG2231">
        <v>3788</v>
      </c>
      <c r="AH2231">
        <v>1103</v>
      </c>
      <c r="AI2231">
        <v>5</v>
      </c>
      <c r="AJ2231">
        <v>18</v>
      </c>
      <c r="AK2231">
        <v>11</v>
      </c>
      <c r="AL2231">
        <v>6</v>
      </c>
      <c r="AM2231">
        <v>10</v>
      </c>
      <c r="AN2231">
        <v>13.9</v>
      </c>
      <c r="AO2231">
        <v>7.48</v>
      </c>
      <c r="AP2231" t="s">
        <v>56</v>
      </c>
      <c r="AQ2231" t="s">
        <v>56</v>
      </c>
      <c r="AR2231" t="s">
        <v>56</v>
      </c>
      <c r="AS2231">
        <v>0</v>
      </c>
      <c r="AZ2231">
        <v>0</v>
      </c>
      <c r="BA2231">
        <v>9740</v>
      </c>
      <c r="BB2231">
        <v>10375</v>
      </c>
    </row>
    <row r="2232" spans="1:54" hidden="1" x14ac:dyDescent="0.25">
      <c r="A2232" t="s">
        <v>2315</v>
      </c>
      <c r="B2232" t="s">
        <v>2178</v>
      </c>
      <c r="C2232" t="s">
        <v>2179</v>
      </c>
      <c r="D2232">
        <v>1000</v>
      </c>
      <c r="E2232" t="s">
        <v>54</v>
      </c>
      <c r="F2232" s="1">
        <v>40490</v>
      </c>
      <c r="G2232" s="1">
        <v>40482</v>
      </c>
      <c r="H2232" s="1">
        <v>40486</v>
      </c>
      <c r="I2232">
        <v>0</v>
      </c>
      <c r="J2232">
        <v>298</v>
      </c>
      <c r="K2232">
        <v>298</v>
      </c>
      <c r="L2232">
        <v>9379</v>
      </c>
      <c r="M2232" t="b">
        <v>1</v>
      </c>
      <c r="O2232" t="s">
        <v>34</v>
      </c>
      <c r="P2232" s="1">
        <v>40490</v>
      </c>
      <c r="Q2232" t="b">
        <v>0</v>
      </c>
      <c r="R2232" t="b">
        <v>0</v>
      </c>
      <c r="S2232" t="b">
        <v>0</v>
      </c>
      <c r="T2232">
        <v>7</v>
      </c>
      <c r="U2232">
        <v>4</v>
      </c>
      <c r="V2232">
        <v>0</v>
      </c>
      <c r="W2232">
        <v>11</v>
      </c>
      <c r="X2232">
        <v>1</v>
      </c>
      <c r="Y2232">
        <v>51</v>
      </c>
      <c r="Z2232">
        <v>0</v>
      </c>
      <c r="AA2232">
        <v>0</v>
      </c>
      <c r="AB2232">
        <v>10</v>
      </c>
      <c r="AC2232">
        <v>4</v>
      </c>
      <c r="AD2232">
        <v>0</v>
      </c>
      <c r="AE2232">
        <v>1043</v>
      </c>
      <c r="AF2232">
        <v>10</v>
      </c>
      <c r="AG2232">
        <v>3276</v>
      </c>
      <c r="AH2232">
        <v>909</v>
      </c>
      <c r="AI2232">
        <v>10</v>
      </c>
      <c r="AJ2232">
        <v>10</v>
      </c>
      <c r="AK2232">
        <v>13</v>
      </c>
      <c r="AL2232">
        <v>8</v>
      </c>
      <c r="AM2232">
        <v>20</v>
      </c>
      <c r="AN2232">
        <v>14</v>
      </c>
      <c r="AO2232">
        <v>7.58</v>
      </c>
      <c r="AP2232" t="s">
        <v>56</v>
      </c>
      <c r="AQ2232" t="s">
        <v>56</v>
      </c>
      <c r="AR2232" t="s">
        <v>56</v>
      </c>
      <c r="AS2232">
        <v>0</v>
      </c>
      <c r="AZ2232">
        <v>0</v>
      </c>
      <c r="BA2232">
        <v>9379</v>
      </c>
      <c r="BB2232">
        <v>10670</v>
      </c>
    </row>
    <row r="2233" spans="1:54" hidden="1" x14ac:dyDescent="0.25">
      <c r="A2233" t="s">
        <v>2316</v>
      </c>
      <c r="B2233" t="s">
        <v>2178</v>
      </c>
      <c r="C2233" t="s">
        <v>2179</v>
      </c>
      <c r="D2233">
        <v>1000</v>
      </c>
      <c r="E2233" t="s">
        <v>54</v>
      </c>
      <c r="F2233" s="1">
        <v>40463</v>
      </c>
      <c r="G2233" s="1">
        <v>40458</v>
      </c>
      <c r="H2233" s="1">
        <v>40460</v>
      </c>
      <c r="I2233">
        <v>0</v>
      </c>
      <c r="J2233">
        <v>0</v>
      </c>
      <c r="K2233">
        <v>279</v>
      </c>
      <c r="L2233">
        <v>9081</v>
      </c>
      <c r="M2233" t="b">
        <v>1</v>
      </c>
      <c r="O2233" t="s">
        <v>34</v>
      </c>
      <c r="P2233" s="1">
        <v>40463</v>
      </c>
      <c r="Q2233" t="b">
        <v>0</v>
      </c>
      <c r="R2233" t="b">
        <v>0</v>
      </c>
      <c r="S2233" t="b">
        <v>0</v>
      </c>
      <c r="T2233">
        <v>15</v>
      </c>
      <c r="U2233">
        <v>9</v>
      </c>
      <c r="V2233">
        <v>0</v>
      </c>
      <c r="W2233">
        <v>12</v>
      </c>
      <c r="X2233">
        <v>2</v>
      </c>
      <c r="Y2233">
        <v>37</v>
      </c>
      <c r="Z2233">
        <v>0</v>
      </c>
      <c r="AA2233">
        <v>1</v>
      </c>
      <c r="AB2233">
        <v>5</v>
      </c>
      <c r="AC2233">
        <v>0</v>
      </c>
      <c r="AD2233">
        <v>0</v>
      </c>
      <c r="AE2233">
        <v>1322</v>
      </c>
      <c r="AF2233">
        <v>12</v>
      </c>
      <c r="AG2233">
        <v>4015</v>
      </c>
      <c r="AH2233">
        <v>1180</v>
      </c>
      <c r="AI2233">
        <v>2</v>
      </c>
      <c r="AJ2233">
        <v>12</v>
      </c>
      <c r="AK2233">
        <v>12</v>
      </c>
      <c r="AL2233">
        <v>7</v>
      </c>
      <c r="AM2233">
        <v>19</v>
      </c>
      <c r="AN2233">
        <v>14</v>
      </c>
      <c r="AO2233">
        <v>8.6199999999999992</v>
      </c>
      <c r="AP2233" t="s">
        <v>56</v>
      </c>
      <c r="AQ2233" t="s">
        <v>56</v>
      </c>
      <c r="AR2233" t="s">
        <v>56</v>
      </c>
      <c r="AS2233">
        <v>0</v>
      </c>
      <c r="AZ2233">
        <v>0</v>
      </c>
      <c r="BA2233">
        <v>9081</v>
      </c>
      <c r="BB2233">
        <v>10938</v>
      </c>
    </row>
    <row r="2234" spans="1:54" hidden="1" x14ac:dyDescent="0.25">
      <c r="A2234" t="s">
        <v>2317</v>
      </c>
      <c r="B2234" t="s">
        <v>2178</v>
      </c>
      <c r="C2234" t="s">
        <v>2179</v>
      </c>
      <c r="D2234">
        <v>1000</v>
      </c>
      <c r="E2234" t="s">
        <v>54</v>
      </c>
      <c r="F2234" s="1">
        <v>40445</v>
      </c>
      <c r="G2234" s="1">
        <v>40439</v>
      </c>
      <c r="H2234" s="1">
        <v>40444</v>
      </c>
      <c r="I2234">
        <v>0</v>
      </c>
      <c r="J2234">
        <v>714</v>
      </c>
      <c r="K2234">
        <v>214</v>
      </c>
      <c r="L2234">
        <v>8802</v>
      </c>
      <c r="M2234" t="b">
        <v>1</v>
      </c>
      <c r="O2234" t="s">
        <v>34</v>
      </c>
      <c r="P2234" s="1">
        <v>40445</v>
      </c>
      <c r="Q2234" t="b">
        <v>0</v>
      </c>
      <c r="R2234" t="b">
        <v>0</v>
      </c>
      <c r="S2234" t="b">
        <v>0</v>
      </c>
      <c r="T2234">
        <v>3</v>
      </c>
      <c r="U2234">
        <v>2</v>
      </c>
      <c r="V2234">
        <v>0</v>
      </c>
      <c r="W2234">
        <v>9</v>
      </c>
      <c r="X2234">
        <v>2</v>
      </c>
      <c r="Y2234">
        <v>30</v>
      </c>
      <c r="Z2234">
        <v>1</v>
      </c>
      <c r="AA2234">
        <v>1</v>
      </c>
      <c r="AB2234">
        <v>6</v>
      </c>
      <c r="AC2234">
        <v>1</v>
      </c>
      <c r="AD2234">
        <v>1</v>
      </c>
      <c r="AE2234">
        <v>1357</v>
      </c>
      <c r="AF2234">
        <v>11</v>
      </c>
      <c r="AG2234">
        <v>4135</v>
      </c>
      <c r="AH2234">
        <v>1182</v>
      </c>
      <c r="AI2234">
        <v>6</v>
      </c>
      <c r="AJ2234">
        <v>7</v>
      </c>
      <c r="AK2234">
        <v>12</v>
      </c>
      <c r="AL2234">
        <v>8</v>
      </c>
      <c r="AM2234">
        <v>18</v>
      </c>
      <c r="AN2234">
        <v>14.1</v>
      </c>
      <c r="AO2234">
        <v>8.1199999999999992</v>
      </c>
      <c r="AP2234" t="s">
        <v>56</v>
      </c>
      <c r="AQ2234" t="s">
        <v>56</v>
      </c>
      <c r="AR2234" t="s">
        <v>56</v>
      </c>
      <c r="AS2234">
        <v>0</v>
      </c>
      <c r="AZ2234">
        <v>0</v>
      </c>
      <c r="BA2234">
        <v>8802</v>
      </c>
      <c r="BB2234">
        <v>11236</v>
      </c>
    </row>
    <row r="2235" spans="1:54" hidden="1" x14ac:dyDescent="0.25">
      <c r="A2235" t="s">
        <v>2318</v>
      </c>
      <c r="B2235" t="s">
        <v>2178</v>
      </c>
      <c r="C2235" t="s">
        <v>2179</v>
      </c>
      <c r="D2235">
        <v>1000</v>
      </c>
      <c r="E2235" t="s">
        <v>54</v>
      </c>
      <c r="F2235" s="1">
        <v>40425</v>
      </c>
      <c r="G2235" s="1">
        <v>40418</v>
      </c>
      <c r="H2235" s="1">
        <v>40422</v>
      </c>
      <c r="I2235">
        <v>0</v>
      </c>
      <c r="J2235">
        <v>264</v>
      </c>
      <c r="K2235">
        <v>264</v>
      </c>
      <c r="L2235">
        <v>8588</v>
      </c>
      <c r="M2235" t="b">
        <v>1</v>
      </c>
      <c r="O2235" t="s">
        <v>34</v>
      </c>
      <c r="P2235" s="1">
        <v>40425</v>
      </c>
      <c r="Q2235" t="b">
        <v>0</v>
      </c>
      <c r="R2235" t="b">
        <v>0</v>
      </c>
      <c r="S2235" t="b">
        <v>0</v>
      </c>
      <c r="T2235">
        <v>3</v>
      </c>
      <c r="U2235">
        <v>2</v>
      </c>
      <c r="V2235">
        <v>0</v>
      </c>
      <c r="W2235">
        <v>11</v>
      </c>
      <c r="X2235">
        <v>2</v>
      </c>
      <c r="Y2235">
        <v>66</v>
      </c>
      <c r="Z2235">
        <v>0</v>
      </c>
      <c r="AA2235">
        <v>0</v>
      </c>
      <c r="AB2235">
        <v>3</v>
      </c>
      <c r="AC2235">
        <v>2</v>
      </c>
      <c r="AD2235">
        <v>1</v>
      </c>
      <c r="AE2235">
        <v>1123</v>
      </c>
      <c r="AF2235">
        <v>10</v>
      </c>
      <c r="AG2235">
        <v>3450</v>
      </c>
      <c r="AH2235">
        <v>971</v>
      </c>
      <c r="AI2235">
        <v>6</v>
      </c>
      <c r="AJ2235">
        <v>62</v>
      </c>
      <c r="AK2235">
        <v>21</v>
      </c>
      <c r="AL2235">
        <v>32</v>
      </c>
      <c r="AM2235">
        <v>26</v>
      </c>
      <c r="AN2235">
        <v>13.6</v>
      </c>
      <c r="AO2235">
        <v>8.27</v>
      </c>
      <c r="AP2235" t="s">
        <v>56</v>
      </c>
      <c r="AQ2235" t="s">
        <v>56</v>
      </c>
      <c r="AR2235" t="s">
        <v>56</v>
      </c>
      <c r="AS2235">
        <v>0</v>
      </c>
      <c r="AZ2235">
        <v>0</v>
      </c>
      <c r="BA2235">
        <v>8588</v>
      </c>
      <c r="BB2235">
        <v>11595</v>
      </c>
    </row>
    <row r="2236" spans="1:54" hidden="1" x14ac:dyDescent="0.25">
      <c r="A2236" t="s">
        <v>2319</v>
      </c>
      <c r="B2236" t="s">
        <v>2178</v>
      </c>
      <c r="C2236" t="s">
        <v>2179</v>
      </c>
      <c r="D2236">
        <v>1000</v>
      </c>
      <c r="E2236" t="s">
        <v>54</v>
      </c>
      <c r="F2236" s="1">
        <v>40408</v>
      </c>
      <c r="G2236" s="1">
        <v>40402</v>
      </c>
      <c r="H2236" s="1">
        <v>40406</v>
      </c>
      <c r="I2236">
        <v>0</v>
      </c>
      <c r="J2236">
        <v>389</v>
      </c>
      <c r="K2236">
        <v>389</v>
      </c>
      <c r="L2236">
        <v>8324</v>
      </c>
      <c r="M2236" t="b">
        <v>1</v>
      </c>
      <c r="O2236" t="s">
        <v>60</v>
      </c>
      <c r="P2236" s="1">
        <v>40408</v>
      </c>
      <c r="Q2236" t="b">
        <v>0</v>
      </c>
      <c r="R2236" t="b">
        <v>0</v>
      </c>
      <c r="S2236" t="b">
        <v>0</v>
      </c>
      <c r="T2236">
        <v>8</v>
      </c>
      <c r="U2236">
        <v>4</v>
      </c>
      <c r="V2236">
        <v>0</v>
      </c>
      <c r="W2236">
        <v>17</v>
      </c>
      <c r="X2236">
        <v>4</v>
      </c>
      <c r="Y2236">
        <v>177</v>
      </c>
      <c r="Z2236">
        <v>0</v>
      </c>
      <c r="AA2236">
        <v>1</v>
      </c>
      <c r="AB2236">
        <v>5</v>
      </c>
      <c r="AC2236">
        <v>0</v>
      </c>
      <c r="AD2236">
        <v>0</v>
      </c>
      <c r="AE2236">
        <v>1133</v>
      </c>
      <c r="AF2236">
        <v>10</v>
      </c>
      <c r="AG2236">
        <v>3430</v>
      </c>
      <c r="AH2236">
        <v>1016</v>
      </c>
      <c r="AI2236">
        <v>286</v>
      </c>
      <c r="AJ2236">
        <v>72</v>
      </c>
      <c r="AK2236">
        <v>23</v>
      </c>
      <c r="AL2236">
        <v>37</v>
      </c>
      <c r="AM2236">
        <v>32</v>
      </c>
      <c r="AN2236">
        <v>14.8</v>
      </c>
      <c r="AO2236">
        <v>8.06</v>
      </c>
      <c r="AP2236" t="s">
        <v>56</v>
      </c>
      <c r="AQ2236" t="s">
        <v>56</v>
      </c>
      <c r="AR2236" t="s">
        <v>56</v>
      </c>
      <c r="AS2236">
        <v>3</v>
      </c>
      <c r="AZ2236">
        <v>0</v>
      </c>
      <c r="BA2236">
        <v>8324</v>
      </c>
      <c r="BB2236">
        <v>11900</v>
      </c>
    </row>
    <row r="2237" spans="1:54" hidden="1" x14ac:dyDescent="0.25">
      <c r="A2237" t="s">
        <v>2320</v>
      </c>
      <c r="B2237" t="s">
        <v>2178</v>
      </c>
      <c r="C2237" t="s">
        <v>2179</v>
      </c>
      <c r="D2237">
        <v>1000</v>
      </c>
      <c r="E2237" t="s">
        <v>54</v>
      </c>
      <c r="F2237" s="1">
        <v>40381</v>
      </c>
      <c r="G2237" s="1">
        <v>40377</v>
      </c>
      <c r="H2237" s="1">
        <v>40380</v>
      </c>
      <c r="I2237">
        <v>0</v>
      </c>
      <c r="J2237">
        <v>259</v>
      </c>
      <c r="K2237">
        <v>7168</v>
      </c>
      <c r="L2237">
        <v>7935</v>
      </c>
      <c r="M2237" t="b">
        <v>1</v>
      </c>
      <c r="O2237" t="s">
        <v>34</v>
      </c>
      <c r="P2237" s="1">
        <v>40381</v>
      </c>
      <c r="Q2237" t="b">
        <v>0</v>
      </c>
      <c r="R2237" t="b">
        <v>0</v>
      </c>
      <c r="S2237" t="b">
        <v>0</v>
      </c>
      <c r="T2237">
        <v>2</v>
      </c>
      <c r="U2237">
        <v>2</v>
      </c>
      <c r="V2237">
        <v>0</v>
      </c>
      <c r="W2237">
        <v>13</v>
      </c>
      <c r="X2237">
        <v>2</v>
      </c>
      <c r="Y2237">
        <v>33</v>
      </c>
      <c r="Z2237">
        <v>0</v>
      </c>
      <c r="AA2237">
        <v>0</v>
      </c>
      <c r="AB2237">
        <v>5</v>
      </c>
      <c r="AC2237">
        <v>2</v>
      </c>
      <c r="AD2237">
        <v>1</v>
      </c>
      <c r="AE2237">
        <v>1229</v>
      </c>
      <c r="AF2237">
        <v>9</v>
      </c>
      <c r="AG2237">
        <v>3194</v>
      </c>
      <c r="AH2237">
        <v>1051</v>
      </c>
      <c r="AI2237">
        <v>266</v>
      </c>
      <c r="AJ2237">
        <v>68</v>
      </c>
      <c r="AK2237">
        <v>16</v>
      </c>
      <c r="AL2237">
        <v>24</v>
      </c>
      <c r="AM2237">
        <v>21</v>
      </c>
      <c r="AN2237">
        <v>13.3</v>
      </c>
      <c r="AO2237">
        <v>8.5</v>
      </c>
      <c r="AP2237" t="s">
        <v>56</v>
      </c>
      <c r="AQ2237" t="s">
        <v>56</v>
      </c>
      <c r="AR2237" t="s">
        <v>56</v>
      </c>
      <c r="AS2237">
        <v>0</v>
      </c>
      <c r="AZ2237">
        <v>0</v>
      </c>
      <c r="BA2237">
        <v>7935</v>
      </c>
      <c r="BB2237">
        <v>12151</v>
      </c>
    </row>
    <row r="2238" spans="1:54" hidden="1" x14ac:dyDescent="0.25">
      <c r="A2238" t="s">
        <v>2321</v>
      </c>
      <c r="B2238" t="s">
        <v>2178</v>
      </c>
      <c r="C2238" t="s">
        <v>2179</v>
      </c>
      <c r="D2238">
        <v>1000</v>
      </c>
      <c r="E2238" t="s">
        <v>54</v>
      </c>
      <c r="F2238" s="1">
        <v>40357</v>
      </c>
      <c r="G2238" s="1">
        <v>40352</v>
      </c>
      <c r="H2238" s="1">
        <v>40354</v>
      </c>
      <c r="I2238">
        <v>0</v>
      </c>
      <c r="J2238">
        <v>412</v>
      </c>
      <c r="K2238">
        <v>-6497</v>
      </c>
      <c r="L2238">
        <v>767</v>
      </c>
      <c r="M2238" t="b">
        <v>1</v>
      </c>
      <c r="O2238" t="s">
        <v>34</v>
      </c>
      <c r="P2238" s="1">
        <v>40357</v>
      </c>
      <c r="Q2238" t="b">
        <v>0</v>
      </c>
      <c r="R2238" t="b">
        <v>0</v>
      </c>
      <c r="S2238" t="b">
        <v>0</v>
      </c>
      <c r="T2238">
        <v>2</v>
      </c>
      <c r="U2238">
        <v>2</v>
      </c>
      <c r="V2238">
        <v>0</v>
      </c>
      <c r="W2238">
        <v>21</v>
      </c>
      <c r="X2238">
        <v>2</v>
      </c>
      <c r="Y2238">
        <v>121</v>
      </c>
      <c r="Z2238">
        <v>0</v>
      </c>
      <c r="AA2238">
        <v>0</v>
      </c>
      <c r="AB2238">
        <v>4</v>
      </c>
      <c r="AC2238">
        <v>0</v>
      </c>
      <c r="AD2238">
        <v>1</v>
      </c>
      <c r="AE2238">
        <v>1352</v>
      </c>
      <c r="AF2238">
        <v>11</v>
      </c>
      <c r="AG2238">
        <v>3666</v>
      </c>
      <c r="AH2238">
        <v>1093</v>
      </c>
      <c r="AI2238">
        <v>350</v>
      </c>
      <c r="AJ2238">
        <v>86</v>
      </c>
      <c r="AK2238">
        <v>20</v>
      </c>
      <c r="AL2238">
        <v>37</v>
      </c>
      <c r="AM2238">
        <v>30</v>
      </c>
      <c r="AN2238">
        <v>13.6</v>
      </c>
      <c r="AO2238">
        <v>8.1199999999999992</v>
      </c>
      <c r="AP2238" t="s">
        <v>56</v>
      </c>
      <c r="AQ2238" t="s">
        <v>56</v>
      </c>
      <c r="AR2238" t="s">
        <v>56</v>
      </c>
      <c r="AS2238">
        <v>0</v>
      </c>
      <c r="AZ2238">
        <v>0</v>
      </c>
      <c r="BA2238">
        <v>767</v>
      </c>
      <c r="BB2238">
        <v>12437</v>
      </c>
    </row>
    <row r="2239" spans="1:54" hidden="1" x14ac:dyDescent="0.25">
      <c r="A2239" t="s">
        <v>2322</v>
      </c>
      <c r="B2239" t="s">
        <v>2178</v>
      </c>
      <c r="C2239" t="s">
        <v>2179</v>
      </c>
      <c r="D2239">
        <v>1000</v>
      </c>
      <c r="E2239" t="s">
        <v>54</v>
      </c>
      <c r="F2239" s="1">
        <v>40330</v>
      </c>
      <c r="G2239" s="1">
        <v>40326</v>
      </c>
      <c r="H2239" s="1">
        <v>40329</v>
      </c>
      <c r="J2239">
        <v>410</v>
      </c>
      <c r="K2239">
        <v>410</v>
      </c>
      <c r="L2239">
        <v>7264</v>
      </c>
      <c r="M2239" t="b">
        <v>1</v>
      </c>
      <c r="O2239" t="s">
        <v>60</v>
      </c>
      <c r="Q2239" t="b">
        <v>0</v>
      </c>
      <c r="R2239" t="b">
        <v>0</v>
      </c>
      <c r="S2239" t="b">
        <v>0</v>
      </c>
      <c r="T2239">
        <v>2.4390000000000001</v>
      </c>
      <c r="U2239">
        <v>2.1259999999999999</v>
      </c>
      <c r="V2239">
        <v>0.61699999999999999</v>
      </c>
      <c r="W2239">
        <v>20.648</v>
      </c>
      <c r="X2239">
        <v>3.653</v>
      </c>
      <c r="Y2239">
        <v>178.74600000000001</v>
      </c>
      <c r="Z2239">
        <v>0.34699999999999998</v>
      </c>
      <c r="AA2239">
        <v>4.2999999999999997E-2</v>
      </c>
      <c r="AB2239">
        <v>7.2160000000000002</v>
      </c>
      <c r="AC2239">
        <v>0.60699999999999998</v>
      </c>
      <c r="AD2239">
        <v>1.661</v>
      </c>
      <c r="AE2239">
        <v>1311.7239999999999</v>
      </c>
      <c r="AF2239">
        <v>11.134</v>
      </c>
      <c r="AG2239">
        <v>3860.9720000000002</v>
      </c>
      <c r="AH2239">
        <v>1082.028</v>
      </c>
      <c r="AI2239">
        <v>266.72500000000002</v>
      </c>
      <c r="AJ2239">
        <v>83</v>
      </c>
      <c r="AK2239">
        <v>14</v>
      </c>
      <c r="AL2239">
        <v>49</v>
      </c>
      <c r="AM2239">
        <v>16</v>
      </c>
      <c r="AN2239">
        <v>13.7</v>
      </c>
      <c r="AO2239">
        <v>8.1999999999999993</v>
      </c>
      <c r="AP2239" t="s">
        <v>56</v>
      </c>
      <c r="AQ2239" t="s">
        <v>56</v>
      </c>
      <c r="AR2239" t="s">
        <v>56</v>
      </c>
      <c r="AS2239">
        <v>0</v>
      </c>
      <c r="AZ2239">
        <v>0</v>
      </c>
      <c r="BA2239">
        <v>7264</v>
      </c>
      <c r="BB2239">
        <v>12706</v>
      </c>
    </row>
    <row r="2240" spans="1:54" hidden="1" x14ac:dyDescent="0.25">
      <c r="A2240" t="s">
        <v>2323</v>
      </c>
      <c r="B2240" t="s">
        <v>2178</v>
      </c>
      <c r="C2240" t="s">
        <v>2179</v>
      </c>
      <c r="D2240">
        <v>1000</v>
      </c>
      <c r="E2240" t="s">
        <v>54</v>
      </c>
      <c r="F2240" s="1">
        <v>40301</v>
      </c>
      <c r="G2240" s="1">
        <v>40298</v>
      </c>
      <c r="H2240" s="1">
        <v>40301</v>
      </c>
      <c r="J2240">
        <v>303</v>
      </c>
      <c r="K2240">
        <v>645</v>
      </c>
      <c r="L2240">
        <v>6854</v>
      </c>
      <c r="M2240" t="b">
        <v>1</v>
      </c>
      <c r="O2240" t="s">
        <v>34</v>
      </c>
      <c r="Q2240" t="b">
        <v>0</v>
      </c>
      <c r="R2240" t="b">
        <v>0</v>
      </c>
      <c r="S2240" t="b">
        <v>0</v>
      </c>
      <c r="T2240">
        <v>3.07</v>
      </c>
      <c r="U2240">
        <v>2.2610000000000001</v>
      </c>
      <c r="V2240">
        <v>0.377</v>
      </c>
      <c r="W2240">
        <v>15.352</v>
      </c>
      <c r="X2240">
        <v>2.0139999999999998</v>
      </c>
      <c r="Y2240">
        <v>125.303</v>
      </c>
      <c r="Z2240">
        <v>9.2999999999999999E-2</v>
      </c>
      <c r="AA2240">
        <v>0.316</v>
      </c>
      <c r="AB2240">
        <v>8.0210000000000008</v>
      </c>
      <c r="AC2240">
        <v>0.82599999999999996</v>
      </c>
      <c r="AD2240">
        <v>0.47599999999999998</v>
      </c>
      <c r="AE2240">
        <v>1267.6790000000001</v>
      </c>
      <c r="AF2240">
        <v>10.625999999999999</v>
      </c>
      <c r="AG2240">
        <v>3507.2359999999999</v>
      </c>
      <c r="AH2240">
        <v>1092.2059999999999</v>
      </c>
      <c r="AI2240">
        <v>281.98700000000002</v>
      </c>
      <c r="AJ2240">
        <v>81</v>
      </c>
      <c r="AK2240">
        <v>25</v>
      </c>
      <c r="AL2240">
        <v>42</v>
      </c>
      <c r="AM2240">
        <v>36</v>
      </c>
      <c r="AN2240">
        <v>13.9</v>
      </c>
      <c r="AO2240">
        <v>7.83</v>
      </c>
      <c r="AP2240" t="s">
        <v>56</v>
      </c>
      <c r="AQ2240" t="s">
        <v>56</v>
      </c>
      <c r="AR2240" t="s">
        <v>56</v>
      </c>
      <c r="AS2240">
        <v>0</v>
      </c>
      <c r="AZ2240">
        <v>0</v>
      </c>
      <c r="BA2240">
        <v>6854</v>
      </c>
      <c r="BB2240">
        <v>12972</v>
      </c>
    </row>
    <row r="2241" spans="1:54" hidden="1" x14ac:dyDescent="0.25">
      <c r="A2241" t="s">
        <v>2324</v>
      </c>
      <c r="B2241" t="s">
        <v>2178</v>
      </c>
      <c r="C2241" t="s">
        <v>2179</v>
      </c>
      <c r="D2241">
        <v>1000</v>
      </c>
      <c r="E2241" t="s">
        <v>54</v>
      </c>
      <c r="F2241" s="1">
        <v>40278</v>
      </c>
      <c r="G2241" s="1">
        <v>40273</v>
      </c>
      <c r="H2241" s="1">
        <v>40277</v>
      </c>
      <c r="J2241">
        <v>342</v>
      </c>
      <c r="K2241">
        <v>342</v>
      </c>
      <c r="L2241">
        <v>6551</v>
      </c>
      <c r="O2241" t="s">
        <v>60</v>
      </c>
      <c r="Q2241" t="b">
        <v>0</v>
      </c>
      <c r="R2241" t="b">
        <v>0</v>
      </c>
      <c r="S2241" t="b">
        <v>0</v>
      </c>
      <c r="T2241">
        <v>4.4530000000000003</v>
      </c>
      <c r="U2241">
        <v>2.4249999999999998</v>
      </c>
      <c r="V2241">
        <v>0.6</v>
      </c>
      <c r="W2241">
        <v>19.963999999999999</v>
      </c>
      <c r="X2241">
        <v>5.5659999999999998</v>
      </c>
      <c r="Y2241">
        <v>283.416</v>
      </c>
      <c r="Z2241">
        <v>2.5000000000000001E-2</v>
      </c>
      <c r="AA2241">
        <v>0.441</v>
      </c>
      <c r="AB2241">
        <v>4.2759999999999998</v>
      </c>
      <c r="AC2241">
        <v>1.038</v>
      </c>
      <c r="AD2241">
        <v>0.73099999999999998</v>
      </c>
      <c r="AE2241">
        <v>1450.538</v>
      </c>
      <c r="AF2241">
        <v>10.646000000000001</v>
      </c>
      <c r="AG2241">
        <v>4750.0609999999997</v>
      </c>
      <c r="AH2241">
        <v>1217.4000000000001</v>
      </c>
      <c r="AI2241">
        <v>291.05599999999998</v>
      </c>
      <c r="AJ2241">
        <v>75</v>
      </c>
      <c r="AK2241">
        <v>32</v>
      </c>
      <c r="AL2241">
        <v>54</v>
      </c>
      <c r="AM2241">
        <v>47</v>
      </c>
      <c r="AN2241">
        <v>14</v>
      </c>
      <c r="AO2241">
        <v>7.95</v>
      </c>
      <c r="AP2241" t="s">
        <v>56</v>
      </c>
      <c r="AQ2241" t="s">
        <v>56</v>
      </c>
      <c r="AR2241" t="s">
        <v>56</v>
      </c>
      <c r="AS2241">
        <v>0</v>
      </c>
      <c r="AZ2241">
        <v>0</v>
      </c>
      <c r="BA2241">
        <v>6551</v>
      </c>
      <c r="BB2241">
        <v>13318</v>
      </c>
    </row>
    <row r="2242" spans="1:54" hidden="1" x14ac:dyDescent="0.25">
      <c r="A2242" t="s">
        <v>2325</v>
      </c>
      <c r="B2242" t="s">
        <v>2178</v>
      </c>
      <c r="C2242" t="s">
        <v>2179</v>
      </c>
      <c r="D2242">
        <v>1000</v>
      </c>
      <c r="E2242" t="s">
        <v>54</v>
      </c>
      <c r="F2242" s="1">
        <v>40255</v>
      </c>
      <c r="G2242" s="1">
        <v>40249</v>
      </c>
      <c r="H2242" s="1">
        <v>40252</v>
      </c>
      <c r="J2242">
        <v>366</v>
      </c>
      <c r="K2242">
        <v>366</v>
      </c>
      <c r="L2242">
        <v>6209</v>
      </c>
      <c r="M2242" t="b">
        <v>1</v>
      </c>
      <c r="O2242" t="s">
        <v>60</v>
      </c>
      <c r="Q2242" t="b">
        <v>0</v>
      </c>
      <c r="R2242" t="b">
        <v>0</v>
      </c>
      <c r="S2242" t="b">
        <v>0</v>
      </c>
      <c r="T2242">
        <v>2.6030000000000002</v>
      </c>
      <c r="U2242">
        <v>1.4710000000000001</v>
      </c>
      <c r="V2242">
        <v>0.57999999999999996</v>
      </c>
      <c r="W2242">
        <v>20.702000000000002</v>
      </c>
      <c r="X2242">
        <v>5.1740000000000004</v>
      </c>
      <c r="Y2242">
        <v>73.897000000000006</v>
      </c>
      <c r="Z2242">
        <v>0.33700000000000002</v>
      </c>
      <c r="AA2242">
        <v>0.34200000000000003</v>
      </c>
      <c r="AB2242">
        <v>5.7690000000000001</v>
      </c>
      <c r="AC2242">
        <v>0.19700000000000001</v>
      </c>
      <c r="AD2242">
        <v>0.55600000000000005</v>
      </c>
      <c r="AE2242">
        <v>1363.453</v>
      </c>
      <c r="AF2242">
        <v>11.952999999999999</v>
      </c>
      <c r="AG2242">
        <v>3052.2559999999999</v>
      </c>
      <c r="AH2242">
        <v>997.23800000000006</v>
      </c>
      <c r="AI2242">
        <v>302.81700000000001</v>
      </c>
      <c r="AJ2242">
        <v>77</v>
      </c>
      <c r="AK2242">
        <v>26</v>
      </c>
      <c r="AL2242">
        <v>43</v>
      </c>
      <c r="AM2242">
        <v>43</v>
      </c>
      <c r="AN2242">
        <v>13.9</v>
      </c>
      <c r="AO2242">
        <v>7.55</v>
      </c>
      <c r="AP2242" t="s">
        <v>56</v>
      </c>
      <c r="AQ2242" t="s">
        <v>56</v>
      </c>
      <c r="AR2242" t="s">
        <v>56</v>
      </c>
      <c r="AS2242">
        <v>3</v>
      </c>
      <c r="AZ2242">
        <v>0</v>
      </c>
      <c r="BA2242">
        <v>6209</v>
      </c>
      <c r="BB2242">
        <v>13671</v>
      </c>
    </row>
    <row r="2243" spans="1:54" hidden="1" x14ac:dyDescent="0.25">
      <c r="A2243" t="s">
        <v>2326</v>
      </c>
      <c r="B2243" t="s">
        <v>2178</v>
      </c>
      <c r="C2243" t="s">
        <v>2179</v>
      </c>
      <c r="D2243">
        <v>1000</v>
      </c>
      <c r="E2243" t="s">
        <v>54</v>
      </c>
      <c r="F2243" s="1">
        <v>40226</v>
      </c>
      <c r="G2243" s="1">
        <v>40222</v>
      </c>
      <c r="H2243" s="1">
        <v>40226</v>
      </c>
      <c r="J2243">
        <v>353</v>
      </c>
      <c r="K2243">
        <v>353</v>
      </c>
      <c r="L2243">
        <v>5843</v>
      </c>
      <c r="M2243" t="b">
        <v>1</v>
      </c>
      <c r="O2243" t="s">
        <v>34</v>
      </c>
      <c r="Q2243" t="b">
        <v>0</v>
      </c>
      <c r="R2243" t="b">
        <v>0</v>
      </c>
      <c r="S2243" t="b">
        <v>0</v>
      </c>
      <c r="T2243">
        <v>5.3049999999999997</v>
      </c>
      <c r="U2243">
        <v>2.641</v>
      </c>
      <c r="V2243">
        <v>0.44700000000000001</v>
      </c>
      <c r="W2243">
        <v>18.951000000000001</v>
      </c>
      <c r="X2243">
        <v>2.4830000000000001</v>
      </c>
      <c r="Y2243">
        <v>12.689</v>
      </c>
      <c r="Z2243">
        <v>0.68899999999999995</v>
      </c>
      <c r="AA2243">
        <v>0.32500000000000001</v>
      </c>
      <c r="AB2243">
        <v>5.9880000000000004</v>
      </c>
      <c r="AC2243">
        <v>0.86499999999999999</v>
      </c>
      <c r="AD2243">
        <v>0.48799999999999999</v>
      </c>
      <c r="AE2243">
        <v>1283.6980000000001</v>
      </c>
      <c r="AF2243">
        <v>11.163</v>
      </c>
      <c r="AG2243">
        <v>3505.2240000000002</v>
      </c>
      <c r="AH2243">
        <v>1040.6220000000001</v>
      </c>
      <c r="AI2243">
        <v>357.87599999999998</v>
      </c>
      <c r="AJ2243" t="s">
        <v>57</v>
      </c>
      <c r="AK2243" t="s">
        <v>57</v>
      </c>
      <c r="AL2243" t="s">
        <v>57</v>
      </c>
      <c r="AM2243" t="s">
        <v>57</v>
      </c>
      <c r="AN2243" t="s">
        <v>57</v>
      </c>
      <c r="AP2243" t="s">
        <v>56</v>
      </c>
      <c r="AQ2243" t="s">
        <v>56</v>
      </c>
      <c r="AR2243" t="s">
        <v>56</v>
      </c>
      <c r="AS2243">
        <v>3</v>
      </c>
      <c r="AZ2243">
        <v>0</v>
      </c>
      <c r="BA2243">
        <v>5843</v>
      </c>
      <c r="BB2243">
        <v>14027</v>
      </c>
    </row>
    <row r="2244" spans="1:54" hidden="1" x14ac:dyDescent="0.25">
      <c r="A2244" t="s">
        <v>2327</v>
      </c>
      <c r="B2244" t="s">
        <v>2178</v>
      </c>
      <c r="C2244" t="s">
        <v>2179</v>
      </c>
      <c r="D2244">
        <v>1000</v>
      </c>
      <c r="E2244" t="s">
        <v>54</v>
      </c>
      <c r="F2244" s="1">
        <v>40206</v>
      </c>
      <c r="G2244" s="1">
        <v>40200</v>
      </c>
      <c r="H2244" s="1">
        <v>40205</v>
      </c>
      <c r="J2244">
        <v>380</v>
      </c>
      <c r="K2244">
        <v>380</v>
      </c>
      <c r="L2244">
        <v>5490</v>
      </c>
      <c r="M2244" t="b">
        <v>1</v>
      </c>
      <c r="O2244" t="s">
        <v>55</v>
      </c>
      <c r="Q2244" t="b">
        <v>0</v>
      </c>
      <c r="R2244" t="b">
        <v>0</v>
      </c>
      <c r="S2244" t="b">
        <v>0</v>
      </c>
      <c r="T2244">
        <v>2.2450000000000001</v>
      </c>
      <c r="U2244">
        <v>1.754</v>
      </c>
      <c r="V2244">
        <v>0.58199999999999996</v>
      </c>
      <c r="W2244">
        <v>20.637</v>
      </c>
      <c r="X2244">
        <v>3.68</v>
      </c>
      <c r="Y2244">
        <v>11.445</v>
      </c>
      <c r="Z2244">
        <v>0.17299999999999999</v>
      </c>
      <c r="AA2244">
        <v>0.12</v>
      </c>
      <c r="AB2244">
        <v>7.4619999999999997</v>
      </c>
      <c r="AC2244">
        <v>0.50900000000000001</v>
      </c>
      <c r="AD2244">
        <v>0.41699999999999998</v>
      </c>
      <c r="AE2244">
        <v>1158.5920000000001</v>
      </c>
      <c r="AF2244">
        <v>9.8919999999999995</v>
      </c>
      <c r="AG2244">
        <v>3175.9920000000002</v>
      </c>
      <c r="AH2244">
        <v>1021.364</v>
      </c>
      <c r="AI2244">
        <v>325.87900000000002</v>
      </c>
      <c r="AJ2244">
        <v>99</v>
      </c>
      <c r="AK2244">
        <v>18</v>
      </c>
      <c r="AL2244">
        <v>37</v>
      </c>
      <c r="AM2244">
        <v>28</v>
      </c>
      <c r="AN2244">
        <v>13.9</v>
      </c>
      <c r="AO2244">
        <v>8.18</v>
      </c>
      <c r="AP2244" t="s">
        <v>56</v>
      </c>
      <c r="AQ2244" t="s">
        <v>56</v>
      </c>
      <c r="AR2244" t="s">
        <v>56</v>
      </c>
      <c r="AS2244">
        <v>0</v>
      </c>
      <c r="AZ2244">
        <v>0</v>
      </c>
      <c r="BA2244">
        <v>5490</v>
      </c>
      <c r="BB2244">
        <v>14299</v>
      </c>
    </row>
    <row r="2245" spans="1:54" hidden="1" x14ac:dyDescent="0.25">
      <c r="A2245" t="s">
        <v>2328</v>
      </c>
      <c r="B2245" t="s">
        <v>2178</v>
      </c>
      <c r="C2245" t="s">
        <v>2179</v>
      </c>
      <c r="D2245">
        <v>1000</v>
      </c>
      <c r="E2245" t="s">
        <v>54</v>
      </c>
      <c r="F2245" s="1">
        <v>40183</v>
      </c>
      <c r="G2245" s="1">
        <v>40174</v>
      </c>
      <c r="H2245" s="1">
        <v>40177</v>
      </c>
      <c r="J2245">
        <v>318</v>
      </c>
      <c r="K2245">
        <v>318</v>
      </c>
      <c r="L2245">
        <v>5110</v>
      </c>
      <c r="M2245" t="b">
        <v>1</v>
      </c>
      <c r="O2245" t="s">
        <v>55</v>
      </c>
      <c r="Q2245" t="b">
        <v>0</v>
      </c>
      <c r="R2245" t="b">
        <v>0</v>
      </c>
      <c r="S2245" t="b">
        <v>0</v>
      </c>
      <c r="T2245">
        <v>3.6389999999999998</v>
      </c>
      <c r="U2245">
        <v>2.4950000000000001</v>
      </c>
      <c r="V2245">
        <v>0.307</v>
      </c>
      <c r="W2245">
        <v>19.038</v>
      </c>
      <c r="X2245">
        <v>3.165</v>
      </c>
      <c r="Y2245">
        <v>11.497</v>
      </c>
      <c r="Z2245">
        <v>0.107</v>
      </c>
      <c r="AA2245">
        <v>0.27</v>
      </c>
      <c r="AB2245">
        <v>3.6960000000000002</v>
      </c>
      <c r="AC2245">
        <v>0.16300000000000001</v>
      </c>
      <c r="AD2245">
        <v>0.51400000000000001</v>
      </c>
      <c r="AE2245">
        <v>1358.809</v>
      </c>
      <c r="AF2245">
        <v>11.303000000000001</v>
      </c>
      <c r="AG2245">
        <v>3907.2719999999999</v>
      </c>
      <c r="AH2245">
        <v>1166.1679999999999</v>
      </c>
      <c r="AI2245">
        <v>289.49</v>
      </c>
      <c r="AJ2245">
        <v>78</v>
      </c>
      <c r="AK2245">
        <v>21</v>
      </c>
      <c r="AL2245">
        <v>43</v>
      </c>
      <c r="AM2245">
        <v>29</v>
      </c>
      <c r="AN2245">
        <v>14.7</v>
      </c>
      <c r="AO2245">
        <v>8.4</v>
      </c>
      <c r="AP2245" t="s">
        <v>56</v>
      </c>
      <c r="AQ2245" t="s">
        <v>56</v>
      </c>
      <c r="AR2245" t="s">
        <v>56</v>
      </c>
      <c r="AS2245">
        <v>0</v>
      </c>
      <c r="AZ2245">
        <v>0</v>
      </c>
      <c r="BA2245">
        <v>5110</v>
      </c>
      <c r="BB2245">
        <v>14562</v>
      </c>
    </row>
    <row r="2246" spans="1:54" hidden="1" x14ac:dyDescent="0.25">
      <c r="A2246" t="s">
        <v>2329</v>
      </c>
      <c r="B2246" t="s">
        <v>2178</v>
      </c>
      <c r="C2246" t="s">
        <v>2179</v>
      </c>
      <c r="D2246">
        <v>1000</v>
      </c>
      <c r="E2246" t="s">
        <v>54</v>
      </c>
      <c r="F2246" s="1">
        <v>40159</v>
      </c>
      <c r="G2246" s="1">
        <v>40154</v>
      </c>
      <c r="H2246" s="1">
        <v>40159</v>
      </c>
      <c r="J2246">
        <v>0</v>
      </c>
      <c r="K2246">
        <v>357</v>
      </c>
      <c r="L2246">
        <v>4792</v>
      </c>
      <c r="M2246" t="b">
        <v>1</v>
      </c>
      <c r="O2246" t="s">
        <v>55</v>
      </c>
      <c r="Q2246" t="b">
        <v>0</v>
      </c>
      <c r="R2246" t="b">
        <v>0</v>
      </c>
      <c r="S2246" t="b">
        <v>0</v>
      </c>
      <c r="T2246">
        <v>2.8690000000000002</v>
      </c>
      <c r="U2246">
        <v>1.907</v>
      </c>
      <c r="V2246">
        <v>0.379</v>
      </c>
      <c r="W2246">
        <v>17.837</v>
      </c>
      <c r="X2246">
        <v>3.4079999999999999</v>
      </c>
      <c r="Y2246">
        <v>8.3819999999999997</v>
      </c>
      <c r="Z2246">
        <v>0.312</v>
      </c>
      <c r="AA2246">
        <v>6.9000000000000006E-2</v>
      </c>
      <c r="AB2246">
        <v>4.4269999999999996</v>
      </c>
      <c r="AC2246">
        <v>1.0940000000000001</v>
      </c>
      <c r="AD2246">
        <v>0.372</v>
      </c>
      <c r="AE2246">
        <v>1549.9</v>
      </c>
      <c r="AF2246">
        <v>13.603</v>
      </c>
      <c r="AG2246">
        <v>4313.4719999999998</v>
      </c>
      <c r="AH2246">
        <v>1419.337</v>
      </c>
      <c r="AI2246">
        <v>427.84800000000001</v>
      </c>
      <c r="AJ2246">
        <v>70</v>
      </c>
      <c r="AK2246">
        <v>21</v>
      </c>
      <c r="AL2246">
        <v>45</v>
      </c>
      <c r="AM2246">
        <v>24</v>
      </c>
      <c r="AN2246">
        <v>14.3</v>
      </c>
      <c r="AO2246">
        <v>8.56</v>
      </c>
      <c r="AP2246" t="s">
        <v>56</v>
      </c>
      <c r="AQ2246" t="s">
        <v>56</v>
      </c>
      <c r="AR2246" t="s">
        <v>56</v>
      </c>
      <c r="AS2246">
        <v>0</v>
      </c>
      <c r="AZ2246">
        <v>0</v>
      </c>
      <c r="BA2246">
        <v>4792</v>
      </c>
      <c r="BB2246">
        <v>14839</v>
      </c>
    </row>
    <row r="2247" spans="1:54" hidden="1" x14ac:dyDescent="0.25">
      <c r="A2247" t="s">
        <v>2330</v>
      </c>
      <c r="B2247" t="s">
        <v>2178</v>
      </c>
      <c r="C2247" t="s">
        <v>2179</v>
      </c>
      <c r="D2247">
        <v>1000</v>
      </c>
      <c r="E2247" t="s">
        <v>54</v>
      </c>
      <c r="F2247" s="1">
        <v>40136</v>
      </c>
      <c r="G2247" s="1">
        <v>40132</v>
      </c>
      <c r="H2247" s="1">
        <v>40135</v>
      </c>
      <c r="J2247">
        <v>343</v>
      </c>
      <c r="K2247">
        <v>343</v>
      </c>
      <c r="L2247">
        <v>4435</v>
      </c>
      <c r="M2247" t="b">
        <v>1</v>
      </c>
      <c r="O2247" t="s">
        <v>55</v>
      </c>
      <c r="Q2247" t="b">
        <v>0</v>
      </c>
      <c r="R2247" t="b">
        <v>0</v>
      </c>
      <c r="S2247" t="b">
        <v>0</v>
      </c>
      <c r="T2247">
        <v>2.738</v>
      </c>
      <c r="U2247">
        <v>2.2349999999999999</v>
      </c>
      <c r="V2247">
        <v>0.53</v>
      </c>
      <c r="W2247">
        <v>21.263999999999999</v>
      </c>
      <c r="X2247">
        <v>3.9220000000000002</v>
      </c>
      <c r="Y2247">
        <v>7.577</v>
      </c>
      <c r="Z2247">
        <v>1.3480000000000001</v>
      </c>
      <c r="AA2247">
        <v>0.16</v>
      </c>
      <c r="AB2247">
        <v>0.24</v>
      </c>
      <c r="AC2247">
        <v>1.972</v>
      </c>
      <c r="AD2247">
        <v>0.08</v>
      </c>
      <c r="AE2247">
        <v>1513.895</v>
      </c>
      <c r="AF2247">
        <v>17.018999999999998</v>
      </c>
      <c r="AG2247">
        <v>3164.54</v>
      </c>
      <c r="AH2247">
        <v>1669.732</v>
      </c>
      <c r="AI2247">
        <v>472.44299999999998</v>
      </c>
      <c r="AJ2247">
        <v>70</v>
      </c>
      <c r="AK2247">
        <v>20</v>
      </c>
      <c r="AL2247">
        <v>34</v>
      </c>
      <c r="AM2247">
        <v>28</v>
      </c>
      <c r="AN2247">
        <v>14</v>
      </c>
      <c r="AO2247">
        <v>7.34</v>
      </c>
      <c r="AP2247" t="s">
        <v>56</v>
      </c>
      <c r="AQ2247" t="s">
        <v>56</v>
      </c>
      <c r="AR2247" t="s">
        <v>56</v>
      </c>
      <c r="AS2247">
        <v>5</v>
      </c>
      <c r="AZ2247">
        <v>0</v>
      </c>
      <c r="BA2247">
        <v>4435</v>
      </c>
      <c r="BB2247">
        <v>15176</v>
      </c>
    </row>
    <row r="2248" spans="1:54" hidden="1" x14ac:dyDescent="0.25">
      <c r="A2248" t="s">
        <v>2331</v>
      </c>
      <c r="B2248" t="s">
        <v>2178</v>
      </c>
      <c r="C2248" t="s">
        <v>2179</v>
      </c>
      <c r="D2248">
        <v>1000</v>
      </c>
      <c r="E2248" t="s">
        <v>54</v>
      </c>
      <c r="F2248" s="1">
        <v>40115</v>
      </c>
      <c r="G2248" s="1">
        <v>40112</v>
      </c>
      <c r="H2248" s="1">
        <v>40114</v>
      </c>
      <c r="J2248">
        <v>278</v>
      </c>
      <c r="K2248">
        <v>278</v>
      </c>
      <c r="L2248">
        <v>4092</v>
      </c>
      <c r="M2248" t="b">
        <v>1</v>
      </c>
      <c r="O2248" t="s">
        <v>34</v>
      </c>
      <c r="Q2248" t="b">
        <v>0</v>
      </c>
      <c r="R2248" t="b">
        <v>0</v>
      </c>
      <c r="S2248" t="b">
        <v>0</v>
      </c>
      <c r="T2248">
        <v>10.182</v>
      </c>
      <c r="U2248">
        <v>6.0970000000000004</v>
      </c>
      <c r="V2248">
        <v>0.60699999999999998</v>
      </c>
      <c r="W2248">
        <v>12.542</v>
      </c>
      <c r="X2248">
        <v>1.5249999999999999</v>
      </c>
      <c r="Y2248">
        <v>5.5890000000000004</v>
      </c>
      <c r="Z2248">
        <v>1.0629999999999999</v>
      </c>
      <c r="AA2248">
        <v>0.153</v>
      </c>
      <c r="AB2248">
        <v>1.032</v>
      </c>
      <c r="AC2248">
        <v>1.823</v>
      </c>
      <c r="AD2248">
        <v>0.58699999999999997</v>
      </c>
      <c r="AE2248">
        <v>1172.3910000000001</v>
      </c>
      <c r="AF2248">
        <v>10.446999999999999</v>
      </c>
      <c r="AG2248">
        <v>3573.973</v>
      </c>
      <c r="AH2248">
        <v>1042.8</v>
      </c>
      <c r="AI2248">
        <v>256.24700000000001</v>
      </c>
      <c r="AJ2248">
        <v>52</v>
      </c>
      <c r="AK2248">
        <v>18</v>
      </c>
      <c r="AL2248">
        <v>28</v>
      </c>
      <c r="AM2248">
        <v>24</v>
      </c>
      <c r="AN2248">
        <v>13.9</v>
      </c>
      <c r="AO2248">
        <v>8.3699999999999992</v>
      </c>
      <c r="AP2248" t="s">
        <v>56</v>
      </c>
      <c r="AQ2248" t="s">
        <v>56</v>
      </c>
      <c r="AR2248" t="s">
        <v>56</v>
      </c>
      <c r="AS2248">
        <v>0</v>
      </c>
      <c r="AZ2248">
        <v>0</v>
      </c>
      <c r="BA2248">
        <v>4092</v>
      </c>
      <c r="BB2248">
        <v>15440</v>
      </c>
    </row>
    <row r="2249" spans="1:54" hidden="1" x14ac:dyDescent="0.25">
      <c r="A2249" t="s">
        <v>2332</v>
      </c>
      <c r="B2249" t="s">
        <v>2178</v>
      </c>
      <c r="C2249" t="s">
        <v>2179</v>
      </c>
      <c r="D2249">
        <v>1000</v>
      </c>
      <c r="E2249" t="s">
        <v>54</v>
      </c>
      <c r="F2249" s="1">
        <v>40103</v>
      </c>
      <c r="G2249" s="1">
        <v>40098</v>
      </c>
      <c r="H2249" s="1">
        <v>40101</v>
      </c>
      <c r="I2249">
        <v>13</v>
      </c>
      <c r="J2249">
        <v>333</v>
      </c>
      <c r="K2249">
        <v>333</v>
      </c>
      <c r="L2249">
        <v>3814</v>
      </c>
      <c r="M2249" t="b">
        <v>1</v>
      </c>
      <c r="O2249" t="s">
        <v>55</v>
      </c>
      <c r="Q2249" t="b">
        <v>0</v>
      </c>
      <c r="R2249" t="b">
        <v>0</v>
      </c>
      <c r="S2249" t="b">
        <v>0</v>
      </c>
      <c r="T2249">
        <v>4.2670000000000003</v>
      </c>
      <c r="U2249">
        <v>2.2679999999999998</v>
      </c>
      <c r="V2249">
        <v>0.42</v>
      </c>
      <c r="W2249">
        <v>21.161999999999999</v>
      </c>
      <c r="X2249">
        <v>2.5720000000000001</v>
      </c>
      <c r="Y2249">
        <v>6.4109999999999996</v>
      </c>
      <c r="Z2249">
        <v>0.56799999999999995</v>
      </c>
      <c r="AA2249">
        <v>0.54600000000000004</v>
      </c>
      <c r="AB2249">
        <v>4.907</v>
      </c>
      <c r="AC2249">
        <v>4.4880000000000004</v>
      </c>
      <c r="AD2249">
        <v>0.222</v>
      </c>
      <c r="AE2249">
        <v>1442.94</v>
      </c>
      <c r="AF2249">
        <v>13.831</v>
      </c>
      <c r="AG2249">
        <v>3446.7629999999999</v>
      </c>
      <c r="AH2249">
        <v>1273.7760000000001</v>
      </c>
      <c r="AI2249">
        <v>327.82100000000003</v>
      </c>
      <c r="AJ2249">
        <v>67</v>
      </c>
      <c r="AK2249">
        <v>17</v>
      </c>
      <c r="AL2249">
        <v>27</v>
      </c>
      <c r="AM2249">
        <v>24</v>
      </c>
      <c r="AN2249">
        <v>14</v>
      </c>
      <c r="AO2249">
        <v>8.48</v>
      </c>
      <c r="AP2249" t="s">
        <v>56</v>
      </c>
      <c r="AQ2249" t="s">
        <v>56</v>
      </c>
      <c r="AR2249" t="s">
        <v>56</v>
      </c>
      <c r="AS2249">
        <v>0</v>
      </c>
      <c r="AZ2249">
        <v>0</v>
      </c>
      <c r="BA2249">
        <v>3814</v>
      </c>
      <c r="BB2249">
        <v>15645</v>
      </c>
    </row>
    <row r="2250" spans="1:54" hidden="1" x14ac:dyDescent="0.25">
      <c r="A2250" t="s">
        <v>2333</v>
      </c>
      <c r="B2250" t="s">
        <v>2178</v>
      </c>
      <c r="C2250" t="s">
        <v>2179</v>
      </c>
      <c r="D2250">
        <v>1000</v>
      </c>
      <c r="E2250" t="s">
        <v>54</v>
      </c>
      <c r="F2250" s="1">
        <v>40082</v>
      </c>
      <c r="G2250" s="1">
        <v>40076</v>
      </c>
      <c r="H2250" s="1">
        <v>40081</v>
      </c>
      <c r="J2250">
        <v>336</v>
      </c>
      <c r="K2250">
        <v>336</v>
      </c>
      <c r="L2250">
        <v>3481</v>
      </c>
      <c r="M2250" t="b">
        <v>1</v>
      </c>
      <c r="O2250" t="s">
        <v>55</v>
      </c>
      <c r="Q2250" t="b">
        <v>0</v>
      </c>
      <c r="R2250" t="b">
        <v>0</v>
      </c>
      <c r="S2250" t="b">
        <v>0</v>
      </c>
      <c r="T2250">
        <v>2.1840000000000002</v>
      </c>
      <c r="U2250">
        <v>1.2569999999999999</v>
      </c>
      <c r="V2250">
        <v>2.8000000000000001E-2</v>
      </c>
      <c r="W2250">
        <v>21.29</v>
      </c>
      <c r="X2250">
        <v>0.184</v>
      </c>
      <c r="Y2250">
        <v>4.5919999999999996</v>
      </c>
      <c r="Z2250">
        <v>0.32500000000000001</v>
      </c>
      <c r="AA2250">
        <v>0.67900000000000005</v>
      </c>
      <c r="AB2250">
        <v>1.609</v>
      </c>
      <c r="AC2250">
        <v>3.653</v>
      </c>
      <c r="AD2250">
        <v>0.311</v>
      </c>
      <c r="AE2250">
        <v>1464.64</v>
      </c>
      <c r="AF2250">
        <v>9.7560000000000002</v>
      </c>
      <c r="AG2250">
        <v>3984.7289999999998</v>
      </c>
      <c r="AH2250">
        <v>1208.79</v>
      </c>
      <c r="AI2250">
        <v>372.01900000000001</v>
      </c>
      <c r="AJ2250">
        <v>84</v>
      </c>
      <c r="AK2250">
        <v>14</v>
      </c>
      <c r="AL2250">
        <v>21</v>
      </c>
      <c r="AM2250">
        <v>22</v>
      </c>
      <c r="AN2250">
        <v>13.8</v>
      </c>
      <c r="AO2250">
        <v>8.36</v>
      </c>
      <c r="AP2250" t="s">
        <v>56</v>
      </c>
      <c r="AQ2250" t="s">
        <v>56</v>
      </c>
      <c r="AR2250" t="s">
        <v>56</v>
      </c>
      <c r="AS2250">
        <v>0</v>
      </c>
      <c r="AZ2250">
        <v>0</v>
      </c>
      <c r="BA2250">
        <v>3481</v>
      </c>
      <c r="BB2250">
        <v>15964</v>
      </c>
    </row>
    <row r="2251" spans="1:54" hidden="1" x14ac:dyDescent="0.25">
      <c r="A2251" t="s">
        <v>2334</v>
      </c>
      <c r="B2251" t="s">
        <v>2178</v>
      </c>
      <c r="C2251" t="s">
        <v>2179</v>
      </c>
      <c r="D2251">
        <v>1000</v>
      </c>
      <c r="E2251" t="s">
        <v>54</v>
      </c>
      <c r="F2251" s="1">
        <v>40061</v>
      </c>
      <c r="G2251" s="1">
        <v>40058</v>
      </c>
      <c r="H2251" s="1">
        <v>40061</v>
      </c>
      <c r="J2251">
        <v>304</v>
      </c>
      <c r="K2251">
        <v>304</v>
      </c>
      <c r="L2251">
        <v>3145</v>
      </c>
      <c r="M2251" t="b">
        <v>1</v>
      </c>
      <c r="O2251" t="s">
        <v>55</v>
      </c>
      <c r="Q2251" t="b">
        <v>0</v>
      </c>
      <c r="R2251" t="b">
        <v>0</v>
      </c>
      <c r="S2251" t="b">
        <v>0</v>
      </c>
      <c r="T2251">
        <v>3.7930000000000001</v>
      </c>
      <c r="U2251">
        <v>1.6990000000000001</v>
      </c>
      <c r="V2251">
        <v>0.16900000000000001</v>
      </c>
      <c r="W2251">
        <v>17.056000000000001</v>
      </c>
      <c r="X2251">
        <v>0.81100000000000005</v>
      </c>
      <c r="Y2251">
        <v>3.722</v>
      </c>
      <c r="Z2251">
        <v>0.115</v>
      </c>
      <c r="AA2251">
        <v>0.32200000000000001</v>
      </c>
      <c r="AB2251">
        <v>5.0629999999999997</v>
      </c>
      <c r="AC2251">
        <v>2.2170000000000001</v>
      </c>
      <c r="AD2251">
        <v>1.673</v>
      </c>
      <c r="AE2251">
        <v>1077.066</v>
      </c>
      <c r="AF2251">
        <v>7.9459999999999997</v>
      </c>
      <c r="AG2251">
        <v>3193.982</v>
      </c>
      <c r="AH2251">
        <v>954.49400000000003</v>
      </c>
      <c r="AI2251">
        <v>367.00799999999998</v>
      </c>
      <c r="AJ2251">
        <v>83</v>
      </c>
      <c r="AK2251">
        <v>13</v>
      </c>
      <c r="AL2251">
        <v>20</v>
      </c>
      <c r="AM2251">
        <v>21</v>
      </c>
      <c r="AN2251">
        <v>13.1</v>
      </c>
      <c r="AO2251">
        <v>8.36</v>
      </c>
      <c r="AP2251" t="s">
        <v>56</v>
      </c>
      <c r="AQ2251" t="s">
        <v>56</v>
      </c>
      <c r="AR2251" t="s">
        <v>56</v>
      </c>
      <c r="AS2251">
        <v>0</v>
      </c>
      <c r="AZ2251">
        <v>0</v>
      </c>
      <c r="BA2251">
        <v>3145</v>
      </c>
      <c r="BB2251">
        <v>16277</v>
      </c>
    </row>
    <row r="2252" spans="1:54" hidden="1" x14ac:dyDescent="0.25">
      <c r="A2252" t="s">
        <v>2335</v>
      </c>
      <c r="B2252" t="s">
        <v>2178</v>
      </c>
      <c r="C2252" t="s">
        <v>2179</v>
      </c>
      <c r="D2252">
        <v>1000</v>
      </c>
      <c r="E2252" t="s">
        <v>54</v>
      </c>
      <c r="F2252" s="1">
        <v>40045</v>
      </c>
      <c r="G2252" s="1">
        <v>40041</v>
      </c>
      <c r="H2252" s="1">
        <v>40044</v>
      </c>
      <c r="J2252">
        <v>267</v>
      </c>
      <c r="K2252">
        <v>267</v>
      </c>
      <c r="L2252">
        <v>2841</v>
      </c>
      <c r="M2252" t="b">
        <v>1</v>
      </c>
      <c r="O2252" t="s">
        <v>55</v>
      </c>
      <c r="Q2252" t="b">
        <v>0</v>
      </c>
      <c r="R2252" t="b">
        <v>0</v>
      </c>
      <c r="S2252" t="b">
        <v>0</v>
      </c>
      <c r="T2252">
        <v>3.831</v>
      </c>
      <c r="U2252">
        <v>2.0459999999999998</v>
      </c>
      <c r="V2252">
        <v>0.33600000000000002</v>
      </c>
      <c r="W2252">
        <v>16.98</v>
      </c>
      <c r="X2252">
        <v>0.84899999999999998</v>
      </c>
      <c r="Y2252">
        <v>4.4649999999999999</v>
      </c>
      <c r="Z2252">
        <v>0.52300000000000002</v>
      </c>
      <c r="AA2252">
        <v>0.23300000000000001</v>
      </c>
      <c r="AB2252">
        <v>8.0090000000000003</v>
      </c>
      <c r="AC2252">
        <v>0.69699999999999995</v>
      </c>
      <c r="AD2252">
        <v>0.64400000000000002</v>
      </c>
      <c r="AE2252">
        <v>1325.1759999999999</v>
      </c>
      <c r="AF2252">
        <v>10.863</v>
      </c>
      <c r="AG2252">
        <v>4028.4479999999999</v>
      </c>
      <c r="AH2252">
        <v>1222.6690000000001</v>
      </c>
      <c r="AI2252">
        <v>347.57400000000001</v>
      </c>
      <c r="AJ2252">
        <v>66</v>
      </c>
      <c r="AK2252">
        <v>11</v>
      </c>
      <c r="AL2252">
        <v>16</v>
      </c>
      <c r="AM2252">
        <v>15</v>
      </c>
      <c r="AN2252">
        <v>13.6</v>
      </c>
      <c r="AO2252">
        <v>8.4700000000000006</v>
      </c>
      <c r="AP2252" t="s">
        <v>56</v>
      </c>
      <c r="AQ2252" t="s">
        <v>56</v>
      </c>
      <c r="AR2252" t="s">
        <v>56</v>
      </c>
      <c r="AS2252">
        <v>0</v>
      </c>
      <c r="AZ2252">
        <v>0</v>
      </c>
      <c r="BA2252">
        <v>2841</v>
      </c>
      <c r="BB2252">
        <v>16540</v>
      </c>
    </row>
    <row r="2253" spans="1:54" hidden="1" x14ac:dyDescent="0.25">
      <c r="A2253" t="s">
        <v>2336</v>
      </c>
      <c r="B2253" t="s">
        <v>2178</v>
      </c>
      <c r="C2253" t="s">
        <v>2179</v>
      </c>
      <c r="D2253">
        <v>1000</v>
      </c>
      <c r="E2253" t="s">
        <v>54</v>
      </c>
      <c r="F2253" s="1">
        <v>40031</v>
      </c>
      <c r="G2253" s="1">
        <v>40025</v>
      </c>
      <c r="H2253" s="1">
        <v>40028</v>
      </c>
      <c r="J2253">
        <v>319</v>
      </c>
      <c r="K2253">
        <v>319</v>
      </c>
      <c r="L2253">
        <v>2574</v>
      </c>
      <c r="M2253" t="b">
        <v>1</v>
      </c>
      <c r="O2253" t="s">
        <v>55</v>
      </c>
      <c r="Q2253" t="b">
        <v>0</v>
      </c>
      <c r="R2253" t="b">
        <v>0</v>
      </c>
      <c r="S2253" t="b">
        <v>0</v>
      </c>
      <c r="T2253">
        <v>3.17</v>
      </c>
      <c r="U2253">
        <v>1.762</v>
      </c>
      <c r="V2253">
        <v>0.38900000000000001</v>
      </c>
      <c r="W2253">
        <v>14.771000000000001</v>
      </c>
      <c r="X2253">
        <v>0.98899999999999999</v>
      </c>
      <c r="Y2253">
        <v>5.8819999999999997</v>
      </c>
      <c r="Z2253">
        <v>0.90600000000000003</v>
      </c>
      <c r="AA2253">
        <v>0.151</v>
      </c>
      <c r="AB2253">
        <v>6.2850000000000001</v>
      </c>
      <c r="AC2253">
        <v>2.46</v>
      </c>
      <c r="AD2253">
        <v>0.73</v>
      </c>
      <c r="AE2253">
        <v>1263.7760000000001</v>
      </c>
      <c r="AF2253">
        <v>12.035</v>
      </c>
      <c r="AG2253">
        <v>2170.4780000000001</v>
      </c>
      <c r="AH2253">
        <v>1126.9880000000001</v>
      </c>
      <c r="AI2253">
        <v>345.19600000000003</v>
      </c>
      <c r="AJ2253">
        <v>62</v>
      </c>
      <c r="AK2253">
        <v>15</v>
      </c>
      <c r="AL2253">
        <v>23</v>
      </c>
      <c r="AM2253">
        <v>22</v>
      </c>
      <c r="AN2253">
        <v>14.2</v>
      </c>
      <c r="AO2253">
        <v>8.39</v>
      </c>
      <c r="AP2253" t="s">
        <v>56</v>
      </c>
      <c r="AQ2253" t="s">
        <v>56</v>
      </c>
      <c r="AR2253" t="s">
        <v>56</v>
      </c>
      <c r="AS2253">
        <v>0</v>
      </c>
      <c r="AZ2253">
        <v>0</v>
      </c>
      <c r="BA2253">
        <v>2574</v>
      </c>
      <c r="BB2253">
        <v>16781</v>
      </c>
    </row>
    <row r="2254" spans="1:54" hidden="1" x14ac:dyDescent="0.25">
      <c r="A2254" t="s">
        <v>2337</v>
      </c>
      <c r="B2254" t="s">
        <v>2178</v>
      </c>
      <c r="C2254" t="s">
        <v>2179</v>
      </c>
      <c r="D2254">
        <v>1000</v>
      </c>
      <c r="E2254" t="s">
        <v>54</v>
      </c>
      <c r="F2254" s="1">
        <v>40011</v>
      </c>
      <c r="G2254" s="1">
        <v>40007</v>
      </c>
      <c r="H2254" s="1">
        <v>40009</v>
      </c>
      <c r="J2254">
        <v>332</v>
      </c>
      <c r="K2254">
        <v>332</v>
      </c>
      <c r="L2254">
        <v>2255</v>
      </c>
      <c r="M2254" t="b">
        <v>1</v>
      </c>
      <c r="O2254" t="s">
        <v>55</v>
      </c>
      <c r="Q2254" t="b">
        <v>0</v>
      </c>
      <c r="R2254" t="b">
        <v>0</v>
      </c>
      <c r="S2254" t="b">
        <v>0</v>
      </c>
      <c r="T2254">
        <v>1.0780000000000001</v>
      </c>
      <c r="U2254">
        <v>1.97</v>
      </c>
      <c r="V2254">
        <v>0.28199999999999997</v>
      </c>
      <c r="W2254">
        <v>20.864999999999998</v>
      </c>
      <c r="X2254">
        <v>1.5289999999999999</v>
      </c>
      <c r="Y2254">
        <v>5.6319999999999997</v>
      </c>
      <c r="Z2254">
        <v>1.1739999999999999</v>
      </c>
      <c r="AA2254">
        <v>0.73199999999999998</v>
      </c>
      <c r="AB2254">
        <v>3.65</v>
      </c>
      <c r="AC2254">
        <v>4.0570000000000004</v>
      </c>
      <c r="AD2254">
        <v>0.73299999999999998</v>
      </c>
      <c r="AE2254">
        <v>1555.374</v>
      </c>
      <c r="AF2254">
        <v>12.538</v>
      </c>
      <c r="AG2254">
        <v>4656.3879999999999</v>
      </c>
      <c r="AH2254">
        <v>1526.0640000000001</v>
      </c>
      <c r="AI2254">
        <v>433.48599999999999</v>
      </c>
      <c r="AJ2254">
        <v>47</v>
      </c>
      <c r="AK2254">
        <v>15</v>
      </c>
      <c r="AL2254">
        <v>21</v>
      </c>
      <c r="AM2254">
        <v>18</v>
      </c>
      <c r="AN2254">
        <v>14.5</v>
      </c>
      <c r="AO2254">
        <v>8.41</v>
      </c>
      <c r="AP2254" t="s">
        <v>56</v>
      </c>
      <c r="AQ2254" t="s">
        <v>56</v>
      </c>
      <c r="AR2254" t="s">
        <v>56</v>
      </c>
      <c r="AS2254">
        <v>0</v>
      </c>
      <c r="AZ2254">
        <v>0</v>
      </c>
      <c r="BA2254">
        <v>2255</v>
      </c>
      <c r="BB2254">
        <v>17050</v>
      </c>
    </row>
    <row r="2255" spans="1:54" hidden="1" x14ac:dyDescent="0.25">
      <c r="A2255" t="s">
        <v>2338</v>
      </c>
      <c r="B2255" t="s">
        <v>2178</v>
      </c>
      <c r="C2255" t="s">
        <v>2179</v>
      </c>
      <c r="D2255">
        <v>1000</v>
      </c>
      <c r="E2255" t="s">
        <v>54</v>
      </c>
      <c r="F2255" s="1">
        <v>39996</v>
      </c>
      <c r="G2255" s="1">
        <v>39990</v>
      </c>
      <c r="H2255" s="1">
        <v>39995</v>
      </c>
      <c r="J2255">
        <v>245</v>
      </c>
      <c r="K2255">
        <v>245</v>
      </c>
      <c r="L2255">
        <v>1923</v>
      </c>
      <c r="M2255" t="b">
        <v>1</v>
      </c>
      <c r="O2255" t="s">
        <v>55</v>
      </c>
      <c r="Q2255" t="b">
        <v>0</v>
      </c>
      <c r="R2255" t="b">
        <v>0</v>
      </c>
      <c r="S2255" t="b">
        <v>0</v>
      </c>
      <c r="T2255">
        <v>6.625</v>
      </c>
      <c r="U2255">
        <v>4.0679999999999996</v>
      </c>
      <c r="V2255">
        <v>0.23</v>
      </c>
      <c r="W2255">
        <v>16.954000000000001</v>
      </c>
      <c r="X2255">
        <v>1.484</v>
      </c>
      <c r="Y2255">
        <v>4.7119999999999997</v>
      </c>
      <c r="Z2255">
        <v>0.66100000000000003</v>
      </c>
      <c r="AA2255">
        <v>0.14299999999999999</v>
      </c>
      <c r="AB2255">
        <v>5.3410000000000002</v>
      </c>
      <c r="AC2255">
        <v>0.41099999999999998</v>
      </c>
      <c r="AD2255">
        <v>0.84399999999999997</v>
      </c>
      <c r="AE2255">
        <v>1118.75</v>
      </c>
      <c r="AF2255">
        <v>8.3109999999999999</v>
      </c>
      <c r="AG2255">
        <v>4554.2879999999996</v>
      </c>
      <c r="AH2255">
        <v>1020.997</v>
      </c>
      <c r="AI2255">
        <v>329.04300000000001</v>
      </c>
      <c r="AJ2255">
        <v>69</v>
      </c>
      <c r="AK2255">
        <v>17</v>
      </c>
      <c r="AL2255">
        <v>24</v>
      </c>
      <c r="AM2255">
        <v>20</v>
      </c>
      <c r="AN2255">
        <v>13.9</v>
      </c>
      <c r="AO2255">
        <v>8.42</v>
      </c>
      <c r="AP2255" t="s">
        <v>56</v>
      </c>
      <c r="AQ2255" t="s">
        <v>56</v>
      </c>
      <c r="AR2255" t="s">
        <v>56</v>
      </c>
      <c r="AS2255">
        <v>0</v>
      </c>
      <c r="AZ2255">
        <v>0</v>
      </c>
      <c r="BA2255">
        <v>1923</v>
      </c>
      <c r="BB2255">
        <v>17294</v>
      </c>
    </row>
    <row r="2256" spans="1:54" hidden="1" x14ac:dyDescent="0.25">
      <c r="A2256" t="s">
        <v>2339</v>
      </c>
      <c r="B2256" t="s">
        <v>2178</v>
      </c>
      <c r="C2256" t="s">
        <v>2179</v>
      </c>
      <c r="D2256">
        <v>1000</v>
      </c>
      <c r="E2256" t="s">
        <v>54</v>
      </c>
      <c r="F2256" s="1">
        <v>39983</v>
      </c>
      <c r="G2256" s="1">
        <v>39977</v>
      </c>
      <c r="H2256" s="1">
        <v>39981</v>
      </c>
      <c r="J2256">
        <v>292</v>
      </c>
      <c r="K2256">
        <v>292</v>
      </c>
      <c r="L2256">
        <v>1678</v>
      </c>
      <c r="M2256" t="b">
        <v>1</v>
      </c>
      <c r="O2256" t="s">
        <v>55</v>
      </c>
      <c r="Q2256" t="b">
        <v>0</v>
      </c>
      <c r="R2256" t="b">
        <v>0</v>
      </c>
      <c r="S2256" t="b">
        <v>0</v>
      </c>
      <c r="T2256">
        <v>3.2080000000000002</v>
      </c>
      <c r="U2256">
        <v>2.093</v>
      </c>
      <c r="V2256">
        <v>0.38400000000000001</v>
      </c>
      <c r="W2256">
        <v>18.632000000000001</v>
      </c>
      <c r="X2256">
        <v>2.5579999999999998</v>
      </c>
      <c r="Y2256">
        <v>5.9180000000000001</v>
      </c>
      <c r="Z2256">
        <v>0.79100000000000004</v>
      </c>
      <c r="AA2256">
        <v>0.14299999999999999</v>
      </c>
      <c r="AB2256">
        <v>3.214</v>
      </c>
      <c r="AC2256">
        <v>0.54200000000000004</v>
      </c>
      <c r="AD2256">
        <v>0.745</v>
      </c>
      <c r="AE2256">
        <v>1466.797</v>
      </c>
      <c r="AF2256">
        <v>12.045</v>
      </c>
      <c r="AG2256">
        <v>3892.6489999999999</v>
      </c>
      <c r="AH2256">
        <v>1696.3320000000001</v>
      </c>
      <c r="AI2256">
        <v>228.04499999999999</v>
      </c>
      <c r="AJ2256">
        <v>55</v>
      </c>
      <c r="AK2256">
        <v>15</v>
      </c>
      <c r="AL2256">
        <v>24</v>
      </c>
      <c r="AM2256">
        <v>19</v>
      </c>
      <c r="AN2256">
        <v>13.8</v>
      </c>
      <c r="AO2256">
        <v>8.3800000000000008</v>
      </c>
      <c r="AP2256" t="s">
        <v>56</v>
      </c>
      <c r="AQ2256" t="s">
        <v>56</v>
      </c>
      <c r="AR2256" t="s">
        <v>56</v>
      </c>
      <c r="AS2256">
        <v>0</v>
      </c>
      <c r="AZ2256">
        <v>0</v>
      </c>
      <c r="BA2256">
        <v>1678</v>
      </c>
      <c r="BB2256">
        <v>17596</v>
      </c>
    </row>
    <row r="2257" spans="1:55" hidden="1" x14ac:dyDescent="0.25">
      <c r="A2257" t="s">
        <v>2340</v>
      </c>
      <c r="B2257" t="s">
        <v>2178</v>
      </c>
      <c r="C2257" t="s">
        <v>2179</v>
      </c>
      <c r="D2257">
        <v>1000</v>
      </c>
      <c r="E2257" t="s">
        <v>54</v>
      </c>
      <c r="F2257" s="1">
        <v>39963</v>
      </c>
      <c r="G2257" s="1">
        <v>39961</v>
      </c>
      <c r="H2257" s="1">
        <v>39963</v>
      </c>
      <c r="J2257">
        <v>340</v>
      </c>
      <c r="K2257">
        <v>340</v>
      </c>
      <c r="L2257">
        <v>1386</v>
      </c>
      <c r="M2257" t="b">
        <v>1</v>
      </c>
      <c r="O2257" t="s">
        <v>55</v>
      </c>
      <c r="Q2257" t="b">
        <v>0</v>
      </c>
      <c r="R2257" t="b">
        <v>0</v>
      </c>
      <c r="S2257" t="b">
        <v>0</v>
      </c>
      <c r="T2257">
        <v>3.3119999999999998</v>
      </c>
      <c r="U2257">
        <v>1.6559999999999999</v>
      </c>
      <c r="V2257">
        <v>0.43</v>
      </c>
      <c r="W2257">
        <v>16.113</v>
      </c>
      <c r="X2257">
        <v>3.1150000000000002</v>
      </c>
      <c r="Y2257">
        <v>4.9660000000000002</v>
      </c>
      <c r="Z2257">
        <v>0.26100000000000001</v>
      </c>
      <c r="AA2257">
        <v>0.71299999999999997</v>
      </c>
      <c r="AB2257">
        <v>4.1210000000000004</v>
      </c>
      <c r="AC2257">
        <v>0.97299999999999998</v>
      </c>
      <c r="AD2257">
        <v>0.60299999999999998</v>
      </c>
      <c r="AE2257">
        <v>1210.5630000000001</v>
      </c>
      <c r="AF2257">
        <v>14.28</v>
      </c>
      <c r="AG2257">
        <v>2839.002</v>
      </c>
      <c r="AH2257">
        <v>887.22199999999998</v>
      </c>
      <c r="AI2257">
        <v>304.87400000000002</v>
      </c>
      <c r="AJ2257">
        <v>88</v>
      </c>
      <c r="AK2257">
        <v>14</v>
      </c>
      <c r="AL2257">
        <v>24</v>
      </c>
      <c r="AM2257">
        <v>20</v>
      </c>
      <c r="AN2257">
        <v>13.7</v>
      </c>
      <c r="AO2257">
        <v>8.26</v>
      </c>
      <c r="AP2257" t="s">
        <v>56</v>
      </c>
      <c r="AQ2257" t="s">
        <v>56</v>
      </c>
      <c r="AR2257" t="s">
        <v>56</v>
      </c>
      <c r="AS2257">
        <v>0</v>
      </c>
      <c r="AZ2257">
        <v>0</v>
      </c>
      <c r="BA2257">
        <v>1386</v>
      </c>
      <c r="BB2257">
        <v>17895</v>
      </c>
    </row>
    <row r="2258" spans="1:55" hidden="1" x14ac:dyDescent="0.25">
      <c r="A2258" t="s">
        <v>2341</v>
      </c>
      <c r="B2258" t="s">
        <v>2178</v>
      </c>
      <c r="C2258" t="s">
        <v>2179</v>
      </c>
      <c r="D2258">
        <v>1000</v>
      </c>
      <c r="E2258" t="s">
        <v>54</v>
      </c>
      <c r="F2258" s="1">
        <v>39946</v>
      </c>
      <c r="G2258" s="1">
        <v>39940</v>
      </c>
      <c r="H2258" s="1">
        <v>39944</v>
      </c>
      <c r="J2258">
        <v>287</v>
      </c>
      <c r="K2258">
        <v>287</v>
      </c>
      <c r="L2258">
        <v>1046</v>
      </c>
      <c r="M2258" t="b">
        <v>1</v>
      </c>
      <c r="O2258" t="s">
        <v>34</v>
      </c>
      <c r="Q2258" t="b">
        <v>0</v>
      </c>
      <c r="R2258" t="b">
        <v>0</v>
      </c>
      <c r="S2258" t="b">
        <v>0</v>
      </c>
      <c r="T2258">
        <v>5.556</v>
      </c>
      <c r="U2258">
        <v>3.008</v>
      </c>
      <c r="V2258">
        <v>0.40699999999999997</v>
      </c>
      <c r="W2258">
        <v>35.406999999999996</v>
      </c>
      <c r="X2258">
        <v>2.371</v>
      </c>
      <c r="Y2258">
        <v>5.5010000000000003</v>
      </c>
      <c r="Z2258">
        <v>0.51900000000000002</v>
      </c>
      <c r="AA2258">
        <v>0.34699999999999998</v>
      </c>
      <c r="AB2258">
        <v>6.1280000000000001</v>
      </c>
      <c r="AC2258">
        <v>6.5000000000000002E-2</v>
      </c>
      <c r="AD2258">
        <v>4.7E-2</v>
      </c>
      <c r="AE2258">
        <v>1424.1780000000001</v>
      </c>
      <c r="AF2258">
        <v>14.648</v>
      </c>
      <c r="AG2258">
        <v>4219.4390000000003</v>
      </c>
      <c r="AH2258">
        <v>1328.7550000000001</v>
      </c>
      <c r="AI2258">
        <v>381.99900000000002</v>
      </c>
      <c r="AJ2258">
        <v>86</v>
      </c>
      <c r="AK2258">
        <v>13</v>
      </c>
      <c r="AL2258">
        <v>31</v>
      </c>
      <c r="AM2258">
        <v>13</v>
      </c>
      <c r="AN2258">
        <v>13.3</v>
      </c>
      <c r="AO2258">
        <v>8.39</v>
      </c>
      <c r="AP2258" t="s">
        <v>56</v>
      </c>
      <c r="AQ2258" t="s">
        <v>56</v>
      </c>
      <c r="AR2258" t="s">
        <v>56</v>
      </c>
      <c r="AS2258">
        <v>0</v>
      </c>
      <c r="AZ2258">
        <v>0</v>
      </c>
      <c r="BA2258">
        <v>1046</v>
      </c>
      <c r="BB2258">
        <v>18245</v>
      </c>
    </row>
    <row r="2259" spans="1:55" hidden="1" x14ac:dyDescent="0.25">
      <c r="A2259" t="s">
        <v>2342</v>
      </c>
      <c r="B2259" t="s">
        <v>2178</v>
      </c>
      <c r="C2259" t="s">
        <v>2179</v>
      </c>
      <c r="D2259">
        <v>1000</v>
      </c>
      <c r="E2259" t="s">
        <v>54</v>
      </c>
      <c r="F2259" s="1">
        <v>39927</v>
      </c>
      <c r="G2259" s="1">
        <v>39920</v>
      </c>
      <c r="H2259" s="1">
        <v>39925</v>
      </c>
      <c r="J2259">
        <v>226</v>
      </c>
      <c r="K2259">
        <v>226</v>
      </c>
      <c r="L2259">
        <v>759</v>
      </c>
      <c r="M2259" t="b">
        <v>1</v>
      </c>
      <c r="O2259" t="s">
        <v>55</v>
      </c>
      <c r="Q2259" t="b">
        <v>0</v>
      </c>
      <c r="R2259" t="b">
        <v>0</v>
      </c>
      <c r="S2259" t="b">
        <v>0</v>
      </c>
      <c r="T2259">
        <v>6.0659999999999998</v>
      </c>
      <c r="U2259">
        <v>1.8169999999999999</v>
      </c>
      <c r="V2259">
        <v>0.27900000000000003</v>
      </c>
      <c r="W2259">
        <v>14.273</v>
      </c>
      <c r="X2259">
        <v>0.68799999999999994</v>
      </c>
      <c r="Y2259">
        <v>6.1669999999999998</v>
      </c>
      <c r="Z2259">
        <v>0.48099999999999998</v>
      </c>
      <c r="AA2259">
        <v>0.20200000000000001</v>
      </c>
      <c r="AB2259">
        <v>4.5449999999999999</v>
      </c>
      <c r="AC2259">
        <v>2.0939999999999999</v>
      </c>
      <c r="AD2259">
        <v>1.044</v>
      </c>
      <c r="AE2259">
        <v>1141.943</v>
      </c>
      <c r="AF2259">
        <v>21.538</v>
      </c>
      <c r="AG2259">
        <v>2678.154</v>
      </c>
      <c r="AH2259">
        <v>1037.9449999999999</v>
      </c>
      <c r="AI2259">
        <v>192.233</v>
      </c>
      <c r="AJ2259">
        <v>84</v>
      </c>
      <c r="AK2259">
        <v>2</v>
      </c>
      <c r="AL2259">
        <v>31</v>
      </c>
      <c r="AM2259">
        <v>3</v>
      </c>
      <c r="AN2259">
        <v>15.1</v>
      </c>
      <c r="AO2259">
        <v>8.8699999999999992</v>
      </c>
      <c r="AP2259" t="s">
        <v>56</v>
      </c>
      <c r="AQ2259" t="s">
        <v>56</v>
      </c>
      <c r="AR2259" t="s">
        <v>56</v>
      </c>
      <c r="AS2259">
        <v>0</v>
      </c>
      <c r="AZ2259">
        <v>0</v>
      </c>
      <c r="BA2259">
        <v>759</v>
      </c>
      <c r="BB2259">
        <v>18525</v>
      </c>
    </row>
    <row r="2260" spans="1:55" hidden="1" x14ac:dyDescent="0.25">
      <c r="A2260" t="s">
        <v>2343</v>
      </c>
      <c r="B2260" t="s">
        <v>2178</v>
      </c>
      <c r="C2260" t="s">
        <v>2179</v>
      </c>
      <c r="D2260">
        <v>1000</v>
      </c>
      <c r="E2260" t="s">
        <v>54</v>
      </c>
      <c r="F2260" s="1">
        <v>39910</v>
      </c>
      <c r="G2260" s="1">
        <v>39906</v>
      </c>
      <c r="H2260" s="1">
        <v>39909</v>
      </c>
      <c r="I2260">
        <v>140</v>
      </c>
      <c r="J2260">
        <v>250</v>
      </c>
      <c r="K2260">
        <v>280</v>
      </c>
      <c r="L2260">
        <v>533</v>
      </c>
      <c r="M2260" t="b">
        <v>1</v>
      </c>
      <c r="O2260" t="s">
        <v>55</v>
      </c>
      <c r="Q2260" t="b">
        <v>0</v>
      </c>
      <c r="R2260" t="b">
        <v>0</v>
      </c>
      <c r="S2260" t="b">
        <v>0</v>
      </c>
      <c r="T2260">
        <v>2.9329999999999998</v>
      </c>
      <c r="U2260">
        <v>1.776</v>
      </c>
      <c r="V2260">
        <v>0.46</v>
      </c>
      <c r="W2260">
        <v>22.39</v>
      </c>
      <c r="X2260">
        <v>0.98599999999999999</v>
      </c>
      <c r="Y2260">
        <v>10.074</v>
      </c>
      <c r="Z2260">
        <v>1.498</v>
      </c>
      <c r="AA2260">
        <v>0.152</v>
      </c>
      <c r="AB2260">
        <v>0.218</v>
      </c>
      <c r="AC2260">
        <v>3.9689999999999999</v>
      </c>
      <c r="AD2260">
        <v>1.288</v>
      </c>
      <c r="AE2260">
        <v>156.19</v>
      </c>
      <c r="AF2260">
        <v>17.911000000000001</v>
      </c>
      <c r="AG2260">
        <v>158.13399999999999</v>
      </c>
      <c r="AH2260">
        <v>870.54700000000003</v>
      </c>
      <c r="AI2260">
        <v>341.54500000000002</v>
      </c>
      <c r="AJ2260">
        <v>71</v>
      </c>
      <c r="AK2260">
        <v>12</v>
      </c>
      <c r="AL2260">
        <v>23</v>
      </c>
      <c r="AM2260">
        <v>13</v>
      </c>
      <c r="AN2260">
        <v>12.8</v>
      </c>
      <c r="AO2260">
        <v>8.4499999999999993</v>
      </c>
      <c r="AP2260" t="s">
        <v>56</v>
      </c>
      <c r="AQ2260" t="s">
        <v>56</v>
      </c>
      <c r="AR2260" t="s">
        <v>56</v>
      </c>
      <c r="AS2260">
        <v>0</v>
      </c>
      <c r="AZ2260">
        <v>0</v>
      </c>
      <c r="BA2260">
        <v>533</v>
      </c>
      <c r="BB2260">
        <v>18917</v>
      </c>
    </row>
    <row r="2261" spans="1:55" hidden="1" x14ac:dyDescent="0.25">
      <c r="A2261" t="s">
        <v>2344</v>
      </c>
      <c r="B2261" t="s">
        <v>2178</v>
      </c>
      <c r="C2261" t="s">
        <v>2179</v>
      </c>
      <c r="D2261">
        <v>1000</v>
      </c>
      <c r="E2261" t="s">
        <v>54</v>
      </c>
      <c r="F2261" s="1">
        <v>39889</v>
      </c>
      <c r="G2261" s="1">
        <v>39886</v>
      </c>
      <c r="H2261" s="1">
        <v>39888</v>
      </c>
      <c r="J2261">
        <v>253</v>
      </c>
      <c r="K2261">
        <v>253</v>
      </c>
      <c r="L2261">
        <v>253</v>
      </c>
      <c r="M2261" t="b">
        <v>1</v>
      </c>
      <c r="O2261" t="s">
        <v>34</v>
      </c>
      <c r="Q2261" t="b">
        <v>0</v>
      </c>
      <c r="R2261" t="b">
        <v>0</v>
      </c>
      <c r="S2261" t="b">
        <v>0</v>
      </c>
      <c r="T2261">
        <v>7.95</v>
      </c>
      <c r="U2261">
        <v>3.4009999999999998</v>
      </c>
      <c r="V2261">
        <v>0.437</v>
      </c>
      <c r="W2261">
        <v>59.454000000000001</v>
      </c>
      <c r="X2261">
        <v>6.8579999999999997</v>
      </c>
      <c r="Y2261">
        <v>39.151000000000003</v>
      </c>
      <c r="Z2261">
        <v>2.7229999999999999</v>
      </c>
      <c r="AA2261">
        <v>2.5939999999999999</v>
      </c>
      <c r="AB2261">
        <v>6.71</v>
      </c>
      <c r="AC2261">
        <v>4.1669999999999998</v>
      </c>
      <c r="AD2261">
        <v>2E-3</v>
      </c>
      <c r="AE2261">
        <v>1748.0650000000001</v>
      </c>
      <c r="AF2261">
        <v>389.13900000000001</v>
      </c>
      <c r="AG2261">
        <v>3771.55</v>
      </c>
      <c r="AH2261">
        <v>1808.0050000000001</v>
      </c>
      <c r="AI2261">
        <v>435.19</v>
      </c>
      <c r="AJ2261">
        <v>61</v>
      </c>
      <c r="AK2261">
        <v>26</v>
      </c>
      <c r="AL2261">
        <v>21</v>
      </c>
      <c r="AM2261">
        <v>15</v>
      </c>
      <c r="AN2261">
        <v>12.9</v>
      </c>
      <c r="AO2261">
        <v>8.48</v>
      </c>
      <c r="AP2261" t="s">
        <v>56</v>
      </c>
      <c r="AQ2261" t="s">
        <v>56</v>
      </c>
      <c r="AR2261" t="s">
        <v>56</v>
      </c>
      <c r="AS2261">
        <v>0</v>
      </c>
      <c r="AZ2261">
        <v>0</v>
      </c>
      <c r="BA2261">
        <v>253</v>
      </c>
      <c r="BB2261">
        <v>19168</v>
      </c>
    </row>
    <row r="2262" spans="1:55" hidden="1" x14ac:dyDescent="0.25">
      <c r="A2262" t="s">
        <v>2345</v>
      </c>
      <c r="B2262" t="s">
        <v>2346</v>
      </c>
      <c r="C2262" t="s">
        <v>2347</v>
      </c>
      <c r="D2262">
        <v>1000</v>
      </c>
      <c r="E2262" t="s">
        <v>54</v>
      </c>
      <c r="F2262" s="1">
        <v>43455</v>
      </c>
      <c r="G2262" s="1">
        <v>43453</v>
      </c>
      <c r="H2262" s="1">
        <v>43455</v>
      </c>
      <c r="I2262">
        <v>0</v>
      </c>
      <c r="J2262">
        <v>317</v>
      </c>
      <c r="K2262">
        <v>317</v>
      </c>
      <c r="L2262">
        <v>46646</v>
      </c>
      <c r="M2262" t="b">
        <v>1</v>
      </c>
      <c r="N2262" t="b">
        <v>1</v>
      </c>
      <c r="O2262" t="s">
        <v>55</v>
      </c>
      <c r="P2262" s="1">
        <v>43455</v>
      </c>
      <c r="Q2262" t="b">
        <v>0</v>
      </c>
      <c r="R2262" t="b">
        <v>0</v>
      </c>
      <c r="S2262" t="b">
        <v>0</v>
      </c>
      <c r="T2262">
        <v>4</v>
      </c>
      <c r="U2262">
        <v>2</v>
      </c>
      <c r="V2262">
        <v>0</v>
      </c>
      <c r="W2262">
        <v>10</v>
      </c>
      <c r="X2262">
        <v>2</v>
      </c>
      <c r="Y2262">
        <v>3</v>
      </c>
      <c r="Z2262">
        <v>0</v>
      </c>
      <c r="AA2262">
        <v>0</v>
      </c>
      <c r="AB2262">
        <v>12</v>
      </c>
      <c r="AC2262">
        <v>1</v>
      </c>
      <c r="AD2262">
        <v>14</v>
      </c>
      <c r="AE2262">
        <v>1130</v>
      </c>
      <c r="AF2262">
        <v>11</v>
      </c>
      <c r="AG2262">
        <v>3842</v>
      </c>
      <c r="AH2262">
        <v>1234</v>
      </c>
      <c r="AI2262">
        <v>4</v>
      </c>
      <c r="AJ2262">
        <v>11</v>
      </c>
      <c r="AK2262">
        <v>16</v>
      </c>
      <c r="AL2262">
        <v>11</v>
      </c>
      <c r="AM2262">
        <v>25</v>
      </c>
      <c r="AN2262">
        <v>13.5</v>
      </c>
      <c r="AO2262">
        <v>8.2200000000000006</v>
      </c>
      <c r="AP2262" t="s">
        <v>56</v>
      </c>
      <c r="AQ2262" t="s">
        <v>56</v>
      </c>
      <c r="AR2262" t="s">
        <v>56</v>
      </c>
      <c r="AS2262">
        <v>0</v>
      </c>
      <c r="AY2262" t="s">
        <v>57</v>
      </c>
      <c r="AZ2262">
        <v>0</v>
      </c>
      <c r="BA2262">
        <f t="shared" ref="BA2262:BA2313" si="77">L2262-$L$2315</f>
        <v>13476</v>
      </c>
      <c r="BB2262">
        <f t="shared" ref="BB2262:BB2313" si="78">20000-BA2262</f>
        <v>6524</v>
      </c>
      <c r="BC2262" t="s">
        <v>55</v>
      </c>
    </row>
    <row r="2263" spans="1:55" hidden="1" x14ac:dyDescent="0.25">
      <c r="A2263" t="s">
        <v>2348</v>
      </c>
      <c r="B2263" t="s">
        <v>2346</v>
      </c>
      <c r="C2263" t="s">
        <v>2347</v>
      </c>
      <c r="D2263">
        <v>1000</v>
      </c>
      <c r="E2263" t="s">
        <v>54</v>
      </c>
      <c r="F2263" s="1">
        <v>43436</v>
      </c>
      <c r="G2263" s="1">
        <v>43431</v>
      </c>
      <c r="H2263" s="1">
        <v>43435</v>
      </c>
      <c r="I2263">
        <v>40</v>
      </c>
      <c r="J2263">
        <v>269</v>
      </c>
      <c r="K2263">
        <v>269</v>
      </c>
      <c r="L2263">
        <v>46329</v>
      </c>
      <c r="M2263" t="b">
        <v>1</v>
      </c>
      <c r="N2263" t="b">
        <v>1</v>
      </c>
      <c r="O2263" t="s">
        <v>55</v>
      </c>
      <c r="P2263" s="1">
        <v>43437</v>
      </c>
      <c r="Q2263" t="b">
        <v>0</v>
      </c>
      <c r="R2263" t="b">
        <v>0</v>
      </c>
      <c r="S2263" t="b">
        <v>0</v>
      </c>
      <c r="T2263">
        <v>3</v>
      </c>
      <c r="U2263">
        <v>1</v>
      </c>
      <c r="V2263">
        <v>0</v>
      </c>
      <c r="W2263">
        <v>6</v>
      </c>
      <c r="X2263">
        <v>0</v>
      </c>
      <c r="Y2263">
        <v>2</v>
      </c>
      <c r="Z2263">
        <v>0</v>
      </c>
      <c r="AA2263">
        <v>0</v>
      </c>
      <c r="AB2263">
        <v>8</v>
      </c>
      <c r="AC2263">
        <v>2</v>
      </c>
      <c r="AD2263">
        <v>4</v>
      </c>
      <c r="AE2263">
        <v>1133</v>
      </c>
      <c r="AF2263">
        <v>14</v>
      </c>
      <c r="AG2263">
        <v>3687</v>
      </c>
      <c r="AH2263">
        <v>1173</v>
      </c>
      <c r="AI2263">
        <v>1</v>
      </c>
      <c r="AJ2263">
        <v>7</v>
      </c>
      <c r="AK2263">
        <v>14</v>
      </c>
      <c r="AL2263">
        <v>9</v>
      </c>
      <c r="AM2263">
        <v>22</v>
      </c>
      <c r="AN2263">
        <v>13.73</v>
      </c>
      <c r="AO2263">
        <v>8.98</v>
      </c>
      <c r="AP2263" t="s">
        <v>56</v>
      </c>
      <c r="AQ2263" t="s">
        <v>56</v>
      </c>
      <c r="AR2263" t="s">
        <v>56</v>
      </c>
      <c r="AS2263">
        <v>0</v>
      </c>
      <c r="AY2263" t="s">
        <v>57</v>
      </c>
      <c r="AZ2263">
        <v>0</v>
      </c>
      <c r="BA2263">
        <f t="shared" si="77"/>
        <v>13159</v>
      </c>
      <c r="BB2263">
        <f t="shared" si="78"/>
        <v>6841</v>
      </c>
      <c r="BC2263" t="s">
        <v>55</v>
      </c>
    </row>
    <row r="2264" spans="1:55" hidden="1" x14ac:dyDescent="0.25">
      <c r="A2264" t="s">
        <v>2349</v>
      </c>
      <c r="B2264" t="s">
        <v>2346</v>
      </c>
      <c r="C2264" t="s">
        <v>2347</v>
      </c>
      <c r="D2264">
        <v>1000</v>
      </c>
      <c r="E2264" t="s">
        <v>54</v>
      </c>
      <c r="F2264" s="1">
        <v>43416</v>
      </c>
      <c r="G2264" s="1">
        <v>43410</v>
      </c>
      <c r="H2264" s="1">
        <v>43412</v>
      </c>
      <c r="I2264">
        <v>0</v>
      </c>
      <c r="J2264">
        <v>305</v>
      </c>
      <c r="K2264">
        <v>305</v>
      </c>
      <c r="L2264">
        <v>46060</v>
      </c>
      <c r="M2264" t="b">
        <v>1</v>
      </c>
      <c r="N2264" t="b">
        <v>1</v>
      </c>
      <c r="O2264" t="s">
        <v>55</v>
      </c>
      <c r="P2264" s="1">
        <v>43416</v>
      </c>
      <c r="Q2264" t="b">
        <v>0</v>
      </c>
      <c r="R2264" t="b">
        <v>0</v>
      </c>
      <c r="S2264" t="b">
        <v>0</v>
      </c>
      <c r="T2264">
        <v>6</v>
      </c>
      <c r="U2264">
        <v>2</v>
      </c>
      <c r="V2264">
        <v>0</v>
      </c>
      <c r="W2264">
        <v>10</v>
      </c>
      <c r="X2264">
        <v>1</v>
      </c>
      <c r="Y2264">
        <v>6</v>
      </c>
      <c r="Z2264">
        <v>0</v>
      </c>
      <c r="AA2264">
        <v>0</v>
      </c>
      <c r="AB2264">
        <v>11</v>
      </c>
      <c r="AC2264">
        <v>2</v>
      </c>
      <c r="AD2264">
        <v>1</v>
      </c>
      <c r="AE2264">
        <v>1258</v>
      </c>
      <c r="AF2264">
        <v>15</v>
      </c>
      <c r="AG2264">
        <v>3662</v>
      </c>
      <c r="AH2264">
        <v>1206</v>
      </c>
      <c r="AI2264">
        <v>1</v>
      </c>
      <c r="AJ2264">
        <v>5</v>
      </c>
      <c r="AK2264">
        <v>13</v>
      </c>
      <c r="AL2264">
        <v>9</v>
      </c>
      <c r="AM2264">
        <v>21</v>
      </c>
      <c r="AN2264">
        <v>13.57</v>
      </c>
      <c r="AO2264">
        <v>9.18</v>
      </c>
      <c r="AP2264" t="s">
        <v>56</v>
      </c>
      <c r="AQ2264" t="s">
        <v>56</v>
      </c>
      <c r="AR2264" t="s">
        <v>56</v>
      </c>
      <c r="AS2264">
        <v>0</v>
      </c>
      <c r="AY2264" t="s">
        <v>57</v>
      </c>
      <c r="AZ2264">
        <v>0</v>
      </c>
      <c r="BA2264">
        <f t="shared" si="77"/>
        <v>12890</v>
      </c>
      <c r="BB2264">
        <f t="shared" si="78"/>
        <v>7110</v>
      </c>
      <c r="BC2264" t="s">
        <v>55</v>
      </c>
    </row>
    <row r="2265" spans="1:55" hidden="1" x14ac:dyDescent="0.25">
      <c r="A2265" t="s">
        <v>2350</v>
      </c>
      <c r="B2265" t="s">
        <v>2346</v>
      </c>
      <c r="C2265" t="s">
        <v>2347</v>
      </c>
      <c r="D2265">
        <v>1000</v>
      </c>
      <c r="E2265" t="s">
        <v>54</v>
      </c>
      <c r="F2265" s="1">
        <v>43386</v>
      </c>
      <c r="G2265" s="1">
        <v>43383</v>
      </c>
      <c r="H2265" s="1">
        <v>43385</v>
      </c>
      <c r="I2265">
        <v>0</v>
      </c>
      <c r="J2265">
        <v>265</v>
      </c>
      <c r="K2265">
        <v>265</v>
      </c>
      <c r="L2265">
        <v>45755</v>
      </c>
      <c r="M2265" t="b">
        <v>1</v>
      </c>
      <c r="N2265" t="b">
        <v>1</v>
      </c>
      <c r="O2265" t="s">
        <v>55</v>
      </c>
      <c r="P2265" s="1">
        <v>43386</v>
      </c>
      <c r="Q2265" t="b">
        <v>0</v>
      </c>
      <c r="R2265" t="b">
        <v>0</v>
      </c>
      <c r="S2265" t="b">
        <v>0</v>
      </c>
      <c r="T2265">
        <v>4</v>
      </c>
      <c r="U2265">
        <v>2</v>
      </c>
      <c r="V2265">
        <v>0</v>
      </c>
      <c r="W2265">
        <v>12</v>
      </c>
      <c r="X2265">
        <v>2</v>
      </c>
      <c r="Y2265">
        <v>5</v>
      </c>
      <c r="Z2265">
        <v>0</v>
      </c>
      <c r="AA2265">
        <v>0</v>
      </c>
      <c r="AB2265">
        <v>22</v>
      </c>
      <c r="AC2265">
        <v>2</v>
      </c>
      <c r="AD2265">
        <v>3</v>
      </c>
      <c r="AE2265">
        <v>1249</v>
      </c>
      <c r="AF2265">
        <v>13</v>
      </c>
      <c r="AG2265">
        <v>3829</v>
      </c>
      <c r="AH2265">
        <v>1237</v>
      </c>
      <c r="AI2265">
        <v>4</v>
      </c>
      <c r="AJ2265">
        <v>8</v>
      </c>
      <c r="AK2265">
        <v>18</v>
      </c>
      <c r="AL2265">
        <v>12</v>
      </c>
      <c r="AM2265">
        <v>27</v>
      </c>
      <c r="AN2265">
        <v>13.91</v>
      </c>
      <c r="AO2265">
        <v>7.76</v>
      </c>
      <c r="AP2265" t="s">
        <v>56</v>
      </c>
      <c r="AQ2265" t="s">
        <v>56</v>
      </c>
      <c r="AR2265" t="s">
        <v>56</v>
      </c>
      <c r="AS2265">
        <v>0</v>
      </c>
      <c r="AY2265" t="s">
        <v>57</v>
      </c>
      <c r="AZ2265">
        <v>0</v>
      </c>
      <c r="BA2265">
        <f t="shared" si="77"/>
        <v>12585</v>
      </c>
      <c r="BB2265">
        <f t="shared" si="78"/>
        <v>7415</v>
      </c>
      <c r="BC2265" t="s">
        <v>55</v>
      </c>
    </row>
    <row r="2266" spans="1:55" hidden="1" x14ac:dyDescent="0.25">
      <c r="A2266" t="s">
        <v>2351</v>
      </c>
      <c r="B2266" t="s">
        <v>2346</v>
      </c>
      <c r="C2266" t="s">
        <v>2347</v>
      </c>
      <c r="D2266">
        <v>1000</v>
      </c>
      <c r="E2266" t="s">
        <v>54</v>
      </c>
      <c r="F2266" s="1">
        <v>43369</v>
      </c>
      <c r="G2266" s="1">
        <v>43366</v>
      </c>
      <c r="H2266" s="1">
        <v>43369</v>
      </c>
      <c r="I2266">
        <v>0</v>
      </c>
      <c r="J2266">
        <v>243</v>
      </c>
      <c r="K2266">
        <v>243</v>
      </c>
      <c r="L2266">
        <v>45490</v>
      </c>
      <c r="M2266" t="b">
        <v>1</v>
      </c>
      <c r="N2266" t="b">
        <v>1</v>
      </c>
      <c r="O2266" t="s">
        <v>55</v>
      </c>
      <c r="P2266" s="1">
        <v>43369</v>
      </c>
      <c r="Q2266" t="b">
        <v>0</v>
      </c>
      <c r="R2266" t="b">
        <v>0</v>
      </c>
      <c r="S2266" t="b">
        <v>0</v>
      </c>
      <c r="T2266">
        <v>2</v>
      </c>
      <c r="U2266">
        <v>1</v>
      </c>
      <c r="V2266">
        <v>0</v>
      </c>
      <c r="W2266">
        <v>9</v>
      </c>
      <c r="X2266">
        <v>2</v>
      </c>
      <c r="Y2266">
        <v>3</v>
      </c>
      <c r="Z2266">
        <v>0</v>
      </c>
      <c r="AA2266">
        <v>0</v>
      </c>
      <c r="AB2266">
        <v>3</v>
      </c>
      <c r="AC2266">
        <v>1</v>
      </c>
      <c r="AD2266">
        <v>1</v>
      </c>
      <c r="AE2266">
        <v>1127</v>
      </c>
      <c r="AF2266">
        <v>12</v>
      </c>
      <c r="AG2266">
        <v>3850</v>
      </c>
      <c r="AH2266">
        <v>1077</v>
      </c>
      <c r="AI2266">
        <v>2</v>
      </c>
      <c r="AJ2266">
        <v>8</v>
      </c>
      <c r="AK2266">
        <v>17</v>
      </c>
      <c r="AL2266">
        <v>11</v>
      </c>
      <c r="AM2266">
        <v>26</v>
      </c>
      <c r="AN2266">
        <v>13.97</v>
      </c>
      <c r="AO2266">
        <v>8.02</v>
      </c>
      <c r="AP2266" t="s">
        <v>56</v>
      </c>
      <c r="AQ2266" t="s">
        <v>56</v>
      </c>
      <c r="AR2266" t="s">
        <v>56</v>
      </c>
      <c r="AS2266">
        <v>0</v>
      </c>
      <c r="AY2266" t="s">
        <v>57</v>
      </c>
      <c r="AZ2266">
        <v>0</v>
      </c>
      <c r="BA2266">
        <f t="shared" si="77"/>
        <v>12320</v>
      </c>
      <c r="BB2266">
        <f t="shared" si="78"/>
        <v>7680</v>
      </c>
      <c r="BC2266" t="s">
        <v>55</v>
      </c>
    </row>
    <row r="2267" spans="1:55" hidden="1" x14ac:dyDescent="0.25">
      <c r="A2267" t="s">
        <v>2352</v>
      </c>
      <c r="B2267" t="s">
        <v>2346</v>
      </c>
      <c r="C2267" t="s">
        <v>2347</v>
      </c>
      <c r="D2267">
        <v>1000</v>
      </c>
      <c r="E2267" t="s">
        <v>54</v>
      </c>
      <c r="F2267" s="1">
        <v>43355</v>
      </c>
      <c r="G2267" s="1">
        <v>43351</v>
      </c>
      <c r="H2267" s="1">
        <v>43353</v>
      </c>
      <c r="I2267">
        <v>0</v>
      </c>
      <c r="J2267">
        <v>218</v>
      </c>
      <c r="K2267">
        <v>218</v>
      </c>
      <c r="L2267">
        <v>45247</v>
      </c>
      <c r="M2267" t="b">
        <v>1</v>
      </c>
      <c r="N2267" t="b">
        <v>1</v>
      </c>
      <c r="O2267" t="s">
        <v>55</v>
      </c>
      <c r="P2267" s="1">
        <v>43355</v>
      </c>
      <c r="Q2267" t="b">
        <v>0</v>
      </c>
      <c r="R2267" t="b">
        <v>0</v>
      </c>
      <c r="S2267" t="b">
        <v>0</v>
      </c>
      <c r="T2267">
        <v>2</v>
      </c>
      <c r="U2267">
        <v>2</v>
      </c>
      <c r="V2267">
        <v>0</v>
      </c>
      <c r="W2267">
        <v>10</v>
      </c>
      <c r="X2267">
        <v>2</v>
      </c>
      <c r="Y2267">
        <v>3</v>
      </c>
      <c r="Z2267">
        <v>0</v>
      </c>
      <c r="AA2267">
        <v>0</v>
      </c>
      <c r="AB2267">
        <v>8</v>
      </c>
      <c r="AC2267">
        <v>2</v>
      </c>
      <c r="AD2267">
        <v>1</v>
      </c>
      <c r="AE2267">
        <v>1165</v>
      </c>
      <c r="AF2267">
        <v>15</v>
      </c>
      <c r="AG2267">
        <v>4370</v>
      </c>
      <c r="AH2267">
        <v>1126</v>
      </c>
      <c r="AI2267">
        <v>3</v>
      </c>
      <c r="AJ2267">
        <v>7</v>
      </c>
      <c r="AK2267">
        <v>16</v>
      </c>
      <c r="AL2267">
        <v>11</v>
      </c>
      <c r="AM2267">
        <v>25</v>
      </c>
      <c r="AN2267">
        <v>13.62</v>
      </c>
      <c r="AO2267">
        <v>8.3000000000000007</v>
      </c>
      <c r="AP2267" t="s">
        <v>56</v>
      </c>
      <c r="AQ2267" t="s">
        <v>56</v>
      </c>
      <c r="AR2267" t="s">
        <v>56</v>
      </c>
      <c r="AS2267">
        <v>0</v>
      </c>
      <c r="AY2267" t="s">
        <v>57</v>
      </c>
      <c r="AZ2267">
        <v>0</v>
      </c>
      <c r="BA2267">
        <f t="shared" si="77"/>
        <v>12077</v>
      </c>
      <c r="BB2267">
        <f t="shared" si="78"/>
        <v>7923</v>
      </c>
      <c r="BC2267" t="s">
        <v>55</v>
      </c>
    </row>
    <row r="2268" spans="1:55" hidden="1" x14ac:dyDescent="0.25">
      <c r="A2268" t="s">
        <v>2353</v>
      </c>
      <c r="B2268" t="s">
        <v>2346</v>
      </c>
      <c r="C2268" t="s">
        <v>2347</v>
      </c>
      <c r="D2268">
        <v>1000</v>
      </c>
      <c r="E2268" t="s">
        <v>54</v>
      </c>
      <c r="F2268" s="1">
        <v>43326</v>
      </c>
      <c r="G2268" s="1">
        <v>43323</v>
      </c>
      <c r="H2268" s="1">
        <v>43325</v>
      </c>
      <c r="I2268">
        <v>47</v>
      </c>
      <c r="J2268">
        <v>286</v>
      </c>
      <c r="K2268">
        <v>286</v>
      </c>
      <c r="L2268">
        <v>45029</v>
      </c>
      <c r="M2268" t="b">
        <v>1</v>
      </c>
      <c r="N2268" t="b">
        <v>1</v>
      </c>
      <c r="O2268" t="s">
        <v>34</v>
      </c>
      <c r="P2268" s="1">
        <v>43328</v>
      </c>
      <c r="Q2268" t="b">
        <v>0</v>
      </c>
      <c r="R2268" t="b">
        <v>0</v>
      </c>
      <c r="S2268" t="b">
        <v>0</v>
      </c>
      <c r="T2268">
        <v>2</v>
      </c>
      <c r="U2268">
        <v>1</v>
      </c>
      <c r="V2268">
        <v>0</v>
      </c>
      <c r="W2268">
        <v>15</v>
      </c>
      <c r="X2268">
        <v>4</v>
      </c>
      <c r="Y2268">
        <v>3</v>
      </c>
      <c r="Z2268">
        <v>0</v>
      </c>
      <c r="AA2268">
        <v>0</v>
      </c>
      <c r="AB2268">
        <v>11</v>
      </c>
      <c r="AC2268">
        <v>1</v>
      </c>
      <c r="AD2268">
        <v>1</v>
      </c>
      <c r="AE2268">
        <v>1127</v>
      </c>
      <c r="AF2268">
        <v>16</v>
      </c>
      <c r="AG2268">
        <v>3956</v>
      </c>
      <c r="AH2268">
        <v>1105</v>
      </c>
      <c r="AI2268">
        <v>3</v>
      </c>
      <c r="AJ2268">
        <v>11</v>
      </c>
      <c r="AK2268">
        <v>18</v>
      </c>
      <c r="AL2268">
        <v>12</v>
      </c>
      <c r="AM2268">
        <v>27</v>
      </c>
      <c r="AN2268">
        <v>13.96</v>
      </c>
      <c r="AO2268">
        <v>7.7</v>
      </c>
      <c r="AP2268" t="s">
        <v>56</v>
      </c>
      <c r="AQ2268" t="s">
        <v>56</v>
      </c>
      <c r="AR2268" t="s">
        <v>56</v>
      </c>
      <c r="AS2268">
        <v>1</v>
      </c>
      <c r="AY2268" t="s">
        <v>57</v>
      </c>
      <c r="AZ2268">
        <v>0</v>
      </c>
      <c r="BA2268">
        <f t="shared" si="77"/>
        <v>11859</v>
      </c>
      <c r="BB2268">
        <f t="shared" si="78"/>
        <v>8141</v>
      </c>
      <c r="BC2268" t="s">
        <v>55</v>
      </c>
    </row>
    <row r="2269" spans="1:55" hidden="1" x14ac:dyDescent="0.25">
      <c r="A2269" t="s">
        <v>2354</v>
      </c>
      <c r="B2269" t="s">
        <v>2346</v>
      </c>
      <c r="C2269" t="s">
        <v>2347</v>
      </c>
      <c r="D2269">
        <v>1000</v>
      </c>
      <c r="E2269" t="s">
        <v>54</v>
      </c>
      <c r="F2269" s="1">
        <v>43307</v>
      </c>
      <c r="G2269" s="1">
        <v>43304</v>
      </c>
      <c r="H2269" s="1">
        <v>43306</v>
      </c>
      <c r="I2269">
        <v>0</v>
      </c>
      <c r="J2269">
        <v>260</v>
      </c>
      <c r="K2269">
        <v>260</v>
      </c>
      <c r="L2269">
        <v>44743</v>
      </c>
      <c r="M2269" t="b">
        <v>1</v>
      </c>
      <c r="N2269" t="b">
        <v>1</v>
      </c>
      <c r="O2269" t="s">
        <v>34</v>
      </c>
      <c r="P2269" s="1">
        <v>43308</v>
      </c>
      <c r="Q2269" t="b">
        <v>0</v>
      </c>
      <c r="R2269" t="b">
        <v>0</v>
      </c>
      <c r="S2269" t="b">
        <v>0</v>
      </c>
      <c r="T2269">
        <v>3</v>
      </c>
      <c r="U2269">
        <v>2</v>
      </c>
      <c r="V2269">
        <v>0</v>
      </c>
      <c r="W2269">
        <v>15</v>
      </c>
      <c r="X2269">
        <v>4</v>
      </c>
      <c r="Y2269">
        <v>4</v>
      </c>
      <c r="Z2269">
        <v>0</v>
      </c>
      <c r="AA2269">
        <v>1</v>
      </c>
      <c r="AB2269">
        <v>7</v>
      </c>
      <c r="AC2269">
        <v>2</v>
      </c>
      <c r="AD2269">
        <v>1</v>
      </c>
      <c r="AE2269">
        <v>1172</v>
      </c>
      <c r="AF2269">
        <v>27</v>
      </c>
      <c r="AG2269">
        <v>4316</v>
      </c>
      <c r="AH2269">
        <v>1156</v>
      </c>
      <c r="AI2269">
        <v>3</v>
      </c>
      <c r="AJ2269">
        <v>7</v>
      </c>
      <c r="AK2269">
        <v>18</v>
      </c>
      <c r="AL2269">
        <v>12</v>
      </c>
      <c r="AM2269">
        <v>27</v>
      </c>
      <c r="AN2269">
        <v>13.92</v>
      </c>
      <c r="AO2269">
        <v>7.88</v>
      </c>
      <c r="AP2269" t="s">
        <v>56</v>
      </c>
      <c r="AQ2269" t="s">
        <v>56</v>
      </c>
      <c r="AR2269" t="s">
        <v>56</v>
      </c>
      <c r="AS2269">
        <v>2</v>
      </c>
      <c r="AY2269" t="s">
        <v>57</v>
      </c>
      <c r="AZ2269">
        <v>0</v>
      </c>
      <c r="BA2269">
        <f t="shared" si="77"/>
        <v>11573</v>
      </c>
      <c r="BB2269">
        <f t="shared" si="78"/>
        <v>8427</v>
      </c>
      <c r="BC2269" t="s">
        <v>34</v>
      </c>
    </row>
    <row r="2270" spans="1:55" hidden="1" x14ac:dyDescent="0.25">
      <c r="A2270" t="s">
        <v>2355</v>
      </c>
      <c r="B2270" t="s">
        <v>2346</v>
      </c>
      <c r="C2270" t="s">
        <v>2347</v>
      </c>
      <c r="D2270">
        <v>1000</v>
      </c>
      <c r="E2270" t="s">
        <v>54</v>
      </c>
      <c r="F2270" s="1">
        <v>43286</v>
      </c>
      <c r="G2270" s="1">
        <v>43284</v>
      </c>
      <c r="H2270" s="1">
        <v>43286</v>
      </c>
      <c r="I2270">
        <v>24</v>
      </c>
      <c r="J2270">
        <v>223</v>
      </c>
      <c r="K2270">
        <v>223</v>
      </c>
      <c r="L2270">
        <v>44483</v>
      </c>
      <c r="M2270" t="b">
        <v>1</v>
      </c>
      <c r="N2270" t="b">
        <v>1</v>
      </c>
      <c r="O2270" t="s">
        <v>55</v>
      </c>
      <c r="P2270" s="1">
        <v>43286</v>
      </c>
      <c r="Q2270" t="b">
        <v>0</v>
      </c>
      <c r="R2270" t="b">
        <v>0</v>
      </c>
      <c r="S2270" t="b">
        <v>0</v>
      </c>
      <c r="T2270">
        <v>2</v>
      </c>
      <c r="U2270">
        <v>1</v>
      </c>
      <c r="V2270">
        <v>0</v>
      </c>
      <c r="W2270">
        <v>8</v>
      </c>
      <c r="X2270">
        <v>3</v>
      </c>
      <c r="Y2270">
        <v>3</v>
      </c>
      <c r="Z2270">
        <v>0</v>
      </c>
      <c r="AA2270">
        <v>0</v>
      </c>
      <c r="AB2270">
        <v>5</v>
      </c>
      <c r="AC2270">
        <v>0</v>
      </c>
      <c r="AD2270">
        <v>2</v>
      </c>
      <c r="AE2270">
        <v>999</v>
      </c>
      <c r="AF2270">
        <v>46</v>
      </c>
      <c r="AG2270">
        <v>3573</v>
      </c>
      <c r="AH2270">
        <v>931</v>
      </c>
      <c r="AI2270">
        <v>0</v>
      </c>
      <c r="AJ2270">
        <v>8</v>
      </c>
      <c r="AK2270">
        <v>15</v>
      </c>
      <c r="AL2270">
        <v>11</v>
      </c>
      <c r="AM2270">
        <v>24</v>
      </c>
      <c r="AN2270">
        <v>13.84</v>
      </c>
      <c r="AO2270">
        <v>8.61</v>
      </c>
      <c r="AP2270" t="s">
        <v>56</v>
      </c>
      <c r="AQ2270" t="s">
        <v>56</v>
      </c>
      <c r="AR2270" t="s">
        <v>56</v>
      </c>
      <c r="AS2270">
        <v>0</v>
      </c>
      <c r="AY2270" t="s">
        <v>57</v>
      </c>
      <c r="AZ2270">
        <v>0</v>
      </c>
      <c r="BA2270">
        <f t="shared" si="77"/>
        <v>11313</v>
      </c>
      <c r="BB2270">
        <f t="shared" si="78"/>
        <v>8687</v>
      </c>
      <c r="BC2270" t="s">
        <v>55</v>
      </c>
    </row>
    <row r="2271" spans="1:55" hidden="1" x14ac:dyDescent="0.25">
      <c r="A2271" t="s">
        <v>2356</v>
      </c>
      <c r="B2271" t="s">
        <v>2346</v>
      </c>
      <c r="C2271" t="s">
        <v>2347</v>
      </c>
      <c r="D2271">
        <v>1000</v>
      </c>
      <c r="E2271" t="s">
        <v>54</v>
      </c>
      <c r="F2271" s="1">
        <v>43270</v>
      </c>
      <c r="G2271" s="1">
        <v>43264</v>
      </c>
      <c r="H2271" s="1">
        <v>43269</v>
      </c>
      <c r="I2271">
        <v>25</v>
      </c>
      <c r="J2271">
        <v>284</v>
      </c>
      <c r="K2271">
        <v>284</v>
      </c>
      <c r="L2271">
        <v>44260</v>
      </c>
      <c r="M2271" t="b">
        <v>1</v>
      </c>
      <c r="N2271" t="b">
        <v>1</v>
      </c>
      <c r="O2271" t="s">
        <v>55</v>
      </c>
      <c r="P2271" s="1">
        <v>43270</v>
      </c>
      <c r="Q2271" t="b">
        <v>0</v>
      </c>
      <c r="R2271" t="b">
        <v>0</v>
      </c>
      <c r="S2271" t="b">
        <v>0</v>
      </c>
      <c r="T2271">
        <v>2</v>
      </c>
      <c r="U2271">
        <v>1</v>
      </c>
      <c r="V2271">
        <v>0</v>
      </c>
      <c r="W2271">
        <v>9</v>
      </c>
      <c r="X2271">
        <v>3</v>
      </c>
      <c r="Y2271">
        <v>4</v>
      </c>
      <c r="Z2271">
        <v>0</v>
      </c>
      <c r="AA2271">
        <v>0</v>
      </c>
      <c r="AB2271">
        <v>5</v>
      </c>
      <c r="AC2271">
        <v>0</v>
      </c>
      <c r="AD2271">
        <v>2</v>
      </c>
      <c r="AE2271">
        <v>1010</v>
      </c>
      <c r="AF2271">
        <v>74</v>
      </c>
      <c r="AG2271">
        <v>3651</v>
      </c>
      <c r="AH2271">
        <v>985</v>
      </c>
      <c r="AI2271">
        <v>1</v>
      </c>
      <c r="AJ2271">
        <v>9</v>
      </c>
      <c r="AK2271">
        <v>15</v>
      </c>
      <c r="AL2271">
        <v>11</v>
      </c>
      <c r="AM2271">
        <v>24</v>
      </c>
      <c r="AN2271">
        <v>13.8</v>
      </c>
      <c r="AO2271">
        <v>8.58</v>
      </c>
      <c r="AP2271" t="s">
        <v>56</v>
      </c>
      <c r="AQ2271" t="s">
        <v>56</v>
      </c>
      <c r="AR2271" t="s">
        <v>56</v>
      </c>
      <c r="AS2271">
        <v>1</v>
      </c>
      <c r="AY2271" t="s">
        <v>57</v>
      </c>
      <c r="AZ2271">
        <v>0</v>
      </c>
      <c r="BA2271">
        <f t="shared" si="77"/>
        <v>11090</v>
      </c>
      <c r="BB2271">
        <f t="shared" si="78"/>
        <v>8910</v>
      </c>
      <c r="BC2271" t="s">
        <v>55</v>
      </c>
    </row>
    <row r="2272" spans="1:55" hidden="1" x14ac:dyDescent="0.25">
      <c r="A2272" t="s">
        <v>2357</v>
      </c>
      <c r="B2272" t="s">
        <v>2346</v>
      </c>
      <c r="C2272" t="s">
        <v>2347</v>
      </c>
      <c r="D2272">
        <v>1000</v>
      </c>
      <c r="E2272" t="s">
        <v>54</v>
      </c>
      <c r="F2272" s="1">
        <v>43246</v>
      </c>
      <c r="G2272" s="1">
        <v>43245</v>
      </c>
      <c r="H2272" s="1">
        <v>43246</v>
      </c>
      <c r="I2272">
        <v>0</v>
      </c>
      <c r="J2272">
        <v>296</v>
      </c>
      <c r="K2272">
        <v>296</v>
      </c>
      <c r="L2272">
        <v>43976</v>
      </c>
      <c r="M2272" t="b">
        <v>1</v>
      </c>
      <c r="N2272" t="b">
        <v>1</v>
      </c>
      <c r="O2272" t="s">
        <v>55</v>
      </c>
      <c r="P2272" s="1">
        <v>43246</v>
      </c>
      <c r="Q2272" t="b">
        <v>0</v>
      </c>
      <c r="R2272" t="b">
        <v>0</v>
      </c>
      <c r="S2272" t="b">
        <v>0</v>
      </c>
      <c r="T2272">
        <v>2</v>
      </c>
      <c r="U2272">
        <v>1</v>
      </c>
      <c r="V2272">
        <v>0</v>
      </c>
      <c r="W2272">
        <v>10</v>
      </c>
      <c r="X2272">
        <v>3</v>
      </c>
      <c r="Y2272">
        <v>3</v>
      </c>
      <c r="Z2272">
        <v>0</v>
      </c>
      <c r="AA2272">
        <v>0</v>
      </c>
      <c r="AB2272">
        <v>4</v>
      </c>
      <c r="AC2272">
        <v>1</v>
      </c>
      <c r="AD2272">
        <v>1</v>
      </c>
      <c r="AE2272">
        <v>1040</v>
      </c>
      <c r="AF2272">
        <v>12</v>
      </c>
      <c r="AG2272">
        <v>3822</v>
      </c>
      <c r="AH2272">
        <v>1025</v>
      </c>
      <c r="AI2272">
        <v>2</v>
      </c>
      <c r="AJ2272">
        <v>9</v>
      </c>
      <c r="AK2272">
        <v>14</v>
      </c>
      <c r="AL2272">
        <v>11</v>
      </c>
      <c r="AM2272">
        <v>23</v>
      </c>
      <c r="AN2272">
        <v>13.65</v>
      </c>
      <c r="AO2272">
        <v>8.75</v>
      </c>
      <c r="AP2272" t="s">
        <v>56</v>
      </c>
      <c r="AQ2272" t="s">
        <v>56</v>
      </c>
      <c r="AR2272" t="s">
        <v>56</v>
      </c>
      <c r="AS2272">
        <v>0</v>
      </c>
      <c r="AY2272" t="s">
        <v>57</v>
      </c>
      <c r="AZ2272">
        <v>0</v>
      </c>
      <c r="BA2272">
        <f t="shared" si="77"/>
        <v>10806</v>
      </c>
      <c r="BB2272">
        <f t="shared" si="78"/>
        <v>9194</v>
      </c>
      <c r="BC2272" t="s">
        <v>55</v>
      </c>
    </row>
    <row r="2273" spans="1:55" hidden="1" x14ac:dyDescent="0.25">
      <c r="A2273" t="s">
        <v>2358</v>
      </c>
      <c r="B2273" t="s">
        <v>2346</v>
      </c>
      <c r="C2273" t="s">
        <v>2347</v>
      </c>
      <c r="D2273">
        <v>1000</v>
      </c>
      <c r="E2273" t="s">
        <v>54</v>
      </c>
      <c r="F2273" s="1">
        <v>43230</v>
      </c>
      <c r="G2273" s="1">
        <v>43225</v>
      </c>
      <c r="H2273" s="1">
        <v>43228</v>
      </c>
      <c r="I2273">
        <v>27</v>
      </c>
      <c r="J2273">
        <v>237</v>
      </c>
      <c r="K2273">
        <v>237</v>
      </c>
      <c r="L2273">
        <v>43680</v>
      </c>
      <c r="M2273" t="b">
        <v>1</v>
      </c>
      <c r="N2273" t="b">
        <v>1</v>
      </c>
      <c r="O2273" t="s">
        <v>55</v>
      </c>
      <c r="P2273" s="1">
        <v>43230</v>
      </c>
      <c r="Q2273" t="b">
        <v>0</v>
      </c>
      <c r="R2273" t="b">
        <v>0</v>
      </c>
      <c r="S2273" t="b">
        <v>0</v>
      </c>
      <c r="T2273">
        <v>3</v>
      </c>
      <c r="U2273">
        <v>2</v>
      </c>
      <c r="V2273">
        <v>0</v>
      </c>
      <c r="W2273">
        <v>8</v>
      </c>
      <c r="X2273">
        <v>3</v>
      </c>
      <c r="Y2273">
        <v>4</v>
      </c>
      <c r="Z2273">
        <v>0</v>
      </c>
      <c r="AA2273">
        <v>1</v>
      </c>
      <c r="AB2273">
        <v>3</v>
      </c>
      <c r="AC2273">
        <v>0</v>
      </c>
      <c r="AD2273">
        <v>4</v>
      </c>
      <c r="AE2273">
        <v>1011</v>
      </c>
      <c r="AF2273">
        <v>13</v>
      </c>
      <c r="AG2273">
        <v>3898</v>
      </c>
      <c r="AH2273">
        <v>1021</v>
      </c>
      <c r="AI2273">
        <v>7</v>
      </c>
      <c r="AJ2273">
        <v>6</v>
      </c>
      <c r="AK2273">
        <v>14</v>
      </c>
      <c r="AL2273">
        <v>10</v>
      </c>
      <c r="AM2273">
        <v>22</v>
      </c>
      <c r="AN2273">
        <v>13.7</v>
      </c>
      <c r="AO2273">
        <v>9.09</v>
      </c>
      <c r="AP2273" t="s">
        <v>56</v>
      </c>
      <c r="AQ2273" t="s">
        <v>56</v>
      </c>
      <c r="AR2273" t="s">
        <v>56</v>
      </c>
      <c r="AS2273">
        <v>3</v>
      </c>
      <c r="AY2273" t="s">
        <v>57</v>
      </c>
      <c r="AZ2273">
        <v>0</v>
      </c>
      <c r="BA2273">
        <f t="shared" si="77"/>
        <v>10510</v>
      </c>
      <c r="BB2273">
        <f t="shared" si="78"/>
        <v>9490</v>
      </c>
      <c r="BC2273" t="s">
        <v>34</v>
      </c>
    </row>
    <row r="2274" spans="1:55" hidden="1" x14ac:dyDescent="0.25">
      <c r="A2274" t="s">
        <v>2359</v>
      </c>
      <c r="B2274" t="s">
        <v>2346</v>
      </c>
      <c r="C2274" t="s">
        <v>2347</v>
      </c>
      <c r="D2274">
        <v>1000</v>
      </c>
      <c r="E2274" t="s">
        <v>54</v>
      </c>
      <c r="F2274" s="1">
        <v>43200</v>
      </c>
      <c r="G2274" s="1">
        <v>43197</v>
      </c>
      <c r="H2274" s="1">
        <v>43199</v>
      </c>
      <c r="I2274">
        <v>18</v>
      </c>
      <c r="J2274">
        <v>227</v>
      </c>
      <c r="K2274">
        <v>227</v>
      </c>
      <c r="L2274">
        <v>43443</v>
      </c>
      <c r="M2274" t="b">
        <v>1</v>
      </c>
      <c r="N2274" t="b">
        <v>1</v>
      </c>
      <c r="O2274" t="s">
        <v>55</v>
      </c>
      <c r="P2274" s="1">
        <v>43200</v>
      </c>
      <c r="Q2274" t="b">
        <v>0</v>
      </c>
      <c r="R2274" t="b">
        <v>0</v>
      </c>
      <c r="S2274" t="b">
        <v>0</v>
      </c>
      <c r="T2274">
        <v>2</v>
      </c>
      <c r="U2274">
        <v>1</v>
      </c>
      <c r="V2274">
        <v>0</v>
      </c>
      <c r="W2274">
        <v>7</v>
      </c>
      <c r="X2274">
        <v>2</v>
      </c>
      <c r="Y2274">
        <v>4</v>
      </c>
      <c r="Z2274">
        <v>0</v>
      </c>
      <c r="AA2274">
        <v>0</v>
      </c>
      <c r="AB2274">
        <v>3</v>
      </c>
      <c r="AC2274">
        <v>1</v>
      </c>
      <c r="AD2274">
        <v>0</v>
      </c>
      <c r="AE2274">
        <v>1062</v>
      </c>
      <c r="AF2274">
        <v>14</v>
      </c>
      <c r="AG2274">
        <v>4045</v>
      </c>
      <c r="AH2274">
        <v>1020</v>
      </c>
      <c r="AI2274">
        <v>1</v>
      </c>
      <c r="AJ2274">
        <v>7</v>
      </c>
      <c r="AK2274">
        <v>12</v>
      </c>
      <c r="AL2274">
        <v>9</v>
      </c>
      <c r="AM2274">
        <v>20</v>
      </c>
      <c r="AN2274">
        <v>13.79</v>
      </c>
      <c r="AO2274">
        <v>9.49</v>
      </c>
      <c r="AP2274" t="s">
        <v>56</v>
      </c>
      <c r="AQ2274" t="s">
        <v>56</v>
      </c>
      <c r="AR2274" t="s">
        <v>56</v>
      </c>
      <c r="AS2274">
        <v>0</v>
      </c>
      <c r="AY2274" t="s">
        <v>57</v>
      </c>
      <c r="AZ2274">
        <v>0</v>
      </c>
      <c r="BA2274">
        <f t="shared" si="77"/>
        <v>10273</v>
      </c>
      <c r="BB2274">
        <f t="shared" si="78"/>
        <v>9727</v>
      </c>
    </row>
    <row r="2275" spans="1:55" hidden="1" x14ac:dyDescent="0.25">
      <c r="A2275" t="s">
        <v>2360</v>
      </c>
      <c r="B2275" t="s">
        <v>2346</v>
      </c>
      <c r="C2275" t="s">
        <v>2347</v>
      </c>
      <c r="D2275">
        <v>1000</v>
      </c>
      <c r="E2275" t="s">
        <v>54</v>
      </c>
      <c r="F2275" s="1">
        <v>43178</v>
      </c>
      <c r="G2275" s="1">
        <v>43175</v>
      </c>
      <c r="H2275" s="1">
        <v>43178</v>
      </c>
      <c r="I2275">
        <v>0</v>
      </c>
      <c r="J2275">
        <v>240</v>
      </c>
      <c r="K2275">
        <v>240</v>
      </c>
      <c r="L2275">
        <v>43216</v>
      </c>
      <c r="M2275" t="b">
        <v>1</v>
      </c>
      <c r="N2275" t="b">
        <v>1</v>
      </c>
      <c r="O2275" t="s">
        <v>55</v>
      </c>
      <c r="P2275" s="1">
        <v>43178</v>
      </c>
      <c r="Q2275" t="b">
        <v>0</v>
      </c>
      <c r="R2275" t="b">
        <v>0</v>
      </c>
      <c r="S2275" t="b">
        <v>0</v>
      </c>
      <c r="T2275">
        <v>2</v>
      </c>
      <c r="U2275">
        <v>1</v>
      </c>
      <c r="V2275">
        <v>0</v>
      </c>
      <c r="W2275">
        <v>6</v>
      </c>
      <c r="X2275">
        <v>2</v>
      </c>
      <c r="Y2275">
        <v>3</v>
      </c>
      <c r="Z2275">
        <v>0</v>
      </c>
      <c r="AA2275">
        <v>0</v>
      </c>
      <c r="AB2275">
        <v>2</v>
      </c>
      <c r="AC2275">
        <v>0</v>
      </c>
      <c r="AD2275">
        <v>1</v>
      </c>
      <c r="AE2275">
        <v>1013</v>
      </c>
      <c r="AF2275">
        <v>13</v>
      </c>
      <c r="AG2275">
        <v>3715</v>
      </c>
      <c r="AH2275">
        <v>952</v>
      </c>
      <c r="AI2275">
        <v>2</v>
      </c>
      <c r="AJ2275">
        <v>8</v>
      </c>
      <c r="AK2275">
        <v>13</v>
      </c>
      <c r="AL2275">
        <v>10</v>
      </c>
      <c r="AM2275">
        <v>22</v>
      </c>
      <c r="AN2275">
        <v>13.89</v>
      </c>
      <c r="AO2275">
        <v>8.93</v>
      </c>
      <c r="AP2275" t="s">
        <v>56</v>
      </c>
      <c r="AQ2275" t="s">
        <v>56</v>
      </c>
      <c r="AR2275" t="s">
        <v>56</v>
      </c>
      <c r="AS2275">
        <v>0</v>
      </c>
      <c r="AY2275" t="s">
        <v>57</v>
      </c>
      <c r="AZ2275">
        <v>0</v>
      </c>
      <c r="BA2275">
        <f t="shared" si="77"/>
        <v>10046</v>
      </c>
      <c r="BB2275">
        <f t="shared" si="78"/>
        <v>9954</v>
      </c>
      <c r="BC2275" t="s">
        <v>55</v>
      </c>
    </row>
    <row r="2276" spans="1:55" hidden="1" x14ac:dyDescent="0.25">
      <c r="A2276" t="s">
        <v>2361</v>
      </c>
      <c r="B2276" t="s">
        <v>2346</v>
      </c>
      <c r="C2276" t="s">
        <v>2347</v>
      </c>
      <c r="D2276">
        <v>1000</v>
      </c>
      <c r="E2276" t="s">
        <v>54</v>
      </c>
      <c r="F2276" s="1">
        <v>43154</v>
      </c>
      <c r="G2276" s="1">
        <v>43153</v>
      </c>
      <c r="H2276" s="1">
        <v>43154</v>
      </c>
      <c r="I2276">
        <v>0</v>
      </c>
      <c r="J2276">
        <v>274</v>
      </c>
      <c r="K2276">
        <v>274</v>
      </c>
      <c r="L2276">
        <v>42976</v>
      </c>
      <c r="M2276" t="b">
        <v>1</v>
      </c>
      <c r="N2276" t="b">
        <v>1</v>
      </c>
      <c r="O2276" t="s">
        <v>55</v>
      </c>
      <c r="P2276" s="1">
        <v>43154</v>
      </c>
      <c r="Q2276" t="b">
        <v>0</v>
      </c>
      <c r="R2276" t="b">
        <v>0</v>
      </c>
      <c r="S2276" t="b">
        <v>0</v>
      </c>
      <c r="T2276">
        <v>1</v>
      </c>
      <c r="U2276">
        <v>2</v>
      </c>
      <c r="V2276">
        <v>0</v>
      </c>
      <c r="W2276">
        <v>7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1</v>
      </c>
      <c r="AD2276">
        <v>6</v>
      </c>
      <c r="AE2276">
        <v>1099</v>
      </c>
      <c r="AF2276">
        <v>18</v>
      </c>
      <c r="AG2276">
        <v>3985</v>
      </c>
      <c r="AH2276">
        <v>1007</v>
      </c>
      <c r="AI2276">
        <v>4</v>
      </c>
      <c r="AJ2276">
        <v>9</v>
      </c>
      <c r="AK2276">
        <v>10</v>
      </c>
      <c r="AL2276">
        <v>8</v>
      </c>
      <c r="AM2276">
        <v>20</v>
      </c>
      <c r="AN2276">
        <v>12.78</v>
      </c>
      <c r="AO2276">
        <v>9.5500000000000007</v>
      </c>
      <c r="AP2276" t="s">
        <v>56</v>
      </c>
      <c r="AQ2276" t="s">
        <v>56</v>
      </c>
      <c r="AR2276" t="s">
        <v>56</v>
      </c>
      <c r="AS2276">
        <v>0</v>
      </c>
      <c r="AY2276" t="s">
        <v>57</v>
      </c>
      <c r="AZ2276">
        <v>0</v>
      </c>
      <c r="BA2276">
        <f t="shared" si="77"/>
        <v>9806</v>
      </c>
      <c r="BB2276">
        <f t="shared" si="78"/>
        <v>10194</v>
      </c>
      <c r="BC2276" t="s">
        <v>55</v>
      </c>
    </row>
    <row r="2277" spans="1:55" hidden="1" x14ac:dyDescent="0.25">
      <c r="A2277" t="s">
        <v>2362</v>
      </c>
      <c r="B2277" t="s">
        <v>2346</v>
      </c>
      <c r="C2277" t="s">
        <v>2347</v>
      </c>
      <c r="D2277">
        <v>1000</v>
      </c>
      <c r="E2277" t="s">
        <v>54</v>
      </c>
      <c r="F2277" s="1">
        <v>43133</v>
      </c>
      <c r="G2277" s="1">
        <v>43130</v>
      </c>
      <c r="H2277" s="1">
        <v>43132</v>
      </c>
      <c r="I2277">
        <v>0</v>
      </c>
      <c r="J2277">
        <v>250</v>
      </c>
      <c r="K2277">
        <v>250</v>
      </c>
      <c r="L2277">
        <v>42702</v>
      </c>
      <c r="M2277" t="b">
        <v>1</v>
      </c>
      <c r="N2277" t="b">
        <v>1</v>
      </c>
      <c r="O2277" t="s">
        <v>55</v>
      </c>
      <c r="P2277" s="1">
        <v>43133</v>
      </c>
      <c r="Q2277" t="b">
        <v>0</v>
      </c>
      <c r="R2277" t="b">
        <v>0</v>
      </c>
      <c r="S2277" t="b">
        <v>0</v>
      </c>
      <c r="T2277">
        <v>0</v>
      </c>
      <c r="U2277">
        <v>2</v>
      </c>
      <c r="V2277">
        <v>0</v>
      </c>
      <c r="W2277">
        <v>7</v>
      </c>
      <c r="X2277">
        <v>1</v>
      </c>
      <c r="Y2277">
        <v>2</v>
      </c>
      <c r="Z2277">
        <v>0</v>
      </c>
      <c r="AA2277">
        <v>0</v>
      </c>
      <c r="AB2277">
        <v>0</v>
      </c>
      <c r="AC2277">
        <v>1</v>
      </c>
      <c r="AD2277">
        <v>3</v>
      </c>
      <c r="AE2277">
        <v>994</v>
      </c>
      <c r="AF2277">
        <v>15</v>
      </c>
      <c r="AG2277">
        <v>3950</v>
      </c>
      <c r="AH2277">
        <v>1010</v>
      </c>
      <c r="AI2277">
        <v>7</v>
      </c>
      <c r="AJ2277">
        <v>8</v>
      </c>
      <c r="AK2277">
        <v>11</v>
      </c>
      <c r="AL2277">
        <v>9</v>
      </c>
      <c r="AM2277">
        <v>21</v>
      </c>
      <c r="AN2277">
        <v>13.09</v>
      </c>
      <c r="AO2277">
        <v>9.35</v>
      </c>
      <c r="AP2277" t="s">
        <v>56</v>
      </c>
      <c r="AQ2277" t="s">
        <v>56</v>
      </c>
      <c r="AR2277" t="s">
        <v>56</v>
      </c>
      <c r="AS2277">
        <v>2</v>
      </c>
      <c r="AY2277" t="s">
        <v>57</v>
      </c>
      <c r="AZ2277">
        <v>0</v>
      </c>
      <c r="BA2277">
        <f t="shared" si="77"/>
        <v>9532</v>
      </c>
      <c r="BB2277">
        <f t="shared" si="78"/>
        <v>10468</v>
      </c>
      <c r="BC2277" t="s">
        <v>55</v>
      </c>
    </row>
    <row r="2278" spans="1:55" hidden="1" x14ac:dyDescent="0.25">
      <c r="A2278" t="s">
        <v>2363</v>
      </c>
      <c r="B2278" t="s">
        <v>2346</v>
      </c>
      <c r="C2278" t="s">
        <v>2347</v>
      </c>
      <c r="D2278">
        <v>1000</v>
      </c>
      <c r="E2278" t="s">
        <v>54</v>
      </c>
      <c r="F2278" s="1">
        <v>43113</v>
      </c>
      <c r="G2278" s="1">
        <v>43110</v>
      </c>
      <c r="H2278" s="1">
        <v>43112</v>
      </c>
      <c r="I2278">
        <v>0</v>
      </c>
      <c r="J2278">
        <v>272</v>
      </c>
      <c r="K2278">
        <v>272</v>
      </c>
      <c r="L2278">
        <v>42452</v>
      </c>
      <c r="M2278" t="b">
        <v>1</v>
      </c>
      <c r="N2278" t="b">
        <v>1</v>
      </c>
      <c r="O2278" t="s">
        <v>55</v>
      </c>
      <c r="P2278" s="1">
        <v>43113</v>
      </c>
      <c r="Q2278" t="b">
        <v>0</v>
      </c>
      <c r="R2278" t="b">
        <v>0</v>
      </c>
      <c r="S2278" t="b">
        <v>0</v>
      </c>
      <c r="T2278">
        <v>2</v>
      </c>
      <c r="U2278">
        <v>2</v>
      </c>
      <c r="V2278">
        <v>0</v>
      </c>
      <c r="W2278">
        <v>8</v>
      </c>
      <c r="X2278">
        <v>1</v>
      </c>
      <c r="Y2278">
        <v>2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942</v>
      </c>
      <c r="AF2278">
        <v>18</v>
      </c>
      <c r="AG2278">
        <v>3811</v>
      </c>
      <c r="AH2278">
        <v>952</v>
      </c>
      <c r="AI2278">
        <v>0</v>
      </c>
      <c r="AJ2278">
        <v>14</v>
      </c>
      <c r="AK2278">
        <v>12</v>
      </c>
      <c r="AL2278">
        <v>10</v>
      </c>
      <c r="AM2278">
        <v>22</v>
      </c>
      <c r="AN2278">
        <v>13.02</v>
      </c>
      <c r="AO2278">
        <v>9.0399999999999991</v>
      </c>
      <c r="AP2278" t="s">
        <v>56</v>
      </c>
      <c r="AQ2278" t="s">
        <v>56</v>
      </c>
      <c r="AR2278" t="s">
        <v>56</v>
      </c>
      <c r="AS2278">
        <v>0</v>
      </c>
      <c r="AY2278" t="s">
        <v>57</v>
      </c>
      <c r="AZ2278">
        <v>0</v>
      </c>
      <c r="BA2278">
        <f t="shared" si="77"/>
        <v>9282</v>
      </c>
      <c r="BB2278">
        <f t="shared" si="78"/>
        <v>10718</v>
      </c>
      <c r="BC2278" t="s">
        <v>55</v>
      </c>
    </row>
    <row r="2279" spans="1:55" hidden="1" x14ac:dyDescent="0.25">
      <c r="A2279" t="s">
        <v>2364</v>
      </c>
      <c r="B2279" t="s">
        <v>2346</v>
      </c>
      <c r="C2279" t="s">
        <v>2347</v>
      </c>
      <c r="D2279">
        <v>1000</v>
      </c>
      <c r="E2279" t="s">
        <v>54</v>
      </c>
      <c r="F2279" s="1">
        <v>43091</v>
      </c>
      <c r="G2279" s="1">
        <v>43089</v>
      </c>
      <c r="H2279" s="1">
        <v>43091</v>
      </c>
      <c r="I2279">
        <v>15</v>
      </c>
      <c r="J2279">
        <v>281</v>
      </c>
      <c r="K2279">
        <v>281</v>
      </c>
      <c r="L2279">
        <v>42180</v>
      </c>
      <c r="M2279" t="b">
        <v>1</v>
      </c>
      <c r="N2279" t="b">
        <v>1</v>
      </c>
      <c r="O2279" t="s">
        <v>55</v>
      </c>
      <c r="P2279" s="1">
        <v>43091</v>
      </c>
      <c r="Q2279" t="b">
        <v>0</v>
      </c>
      <c r="R2279" t="b">
        <v>0</v>
      </c>
      <c r="S2279" t="b">
        <v>0</v>
      </c>
      <c r="T2279">
        <v>2</v>
      </c>
      <c r="U2279">
        <v>2</v>
      </c>
      <c r="V2279">
        <v>0</v>
      </c>
      <c r="W2279">
        <v>13</v>
      </c>
      <c r="X2279">
        <v>1</v>
      </c>
      <c r="Y2279">
        <v>2</v>
      </c>
      <c r="Z2279">
        <v>1</v>
      </c>
      <c r="AA2279">
        <v>0</v>
      </c>
      <c r="AB2279">
        <v>1</v>
      </c>
      <c r="AC2279">
        <v>0</v>
      </c>
      <c r="AD2279">
        <v>0</v>
      </c>
      <c r="AE2279">
        <v>1088</v>
      </c>
      <c r="AF2279">
        <v>18</v>
      </c>
      <c r="AG2279">
        <v>3829</v>
      </c>
      <c r="AH2279">
        <v>1082</v>
      </c>
      <c r="AI2279">
        <v>1</v>
      </c>
      <c r="AJ2279">
        <v>12</v>
      </c>
      <c r="AK2279">
        <v>12</v>
      </c>
      <c r="AL2279">
        <v>9</v>
      </c>
      <c r="AM2279">
        <v>21</v>
      </c>
      <c r="AN2279">
        <v>13.07</v>
      </c>
      <c r="AO2279">
        <v>9.18</v>
      </c>
      <c r="AP2279" t="s">
        <v>56</v>
      </c>
      <c r="AQ2279" t="s">
        <v>56</v>
      </c>
      <c r="AR2279" t="s">
        <v>56</v>
      </c>
      <c r="AS2279">
        <v>0</v>
      </c>
      <c r="AY2279" t="s">
        <v>57</v>
      </c>
      <c r="AZ2279">
        <v>0</v>
      </c>
      <c r="BA2279">
        <f t="shared" si="77"/>
        <v>9010</v>
      </c>
      <c r="BB2279">
        <f t="shared" si="78"/>
        <v>10990</v>
      </c>
      <c r="BC2279" t="s">
        <v>55</v>
      </c>
    </row>
    <row r="2280" spans="1:55" hidden="1" x14ac:dyDescent="0.25">
      <c r="A2280" t="s">
        <v>2365</v>
      </c>
      <c r="B2280" t="s">
        <v>2346</v>
      </c>
      <c r="C2280" t="s">
        <v>2347</v>
      </c>
      <c r="D2280">
        <v>1000</v>
      </c>
      <c r="E2280" t="s">
        <v>54</v>
      </c>
      <c r="F2280" s="1">
        <v>43063</v>
      </c>
      <c r="G2280" s="1">
        <v>43062</v>
      </c>
      <c r="H2280" s="1">
        <v>43063</v>
      </c>
      <c r="I2280">
        <v>0</v>
      </c>
      <c r="J2280">
        <v>264</v>
      </c>
      <c r="K2280">
        <v>264</v>
      </c>
      <c r="L2280">
        <v>41899</v>
      </c>
      <c r="M2280" t="b">
        <v>1</v>
      </c>
      <c r="N2280" t="b">
        <v>1</v>
      </c>
      <c r="O2280" t="s">
        <v>55</v>
      </c>
      <c r="P2280" s="1">
        <v>43063</v>
      </c>
      <c r="Q2280" t="b">
        <v>0</v>
      </c>
      <c r="R2280" t="b">
        <v>0</v>
      </c>
      <c r="S2280" t="b">
        <v>0</v>
      </c>
      <c r="T2280">
        <v>2</v>
      </c>
      <c r="U2280">
        <v>2</v>
      </c>
      <c r="V2280">
        <v>0</v>
      </c>
      <c r="W2280">
        <v>9</v>
      </c>
      <c r="X2280">
        <v>2</v>
      </c>
      <c r="Y2280">
        <v>2</v>
      </c>
      <c r="Z2280">
        <v>0</v>
      </c>
      <c r="AA2280">
        <v>0</v>
      </c>
      <c r="AB2280">
        <v>5</v>
      </c>
      <c r="AC2280">
        <v>1</v>
      </c>
      <c r="AD2280">
        <v>0</v>
      </c>
      <c r="AE2280">
        <v>1090</v>
      </c>
      <c r="AF2280">
        <v>26</v>
      </c>
      <c r="AG2280">
        <v>4029</v>
      </c>
      <c r="AH2280">
        <v>1032</v>
      </c>
      <c r="AI2280">
        <v>0</v>
      </c>
      <c r="AJ2280">
        <v>11</v>
      </c>
      <c r="AK2280">
        <v>12</v>
      </c>
      <c r="AL2280">
        <v>10</v>
      </c>
      <c r="AM2280">
        <v>22</v>
      </c>
      <c r="AN2280">
        <v>13.33</v>
      </c>
      <c r="AO2280">
        <v>9</v>
      </c>
      <c r="AP2280" t="s">
        <v>56</v>
      </c>
      <c r="AQ2280" t="s">
        <v>56</v>
      </c>
      <c r="AR2280" t="s">
        <v>56</v>
      </c>
      <c r="AS2280">
        <v>0</v>
      </c>
      <c r="AY2280" t="s">
        <v>57</v>
      </c>
      <c r="AZ2280">
        <v>0</v>
      </c>
      <c r="BA2280">
        <f t="shared" si="77"/>
        <v>8729</v>
      </c>
      <c r="BB2280">
        <f t="shared" si="78"/>
        <v>11271</v>
      </c>
      <c r="BC2280" t="s">
        <v>55</v>
      </c>
    </row>
    <row r="2281" spans="1:55" hidden="1" x14ac:dyDescent="0.25">
      <c r="A2281" t="s">
        <v>2366</v>
      </c>
      <c r="B2281" t="s">
        <v>2346</v>
      </c>
      <c r="C2281" t="s">
        <v>2347</v>
      </c>
      <c r="D2281">
        <v>1000</v>
      </c>
      <c r="E2281" t="s">
        <v>54</v>
      </c>
      <c r="F2281" s="1">
        <v>43043</v>
      </c>
      <c r="G2281" s="1">
        <v>43041</v>
      </c>
      <c r="H2281" s="1">
        <v>43042</v>
      </c>
      <c r="I2281">
        <v>0</v>
      </c>
      <c r="J2281">
        <v>266</v>
      </c>
      <c r="K2281">
        <v>266</v>
      </c>
      <c r="L2281">
        <v>41635</v>
      </c>
      <c r="M2281" t="b">
        <v>1</v>
      </c>
      <c r="N2281" t="b">
        <v>1</v>
      </c>
      <c r="O2281" t="s">
        <v>55</v>
      </c>
      <c r="P2281" s="1">
        <v>43043</v>
      </c>
      <c r="Q2281" t="b">
        <v>0</v>
      </c>
      <c r="R2281" t="b">
        <v>0</v>
      </c>
      <c r="S2281" t="b">
        <v>0</v>
      </c>
      <c r="T2281">
        <v>1</v>
      </c>
      <c r="U2281">
        <v>1</v>
      </c>
      <c r="V2281">
        <v>0</v>
      </c>
      <c r="W2281">
        <v>9</v>
      </c>
      <c r="X2281">
        <v>1</v>
      </c>
      <c r="Y2281">
        <v>2</v>
      </c>
      <c r="Z2281">
        <v>0</v>
      </c>
      <c r="AA2281">
        <v>0</v>
      </c>
      <c r="AB2281">
        <v>3</v>
      </c>
      <c r="AC2281">
        <v>1</v>
      </c>
      <c r="AD2281">
        <v>0</v>
      </c>
      <c r="AE2281">
        <v>1045</v>
      </c>
      <c r="AF2281">
        <v>14</v>
      </c>
      <c r="AG2281">
        <v>3966</v>
      </c>
      <c r="AH2281">
        <v>1041</v>
      </c>
      <c r="AI2281">
        <v>0</v>
      </c>
      <c r="AJ2281">
        <v>10</v>
      </c>
      <c r="AK2281">
        <v>11</v>
      </c>
      <c r="AL2281">
        <v>9</v>
      </c>
      <c r="AM2281">
        <v>20</v>
      </c>
      <c r="AN2281">
        <v>13.36</v>
      </c>
      <c r="AO2281">
        <v>9.3800000000000008</v>
      </c>
      <c r="AP2281" t="s">
        <v>56</v>
      </c>
      <c r="AQ2281" t="s">
        <v>56</v>
      </c>
      <c r="AR2281" t="s">
        <v>56</v>
      </c>
      <c r="AS2281">
        <v>0</v>
      </c>
      <c r="AY2281" t="s">
        <v>57</v>
      </c>
      <c r="AZ2281">
        <v>0</v>
      </c>
      <c r="BA2281">
        <f t="shared" si="77"/>
        <v>8465</v>
      </c>
      <c r="BB2281">
        <f t="shared" si="78"/>
        <v>11535</v>
      </c>
      <c r="BC2281" t="s">
        <v>55</v>
      </c>
    </row>
    <row r="2282" spans="1:55" hidden="1" x14ac:dyDescent="0.25">
      <c r="A2282" t="s">
        <v>2367</v>
      </c>
      <c r="B2282" t="s">
        <v>2346</v>
      </c>
      <c r="C2282" t="s">
        <v>2347</v>
      </c>
      <c r="D2282">
        <v>1000</v>
      </c>
      <c r="E2282" t="s">
        <v>54</v>
      </c>
      <c r="F2282" s="1">
        <v>43017</v>
      </c>
      <c r="G2282" s="1">
        <v>43015</v>
      </c>
      <c r="H2282" s="1">
        <v>43017</v>
      </c>
      <c r="I2282">
        <v>0</v>
      </c>
      <c r="J2282">
        <v>244</v>
      </c>
      <c r="K2282">
        <v>244</v>
      </c>
      <c r="L2282">
        <v>41369</v>
      </c>
      <c r="M2282" t="b">
        <v>1</v>
      </c>
      <c r="N2282" t="b">
        <v>1</v>
      </c>
      <c r="O2282" t="s">
        <v>55</v>
      </c>
      <c r="P2282" s="1">
        <v>43017</v>
      </c>
      <c r="Q2282" t="b">
        <v>0</v>
      </c>
      <c r="R2282" t="b">
        <v>0</v>
      </c>
      <c r="S2282" t="b">
        <v>0</v>
      </c>
      <c r="T2282">
        <v>2</v>
      </c>
      <c r="U2282">
        <v>1</v>
      </c>
      <c r="V2282">
        <v>0</v>
      </c>
      <c r="W2282">
        <v>7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1</v>
      </c>
      <c r="AD2282">
        <v>0</v>
      </c>
      <c r="AE2282">
        <v>1039</v>
      </c>
      <c r="AF2282">
        <v>14</v>
      </c>
      <c r="AG2282">
        <v>3927</v>
      </c>
      <c r="AH2282">
        <v>1041</v>
      </c>
      <c r="AI2282">
        <v>0</v>
      </c>
      <c r="AJ2282">
        <v>10</v>
      </c>
      <c r="AK2282">
        <v>12</v>
      </c>
      <c r="AL2282">
        <v>9</v>
      </c>
      <c r="AM2282">
        <v>21</v>
      </c>
      <c r="AN2282">
        <v>13.37</v>
      </c>
      <c r="AO2282">
        <v>9.16</v>
      </c>
      <c r="AP2282" t="s">
        <v>56</v>
      </c>
      <c r="AQ2282" t="s">
        <v>56</v>
      </c>
      <c r="AR2282" t="s">
        <v>56</v>
      </c>
      <c r="AS2282">
        <v>0</v>
      </c>
      <c r="AY2282" t="s">
        <v>57</v>
      </c>
      <c r="AZ2282">
        <v>0</v>
      </c>
      <c r="BA2282">
        <f t="shared" si="77"/>
        <v>8199</v>
      </c>
      <c r="BB2282">
        <f t="shared" si="78"/>
        <v>11801</v>
      </c>
    </row>
    <row r="2283" spans="1:55" hidden="1" x14ac:dyDescent="0.25">
      <c r="A2283" t="s">
        <v>2368</v>
      </c>
      <c r="B2283" t="s">
        <v>2346</v>
      </c>
      <c r="C2283" t="s">
        <v>2347</v>
      </c>
      <c r="D2283">
        <v>1000</v>
      </c>
      <c r="E2283" t="s">
        <v>54</v>
      </c>
      <c r="F2283" s="1">
        <v>42999</v>
      </c>
      <c r="G2283" s="1">
        <v>42997</v>
      </c>
      <c r="H2283" s="1">
        <v>42998</v>
      </c>
      <c r="I2283">
        <v>0</v>
      </c>
      <c r="J2283">
        <v>254</v>
      </c>
      <c r="K2283">
        <v>254</v>
      </c>
      <c r="L2283">
        <v>41125</v>
      </c>
      <c r="M2283" t="b">
        <v>1</v>
      </c>
      <c r="N2283" t="b">
        <v>1</v>
      </c>
      <c r="O2283" t="s">
        <v>55</v>
      </c>
      <c r="P2283" s="1">
        <v>42999</v>
      </c>
      <c r="Q2283" t="b">
        <v>0</v>
      </c>
      <c r="R2283" t="b">
        <v>0</v>
      </c>
      <c r="S2283" t="b">
        <v>0</v>
      </c>
      <c r="T2283">
        <v>1</v>
      </c>
      <c r="U2283">
        <v>1</v>
      </c>
      <c r="V2283">
        <v>0</v>
      </c>
      <c r="W2283">
        <v>8</v>
      </c>
      <c r="X2283">
        <v>1</v>
      </c>
      <c r="Y2283">
        <v>2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950</v>
      </c>
      <c r="AF2283">
        <v>14</v>
      </c>
      <c r="AG2283">
        <v>3501</v>
      </c>
      <c r="AH2283">
        <v>955</v>
      </c>
      <c r="AI2283">
        <v>0</v>
      </c>
      <c r="AJ2283">
        <v>10</v>
      </c>
      <c r="AK2283">
        <v>12</v>
      </c>
      <c r="AL2283">
        <v>9</v>
      </c>
      <c r="AM2283">
        <v>21</v>
      </c>
      <c r="AN2283">
        <v>13.69</v>
      </c>
      <c r="AO2283">
        <v>9.14</v>
      </c>
      <c r="AP2283" t="s">
        <v>56</v>
      </c>
      <c r="AQ2283" t="s">
        <v>56</v>
      </c>
      <c r="AR2283" t="s">
        <v>56</v>
      </c>
      <c r="AS2283">
        <v>4</v>
      </c>
      <c r="AY2283" t="s">
        <v>57</v>
      </c>
      <c r="AZ2283">
        <v>0</v>
      </c>
      <c r="BA2283">
        <f t="shared" si="77"/>
        <v>7955</v>
      </c>
      <c r="BB2283">
        <f t="shared" si="78"/>
        <v>12045</v>
      </c>
      <c r="BC2283" t="s">
        <v>55</v>
      </c>
    </row>
    <row r="2284" spans="1:55" hidden="1" x14ac:dyDescent="0.25">
      <c r="A2284" t="s">
        <v>2369</v>
      </c>
      <c r="B2284" t="s">
        <v>2346</v>
      </c>
      <c r="C2284" t="s">
        <v>2347</v>
      </c>
      <c r="D2284">
        <v>1000</v>
      </c>
      <c r="E2284" t="s">
        <v>54</v>
      </c>
      <c r="F2284" s="1">
        <v>42980</v>
      </c>
      <c r="G2284" s="1">
        <v>42977</v>
      </c>
      <c r="H2284" s="1">
        <v>42980</v>
      </c>
      <c r="J2284">
        <v>264</v>
      </c>
      <c r="K2284">
        <v>264</v>
      </c>
      <c r="L2284">
        <v>40871</v>
      </c>
      <c r="M2284" t="b">
        <v>1</v>
      </c>
      <c r="N2284" t="b">
        <v>1</v>
      </c>
      <c r="O2284" t="s">
        <v>55</v>
      </c>
      <c r="P2284" s="1">
        <v>42980</v>
      </c>
      <c r="Q2284" t="b">
        <v>0</v>
      </c>
      <c r="R2284" t="b">
        <v>0</v>
      </c>
      <c r="S2284" t="b">
        <v>0</v>
      </c>
      <c r="T2284">
        <v>3</v>
      </c>
      <c r="U2284">
        <v>2</v>
      </c>
      <c r="V2284">
        <v>0</v>
      </c>
      <c r="W2284">
        <v>10</v>
      </c>
      <c r="X2284">
        <v>2</v>
      </c>
      <c r="Y2284">
        <v>2</v>
      </c>
      <c r="Z2284">
        <v>0</v>
      </c>
      <c r="AA2284">
        <v>0</v>
      </c>
      <c r="AB2284">
        <v>5</v>
      </c>
      <c r="AC2284">
        <v>1</v>
      </c>
      <c r="AD2284">
        <v>0</v>
      </c>
      <c r="AE2284">
        <v>1107</v>
      </c>
      <c r="AF2284">
        <v>14</v>
      </c>
      <c r="AG2284">
        <v>4102</v>
      </c>
      <c r="AH2284">
        <v>1073</v>
      </c>
      <c r="AI2284">
        <v>0</v>
      </c>
      <c r="AJ2284">
        <v>11</v>
      </c>
      <c r="AK2284">
        <v>13</v>
      </c>
      <c r="AL2284">
        <v>9</v>
      </c>
      <c r="AM2284">
        <v>22</v>
      </c>
      <c r="AN2284">
        <v>13.89</v>
      </c>
      <c r="AO2284">
        <v>9.0399999999999991</v>
      </c>
      <c r="AP2284" t="s">
        <v>56</v>
      </c>
      <c r="AQ2284" t="s">
        <v>56</v>
      </c>
      <c r="AR2284" t="s">
        <v>56</v>
      </c>
      <c r="AS2284">
        <v>2</v>
      </c>
      <c r="AY2284" t="s">
        <v>57</v>
      </c>
      <c r="AZ2284">
        <v>0</v>
      </c>
      <c r="BA2284">
        <f t="shared" si="77"/>
        <v>7701</v>
      </c>
      <c r="BB2284">
        <f t="shared" si="78"/>
        <v>12299</v>
      </c>
      <c r="BC2284" t="s">
        <v>55</v>
      </c>
    </row>
    <row r="2285" spans="1:55" hidden="1" x14ac:dyDescent="0.25">
      <c r="A2285" t="s">
        <v>2370</v>
      </c>
      <c r="B2285" t="s">
        <v>2346</v>
      </c>
      <c r="C2285" t="s">
        <v>2347</v>
      </c>
      <c r="D2285">
        <v>1000</v>
      </c>
      <c r="E2285" t="s">
        <v>54</v>
      </c>
      <c r="F2285" s="1">
        <v>42958</v>
      </c>
      <c r="G2285" s="1">
        <v>42954</v>
      </c>
      <c r="H2285" s="1">
        <v>42956</v>
      </c>
      <c r="J2285">
        <v>265</v>
      </c>
      <c r="K2285">
        <v>265</v>
      </c>
      <c r="L2285">
        <v>40607</v>
      </c>
      <c r="M2285" t="b">
        <v>1</v>
      </c>
      <c r="N2285" t="b">
        <v>1</v>
      </c>
      <c r="O2285" t="s">
        <v>55</v>
      </c>
      <c r="P2285" s="1">
        <v>42958</v>
      </c>
      <c r="Q2285" t="b">
        <v>0</v>
      </c>
      <c r="R2285" t="b">
        <v>0</v>
      </c>
      <c r="S2285" t="b">
        <v>0</v>
      </c>
      <c r="T2285">
        <v>4</v>
      </c>
      <c r="U2285">
        <v>3</v>
      </c>
      <c r="V2285">
        <v>0</v>
      </c>
      <c r="W2285">
        <v>11</v>
      </c>
      <c r="X2285">
        <v>2</v>
      </c>
      <c r="Y2285">
        <v>2</v>
      </c>
      <c r="Z2285">
        <v>0</v>
      </c>
      <c r="AA2285">
        <v>0</v>
      </c>
      <c r="AB2285">
        <v>2</v>
      </c>
      <c r="AC2285">
        <v>0</v>
      </c>
      <c r="AD2285">
        <v>1</v>
      </c>
      <c r="AE2285">
        <v>1133</v>
      </c>
      <c r="AF2285">
        <v>14</v>
      </c>
      <c r="AG2285">
        <v>4514</v>
      </c>
      <c r="AH2285">
        <v>1093</v>
      </c>
      <c r="AI2285">
        <v>1</v>
      </c>
      <c r="AJ2285">
        <v>10</v>
      </c>
      <c r="AK2285">
        <v>12</v>
      </c>
      <c r="AL2285">
        <v>10</v>
      </c>
      <c r="AM2285">
        <v>22</v>
      </c>
      <c r="AN2285">
        <v>13.48</v>
      </c>
      <c r="AO2285">
        <v>9.01</v>
      </c>
      <c r="AP2285" t="s">
        <v>56</v>
      </c>
      <c r="AQ2285" t="s">
        <v>56</v>
      </c>
      <c r="AR2285" t="s">
        <v>56</v>
      </c>
      <c r="AS2285">
        <v>9</v>
      </c>
      <c r="AY2285" t="s">
        <v>57</v>
      </c>
      <c r="AZ2285">
        <v>0</v>
      </c>
      <c r="BA2285">
        <f t="shared" si="77"/>
        <v>7437</v>
      </c>
      <c r="BB2285">
        <f t="shared" si="78"/>
        <v>12563</v>
      </c>
      <c r="BC2285" t="s">
        <v>55</v>
      </c>
    </row>
    <row r="2286" spans="1:55" hidden="1" x14ac:dyDescent="0.25">
      <c r="A2286" t="s">
        <v>2371</v>
      </c>
      <c r="B2286" t="s">
        <v>2346</v>
      </c>
      <c r="C2286" t="s">
        <v>2347</v>
      </c>
      <c r="D2286">
        <v>1000</v>
      </c>
      <c r="E2286" t="s">
        <v>54</v>
      </c>
      <c r="F2286" s="1">
        <v>42935</v>
      </c>
      <c r="G2286" s="1">
        <v>42932</v>
      </c>
      <c r="H2286" s="1">
        <v>42934</v>
      </c>
      <c r="J2286">
        <v>268</v>
      </c>
      <c r="K2286">
        <v>268</v>
      </c>
      <c r="L2286">
        <v>40342</v>
      </c>
      <c r="M2286" t="b">
        <v>1</v>
      </c>
      <c r="N2286" t="b">
        <v>1</v>
      </c>
      <c r="O2286" t="s">
        <v>55</v>
      </c>
      <c r="P2286" s="1">
        <v>42935</v>
      </c>
      <c r="Q2286" t="b">
        <v>0</v>
      </c>
      <c r="R2286" t="b">
        <v>0</v>
      </c>
      <c r="S2286" t="b">
        <v>0</v>
      </c>
      <c r="T2286">
        <v>2</v>
      </c>
      <c r="U2286">
        <v>2</v>
      </c>
      <c r="V2286">
        <v>0</v>
      </c>
      <c r="W2286">
        <v>8</v>
      </c>
      <c r="X2286">
        <v>1</v>
      </c>
      <c r="Y2286">
        <v>2</v>
      </c>
      <c r="Z2286">
        <v>0</v>
      </c>
      <c r="AA2286">
        <v>0</v>
      </c>
      <c r="AB2286">
        <v>8</v>
      </c>
      <c r="AC2286">
        <v>0</v>
      </c>
      <c r="AD2286">
        <v>0</v>
      </c>
      <c r="AE2286">
        <v>1026</v>
      </c>
      <c r="AF2286">
        <v>16</v>
      </c>
      <c r="AG2286">
        <v>4081</v>
      </c>
      <c r="AH2286">
        <v>1061</v>
      </c>
      <c r="AI2286">
        <v>0</v>
      </c>
      <c r="AJ2286">
        <v>11</v>
      </c>
      <c r="AK2286">
        <v>12</v>
      </c>
      <c r="AL2286">
        <v>10</v>
      </c>
      <c r="AM2286">
        <v>22</v>
      </c>
      <c r="AN2286">
        <v>13.54</v>
      </c>
      <c r="AO2286">
        <v>8.9700000000000006</v>
      </c>
      <c r="AP2286" t="s">
        <v>56</v>
      </c>
      <c r="AQ2286" t="s">
        <v>56</v>
      </c>
      <c r="AR2286" t="s">
        <v>56</v>
      </c>
      <c r="AS2286">
        <v>1</v>
      </c>
      <c r="AY2286" t="s">
        <v>57</v>
      </c>
      <c r="AZ2286">
        <v>0</v>
      </c>
      <c r="BA2286">
        <f t="shared" si="77"/>
        <v>7172</v>
      </c>
      <c r="BB2286">
        <f t="shared" si="78"/>
        <v>12828</v>
      </c>
      <c r="BC2286" t="s">
        <v>55</v>
      </c>
    </row>
    <row r="2287" spans="1:55" hidden="1" x14ac:dyDescent="0.25">
      <c r="A2287" t="s">
        <v>2372</v>
      </c>
      <c r="B2287" t="s">
        <v>2346</v>
      </c>
      <c r="C2287" t="s">
        <v>2347</v>
      </c>
      <c r="D2287">
        <v>1000</v>
      </c>
      <c r="E2287" t="s">
        <v>54</v>
      </c>
      <c r="F2287" s="1">
        <v>42909</v>
      </c>
      <c r="G2287" s="1">
        <v>42908</v>
      </c>
      <c r="H2287" s="1">
        <v>42909</v>
      </c>
      <c r="J2287">
        <v>246</v>
      </c>
      <c r="K2287">
        <v>246</v>
      </c>
      <c r="L2287">
        <v>40074</v>
      </c>
      <c r="M2287" t="b">
        <v>1</v>
      </c>
      <c r="N2287" t="b">
        <v>1</v>
      </c>
      <c r="O2287" t="s">
        <v>55</v>
      </c>
      <c r="P2287" s="1">
        <v>42909</v>
      </c>
      <c r="Q2287" t="b">
        <v>0</v>
      </c>
      <c r="R2287" t="b">
        <v>0</v>
      </c>
      <c r="S2287" t="b">
        <v>0</v>
      </c>
      <c r="T2287">
        <v>2</v>
      </c>
      <c r="U2287">
        <v>2</v>
      </c>
      <c r="V2287">
        <v>0</v>
      </c>
      <c r="W2287">
        <v>9</v>
      </c>
      <c r="X2287">
        <v>1</v>
      </c>
      <c r="Y2287">
        <v>2</v>
      </c>
      <c r="Z2287">
        <v>0</v>
      </c>
      <c r="AA2287">
        <v>0</v>
      </c>
      <c r="AB2287">
        <v>11</v>
      </c>
      <c r="AC2287">
        <v>1</v>
      </c>
      <c r="AD2287">
        <v>0</v>
      </c>
      <c r="AE2287">
        <v>1009</v>
      </c>
      <c r="AF2287">
        <v>18</v>
      </c>
      <c r="AG2287">
        <v>4528</v>
      </c>
      <c r="AH2287">
        <v>1070</v>
      </c>
      <c r="AI2287">
        <v>1</v>
      </c>
      <c r="AJ2287">
        <v>9</v>
      </c>
      <c r="AK2287">
        <v>12</v>
      </c>
      <c r="AL2287">
        <v>10</v>
      </c>
      <c r="AM2287">
        <v>21</v>
      </c>
      <c r="AN2287">
        <v>13.4</v>
      </c>
      <c r="AO2287">
        <v>9.1199999999999992</v>
      </c>
      <c r="AP2287" t="s">
        <v>56</v>
      </c>
      <c r="AQ2287" t="s">
        <v>56</v>
      </c>
      <c r="AR2287" t="s">
        <v>56</v>
      </c>
      <c r="AS2287">
        <v>0</v>
      </c>
      <c r="AY2287" t="s">
        <v>57</v>
      </c>
      <c r="AZ2287">
        <v>0</v>
      </c>
      <c r="BA2287">
        <f t="shared" si="77"/>
        <v>6904</v>
      </c>
      <c r="BB2287">
        <f t="shared" si="78"/>
        <v>13096</v>
      </c>
      <c r="BC2287" t="s">
        <v>55</v>
      </c>
    </row>
    <row r="2288" spans="1:55" hidden="1" x14ac:dyDescent="0.25">
      <c r="A2288" t="s">
        <v>2373</v>
      </c>
      <c r="B2288" t="s">
        <v>2346</v>
      </c>
      <c r="C2288" t="s">
        <v>2347</v>
      </c>
      <c r="D2288">
        <v>1000</v>
      </c>
      <c r="E2288" t="s">
        <v>54</v>
      </c>
      <c r="F2288" s="1">
        <v>42887</v>
      </c>
      <c r="G2288" s="1">
        <v>42886</v>
      </c>
      <c r="H2288" s="1">
        <v>42887</v>
      </c>
      <c r="J2288">
        <v>246</v>
      </c>
      <c r="K2288">
        <v>246</v>
      </c>
      <c r="L2288">
        <v>39828</v>
      </c>
      <c r="M2288" t="b">
        <v>1</v>
      </c>
      <c r="N2288" t="b">
        <v>1</v>
      </c>
      <c r="O2288" t="s">
        <v>55</v>
      </c>
      <c r="P2288" s="1">
        <v>42887</v>
      </c>
      <c r="Q2288" t="b">
        <v>0</v>
      </c>
      <c r="R2288" t="b">
        <v>0</v>
      </c>
      <c r="S2288" t="b">
        <v>0</v>
      </c>
      <c r="T2288">
        <v>1</v>
      </c>
      <c r="U2288">
        <v>2</v>
      </c>
      <c r="V2288">
        <v>0</v>
      </c>
      <c r="W2288">
        <v>8</v>
      </c>
      <c r="X2288">
        <v>2</v>
      </c>
      <c r="Y2288">
        <v>2</v>
      </c>
      <c r="Z2288">
        <v>0</v>
      </c>
      <c r="AA2288">
        <v>0</v>
      </c>
      <c r="AB2288">
        <v>8</v>
      </c>
      <c r="AC2288">
        <v>0</v>
      </c>
      <c r="AD2288">
        <v>1</v>
      </c>
      <c r="AE2288">
        <v>978</v>
      </c>
      <c r="AF2288">
        <v>12</v>
      </c>
      <c r="AG2288">
        <v>3746</v>
      </c>
      <c r="AH2288">
        <v>995</v>
      </c>
      <c r="AI2288">
        <v>0</v>
      </c>
      <c r="AJ2288">
        <v>11</v>
      </c>
      <c r="AK2288">
        <v>11</v>
      </c>
      <c r="AL2288">
        <v>9</v>
      </c>
      <c r="AM2288">
        <v>21</v>
      </c>
      <c r="AN2288">
        <v>13.54</v>
      </c>
      <c r="AO2288">
        <v>9.19</v>
      </c>
      <c r="AP2288" t="s">
        <v>56</v>
      </c>
      <c r="AQ2288" t="s">
        <v>56</v>
      </c>
      <c r="AR2288" t="s">
        <v>56</v>
      </c>
      <c r="AS2288">
        <v>0</v>
      </c>
      <c r="AY2288" t="s">
        <v>57</v>
      </c>
      <c r="AZ2288">
        <v>0</v>
      </c>
      <c r="BA2288">
        <f t="shared" si="77"/>
        <v>6658</v>
      </c>
      <c r="BB2288">
        <f t="shared" si="78"/>
        <v>13342</v>
      </c>
      <c r="BC2288" t="s">
        <v>55</v>
      </c>
    </row>
    <row r="2289" spans="1:55" hidden="1" x14ac:dyDescent="0.25">
      <c r="A2289" t="s">
        <v>2374</v>
      </c>
      <c r="B2289" t="s">
        <v>2346</v>
      </c>
      <c r="C2289" t="s">
        <v>2347</v>
      </c>
      <c r="D2289">
        <v>1000</v>
      </c>
      <c r="E2289" t="s">
        <v>54</v>
      </c>
      <c r="F2289" s="1">
        <v>42866</v>
      </c>
      <c r="G2289" s="1">
        <v>42864</v>
      </c>
      <c r="H2289" s="1">
        <v>42866</v>
      </c>
      <c r="J2289">
        <v>233</v>
      </c>
      <c r="K2289">
        <v>233</v>
      </c>
      <c r="L2289">
        <v>39582</v>
      </c>
      <c r="M2289" t="b">
        <v>1</v>
      </c>
      <c r="N2289" t="b">
        <v>1</v>
      </c>
      <c r="O2289" t="s">
        <v>55</v>
      </c>
      <c r="P2289" s="1">
        <v>42866</v>
      </c>
      <c r="Q2289" t="b">
        <v>0</v>
      </c>
      <c r="R2289" t="b">
        <v>0</v>
      </c>
      <c r="S2289" t="b">
        <v>0</v>
      </c>
      <c r="T2289">
        <v>1</v>
      </c>
      <c r="U2289">
        <v>1</v>
      </c>
      <c r="V2289">
        <v>0</v>
      </c>
      <c r="W2289">
        <v>6</v>
      </c>
      <c r="X2289">
        <v>0</v>
      </c>
      <c r="Y2289">
        <v>1</v>
      </c>
      <c r="Z2289">
        <v>0</v>
      </c>
      <c r="AA2289">
        <v>0</v>
      </c>
      <c r="AB2289">
        <v>2</v>
      </c>
      <c r="AC2289">
        <v>0</v>
      </c>
      <c r="AD2289">
        <v>0</v>
      </c>
      <c r="AE2289">
        <v>986</v>
      </c>
      <c r="AF2289">
        <v>11</v>
      </c>
      <c r="AG2289">
        <v>3537</v>
      </c>
      <c r="AH2289">
        <v>932</v>
      </c>
      <c r="AI2289">
        <v>0</v>
      </c>
      <c r="AJ2289">
        <v>9</v>
      </c>
      <c r="AK2289">
        <v>11</v>
      </c>
      <c r="AL2289">
        <v>9</v>
      </c>
      <c r="AM2289">
        <v>21</v>
      </c>
      <c r="AN2289">
        <v>13.21</v>
      </c>
      <c r="AO2289">
        <v>9.14</v>
      </c>
      <c r="AP2289" t="s">
        <v>56</v>
      </c>
      <c r="AQ2289" t="s">
        <v>56</v>
      </c>
      <c r="AR2289" t="s">
        <v>56</v>
      </c>
      <c r="AS2289">
        <v>0</v>
      </c>
      <c r="AY2289" t="s">
        <v>57</v>
      </c>
      <c r="AZ2289">
        <v>0</v>
      </c>
      <c r="BA2289">
        <f t="shared" si="77"/>
        <v>6412</v>
      </c>
      <c r="BB2289">
        <f t="shared" si="78"/>
        <v>13588</v>
      </c>
      <c r="BC2289" t="s">
        <v>55</v>
      </c>
    </row>
    <row r="2290" spans="1:55" hidden="1" x14ac:dyDescent="0.25">
      <c r="A2290" t="s">
        <v>2375</v>
      </c>
      <c r="B2290" t="s">
        <v>2346</v>
      </c>
      <c r="C2290" t="s">
        <v>2347</v>
      </c>
      <c r="D2290">
        <v>1000</v>
      </c>
      <c r="E2290" t="s">
        <v>54</v>
      </c>
      <c r="F2290" s="1">
        <v>42843</v>
      </c>
      <c r="G2290" s="1">
        <v>42841</v>
      </c>
      <c r="H2290" s="1">
        <v>42843</v>
      </c>
      <c r="J2290">
        <v>266</v>
      </c>
      <c r="K2290">
        <v>266</v>
      </c>
      <c r="L2290">
        <v>39349</v>
      </c>
      <c r="M2290" t="b">
        <v>1</v>
      </c>
      <c r="N2290" t="b">
        <v>1</v>
      </c>
      <c r="O2290" t="s">
        <v>55</v>
      </c>
      <c r="P2290" s="1">
        <v>42843</v>
      </c>
      <c r="Q2290" t="b">
        <v>0</v>
      </c>
      <c r="R2290" t="b">
        <v>0</v>
      </c>
      <c r="S2290" t="b">
        <v>0</v>
      </c>
      <c r="T2290">
        <v>3</v>
      </c>
      <c r="U2290">
        <v>2</v>
      </c>
      <c r="V2290">
        <v>1</v>
      </c>
      <c r="W2290">
        <v>9</v>
      </c>
      <c r="X2290">
        <v>0</v>
      </c>
      <c r="Y2290">
        <v>2</v>
      </c>
      <c r="Z2290">
        <v>0</v>
      </c>
      <c r="AA2290">
        <v>0</v>
      </c>
      <c r="AB2290">
        <v>5</v>
      </c>
      <c r="AC2290">
        <v>1</v>
      </c>
      <c r="AD2290">
        <v>0</v>
      </c>
      <c r="AE2290">
        <v>1020</v>
      </c>
      <c r="AF2290">
        <v>12</v>
      </c>
      <c r="AG2290">
        <v>3999</v>
      </c>
      <c r="AH2290">
        <v>985</v>
      </c>
      <c r="AI2290">
        <v>0</v>
      </c>
      <c r="AJ2290">
        <v>11</v>
      </c>
      <c r="AK2290">
        <v>12</v>
      </c>
      <c r="AL2290">
        <v>10</v>
      </c>
      <c r="AM2290">
        <v>21</v>
      </c>
      <c r="AN2290">
        <v>13.02</v>
      </c>
      <c r="AO2290">
        <v>9.1199999999999992</v>
      </c>
      <c r="AP2290" t="s">
        <v>56</v>
      </c>
      <c r="AQ2290" t="s">
        <v>56</v>
      </c>
      <c r="AR2290" t="s">
        <v>56</v>
      </c>
      <c r="AS2290">
        <v>6</v>
      </c>
      <c r="AY2290" t="s">
        <v>57</v>
      </c>
      <c r="AZ2290">
        <v>0</v>
      </c>
      <c r="BA2290">
        <f t="shared" si="77"/>
        <v>6179</v>
      </c>
      <c r="BB2290">
        <f t="shared" si="78"/>
        <v>13821</v>
      </c>
      <c r="BC2290" t="s">
        <v>55</v>
      </c>
    </row>
    <row r="2291" spans="1:55" hidden="1" x14ac:dyDescent="0.25">
      <c r="A2291" t="s">
        <v>2376</v>
      </c>
      <c r="B2291" t="s">
        <v>2346</v>
      </c>
      <c r="C2291" t="s">
        <v>2347</v>
      </c>
      <c r="D2291">
        <v>1000</v>
      </c>
      <c r="E2291" t="s">
        <v>54</v>
      </c>
      <c r="F2291" s="1">
        <v>42819</v>
      </c>
      <c r="G2291" s="1">
        <v>42816</v>
      </c>
      <c r="H2291" s="1">
        <v>42818</v>
      </c>
      <c r="J2291">
        <v>231</v>
      </c>
      <c r="K2291">
        <v>231</v>
      </c>
      <c r="L2291">
        <v>39083</v>
      </c>
      <c r="M2291" t="b">
        <v>1</v>
      </c>
      <c r="N2291" t="b">
        <v>1</v>
      </c>
      <c r="O2291" t="s">
        <v>55</v>
      </c>
      <c r="P2291" s="1">
        <v>42819</v>
      </c>
      <c r="Q2291" t="b">
        <v>0</v>
      </c>
      <c r="R2291" t="b">
        <v>0</v>
      </c>
      <c r="S2291" t="b">
        <v>0</v>
      </c>
      <c r="T2291">
        <v>3</v>
      </c>
      <c r="U2291">
        <v>2</v>
      </c>
      <c r="V2291">
        <v>0</v>
      </c>
      <c r="W2291">
        <v>8</v>
      </c>
      <c r="X2291">
        <v>0</v>
      </c>
      <c r="Y2291">
        <v>2</v>
      </c>
      <c r="Z2291">
        <v>0</v>
      </c>
      <c r="AA2291">
        <v>0</v>
      </c>
      <c r="AB2291">
        <v>5</v>
      </c>
      <c r="AC2291">
        <v>1</v>
      </c>
      <c r="AD2291">
        <v>1</v>
      </c>
      <c r="AE2291">
        <v>1028</v>
      </c>
      <c r="AF2291">
        <v>12</v>
      </c>
      <c r="AG2291">
        <v>3863</v>
      </c>
      <c r="AH2291">
        <v>1035</v>
      </c>
      <c r="AI2291">
        <v>1</v>
      </c>
      <c r="AJ2291">
        <v>9</v>
      </c>
      <c r="AK2291">
        <v>11</v>
      </c>
      <c r="AL2291">
        <v>8</v>
      </c>
      <c r="AM2291">
        <v>20</v>
      </c>
      <c r="AN2291">
        <v>13.46</v>
      </c>
      <c r="AO2291">
        <v>9.48</v>
      </c>
      <c r="AP2291" t="s">
        <v>56</v>
      </c>
      <c r="AQ2291" t="s">
        <v>56</v>
      </c>
      <c r="AR2291" t="s">
        <v>56</v>
      </c>
      <c r="AS2291">
        <v>0</v>
      </c>
      <c r="AY2291" t="s">
        <v>57</v>
      </c>
      <c r="AZ2291">
        <v>0</v>
      </c>
      <c r="BA2291">
        <f t="shared" si="77"/>
        <v>5913</v>
      </c>
      <c r="BB2291">
        <f t="shared" si="78"/>
        <v>14087</v>
      </c>
    </row>
    <row r="2292" spans="1:55" hidden="1" x14ac:dyDescent="0.25">
      <c r="A2292" t="s">
        <v>2377</v>
      </c>
      <c r="B2292" t="s">
        <v>2346</v>
      </c>
      <c r="C2292" t="s">
        <v>2347</v>
      </c>
      <c r="D2292">
        <v>1000</v>
      </c>
      <c r="E2292" t="s">
        <v>54</v>
      </c>
      <c r="F2292" s="1">
        <v>42809</v>
      </c>
      <c r="G2292" s="1">
        <v>42807</v>
      </c>
      <c r="H2292" s="1">
        <v>42809</v>
      </c>
      <c r="J2292">
        <v>130</v>
      </c>
      <c r="K2292">
        <v>130</v>
      </c>
      <c r="L2292">
        <v>38982</v>
      </c>
      <c r="M2292" t="b">
        <v>0</v>
      </c>
      <c r="N2292" t="b">
        <v>0</v>
      </c>
      <c r="O2292" t="s">
        <v>55</v>
      </c>
      <c r="P2292" s="1">
        <v>42809</v>
      </c>
      <c r="Q2292" t="b">
        <v>0</v>
      </c>
      <c r="R2292" t="b">
        <v>0</v>
      </c>
      <c r="S2292" t="b">
        <v>0</v>
      </c>
      <c r="T2292">
        <v>2</v>
      </c>
      <c r="U2292">
        <v>2</v>
      </c>
      <c r="V2292">
        <v>0</v>
      </c>
      <c r="W2292">
        <v>3</v>
      </c>
      <c r="X2292">
        <v>0</v>
      </c>
      <c r="Y2292">
        <v>0</v>
      </c>
      <c r="Z2292">
        <v>0</v>
      </c>
      <c r="AA2292">
        <v>0</v>
      </c>
      <c r="AB2292">
        <v>4</v>
      </c>
      <c r="AC2292">
        <v>0</v>
      </c>
      <c r="AD2292">
        <v>3</v>
      </c>
      <c r="AE2292">
        <v>1015</v>
      </c>
      <c r="AF2292">
        <v>12</v>
      </c>
      <c r="AG2292">
        <v>3762</v>
      </c>
      <c r="AH2292">
        <v>1032</v>
      </c>
      <c r="AI2292">
        <v>0</v>
      </c>
      <c r="AJ2292">
        <v>3</v>
      </c>
      <c r="AK2292">
        <v>10</v>
      </c>
      <c r="AL2292">
        <v>8</v>
      </c>
      <c r="AM2292">
        <v>19</v>
      </c>
      <c r="AN2292">
        <v>13.15</v>
      </c>
      <c r="AO2292">
        <v>9.82</v>
      </c>
      <c r="AP2292" t="s">
        <v>56</v>
      </c>
      <c r="AQ2292" t="s">
        <v>56</v>
      </c>
      <c r="AR2292" t="s">
        <v>56</v>
      </c>
      <c r="AS2292">
        <v>3</v>
      </c>
      <c r="AY2292" t="s">
        <v>57</v>
      </c>
      <c r="AZ2292">
        <v>0</v>
      </c>
      <c r="BA2292">
        <f t="shared" si="77"/>
        <v>5812</v>
      </c>
      <c r="BB2292">
        <f t="shared" si="78"/>
        <v>14188</v>
      </c>
      <c r="BC2292" t="s">
        <v>55</v>
      </c>
    </row>
    <row r="2293" spans="1:55" hidden="1" x14ac:dyDescent="0.25">
      <c r="A2293" t="s">
        <v>2378</v>
      </c>
      <c r="B2293" t="s">
        <v>2346</v>
      </c>
      <c r="C2293" t="s">
        <v>2347</v>
      </c>
      <c r="D2293">
        <v>1000</v>
      </c>
      <c r="E2293" t="s">
        <v>54</v>
      </c>
      <c r="F2293" s="1">
        <v>42796</v>
      </c>
      <c r="G2293" s="1">
        <v>42794</v>
      </c>
      <c r="H2293" s="1">
        <v>42796</v>
      </c>
      <c r="J2293">
        <v>230</v>
      </c>
      <c r="K2293">
        <v>230</v>
      </c>
      <c r="L2293">
        <v>38852</v>
      </c>
      <c r="M2293" t="b">
        <v>1</v>
      </c>
      <c r="N2293" t="b">
        <v>1</v>
      </c>
      <c r="O2293" t="s">
        <v>60</v>
      </c>
      <c r="P2293" s="1">
        <v>42796</v>
      </c>
      <c r="Q2293" t="b">
        <v>1</v>
      </c>
      <c r="R2293" t="b">
        <v>0</v>
      </c>
      <c r="S2293" t="b">
        <v>1</v>
      </c>
      <c r="T2293">
        <v>2</v>
      </c>
      <c r="U2293">
        <v>2</v>
      </c>
      <c r="V2293">
        <v>0</v>
      </c>
      <c r="W2293">
        <v>7</v>
      </c>
      <c r="X2293">
        <v>1</v>
      </c>
      <c r="Y2293">
        <v>1</v>
      </c>
      <c r="Z2293">
        <v>0</v>
      </c>
      <c r="AA2293">
        <v>0</v>
      </c>
      <c r="AB2293">
        <v>3</v>
      </c>
      <c r="AC2293">
        <v>1</v>
      </c>
      <c r="AD2293">
        <v>1</v>
      </c>
      <c r="AE2293">
        <v>995</v>
      </c>
      <c r="AF2293">
        <v>13</v>
      </c>
      <c r="AG2293">
        <v>3739</v>
      </c>
      <c r="AH2293">
        <v>989</v>
      </c>
      <c r="AI2293">
        <v>0</v>
      </c>
      <c r="AJ2293">
        <v>7</v>
      </c>
      <c r="AK2293">
        <v>11</v>
      </c>
      <c r="AL2293">
        <v>9</v>
      </c>
      <c r="AM2293">
        <v>19</v>
      </c>
      <c r="AN2293">
        <v>13.9</v>
      </c>
      <c r="AO2293">
        <v>9.69</v>
      </c>
      <c r="AP2293" t="s">
        <v>56</v>
      </c>
      <c r="AQ2293" t="s">
        <v>56</v>
      </c>
      <c r="AR2293" t="s">
        <v>56</v>
      </c>
      <c r="AS2293">
        <v>77</v>
      </c>
      <c r="AY2293" t="s">
        <v>57</v>
      </c>
      <c r="AZ2293">
        <v>0</v>
      </c>
      <c r="BA2293">
        <f t="shared" si="77"/>
        <v>5682</v>
      </c>
      <c r="BB2293">
        <f t="shared" si="78"/>
        <v>14318</v>
      </c>
      <c r="BC2293" t="s">
        <v>55</v>
      </c>
    </row>
    <row r="2294" spans="1:55" hidden="1" x14ac:dyDescent="0.25">
      <c r="A2294" t="s">
        <v>2379</v>
      </c>
      <c r="B2294" t="s">
        <v>2346</v>
      </c>
      <c r="C2294" t="s">
        <v>2347</v>
      </c>
      <c r="D2294">
        <v>1000</v>
      </c>
      <c r="E2294" t="s">
        <v>54</v>
      </c>
      <c r="F2294" s="1">
        <v>42768</v>
      </c>
      <c r="G2294" s="1">
        <v>42767</v>
      </c>
      <c r="H2294" s="1">
        <v>42768</v>
      </c>
      <c r="J2294">
        <v>239</v>
      </c>
      <c r="K2294">
        <v>239</v>
      </c>
      <c r="L2294">
        <v>38622</v>
      </c>
      <c r="M2294" t="b">
        <v>1</v>
      </c>
      <c r="N2294" t="b">
        <v>1</v>
      </c>
      <c r="O2294" t="s">
        <v>55</v>
      </c>
      <c r="P2294" s="1">
        <v>42768</v>
      </c>
      <c r="Q2294" t="b">
        <v>0</v>
      </c>
      <c r="R2294" t="b">
        <v>0</v>
      </c>
      <c r="S2294" t="b">
        <v>0</v>
      </c>
      <c r="T2294">
        <v>4</v>
      </c>
      <c r="U2294">
        <v>2</v>
      </c>
      <c r="V2294">
        <v>0</v>
      </c>
      <c r="W2294">
        <v>7</v>
      </c>
      <c r="X2294">
        <v>0</v>
      </c>
      <c r="Y2294">
        <v>1</v>
      </c>
      <c r="Z2294">
        <v>0</v>
      </c>
      <c r="AA2294">
        <v>0</v>
      </c>
      <c r="AB2294">
        <v>3</v>
      </c>
      <c r="AC2294">
        <v>1</v>
      </c>
      <c r="AD2294">
        <v>0</v>
      </c>
      <c r="AE2294">
        <v>945</v>
      </c>
      <c r="AF2294">
        <v>15</v>
      </c>
      <c r="AG2294">
        <v>3463</v>
      </c>
      <c r="AH2294">
        <v>930</v>
      </c>
      <c r="AI2294">
        <v>0</v>
      </c>
      <c r="AJ2294">
        <v>9</v>
      </c>
      <c r="AK2294">
        <v>11</v>
      </c>
      <c r="AL2294">
        <v>9</v>
      </c>
      <c r="AM2294">
        <v>20</v>
      </c>
      <c r="AN2294">
        <v>13.68</v>
      </c>
      <c r="AO2294">
        <v>9.42</v>
      </c>
      <c r="AP2294" t="s">
        <v>56</v>
      </c>
      <c r="AQ2294" t="s">
        <v>56</v>
      </c>
      <c r="AR2294" t="s">
        <v>56</v>
      </c>
      <c r="AS2294">
        <v>0</v>
      </c>
      <c r="AY2294" t="s">
        <v>57</v>
      </c>
      <c r="AZ2294">
        <v>0</v>
      </c>
      <c r="BA2294">
        <f t="shared" si="77"/>
        <v>5452</v>
      </c>
      <c r="BB2294">
        <f t="shared" si="78"/>
        <v>14548</v>
      </c>
      <c r="BC2294" t="s">
        <v>55</v>
      </c>
    </row>
    <row r="2295" spans="1:55" hidden="1" x14ac:dyDescent="0.25">
      <c r="A2295" t="s">
        <v>2380</v>
      </c>
      <c r="B2295" t="s">
        <v>2346</v>
      </c>
      <c r="C2295" t="s">
        <v>2347</v>
      </c>
      <c r="D2295">
        <v>1000</v>
      </c>
      <c r="E2295" t="s">
        <v>54</v>
      </c>
      <c r="F2295" s="1">
        <v>42747</v>
      </c>
      <c r="G2295" s="1">
        <v>42745</v>
      </c>
      <c r="H2295" s="1">
        <v>42747</v>
      </c>
      <c r="I2295">
        <v>35</v>
      </c>
      <c r="J2295">
        <v>233</v>
      </c>
      <c r="K2295">
        <v>233</v>
      </c>
      <c r="L2295">
        <v>38383</v>
      </c>
      <c r="M2295" t="b">
        <v>1</v>
      </c>
      <c r="N2295" t="b">
        <v>1</v>
      </c>
      <c r="O2295" t="s">
        <v>55</v>
      </c>
      <c r="P2295" s="1">
        <v>42747</v>
      </c>
      <c r="Q2295" t="b">
        <v>0</v>
      </c>
      <c r="R2295" t="b">
        <v>0</v>
      </c>
      <c r="S2295" t="b">
        <v>0</v>
      </c>
      <c r="T2295">
        <v>4</v>
      </c>
      <c r="U2295">
        <v>2</v>
      </c>
      <c r="V2295">
        <v>0</v>
      </c>
      <c r="W2295">
        <v>8</v>
      </c>
      <c r="X2295">
        <v>1</v>
      </c>
      <c r="Y2295">
        <v>1</v>
      </c>
      <c r="Z2295">
        <v>0</v>
      </c>
      <c r="AA2295">
        <v>0</v>
      </c>
      <c r="AB2295">
        <v>2</v>
      </c>
      <c r="AC2295">
        <v>1</v>
      </c>
      <c r="AD2295">
        <v>0</v>
      </c>
      <c r="AE2295">
        <v>920</v>
      </c>
      <c r="AF2295">
        <v>12</v>
      </c>
      <c r="AG2295">
        <v>3223</v>
      </c>
      <c r="AH2295">
        <v>907</v>
      </c>
      <c r="AI2295">
        <v>0</v>
      </c>
      <c r="AJ2295">
        <v>8</v>
      </c>
      <c r="AK2295">
        <v>11</v>
      </c>
      <c r="AL2295">
        <v>9</v>
      </c>
      <c r="AM2295">
        <v>20</v>
      </c>
      <c r="AN2295">
        <v>13.63</v>
      </c>
      <c r="AO2295">
        <v>9.3800000000000008</v>
      </c>
      <c r="AP2295" t="s">
        <v>56</v>
      </c>
      <c r="AQ2295" t="s">
        <v>56</v>
      </c>
      <c r="AR2295" t="s">
        <v>56</v>
      </c>
      <c r="AS2295">
        <v>0</v>
      </c>
      <c r="AY2295" t="s">
        <v>57</v>
      </c>
      <c r="AZ2295">
        <v>0</v>
      </c>
      <c r="BA2295">
        <f t="shared" si="77"/>
        <v>5213</v>
      </c>
      <c r="BB2295">
        <f t="shared" si="78"/>
        <v>14787</v>
      </c>
      <c r="BC2295" t="s">
        <v>55</v>
      </c>
    </row>
    <row r="2296" spans="1:55" hidden="1" x14ac:dyDescent="0.25">
      <c r="A2296" t="s">
        <v>2381</v>
      </c>
      <c r="B2296" t="s">
        <v>2346</v>
      </c>
      <c r="C2296" t="s">
        <v>2347</v>
      </c>
      <c r="D2296">
        <v>1000</v>
      </c>
      <c r="E2296" t="s">
        <v>54</v>
      </c>
      <c r="F2296" s="1">
        <v>42725</v>
      </c>
      <c r="G2296" s="1">
        <v>42722</v>
      </c>
      <c r="H2296" s="1">
        <v>42724</v>
      </c>
      <c r="I2296">
        <v>23</v>
      </c>
      <c r="J2296">
        <v>266</v>
      </c>
      <c r="K2296">
        <v>266</v>
      </c>
      <c r="L2296">
        <v>38150</v>
      </c>
      <c r="M2296" t="b">
        <v>1</v>
      </c>
      <c r="N2296" t="b">
        <v>1</v>
      </c>
      <c r="O2296" t="s">
        <v>55</v>
      </c>
      <c r="P2296" s="1">
        <v>42725</v>
      </c>
      <c r="Q2296" t="b">
        <v>0</v>
      </c>
      <c r="R2296" t="b">
        <v>0</v>
      </c>
      <c r="S2296" t="b">
        <v>0</v>
      </c>
      <c r="T2296">
        <v>2</v>
      </c>
      <c r="U2296">
        <v>1</v>
      </c>
      <c r="V2296">
        <v>0</v>
      </c>
      <c r="W2296">
        <v>9</v>
      </c>
      <c r="X2296">
        <v>0</v>
      </c>
      <c r="Y2296">
        <v>1</v>
      </c>
      <c r="Z2296">
        <v>0</v>
      </c>
      <c r="AA2296">
        <v>0</v>
      </c>
      <c r="AB2296">
        <v>5</v>
      </c>
      <c r="AC2296">
        <v>1</v>
      </c>
      <c r="AD2296">
        <v>0</v>
      </c>
      <c r="AE2296">
        <v>1066</v>
      </c>
      <c r="AF2296">
        <v>12</v>
      </c>
      <c r="AG2296">
        <v>3952</v>
      </c>
      <c r="AH2296">
        <v>1057</v>
      </c>
      <c r="AI2296">
        <v>0</v>
      </c>
      <c r="AJ2296">
        <v>9</v>
      </c>
      <c r="AK2296">
        <v>11</v>
      </c>
      <c r="AL2296">
        <v>9</v>
      </c>
      <c r="AM2296">
        <v>20</v>
      </c>
      <c r="AN2296">
        <v>13.56</v>
      </c>
      <c r="AO2296">
        <v>9.43</v>
      </c>
      <c r="AP2296" t="s">
        <v>56</v>
      </c>
      <c r="AQ2296" t="s">
        <v>56</v>
      </c>
      <c r="AR2296" t="s">
        <v>56</v>
      </c>
      <c r="AS2296">
        <v>1</v>
      </c>
      <c r="AY2296" t="s">
        <v>57</v>
      </c>
      <c r="AZ2296">
        <v>0</v>
      </c>
      <c r="BA2296">
        <f t="shared" si="77"/>
        <v>4980</v>
      </c>
      <c r="BB2296">
        <f t="shared" si="78"/>
        <v>15020</v>
      </c>
    </row>
    <row r="2297" spans="1:55" hidden="1" x14ac:dyDescent="0.25">
      <c r="A2297" t="s">
        <v>2382</v>
      </c>
      <c r="B2297" t="s">
        <v>2346</v>
      </c>
      <c r="C2297" t="s">
        <v>2347</v>
      </c>
      <c r="D2297">
        <v>1000</v>
      </c>
      <c r="E2297" t="s">
        <v>54</v>
      </c>
      <c r="F2297" s="1">
        <v>42705</v>
      </c>
      <c r="G2297" s="1">
        <v>42702</v>
      </c>
      <c r="H2297" s="1">
        <v>42703</v>
      </c>
      <c r="J2297">
        <v>277</v>
      </c>
      <c r="K2297">
        <v>277</v>
      </c>
      <c r="L2297">
        <v>37884</v>
      </c>
      <c r="M2297" t="b">
        <v>1</v>
      </c>
      <c r="N2297" t="b">
        <v>1</v>
      </c>
      <c r="O2297" t="s">
        <v>55</v>
      </c>
      <c r="P2297" s="1">
        <v>42705</v>
      </c>
      <c r="Q2297" t="b">
        <v>0</v>
      </c>
      <c r="R2297" t="b">
        <v>0</v>
      </c>
      <c r="S2297" t="b">
        <v>0</v>
      </c>
      <c r="T2297">
        <v>3</v>
      </c>
      <c r="U2297">
        <v>3</v>
      </c>
      <c r="V2297">
        <v>0</v>
      </c>
      <c r="W2297">
        <v>7</v>
      </c>
      <c r="X2297">
        <v>1</v>
      </c>
      <c r="Y2297">
        <v>2</v>
      </c>
      <c r="Z2297">
        <v>0</v>
      </c>
      <c r="AA2297">
        <v>0</v>
      </c>
      <c r="AB2297">
        <v>6</v>
      </c>
      <c r="AC2297">
        <v>2</v>
      </c>
      <c r="AD2297">
        <v>0</v>
      </c>
      <c r="AE2297">
        <v>1091</v>
      </c>
      <c r="AF2297">
        <v>14</v>
      </c>
      <c r="AG2297">
        <v>3521</v>
      </c>
      <c r="AH2297">
        <v>1062</v>
      </c>
      <c r="AI2297">
        <v>0</v>
      </c>
      <c r="AJ2297">
        <v>15</v>
      </c>
      <c r="AK2297">
        <v>10</v>
      </c>
      <c r="AL2297">
        <v>8</v>
      </c>
      <c r="AM2297">
        <v>19</v>
      </c>
      <c r="AN2297">
        <v>13.6</v>
      </c>
      <c r="AO2297">
        <v>9.7799999999999994</v>
      </c>
      <c r="AP2297" t="s">
        <v>56</v>
      </c>
      <c r="AQ2297" t="s">
        <v>56</v>
      </c>
      <c r="AR2297" t="s">
        <v>56</v>
      </c>
      <c r="AS2297">
        <v>0</v>
      </c>
      <c r="AY2297" t="s">
        <v>57</v>
      </c>
      <c r="AZ2297">
        <v>0</v>
      </c>
      <c r="BA2297">
        <f t="shared" si="77"/>
        <v>4714</v>
      </c>
      <c r="BB2297">
        <f t="shared" si="78"/>
        <v>15286</v>
      </c>
    </row>
    <row r="2298" spans="1:55" hidden="1" x14ac:dyDescent="0.25">
      <c r="A2298" t="s">
        <v>2383</v>
      </c>
      <c r="B2298" t="s">
        <v>2346</v>
      </c>
      <c r="C2298" t="s">
        <v>2347</v>
      </c>
      <c r="D2298">
        <v>1000</v>
      </c>
      <c r="E2298" t="s">
        <v>54</v>
      </c>
      <c r="F2298" s="1">
        <v>42683</v>
      </c>
      <c r="G2298" s="1">
        <v>42681</v>
      </c>
      <c r="H2298" s="1">
        <v>42683</v>
      </c>
      <c r="J2298">
        <v>273</v>
      </c>
      <c r="K2298">
        <v>273</v>
      </c>
      <c r="L2298">
        <v>37607</v>
      </c>
      <c r="M2298" t="b">
        <v>1</v>
      </c>
      <c r="N2298" t="b">
        <v>1</v>
      </c>
      <c r="O2298" t="s">
        <v>55</v>
      </c>
      <c r="P2298" s="1">
        <v>42683</v>
      </c>
      <c r="Q2298" t="b">
        <v>0</v>
      </c>
      <c r="R2298" t="b">
        <v>0</v>
      </c>
      <c r="S2298" t="b">
        <v>0</v>
      </c>
      <c r="T2298">
        <v>2</v>
      </c>
      <c r="U2298">
        <v>2</v>
      </c>
      <c r="V2298">
        <v>0</v>
      </c>
      <c r="W2298">
        <v>10</v>
      </c>
      <c r="X2298">
        <v>0</v>
      </c>
      <c r="Y2298">
        <v>2</v>
      </c>
      <c r="Z2298">
        <v>0</v>
      </c>
      <c r="AA2298">
        <v>0</v>
      </c>
      <c r="AB2298">
        <v>3</v>
      </c>
      <c r="AC2298">
        <v>0</v>
      </c>
      <c r="AD2298">
        <v>1</v>
      </c>
      <c r="AE2298">
        <v>1004</v>
      </c>
      <c r="AF2298">
        <v>12</v>
      </c>
      <c r="AG2298">
        <v>3656</v>
      </c>
      <c r="AH2298">
        <v>996</v>
      </c>
      <c r="AI2298">
        <v>0</v>
      </c>
      <c r="AJ2298">
        <v>10</v>
      </c>
      <c r="AK2298">
        <v>11</v>
      </c>
      <c r="AL2298">
        <v>9</v>
      </c>
      <c r="AM2298">
        <v>21</v>
      </c>
      <c r="AN2298">
        <v>13.3</v>
      </c>
      <c r="AO2298">
        <v>9.01</v>
      </c>
      <c r="AP2298" t="s">
        <v>56</v>
      </c>
      <c r="AQ2298" t="s">
        <v>56</v>
      </c>
      <c r="AR2298" t="s">
        <v>56</v>
      </c>
      <c r="AS2298">
        <v>3</v>
      </c>
      <c r="AY2298" t="s">
        <v>57</v>
      </c>
      <c r="AZ2298">
        <v>0</v>
      </c>
      <c r="BA2298">
        <f t="shared" si="77"/>
        <v>4437</v>
      </c>
      <c r="BB2298">
        <f t="shared" si="78"/>
        <v>15563</v>
      </c>
    </row>
    <row r="2299" spans="1:55" hidden="1" x14ac:dyDescent="0.25">
      <c r="A2299" t="s">
        <v>2384</v>
      </c>
      <c r="B2299" t="s">
        <v>2346</v>
      </c>
      <c r="C2299" t="s">
        <v>2347</v>
      </c>
      <c r="D2299">
        <v>1000</v>
      </c>
      <c r="E2299" t="s">
        <v>54</v>
      </c>
      <c r="F2299" s="1">
        <v>42663</v>
      </c>
      <c r="G2299" s="1">
        <v>42662</v>
      </c>
      <c r="H2299" s="1">
        <v>42663</v>
      </c>
      <c r="J2299">
        <v>243</v>
      </c>
      <c r="K2299">
        <v>243</v>
      </c>
      <c r="L2299">
        <v>37334</v>
      </c>
      <c r="M2299" t="b">
        <v>1</v>
      </c>
      <c r="N2299" t="b">
        <v>1</v>
      </c>
      <c r="O2299" t="s">
        <v>55</v>
      </c>
      <c r="P2299" s="1">
        <v>42663</v>
      </c>
      <c r="Q2299" t="b">
        <v>0</v>
      </c>
      <c r="R2299" t="b">
        <v>0</v>
      </c>
      <c r="S2299" t="b">
        <v>0</v>
      </c>
      <c r="T2299">
        <v>1</v>
      </c>
      <c r="U2299">
        <v>2</v>
      </c>
      <c r="V2299">
        <v>0</v>
      </c>
      <c r="W2299">
        <v>8</v>
      </c>
      <c r="X2299">
        <v>1</v>
      </c>
      <c r="Y2299">
        <v>2</v>
      </c>
      <c r="Z2299">
        <v>0</v>
      </c>
      <c r="AA2299">
        <v>0</v>
      </c>
      <c r="AB2299">
        <v>5</v>
      </c>
      <c r="AC2299">
        <v>1</v>
      </c>
      <c r="AD2299">
        <v>0</v>
      </c>
      <c r="AE2299">
        <v>1015</v>
      </c>
      <c r="AF2299">
        <v>10</v>
      </c>
      <c r="AG2299">
        <v>3722</v>
      </c>
      <c r="AH2299">
        <v>994</v>
      </c>
      <c r="AI2299">
        <v>0</v>
      </c>
      <c r="AJ2299">
        <v>9</v>
      </c>
      <c r="AK2299">
        <v>11</v>
      </c>
      <c r="AL2299">
        <v>8</v>
      </c>
      <c r="AM2299">
        <v>20</v>
      </c>
      <c r="AN2299">
        <v>13.35</v>
      </c>
      <c r="AO2299">
        <v>7.24</v>
      </c>
      <c r="AP2299" t="s">
        <v>56</v>
      </c>
      <c r="AQ2299" t="s">
        <v>56</v>
      </c>
      <c r="AR2299" t="s">
        <v>56</v>
      </c>
      <c r="AS2299">
        <v>0</v>
      </c>
      <c r="AY2299" t="s">
        <v>57</v>
      </c>
      <c r="AZ2299">
        <v>0</v>
      </c>
      <c r="BA2299">
        <f t="shared" si="77"/>
        <v>4164</v>
      </c>
      <c r="BB2299">
        <f t="shared" si="78"/>
        <v>15836</v>
      </c>
    </row>
    <row r="2300" spans="1:55" hidden="1" x14ac:dyDescent="0.25">
      <c r="A2300" t="s">
        <v>2385</v>
      </c>
      <c r="B2300" t="s">
        <v>2346</v>
      </c>
      <c r="C2300" t="s">
        <v>2347</v>
      </c>
      <c r="D2300">
        <v>1000</v>
      </c>
      <c r="E2300" t="s">
        <v>54</v>
      </c>
      <c r="F2300" s="1">
        <v>42644</v>
      </c>
      <c r="G2300" s="1">
        <v>42642</v>
      </c>
      <c r="H2300" s="1">
        <v>42644</v>
      </c>
      <c r="J2300">
        <v>225</v>
      </c>
      <c r="K2300">
        <v>225</v>
      </c>
      <c r="L2300">
        <v>37091</v>
      </c>
      <c r="M2300" t="b">
        <v>1</v>
      </c>
      <c r="N2300" t="b">
        <v>1</v>
      </c>
      <c r="O2300" t="s">
        <v>55</v>
      </c>
      <c r="P2300" s="1">
        <v>42644</v>
      </c>
      <c r="Q2300" t="b">
        <v>0</v>
      </c>
      <c r="R2300" t="b">
        <v>0</v>
      </c>
      <c r="S2300" t="b">
        <v>0</v>
      </c>
      <c r="T2300">
        <v>4</v>
      </c>
      <c r="U2300">
        <v>2</v>
      </c>
      <c r="V2300">
        <v>0</v>
      </c>
      <c r="W2300">
        <v>11</v>
      </c>
      <c r="X2300">
        <v>1</v>
      </c>
      <c r="Y2300">
        <v>5</v>
      </c>
      <c r="Z2300">
        <v>0</v>
      </c>
      <c r="AA2300">
        <v>0</v>
      </c>
      <c r="AB2300">
        <v>9</v>
      </c>
      <c r="AC2300">
        <v>0</v>
      </c>
      <c r="AD2300">
        <v>1</v>
      </c>
      <c r="AE2300">
        <v>1172</v>
      </c>
      <c r="AF2300">
        <v>18</v>
      </c>
      <c r="AG2300">
        <v>4579</v>
      </c>
      <c r="AH2300">
        <v>1250</v>
      </c>
      <c r="AI2300">
        <v>0</v>
      </c>
      <c r="AJ2300">
        <v>11</v>
      </c>
      <c r="AK2300">
        <v>12</v>
      </c>
      <c r="AL2300">
        <v>10</v>
      </c>
      <c r="AM2300">
        <v>21</v>
      </c>
      <c r="AN2300">
        <v>13.55</v>
      </c>
      <c r="AO2300">
        <v>6.95</v>
      </c>
      <c r="AP2300" t="s">
        <v>56</v>
      </c>
      <c r="AQ2300" t="s">
        <v>56</v>
      </c>
      <c r="AR2300" t="s">
        <v>56</v>
      </c>
      <c r="AS2300">
        <v>4</v>
      </c>
      <c r="AY2300" t="s">
        <v>57</v>
      </c>
      <c r="AZ2300">
        <v>0</v>
      </c>
      <c r="BA2300">
        <f t="shared" si="77"/>
        <v>3921</v>
      </c>
      <c r="BB2300">
        <f t="shared" si="78"/>
        <v>16079</v>
      </c>
    </row>
    <row r="2301" spans="1:55" hidden="1" x14ac:dyDescent="0.25">
      <c r="A2301" t="s">
        <v>2386</v>
      </c>
      <c r="B2301" t="s">
        <v>2346</v>
      </c>
      <c r="C2301" t="s">
        <v>2347</v>
      </c>
      <c r="D2301">
        <v>1000</v>
      </c>
      <c r="E2301" t="s">
        <v>54</v>
      </c>
      <c r="F2301" s="1">
        <v>42613</v>
      </c>
      <c r="G2301" s="1">
        <v>42612</v>
      </c>
      <c r="H2301" s="1">
        <v>42613</v>
      </c>
      <c r="I2301">
        <v>20</v>
      </c>
      <c r="J2301">
        <v>266</v>
      </c>
      <c r="K2301">
        <v>266</v>
      </c>
      <c r="L2301">
        <v>36866</v>
      </c>
      <c r="M2301" t="b">
        <v>1</v>
      </c>
      <c r="N2301" t="b">
        <v>1</v>
      </c>
      <c r="O2301" t="s">
        <v>34</v>
      </c>
      <c r="P2301" s="1">
        <v>42613</v>
      </c>
      <c r="Q2301" t="b">
        <v>0</v>
      </c>
      <c r="R2301" t="b">
        <v>0</v>
      </c>
      <c r="S2301" t="b">
        <v>0</v>
      </c>
      <c r="T2301">
        <v>3</v>
      </c>
      <c r="U2301">
        <v>3</v>
      </c>
      <c r="V2301">
        <v>0</v>
      </c>
      <c r="W2301">
        <v>21</v>
      </c>
      <c r="X2301">
        <v>6</v>
      </c>
      <c r="Y2301">
        <v>5</v>
      </c>
      <c r="Z2301">
        <v>0</v>
      </c>
      <c r="AA2301">
        <v>1</v>
      </c>
      <c r="AB2301">
        <v>7</v>
      </c>
      <c r="AC2301">
        <v>0</v>
      </c>
      <c r="AD2301">
        <v>1</v>
      </c>
      <c r="AE2301">
        <v>1044</v>
      </c>
      <c r="AF2301">
        <v>14</v>
      </c>
      <c r="AG2301">
        <v>4188</v>
      </c>
      <c r="AH2301">
        <v>1087</v>
      </c>
      <c r="AI2301">
        <v>0</v>
      </c>
      <c r="AJ2301">
        <v>9</v>
      </c>
      <c r="AK2301">
        <v>19</v>
      </c>
      <c r="AL2301">
        <v>12</v>
      </c>
      <c r="AM2301">
        <v>27</v>
      </c>
      <c r="AN2301">
        <v>14.6</v>
      </c>
      <c r="AO2301">
        <v>5.79</v>
      </c>
      <c r="AP2301" t="s">
        <v>56</v>
      </c>
      <c r="AQ2301" t="s">
        <v>56</v>
      </c>
      <c r="AR2301" t="s">
        <v>56</v>
      </c>
      <c r="AS2301">
        <v>0</v>
      </c>
      <c r="AZ2301">
        <v>0</v>
      </c>
      <c r="BA2301">
        <f t="shared" si="77"/>
        <v>3696</v>
      </c>
      <c r="BB2301">
        <f t="shared" si="78"/>
        <v>16304</v>
      </c>
    </row>
    <row r="2302" spans="1:55" hidden="1" x14ac:dyDescent="0.25">
      <c r="A2302" t="s">
        <v>2387</v>
      </c>
      <c r="B2302" t="s">
        <v>2346</v>
      </c>
      <c r="C2302" t="s">
        <v>2347</v>
      </c>
      <c r="D2302">
        <v>1000</v>
      </c>
      <c r="E2302" t="s">
        <v>54</v>
      </c>
      <c r="F2302" s="1">
        <v>42595</v>
      </c>
      <c r="G2302" s="1">
        <v>42592</v>
      </c>
      <c r="H2302" s="1">
        <v>42594</v>
      </c>
      <c r="J2302">
        <v>237</v>
      </c>
      <c r="K2302">
        <v>237</v>
      </c>
      <c r="L2302">
        <v>36600</v>
      </c>
      <c r="M2302" t="b">
        <v>1</v>
      </c>
      <c r="N2302" t="b">
        <v>1</v>
      </c>
      <c r="O2302" t="s">
        <v>55</v>
      </c>
      <c r="P2302" s="1">
        <v>42595</v>
      </c>
      <c r="Q2302" t="b">
        <v>0</v>
      </c>
      <c r="R2302" t="b">
        <v>0</v>
      </c>
      <c r="S2302" t="b">
        <v>0</v>
      </c>
      <c r="T2302">
        <v>3</v>
      </c>
      <c r="U2302">
        <v>2</v>
      </c>
      <c r="V2302">
        <v>0</v>
      </c>
      <c r="W2302">
        <v>13</v>
      </c>
      <c r="X2302">
        <v>3</v>
      </c>
      <c r="Y2302">
        <v>3</v>
      </c>
      <c r="Z2302">
        <v>0</v>
      </c>
      <c r="AA2302">
        <v>0</v>
      </c>
      <c r="AB2302">
        <v>5</v>
      </c>
      <c r="AC2302">
        <v>0</v>
      </c>
      <c r="AD2302">
        <v>0</v>
      </c>
      <c r="AE2302">
        <v>1127</v>
      </c>
      <c r="AF2302">
        <v>13</v>
      </c>
      <c r="AG2302">
        <v>4066</v>
      </c>
      <c r="AH2302">
        <v>1055</v>
      </c>
      <c r="AI2302">
        <v>0</v>
      </c>
      <c r="AJ2302">
        <v>8</v>
      </c>
      <c r="AK2302">
        <v>16</v>
      </c>
      <c r="AL2302">
        <v>11</v>
      </c>
      <c r="AM2302">
        <v>25</v>
      </c>
      <c r="AN2302">
        <v>14.26</v>
      </c>
      <c r="AO2302">
        <v>6.24</v>
      </c>
      <c r="AP2302" t="s">
        <v>56</v>
      </c>
      <c r="AQ2302" t="s">
        <v>56</v>
      </c>
      <c r="AR2302" t="s">
        <v>56</v>
      </c>
      <c r="AS2302">
        <v>0</v>
      </c>
      <c r="AZ2302">
        <v>0</v>
      </c>
      <c r="BA2302">
        <f t="shared" si="77"/>
        <v>3430</v>
      </c>
      <c r="BB2302">
        <f t="shared" si="78"/>
        <v>16570</v>
      </c>
    </row>
    <row r="2303" spans="1:55" hidden="1" x14ac:dyDescent="0.25">
      <c r="A2303" t="s">
        <v>2388</v>
      </c>
      <c r="B2303" t="s">
        <v>2346</v>
      </c>
      <c r="C2303" t="s">
        <v>2347</v>
      </c>
      <c r="D2303">
        <v>1000</v>
      </c>
      <c r="E2303" t="s">
        <v>54</v>
      </c>
      <c r="F2303" s="1">
        <v>42577</v>
      </c>
      <c r="G2303" s="1">
        <v>42573</v>
      </c>
      <c r="H2303" s="1">
        <v>42574</v>
      </c>
      <c r="I2303">
        <v>48</v>
      </c>
      <c r="J2303">
        <v>248</v>
      </c>
      <c r="K2303">
        <v>248</v>
      </c>
      <c r="L2303">
        <v>36363</v>
      </c>
      <c r="M2303" t="b">
        <v>1</v>
      </c>
      <c r="N2303" t="b">
        <v>1</v>
      </c>
      <c r="O2303" t="s">
        <v>34</v>
      </c>
      <c r="P2303" s="1">
        <v>42577</v>
      </c>
      <c r="Q2303" t="b">
        <v>0</v>
      </c>
      <c r="R2303" t="b">
        <v>0</v>
      </c>
      <c r="S2303" t="b">
        <v>0</v>
      </c>
      <c r="T2303">
        <v>1</v>
      </c>
      <c r="U2303">
        <v>2</v>
      </c>
      <c r="V2303">
        <v>0</v>
      </c>
      <c r="W2303">
        <v>13</v>
      </c>
      <c r="X2303">
        <v>5</v>
      </c>
      <c r="Y2303">
        <v>2</v>
      </c>
      <c r="Z2303">
        <v>0</v>
      </c>
      <c r="AA2303">
        <v>0</v>
      </c>
      <c r="AB2303">
        <v>3</v>
      </c>
      <c r="AC2303">
        <v>2</v>
      </c>
      <c r="AD2303">
        <v>0</v>
      </c>
      <c r="AE2303">
        <v>1172</v>
      </c>
      <c r="AF2303">
        <v>15</v>
      </c>
      <c r="AG2303">
        <v>4265</v>
      </c>
      <c r="AH2303">
        <v>1124</v>
      </c>
      <c r="AI2303">
        <v>0</v>
      </c>
      <c r="AJ2303">
        <v>9</v>
      </c>
      <c r="AK2303">
        <v>16</v>
      </c>
      <c r="AL2303">
        <v>11</v>
      </c>
      <c r="AM2303">
        <v>25</v>
      </c>
      <c r="AN2303">
        <v>14.4</v>
      </c>
      <c r="AO2303">
        <v>6.22</v>
      </c>
      <c r="AP2303" t="s">
        <v>56</v>
      </c>
      <c r="AQ2303" t="s">
        <v>56</v>
      </c>
      <c r="AR2303" t="s">
        <v>56</v>
      </c>
      <c r="AS2303">
        <v>2</v>
      </c>
      <c r="AZ2303">
        <v>0</v>
      </c>
      <c r="BA2303">
        <f t="shared" si="77"/>
        <v>3193</v>
      </c>
      <c r="BB2303">
        <f t="shared" si="78"/>
        <v>16807</v>
      </c>
    </row>
    <row r="2304" spans="1:55" hidden="1" x14ac:dyDescent="0.25">
      <c r="A2304" t="s">
        <v>2389</v>
      </c>
      <c r="B2304" t="s">
        <v>2346</v>
      </c>
      <c r="C2304" t="s">
        <v>2347</v>
      </c>
      <c r="D2304">
        <v>1000</v>
      </c>
      <c r="E2304" t="s">
        <v>54</v>
      </c>
      <c r="F2304" s="1">
        <v>42563</v>
      </c>
      <c r="G2304" s="1">
        <v>42554</v>
      </c>
      <c r="H2304" s="1">
        <v>42560</v>
      </c>
      <c r="I2304">
        <v>0</v>
      </c>
      <c r="J2304">
        <v>260</v>
      </c>
      <c r="K2304">
        <v>260</v>
      </c>
      <c r="L2304">
        <v>36115</v>
      </c>
      <c r="M2304" t="b">
        <v>1</v>
      </c>
      <c r="N2304" t="b">
        <v>1</v>
      </c>
      <c r="O2304" t="s">
        <v>34</v>
      </c>
      <c r="P2304" s="1">
        <v>42563</v>
      </c>
      <c r="Q2304" t="b">
        <v>0</v>
      </c>
      <c r="R2304" t="b">
        <v>0</v>
      </c>
      <c r="S2304" t="b">
        <v>0</v>
      </c>
      <c r="T2304">
        <v>1</v>
      </c>
      <c r="U2304">
        <v>1</v>
      </c>
      <c r="V2304">
        <v>0</v>
      </c>
      <c r="W2304">
        <v>16</v>
      </c>
      <c r="X2304">
        <v>6</v>
      </c>
      <c r="Y2304">
        <v>4</v>
      </c>
      <c r="Z2304">
        <v>0</v>
      </c>
      <c r="AA2304">
        <v>0</v>
      </c>
      <c r="AB2304">
        <v>5</v>
      </c>
      <c r="AC2304">
        <v>2</v>
      </c>
      <c r="AD2304">
        <v>0</v>
      </c>
      <c r="AE2304">
        <v>1234</v>
      </c>
      <c r="AF2304">
        <v>16</v>
      </c>
      <c r="AG2304">
        <v>4331</v>
      </c>
      <c r="AH2304">
        <v>1175</v>
      </c>
      <c r="AI2304">
        <v>0</v>
      </c>
      <c r="AJ2304">
        <v>10</v>
      </c>
      <c r="AK2304">
        <v>20</v>
      </c>
      <c r="AL2304">
        <v>14</v>
      </c>
      <c r="AM2304">
        <v>29</v>
      </c>
      <c r="AN2304">
        <v>13.06</v>
      </c>
      <c r="AO2304">
        <v>5.43</v>
      </c>
      <c r="AP2304" t="s">
        <v>56</v>
      </c>
      <c r="AQ2304" t="s">
        <v>56</v>
      </c>
      <c r="AR2304" t="s">
        <v>56</v>
      </c>
      <c r="AS2304">
        <v>0</v>
      </c>
      <c r="AZ2304">
        <v>0</v>
      </c>
      <c r="BA2304">
        <f t="shared" si="77"/>
        <v>2945</v>
      </c>
      <c r="BB2304">
        <f t="shared" si="78"/>
        <v>17055</v>
      </c>
    </row>
    <row r="2305" spans="1:54" hidden="1" x14ac:dyDescent="0.25">
      <c r="A2305" t="s">
        <v>2390</v>
      </c>
      <c r="B2305" t="s">
        <v>2346</v>
      </c>
      <c r="C2305" t="s">
        <v>2347</v>
      </c>
      <c r="D2305">
        <v>1000</v>
      </c>
      <c r="E2305" t="s">
        <v>54</v>
      </c>
      <c r="F2305" s="1">
        <v>42537</v>
      </c>
      <c r="G2305" s="1">
        <v>42536</v>
      </c>
      <c r="H2305" s="1">
        <v>42537</v>
      </c>
      <c r="I2305">
        <v>31</v>
      </c>
      <c r="J2305">
        <v>286</v>
      </c>
      <c r="K2305">
        <v>286</v>
      </c>
      <c r="L2305">
        <v>35855</v>
      </c>
      <c r="M2305" t="b">
        <v>1</v>
      </c>
      <c r="N2305" t="b">
        <v>1</v>
      </c>
      <c r="O2305" t="s">
        <v>60</v>
      </c>
      <c r="P2305" s="1">
        <v>42537</v>
      </c>
      <c r="Q2305" t="b">
        <v>1</v>
      </c>
      <c r="R2305" t="b">
        <v>0</v>
      </c>
      <c r="S2305" t="b">
        <v>1</v>
      </c>
      <c r="T2305">
        <v>4</v>
      </c>
      <c r="U2305">
        <v>2</v>
      </c>
      <c r="V2305">
        <v>0</v>
      </c>
      <c r="W2305">
        <v>20</v>
      </c>
      <c r="X2305">
        <v>10</v>
      </c>
      <c r="Y2305">
        <v>4</v>
      </c>
      <c r="Z2305">
        <v>0</v>
      </c>
      <c r="AA2305">
        <v>0</v>
      </c>
      <c r="AB2305">
        <v>4</v>
      </c>
      <c r="AC2305">
        <v>1</v>
      </c>
      <c r="AD2305">
        <v>0</v>
      </c>
      <c r="AE2305">
        <v>1031</v>
      </c>
      <c r="AF2305">
        <v>14</v>
      </c>
      <c r="AG2305">
        <v>3942</v>
      </c>
      <c r="AH2305">
        <v>977</v>
      </c>
      <c r="AI2305">
        <v>0</v>
      </c>
      <c r="AJ2305">
        <v>10</v>
      </c>
      <c r="AK2305">
        <v>20</v>
      </c>
      <c r="AL2305">
        <v>13</v>
      </c>
      <c r="AM2305">
        <v>29</v>
      </c>
      <c r="AN2305">
        <v>14.17</v>
      </c>
      <c r="AO2305">
        <v>5.44</v>
      </c>
      <c r="AP2305" t="s">
        <v>56</v>
      </c>
      <c r="AQ2305" t="s">
        <v>56</v>
      </c>
      <c r="AR2305" t="s">
        <v>56</v>
      </c>
      <c r="AS2305">
        <v>1</v>
      </c>
      <c r="AZ2305">
        <v>0</v>
      </c>
      <c r="BA2305">
        <f t="shared" si="77"/>
        <v>2685</v>
      </c>
      <c r="BB2305">
        <f t="shared" si="78"/>
        <v>17315</v>
      </c>
    </row>
    <row r="2306" spans="1:54" hidden="1" x14ac:dyDescent="0.25">
      <c r="A2306" t="s">
        <v>2391</v>
      </c>
      <c r="B2306" t="s">
        <v>2346</v>
      </c>
      <c r="C2306" t="s">
        <v>2347</v>
      </c>
      <c r="D2306">
        <v>1000</v>
      </c>
      <c r="E2306" t="s">
        <v>54</v>
      </c>
      <c r="F2306" s="1">
        <v>42517</v>
      </c>
      <c r="G2306" s="1">
        <v>42515</v>
      </c>
      <c r="H2306" s="1">
        <v>42517</v>
      </c>
      <c r="I2306">
        <v>10</v>
      </c>
      <c r="J2306">
        <v>248</v>
      </c>
      <c r="K2306">
        <v>248</v>
      </c>
      <c r="L2306">
        <v>35569</v>
      </c>
      <c r="M2306" t="b">
        <v>1</v>
      </c>
      <c r="N2306" t="b">
        <v>1</v>
      </c>
      <c r="O2306" t="s">
        <v>34</v>
      </c>
      <c r="P2306" s="1">
        <v>42517</v>
      </c>
      <c r="Q2306" t="b">
        <v>0</v>
      </c>
      <c r="R2306" t="b">
        <v>0</v>
      </c>
      <c r="S2306" t="b">
        <v>0</v>
      </c>
      <c r="T2306">
        <v>5</v>
      </c>
      <c r="U2306">
        <v>2</v>
      </c>
      <c r="V2306">
        <v>0</v>
      </c>
      <c r="W2306">
        <v>16</v>
      </c>
      <c r="X2306">
        <v>4</v>
      </c>
      <c r="Y2306">
        <v>5</v>
      </c>
      <c r="Z2306">
        <v>0</v>
      </c>
      <c r="AA2306">
        <v>0</v>
      </c>
      <c r="AB2306">
        <v>4</v>
      </c>
      <c r="AC2306">
        <v>2</v>
      </c>
      <c r="AD2306">
        <v>0</v>
      </c>
      <c r="AE2306">
        <v>1167</v>
      </c>
      <c r="AF2306">
        <v>19</v>
      </c>
      <c r="AG2306">
        <v>4143</v>
      </c>
      <c r="AH2306">
        <v>1087</v>
      </c>
      <c r="AI2306">
        <v>0</v>
      </c>
      <c r="AJ2306">
        <v>14</v>
      </c>
      <c r="AK2306">
        <v>15</v>
      </c>
      <c r="AL2306">
        <v>11</v>
      </c>
      <c r="AM2306">
        <v>25</v>
      </c>
      <c r="AN2306">
        <v>13.91</v>
      </c>
      <c r="AO2306">
        <v>6.23</v>
      </c>
      <c r="AP2306" t="s">
        <v>56</v>
      </c>
      <c r="AQ2306" t="s">
        <v>56</v>
      </c>
      <c r="AR2306" t="s">
        <v>56</v>
      </c>
      <c r="AS2306">
        <v>0</v>
      </c>
      <c r="AZ2306">
        <v>0</v>
      </c>
      <c r="BA2306">
        <f t="shared" si="77"/>
        <v>2399</v>
      </c>
      <c r="BB2306">
        <f t="shared" si="78"/>
        <v>17601</v>
      </c>
    </row>
    <row r="2307" spans="1:54" hidden="1" x14ac:dyDescent="0.25">
      <c r="A2307" t="s">
        <v>2392</v>
      </c>
      <c r="B2307" t="s">
        <v>2346</v>
      </c>
      <c r="C2307" t="s">
        <v>2347</v>
      </c>
      <c r="D2307">
        <v>1000</v>
      </c>
      <c r="E2307" t="s">
        <v>54</v>
      </c>
      <c r="F2307" s="1">
        <v>42500</v>
      </c>
      <c r="G2307" s="1">
        <v>42496</v>
      </c>
      <c r="H2307" s="1">
        <v>42499</v>
      </c>
      <c r="I2307">
        <v>0</v>
      </c>
      <c r="J2307">
        <v>282</v>
      </c>
      <c r="K2307">
        <v>282</v>
      </c>
      <c r="L2307">
        <v>35321</v>
      </c>
      <c r="M2307" t="b">
        <v>1</v>
      </c>
      <c r="O2307" t="s">
        <v>34</v>
      </c>
      <c r="P2307" s="1">
        <v>42500</v>
      </c>
      <c r="Q2307" t="b">
        <v>0</v>
      </c>
      <c r="R2307" t="b">
        <v>0</v>
      </c>
      <c r="S2307" t="b">
        <v>0</v>
      </c>
      <c r="T2307">
        <v>3</v>
      </c>
      <c r="U2307">
        <v>2</v>
      </c>
      <c r="V2307">
        <v>0</v>
      </c>
      <c r="W2307">
        <v>20</v>
      </c>
      <c r="X2307">
        <v>5</v>
      </c>
      <c r="Y2307">
        <v>8</v>
      </c>
      <c r="Z2307">
        <v>0</v>
      </c>
      <c r="AA2307">
        <v>0</v>
      </c>
      <c r="AB2307">
        <v>5</v>
      </c>
      <c r="AC2307">
        <v>2</v>
      </c>
      <c r="AD2307">
        <v>0</v>
      </c>
      <c r="AE2307">
        <v>1243</v>
      </c>
      <c r="AF2307">
        <v>16</v>
      </c>
      <c r="AG2307">
        <v>4253</v>
      </c>
      <c r="AH2307">
        <v>1173</v>
      </c>
      <c r="AI2307">
        <v>0</v>
      </c>
      <c r="AJ2307">
        <v>15</v>
      </c>
      <c r="AK2307">
        <v>15</v>
      </c>
      <c r="AL2307">
        <v>11</v>
      </c>
      <c r="AM2307">
        <v>25</v>
      </c>
      <c r="AN2307">
        <v>13.5</v>
      </c>
      <c r="AO2307">
        <v>6.22</v>
      </c>
      <c r="AP2307" t="s">
        <v>56</v>
      </c>
      <c r="AQ2307" t="s">
        <v>56</v>
      </c>
      <c r="AR2307" t="s">
        <v>56</v>
      </c>
      <c r="AS2307">
        <v>0</v>
      </c>
      <c r="AZ2307">
        <v>0</v>
      </c>
      <c r="BA2307">
        <f t="shared" si="77"/>
        <v>2151</v>
      </c>
      <c r="BB2307">
        <f t="shared" si="78"/>
        <v>17849</v>
      </c>
    </row>
    <row r="2308" spans="1:54" hidden="1" x14ac:dyDescent="0.25">
      <c r="A2308" t="s">
        <v>2393</v>
      </c>
      <c r="B2308" t="s">
        <v>2346</v>
      </c>
      <c r="C2308" t="s">
        <v>2347</v>
      </c>
      <c r="D2308">
        <v>1000</v>
      </c>
      <c r="E2308" t="s">
        <v>54</v>
      </c>
      <c r="F2308" s="1">
        <v>42475</v>
      </c>
      <c r="G2308" s="1">
        <v>42473</v>
      </c>
      <c r="H2308" s="1">
        <v>42475</v>
      </c>
      <c r="I2308">
        <v>37</v>
      </c>
      <c r="J2308">
        <v>279</v>
      </c>
      <c r="K2308">
        <v>279</v>
      </c>
      <c r="L2308">
        <v>35039</v>
      </c>
      <c r="M2308" t="b">
        <v>1</v>
      </c>
      <c r="O2308" t="s">
        <v>60</v>
      </c>
      <c r="P2308" s="1">
        <v>42475</v>
      </c>
      <c r="Q2308" t="b">
        <v>1</v>
      </c>
      <c r="R2308" t="b">
        <v>0</v>
      </c>
      <c r="S2308" t="b">
        <v>1</v>
      </c>
      <c r="T2308">
        <v>3</v>
      </c>
      <c r="U2308">
        <v>2</v>
      </c>
      <c r="V2308">
        <v>0</v>
      </c>
      <c r="W2308">
        <v>19</v>
      </c>
      <c r="X2308">
        <v>18</v>
      </c>
      <c r="Y2308">
        <v>31</v>
      </c>
      <c r="Z2308">
        <v>3</v>
      </c>
      <c r="AA2308">
        <v>0</v>
      </c>
      <c r="AB2308">
        <v>2</v>
      </c>
      <c r="AC2308">
        <v>1</v>
      </c>
      <c r="AD2308">
        <v>0</v>
      </c>
      <c r="AE2308">
        <v>1198</v>
      </c>
      <c r="AF2308">
        <v>15</v>
      </c>
      <c r="AG2308">
        <v>4342</v>
      </c>
      <c r="AH2308">
        <v>1127</v>
      </c>
      <c r="AI2308">
        <v>1</v>
      </c>
      <c r="AJ2308">
        <v>12</v>
      </c>
      <c r="AK2308">
        <v>17</v>
      </c>
      <c r="AL2308">
        <v>12</v>
      </c>
      <c r="AM2308">
        <v>25</v>
      </c>
      <c r="AN2308">
        <v>14.74</v>
      </c>
      <c r="AO2308">
        <v>6.24</v>
      </c>
      <c r="AP2308" t="s">
        <v>56</v>
      </c>
      <c r="AQ2308" t="s">
        <v>56</v>
      </c>
      <c r="AR2308" t="s">
        <v>56</v>
      </c>
      <c r="AS2308">
        <v>6</v>
      </c>
      <c r="AZ2308">
        <v>0</v>
      </c>
      <c r="BA2308">
        <f t="shared" si="77"/>
        <v>1869</v>
      </c>
      <c r="BB2308">
        <f t="shared" si="78"/>
        <v>18131</v>
      </c>
    </row>
    <row r="2309" spans="1:54" hidden="1" x14ac:dyDescent="0.25">
      <c r="A2309" t="s">
        <v>2394</v>
      </c>
      <c r="B2309" t="s">
        <v>2346</v>
      </c>
      <c r="C2309" t="s">
        <v>2347</v>
      </c>
      <c r="D2309">
        <v>1000</v>
      </c>
      <c r="E2309" t="s">
        <v>54</v>
      </c>
      <c r="F2309" s="1">
        <v>42446</v>
      </c>
      <c r="G2309" s="1">
        <v>42444</v>
      </c>
      <c r="H2309" s="1">
        <v>42445</v>
      </c>
      <c r="I2309">
        <v>0</v>
      </c>
      <c r="J2309">
        <v>263</v>
      </c>
      <c r="K2309">
        <v>263</v>
      </c>
      <c r="L2309">
        <v>34760</v>
      </c>
      <c r="M2309" t="b">
        <v>1</v>
      </c>
      <c r="O2309" t="s">
        <v>60</v>
      </c>
      <c r="P2309" s="1">
        <v>42446</v>
      </c>
      <c r="Q2309" t="b">
        <v>0</v>
      </c>
      <c r="R2309" t="b">
        <v>0</v>
      </c>
      <c r="S2309" t="b">
        <v>1</v>
      </c>
      <c r="T2309">
        <v>5</v>
      </c>
      <c r="U2309">
        <v>2</v>
      </c>
      <c r="V2309">
        <v>0</v>
      </c>
      <c r="W2309">
        <v>18</v>
      </c>
      <c r="X2309">
        <v>10</v>
      </c>
      <c r="Y2309">
        <v>109</v>
      </c>
      <c r="Z2309">
        <v>1</v>
      </c>
      <c r="AA2309">
        <v>0</v>
      </c>
      <c r="AB2309">
        <v>1</v>
      </c>
      <c r="AC2309">
        <v>1</v>
      </c>
      <c r="AD2309">
        <v>0</v>
      </c>
      <c r="AE2309">
        <v>1197</v>
      </c>
      <c r="AF2309">
        <v>14</v>
      </c>
      <c r="AG2309">
        <v>4511</v>
      </c>
      <c r="AH2309">
        <v>978</v>
      </c>
      <c r="AI2309">
        <v>0</v>
      </c>
      <c r="AJ2309">
        <v>13</v>
      </c>
      <c r="AK2309">
        <v>16</v>
      </c>
      <c r="AL2309">
        <v>12</v>
      </c>
      <c r="AM2309">
        <v>24</v>
      </c>
      <c r="AN2309">
        <v>13.47</v>
      </c>
      <c r="AO2309">
        <v>6.38</v>
      </c>
      <c r="AP2309" t="s">
        <v>56</v>
      </c>
      <c r="AQ2309" t="s">
        <v>56</v>
      </c>
      <c r="AR2309" t="s">
        <v>56</v>
      </c>
      <c r="AS2309">
        <v>1</v>
      </c>
      <c r="AZ2309">
        <v>0</v>
      </c>
      <c r="BA2309">
        <f t="shared" si="77"/>
        <v>1590</v>
      </c>
      <c r="BB2309">
        <f t="shared" si="78"/>
        <v>18410</v>
      </c>
    </row>
    <row r="2310" spans="1:54" hidden="1" x14ac:dyDescent="0.25">
      <c r="A2310" t="s">
        <v>2395</v>
      </c>
      <c r="B2310" t="s">
        <v>2346</v>
      </c>
      <c r="C2310" t="s">
        <v>2347</v>
      </c>
      <c r="D2310">
        <v>1000</v>
      </c>
      <c r="E2310" t="s">
        <v>54</v>
      </c>
      <c r="F2310" s="1">
        <v>42423</v>
      </c>
      <c r="G2310" s="1">
        <v>42420</v>
      </c>
      <c r="H2310" s="1">
        <v>42423</v>
      </c>
      <c r="I2310">
        <v>0</v>
      </c>
      <c r="J2310">
        <v>245</v>
      </c>
      <c r="K2310">
        <v>245</v>
      </c>
      <c r="L2310">
        <v>34497</v>
      </c>
      <c r="M2310" t="b">
        <v>1</v>
      </c>
      <c r="O2310" t="s">
        <v>60</v>
      </c>
      <c r="P2310" s="1">
        <v>42423</v>
      </c>
      <c r="Q2310" t="b">
        <v>1</v>
      </c>
      <c r="R2310" t="b">
        <v>0</v>
      </c>
      <c r="S2310" t="b">
        <v>1</v>
      </c>
      <c r="T2310">
        <v>5</v>
      </c>
      <c r="U2310">
        <v>2</v>
      </c>
      <c r="V2310">
        <v>0</v>
      </c>
      <c r="W2310">
        <v>14</v>
      </c>
      <c r="X2310">
        <v>6</v>
      </c>
      <c r="Y2310">
        <v>421</v>
      </c>
      <c r="Z2310">
        <v>1</v>
      </c>
      <c r="AA2310">
        <v>0</v>
      </c>
      <c r="AB2310">
        <v>3</v>
      </c>
      <c r="AC2310">
        <v>1</v>
      </c>
      <c r="AD2310">
        <v>0</v>
      </c>
      <c r="AE2310">
        <v>1061</v>
      </c>
      <c r="AF2310">
        <v>13</v>
      </c>
      <c r="AG2310">
        <v>3791</v>
      </c>
      <c r="AH2310">
        <v>852</v>
      </c>
      <c r="AI2310">
        <v>0</v>
      </c>
      <c r="AJ2310">
        <v>10</v>
      </c>
      <c r="AK2310">
        <v>13</v>
      </c>
      <c r="AL2310">
        <v>10</v>
      </c>
      <c r="AM2310">
        <v>22</v>
      </c>
      <c r="AN2310">
        <v>13.57</v>
      </c>
      <c r="AO2310">
        <v>6.88</v>
      </c>
      <c r="AP2310" t="s">
        <v>56</v>
      </c>
      <c r="AQ2310" t="s">
        <v>56</v>
      </c>
      <c r="AR2310" t="s">
        <v>56</v>
      </c>
      <c r="AS2310">
        <v>2</v>
      </c>
      <c r="AZ2310">
        <v>0</v>
      </c>
      <c r="BA2310">
        <f t="shared" si="77"/>
        <v>1327</v>
      </c>
      <c r="BB2310">
        <f t="shared" si="78"/>
        <v>18673</v>
      </c>
    </row>
    <row r="2311" spans="1:54" hidden="1" x14ac:dyDescent="0.25">
      <c r="A2311" t="s">
        <v>2396</v>
      </c>
      <c r="B2311" t="s">
        <v>2346</v>
      </c>
      <c r="C2311" t="s">
        <v>2347</v>
      </c>
      <c r="D2311">
        <v>1000</v>
      </c>
      <c r="E2311" t="s">
        <v>54</v>
      </c>
      <c r="F2311" s="1">
        <v>42402</v>
      </c>
      <c r="G2311" s="1">
        <v>42399</v>
      </c>
      <c r="H2311" s="1">
        <v>42402</v>
      </c>
      <c r="I2311">
        <v>0</v>
      </c>
      <c r="J2311">
        <v>232</v>
      </c>
      <c r="K2311">
        <v>233</v>
      </c>
      <c r="L2311">
        <v>34252</v>
      </c>
      <c r="M2311" t="b">
        <v>1</v>
      </c>
      <c r="O2311" t="s">
        <v>55</v>
      </c>
      <c r="P2311" s="1">
        <v>42402</v>
      </c>
      <c r="Q2311" t="b">
        <v>0</v>
      </c>
      <c r="R2311" t="b">
        <v>0</v>
      </c>
      <c r="S2311" t="b">
        <v>0</v>
      </c>
      <c r="T2311">
        <v>3</v>
      </c>
      <c r="U2311">
        <v>2</v>
      </c>
      <c r="V2311">
        <v>0</v>
      </c>
      <c r="W2311">
        <v>11</v>
      </c>
      <c r="X2311">
        <v>7</v>
      </c>
      <c r="Y2311">
        <v>10</v>
      </c>
      <c r="Z2311">
        <v>1</v>
      </c>
      <c r="AA2311">
        <v>0</v>
      </c>
      <c r="AB2311">
        <v>1</v>
      </c>
      <c r="AC2311">
        <v>1</v>
      </c>
      <c r="AD2311">
        <v>0</v>
      </c>
      <c r="AE2311">
        <v>986</v>
      </c>
      <c r="AF2311">
        <v>12</v>
      </c>
      <c r="AG2311">
        <v>3264</v>
      </c>
      <c r="AH2311">
        <v>849</v>
      </c>
      <c r="AI2311">
        <v>0</v>
      </c>
      <c r="AJ2311">
        <v>10</v>
      </c>
      <c r="AK2311">
        <v>9</v>
      </c>
      <c r="AL2311">
        <v>7</v>
      </c>
      <c r="AM2311">
        <v>18</v>
      </c>
      <c r="AN2311">
        <v>12.81</v>
      </c>
      <c r="AO2311">
        <v>7.7</v>
      </c>
      <c r="AP2311" t="s">
        <v>56</v>
      </c>
      <c r="AQ2311" t="s">
        <v>56</v>
      </c>
      <c r="AR2311" t="s">
        <v>56</v>
      </c>
      <c r="AS2311">
        <v>0</v>
      </c>
      <c r="AZ2311">
        <v>0</v>
      </c>
      <c r="BA2311">
        <f t="shared" si="77"/>
        <v>1082</v>
      </c>
      <c r="BB2311">
        <f t="shared" si="78"/>
        <v>18918</v>
      </c>
    </row>
    <row r="2312" spans="1:54" hidden="1" x14ac:dyDescent="0.25">
      <c r="A2312" t="s">
        <v>2397</v>
      </c>
      <c r="B2312" t="s">
        <v>2346</v>
      </c>
      <c r="C2312" t="s">
        <v>2347</v>
      </c>
      <c r="D2312">
        <v>1000</v>
      </c>
      <c r="E2312" t="s">
        <v>54</v>
      </c>
      <c r="F2312" s="1">
        <v>42383</v>
      </c>
      <c r="G2312" s="1">
        <v>42381</v>
      </c>
      <c r="H2312" s="1">
        <v>42383</v>
      </c>
      <c r="I2312">
        <v>0</v>
      </c>
      <c r="J2312">
        <v>235</v>
      </c>
      <c r="K2312">
        <v>235</v>
      </c>
      <c r="L2312">
        <v>34019</v>
      </c>
      <c r="M2312" t="b">
        <v>1</v>
      </c>
      <c r="O2312" t="s">
        <v>34</v>
      </c>
      <c r="P2312" s="1">
        <v>42383</v>
      </c>
      <c r="Q2312" t="b">
        <v>0</v>
      </c>
      <c r="R2312" t="b">
        <v>0</v>
      </c>
      <c r="S2312" t="b">
        <v>0</v>
      </c>
      <c r="T2312">
        <v>9</v>
      </c>
      <c r="U2312">
        <v>2</v>
      </c>
      <c r="V2312">
        <v>0</v>
      </c>
      <c r="W2312">
        <v>13</v>
      </c>
      <c r="X2312">
        <v>10</v>
      </c>
      <c r="Y2312">
        <v>21</v>
      </c>
      <c r="Z2312">
        <v>1</v>
      </c>
      <c r="AA2312">
        <v>0</v>
      </c>
      <c r="AB2312">
        <v>1</v>
      </c>
      <c r="AC2312">
        <v>1</v>
      </c>
      <c r="AD2312">
        <v>1</v>
      </c>
      <c r="AE2312">
        <v>1057</v>
      </c>
      <c r="AF2312">
        <v>16</v>
      </c>
      <c r="AG2312">
        <v>3449</v>
      </c>
      <c r="AH2312">
        <v>863</v>
      </c>
      <c r="AI2312">
        <v>0</v>
      </c>
      <c r="AJ2312">
        <v>10</v>
      </c>
      <c r="AK2312">
        <v>9</v>
      </c>
      <c r="AL2312">
        <v>8</v>
      </c>
      <c r="AM2312">
        <v>19</v>
      </c>
      <c r="AN2312">
        <v>12.54</v>
      </c>
      <c r="AO2312">
        <v>7.51</v>
      </c>
      <c r="AP2312" t="s">
        <v>56</v>
      </c>
      <c r="AQ2312" t="s">
        <v>56</v>
      </c>
      <c r="AR2312" t="s">
        <v>56</v>
      </c>
      <c r="AS2312">
        <v>0</v>
      </c>
      <c r="AZ2312">
        <v>0</v>
      </c>
      <c r="BA2312">
        <f t="shared" si="77"/>
        <v>849</v>
      </c>
      <c r="BB2312">
        <f t="shared" si="78"/>
        <v>19151</v>
      </c>
    </row>
    <row r="2313" spans="1:54" hidden="1" x14ac:dyDescent="0.25">
      <c r="A2313" t="s">
        <v>2398</v>
      </c>
      <c r="B2313" t="s">
        <v>2346</v>
      </c>
      <c r="C2313" t="s">
        <v>2347</v>
      </c>
      <c r="D2313">
        <v>1000</v>
      </c>
      <c r="E2313" t="s">
        <v>54</v>
      </c>
      <c r="F2313" s="1">
        <v>42363</v>
      </c>
      <c r="G2313" s="1">
        <v>42361</v>
      </c>
      <c r="H2313" s="1">
        <v>42363</v>
      </c>
      <c r="I2313">
        <v>0</v>
      </c>
      <c r="J2313">
        <v>242</v>
      </c>
      <c r="K2313">
        <v>242</v>
      </c>
      <c r="L2313">
        <v>33784</v>
      </c>
      <c r="M2313" t="b">
        <v>1</v>
      </c>
      <c r="O2313" t="s">
        <v>34</v>
      </c>
      <c r="P2313" s="1">
        <v>42363</v>
      </c>
      <c r="Q2313" t="b">
        <v>0</v>
      </c>
      <c r="R2313" t="b">
        <v>0</v>
      </c>
      <c r="S2313" t="b">
        <v>1</v>
      </c>
      <c r="T2313">
        <v>6</v>
      </c>
      <c r="U2313">
        <v>2</v>
      </c>
      <c r="V2313">
        <v>0</v>
      </c>
      <c r="W2313">
        <v>12</v>
      </c>
      <c r="X2313">
        <v>11</v>
      </c>
      <c r="Y2313">
        <v>67</v>
      </c>
      <c r="Z2313">
        <v>1</v>
      </c>
      <c r="AA2313">
        <v>0</v>
      </c>
      <c r="AB2313">
        <v>6</v>
      </c>
      <c r="AC2313">
        <v>0</v>
      </c>
      <c r="AD2313">
        <v>0</v>
      </c>
      <c r="AE2313">
        <v>1078</v>
      </c>
      <c r="AF2313">
        <v>44</v>
      </c>
      <c r="AG2313">
        <v>3521</v>
      </c>
      <c r="AH2313">
        <v>989</v>
      </c>
      <c r="AI2313">
        <v>1</v>
      </c>
      <c r="AJ2313">
        <v>0</v>
      </c>
      <c r="AK2313">
        <v>11</v>
      </c>
      <c r="AL2313">
        <v>9</v>
      </c>
      <c r="AM2313">
        <v>19</v>
      </c>
      <c r="AN2313">
        <v>13.46</v>
      </c>
      <c r="AO2313">
        <v>7.46</v>
      </c>
      <c r="AP2313" t="s">
        <v>56</v>
      </c>
      <c r="AQ2313" t="s">
        <v>56</v>
      </c>
      <c r="AR2313" t="s">
        <v>56</v>
      </c>
      <c r="AS2313">
        <v>1</v>
      </c>
      <c r="AZ2313">
        <v>0</v>
      </c>
      <c r="BA2313">
        <f t="shared" si="77"/>
        <v>614</v>
      </c>
      <c r="BB2313">
        <f t="shared" si="78"/>
        <v>19386</v>
      </c>
    </row>
    <row r="2314" spans="1:54" hidden="1" x14ac:dyDescent="0.25">
      <c r="A2314" t="s">
        <v>2399</v>
      </c>
      <c r="B2314" t="s">
        <v>2346</v>
      </c>
      <c r="C2314" t="s">
        <v>2347</v>
      </c>
      <c r="D2314">
        <v>1000</v>
      </c>
      <c r="E2314" t="s">
        <v>54</v>
      </c>
      <c r="F2314" s="1">
        <v>42348</v>
      </c>
      <c r="G2314" s="1">
        <v>42345</v>
      </c>
      <c r="H2314" s="1">
        <v>42347</v>
      </c>
      <c r="I2314">
        <v>0</v>
      </c>
      <c r="J2314">
        <v>372</v>
      </c>
      <c r="K2314">
        <v>372</v>
      </c>
      <c r="L2314">
        <v>33542</v>
      </c>
      <c r="M2314" t="b">
        <v>1</v>
      </c>
      <c r="O2314" t="s">
        <v>60</v>
      </c>
      <c r="P2314" s="1">
        <v>42348</v>
      </c>
      <c r="Q2314" t="b">
        <v>0</v>
      </c>
      <c r="R2314" t="b">
        <v>0</v>
      </c>
      <c r="S2314" t="b">
        <v>1</v>
      </c>
      <c r="T2314">
        <v>21</v>
      </c>
      <c r="U2314">
        <v>2</v>
      </c>
      <c r="V2314">
        <v>0</v>
      </c>
      <c r="W2314">
        <v>17</v>
      </c>
      <c r="X2314">
        <v>7</v>
      </c>
      <c r="Y2314">
        <v>172</v>
      </c>
      <c r="Z2314">
        <v>2</v>
      </c>
      <c r="AA2314">
        <v>0</v>
      </c>
      <c r="AB2314">
        <v>16</v>
      </c>
      <c r="AC2314">
        <v>1</v>
      </c>
      <c r="AD2314">
        <v>11</v>
      </c>
      <c r="AE2314">
        <v>1084</v>
      </c>
      <c r="AF2314">
        <v>226</v>
      </c>
      <c r="AG2314">
        <v>3125</v>
      </c>
      <c r="AH2314">
        <v>909</v>
      </c>
      <c r="AI2314">
        <v>0</v>
      </c>
      <c r="AJ2314">
        <v>8</v>
      </c>
      <c r="AK2314">
        <v>8</v>
      </c>
      <c r="AL2314">
        <v>7</v>
      </c>
      <c r="AM2314">
        <v>17</v>
      </c>
      <c r="AN2314">
        <v>13.29</v>
      </c>
      <c r="AO2314">
        <v>7.82</v>
      </c>
      <c r="AP2314" t="s">
        <v>56</v>
      </c>
      <c r="AQ2314" t="s">
        <v>56</v>
      </c>
      <c r="AR2314" t="s">
        <v>56</v>
      </c>
      <c r="AS2314">
        <v>0</v>
      </c>
      <c r="AZ2314">
        <v>0</v>
      </c>
      <c r="BA2314">
        <f>L2314-$L$2315</f>
        <v>372</v>
      </c>
      <c r="BB2314">
        <f>20000-BA2314</f>
        <v>19628</v>
      </c>
    </row>
    <row r="2315" spans="1:54" hidden="1" x14ac:dyDescent="0.25">
      <c r="A2315" t="s">
        <v>2400</v>
      </c>
      <c r="B2315" t="s">
        <v>2346</v>
      </c>
      <c r="C2315" t="s">
        <v>2347</v>
      </c>
      <c r="D2315">
        <v>1000</v>
      </c>
      <c r="E2315" t="s">
        <v>54</v>
      </c>
      <c r="F2315" s="1">
        <v>42318</v>
      </c>
      <c r="G2315" s="1">
        <v>42316</v>
      </c>
      <c r="H2315" s="1">
        <v>42318</v>
      </c>
      <c r="I2315">
        <v>0</v>
      </c>
      <c r="J2315">
        <v>254</v>
      </c>
      <c r="K2315">
        <v>254</v>
      </c>
      <c r="L2315">
        <v>33170</v>
      </c>
      <c r="M2315" t="b">
        <v>1</v>
      </c>
      <c r="O2315" t="s">
        <v>55</v>
      </c>
      <c r="P2315" s="1">
        <v>42318</v>
      </c>
      <c r="Q2315" t="b">
        <v>0</v>
      </c>
      <c r="R2315" t="b">
        <v>0</v>
      </c>
      <c r="S2315" t="b">
        <v>1</v>
      </c>
      <c r="T2315">
        <v>6</v>
      </c>
      <c r="U2315">
        <v>3</v>
      </c>
      <c r="V2315">
        <v>0</v>
      </c>
      <c r="W2315">
        <v>8</v>
      </c>
      <c r="X2315">
        <v>0</v>
      </c>
      <c r="Y2315">
        <v>2</v>
      </c>
      <c r="Z2315">
        <v>0</v>
      </c>
      <c r="AA2315">
        <v>0</v>
      </c>
      <c r="AB2315">
        <v>2</v>
      </c>
      <c r="AC2315">
        <v>1</v>
      </c>
      <c r="AD2315">
        <v>0</v>
      </c>
      <c r="AE2315">
        <v>951</v>
      </c>
      <c r="AF2315">
        <v>9</v>
      </c>
      <c r="AG2315">
        <v>3166</v>
      </c>
      <c r="AH2315">
        <v>881</v>
      </c>
      <c r="AI2315">
        <v>1</v>
      </c>
      <c r="AJ2315">
        <v>20</v>
      </c>
      <c r="AK2315">
        <v>10</v>
      </c>
      <c r="AL2315">
        <v>7</v>
      </c>
      <c r="AM2315">
        <v>18</v>
      </c>
      <c r="AN2315">
        <v>13.71</v>
      </c>
      <c r="AO2315">
        <v>7.55</v>
      </c>
      <c r="AP2315" t="s">
        <v>56</v>
      </c>
      <c r="AQ2315" t="s">
        <v>56</v>
      </c>
      <c r="AR2315" t="s">
        <v>56</v>
      </c>
      <c r="AS2315">
        <v>4</v>
      </c>
      <c r="AZ2315">
        <v>1</v>
      </c>
      <c r="BA2315">
        <f t="shared" ref="BA2315:BA2377" si="79">L2315-$L$2387</f>
        <v>19337</v>
      </c>
      <c r="BB2315">
        <v>0</v>
      </c>
    </row>
    <row r="2316" spans="1:54" hidden="1" x14ac:dyDescent="0.25">
      <c r="A2316" t="s">
        <v>2401</v>
      </c>
      <c r="B2316" t="s">
        <v>2346</v>
      </c>
      <c r="C2316" t="s">
        <v>2347</v>
      </c>
      <c r="D2316">
        <v>1000</v>
      </c>
      <c r="E2316" t="s">
        <v>54</v>
      </c>
      <c r="F2316" s="1">
        <v>42296</v>
      </c>
      <c r="G2316" s="1">
        <v>42293</v>
      </c>
      <c r="H2316" s="1">
        <v>42296</v>
      </c>
      <c r="I2316">
        <v>0</v>
      </c>
      <c r="J2316">
        <v>235</v>
      </c>
      <c r="K2316">
        <v>235</v>
      </c>
      <c r="L2316">
        <v>32916</v>
      </c>
      <c r="M2316" t="b">
        <v>1</v>
      </c>
      <c r="O2316" t="s">
        <v>55</v>
      </c>
      <c r="P2316" s="1">
        <v>42296</v>
      </c>
      <c r="Q2316" t="b">
        <v>0</v>
      </c>
      <c r="R2316" t="b">
        <v>0</v>
      </c>
      <c r="S2316" t="b">
        <v>1</v>
      </c>
      <c r="T2316">
        <v>6</v>
      </c>
      <c r="U2316">
        <v>2</v>
      </c>
      <c r="V2316">
        <v>0</v>
      </c>
      <c r="W2316">
        <v>10</v>
      </c>
      <c r="X2316">
        <v>0</v>
      </c>
      <c r="Y2316">
        <v>2</v>
      </c>
      <c r="Z2316">
        <v>0</v>
      </c>
      <c r="AA2316">
        <v>0</v>
      </c>
      <c r="AB2316">
        <v>1</v>
      </c>
      <c r="AC2316">
        <v>1</v>
      </c>
      <c r="AD2316">
        <v>0</v>
      </c>
      <c r="AE2316">
        <v>1117</v>
      </c>
      <c r="AF2316">
        <v>12</v>
      </c>
      <c r="AG2316">
        <v>3996</v>
      </c>
      <c r="AH2316">
        <v>945</v>
      </c>
      <c r="AI2316">
        <v>2</v>
      </c>
      <c r="AJ2316">
        <v>27</v>
      </c>
      <c r="AK2316">
        <v>9</v>
      </c>
      <c r="AL2316">
        <v>7</v>
      </c>
      <c r="AM2316">
        <v>19</v>
      </c>
      <c r="AN2316">
        <v>14.26</v>
      </c>
      <c r="AO2316">
        <v>7.35</v>
      </c>
      <c r="AP2316" t="s">
        <v>56</v>
      </c>
      <c r="AQ2316" t="s">
        <v>56</v>
      </c>
      <c r="AR2316" t="s">
        <v>56</v>
      </c>
      <c r="AS2316">
        <v>0</v>
      </c>
      <c r="AZ2316">
        <v>0</v>
      </c>
      <c r="BA2316">
        <f t="shared" si="79"/>
        <v>19083</v>
      </c>
      <c r="BB2316">
        <v>463</v>
      </c>
    </row>
    <row r="2317" spans="1:54" hidden="1" x14ac:dyDescent="0.25">
      <c r="A2317" t="s">
        <v>2402</v>
      </c>
      <c r="B2317" t="s">
        <v>2346</v>
      </c>
      <c r="C2317" t="s">
        <v>2347</v>
      </c>
      <c r="D2317">
        <v>1000</v>
      </c>
      <c r="E2317" t="s">
        <v>54</v>
      </c>
      <c r="F2317" s="1">
        <v>42279</v>
      </c>
      <c r="G2317" s="1">
        <v>42277</v>
      </c>
      <c r="H2317" s="1">
        <v>42278</v>
      </c>
      <c r="I2317">
        <v>0</v>
      </c>
      <c r="J2317">
        <v>237</v>
      </c>
      <c r="K2317">
        <v>237</v>
      </c>
      <c r="L2317">
        <v>32681</v>
      </c>
      <c r="M2317" t="b">
        <v>1</v>
      </c>
      <c r="O2317" t="s">
        <v>55</v>
      </c>
      <c r="P2317" s="1">
        <v>42279</v>
      </c>
      <c r="Q2317" t="b">
        <v>0</v>
      </c>
      <c r="R2317" t="b">
        <v>0</v>
      </c>
      <c r="S2317" t="b">
        <v>0</v>
      </c>
      <c r="T2317">
        <v>3</v>
      </c>
      <c r="U2317">
        <v>1</v>
      </c>
      <c r="V2317">
        <v>0</v>
      </c>
      <c r="W2317">
        <v>7</v>
      </c>
      <c r="X2317">
        <v>0</v>
      </c>
      <c r="Y2317">
        <v>2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1162</v>
      </c>
      <c r="AF2317">
        <v>9</v>
      </c>
      <c r="AG2317">
        <v>3706</v>
      </c>
      <c r="AH2317">
        <v>1078</v>
      </c>
      <c r="AI2317">
        <v>0</v>
      </c>
      <c r="AJ2317">
        <v>24</v>
      </c>
      <c r="AK2317">
        <v>9</v>
      </c>
      <c r="AL2317">
        <v>6</v>
      </c>
      <c r="AM2317">
        <v>18</v>
      </c>
      <c r="AN2317">
        <v>13.83</v>
      </c>
      <c r="AO2317">
        <v>7.67</v>
      </c>
      <c r="AP2317" t="s">
        <v>56</v>
      </c>
      <c r="AQ2317" t="s">
        <v>56</v>
      </c>
      <c r="AR2317" t="s">
        <v>56</v>
      </c>
      <c r="AS2317">
        <v>1</v>
      </c>
      <c r="AZ2317">
        <v>0</v>
      </c>
      <c r="BA2317">
        <f t="shared" si="79"/>
        <v>18848</v>
      </c>
      <c r="BB2317">
        <v>726</v>
      </c>
    </row>
    <row r="2318" spans="1:54" hidden="1" x14ac:dyDescent="0.25">
      <c r="A2318" t="s">
        <v>2403</v>
      </c>
      <c r="B2318" t="s">
        <v>2346</v>
      </c>
      <c r="C2318" t="s">
        <v>2347</v>
      </c>
      <c r="D2318">
        <v>1000</v>
      </c>
      <c r="E2318" t="s">
        <v>54</v>
      </c>
      <c r="F2318" s="1">
        <v>42258</v>
      </c>
      <c r="G2318" s="1">
        <v>42256</v>
      </c>
      <c r="H2318" s="1">
        <v>42258</v>
      </c>
      <c r="I2318">
        <v>0</v>
      </c>
      <c r="J2318">
        <v>249</v>
      </c>
      <c r="K2318">
        <v>249</v>
      </c>
      <c r="L2318">
        <v>32444</v>
      </c>
      <c r="M2318" t="b">
        <v>1</v>
      </c>
      <c r="O2318" t="s">
        <v>55</v>
      </c>
      <c r="P2318" s="1">
        <v>42258</v>
      </c>
      <c r="Q2318" t="b">
        <v>0</v>
      </c>
      <c r="R2318" t="b">
        <v>0</v>
      </c>
      <c r="S2318" t="b">
        <v>0</v>
      </c>
      <c r="T2318">
        <v>6</v>
      </c>
      <c r="U2318">
        <v>3</v>
      </c>
      <c r="V2318">
        <v>0</v>
      </c>
      <c r="W2318">
        <v>8</v>
      </c>
      <c r="X2318">
        <v>0</v>
      </c>
      <c r="Y2318">
        <v>2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1157</v>
      </c>
      <c r="AF2318">
        <v>10</v>
      </c>
      <c r="AG2318">
        <v>3581</v>
      </c>
      <c r="AH2318">
        <v>962</v>
      </c>
      <c r="AI2318">
        <v>0</v>
      </c>
      <c r="AJ2318">
        <v>26</v>
      </c>
      <c r="AK2318">
        <v>9</v>
      </c>
      <c r="AL2318">
        <v>6</v>
      </c>
      <c r="AM2318">
        <v>17</v>
      </c>
      <c r="AN2318">
        <v>13.56</v>
      </c>
      <c r="AO2318">
        <v>7.76</v>
      </c>
      <c r="AP2318" t="s">
        <v>56</v>
      </c>
      <c r="AQ2318" t="s">
        <v>56</v>
      </c>
      <c r="AR2318" t="s">
        <v>56</v>
      </c>
      <c r="AS2318">
        <v>0</v>
      </c>
      <c r="AZ2318">
        <v>0</v>
      </c>
      <c r="BA2318">
        <f t="shared" si="79"/>
        <v>18611</v>
      </c>
      <c r="BB2318">
        <v>917</v>
      </c>
    </row>
    <row r="2319" spans="1:54" hidden="1" x14ac:dyDescent="0.25">
      <c r="A2319" t="s">
        <v>2404</v>
      </c>
      <c r="B2319" t="s">
        <v>2346</v>
      </c>
      <c r="C2319" t="s">
        <v>2347</v>
      </c>
      <c r="D2319">
        <v>1000</v>
      </c>
      <c r="E2319" t="s">
        <v>54</v>
      </c>
      <c r="F2319" s="1">
        <v>42236</v>
      </c>
      <c r="G2319" s="1">
        <v>42233</v>
      </c>
      <c r="H2319" s="1">
        <v>42235</v>
      </c>
      <c r="I2319">
        <v>10</v>
      </c>
      <c r="J2319">
        <v>316</v>
      </c>
      <c r="K2319">
        <v>316</v>
      </c>
      <c r="L2319">
        <v>32195</v>
      </c>
      <c r="M2319" t="b">
        <v>1</v>
      </c>
      <c r="O2319" t="s">
        <v>55</v>
      </c>
      <c r="P2319" s="1">
        <v>42236</v>
      </c>
      <c r="Q2319" t="b">
        <v>0</v>
      </c>
      <c r="R2319" t="b">
        <v>0</v>
      </c>
      <c r="S2319" t="b">
        <v>0</v>
      </c>
      <c r="T2319">
        <v>3</v>
      </c>
      <c r="U2319">
        <v>2</v>
      </c>
      <c r="V2319">
        <v>0</v>
      </c>
      <c r="W2319">
        <v>10</v>
      </c>
      <c r="X2319">
        <v>0</v>
      </c>
      <c r="Y2319">
        <v>3</v>
      </c>
      <c r="Z2319">
        <v>0</v>
      </c>
      <c r="AA2319">
        <v>0</v>
      </c>
      <c r="AB2319">
        <v>3</v>
      </c>
      <c r="AC2319">
        <v>0</v>
      </c>
      <c r="AD2319">
        <v>0</v>
      </c>
      <c r="AE2319">
        <v>1198</v>
      </c>
      <c r="AF2319">
        <v>10</v>
      </c>
      <c r="AG2319">
        <v>3892</v>
      </c>
      <c r="AH2319">
        <v>1110</v>
      </c>
      <c r="AI2319">
        <v>0</v>
      </c>
      <c r="AJ2319">
        <v>34</v>
      </c>
      <c r="AK2319">
        <v>11</v>
      </c>
      <c r="AL2319">
        <v>7</v>
      </c>
      <c r="AM2319">
        <v>21</v>
      </c>
      <c r="AN2319">
        <v>13.46</v>
      </c>
      <c r="AO2319">
        <v>7.11</v>
      </c>
      <c r="AP2319" t="s">
        <v>56</v>
      </c>
      <c r="AQ2319" t="s">
        <v>56</v>
      </c>
      <c r="AR2319" t="s">
        <v>56</v>
      </c>
      <c r="AS2319">
        <v>0</v>
      </c>
      <c r="AZ2319">
        <v>0</v>
      </c>
      <c r="BA2319">
        <f t="shared" si="79"/>
        <v>18362</v>
      </c>
      <c r="BB2319">
        <v>1291</v>
      </c>
    </row>
    <row r="2320" spans="1:54" hidden="1" x14ac:dyDescent="0.25">
      <c r="A2320" t="s">
        <v>2405</v>
      </c>
      <c r="B2320" t="s">
        <v>2346</v>
      </c>
      <c r="C2320" t="s">
        <v>2347</v>
      </c>
      <c r="D2320">
        <v>1000</v>
      </c>
      <c r="E2320" t="s">
        <v>54</v>
      </c>
      <c r="F2320" s="1">
        <v>42215</v>
      </c>
      <c r="G2320" s="1">
        <v>42212</v>
      </c>
      <c r="H2320" s="1">
        <v>42214</v>
      </c>
      <c r="I2320">
        <v>0</v>
      </c>
      <c r="J2320">
        <v>233</v>
      </c>
      <c r="K2320">
        <v>233</v>
      </c>
      <c r="L2320">
        <v>31879</v>
      </c>
      <c r="M2320" t="b">
        <v>1</v>
      </c>
      <c r="O2320" t="s">
        <v>55</v>
      </c>
      <c r="P2320" s="1">
        <v>42215</v>
      </c>
      <c r="Q2320" t="b">
        <v>0</v>
      </c>
      <c r="R2320" t="b">
        <v>0</v>
      </c>
      <c r="S2320" t="b">
        <v>0</v>
      </c>
      <c r="T2320">
        <v>4</v>
      </c>
      <c r="U2320">
        <v>2</v>
      </c>
      <c r="V2320">
        <v>0</v>
      </c>
      <c r="W2320">
        <v>8</v>
      </c>
      <c r="X2320">
        <v>0</v>
      </c>
      <c r="Y2320">
        <v>2</v>
      </c>
      <c r="Z2320">
        <v>0</v>
      </c>
      <c r="AA2320">
        <v>0</v>
      </c>
      <c r="AB2320">
        <v>1</v>
      </c>
      <c r="AC2320">
        <v>0</v>
      </c>
      <c r="AD2320">
        <v>1</v>
      </c>
      <c r="AE2320">
        <v>1207</v>
      </c>
      <c r="AF2320">
        <v>14</v>
      </c>
      <c r="AG2320">
        <v>3845</v>
      </c>
      <c r="AH2320">
        <v>1068</v>
      </c>
      <c r="AI2320">
        <v>0</v>
      </c>
      <c r="AJ2320">
        <v>26</v>
      </c>
      <c r="AK2320">
        <v>10</v>
      </c>
      <c r="AL2320">
        <v>6</v>
      </c>
      <c r="AM2320">
        <v>19</v>
      </c>
      <c r="AN2320">
        <v>13.7</v>
      </c>
      <c r="AO2320">
        <v>7.48</v>
      </c>
      <c r="AP2320" t="s">
        <v>56</v>
      </c>
      <c r="AQ2320" t="s">
        <v>56</v>
      </c>
      <c r="AR2320" t="s">
        <v>56</v>
      </c>
      <c r="AS2320">
        <v>0</v>
      </c>
      <c r="AZ2320">
        <v>0</v>
      </c>
      <c r="BA2320">
        <f t="shared" si="79"/>
        <v>18046</v>
      </c>
      <c r="BB2320">
        <v>1472</v>
      </c>
    </row>
    <row r="2321" spans="1:54" hidden="1" x14ac:dyDescent="0.25">
      <c r="A2321" t="s">
        <v>2406</v>
      </c>
      <c r="B2321" t="s">
        <v>2346</v>
      </c>
      <c r="C2321" t="s">
        <v>2347</v>
      </c>
      <c r="D2321">
        <v>1000</v>
      </c>
      <c r="E2321" t="s">
        <v>54</v>
      </c>
      <c r="F2321" s="1">
        <v>42196</v>
      </c>
      <c r="G2321" s="1">
        <v>42193</v>
      </c>
      <c r="H2321" s="1">
        <v>42195</v>
      </c>
      <c r="I2321">
        <v>0</v>
      </c>
      <c r="J2321">
        <v>336</v>
      </c>
      <c r="K2321">
        <v>336</v>
      </c>
      <c r="L2321">
        <v>31646</v>
      </c>
      <c r="M2321" t="b">
        <v>1</v>
      </c>
      <c r="O2321" t="s">
        <v>55</v>
      </c>
      <c r="P2321" s="1">
        <v>42196</v>
      </c>
      <c r="Q2321" t="b">
        <v>0</v>
      </c>
      <c r="R2321" t="b">
        <v>0</v>
      </c>
      <c r="S2321" t="b">
        <v>0</v>
      </c>
      <c r="T2321">
        <v>6</v>
      </c>
      <c r="U2321">
        <v>4</v>
      </c>
      <c r="V2321">
        <v>0</v>
      </c>
      <c r="W2321">
        <v>13</v>
      </c>
      <c r="X2321">
        <v>0</v>
      </c>
      <c r="Y2321">
        <v>4</v>
      </c>
      <c r="Z2321">
        <v>0</v>
      </c>
      <c r="AA2321">
        <v>1</v>
      </c>
      <c r="AB2321">
        <v>1</v>
      </c>
      <c r="AC2321">
        <v>0</v>
      </c>
      <c r="AD2321">
        <v>0</v>
      </c>
      <c r="AE2321">
        <v>1109</v>
      </c>
      <c r="AF2321">
        <v>14</v>
      </c>
      <c r="AG2321">
        <v>3893</v>
      </c>
      <c r="AH2321">
        <v>990</v>
      </c>
      <c r="AI2321">
        <v>0</v>
      </c>
      <c r="AJ2321">
        <v>39</v>
      </c>
      <c r="AK2321">
        <v>10</v>
      </c>
      <c r="AL2321">
        <v>7</v>
      </c>
      <c r="AM2321">
        <v>21</v>
      </c>
      <c r="AN2321">
        <v>13.36</v>
      </c>
      <c r="AO2321">
        <v>6.99</v>
      </c>
      <c r="AP2321" t="s">
        <v>56</v>
      </c>
      <c r="AQ2321" t="s">
        <v>56</v>
      </c>
      <c r="AR2321" t="s">
        <v>56</v>
      </c>
      <c r="AS2321">
        <v>1</v>
      </c>
      <c r="AZ2321">
        <v>0</v>
      </c>
      <c r="BA2321">
        <f t="shared" si="79"/>
        <v>17813</v>
      </c>
      <c r="BB2321">
        <v>1844</v>
      </c>
    </row>
    <row r="2322" spans="1:54" hidden="1" x14ac:dyDescent="0.25">
      <c r="A2322" t="s">
        <v>2407</v>
      </c>
      <c r="B2322" t="s">
        <v>2346</v>
      </c>
      <c r="C2322" t="s">
        <v>2347</v>
      </c>
      <c r="D2322">
        <v>1000</v>
      </c>
      <c r="E2322" t="s">
        <v>54</v>
      </c>
      <c r="F2322" s="1">
        <v>42171</v>
      </c>
      <c r="G2322" s="1">
        <v>42168</v>
      </c>
      <c r="H2322" s="1">
        <v>42171</v>
      </c>
      <c r="I2322">
        <v>0</v>
      </c>
      <c r="J2322">
        <v>237</v>
      </c>
      <c r="K2322">
        <v>237</v>
      </c>
      <c r="L2322">
        <v>31310</v>
      </c>
      <c r="M2322" t="b">
        <v>1</v>
      </c>
      <c r="O2322" t="s">
        <v>55</v>
      </c>
      <c r="P2322" s="1">
        <v>42171</v>
      </c>
      <c r="Q2322" t="b">
        <v>0</v>
      </c>
      <c r="R2322" t="b">
        <v>0</v>
      </c>
      <c r="S2322" t="b">
        <v>0</v>
      </c>
      <c r="T2322">
        <v>3</v>
      </c>
      <c r="U2322">
        <v>2</v>
      </c>
      <c r="V2322">
        <v>0</v>
      </c>
      <c r="W2322">
        <v>9</v>
      </c>
      <c r="X2322">
        <v>0</v>
      </c>
      <c r="Y2322">
        <v>2</v>
      </c>
      <c r="Z2322">
        <v>0</v>
      </c>
      <c r="AA2322">
        <v>0</v>
      </c>
      <c r="AB2322">
        <v>1</v>
      </c>
      <c r="AC2322">
        <v>2</v>
      </c>
      <c r="AD2322">
        <v>0</v>
      </c>
      <c r="AE2322">
        <v>1031</v>
      </c>
      <c r="AF2322">
        <v>10</v>
      </c>
      <c r="AG2322">
        <v>3741</v>
      </c>
      <c r="AH2322">
        <v>917</v>
      </c>
      <c r="AI2322">
        <v>0</v>
      </c>
      <c r="AJ2322">
        <v>24</v>
      </c>
      <c r="AK2322">
        <v>10</v>
      </c>
      <c r="AL2322">
        <v>7</v>
      </c>
      <c r="AM2322">
        <v>20</v>
      </c>
      <c r="AN2322">
        <v>13.97</v>
      </c>
      <c r="AO2322">
        <v>7.2</v>
      </c>
      <c r="AP2322" t="s">
        <v>56</v>
      </c>
      <c r="AQ2322" t="s">
        <v>56</v>
      </c>
      <c r="AR2322" t="s">
        <v>56</v>
      </c>
      <c r="AS2322">
        <v>0</v>
      </c>
      <c r="AZ2322">
        <v>0</v>
      </c>
      <c r="BA2322">
        <f t="shared" si="79"/>
        <v>17477</v>
      </c>
      <c r="BB2322">
        <v>2097</v>
      </c>
    </row>
    <row r="2323" spans="1:54" hidden="1" x14ac:dyDescent="0.25">
      <c r="A2323" t="s">
        <v>2408</v>
      </c>
      <c r="B2323" t="s">
        <v>2346</v>
      </c>
      <c r="C2323" t="s">
        <v>2347</v>
      </c>
      <c r="D2323">
        <v>1000</v>
      </c>
      <c r="E2323" t="s">
        <v>54</v>
      </c>
      <c r="F2323" s="1">
        <v>42150</v>
      </c>
      <c r="G2323" s="1">
        <v>42147</v>
      </c>
      <c r="H2323" s="1">
        <v>42150</v>
      </c>
      <c r="I2323">
        <v>0</v>
      </c>
      <c r="J2323">
        <v>266</v>
      </c>
      <c r="K2323">
        <v>266</v>
      </c>
      <c r="L2323">
        <v>31073</v>
      </c>
      <c r="M2323" t="b">
        <v>1</v>
      </c>
      <c r="O2323" t="s">
        <v>55</v>
      </c>
      <c r="P2323" s="1">
        <v>42150</v>
      </c>
      <c r="Q2323" t="b">
        <v>0</v>
      </c>
      <c r="R2323" t="b">
        <v>0</v>
      </c>
      <c r="S2323" t="b">
        <v>0</v>
      </c>
      <c r="T2323">
        <v>3</v>
      </c>
      <c r="U2323">
        <v>2</v>
      </c>
      <c r="V2323">
        <v>0</v>
      </c>
      <c r="W2323">
        <v>9</v>
      </c>
      <c r="X2323">
        <v>0</v>
      </c>
      <c r="Y2323">
        <v>2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1153</v>
      </c>
      <c r="AF2323">
        <v>13</v>
      </c>
      <c r="AG2323">
        <v>4002</v>
      </c>
      <c r="AH2323">
        <v>1064</v>
      </c>
      <c r="AI2323">
        <v>0</v>
      </c>
      <c r="AJ2323">
        <v>24</v>
      </c>
      <c r="AK2323">
        <v>10</v>
      </c>
      <c r="AL2323">
        <v>6</v>
      </c>
      <c r="AM2323">
        <v>19</v>
      </c>
      <c r="AN2323">
        <v>13.83</v>
      </c>
      <c r="AO2323">
        <v>7.43</v>
      </c>
      <c r="AP2323" t="s">
        <v>56</v>
      </c>
      <c r="AQ2323" t="s">
        <v>56</v>
      </c>
      <c r="AR2323" t="s">
        <v>56</v>
      </c>
      <c r="AS2323">
        <v>0</v>
      </c>
      <c r="AZ2323">
        <v>0</v>
      </c>
      <c r="BA2323">
        <f t="shared" si="79"/>
        <v>17240</v>
      </c>
      <c r="BB2323">
        <v>2394</v>
      </c>
    </row>
    <row r="2324" spans="1:54" hidden="1" x14ac:dyDescent="0.25">
      <c r="A2324" t="s">
        <v>2409</v>
      </c>
      <c r="B2324" t="s">
        <v>2346</v>
      </c>
      <c r="C2324" t="s">
        <v>2347</v>
      </c>
      <c r="D2324">
        <v>1000</v>
      </c>
      <c r="E2324" t="s">
        <v>54</v>
      </c>
      <c r="F2324" s="1">
        <v>42129</v>
      </c>
      <c r="G2324" s="1">
        <v>42126</v>
      </c>
      <c r="H2324" s="1">
        <v>42129</v>
      </c>
      <c r="I2324">
        <v>0</v>
      </c>
      <c r="J2324">
        <v>240</v>
      </c>
      <c r="K2324">
        <v>240</v>
      </c>
      <c r="L2324">
        <v>30807</v>
      </c>
      <c r="M2324" t="b">
        <v>1</v>
      </c>
      <c r="O2324" t="s">
        <v>55</v>
      </c>
      <c r="P2324" s="1">
        <v>42129</v>
      </c>
      <c r="Q2324" t="b">
        <v>0</v>
      </c>
      <c r="R2324" t="b">
        <v>0</v>
      </c>
      <c r="S2324" t="b">
        <v>0</v>
      </c>
      <c r="T2324">
        <v>6</v>
      </c>
      <c r="U2324">
        <v>2</v>
      </c>
      <c r="V2324">
        <v>0</v>
      </c>
      <c r="W2324">
        <v>9</v>
      </c>
      <c r="X2324">
        <v>0</v>
      </c>
      <c r="Y2324">
        <v>3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1192</v>
      </c>
      <c r="AF2324">
        <v>13</v>
      </c>
      <c r="AG2324">
        <v>4018</v>
      </c>
      <c r="AH2324">
        <v>1107</v>
      </c>
      <c r="AI2324">
        <v>0</v>
      </c>
      <c r="AJ2324">
        <v>21</v>
      </c>
      <c r="AK2324">
        <v>10</v>
      </c>
      <c r="AL2324">
        <v>7</v>
      </c>
      <c r="AM2324">
        <v>19</v>
      </c>
      <c r="AN2324">
        <v>13.84</v>
      </c>
      <c r="AO2324">
        <v>7.45</v>
      </c>
      <c r="AP2324" t="s">
        <v>56</v>
      </c>
      <c r="AQ2324" t="s">
        <v>56</v>
      </c>
      <c r="AR2324" t="s">
        <v>56</v>
      </c>
      <c r="AS2324">
        <v>0</v>
      </c>
      <c r="AZ2324">
        <v>0</v>
      </c>
      <c r="BA2324">
        <f t="shared" si="79"/>
        <v>16974</v>
      </c>
      <c r="BB2324">
        <v>2664</v>
      </c>
    </row>
    <row r="2325" spans="1:54" hidden="1" x14ac:dyDescent="0.25">
      <c r="A2325" t="s">
        <v>2410</v>
      </c>
      <c r="B2325" t="s">
        <v>2346</v>
      </c>
      <c r="C2325" t="s">
        <v>2347</v>
      </c>
      <c r="D2325">
        <v>1000</v>
      </c>
      <c r="E2325" t="s">
        <v>54</v>
      </c>
      <c r="F2325" s="1">
        <v>42110</v>
      </c>
      <c r="G2325" s="1">
        <v>42107</v>
      </c>
      <c r="H2325" s="1">
        <v>42110</v>
      </c>
      <c r="I2325">
        <v>0</v>
      </c>
      <c r="J2325">
        <v>210</v>
      </c>
      <c r="K2325">
        <v>210</v>
      </c>
      <c r="L2325">
        <v>30567</v>
      </c>
      <c r="M2325" t="b">
        <v>1</v>
      </c>
      <c r="O2325" t="s">
        <v>55</v>
      </c>
      <c r="P2325" s="1">
        <v>42110</v>
      </c>
      <c r="Q2325" t="b">
        <v>0</v>
      </c>
      <c r="R2325" t="b">
        <v>0</v>
      </c>
      <c r="S2325" t="b">
        <v>0</v>
      </c>
      <c r="T2325">
        <v>5</v>
      </c>
      <c r="U2325">
        <v>2</v>
      </c>
      <c r="V2325">
        <v>0</v>
      </c>
      <c r="W2325">
        <v>9</v>
      </c>
      <c r="X2325">
        <v>0</v>
      </c>
      <c r="Y2325">
        <v>2</v>
      </c>
      <c r="Z2325">
        <v>0</v>
      </c>
      <c r="AA2325">
        <v>1</v>
      </c>
      <c r="AB2325">
        <v>4</v>
      </c>
      <c r="AC2325">
        <v>1</v>
      </c>
      <c r="AD2325">
        <v>0</v>
      </c>
      <c r="AE2325">
        <v>1183</v>
      </c>
      <c r="AF2325">
        <v>13</v>
      </c>
      <c r="AG2325">
        <v>4009</v>
      </c>
      <c r="AH2325">
        <v>1208</v>
      </c>
      <c r="AI2325">
        <v>0</v>
      </c>
      <c r="AJ2325">
        <v>23</v>
      </c>
      <c r="AK2325">
        <v>9</v>
      </c>
      <c r="AL2325">
        <v>6</v>
      </c>
      <c r="AM2325">
        <v>18</v>
      </c>
      <c r="AN2325">
        <v>13.83</v>
      </c>
      <c r="AO2325">
        <v>7.62</v>
      </c>
      <c r="AP2325" t="s">
        <v>56</v>
      </c>
      <c r="AQ2325" t="s">
        <v>56</v>
      </c>
      <c r="AR2325" t="s">
        <v>56</v>
      </c>
      <c r="AS2325">
        <v>0</v>
      </c>
      <c r="AZ2325">
        <v>0</v>
      </c>
      <c r="BA2325">
        <f t="shared" si="79"/>
        <v>16734</v>
      </c>
      <c r="BB2325">
        <v>2908</v>
      </c>
    </row>
    <row r="2326" spans="1:54" hidden="1" x14ac:dyDescent="0.25">
      <c r="A2326" t="s">
        <v>2411</v>
      </c>
      <c r="B2326" t="s">
        <v>2346</v>
      </c>
      <c r="C2326" t="s">
        <v>2347</v>
      </c>
      <c r="D2326">
        <v>1000</v>
      </c>
      <c r="E2326" t="s">
        <v>54</v>
      </c>
      <c r="F2326" s="1">
        <v>42086</v>
      </c>
      <c r="G2326" s="1">
        <v>42082</v>
      </c>
      <c r="H2326" s="1">
        <v>42086</v>
      </c>
      <c r="I2326">
        <v>0</v>
      </c>
      <c r="J2326">
        <v>248</v>
      </c>
      <c r="K2326">
        <v>248</v>
      </c>
      <c r="L2326">
        <v>30357</v>
      </c>
      <c r="M2326" t="b">
        <v>1</v>
      </c>
      <c r="O2326" t="s">
        <v>55</v>
      </c>
      <c r="P2326" s="1">
        <v>42086</v>
      </c>
      <c r="Q2326" t="b">
        <v>0</v>
      </c>
      <c r="R2326" t="b">
        <v>0</v>
      </c>
      <c r="S2326" t="b">
        <v>0</v>
      </c>
      <c r="T2326">
        <v>5</v>
      </c>
      <c r="U2326">
        <v>3</v>
      </c>
      <c r="V2326">
        <v>0</v>
      </c>
      <c r="W2326">
        <v>10</v>
      </c>
      <c r="X2326">
        <v>0</v>
      </c>
      <c r="Y2326">
        <v>3</v>
      </c>
      <c r="Z2326">
        <v>0</v>
      </c>
      <c r="AA2326">
        <v>0</v>
      </c>
      <c r="AB2326">
        <v>4</v>
      </c>
      <c r="AC2326">
        <v>0</v>
      </c>
      <c r="AD2326">
        <v>0</v>
      </c>
      <c r="AE2326">
        <v>1152</v>
      </c>
      <c r="AF2326">
        <v>13</v>
      </c>
      <c r="AG2326">
        <v>3822</v>
      </c>
      <c r="AH2326">
        <v>1127</v>
      </c>
      <c r="AI2326">
        <v>0</v>
      </c>
      <c r="AJ2326">
        <v>25</v>
      </c>
      <c r="AK2326">
        <v>10</v>
      </c>
      <c r="AL2326">
        <v>7</v>
      </c>
      <c r="AM2326">
        <v>19</v>
      </c>
      <c r="AN2326">
        <v>13.64</v>
      </c>
      <c r="AO2326">
        <v>7.46</v>
      </c>
      <c r="AP2326" t="s">
        <v>56</v>
      </c>
      <c r="AQ2326" t="s">
        <v>56</v>
      </c>
      <c r="AR2326" t="s">
        <v>56</v>
      </c>
      <c r="AS2326">
        <v>0</v>
      </c>
      <c r="AZ2326">
        <v>0</v>
      </c>
      <c r="BA2326">
        <f t="shared" si="79"/>
        <v>16524</v>
      </c>
      <c r="BB2326">
        <v>3313</v>
      </c>
    </row>
    <row r="2327" spans="1:54" hidden="1" x14ac:dyDescent="0.25">
      <c r="A2327" t="s">
        <v>2412</v>
      </c>
      <c r="B2327" t="s">
        <v>2346</v>
      </c>
      <c r="C2327" t="s">
        <v>2347</v>
      </c>
      <c r="D2327">
        <v>1000</v>
      </c>
      <c r="E2327" t="s">
        <v>54</v>
      </c>
      <c r="F2327" s="1">
        <v>42068</v>
      </c>
      <c r="G2327" s="1">
        <v>42062</v>
      </c>
      <c r="H2327" s="1">
        <v>42067</v>
      </c>
      <c r="I2327">
        <v>0</v>
      </c>
      <c r="J2327">
        <v>241</v>
      </c>
      <c r="K2327">
        <v>241</v>
      </c>
      <c r="L2327">
        <v>30109</v>
      </c>
      <c r="M2327" t="b">
        <v>1</v>
      </c>
      <c r="O2327" t="s">
        <v>55</v>
      </c>
      <c r="P2327" s="1">
        <v>42068</v>
      </c>
      <c r="Q2327" t="b">
        <v>0</v>
      </c>
      <c r="R2327" t="b">
        <v>0</v>
      </c>
      <c r="S2327" t="b">
        <v>0</v>
      </c>
      <c r="T2327">
        <v>5</v>
      </c>
      <c r="U2327">
        <v>3</v>
      </c>
      <c r="V2327">
        <v>0</v>
      </c>
      <c r="W2327">
        <v>10</v>
      </c>
      <c r="X2327">
        <v>1</v>
      </c>
      <c r="Y2327">
        <v>4</v>
      </c>
      <c r="Z2327">
        <v>0</v>
      </c>
      <c r="AA2327">
        <v>0</v>
      </c>
      <c r="AB2327">
        <v>3</v>
      </c>
      <c r="AC2327">
        <v>0</v>
      </c>
      <c r="AD2327">
        <v>0</v>
      </c>
      <c r="AE2327">
        <v>1158</v>
      </c>
      <c r="AF2327">
        <v>16</v>
      </c>
      <c r="AG2327">
        <v>3906</v>
      </c>
      <c r="AH2327">
        <v>1092</v>
      </c>
      <c r="AI2327">
        <v>0</v>
      </c>
      <c r="AJ2327">
        <v>22</v>
      </c>
      <c r="AK2327">
        <v>9</v>
      </c>
      <c r="AL2327">
        <v>7</v>
      </c>
      <c r="AM2327">
        <v>19</v>
      </c>
      <c r="AN2327">
        <v>13.62</v>
      </c>
      <c r="AO2327">
        <v>7.53</v>
      </c>
      <c r="AP2327" t="s">
        <v>56</v>
      </c>
      <c r="AQ2327" t="s">
        <v>56</v>
      </c>
      <c r="AR2327" t="s">
        <v>56</v>
      </c>
      <c r="AS2327">
        <v>4</v>
      </c>
      <c r="AZ2327">
        <v>0</v>
      </c>
      <c r="BA2327">
        <f t="shared" si="79"/>
        <v>16276</v>
      </c>
      <c r="BB2327">
        <v>3560</v>
      </c>
    </row>
    <row r="2328" spans="1:54" hidden="1" x14ac:dyDescent="0.25">
      <c r="A2328" t="s">
        <v>2413</v>
      </c>
      <c r="B2328" t="s">
        <v>2346</v>
      </c>
      <c r="C2328" t="s">
        <v>2347</v>
      </c>
      <c r="D2328">
        <v>1000</v>
      </c>
      <c r="E2328" t="s">
        <v>54</v>
      </c>
      <c r="F2328" s="1">
        <v>42046</v>
      </c>
      <c r="G2328" s="1">
        <v>42043</v>
      </c>
      <c r="H2328" s="1">
        <v>42045</v>
      </c>
      <c r="I2328">
        <v>0</v>
      </c>
      <c r="J2328">
        <v>266</v>
      </c>
      <c r="K2328">
        <v>266</v>
      </c>
      <c r="L2328">
        <v>29868</v>
      </c>
      <c r="M2328" t="b">
        <v>1</v>
      </c>
      <c r="O2328" t="s">
        <v>55</v>
      </c>
      <c r="P2328" s="1">
        <v>42046</v>
      </c>
      <c r="Q2328" t="b">
        <v>0</v>
      </c>
      <c r="R2328" t="b">
        <v>0</v>
      </c>
      <c r="S2328" t="b">
        <v>0</v>
      </c>
      <c r="T2328">
        <v>10</v>
      </c>
      <c r="U2328">
        <v>6</v>
      </c>
      <c r="V2328">
        <v>0</v>
      </c>
      <c r="W2328">
        <v>17</v>
      </c>
      <c r="X2328">
        <v>3</v>
      </c>
      <c r="Y2328">
        <v>9</v>
      </c>
      <c r="Z2328">
        <v>0</v>
      </c>
      <c r="AA2328">
        <v>0</v>
      </c>
      <c r="AB2328">
        <v>5</v>
      </c>
      <c r="AC2328">
        <v>1</v>
      </c>
      <c r="AD2328">
        <v>0</v>
      </c>
      <c r="AE2328">
        <v>1079</v>
      </c>
      <c r="AF2328">
        <v>14</v>
      </c>
      <c r="AG2328">
        <v>3875</v>
      </c>
      <c r="AH2328">
        <v>925</v>
      </c>
      <c r="AI2328">
        <v>0</v>
      </c>
      <c r="AJ2328">
        <v>26</v>
      </c>
      <c r="AK2328">
        <v>9</v>
      </c>
      <c r="AL2328">
        <v>7</v>
      </c>
      <c r="AM2328">
        <v>19</v>
      </c>
      <c r="AN2328">
        <v>13.33</v>
      </c>
      <c r="AO2328">
        <v>7.51</v>
      </c>
      <c r="AP2328" t="s">
        <v>56</v>
      </c>
      <c r="AQ2328" t="s">
        <v>56</v>
      </c>
      <c r="AR2328" t="s">
        <v>56</v>
      </c>
      <c r="AS2328">
        <v>0</v>
      </c>
      <c r="AZ2328">
        <v>0</v>
      </c>
      <c r="BA2328">
        <f t="shared" si="79"/>
        <v>16035</v>
      </c>
      <c r="BB2328">
        <v>3867</v>
      </c>
    </row>
    <row r="2329" spans="1:54" hidden="1" x14ac:dyDescent="0.25">
      <c r="A2329" t="s">
        <v>2414</v>
      </c>
      <c r="B2329" t="s">
        <v>2346</v>
      </c>
      <c r="C2329" t="s">
        <v>2347</v>
      </c>
      <c r="D2329">
        <v>1000</v>
      </c>
      <c r="E2329" t="s">
        <v>54</v>
      </c>
      <c r="F2329" s="1">
        <v>42034</v>
      </c>
      <c r="G2329" s="1">
        <v>42032</v>
      </c>
      <c r="H2329" s="1">
        <v>42034</v>
      </c>
      <c r="I2329">
        <v>0</v>
      </c>
      <c r="J2329">
        <v>115</v>
      </c>
      <c r="K2329">
        <v>115</v>
      </c>
      <c r="L2329">
        <v>29717</v>
      </c>
      <c r="M2329" t="b">
        <v>0</v>
      </c>
      <c r="O2329" t="s">
        <v>34</v>
      </c>
      <c r="P2329" s="1">
        <v>42034</v>
      </c>
      <c r="Q2329" t="b">
        <v>0</v>
      </c>
      <c r="R2329" t="b">
        <v>0</v>
      </c>
      <c r="S2329" t="b">
        <v>0</v>
      </c>
      <c r="T2329">
        <v>5</v>
      </c>
      <c r="U2329">
        <v>4</v>
      </c>
      <c r="V2329">
        <v>0</v>
      </c>
      <c r="W2329">
        <v>11</v>
      </c>
      <c r="X2329">
        <v>2</v>
      </c>
      <c r="Y2329">
        <v>5</v>
      </c>
      <c r="Z2329">
        <v>0</v>
      </c>
      <c r="AA2329">
        <v>0</v>
      </c>
      <c r="AB2329">
        <v>2</v>
      </c>
      <c r="AC2329">
        <v>0</v>
      </c>
      <c r="AD2329">
        <v>0</v>
      </c>
      <c r="AE2329">
        <v>1002</v>
      </c>
      <c r="AF2329">
        <v>11</v>
      </c>
      <c r="AG2329">
        <v>3590</v>
      </c>
      <c r="AH2329">
        <v>939</v>
      </c>
      <c r="AI2329">
        <v>0</v>
      </c>
      <c r="AJ2329">
        <v>9</v>
      </c>
      <c r="AK2329">
        <v>8</v>
      </c>
      <c r="AL2329">
        <v>7</v>
      </c>
      <c r="AM2329">
        <v>18</v>
      </c>
      <c r="AN2329">
        <v>13.58</v>
      </c>
      <c r="AO2329">
        <v>7.73</v>
      </c>
      <c r="AP2329" t="s">
        <v>56</v>
      </c>
      <c r="AQ2329" t="s">
        <v>56</v>
      </c>
      <c r="AR2329" t="s">
        <v>56</v>
      </c>
      <c r="AS2329">
        <v>0</v>
      </c>
      <c r="AZ2329">
        <v>0</v>
      </c>
      <c r="BA2329">
        <f t="shared" si="79"/>
        <v>15884</v>
      </c>
      <c r="BB2329">
        <v>4125</v>
      </c>
    </row>
    <row r="2330" spans="1:54" hidden="1" x14ac:dyDescent="0.25">
      <c r="A2330" t="s">
        <v>2415</v>
      </c>
      <c r="B2330" t="s">
        <v>2346</v>
      </c>
      <c r="C2330" t="s">
        <v>2347</v>
      </c>
      <c r="D2330">
        <v>1000</v>
      </c>
      <c r="E2330" t="s">
        <v>54</v>
      </c>
      <c r="F2330" s="1">
        <v>42024</v>
      </c>
      <c r="G2330" s="1">
        <v>42019</v>
      </c>
      <c r="H2330" s="1">
        <v>42023</v>
      </c>
      <c r="I2330">
        <v>0</v>
      </c>
      <c r="J2330">
        <v>227</v>
      </c>
      <c r="K2330">
        <v>227</v>
      </c>
      <c r="L2330">
        <v>29602</v>
      </c>
      <c r="M2330" t="b">
        <v>1</v>
      </c>
      <c r="O2330" t="s">
        <v>60</v>
      </c>
      <c r="P2330" s="1">
        <v>42024</v>
      </c>
      <c r="Q2330" t="b">
        <v>1</v>
      </c>
      <c r="R2330" t="b">
        <v>0</v>
      </c>
      <c r="S2330" t="b">
        <v>1</v>
      </c>
      <c r="T2330">
        <v>6</v>
      </c>
      <c r="U2330">
        <v>4</v>
      </c>
      <c r="V2330">
        <v>0</v>
      </c>
      <c r="W2330">
        <v>27</v>
      </c>
      <c r="X2330">
        <v>19</v>
      </c>
      <c r="Y2330">
        <v>14</v>
      </c>
      <c r="Z2330">
        <v>1</v>
      </c>
      <c r="AA2330">
        <v>0</v>
      </c>
      <c r="AB2330">
        <v>4</v>
      </c>
      <c r="AC2330">
        <v>0</v>
      </c>
      <c r="AD2330">
        <v>0</v>
      </c>
      <c r="AE2330">
        <v>1135</v>
      </c>
      <c r="AF2330">
        <v>17</v>
      </c>
      <c r="AG2330">
        <v>3843</v>
      </c>
      <c r="AH2330">
        <v>1063</v>
      </c>
      <c r="AI2330">
        <v>0</v>
      </c>
      <c r="AJ2330">
        <v>32</v>
      </c>
      <c r="AK2330">
        <v>21</v>
      </c>
      <c r="AL2330">
        <v>13</v>
      </c>
      <c r="AM2330">
        <v>31</v>
      </c>
      <c r="AN2330">
        <v>13.34</v>
      </c>
      <c r="AO2330">
        <v>5.05</v>
      </c>
      <c r="AP2330" t="s">
        <v>56</v>
      </c>
      <c r="AQ2330" t="s">
        <v>56</v>
      </c>
      <c r="AR2330" t="s">
        <v>56</v>
      </c>
      <c r="AS2330">
        <v>18</v>
      </c>
      <c r="AZ2330">
        <v>0</v>
      </c>
      <c r="BA2330">
        <f t="shared" si="79"/>
        <v>15769</v>
      </c>
      <c r="BB2330">
        <v>4509</v>
      </c>
    </row>
    <row r="2331" spans="1:54" hidden="1" x14ac:dyDescent="0.25">
      <c r="A2331" t="s">
        <v>2416</v>
      </c>
      <c r="B2331" t="s">
        <v>2346</v>
      </c>
      <c r="C2331" t="s">
        <v>2347</v>
      </c>
      <c r="D2331">
        <v>1000</v>
      </c>
      <c r="E2331" t="s">
        <v>54</v>
      </c>
      <c r="F2331" s="1">
        <v>42004</v>
      </c>
      <c r="G2331" s="1">
        <v>42001</v>
      </c>
      <c r="H2331" s="1">
        <v>42004</v>
      </c>
      <c r="I2331">
        <v>51</v>
      </c>
      <c r="J2331">
        <v>123</v>
      </c>
      <c r="K2331">
        <v>252</v>
      </c>
      <c r="L2331">
        <v>29375</v>
      </c>
      <c r="M2331" t="b">
        <v>1</v>
      </c>
      <c r="N2331" t="b">
        <v>0</v>
      </c>
      <c r="O2331" t="s">
        <v>60</v>
      </c>
      <c r="P2331" s="1">
        <v>42004</v>
      </c>
      <c r="Q2331" t="b">
        <v>0</v>
      </c>
      <c r="R2331" t="b">
        <v>0</v>
      </c>
      <c r="S2331" t="b">
        <v>1</v>
      </c>
      <c r="T2331">
        <v>10</v>
      </c>
      <c r="U2331">
        <v>6</v>
      </c>
      <c r="V2331">
        <v>1</v>
      </c>
      <c r="W2331">
        <v>53</v>
      </c>
      <c r="X2331">
        <v>35</v>
      </c>
      <c r="Y2331">
        <v>21</v>
      </c>
      <c r="Z2331">
        <v>3</v>
      </c>
      <c r="AA2331">
        <v>0</v>
      </c>
      <c r="AB2331">
        <v>5</v>
      </c>
      <c r="AC2331">
        <v>1</v>
      </c>
      <c r="AD2331">
        <v>0</v>
      </c>
      <c r="AE2331">
        <v>1355</v>
      </c>
      <c r="AF2331">
        <v>16</v>
      </c>
      <c r="AG2331">
        <v>4660</v>
      </c>
      <c r="AH2331">
        <v>1203</v>
      </c>
      <c r="AI2331">
        <v>0</v>
      </c>
      <c r="AJ2331">
        <v>37</v>
      </c>
      <c r="AK2331">
        <v>22</v>
      </c>
      <c r="AL2331">
        <v>13</v>
      </c>
      <c r="AM2331">
        <v>33</v>
      </c>
      <c r="AN2331">
        <v>14.08</v>
      </c>
      <c r="AO2331">
        <v>4.57</v>
      </c>
      <c r="AP2331" t="s">
        <v>56</v>
      </c>
      <c r="AQ2331" t="s">
        <v>56</v>
      </c>
      <c r="AR2331" t="s">
        <v>56</v>
      </c>
      <c r="AS2331">
        <v>28</v>
      </c>
      <c r="AZ2331">
        <v>0</v>
      </c>
      <c r="BA2331">
        <f t="shared" si="79"/>
        <v>15542</v>
      </c>
      <c r="BB2331">
        <v>4772</v>
      </c>
    </row>
    <row r="2332" spans="1:54" hidden="1" x14ac:dyDescent="0.25">
      <c r="A2332" t="s">
        <v>2417</v>
      </c>
      <c r="B2332" t="s">
        <v>2346</v>
      </c>
      <c r="C2332" t="s">
        <v>2347</v>
      </c>
      <c r="D2332">
        <v>1000</v>
      </c>
      <c r="E2332" t="s">
        <v>54</v>
      </c>
      <c r="F2332" s="1">
        <v>41985</v>
      </c>
      <c r="G2332" s="1">
        <v>41982</v>
      </c>
      <c r="H2332" s="1">
        <v>41985</v>
      </c>
      <c r="I2332">
        <v>0</v>
      </c>
      <c r="J2332">
        <v>26</v>
      </c>
      <c r="K2332">
        <v>26</v>
      </c>
      <c r="L2332">
        <v>29149</v>
      </c>
      <c r="M2332" t="b">
        <v>0</v>
      </c>
      <c r="O2332" t="s">
        <v>60</v>
      </c>
      <c r="P2332" s="1">
        <v>41989</v>
      </c>
      <c r="Q2332" t="b">
        <v>0</v>
      </c>
      <c r="R2332" t="b">
        <v>0</v>
      </c>
      <c r="S2332" t="b">
        <v>1</v>
      </c>
      <c r="T2332">
        <v>5</v>
      </c>
      <c r="U2332">
        <v>2</v>
      </c>
      <c r="V2332">
        <v>0</v>
      </c>
      <c r="W2332">
        <v>17</v>
      </c>
      <c r="X2332">
        <v>7</v>
      </c>
      <c r="Y2332">
        <v>6</v>
      </c>
      <c r="Z2332">
        <v>0</v>
      </c>
      <c r="AA2332">
        <v>1</v>
      </c>
      <c r="AB2332">
        <v>5</v>
      </c>
      <c r="AC2332">
        <v>3</v>
      </c>
      <c r="AD2332">
        <v>0</v>
      </c>
      <c r="AE2332">
        <v>1151</v>
      </c>
      <c r="AF2332">
        <v>14</v>
      </c>
      <c r="AG2332">
        <v>4039</v>
      </c>
      <c r="AH2332">
        <v>1126</v>
      </c>
      <c r="AI2332">
        <v>0</v>
      </c>
      <c r="AJ2332">
        <v>4</v>
      </c>
      <c r="AK2332">
        <v>11</v>
      </c>
      <c r="AL2332">
        <v>8</v>
      </c>
      <c r="AM2332">
        <v>19</v>
      </c>
      <c r="AN2332">
        <v>13.3</v>
      </c>
      <c r="AO2332">
        <v>7.43</v>
      </c>
      <c r="AP2332" t="s">
        <v>56</v>
      </c>
      <c r="AQ2332" t="s">
        <v>56</v>
      </c>
      <c r="AR2332" t="s">
        <v>56</v>
      </c>
      <c r="AS2332">
        <v>9</v>
      </c>
      <c r="AZ2332">
        <v>0</v>
      </c>
      <c r="BA2332">
        <f t="shared" si="79"/>
        <v>15316</v>
      </c>
      <c r="BB2332">
        <v>5113</v>
      </c>
    </row>
    <row r="2333" spans="1:54" hidden="1" x14ac:dyDescent="0.25">
      <c r="A2333" t="s">
        <v>2418</v>
      </c>
      <c r="B2333" t="s">
        <v>2346</v>
      </c>
      <c r="C2333" t="s">
        <v>2347</v>
      </c>
      <c r="D2333">
        <v>1000</v>
      </c>
      <c r="E2333" t="s">
        <v>54</v>
      </c>
      <c r="F2333" s="1">
        <v>41981</v>
      </c>
      <c r="G2333" s="1">
        <v>41979</v>
      </c>
      <c r="H2333" s="1">
        <v>41981</v>
      </c>
      <c r="I2333">
        <v>40</v>
      </c>
      <c r="J2333">
        <v>280</v>
      </c>
      <c r="K2333">
        <v>289</v>
      </c>
      <c r="L2333">
        <v>29123</v>
      </c>
      <c r="M2333" t="b">
        <v>1</v>
      </c>
      <c r="N2333" t="b">
        <v>1</v>
      </c>
      <c r="O2333" t="s">
        <v>60</v>
      </c>
      <c r="P2333" s="1">
        <v>41989</v>
      </c>
      <c r="Q2333" t="b">
        <v>0</v>
      </c>
      <c r="R2333" t="b">
        <v>0</v>
      </c>
      <c r="S2333" t="b">
        <v>1</v>
      </c>
      <c r="T2333">
        <v>18</v>
      </c>
      <c r="U2333">
        <v>10</v>
      </c>
      <c r="V2333">
        <v>1</v>
      </c>
      <c r="W2333">
        <v>79</v>
      </c>
      <c r="X2333">
        <v>45</v>
      </c>
      <c r="Y2333">
        <v>33</v>
      </c>
      <c r="Z2333">
        <v>3</v>
      </c>
      <c r="AA2333">
        <v>1</v>
      </c>
      <c r="AB2333">
        <v>8</v>
      </c>
      <c r="AC2333">
        <v>1</v>
      </c>
      <c r="AD2333">
        <v>0</v>
      </c>
      <c r="AE2333">
        <v>1395</v>
      </c>
      <c r="AF2333">
        <v>19</v>
      </c>
      <c r="AG2333">
        <v>4898</v>
      </c>
      <c r="AH2333">
        <v>1281</v>
      </c>
      <c r="AI2333">
        <v>0</v>
      </c>
      <c r="AJ2333">
        <v>38</v>
      </c>
      <c r="AK2333">
        <v>27</v>
      </c>
      <c r="AL2333">
        <v>15</v>
      </c>
      <c r="AM2333">
        <v>37</v>
      </c>
      <c r="AN2333">
        <v>13.41</v>
      </c>
      <c r="AO2333">
        <v>3.77</v>
      </c>
      <c r="AP2333" t="s">
        <v>56</v>
      </c>
      <c r="AQ2333" t="s">
        <v>56</v>
      </c>
      <c r="AR2333" t="s">
        <v>56</v>
      </c>
      <c r="AS2333">
        <v>40</v>
      </c>
      <c r="AZ2333">
        <v>0</v>
      </c>
      <c r="BA2333">
        <f t="shared" si="79"/>
        <v>15290</v>
      </c>
      <c r="BB2333">
        <v>5411</v>
      </c>
    </row>
    <row r="2334" spans="1:54" hidden="1" x14ac:dyDescent="0.25">
      <c r="A2334" t="s">
        <v>2419</v>
      </c>
      <c r="B2334" t="s">
        <v>2346</v>
      </c>
      <c r="C2334" t="s">
        <v>2347</v>
      </c>
      <c r="D2334">
        <v>1000</v>
      </c>
      <c r="E2334" t="s">
        <v>54</v>
      </c>
      <c r="F2334" s="1">
        <v>41954</v>
      </c>
      <c r="G2334" s="1">
        <v>41950</v>
      </c>
      <c r="H2334" s="1">
        <v>41953</v>
      </c>
      <c r="I2334">
        <v>62</v>
      </c>
      <c r="J2334">
        <v>286</v>
      </c>
      <c r="K2334">
        <v>286</v>
      </c>
      <c r="L2334">
        <v>28834</v>
      </c>
      <c r="M2334" t="b">
        <v>1</v>
      </c>
      <c r="O2334" t="s">
        <v>34</v>
      </c>
      <c r="P2334" s="1">
        <v>41954</v>
      </c>
      <c r="Q2334" t="b">
        <v>0</v>
      </c>
      <c r="R2334" t="b">
        <v>0</v>
      </c>
      <c r="S2334" t="b">
        <v>0</v>
      </c>
      <c r="T2334">
        <v>4</v>
      </c>
      <c r="U2334">
        <v>3</v>
      </c>
      <c r="V2334">
        <v>0</v>
      </c>
      <c r="W2334">
        <v>27</v>
      </c>
      <c r="X2334">
        <v>10</v>
      </c>
      <c r="Y2334">
        <v>15</v>
      </c>
      <c r="Z2334">
        <v>1</v>
      </c>
      <c r="AA2334">
        <v>0</v>
      </c>
      <c r="AB2334">
        <v>6</v>
      </c>
      <c r="AC2334">
        <v>2</v>
      </c>
      <c r="AD2334">
        <v>0</v>
      </c>
      <c r="AE2334">
        <v>1206</v>
      </c>
      <c r="AF2334">
        <v>17</v>
      </c>
      <c r="AG2334">
        <v>4025</v>
      </c>
      <c r="AH2334">
        <v>1024</v>
      </c>
      <c r="AI2334">
        <v>0</v>
      </c>
      <c r="AJ2334">
        <v>29</v>
      </c>
      <c r="AK2334">
        <v>18</v>
      </c>
      <c r="AL2334">
        <v>11</v>
      </c>
      <c r="AM2334">
        <v>29</v>
      </c>
      <c r="AN2334">
        <v>13.58</v>
      </c>
      <c r="AO2334">
        <v>5.38</v>
      </c>
      <c r="AP2334" t="s">
        <v>56</v>
      </c>
      <c r="AQ2334" t="s">
        <v>56</v>
      </c>
      <c r="AR2334" t="s">
        <v>56</v>
      </c>
      <c r="AS2334">
        <v>6</v>
      </c>
      <c r="AZ2334">
        <v>0</v>
      </c>
      <c r="BA2334">
        <f t="shared" si="79"/>
        <v>15001</v>
      </c>
      <c r="BB2334">
        <v>5819</v>
      </c>
    </row>
    <row r="2335" spans="1:54" hidden="1" x14ac:dyDescent="0.25">
      <c r="A2335" t="s">
        <v>2420</v>
      </c>
      <c r="B2335" t="s">
        <v>2346</v>
      </c>
      <c r="C2335" t="s">
        <v>2347</v>
      </c>
      <c r="D2335">
        <v>1000</v>
      </c>
      <c r="E2335" t="s">
        <v>54</v>
      </c>
      <c r="F2335" s="1">
        <v>41934</v>
      </c>
      <c r="G2335" s="1">
        <v>41931</v>
      </c>
      <c r="H2335" s="1">
        <v>41933</v>
      </c>
      <c r="I2335">
        <v>47</v>
      </c>
      <c r="J2335">
        <v>300</v>
      </c>
      <c r="K2335">
        <v>300</v>
      </c>
      <c r="L2335">
        <v>28548</v>
      </c>
      <c r="M2335" t="b">
        <v>1</v>
      </c>
      <c r="O2335" t="s">
        <v>34</v>
      </c>
      <c r="P2335" s="1">
        <v>41934</v>
      </c>
      <c r="Q2335" t="b">
        <v>0</v>
      </c>
      <c r="R2335" t="b">
        <v>0</v>
      </c>
      <c r="S2335" t="b">
        <v>0</v>
      </c>
      <c r="T2335">
        <v>5</v>
      </c>
      <c r="U2335">
        <v>3</v>
      </c>
      <c r="V2335">
        <v>0</v>
      </c>
      <c r="W2335">
        <v>38</v>
      </c>
      <c r="X2335">
        <v>16</v>
      </c>
      <c r="Y2335">
        <v>27</v>
      </c>
      <c r="Z2335">
        <v>1</v>
      </c>
      <c r="AA2335">
        <v>0</v>
      </c>
      <c r="AB2335">
        <v>4</v>
      </c>
      <c r="AC2335">
        <v>0</v>
      </c>
      <c r="AD2335">
        <v>1</v>
      </c>
      <c r="AE2335">
        <v>1448</v>
      </c>
      <c r="AF2335">
        <v>16</v>
      </c>
      <c r="AG2335">
        <v>4584</v>
      </c>
      <c r="AH2335">
        <v>1158</v>
      </c>
      <c r="AI2335">
        <v>0</v>
      </c>
      <c r="AJ2335">
        <v>31</v>
      </c>
      <c r="AK2335">
        <v>22</v>
      </c>
      <c r="AL2335">
        <v>12</v>
      </c>
      <c r="AM2335">
        <v>31</v>
      </c>
      <c r="AN2335">
        <v>13.91</v>
      </c>
      <c r="AO2335">
        <v>4.9800000000000004</v>
      </c>
      <c r="AP2335" t="s">
        <v>56</v>
      </c>
      <c r="AQ2335" t="s">
        <v>56</v>
      </c>
      <c r="AR2335" t="s">
        <v>56</v>
      </c>
      <c r="AS2335">
        <v>9</v>
      </c>
      <c r="AZ2335">
        <v>0</v>
      </c>
      <c r="BA2335">
        <f t="shared" si="79"/>
        <v>14715</v>
      </c>
      <c r="BB2335">
        <v>6098</v>
      </c>
    </row>
    <row r="2336" spans="1:54" hidden="1" x14ac:dyDescent="0.25">
      <c r="A2336" t="s">
        <v>2421</v>
      </c>
      <c r="B2336" t="s">
        <v>2346</v>
      </c>
      <c r="C2336" t="s">
        <v>2347</v>
      </c>
      <c r="D2336">
        <v>1000</v>
      </c>
      <c r="E2336" t="s">
        <v>54</v>
      </c>
      <c r="F2336" s="1">
        <v>41913</v>
      </c>
      <c r="G2336" s="1">
        <v>41910</v>
      </c>
      <c r="H2336" s="1">
        <v>41912</v>
      </c>
      <c r="I2336">
        <v>51</v>
      </c>
      <c r="J2336">
        <v>268</v>
      </c>
      <c r="K2336">
        <v>268</v>
      </c>
      <c r="L2336">
        <v>28248</v>
      </c>
      <c r="M2336" t="b">
        <v>1</v>
      </c>
      <c r="N2336" t="b">
        <v>1</v>
      </c>
      <c r="O2336" t="s">
        <v>34</v>
      </c>
      <c r="P2336" s="1">
        <v>41913</v>
      </c>
      <c r="Q2336" t="b">
        <v>0</v>
      </c>
      <c r="R2336" t="b">
        <v>0</v>
      </c>
      <c r="S2336" t="b">
        <v>0</v>
      </c>
      <c r="T2336">
        <v>8</v>
      </c>
      <c r="U2336">
        <v>5</v>
      </c>
      <c r="V2336">
        <v>0</v>
      </c>
      <c r="W2336">
        <v>32</v>
      </c>
      <c r="X2336">
        <v>8</v>
      </c>
      <c r="Y2336">
        <v>54</v>
      </c>
      <c r="Z2336">
        <v>1</v>
      </c>
      <c r="AA2336">
        <v>0</v>
      </c>
      <c r="AB2336">
        <v>3</v>
      </c>
      <c r="AC2336">
        <v>2</v>
      </c>
      <c r="AD2336">
        <v>4</v>
      </c>
      <c r="AE2336">
        <v>1212</v>
      </c>
      <c r="AF2336">
        <v>14</v>
      </c>
      <c r="AG2336">
        <v>4249</v>
      </c>
      <c r="AH2336">
        <v>1036</v>
      </c>
      <c r="AI2336">
        <v>0</v>
      </c>
      <c r="AJ2336">
        <v>25</v>
      </c>
      <c r="AK2336">
        <v>19</v>
      </c>
      <c r="AL2336">
        <v>11</v>
      </c>
      <c r="AM2336">
        <v>29</v>
      </c>
      <c r="AN2336">
        <v>14.48</v>
      </c>
      <c r="AO2336">
        <v>5.44</v>
      </c>
      <c r="AP2336" t="s">
        <v>56</v>
      </c>
      <c r="AQ2336" t="s">
        <v>56</v>
      </c>
      <c r="AR2336" t="s">
        <v>56</v>
      </c>
      <c r="AS2336">
        <v>9</v>
      </c>
      <c r="AZ2336">
        <v>0</v>
      </c>
      <c r="BA2336">
        <f t="shared" si="79"/>
        <v>14415</v>
      </c>
      <c r="BB2336">
        <v>6492</v>
      </c>
    </row>
    <row r="2337" spans="1:54" hidden="1" x14ac:dyDescent="0.25">
      <c r="A2337" t="s">
        <v>2422</v>
      </c>
      <c r="B2337" t="s">
        <v>2346</v>
      </c>
      <c r="C2337" t="s">
        <v>2347</v>
      </c>
      <c r="D2337">
        <v>1000</v>
      </c>
      <c r="E2337" t="s">
        <v>54</v>
      </c>
      <c r="F2337" s="1">
        <v>41894</v>
      </c>
      <c r="G2337" s="1">
        <v>41892</v>
      </c>
      <c r="H2337" s="1">
        <v>41893</v>
      </c>
      <c r="I2337">
        <v>52</v>
      </c>
      <c r="J2337">
        <v>335</v>
      </c>
      <c r="K2337">
        <v>335</v>
      </c>
      <c r="L2337">
        <v>27980</v>
      </c>
      <c r="M2337" t="b">
        <v>1</v>
      </c>
      <c r="N2337" t="b">
        <v>0</v>
      </c>
      <c r="O2337" t="s">
        <v>60</v>
      </c>
      <c r="P2337" s="1">
        <v>41894</v>
      </c>
      <c r="Q2337" t="b">
        <v>1</v>
      </c>
      <c r="R2337" t="b">
        <v>0</v>
      </c>
      <c r="S2337" t="b">
        <v>1</v>
      </c>
      <c r="T2337">
        <v>7</v>
      </c>
      <c r="U2337">
        <v>4</v>
      </c>
      <c r="V2337">
        <v>1</v>
      </c>
      <c r="W2337">
        <v>37</v>
      </c>
      <c r="X2337">
        <v>8</v>
      </c>
      <c r="Y2337">
        <v>117</v>
      </c>
      <c r="Z2337">
        <v>1</v>
      </c>
      <c r="AA2337">
        <v>0</v>
      </c>
      <c r="AB2337">
        <v>3</v>
      </c>
      <c r="AC2337">
        <v>1</v>
      </c>
      <c r="AD2337">
        <v>4</v>
      </c>
      <c r="AE2337">
        <v>1407</v>
      </c>
      <c r="AF2337">
        <v>15</v>
      </c>
      <c r="AG2337">
        <v>4625</v>
      </c>
      <c r="AH2337">
        <v>1374</v>
      </c>
      <c r="AI2337">
        <v>0</v>
      </c>
      <c r="AJ2337">
        <v>29</v>
      </c>
      <c r="AK2337">
        <v>19</v>
      </c>
      <c r="AL2337">
        <v>12</v>
      </c>
      <c r="AM2337">
        <v>30</v>
      </c>
      <c r="AN2337">
        <v>14.43</v>
      </c>
      <c r="AO2337">
        <v>5.3</v>
      </c>
      <c r="AP2337" t="s">
        <v>56</v>
      </c>
      <c r="AQ2337" t="s">
        <v>56</v>
      </c>
      <c r="AR2337" t="s">
        <v>56</v>
      </c>
      <c r="AS2337">
        <v>8</v>
      </c>
      <c r="AZ2337">
        <v>0</v>
      </c>
      <c r="BA2337">
        <f t="shared" si="79"/>
        <v>14147</v>
      </c>
      <c r="BB2337">
        <v>6782</v>
      </c>
    </row>
    <row r="2338" spans="1:54" hidden="1" x14ac:dyDescent="0.25">
      <c r="A2338" t="s">
        <v>2423</v>
      </c>
      <c r="B2338" t="s">
        <v>2346</v>
      </c>
      <c r="C2338" t="s">
        <v>2347</v>
      </c>
      <c r="D2338">
        <v>1000</v>
      </c>
      <c r="E2338" t="s">
        <v>54</v>
      </c>
      <c r="F2338" s="1">
        <v>41872</v>
      </c>
      <c r="G2338" s="1">
        <v>41868</v>
      </c>
      <c r="H2338" s="1">
        <v>41871</v>
      </c>
      <c r="I2338">
        <v>29</v>
      </c>
      <c r="J2338">
        <v>275</v>
      </c>
      <c r="K2338">
        <v>275</v>
      </c>
      <c r="L2338">
        <v>27645</v>
      </c>
      <c r="M2338" t="b">
        <v>1</v>
      </c>
      <c r="N2338" t="b">
        <v>0</v>
      </c>
      <c r="O2338" t="s">
        <v>60</v>
      </c>
      <c r="P2338" s="1">
        <v>41872</v>
      </c>
      <c r="Q2338" t="b">
        <v>1</v>
      </c>
      <c r="R2338" t="b">
        <v>0</v>
      </c>
      <c r="S2338" t="b">
        <v>1</v>
      </c>
      <c r="T2338">
        <v>8</v>
      </c>
      <c r="U2338">
        <v>4</v>
      </c>
      <c r="V2338">
        <v>1</v>
      </c>
      <c r="W2338">
        <v>42</v>
      </c>
      <c r="X2338">
        <v>12</v>
      </c>
      <c r="Y2338">
        <v>112</v>
      </c>
      <c r="Z2338">
        <v>2</v>
      </c>
      <c r="AA2338">
        <v>0</v>
      </c>
      <c r="AB2338">
        <v>2</v>
      </c>
      <c r="AC2338">
        <v>1</v>
      </c>
      <c r="AD2338">
        <v>2</v>
      </c>
      <c r="AE2338">
        <v>1381</v>
      </c>
      <c r="AF2338">
        <v>14</v>
      </c>
      <c r="AG2338">
        <v>4582</v>
      </c>
      <c r="AH2338">
        <v>1294</v>
      </c>
      <c r="AI2338">
        <v>0</v>
      </c>
      <c r="AJ2338">
        <v>30</v>
      </c>
      <c r="AK2338">
        <v>22</v>
      </c>
      <c r="AL2338">
        <v>13</v>
      </c>
      <c r="AM2338">
        <v>32</v>
      </c>
      <c r="AN2338">
        <v>13.14</v>
      </c>
      <c r="AO2338">
        <v>4.7699999999999996</v>
      </c>
      <c r="AP2338" t="s">
        <v>56</v>
      </c>
      <c r="AQ2338" t="s">
        <v>56</v>
      </c>
      <c r="AR2338" t="s">
        <v>56</v>
      </c>
      <c r="AS2338">
        <v>12</v>
      </c>
      <c r="AZ2338">
        <v>0</v>
      </c>
      <c r="BA2338">
        <f t="shared" si="79"/>
        <v>13812</v>
      </c>
      <c r="BB2338">
        <v>7195</v>
      </c>
    </row>
    <row r="2339" spans="1:54" hidden="1" x14ac:dyDescent="0.25">
      <c r="A2339" t="s">
        <v>2424</v>
      </c>
      <c r="B2339" t="s">
        <v>2346</v>
      </c>
      <c r="C2339" t="s">
        <v>2347</v>
      </c>
      <c r="D2339">
        <v>1000</v>
      </c>
      <c r="E2339" t="s">
        <v>54</v>
      </c>
      <c r="F2339" s="1">
        <v>41852</v>
      </c>
      <c r="G2339" s="1">
        <v>41845</v>
      </c>
      <c r="H2339" s="1">
        <v>41851</v>
      </c>
      <c r="I2339">
        <v>47</v>
      </c>
      <c r="J2339">
        <v>306</v>
      </c>
      <c r="K2339">
        <v>306</v>
      </c>
      <c r="L2339">
        <v>27370</v>
      </c>
      <c r="M2339" t="b">
        <v>1</v>
      </c>
      <c r="N2339" t="b">
        <v>0</v>
      </c>
      <c r="O2339" t="s">
        <v>60</v>
      </c>
      <c r="P2339" s="1">
        <v>41852</v>
      </c>
      <c r="Q2339" t="b">
        <v>0</v>
      </c>
      <c r="R2339" t="b">
        <v>0</v>
      </c>
      <c r="S2339" t="b">
        <v>1</v>
      </c>
      <c r="T2339">
        <v>9</v>
      </c>
      <c r="U2339">
        <v>5</v>
      </c>
      <c r="V2339">
        <v>1</v>
      </c>
      <c r="W2339">
        <v>39</v>
      </c>
      <c r="X2339">
        <v>12</v>
      </c>
      <c r="Y2339">
        <v>156</v>
      </c>
      <c r="Z2339">
        <v>2</v>
      </c>
      <c r="AA2339">
        <v>0</v>
      </c>
      <c r="AB2339">
        <v>7</v>
      </c>
      <c r="AC2339">
        <v>2</v>
      </c>
      <c r="AD2339">
        <v>0</v>
      </c>
      <c r="AE2339">
        <v>1668</v>
      </c>
      <c r="AF2339">
        <v>16</v>
      </c>
      <c r="AG2339">
        <v>5594</v>
      </c>
      <c r="AH2339">
        <v>1584</v>
      </c>
      <c r="AI2339">
        <v>1</v>
      </c>
      <c r="AJ2339">
        <v>35</v>
      </c>
      <c r="AK2339">
        <v>20</v>
      </c>
      <c r="AL2339">
        <v>12</v>
      </c>
      <c r="AM2339">
        <v>32</v>
      </c>
      <c r="AN2339">
        <v>14.32</v>
      </c>
      <c r="AO2339">
        <v>4.79</v>
      </c>
      <c r="AP2339" t="s">
        <v>56</v>
      </c>
      <c r="AQ2339" t="s">
        <v>56</v>
      </c>
      <c r="AR2339" t="s">
        <v>56</v>
      </c>
      <c r="AS2339">
        <v>4</v>
      </c>
      <c r="AZ2339">
        <v>0</v>
      </c>
      <c r="BA2339">
        <f t="shared" si="79"/>
        <v>13537</v>
      </c>
      <c r="BB2339">
        <v>7526</v>
      </c>
    </row>
    <row r="2340" spans="1:54" hidden="1" x14ac:dyDescent="0.25">
      <c r="A2340" t="s">
        <v>2425</v>
      </c>
      <c r="B2340" t="s">
        <v>2346</v>
      </c>
      <c r="C2340" t="s">
        <v>2347</v>
      </c>
      <c r="D2340">
        <v>1000</v>
      </c>
      <c r="E2340" t="s">
        <v>54</v>
      </c>
      <c r="F2340" s="1">
        <v>41824</v>
      </c>
      <c r="G2340" s="1">
        <v>41821</v>
      </c>
      <c r="H2340" s="1">
        <v>41823</v>
      </c>
      <c r="I2340">
        <v>24</v>
      </c>
      <c r="J2340">
        <v>233</v>
      </c>
      <c r="K2340">
        <v>233</v>
      </c>
      <c r="L2340">
        <v>27064</v>
      </c>
      <c r="M2340" t="b">
        <v>1</v>
      </c>
      <c r="N2340" t="b">
        <v>1</v>
      </c>
      <c r="O2340" t="s">
        <v>34</v>
      </c>
      <c r="Q2340" t="b">
        <v>1</v>
      </c>
      <c r="R2340" t="b">
        <v>0</v>
      </c>
      <c r="S2340" t="b">
        <v>0</v>
      </c>
      <c r="T2340">
        <v>4</v>
      </c>
      <c r="U2340">
        <v>3</v>
      </c>
      <c r="V2340">
        <v>0</v>
      </c>
      <c r="W2340">
        <v>16</v>
      </c>
      <c r="X2340">
        <v>2</v>
      </c>
      <c r="Y2340">
        <v>63</v>
      </c>
      <c r="Z2340">
        <v>0</v>
      </c>
      <c r="AA2340">
        <v>0</v>
      </c>
      <c r="AB2340">
        <v>3</v>
      </c>
      <c r="AC2340">
        <v>1</v>
      </c>
      <c r="AD2340">
        <v>0</v>
      </c>
      <c r="AE2340">
        <v>1266</v>
      </c>
      <c r="AF2340">
        <v>11</v>
      </c>
      <c r="AG2340">
        <v>3985</v>
      </c>
      <c r="AH2340">
        <v>1224</v>
      </c>
      <c r="AI2340">
        <v>0</v>
      </c>
      <c r="AJ2340">
        <v>18</v>
      </c>
      <c r="AK2340">
        <v>16</v>
      </c>
      <c r="AL2340">
        <v>10</v>
      </c>
      <c r="AM2340">
        <v>26</v>
      </c>
      <c r="AN2340">
        <v>13.93</v>
      </c>
      <c r="AO2340">
        <v>6.09</v>
      </c>
      <c r="AP2340" t="s">
        <v>56</v>
      </c>
      <c r="AQ2340" t="s">
        <v>56</v>
      </c>
      <c r="AR2340" t="s">
        <v>56</v>
      </c>
      <c r="AS2340">
        <v>1</v>
      </c>
      <c r="AZ2340">
        <v>0</v>
      </c>
      <c r="BA2340">
        <f t="shared" si="79"/>
        <v>13231</v>
      </c>
      <c r="BB2340">
        <v>7900</v>
      </c>
    </row>
    <row r="2341" spans="1:54" hidden="1" x14ac:dyDescent="0.25">
      <c r="A2341" t="s">
        <v>2426</v>
      </c>
      <c r="B2341" t="s">
        <v>2346</v>
      </c>
      <c r="C2341" t="s">
        <v>2347</v>
      </c>
      <c r="D2341">
        <v>1000</v>
      </c>
      <c r="E2341" t="s">
        <v>54</v>
      </c>
      <c r="F2341" s="1">
        <v>41817</v>
      </c>
      <c r="G2341" s="1">
        <v>41814</v>
      </c>
      <c r="H2341" s="1">
        <v>41816</v>
      </c>
      <c r="I2341">
        <v>0</v>
      </c>
      <c r="J2341">
        <v>148</v>
      </c>
      <c r="K2341">
        <v>148</v>
      </c>
      <c r="L2341">
        <v>26979</v>
      </c>
      <c r="M2341" t="b">
        <v>0</v>
      </c>
      <c r="O2341" t="s">
        <v>34</v>
      </c>
      <c r="Q2341" t="b">
        <v>1</v>
      </c>
      <c r="R2341" t="b">
        <v>0</v>
      </c>
      <c r="S2341" t="b">
        <v>0</v>
      </c>
      <c r="T2341">
        <v>6</v>
      </c>
      <c r="U2341">
        <v>3</v>
      </c>
      <c r="V2341">
        <v>0</v>
      </c>
      <c r="W2341">
        <v>11</v>
      </c>
      <c r="X2341">
        <v>2</v>
      </c>
      <c r="Y2341">
        <v>31</v>
      </c>
      <c r="Z2341">
        <v>0</v>
      </c>
      <c r="AA2341">
        <v>1</v>
      </c>
      <c r="AB2341">
        <v>5</v>
      </c>
      <c r="AC2341">
        <v>0</v>
      </c>
      <c r="AD2341">
        <v>0</v>
      </c>
      <c r="AE2341">
        <v>1231</v>
      </c>
      <c r="AF2341">
        <v>11</v>
      </c>
      <c r="AG2341">
        <v>3906</v>
      </c>
      <c r="AH2341">
        <v>1198</v>
      </c>
      <c r="AI2341">
        <v>0</v>
      </c>
      <c r="AJ2341">
        <v>12</v>
      </c>
      <c r="AK2341">
        <v>13</v>
      </c>
      <c r="AL2341">
        <v>8</v>
      </c>
      <c r="AM2341">
        <v>22</v>
      </c>
      <c r="AN2341">
        <v>14.02</v>
      </c>
      <c r="AO2341">
        <v>6.93</v>
      </c>
      <c r="AP2341" t="s">
        <v>56</v>
      </c>
      <c r="AQ2341" t="s">
        <v>56</v>
      </c>
      <c r="AR2341" t="s">
        <v>56</v>
      </c>
      <c r="AS2341">
        <v>3</v>
      </c>
      <c r="AZ2341">
        <v>0</v>
      </c>
      <c r="BA2341">
        <f t="shared" si="79"/>
        <v>13146</v>
      </c>
      <c r="BB2341">
        <v>8118</v>
      </c>
    </row>
    <row r="2342" spans="1:54" hidden="1" x14ac:dyDescent="0.25">
      <c r="A2342" t="s">
        <v>2427</v>
      </c>
      <c r="B2342" t="s">
        <v>2346</v>
      </c>
      <c r="C2342" t="s">
        <v>2347</v>
      </c>
      <c r="D2342">
        <v>1000</v>
      </c>
      <c r="E2342" t="s">
        <v>54</v>
      </c>
      <c r="F2342" s="1">
        <v>41809</v>
      </c>
      <c r="G2342" s="1">
        <v>41805</v>
      </c>
      <c r="H2342" s="1">
        <v>41808</v>
      </c>
      <c r="I2342">
        <v>49</v>
      </c>
      <c r="J2342">
        <v>239</v>
      </c>
      <c r="K2342">
        <v>239</v>
      </c>
      <c r="L2342">
        <v>26831</v>
      </c>
      <c r="M2342" t="b">
        <v>1</v>
      </c>
      <c r="O2342" t="s">
        <v>34</v>
      </c>
      <c r="Q2342" t="b">
        <v>1</v>
      </c>
      <c r="R2342" t="b">
        <v>0</v>
      </c>
      <c r="S2342" t="b">
        <v>0</v>
      </c>
      <c r="T2342">
        <v>6</v>
      </c>
      <c r="U2342">
        <v>4</v>
      </c>
      <c r="V2342">
        <v>0</v>
      </c>
      <c r="W2342">
        <v>20</v>
      </c>
      <c r="X2342">
        <v>3</v>
      </c>
      <c r="Y2342">
        <v>70</v>
      </c>
      <c r="Z2342">
        <v>0</v>
      </c>
      <c r="AA2342">
        <v>0</v>
      </c>
      <c r="AB2342">
        <v>2</v>
      </c>
      <c r="AC2342">
        <v>4</v>
      </c>
      <c r="AD2342">
        <v>0</v>
      </c>
      <c r="AE2342">
        <v>1453</v>
      </c>
      <c r="AF2342">
        <v>12</v>
      </c>
      <c r="AG2342">
        <v>4257</v>
      </c>
      <c r="AH2342">
        <v>1321</v>
      </c>
      <c r="AI2342">
        <v>0</v>
      </c>
      <c r="AJ2342">
        <v>17</v>
      </c>
      <c r="AK2342">
        <v>16</v>
      </c>
      <c r="AL2342">
        <v>9</v>
      </c>
      <c r="AM2342">
        <v>25</v>
      </c>
      <c r="AN2342">
        <v>14.06</v>
      </c>
      <c r="AO2342">
        <v>6.22</v>
      </c>
      <c r="AP2342" t="s">
        <v>56</v>
      </c>
      <c r="AQ2342" t="s">
        <v>56</v>
      </c>
      <c r="AR2342" t="s">
        <v>56</v>
      </c>
      <c r="AS2342">
        <v>0</v>
      </c>
      <c r="AZ2342">
        <v>0</v>
      </c>
      <c r="BA2342">
        <f t="shared" si="79"/>
        <v>12998</v>
      </c>
      <c r="BB2342">
        <v>8673</v>
      </c>
    </row>
    <row r="2343" spans="1:54" hidden="1" x14ac:dyDescent="0.25">
      <c r="A2343" t="s">
        <v>2428</v>
      </c>
      <c r="B2343" t="s">
        <v>2346</v>
      </c>
      <c r="C2343" t="s">
        <v>2347</v>
      </c>
      <c r="D2343">
        <v>1000</v>
      </c>
      <c r="E2343" t="s">
        <v>54</v>
      </c>
      <c r="F2343" s="1">
        <v>41790</v>
      </c>
      <c r="G2343" s="1">
        <v>41787</v>
      </c>
      <c r="H2343" s="1">
        <v>41789</v>
      </c>
      <c r="I2343">
        <v>0</v>
      </c>
      <c r="J2343">
        <v>232</v>
      </c>
      <c r="K2343">
        <v>232</v>
      </c>
      <c r="L2343">
        <v>26592</v>
      </c>
      <c r="M2343" t="b">
        <v>1</v>
      </c>
      <c r="O2343" t="s">
        <v>34</v>
      </c>
      <c r="P2343" s="1">
        <v>41790</v>
      </c>
      <c r="Q2343" t="b">
        <v>1</v>
      </c>
      <c r="R2343" t="b">
        <v>0</v>
      </c>
      <c r="S2343" t="b">
        <v>0</v>
      </c>
      <c r="T2343">
        <v>6</v>
      </c>
      <c r="U2343">
        <v>2</v>
      </c>
      <c r="V2343">
        <v>0</v>
      </c>
      <c r="W2343">
        <v>14</v>
      </c>
      <c r="X2343">
        <v>2</v>
      </c>
      <c r="Y2343">
        <v>57</v>
      </c>
      <c r="Z2343">
        <v>0</v>
      </c>
      <c r="AA2343">
        <v>0</v>
      </c>
      <c r="AB2343">
        <v>6</v>
      </c>
      <c r="AC2343">
        <v>1</v>
      </c>
      <c r="AD2343">
        <v>0</v>
      </c>
      <c r="AE2343">
        <v>1451</v>
      </c>
      <c r="AF2343">
        <v>11</v>
      </c>
      <c r="AG2343">
        <v>3867</v>
      </c>
      <c r="AH2343">
        <v>1220</v>
      </c>
      <c r="AI2343">
        <v>1</v>
      </c>
      <c r="AJ2343">
        <v>20</v>
      </c>
      <c r="AK2343">
        <v>17</v>
      </c>
      <c r="AL2343">
        <v>10</v>
      </c>
      <c r="AM2343">
        <v>26</v>
      </c>
      <c r="AN2343">
        <v>14.06</v>
      </c>
      <c r="AO2343">
        <v>6.04</v>
      </c>
      <c r="AP2343" t="s">
        <v>56</v>
      </c>
      <c r="AQ2343" t="s">
        <v>56</v>
      </c>
      <c r="AR2343" t="s">
        <v>56</v>
      </c>
      <c r="AS2343">
        <v>0</v>
      </c>
      <c r="AZ2343">
        <v>0</v>
      </c>
      <c r="BA2343">
        <f t="shared" si="79"/>
        <v>12759</v>
      </c>
      <c r="BB2343">
        <v>9069</v>
      </c>
    </row>
    <row r="2344" spans="1:54" hidden="1" x14ac:dyDescent="0.25">
      <c r="A2344" t="s">
        <v>2429</v>
      </c>
      <c r="B2344" t="s">
        <v>2346</v>
      </c>
      <c r="C2344" t="s">
        <v>2347</v>
      </c>
      <c r="D2344">
        <v>1000</v>
      </c>
      <c r="E2344" t="s">
        <v>54</v>
      </c>
      <c r="F2344" s="1">
        <v>41788</v>
      </c>
      <c r="G2344" s="1">
        <v>41784</v>
      </c>
      <c r="H2344" s="1">
        <v>41787</v>
      </c>
      <c r="I2344">
        <v>0</v>
      </c>
      <c r="J2344">
        <v>180</v>
      </c>
      <c r="K2344">
        <v>178</v>
      </c>
      <c r="L2344">
        <v>26538</v>
      </c>
      <c r="M2344" t="b">
        <v>0</v>
      </c>
      <c r="O2344" t="s">
        <v>34</v>
      </c>
      <c r="P2344" s="1">
        <v>41788</v>
      </c>
      <c r="Q2344" t="b">
        <v>1</v>
      </c>
      <c r="R2344" t="b">
        <v>0</v>
      </c>
      <c r="S2344" t="b">
        <v>0</v>
      </c>
      <c r="T2344">
        <v>5</v>
      </c>
      <c r="U2344">
        <v>3</v>
      </c>
      <c r="V2344">
        <v>0</v>
      </c>
      <c r="W2344">
        <v>13</v>
      </c>
      <c r="X2344">
        <v>2</v>
      </c>
      <c r="Y2344">
        <v>46</v>
      </c>
      <c r="Z2344">
        <v>0</v>
      </c>
      <c r="AA2344">
        <v>0</v>
      </c>
      <c r="AB2344">
        <v>4</v>
      </c>
      <c r="AC2344">
        <v>1</v>
      </c>
      <c r="AD2344">
        <v>0</v>
      </c>
      <c r="AE2344">
        <v>1379</v>
      </c>
      <c r="AF2344">
        <v>11</v>
      </c>
      <c r="AG2344">
        <v>4122</v>
      </c>
      <c r="AH2344">
        <v>1161</v>
      </c>
      <c r="AI2344">
        <v>0</v>
      </c>
      <c r="AJ2344">
        <v>15</v>
      </c>
      <c r="AK2344">
        <v>17</v>
      </c>
      <c r="AL2344">
        <v>10</v>
      </c>
      <c r="AM2344">
        <v>26</v>
      </c>
      <c r="AN2344">
        <v>14.02</v>
      </c>
      <c r="AO2344">
        <v>5.94</v>
      </c>
      <c r="AP2344" t="s">
        <v>56</v>
      </c>
      <c r="AQ2344" t="s">
        <v>56</v>
      </c>
      <c r="AR2344" t="s">
        <v>56</v>
      </c>
      <c r="AS2344">
        <v>0</v>
      </c>
      <c r="AZ2344">
        <v>0</v>
      </c>
      <c r="BA2344">
        <f t="shared" si="79"/>
        <v>12705</v>
      </c>
      <c r="BB2344">
        <v>9400</v>
      </c>
    </row>
    <row r="2345" spans="1:54" hidden="1" x14ac:dyDescent="0.25">
      <c r="A2345" t="s">
        <v>2430</v>
      </c>
      <c r="B2345" t="s">
        <v>2346</v>
      </c>
      <c r="C2345" t="s">
        <v>2347</v>
      </c>
      <c r="D2345">
        <v>1000</v>
      </c>
      <c r="E2345" t="s">
        <v>54</v>
      </c>
      <c r="F2345" s="1">
        <v>41772</v>
      </c>
      <c r="G2345" s="1">
        <v>41768</v>
      </c>
      <c r="H2345" s="1">
        <v>41771</v>
      </c>
      <c r="I2345">
        <v>0</v>
      </c>
      <c r="J2345">
        <v>254</v>
      </c>
      <c r="K2345">
        <v>254</v>
      </c>
      <c r="L2345">
        <v>26360</v>
      </c>
      <c r="M2345" t="b">
        <v>1</v>
      </c>
      <c r="O2345" t="s">
        <v>34</v>
      </c>
      <c r="P2345" s="1">
        <v>41772</v>
      </c>
      <c r="Q2345" t="b">
        <v>0</v>
      </c>
      <c r="R2345" t="b">
        <v>0</v>
      </c>
      <c r="S2345" t="b">
        <v>0</v>
      </c>
      <c r="T2345">
        <v>4</v>
      </c>
      <c r="U2345">
        <v>3</v>
      </c>
      <c r="V2345">
        <v>0</v>
      </c>
      <c r="W2345">
        <v>16</v>
      </c>
      <c r="X2345">
        <v>3</v>
      </c>
      <c r="Y2345">
        <v>79</v>
      </c>
      <c r="Z2345">
        <v>1</v>
      </c>
      <c r="AA2345">
        <v>0</v>
      </c>
      <c r="AB2345">
        <v>3</v>
      </c>
      <c r="AC2345">
        <v>1</v>
      </c>
      <c r="AD2345">
        <v>0</v>
      </c>
      <c r="AE2345">
        <v>1485</v>
      </c>
      <c r="AF2345">
        <v>13</v>
      </c>
      <c r="AG2345">
        <v>4555</v>
      </c>
      <c r="AH2345">
        <v>1448</v>
      </c>
      <c r="AI2345">
        <v>0</v>
      </c>
      <c r="AJ2345">
        <v>20</v>
      </c>
      <c r="AK2345">
        <v>18</v>
      </c>
      <c r="AL2345">
        <v>11</v>
      </c>
      <c r="AM2345">
        <v>26</v>
      </c>
      <c r="AN2345">
        <v>14.37</v>
      </c>
      <c r="AO2345">
        <v>5.94</v>
      </c>
      <c r="AP2345" t="s">
        <v>56</v>
      </c>
      <c r="AQ2345" t="s">
        <v>56</v>
      </c>
      <c r="AR2345" t="s">
        <v>56</v>
      </c>
      <c r="AS2345">
        <v>0</v>
      </c>
      <c r="AZ2345">
        <v>0</v>
      </c>
      <c r="BA2345">
        <f t="shared" si="79"/>
        <v>12527</v>
      </c>
      <c r="BB2345">
        <v>9816</v>
      </c>
    </row>
    <row r="2346" spans="1:54" hidden="1" x14ac:dyDescent="0.25">
      <c r="A2346" t="s">
        <v>2431</v>
      </c>
      <c r="B2346" t="s">
        <v>2346</v>
      </c>
      <c r="C2346" t="s">
        <v>2347</v>
      </c>
      <c r="D2346">
        <v>1000</v>
      </c>
      <c r="E2346" t="s">
        <v>54</v>
      </c>
      <c r="F2346" s="1">
        <v>41764</v>
      </c>
      <c r="G2346" s="1">
        <v>41760</v>
      </c>
      <c r="H2346" s="1">
        <v>41762</v>
      </c>
      <c r="I2346">
        <v>0</v>
      </c>
      <c r="J2346">
        <v>148</v>
      </c>
      <c r="K2346">
        <v>148</v>
      </c>
      <c r="L2346">
        <v>26254</v>
      </c>
      <c r="M2346" t="b">
        <v>0</v>
      </c>
      <c r="O2346" t="s">
        <v>34</v>
      </c>
      <c r="P2346" s="1">
        <v>41764</v>
      </c>
      <c r="Q2346" t="b">
        <v>0</v>
      </c>
      <c r="R2346" t="b">
        <v>0</v>
      </c>
      <c r="S2346" t="b">
        <v>0</v>
      </c>
      <c r="T2346">
        <v>5</v>
      </c>
      <c r="U2346">
        <v>3</v>
      </c>
      <c r="V2346">
        <v>0</v>
      </c>
      <c r="W2346">
        <v>13</v>
      </c>
      <c r="X2346">
        <v>3</v>
      </c>
      <c r="Y2346">
        <v>38</v>
      </c>
      <c r="Z2346">
        <v>0</v>
      </c>
      <c r="AA2346">
        <v>0</v>
      </c>
      <c r="AB2346">
        <v>4</v>
      </c>
      <c r="AC2346">
        <v>1</v>
      </c>
      <c r="AD2346">
        <v>1</v>
      </c>
      <c r="AE2346">
        <v>1367</v>
      </c>
      <c r="AF2346">
        <v>19</v>
      </c>
      <c r="AG2346">
        <v>4278</v>
      </c>
      <c r="AH2346">
        <v>1347</v>
      </c>
      <c r="AI2346">
        <v>1</v>
      </c>
      <c r="AJ2346">
        <v>13</v>
      </c>
      <c r="AK2346">
        <v>15</v>
      </c>
      <c r="AL2346">
        <v>9</v>
      </c>
      <c r="AM2346">
        <v>24</v>
      </c>
      <c r="AN2346">
        <v>14.35</v>
      </c>
      <c r="AO2346">
        <v>6.47</v>
      </c>
      <c r="AP2346" t="s">
        <v>56</v>
      </c>
      <c r="AQ2346" t="s">
        <v>56</v>
      </c>
      <c r="AR2346" t="s">
        <v>56</v>
      </c>
      <c r="AS2346">
        <v>8</v>
      </c>
      <c r="AZ2346">
        <v>0</v>
      </c>
      <c r="BA2346">
        <f t="shared" si="79"/>
        <v>12421</v>
      </c>
      <c r="BB2346">
        <v>10128</v>
      </c>
    </row>
    <row r="2347" spans="1:54" hidden="1" x14ac:dyDescent="0.25">
      <c r="A2347" t="s">
        <v>2432</v>
      </c>
      <c r="B2347" t="s">
        <v>2346</v>
      </c>
      <c r="C2347" t="s">
        <v>2347</v>
      </c>
      <c r="D2347">
        <v>1000</v>
      </c>
      <c r="E2347" t="s">
        <v>54</v>
      </c>
      <c r="F2347" s="1">
        <v>41754</v>
      </c>
      <c r="G2347" s="1">
        <v>41750</v>
      </c>
      <c r="H2347" s="1">
        <v>41752</v>
      </c>
      <c r="I2347">
        <v>0</v>
      </c>
      <c r="J2347">
        <v>249</v>
      </c>
      <c r="K2347">
        <v>249</v>
      </c>
      <c r="L2347">
        <v>26106</v>
      </c>
      <c r="M2347" t="b">
        <v>1</v>
      </c>
      <c r="O2347" t="s">
        <v>34</v>
      </c>
      <c r="P2347" s="1">
        <v>41754</v>
      </c>
      <c r="Q2347" t="b">
        <v>0</v>
      </c>
      <c r="R2347" t="b">
        <v>0</v>
      </c>
      <c r="S2347" t="b">
        <v>0</v>
      </c>
      <c r="T2347">
        <v>4</v>
      </c>
      <c r="U2347">
        <v>3</v>
      </c>
      <c r="V2347">
        <v>0</v>
      </c>
      <c r="W2347">
        <v>17</v>
      </c>
      <c r="X2347">
        <v>3</v>
      </c>
      <c r="Y2347">
        <v>99</v>
      </c>
      <c r="Z2347">
        <v>0</v>
      </c>
      <c r="AA2347">
        <v>0</v>
      </c>
      <c r="AB2347">
        <v>3</v>
      </c>
      <c r="AC2347">
        <v>0</v>
      </c>
      <c r="AD2347">
        <v>0</v>
      </c>
      <c r="AE2347">
        <v>1363</v>
      </c>
      <c r="AF2347">
        <v>12</v>
      </c>
      <c r="AG2347">
        <v>4283</v>
      </c>
      <c r="AH2347">
        <v>1226</v>
      </c>
      <c r="AI2347">
        <v>0</v>
      </c>
      <c r="AJ2347">
        <v>22</v>
      </c>
      <c r="AK2347">
        <v>17</v>
      </c>
      <c r="AL2347">
        <v>10</v>
      </c>
      <c r="AM2347">
        <v>27</v>
      </c>
      <c r="AN2347">
        <v>14.09</v>
      </c>
      <c r="AO2347">
        <v>5.86</v>
      </c>
      <c r="AP2347" t="s">
        <v>56</v>
      </c>
      <c r="AQ2347" t="s">
        <v>56</v>
      </c>
      <c r="AR2347" t="s">
        <v>56</v>
      </c>
      <c r="AS2347">
        <v>3</v>
      </c>
      <c r="AZ2347">
        <v>0</v>
      </c>
      <c r="BA2347">
        <f t="shared" si="79"/>
        <v>12273</v>
      </c>
      <c r="BB2347">
        <v>10519</v>
      </c>
    </row>
    <row r="2348" spans="1:54" hidden="1" x14ac:dyDescent="0.25">
      <c r="A2348" t="s">
        <v>2433</v>
      </c>
      <c r="B2348" t="s">
        <v>2346</v>
      </c>
      <c r="C2348" t="s">
        <v>2347</v>
      </c>
      <c r="D2348">
        <v>1000</v>
      </c>
      <c r="E2348" t="s">
        <v>54</v>
      </c>
      <c r="F2348" s="1">
        <v>41734</v>
      </c>
      <c r="G2348" s="1">
        <v>41731</v>
      </c>
      <c r="H2348" s="1">
        <v>41733</v>
      </c>
      <c r="I2348">
        <v>0</v>
      </c>
      <c r="J2348">
        <v>253</v>
      </c>
      <c r="K2348">
        <v>253</v>
      </c>
      <c r="L2348">
        <v>25857</v>
      </c>
      <c r="M2348" t="b">
        <v>1</v>
      </c>
      <c r="O2348" t="s">
        <v>34</v>
      </c>
      <c r="P2348" s="1">
        <v>41734</v>
      </c>
      <c r="Q2348" t="b">
        <v>0</v>
      </c>
      <c r="R2348" t="b">
        <v>0</v>
      </c>
      <c r="S2348" t="b">
        <v>0</v>
      </c>
      <c r="T2348">
        <v>3</v>
      </c>
      <c r="U2348">
        <v>3</v>
      </c>
      <c r="V2348">
        <v>0</v>
      </c>
      <c r="W2348">
        <v>16</v>
      </c>
      <c r="X2348">
        <v>3</v>
      </c>
      <c r="Y2348">
        <v>56</v>
      </c>
      <c r="Z2348">
        <v>0</v>
      </c>
      <c r="AA2348">
        <v>0</v>
      </c>
      <c r="AB2348">
        <v>4</v>
      </c>
      <c r="AC2348">
        <v>1</v>
      </c>
      <c r="AD2348">
        <v>0</v>
      </c>
      <c r="AE2348">
        <v>1466</v>
      </c>
      <c r="AF2348">
        <v>13</v>
      </c>
      <c r="AG2348">
        <v>4239</v>
      </c>
      <c r="AH2348">
        <v>1353</v>
      </c>
      <c r="AI2348">
        <v>0</v>
      </c>
      <c r="AJ2348">
        <v>18</v>
      </c>
      <c r="AK2348">
        <v>16</v>
      </c>
      <c r="AL2348">
        <v>10</v>
      </c>
      <c r="AM2348">
        <v>26</v>
      </c>
      <c r="AN2348">
        <v>14.18</v>
      </c>
      <c r="AO2348">
        <v>6.1</v>
      </c>
      <c r="AP2348" t="s">
        <v>56</v>
      </c>
      <c r="AQ2348" t="s">
        <v>56</v>
      </c>
      <c r="AR2348" t="s">
        <v>56</v>
      </c>
      <c r="AS2348">
        <v>1</v>
      </c>
      <c r="AZ2348">
        <v>0</v>
      </c>
      <c r="BA2348">
        <f t="shared" si="79"/>
        <v>12024</v>
      </c>
      <c r="BB2348">
        <v>10769</v>
      </c>
    </row>
    <row r="2349" spans="1:54" hidden="1" x14ac:dyDescent="0.25">
      <c r="A2349" t="s">
        <v>2434</v>
      </c>
      <c r="B2349" t="s">
        <v>2346</v>
      </c>
      <c r="C2349" t="s">
        <v>2347</v>
      </c>
      <c r="D2349">
        <v>1000</v>
      </c>
      <c r="E2349" t="s">
        <v>54</v>
      </c>
      <c r="F2349" s="1">
        <v>41716</v>
      </c>
      <c r="G2349" s="1">
        <v>41711</v>
      </c>
      <c r="H2349" s="1">
        <v>41713</v>
      </c>
      <c r="I2349">
        <v>0</v>
      </c>
      <c r="J2349">
        <v>234</v>
      </c>
      <c r="K2349">
        <v>234</v>
      </c>
      <c r="L2349">
        <v>25604</v>
      </c>
      <c r="M2349" t="b">
        <v>1</v>
      </c>
      <c r="O2349" t="s">
        <v>34</v>
      </c>
      <c r="P2349" s="1">
        <v>41716</v>
      </c>
      <c r="Q2349" t="b">
        <v>0</v>
      </c>
      <c r="R2349" t="b">
        <v>0</v>
      </c>
      <c r="S2349" t="b">
        <v>0</v>
      </c>
      <c r="T2349">
        <v>4</v>
      </c>
      <c r="U2349">
        <v>2</v>
      </c>
      <c r="V2349">
        <v>1</v>
      </c>
      <c r="W2349">
        <v>15</v>
      </c>
      <c r="X2349">
        <v>3</v>
      </c>
      <c r="Y2349">
        <v>39</v>
      </c>
      <c r="Z2349">
        <v>0</v>
      </c>
      <c r="AA2349">
        <v>0</v>
      </c>
      <c r="AB2349">
        <v>6</v>
      </c>
      <c r="AC2349">
        <v>0</v>
      </c>
      <c r="AD2349">
        <v>0</v>
      </c>
      <c r="AE2349">
        <v>1401</v>
      </c>
      <c r="AF2349">
        <v>14</v>
      </c>
      <c r="AG2349">
        <v>4405</v>
      </c>
      <c r="AH2349">
        <v>1318</v>
      </c>
      <c r="AI2349">
        <v>0</v>
      </c>
      <c r="AJ2349">
        <v>20</v>
      </c>
      <c r="AK2349">
        <v>15</v>
      </c>
      <c r="AL2349">
        <v>9</v>
      </c>
      <c r="AM2349">
        <v>24</v>
      </c>
      <c r="AN2349">
        <v>13.86</v>
      </c>
      <c r="AO2349">
        <v>6.45</v>
      </c>
      <c r="AP2349" t="s">
        <v>56</v>
      </c>
      <c r="AQ2349" t="s">
        <v>56</v>
      </c>
      <c r="AR2349" t="s">
        <v>56</v>
      </c>
      <c r="AS2349">
        <v>6</v>
      </c>
      <c r="AZ2349">
        <v>0</v>
      </c>
      <c r="BA2349">
        <f t="shared" si="79"/>
        <v>11771</v>
      </c>
      <c r="BB2349">
        <v>11032</v>
      </c>
    </row>
    <row r="2350" spans="1:54" hidden="1" x14ac:dyDescent="0.25">
      <c r="A2350" t="s">
        <v>2435</v>
      </c>
      <c r="B2350" t="s">
        <v>2346</v>
      </c>
      <c r="C2350" t="s">
        <v>2347</v>
      </c>
      <c r="D2350">
        <v>1000</v>
      </c>
      <c r="E2350" t="s">
        <v>54</v>
      </c>
      <c r="F2350" s="1">
        <v>41698</v>
      </c>
      <c r="G2350" s="1">
        <v>41695</v>
      </c>
      <c r="H2350" s="1">
        <v>41697</v>
      </c>
      <c r="I2350">
        <v>0</v>
      </c>
      <c r="J2350">
        <v>245</v>
      </c>
      <c r="K2350">
        <v>245</v>
      </c>
      <c r="L2350">
        <v>25370</v>
      </c>
      <c r="M2350" t="b">
        <v>1</v>
      </c>
      <c r="O2350" t="s">
        <v>34</v>
      </c>
      <c r="P2350" s="1">
        <v>41698</v>
      </c>
      <c r="Q2350" t="b">
        <v>0</v>
      </c>
      <c r="R2350" t="b">
        <v>0</v>
      </c>
      <c r="S2350" t="b">
        <v>0</v>
      </c>
      <c r="T2350">
        <v>4</v>
      </c>
      <c r="U2350">
        <v>3</v>
      </c>
      <c r="V2350">
        <v>1</v>
      </c>
      <c r="W2350">
        <v>11</v>
      </c>
      <c r="X2350">
        <v>0</v>
      </c>
      <c r="Y2350">
        <v>26</v>
      </c>
      <c r="Z2350">
        <v>0</v>
      </c>
      <c r="AA2350">
        <v>0</v>
      </c>
      <c r="AB2350">
        <v>6</v>
      </c>
      <c r="AC2350">
        <v>1</v>
      </c>
      <c r="AD2350">
        <v>0</v>
      </c>
      <c r="AE2350">
        <v>1234</v>
      </c>
      <c r="AF2350">
        <v>12</v>
      </c>
      <c r="AG2350">
        <v>3741</v>
      </c>
      <c r="AH2350">
        <v>1157</v>
      </c>
      <c r="AI2350">
        <v>0</v>
      </c>
      <c r="AJ2350">
        <v>12</v>
      </c>
      <c r="AK2350">
        <v>13</v>
      </c>
      <c r="AL2350">
        <v>8</v>
      </c>
      <c r="AM2350">
        <v>21</v>
      </c>
      <c r="AN2350">
        <v>13.61</v>
      </c>
      <c r="AO2350">
        <v>6.97</v>
      </c>
      <c r="AP2350" t="s">
        <v>56</v>
      </c>
      <c r="AQ2350" t="s">
        <v>56</v>
      </c>
      <c r="AR2350" t="s">
        <v>56</v>
      </c>
      <c r="AS2350">
        <v>1</v>
      </c>
      <c r="AZ2350">
        <v>0</v>
      </c>
      <c r="BA2350">
        <f t="shared" si="79"/>
        <v>11537</v>
      </c>
      <c r="BB2350">
        <v>11292</v>
      </c>
    </row>
    <row r="2351" spans="1:54" hidden="1" x14ac:dyDescent="0.25">
      <c r="A2351" t="s">
        <v>2436</v>
      </c>
      <c r="B2351" t="s">
        <v>2346</v>
      </c>
      <c r="C2351" t="s">
        <v>2347</v>
      </c>
      <c r="D2351">
        <v>1000</v>
      </c>
      <c r="E2351" t="s">
        <v>54</v>
      </c>
      <c r="F2351" s="1">
        <v>41684</v>
      </c>
      <c r="G2351" s="1">
        <v>41680</v>
      </c>
      <c r="H2351" s="1">
        <v>41682</v>
      </c>
      <c r="I2351">
        <v>0</v>
      </c>
      <c r="J2351">
        <v>260</v>
      </c>
      <c r="K2351">
        <v>260</v>
      </c>
      <c r="L2351">
        <v>25125</v>
      </c>
      <c r="M2351" t="b">
        <v>1</v>
      </c>
      <c r="O2351" t="s">
        <v>34</v>
      </c>
      <c r="P2351" s="1">
        <v>41684</v>
      </c>
      <c r="Q2351" t="b">
        <v>0</v>
      </c>
      <c r="R2351" t="b">
        <v>0</v>
      </c>
      <c r="S2351" t="b">
        <v>0</v>
      </c>
      <c r="T2351">
        <v>4</v>
      </c>
      <c r="U2351">
        <v>5</v>
      </c>
      <c r="V2351">
        <v>0</v>
      </c>
      <c r="W2351">
        <v>12</v>
      </c>
      <c r="X2351">
        <v>2</v>
      </c>
      <c r="Y2351">
        <v>35</v>
      </c>
      <c r="Z2351">
        <v>0</v>
      </c>
      <c r="AA2351">
        <v>0</v>
      </c>
      <c r="AB2351">
        <v>6</v>
      </c>
      <c r="AC2351">
        <v>4</v>
      </c>
      <c r="AD2351">
        <v>0</v>
      </c>
      <c r="AE2351">
        <v>1340</v>
      </c>
      <c r="AF2351">
        <v>11</v>
      </c>
      <c r="AG2351">
        <v>4108</v>
      </c>
      <c r="AH2351">
        <v>1117</v>
      </c>
      <c r="AI2351">
        <v>1</v>
      </c>
      <c r="AJ2351">
        <v>13</v>
      </c>
      <c r="AK2351">
        <v>12</v>
      </c>
      <c r="AL2351">
        <v>7</v>
      </c>
      <c r="AM2351">
        <v>21</v>
      </c>
      <c r="AN2351">
        <v>13.5</v>
      </c>
      <c r="AO2351">
        <v>7.09</v>
      </c>
      <c r="AP2351" t="s">
        <v>56</v>
      </c>
      <c r="AQ2351" t="s">
        <v>56</v>
      </c>
      <c r="AR2351" t="s">
        <v>56</v>
      </c>
      <c r="AS2351">
        <v>0</v>
      </c>
      <c r="AZ2351">
        <v>0</v>
      </c>
      <c r="BA2351">
        <f t="shared" si="79"/>
        <v>11292</v>
      </c>
      <c r="BB2351">
        <v>11537</v>
      </c>
    </row>
    <row r="2352" spans="1:54" hidden="1" x14ac:dyDescent="0.25">
      <c r="A2352" t="s">
        <v>2437</v>
      </c>
      <c r="B2352" t="s">
        <v>2346</v>
      </c>
      <c r="C2352" t="s">
        <v>2347</v>
      </c>
      <c r="D2352">
        <v>1000</v>
      </c>
      <c r="E2352" t="s">
        <v>54</v>
      </c>
      <c r="F2352" s="1">
        <v>41668</v>
      </c>
      <c r="G2352" s="1">
        <v>41663</v>
      </c>
      <c r="H2352" s="1">
        <v>41667</v>
      </c>
      <c r="I2352">
        <v>0</v>
      </c>
      <c r="J2352">
        <v>263</v>
      </c>
      <c r="K2352">
        <v>263</v>
      </c>
      <c r="L2352">
        <v>24865</v>
      </c>
      <c r="M2352" t="b">
        <v>1</v>
      </c>
      <c r="O2352" t="s">
        <v>34</v>
      </c>
      <c r="P2352" s="1">
        <v>41668</v>
      </c>
      <c r="Q2352" t="b">
        <v>0</v>
      </c>
      <c r="R2352" t="b">
        <v>0</v>
      </c>
      <c r="S2352" t="b">
        <v>0</v>
      </c>
      <c r="T2352">
        <v>5</v>
      </c>
      <c r="U2352">
        <v>5</v>
      </c>
      <c r="V2352">
        <v>1</v>
      </c>
      <c r="W2352">
        <v>21</v>
      </c>
      <c r="X2352">
        <v>2</v>
      </c>
      <c r="Y2352">
        <v>40</v>
      </c>
      <c r="Z2352">
        <v>0</v>
      </c>
      <c r="AA2352">
        <v>0</v>
      </c>
      <c r="AB2352">
        <v>6</v>
      </c>
      <c r="AC2352">
        <v>0</v>
      </c>
      <c r="AD2352">
        <v>1</v>
      </c>
      <c r="AE2352">
        <v>1376</v>
      </c>
      <c r="AF2352">
        <v>13</v>
      </c>
      <c r="AG2352">
        <v>4015</v>
      </c>
      <c r="AH2352">
        <v>1274</v>
      </c>
      <c r="AI2352">
        <v>0</v>
      </c>
      <c r="AJ2352">
        <v>18</v>
      </c>
      <c r="AK2352">
        <v>13</v>
      </c>
      <c r="AL2352">
        <v>8</v>
      </c>
      <c r="AM2352">
        <v>21</v>
      </c>
      <c r="AN2352">
        <v>14.47</v>
      </c>
      <c r="AO2352">
        <v>6.94</v>
      </c>
      <c r="AP2352" t="s">
        <v>56</v>
      </c>
      <c r="AQ2352" t="s">
        <v>56</v>
      </c>
      <c r="AR2352" t="s">
        <v>56</v>
      </c>
      <c r="AS2352">
        <v>0</v>
      </c>
      <c r="AZ2352">
        <v>0</v>
      </c>
      <c r="BA2352">
        <f t="shared" si="79"/>
        <v>11032</v>
      </c>
      <c r="BB2352">
        <v>11771</v>
      </c>
    </row>
    <row r="2353" spans="1:54" hidden="1" x14ac:dyDescent="0.25">
      <c r="A2353" t="s">
        <v>2438</v>
      </c>
      <c r="B2353" t="s">
        <v>2346</v>
      </c>
      <c r="C2353" t="s">
        <v>2347</v>
      </c>
      <c r="D2353">
        <v>1000</v>
      </c>
      <c r="E2353" t="s">
        <v>54</v>
      </c>
      <c r="F2353" s="1">
        <v>41642</v>
      </c>
      <c r="G2353" s="1">
        <v>41639</v>
      </c>
      <c r="H2353" s="1">
        <v>41641</v>
      </c>
      <c r="I2353">
        <v>0</v>
      </c>
      <c r="J2353">
        <v>250</v>
      </c>
      <c r="K2353">
        <v>250</v>
      </c>
      <c r="L2353">
        <v>24602</v>
      </c>
      <c r="M2353" t="b">
        <v>1</v>
      </c>
      <c r="O2353" t="s">
        <v>34</v>
      </c>
      <c r="P2353" s="1">
        <v>41642</v>
      </c>
      <c r="Q2353" t="b">
        <v>0</v>
      </c>
      <c r="R2353" t="b">
        <v>0</v>
      </c>
      <c r="S2353" t="b">
        <v>0</v>
      </c>
      <c r="T2353">
        <v>3</v>
      </c>
      <c r="U2353">
        <v>2</v>
      </c>
      <c r="V2353">
        <v>0</v>
      </c>
      <c r="W2353">
        <v>9</v>
      </c>
      <c r="X2353">
        <v>1</v>
      </c>
      <c r="Y2353">
        <v>19</v>
      </c>
      <c r="Z2353">
        <v>0</v>
      </c>
      <c r="AA2353">
        <v>0</v>
      </c>
      <c r="AB2353">
        <v>2</v>
      </c>
      <c r="AC2353">
        <v>1</v>
      </c>
      <c r="AD2353">
        <v>1</v>
      </c>
      <c r="AE2353">
        <v>1360</v>
      </c>
      <c r="AF2353">
        <v>18</v>
      </c>
      <c r="AG2353">
        <v>4254</v>
      </c>
      <c r="AH2353">
        <v>1242</v>
      </c>
      <c r="AI2353">
        <v>0</v>
      </c>
      <c r="AJ2353">
        <v>19</v>
      </c>
      <c r="AK2353">
        <v>12</v>
      </c>
      <c r="AL2353">
        <v>7</v>
      </c>
      <c r="AM2353">
        <v>20</v>
      </c>
      <c r="AN2353">
        <v>13.94</v>
      </c>
      <c r="AO2353">
        <v>7.21</v>
      </c>
      <c r="AP2353" t="s">
        <v>56</v>
      </c>
      <c r="AQ2353" t="s">
        <v>56</v>
      </c>
      <c r="AR2353" t="s">
        <v>56</v>
      </c>
      <c r="AS2353">
        <v>0</v>
      </c>
      <c r="AZ2353">
        <v>0</v>
      </c>
      <c r="BA2353">
        <f t="shared" si="79"/>
        <v>10769</v>
      </c>
      <c r="BB2353">
        <v>12024</v>
      </c>
    </row>
    <row r="2354" spans="1:54" hidden="1" x14ac:dyDescent="0.25">
      <c r="A2354" t="s">
        <v>2439</v>
      </c>
      <c r="B2354" t="s">
        <v>2346</v>
      </c>
      <c r="C2354" t="s">
        <v>2347</v>
      </c>
      <c r="D2354">
        <v>1000</v>
      </c>
      <c r="E2354" t="s">
        <v>54</v>
      </c>
      <c r="F2354" s="1">
        <v>41625</v>
      </c>
      <c r="G2354" s="1">
        <v>41622</v>
      </c>
      <c r="H2354" s="1">
        <v>41625</v>
      </c>
      <c r="I2354">
        <v>0</v>
      </c>
      <c r="J2354">
        <v>391</v>
      </c>
      <c r="K2354">
        <v>703</v>
      </c>
      <c r="L2354">
        <v>24352</v>
      </c>
      <c r="M2354" t="b">
        <v>1</v>
      </c>
      <c r="O2354" t="s">
        <v>34</v>
      </c>
      <c r="P2354" s="1">
        <v>41625</v>
      </c>
      <c r="Q2354" t="b">
        <v>0</v>
      </c>
      <c r="R2354" t="b">
        <v>0</v>
      </c>
      <c r="S2354" t="b">
        <v>0</v>
      </c>
      <c r="T2354">
        <v>7</v>
      </c>
      <c r="U2354">
        <v>4</v>
      </c>
      <c r="V2354">
        <v>0</v>
      </c>
      <c r="W2354">
        <v>18</v>
      </c>
      <c r="X2354">
        <v>2</v>
      </c>
      <c r="Y2354">
        <v>30</v>
      </c>
      <c r="Z2354">
        <v>1</v>
      </c>
      <c r="AA2354">
        <v>0</v>
      </c>
      <c r="AB2354">
        <v>3</v>
      </c>
      <c r="AC2354">
        <v>0</v>
      </c>
      <c r="AD2354">
        <v>1</v>
      </c>
      <c r="AE2354">
        <v>1228</v>
      </c>
      <c r="AF2354">
        <v>12</v>
      </c>
      <c r="AG2354">
        <v>3916</v>
      </c>
      <c r="AH2354">
        <v>1086</v>
      </c>
      <c r="AI2354">
        <v>0</v>
      </c>
      <c r="AJ2354">
        <v>26</v>
      </c>
      <c r="AK2354">
        <v>13</v>
      </c>
      <c r="AL2354">
        <v>8</v>
      </c>
      <c r="AM2354">
        <v>22</v>
      </c>
      <c r="AN2354">
        <v>13.88</v>
      </c>
      <c r="AO2354">
        <v>6.83</v>
      </c>
      <c r="AP2354" t="s">
        <v>56</v>
      </c>
      <c r="AQ2354" t="s">
        <v>56</v>
      </c>
      <c r="AR2354" t="s">
        <v>56</v>
      </c>
      <c r="AS2354">
        <v>0</v>
      </c>
      <c r="AZ2354">
        <v>0</v>
      </c>
      <c r="BA2354">
        <f t="shared" si="79"/>
        <v>10519</v>
      </c>
      <c r="BB2354">
        <v>12273</v>
      </c>
    </row>
    <row r="2355" spans="1:54" hidden="1" x14ac:dyDescent="0.25">
      <c r="A2355" t="s">
        <v>2440</v>
      </c>
      <c r="B2355" t="s">
        <v>2346</v>
      </c>
      <c r="C2355" t="s">
        <v>2347</v>
      </c>
      <c r="D2355">
        <v>1000</v>
      </c>
      <c r="E2355" t="s">
        <v>54</v>
      </c>
      <c r="F2355" s="1">
        <v>41600</v>
      </c>
      <c r="G2355" s="1">
        <v>41596</v>
      </c>
      <c r="H2355" s="1">
        <v>41599</v>
      </c>
      <c r="I2355">
        <v>0</v>
      </c>
      <c r="J2355">
        <v>312</v>
      </c>
      <c r="K2355">
        <v>312</v>
      </c>
      <c r="L2355">
        <v>23961</v>
      </c>
      <c r="M2355" t="b">
        <v>0</v>
      </c>
      <c r="O2355" t="s">
        <v>34</v>
      </c>
      <c r="P2355" s="1">
        <v>41600</v>
      </c>
      <c r="Q2355" t="b">
        <v>0</v>
      </c>
      <c r="R2355" t="b">
        <v>0</v>
      </c>
      <c r="S2355" t="b">
        <v>0</v>
      </c>
      <c r="T2355">
        <v>4</v>
      </c>
      <c r="U2355">
        <v>3</v>
      </c>
      <c r="V2355">
        <v>0</v>
      </c>
      <c r="W2355">
        <v>20</v>
      </c>
      <c r="X2355">
        <v>2</v>
      </c>
      <c r="Y2355">
        <v>33</v>
      </c>
      <c r="Z2355">
        <v>0</v>
      </c>
      <c r="AA2355">
        <v>1</v>
      </c>
      <c r="AB2355">
        <v>6</v>
      </c>
      <c r="AC2355">
        <v>0</v>
      </c>
      <c r="AD2355">
        <v>0</v>
      </c>
      <c r="AE2355">
        <v>1337</v>
      </c>
      <c r="AF2355">
        <v>14</v>
      </c>
      <c r="AG2355">
        <v>3841</v>
      </c>
      <c r="AH2355">
        <v>1391</v>
      </c>
      <c r="AI2355">
        <v>0</v>
      </c>
      <c r="AJ2355">
        <v>27</v>
      </c>
      <c r="AK2355">
        <v>13</v>
      </c>
      <c r="AL2355">
        <v>8</v>
      </c>
      <c r="AM2355">
        <v>21</v>
      </c>
      <c r="AN2355">
        <v>13.51</v>
      </c>
      <c r="AO2355">
        <v>7.13</v>
      </c>
      <c r="AP2355" t="s">
        <v>56</v>
      </c>
      <c r="AQ2355" t="s">
        <v>56</v>
      </c>
      <c r="AR2355" t="s">
        <v>56</v>
      </c>
      <c r="AS2355">
        <v>4</v>
      </c>
      <c r="AZ2355">
        <v>0</v>
      </c>
      <c r="BA2355">
        <f t="shared" si="79"/>
        <v>10128</v>
      </c>
      <c r="BB2355">
        <v>12421</v>
      </c>
    </row>
    <row r="2356" spans="1:54" hidden="1" x14ac:dyDescent="0.25">
      <c r="A2356" t="s">
        <v>2441</v>
      </c>
      <c r="B2356" t="s">
        <v>2346</v>
      </c>
      <c r="C2356" t="s">
        <v>2347</v>
      </c>
      <c r="D2356">
        <v>1000</v>
      </c>
      <c r="E2356" t="s">
        <v>54</v>
      </c>
      <c r="F2356" s="1">
        <v>41580</v>
      </c>
      <c r="G2356" s="1">
        <v>41576</v>
      </c>
      <c r="H2356" s="1">
        <v>41578</v>
      </c>
      <c r="I2356">
        <v>0</v>
      </c>
      <c r="J2356">
        <v>416</v>
      </c>
      <c r="K2356">
        <v>416</v>
      </c>
      <c r="L2356">
        <v>23649</v>
      </c>
      <c r="M2356" t="b">
        <v>1</v>
      </c>
      <c r="O2356" t="s">
        <v>34</v>
      </c>
      <c r="P2356" s="1">
        <v>41580</v>
      </c>
      <c r="Q2356" t="b">
        <v>0</v>
      </c>
      <c r="R2356" t="b">
        <v>0</v>
      </c>
      <c r="S2356" t="b">
        <v>0</v>
      </c>
      <c r="T2356">
        <v>4</v>
      </c>
      <c r="U2356">
        <v>3</v>
      </c>
      <c r="V2356">
        <v>0</v>
      </c>
      <c r="W2356">
        <v>20</v>
      </c>
      <c r="X2356">
        <v>1</v>
      </c>
      <c r="Y2356">
        <v>29</v>
      </c>
      <c r="Z2356">
        <v>0</v>
      </c>
      <c r="AA2356">
        <v>0</v>
      </c>
      <c r="AB2356">
        <v>5</v>
      </c>
      <c r="AC2356">
        <v>0</v>
      </c>
      <c r="AD2356">
        <v>0</v>
      </c>
      <c r="AE2356">
        <v>1196</v>
      </c>
      <c r="AF2356">
        <v>12</v>
      </c>
      <c r="AG2356">
        <v>3812</v>
      </c>
      <c r="AH2356">
        <v>1090</v>
      </c>
      <c r="AI2356">
        <v>0</v>
      </c>
      <c r="AJ2356">
        <v>30</v>
      </c>
      <c r="AK2356">
        <v>12</v>
      </c>
      <c r="AL2356">
        <v>8</v>
      </c>
      <c r="AM2356">
        <v>21</v>
      </c>
      <c r="AN2356">
        <v>12.99</v>
      </c>
      <c r="AO2356">
        <v>6.97</v>
      </c>
      <c r="AP2356" t="s">
        <v>56</v>
      </c>
      <c r="AQ2356" t="s">
        <v>56</v>
      </c>
      <c r="AR2356" t="s">
        <v>56</v>
      </c>
      <c r="AS2356">
        <v>1</v>
      </c>
      <c r="AZ2356">
        <v>0</v>
      </c>
      <c r="BA2356">
        <f t="shared" si="79"/>
        <v>9816</v>
      </c>
      <c r="BB2356">
        <v>12527</v>
      </c>
    </row>
    <row r="2357" spans="1:54" hidden="1" x14ac:dyDescent="0.25">
      <c r="A2357" t="s">
        <v>2442</v>
      </c>
      <c r="B2357" t="s">
        <v>2346</v>
      </c>
      <c r="C2357" t="s">
        <v>2347</v>
      </c>
      <c r="D2357">
        <v>1000</v>
      </c>
      <c r="E2357" t="s">
        <v>54</v>
      </c>
      <c r="F2357" s="1">
        <v>41552</v>
      </c>
      <c r="G2357" s="1">
        <v>41548</v>
      </c>
      <c r="H2357" s="1">
        <v>41550</v>
      </c>
      <c r="I2357">
        <v>0</v>
      </c>
      <c r="J2357">
        <v>331</v>
      </c>
      <c r="K2357">
        <v>331</v>
      </c>
      <c r="L2357">
        <v>23233</v>
      </c>
      <c r="M2357" t="b">
        <v>1</v>
      </c>
      <c r="O2357" t="s">
        <v>34</v>
      </c>
      <c r="P2357" s="1">
        <v>41552</v>
      </c>
      <c r="Q2357" t="b">
        <v>0</v>
      </c>
      <c r="R2357" t="b">
        <v>0</v>
      </c>
      <c r="S2357" t="b">
        <v>0</v>
      </c>
      <c r="T2357">
        <v>5</v>
      </c>
      <c r="U2357">
        <v>2</v>
      </c>
      <c r="V2357">
        <v>1</v>
      </c>
      <c r="W2357">
        <v>15</v>
      </c>
      <c r="X2357">
        <v>2</v>
      </c>
      <c r="Y2357">
        <v>21</v>
      </c>
      <c r="Z2357">
        <v>0</v>
      </c>
      <c r="AA2357">
        <v>0</v>
      </c>
      <c r="AB2357">
        <v>4</v>
      </c>
      <c r="AC2357">
        <v>0</v>
      </c>
      <c r="AD2357">
        <v>1</v>
      </c>
      <c r="AE2357">
        <v>1198</v>
      </c>
      <c r="AF2357">
        <v>12</v>
      </c>
      <c r="AG2357">
        <v>3597</v>
      </c>
      <c r="AH2357">
        <v>1075</v>
      </c>
      <c r="AI2357">
        <v>0</v>
      </c>
      <c r="AJ2357">
        <v>26</v>
      </c>
      <c r="AK2357">
        <v>13</v>
      </c>
      <c r="AL2357">
        <v>8</v>
      </c>
      <c r="AM2357">
        <v>22</v>
      </c>
      <c r="AN2357">
        <v>13.99</v>
      </c>
      <c r="AO2357">
        <v>6.87</v>
      </c>
      <c r="AP2357" t="s">
        <v>56</v>
      </c>
      <c r="AQ2357" t="s">
        <v>56</v>
      </c>
      <c r="AR2357" t="s">
        <v>56</v>
      </c>
      <c r="AS2357">
        <v>1</v>
      </c>
      <c r="AZ2357">
        <v>0</v>
      </c>
      <c r="BA2357">
        <f t="shared" si="79"/>
        <v>9400</v>
      </c>
      <c r="BB2357">
        <v>12705</v>
      </c>
    </row>
    <row r="2358" spans="1:54" hidden="1" x14ac:dyDescent="0.25">
      <c r="A2358" t="s">
        <v>2443</v>
      </c>
      <c r="B2358" t="s">
        <v>2346</v>
      </c>
      <c r="C2358" t="s">
        <v>2347</v>
      </c>
      <c r="D2358">
        <v>1000</v>
      </c>
      <c r="E2358" t="s">
        <v>54</v>
      </c>
      <c r="F2358" s="1">
        <v>41529</v>
      </c>
      <c r="G2358" s="1">
        <v>41522</v>
      </c>
      <c r="H2358" s="1">
        <v>41528</v>
      </c>
      <c r="I2358">
        <v>0</v>
      </c>
      <c r="J2358">
        <v>396</v>
      </c>
      <c r="K2358">
        <v>396</v>
      </c>
      <c r="L2358">
        <v>22902</v>
      </c>
      <c r="M2358" t="b">
        <v>1</v>
      </c>
      <c r="O2358" t="s">
        <v>60</v>
      </c>
      <c r="P2358" s="1">
        <v>41529</v>
      </c>
      <c r="Q2358" t="b">
        <v>1</v>
      </c>
      <c r="R2358" t="b">
        <v>0</v>
      </c>
      <c r="S2358" t="b">
        <v>1</v>
      </c>
      <c r="T2358">
        <v>6</v>
      </c>
      <c r="U2358">
        <v>3</v>
      </c>
      <c r="V2358">
        <v>0</v>
      </c>
      <c r="W2358">
        <v>17</v>
      </c>
      <c r="X2358">
        <v>1</v>
      </c>
      <c r="Y2358">
        <v>25</v>
      </c>
      <c r="Z2358">
        <v>0</v>
      </c>
      <c r="AA2358">
        <v>0</v>
      </c>
      <c r="AB2358">
        <v>4</v>
      </c>
      <c r="AC2358">
        <v>1</v>
      </c>
      <c r="AD2358">
        <v>0</v>
      </c>
      <c r="AE2358">
        <v>1137</v>
      </c>
      <c r="AF2358">
        <v>10</v>
      </c>
      <c r="AG2358">
        <v>3485</v>
      </c>
      <c r="AH2358">
        <v>910</v>
      </c>
      <c r="AI2358">
        <v>0</v>
      </c>
      <c r="AJ2358">
        <v>28</v>
      </c>
      <c r="AK2358">
        <v>13</v>
      </c>
      <c r="AL2358">
        <v>8</v>
      </c>
      <c r="AM2358">
        <v>22</v>
      </c>
      <c r="AN2358">
        <v>14.09</v>
      </c>
      <c r="AO2358">
        <v>6.86</v>
      </c>
      <c r="AP2358" t="s">
        <v>56</v>
      </c>
      <c r="AQ2358" t="s">
        <v>56</v>
      </c>
      <c r="AR2358" t="s">
        <v>56</v>
      </c>
      <c r="AS2358">
        <v>0</v>
      </c>
      <c r="AZ2358">
        <v>0</v>
      </c>
      <c r="BA2358">
        <f t="shared" si="79"/>
        <v>9069</v>
      </c>
      <c r="BB2358">
        <v>12759</v>
      </c>
    </row>
    <row r="2359" spans="1:54" hidden="1" x14ac:dyDescent="0.25">
      <c r="A2359" t="s">
        <v>2444</v>
      </c>
      <c r="B2359" t="s">
        <v>2346</v>
      </c>
      <c r="C2359" t="s">
        <v>2347</v>
      </c>
      <c r="D2359">
        <v>1000</v>
      </c>
      <c r="E2359" t="s">
        <v>54</v>
      </c>
      <c r="F2359" s="1">
        <v>41501</v>
      </c>
      <c r="G2359" s="1">
        <v>41497</v>
      </c>
      <c r="H2359" s="1">
        <v>41499</v>
      </c>
      <c r="I2359">
        <v>0</v>
      </c>
      <c r="J2359">
        <v>326</v>
      </c>
      <c r="K2359">
        <v>555</v>
      </c>
      <c r="L2359">
        <v>22506</v>
      </c>
      <c r="M2359" t="b">
        <v>1</v>
      </c>
      <c r="O2359" t="s">
        <v>34</v>
      </c>
      <c r="P2359" s="1">
        <v>41501</v>
      </c>
      <c r="Q2359" t="b">
        <v>0</v>
      </c>
      <c r="R2359" t="b">
        <v>0</v>
      </c>
      <c r="S2359" t="b">
        <v>0</v>
      </c>
      <c r="T2359">
        <v>5</v>
      </c>
      <c r="U2359">
        <v>2</v>
      </c>
      <c r="V2359">
        <v>0</v>
      </c>
      <c r="W2359">
        <v>14</v>
      </c>
      <c r="X2359">
        <v>2</v>
      </c>
      <c r="Y2359">
        <v>20</v>
      </c>
      <c r="Z2359">
        <v>0</v>
      </c>
      <c r="AA2359">
        <v>0</v>
      </c>
      <c r="AB2359">
        <v>2</v>
      </c>
      <c r="AC2359">
        <v>0</v>
      </c>
      <c r="AD2359">
        <v>0</v>
      </c>
      <c r="AE2359">
        <v>1299</v>
      </c>
      <c r="AF2359">
        <v>11</v>
      </c>
      <c r="AG2359">
        <v>3922</v>
      </c>
      <c r="AH2359">
        <v>1120</v>
      </c>
      <c r="AI2359">
        <v>0</v>
      </c>
      <c r="AJ2359">
        <v>24</v>
      </c>
      <c r="AK2359">
        <v>13</v>
      </c>
      <c r="AL2359">
        <v>8</v>
      </c>
      <c r="AM2359">
        <v>21</v>
      </c>
      <c r="AN2359">
        <v>14.18</v>
      </c>
      <c r="AO2359">
        <v>6.96</v>
      </c>
      <c r="AP2359" t="s">
        <v>56</v>
      </c>
      <c r="AQ2359" t="s">
        <v>56</v>
      </c>
      <c r="AR2359" t="s">
        <v>56</v>
      </c>
      <c r="AS2359">
        <v>0</v>
      </c>
      <c r="AZ2359">
        <v>0</v>
      </c>
      <c r="BA2359">
        <f t="shared" si="79"/>
        <v>8673</v>
      </c>
      <c r="BB2359">
        <v>12998</v>
      </c>
    </row>
    <row r="2360" spans="1:54" hidden="1" x14ac:dyDescent="0.25">
      <c r="A2360" t="s">
        <v>2445</v>
      </c>
      <c r="B2360" t="s">
        <v>2346</v>
      </c>
      <c r="C2360" t="s">
        <v>2347</v>
      </c>
      <c r="D2360">
        <v>1000</v>
      </c>
      <c r="E2360" t="s">
        <v>54</v>
      </c>
      <c r="F2360" s="1">
        <v>41451</v>
      </c>
      <c r="G2360" s="1">
        <v>41447</v>
      </c>
      <c r="H2360" s="1">
        <v>41450</v>
      </c>
      <c r="I2360">
        <v>0</v>
      </c>
      <c r="J2360">
        <v>218</v>
      </c>
      <c r="K2360">
        <v>218</v>
      </c>
      <c r="L2360">
        <v>21951</v>
      </c>
      <c r="M2360" t="b">
        <v>1</v>
      </c>
      <c r="O2360" t="s">
        <v>34</v>
      </c>
      <c r="P2360" s="1">
        <v>41451</v>
      </c>
      <c r="Q2360" t="b">
        <v>0</v>
      </c>
      <c r="R2360" t="b">
        <v>0</v>
      </c>
      <c r="S2360" t="b">
        <v>0</v>
      </c>
      <c r="T2360">
        <v>2</v>
      </c>
      <c r="U2360">
        <v>1</v>
      </c>
      <c r="V2360">
        <v>0</v>
      </c>
      <c r="W2360">
        <v>10</v>
      </c>
      <c r="X2360">
        <v>1</v>
      </c>
      <c r="Y2360">
        <v>12</v>
      </c>
      <c r="Z2360">
        <v>0</v>
      </c>
      <c r="AA2360">
        <v>0</v>
      </c>
      <c r="AB2360">
        <v>3</v>
      </c>
      <c r="AC2360">
        <v>1</v>
      </c>
      <c r="AD2360">
        <v>0</v>
      </c>
      <c r="AE2360">
        <v>1153</v>
      </c>
      <c r="AF2360">
        <v>9</v>
      </c>
      <c r="AG2360">
        <v>3710</v>
      </c>
      <c r="AH2360">
        <v>1032</v>
      </c>
      <c r="AI2360">
        <v>0</v>
      </c>
      <c r="AJ2360">
        <v>15</v>
      </c>
      <c r="AK2360">
        <v>11</v>
      </c>
      <c r="AL2360">
        <v>7</v>
      </c>
      <c r="AM2360">
        <v>19</v>
      </c>
      <c r="AN2360">
        <v>13.53</v>
      </c>
      <c r="AO2360">
        <v>7.49</v>
      </c>
      <c r="AP2360" t="s">
        <v>56</v>
      </c>
      <c r="AQ2360" t="s">
        <v>56</v>
      </c>
      <c r="AR2360" t="s">
        <v>56</v>
      </c>
      <c r="AS2360">
        <v>0</v>
      </c>
      <c r="AZ2360">
        <v>0</v>
      </c>
      <c r="BA2360">
        <f t="shared" si="79"/>
        <v>8118</v>
      </c>
      <c r="BB2360">
        <v>13146</v>
      </c>
    </row>
    <row r="2361" spans="1:54" hidden="1" x14ac:dyDescent="0.25">
      <c r="A2361" t="s">
        <v>2446</v>
      </c>
      <c r="B2361" t="s">
        <v>2346</v>
      </c>
      <c r="C2361" t="s">
        <v>2347</v>
      </c>
      <c r="D2361">
        <v>1000</v>
      </c>
      <c r="E2361" t="s">
        <v>54</v>
      </c>
      <c r="F2361" s="1">
        <v>41431</v>
      </c>
      <c r="G2361" s="1">
        <v>41428</v>
      </c>
      <c r="H2361" s="1">
        <v>41431</v>
      </c>
      <c r="I2361">
        <v>0</v>
      </c>
      <c r="J2361">
        <v>374</v>
      </c>
      <c r="K2361">
        <v>374</v>
      </c>
      <c r="L2361">
        <v>21733</v>
      </c>
      <c r="M2361" t="b">
        <v>1</v>
      </c>
      <c r="O2361" t="s">
        <v>34</v>
      </c>
      <c r="P2361" s="1">
        <v>41431</v>
      </c>
      <c r="Q2361" t="b">
        <v>0</v>
      </c>
      <c r="R2361" t="b">
        <v>0</v>
      </c>
      <c r="S2361" t="b">
        <v>0</v>
      </c>
      <c r="T2361">
        <v>6</v>
      </c>
      <c r="U2361">
        <v>4</v>
      </c>
      <c r="V2361">
        <v>0</v>
      </c>
      <c r="W2361">
        <v>21</v>
      </c>
      <c r="X2361">
        <v>1</v>
      </c>
      <c r="Y2361">
        <v>14</v>
      </c>
      <c r="Z2361">
        <v>0</v>
      </c>
      <c r="AA2361">
        <v>0</v>
      </c>
      <c r="AB2361">
        <v>9</v>
      </c>
      <c r="AC2361">
        <v>8</v>
      </c>
      <c r="AD2361">
        <v>0</v>
      </c>
      <c r="AE2361">
        <v>1443</v>
      </c>
      <c r="AF2361">
        <v>13</v>
      </c>
      <c r="AG2361">
        <v>4402</v>
      </c>
      <c r="AH2361">
        <v>1191</v>
      </c>
      <c r="AI2361">
        <v>1</v>
      </c>
      <c r="AJ2361">
        <v>23</v>
      </c>
      <c r="AK2361">
        <v>13</v>
      </c>
      <c r="AL2361">
        <v>8</v>
      </c>
      <c r="AM2361">
        <v>21</v>
      </c>
      <c r="AN2361">
        <v>13.72</v>
      </c>
      <c r="AO2361">
        <v>7.04</v>
      </c>
      <c r="AP2361" t="s">
        <v>56</v>
      </c>
      <c r="AQ2361" t="s">
        <v>56</v>
      </c>
      <c r="AR2361" t="s">
        <v>56</v>
      </c>
      <c r="AS2361">
        <v>0</v>
      </c>
      <c r="AZ2361">
        <v>0</v>
      </c>
      <c r="BA2361">
        <f t="shared" si="79"/>
        <v>7900</v>
      </c>
      <c r="BB2361">
        <v>13231</v>
      </c>
    </row>
    <row r="2362" spans="1:54" hidden="1" x14ac:dyDescent="0.25">
      <c r="A2362" t="s">
        <v>2447</v>
      </c>
      <c r="B2362" t="s">
        <v>2346</v>
      </c>
      <c r="C2362" t="s">
        <v>2347</v>
      </c>
      <c r="D2362">
        <v>1000</v>
      </c>
      <c r="E2362" t="s">
        <v>54</v>
      </c>
      <c r="F2362" s="1">
        <v>41405</v>
      </c>
      <c r="G2362" s="1">
        <v>41403</v>
      </c>
      <c r="H2362" s="1">
        <v>41405</v>
      </c>
      <c r="I2362">
        <v>0</v>
      </c>
      <c r="J2362">
        <v>331</v>
      </c>
      <c r="K2362">
        <v>331</v>
      </c>
      <c r="L2362">
        <v>21359</v>
      </c>
      <c r="M2362" t="b">
        <v>1</v>
      </c>
      <c r="O2362" t="s">
        <v>34</v>
      </c>
      <c r="P2362" s="1">
        <v>41406</v>
      </c>
      <c r="Q2362" t="b">
        <v>0</v>
      </c>
      <c r="R2362" t="b">
        <v>0</v>
      </c>
      <c r="S2362" t="b">
        <v>0</v>
      </c>
      <c r="T2362">
        <v>4</v>
      </c>
      <c r="U2362">
        <v>3</v>
      </c>
      <c r="V2362">
        <v>0</v>
      </c>
      <c r="W2362">
        <v>18</v>
      </c>
      <c r="X2362">
        <v>2</v>
      </c>
      <c r="Y2362">
        <v>13</v>
      </c>
      <c r="Z2362">
        <v>0</v>
      </c>
      <c r="AA2362">
        <v>0</v>
      </c>
      <c r="AB2362">
        <v>5</v>
      </c>
      <c r="AC2362">
        <v>0</v>
      </c>
      <c r="AD2362">
        <v>0</v>
      </c>
      <c r="AE2362">
        <v>1235</v>
      </c>
      <c r="AF2362">
        <v>11</v>
      </c>
      <c r="AG2362">
        <v>3673</v>
      </c>
      <c r="AH2362">
        <v>1067</v>
      </c>
      <c r="AI2362">
        <v>0</v>
      </c>
      <c r="AJ2362">
        <v>30</v>
      </c>
      <c r="AK2362">
        <v>13</v>
      </c>
      <c r="AL2362">
        <v>8</v>
      </c>
      <c r="AM2362">
        <v>22</v>
      </c>
      <c r="AN2362">
        <v>13.45</v>
      </c>
      <c r="AO2362">
        <v>6.89</v>
      </c>
      <c r="AP2362" t="s">
        <v>56</v>
      </c>
      <c r="AQ2362" t="s">
        <v>56</v>
      </c>
      <c r="AR2362" t="s">
        <v>56</v>
      </c>
      <c r="AS2362">
        <v>0</v>
      </c>
      <c r="AZ2362">
        <v>0</v>
      </c>
      <c r="BA2362">
        <f t="shared" si="79"/>
        <v>7526</v>
      </c>
      <c r="BB2362">
        <v>13537</v>
      </c>
    </row>
    <row r="2363" spans="1:54" hidden="1" x14ac:dyDescent="0.25">
      <c r="A2363" t="s">
        <v>2448</v>
      </c>
      <c r="B2363" t="s">
        <v>2346</v>
      </c>
      <c r="C2363" t="s">
        <v>2347</v>
      </c>
      <c r="D2363">
        <v>1000</v>
      </c>
      <c r="E2363" t="s">
        <v>54</v>
      </c>
      <c r="F2363" s="1">
        <v>41387</v>
      </c>
      <c r="G2363" s="1">
        <v>41382</v>
      </c>
      <c r="H2363" s="1">
        <v>41386</v>
      </c>
      <c r="I2363">
        <v>0</v>
      </c>
      <c r="J2363">
        <v>413</v>
      </c>
      <c r="K2363">
        <v>413</v>
      </c>
      <c r="L2363">
        <v>21028</v>
      </c>
      <c r="M2363" t="b">
        <v>1</v>
      </c>
      <c r="O2363" t="s">
        <v>60</v>
      </c>
      <c r="P2363" s="1">
        <v>41387</v>
      </c>
      <c r="Q2363" t="b">
        <v>1</v>
      </c>
      <c r="R2363" t="b">
        <v>0</v>
      </c>
      <c r="S2363" t="b">
        <v>1</v>
      </c>
      <c r="T2363">
        <v>6</v>
      </c>
      <c r="U2363">
        <v>5</v>
      </c>
      <c r="V2363">
        <v>0</v>
      </c>
      <c r="W2363">
        <v>37</v>
      </c>
      <c r="X2363">
        <v>3</v>
      </c>
      <c r="Y2363">
        <v>23</v>
      </c>
      <c r="Z2363">
        <v>0</v>
      </c>
      <c r="AA2363">
        <v>0</v>
      </c>
      <c r="AB2363">
        <v>7</v>
      </c>
      <c r="AC2363">
        <v>0</v>
      </c>
      <c r="AD2363">
        <v>0</v>
      </c>
      <c r="AE2363">
        <v>1261</v>
      </c>
      <c r="AF2363">
        <v>12</v>
      </c>
      <c r="AG2363">
        <v>3926</v>
      </c>
      <c r="AH2363">
        <v>933</v>
      </c>
      <c r="AI2363">
        <v>0</v>
      </c>
      <c r="AJ2363">
        <v>41</v>
      </c>
      <c r="AK2363">
        <v>14</v>
      </c>
      <c r="AL2363">
        <v>9</v>
      </c>
      <c r="AM2363">
        <v>25</v>
      </c>
      <c r="AN2363">
        <v>13.45</v>
      </c>
      <c r="AO2363">
        <v>6.25</v>
      </c>
      <c r="AP2363" t="s">
        <v>56</v>
      </c>
      <c r="AQ2363" t="s">
        <v>56</v>
      </c>
      <c r="AR2363" t="s">
        <v>56</v>
      </c>
      <c r="AS2363">
        <v>1</v>
      </c>
      <c r="AZ2363">
        <v>0</v>
      </c>
      <c r="BA2363">
        <f t="shared" si="79"/>
        <v>7195</v>
      </c>
      <c r="BB2363">
        <v>13812</v>
      </c>
    </row>
    <row r="2364" spans="1:54" hidden="1" x14ac:dyDescent="0.25">
      <c r="A2364" t="s">
        <v>2449</v>
      </c>
      <c r="B2364" t="s">
        <v>2346</v>
      </c>
      <c r="C2364" t="s">
        <v>2347</v>
      </c>
      <c r="D2364">
        <v>1000</v>
      </c>
      <c r="E2364" t="s">
        <v>54</v>
      </c>
      <c r="F2364" s="1">
        <v>41355</v>
      </c>
      <c r="G2364" s="1">
        <v>41352</v>
      </c>
      <c r="H2364" s="1">
        <v>41354</v>
      </c>
      <c r="I2364">
        <v>0</v>
      </c>
      <c r="J2364">
        <v>290</v>
      </c>
      <c r="K2364">
        <v>290</v>
      </c>
      <c r="L2364">
        <v>20615</v>
      </c>
      <c r="M2364" t="b">
        <v>1</v>
      </c>
      <c r="O2364" t="s">
        <v>34</v>
      </c>
      <c r="P2364" s="1">
        <v>41355</v>
      </c>
      <c r="Q2364" t="b">
        <v>0</v>
      </c>
      <c r="R2364" t="b">
        <v>0</v>
      </c>
      <c r="S2364" t="b">
        <v>0</v>
      </c>
      <c r="T2364">
        <v>3</v>
      </c>
      <c r="U2364">
        <v>2</v>
      </c>
      <c r="V2364">
        <v>1</v>
      </c>
      <c r="W2364">
        <v>18</v>
      </c>
      <c r="X2364">
        <v>2</v>
      </c>
      <c r="Y2364">
        <v>9</v>
      </c>
      <c r="Z2364">
        <v>1</v>
      </c>
      <c r="AA2364">
        <v>0</v>
      </c>
      <c r="AB2364">
        <v>4</v>
      </c>
      <c r="AC2364">
        <v>2</v>
      </c>
      <c r="AD2364">
        <v>0</v>
      </c>
      <c r="AE2364">
        <v>1396</v>
      </c>
      <c r="AF2364">
        <v>12</v>
      </c>
      <c r="AG2364">
        <v>4378</v>
      </c>
      <c r="AH2364">
        <v>956</v>
      </c>
      <c r="AI2364">
        <v>0</v>
      </c>
      <c r="AJ2364">
        <v>27</v>
      </c>
      <c r="AK2364">
        <v>13</v>
      </c>
      <c r="AL2364">
        <v>8</v>
      </c>
      <c r="AM2364">
        <v>22</v>
      </c>
      <c r="AN2364">
        <v>13.41</v>
      </c>
      <c r="AO2364">
        <v>6.88</v>
      </c>
      <c r="AP2364" t="s">
        <v>56</v>
      </c>
      <c r="AQ2364" t="s">
        <v>56</v>
      </c>
      <c r="AR2364" t="s">
        <v>56</v>
      </c>
      <c r="AS2364">
        <v>1</v>
      </c>
      <c r="AZ2364">
        <v>0</v>
      </c>
      <c r="BA2364">
        <f t="shared" si="79"/>
        <v>6782</v>
      </c>
      <c r="BB2364">
        <v>14147</v>
      </c>
    </row>
    <row r="2365" spans="1:54" hidden="1" x14ac:dyDescent="0.25">
      <c r="A2365" t="s">
        <v>2450</v>
      </c>
      <c r="B2365" t="s">
        <v>2346</v>
      </c>
      <c r="C2365" t="s">
        <v>2347</v>
      </c>
      <c r="D2365">
        <v>1000</v>
      </c>
      <c r="E2365" t="s">
        <v>54</v>
      </c>
      <c r="F2365" s="1">
        <v>41335</v>
      </c>
      <c r="G2365" s="1">
        <v>41333</v>
      </c>
      <c r="H2365" s="1">
        <v>41335</v>
      </c>
      <c r="I2365">
        <v>0</v>
      </c>
      <c r="J2365">
        <v>394</v>
      </c>
      <c r="K2365">
        <v>394</v>
      </c>
      <c r="L2365">
        <v>20325</v>
      </c>
      <c r="M2365" t="b">
        <v>1</v>
      </c>
      <c r="O2365" t="s">
        <v>60</v>
      </c>
      <c r="P2365" s="1">
        <v>41335</v>
      </c>
      <c r="Q2365" t="b">
        <v>1</v>
      </c>
      <c r="R2365" t="b">
        <v>0</v>
      </c>
      <c r="S2365" t="b">
        <v>1</v>
      </c>
      <c r="T2365">
        <v>7</v>
      </c>
      <c r="U2365">
        <v>5</v>
      </c>
      <c r="V2365">
        <v>0</v>
      </c>
      <c r="W2365">
        <v>31</v>
      </c>
      <c r="X2365">
        <v>2</v>
      </c>
      <c r="Y2365">
        <v>15</v>
      </c>
      <c r="Z2365">
        <v>0</v>
      </c>
      <c r="AA2365">
        <v>0</v>
      </c>
      <c r="AB2365">
        <v>7</v>
      </c>
      <c r="AC2365">
        <v>1</v>
      </c>
      <c r="AD2365">
        <v>0</v>
      </c>
      <c r="AE2365">
        <v>1345</v>
      </c>
      <c r="AF2365">
        <v>20</v>
      </c>
      <c r="AG2365">
        <v>4199</v>
      </c>
      <c r="AH2365">
        <v>1177</v>
      </c>
      <c r="AI2365">
        <v>0</v>
      </c>
      <c r="AJ2365">
        <v>34</v>
      </c>
      <c r="AK2365">
        <v>14</v>
      </c>
      <c r="AL2365">
        <v>9</v>
      </c>
      <c r="AM2365">
        <v>23</v>
      </c>
      <c r="AN2365">
        <v>13.76</v>
      </c>
      <c r="AO2365">
        <v>6.58</v>
      </c>
      <c r="AP2365" t="s">
        <v>56</v>
      </c>
      <c r="AQ2365" t="s">
        <v>56</v>
      </c>
      <c r="AR2365" t="s">
        <v>56</v>
      </c>
      <c r="AS2365">
        <v>3</v>
      </c>
      <c r="AZ2365">
        <v>0</v>
      </c>
      <c r="BA2365">
        <f t="shared" si="79"/>
        <v>6492</v>
      </c>
      <c r="BB2365">
        <v>14415</v>
      </c>
    </row>
    <row r="2366" spans="1:54" hidden="1" x14ac:dyDescent="0.25">
      <c r="A2366" t="s">
        <v>2451</v>
      </c>
      <c r="B2366" t="s">
        <v>2346</v>
      </c>
      <c r="C2366" t="s">
        <v>2347</v>
      </c>
      <c r="D2366">
        <v>1000</v>
      </c>
      <c r="E2366" t="s">
        <v>54</v>
      </c>
      <c r="F2366" s="1">
        <v>41309</v>
      </c>
      <c r="G2366" s="1">
        <v>41304</v>
      </c>
      <c r="H2366" s="1">
        <v>41307</v>
      </c>
      <c r="I2366">
        <v>0</v>
      </c>
      <c r="J2366">
        <v>279</v>
      </c>
      <c r="K2366">
        <v>279</v>
      </c>
      <c r="L2366">
        <v>19931</v>
      </c>
      <c r="M2366" t="b">
        <v>1</v>
      </c>
      <c r="O2366" t="s">
        <v>55</v>
      </c>
      <c r="P2366" s="1">
        <v>41309</v>
      </c>
      <c r="Q2366" t="b">
        <v>0</v>
      </c>
      <c r="R2366" t="b">
        <v>0</v>
      </c>
      <c r="S2366" t="b">
        <v>0</v>
      </c>
      <c r="T2366">
        <v>3</v>
      </c>
      <c r="U2366">
        <v>2</v>
      </c>
      <c r="V2366">
        <v>0</v>
      </c>
      <c r="W2366">
        <v>17</v>
      </c>
      <c r="X2366">
        <v>1</v>
      </c>
      <c r="Y2366">
        <v>8</v>
      </c>
      <c r="Z2366">
        <v>0</v>
      </c>
      <c r="AA2366">
        <v>0</v>
      </c>
      <c r="AB2366">
        <v>5</v>
      </c>
      <c r="AC2366">
        <v>0</v>
      </c>
      <c r="AD2366">
        <v>1</v>
      </c>
      <c r="AE2366">
        <v>1220</v>
      </c>
      <c r="AF2366">
        <v>17</v>
      </c>
      <c r="AG2366">
        <v>3663</v>
      </c>
      <c r="AH2366">
        <v>1100</v>
      </c>
      <c r="AI2366">
        <v>1</v>
      </c>
      <c r="AJ2366">
        <v>27</v>
      </c>
      <c r="AK2366">
        <v>13</v>
      </c>
      <c r="AL2366">
        <v>8</v>
      </c>
      <c r="AM2366">
        <v>21</v>
      </c>
      <c r="AN2366">
        <v>13.54</v>
      </c>
      <c r="AO2366">
        <v>6.94</v>
      </c>
      <c r="AP2366" t="s">
        <v>56</v>
      </c>
      <c r="AQ2366" t="s">
        <v>56</v>
      </c>
      <c r="AR2366" t="s">
        <v>56</v>
      </c>
      <c r="AS2366">
        <v>0</v>
      </c>
      <c r="AZ2366">
        <v>0</v>
      </c>
      <c r="BA2366">
        <f t="shared" si="79"/>
        <v>6098</v>
      </c>
      <c r="BB2366">
        <v>14715</v>
      </c>
    </row>
    <row r="2367" spans="1:54" hidden="1" x14ac:dyDescent="0.25">
      <c r="A2367" t="s">
        <v>2452</v>
      </c>
      <c r="B2367" t="s">
        <v>2346</v>
      </c>
      <c r="C2367" t="s">
        <v>2347</v>
      </c>
      <c r="D2367">
        <v>1000</v>
      </c>
      <c r="E2367" t="s">
        <v>54</v>
      </c>
      <c r="F2367" s="1">
        <v>41281</v>
      </c>
      <c r="G2367" s="1">
        <v>41277</v>
      </c>
      <c r="H2367" s="1">
        <v>41281</v>
      </c>
      <c r="I2367">
        <v>0</v>
      </c>
      <c r="J2367">
        <v>408</v>
      </c>
      <c r="K2367">
        <v>408</v>
      </c>
      <c r="L2367">
        <v>19652</v>
      </c>
      <c r="M2367" t="b">
        <v>1</v>
      </c>
      <c r="O2367" t="s">
        <v>34</v>
      </c>
      <c r="P2367" s="1">
        <v>41281</v>
      </c>
      <c r="Q2367" t="b">
        <v>0</v>
      </c>
      <c r="R2367" t="b">
        <v>0</v>
      </c>
      <c r="S2367" t="b">
        <v>0</v>
      </c>
      <c r="T2367">
        <v>4</v>
      </c>
      <c r="U2367">
        <v>2</v>
      </c>
      <c r="V2367">
        <v>0</v>
      </c>
      <c r="W2367">
        <v>29</v>
      </c>
      <c r="X2367">
        <v>1</v>
      </c>
      <c r="Y2367">
        <v>11</v>
      </c>
      <c r="Z2367">
        <v>0</v>
      </c>
      <c r="AA2367">
        <v>0</v>
      </c>
      <c r="AB2367">
        <v>6</v>
      </c>
      <c r="AC2367">
        <v>0</v>
      </c>
      <c r="AD2367">
        <v>0</v>
      </c>
      <c r="AE2367">
        <v>1091</v>
      </c>
      <c r="AF2367">
        <v>9</v>
      </c>
      <c r="AG2367">
        <v>3537</v>
      </c>
      <c r="AH2367">
        <v>954</v>
      </c>
      <c r="AI2367">
        <v>1</v>
      </c>
      <c r="AJ2367">
        <v>50</v>
      </c>
      <c r="AK2367">
        <v>12</v>
      </c>
      <c r="AL2367">
        <v>8</v>
      </c>
      <c r="AM2367">
        <v>22</v>
      </c>
      <c r="AN2367">
        <v>13.22</v>
      </c>
      <c r="AO2367">
        <v>6.94</v>
      </c>
      <c r="AP2367" t="s">
        <v>56</v>
      </c>
      <c r="AQ2367" t="s">
        <v>56</v>
      </c>
      <c r="AR2367" t="s">
        <v>56</v>
      </c>
      <c r="AS2367">
        <v>1</v>
      </c>
      <c r="AZ2367">
        <v>0</v>
      </c>
      <c r="BA2367">
        <f t="shared" si="79"/>
        <v>5819</v>
      </c>
      <c r="BB2367">
        <v>15001</v>
      </c>
    </row>
    <row r="2368" spans="1:54" hidden="1" x14ac:dyDescent="0.25">
      <c r="A2368" t="s">
        <v>2453</v>
      </c>
      <c r="B2368" t="s">
        <v>2346</v>
      </c>
      <c r="C2368" t="s">
        <v>2347</v>
      </c>
      <c r="D2368">
        <v>1000</v>
      </c>
      <c r="E2368" t="s">
        <v>54</v>
      </c>
      <c r="F2368" s="1">
        <v>41250</v>
      </c>
      <c r="G2368" s="1">
        <v>41248</v>
      </c>
      <c r="H2368" s="1">
        <v>41249</v>
      </c>
      <c r="I2368">
        <v>0</v>
      </c>
      <c r="J2368">
        <v>298</v>
      </c>
      <c r="K2368">
        <v>298</v>
      </c>
      <c r="L2368">
        <v>19244</v>
      </c>
      <c r="M2368" t="b">
        <v>1</v>
      </c>
      <c r="O2368" t="s">
        <v>55</v>
      </c>
      <c r="P2368" s="1">
        <v>41250</v>
      </c>
      <c r="Q2368" t="b">
        <v>0</v>
      </c>
      <c r="R2368" t="b">
        <v>0</v>
      </c>
      <c r="S2368" t="b">
        <v>0</v>
      </c>
      <c r="T2368">
        <v>4</v>
      </c>
      <c r="U2368">
        <v>2</v>
      </c>
      <c r="V2368">
        <v>0</v>
      </c>
      <c r="W2368">
        <v>18</v>
      </c>
      <c r="X2368">
        <v>1</v>
      </c>
      <c r="Y2368">
        <v>9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1428</v>
      </c>
      <c r="AF2368">
        <v>11</v>
      </c>
      <c r="AG2368">
        <v>4373</v>
      </c>
      <c r="AH2368">
        <v>1301</v>
      </c>
      <c r="AI2368">
        <v>0</v>
      </c>
      <c r="AJ2368">
        <v>26</v>
      </c>
      <c r="AK2368">
        <v>12</v>
      </c>
      <c r="AL2368">
        <v>7</v>
      </c>
      <c r="AM2368">
        <v>20</v>
      </c>
      <c r="AN2368">
        <v>13.68</v>
      </c>
      <c r="AO2368">
        <v>7.39</v>
      </c>
      <c r="AP2368" t="s">
        <v>56</v>
      </c>
      <c r="AQ2368" t="s">
        <v>56</v>
      </c>
      <c r="AR2368" t="s">
        <v>56</v>
      </c>
      <c r="AS2368">
        <v>0</v>
      </c>
      <c r="AZ2368">
        <v>0</v>
      </c>
      <c r="BA2368">
        <f t="shared" si="79"/>
        <v>5411</v>
      </c>
      <c r="BB2368">
        <v>15290</v>
      </c>
    </row>
    <row r="2369" spans="1:54" hidden="1" x14ac:dyDescent="0.25">
      <c r="A2369" t="s">
        <v>2454</v>
      </c>
      <c r="B2369" t="s">
        <v>2346</v>
      </c>
      <c r="C2369" t="s">
        <v>2347</v>
      </c>
      <c r="D2369">
        <v>1000</v>
      </c>
      <c r="E2369" t="s">
        <v>54</v>
      </c>
      <c r="F2369" s="1">
        <v>41223</v>
      </c>
      <c r="G2369" s="1">
        <v>41220</v>
      </c>
      <c r="H2369" s="1">
        <v>41223</v>
      </c>
      <c r="I2369">
        <v>0</v>
      </c>
      <c r="J2369">
        <v>341</v>
      </c>
      <c r="K2369">
        <v>341</v>
      </c>
      <c r="L2369">
        <v>18946</v>
      </c>
      <c r="M2369" t="b">
        <v>1</v>
      </c>
      <c r="O2369" t="s">
        <v>55</v>
      </c>
      <c r="P2369" s="1">
        <v>41223</v>
      </c>
      <c r="Q2369" t="b">
        <v>0</v>
      </c>
      <c r="R2369" t="b">
        <v>0</v>
      </c>
      <c r="S2369" t="b">
        <v>0</v>
      </c>
      <c r="T2369">
        <v>3</v>
      </c>
      <c r="U2369">
        <v>2</v>
      </c>
      <c r="V2369">
        <v>0</v>
      </c>
      <c r="W2369">
        <v>19</v>
      </c>
      <c r="X2369">
        <v>1</v>
      </c>
      <c r="Y2369">
        <v>8</v>
      </c>
      <c r="Z2369">
        <v>1</v>
      </c>
      <c r="AA2369">
        <v>1</v>
      </c>
      <c r="AB2369">
        <v>10</v>
      </c>
      <c r="AC2369">
        <v>2</v>
      </c>
      <c r="AD2369">
        <v>1</v>
      </c>
      <c r="AE2369">
        <v>1336</v>
      </c>
      <c r="AF2369">
        <v>10</v>
      </c>
      <c r="AG2369">
        <v>3983</v>
      </c>
      <c r="AH2369">
        <v>1180</v>
      </c>
      <c r="AI2369">
        <v>0</v>
      </c>
      <c r="AJ2369">
        <v>28</v>
      </c>
      <c r="AK2369">
        <v>12</v>
      </c>
      <c r="AL2369">
        <v>7</v>
      </c>
      <c r="AM2369">
        <v>20</v>
      </c>
      <c r="AN2369">
        <v>13.9</v>
      </c>
      <c r="AO2369">
        <v>7.28</v>
      </c>
      <c r="AP2369" t="s">
        <v>56</v>
      </c>
      <c r="AQ2369" t="s">
        <v>56</v>
      </c>
      <c r="AR2369" t="s">
        <v>56</v>
      </c>
      <c r="AS2369">
        <v>1</v>
      </c>
      <c r="AZ2369">
        <v>0</v>
      </c>
      <c r="BA2369">
        <f t="shared" si="79"/>
        <v>5113</v>
      </c>
      <c r="BB2369">
        <v>15316</v>
      </c>
    </row>
    <row r="2370" spans="1:54" hidden="1" x14ac:dyDescent="0.25">
      <c r="A2370" t="s">
        <v>2455</v>
      </c>
      <c r="B2370" t="s">
        <v>2346</v>
      </c>
      <c r="C2370" t="s">
        <v>2347</v>
      </c>
      <c r="D2370">
        <v>1000</v>
      </c>
      <c r="E2370" t="s">
        <v>54</v>
      </c>
      <c r="F2370" s="1">
        <v>41197</v>
      </c>
      <c r="G2370" s="1">
        <v>41194</v>
      </c>
      <c r="H2370" s="1">
        <v>41197</v>
      </c>
      <c r="I2370">
        <v>0</v>
      </c>
      <c r="J2370">
        <v>268</v>
      </c>
      <c r="K2370">
        <v>263</v>
      </c>
      <c r="L2370">
        <v>18605</v>
      </c>
      <c r="M2370" t="b">
        <v>1</v>
      </c>
      <c r="O2370" t="s">
        <v>55</v>
      </c>
      <c r="P2370" s="1">
        <v>41197</v>
      </c>
      <c r="Q2370" t="b">
        <v>0</v>
      </c>
      <c r="R2370" t="b">
        <v>0</v>
      </c>
      <c r="S2370" t="b">
        <v>0</v>
      </c>
      <c r="T2370">
        <v>2</v>
      </c>
      <c r="U2370">
        <v>2</v>
      </c>
      <c r="V2370">
        <v>0</v>
      </c>
      <c r="W2370">
        <v>12</v>
      </c>
      <c r="X2370">
        <v>1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1186</v>
      </c>
      <c r="AF2370">
        <v>10</v>
      </c>
      <c r="AG2370">
        <v>3661</v>
      </c>
      <c r="AH2370">
        <v>952</v>
      </c>
      <c r="AI2370">
        <v>0</v>
      </c>
      <c r="AJ2370">
        <v>16</v>
      </c>
      <c r="AK2370">
        <v>10</v>
      </c>
      <c r="AL2370">
        <v>6</v>
      </c>
      <c r="AM2370">
        <v>18</v>
      </c>
      <c r="AN2370">
        <v>13.7</v>
      </c>
      <c r="AO2370">
        <v>7.56</v>
      </c>
      <c r="AP2370" t="s">
        <v>56</v>
      </c>
      <c r="AQ2370" t="s">
        <v>56</v>
      </c>
      <c r="AR2370" t="s">
        <v>56</v>
      </c>
      <c r="AS2370">
        <v>0</v>
      </c>
      <c r="AZ2370">
        <v>0</v>
      </c>
      <c r="BA2370">
        <f t="shared" si="79"/>
        <v>4772</v>
      </c>
      <c r="BB2370">
        <v>15542</v>
      </c>
    </row>
    <row r="2371" spans="1:54" hidden="1" x14ac:dyDescent="0.25">
      <c r="A2371" t="s">
        <v>2456</v>
      </c>
      <c r="B2371" t="s">
        <v>2346</v>
      </c>
      <c r="C2371" t="s">
        <v>2347</v>
      </c>
      <c r="D2371">
        <v>1000</v>
      </c>
      <c r="E2371" t="s">
        <v>54</v>
      </c>
      <c r="F2371" s="1">
        <v>41173</v>
      </c>
      <c r="G2371" s="1">
        <v>41170</v>
      </c>
      <c r="H2371" s="1">
        <v>41172</v>
      </c>
      <c r="I2371">
        <v>0</v>
      </c>
      <c r="J2371">
        <v>382</v>
      </c>
      <c r="K2371">
        <v>384</v>
      </c>
      <c r="L2371">
        <v>18342</v>
      </c>
      <c r="M2371" t="b">
        <v>1</v>
      </c>
      <c r="O2371" t="s">
        <v>55</v>
      </c>
      <c r="P2371" s="1">
        <v>41173</v>
      </c>
      <c r="Q2371" t="b">
        <v>0</v>
      </c>
      <c r="R2371" t="b">
        <v>0</v>
      </c>
      <c r="S2371" t="b">
        <v>0</v>
      </c>
      <c r="T2371">
        <v>2</v>
      </c>
      <c r="U2371">
        <v>1</v>
      </c>
      <c r="V2371">
        <v>0</v>
      </c>
      <c r="W2371">
        <v>20</v>
      </c>
      <c r="X2371">
        <v>1</v>
      </c>
      <c r="Y2371">
        <v>7</v>
      </c>
      <c r="Z2371">
        <v>0</v>
      </c>
      <c r="AA2371">
        <v>0</v>
      </c>
      <c r="AB2371">
        <v>5</v>
      </c>
      <c r="AC2371">
        <v>1</v>
      </c>
      <c r="AD2371">
        <v>0</v>
      </c>
      <c r="AE2371">
        <v>1227</v>
      </c>
      <c r="AF2371">
        <v>17</v>
      </c>
      <c r="AG2371">
        <v>3838</v>
      </c>
      <c r="AH2371">
        <v>1235</v>
      </c>
      <c r="AI2371">
        <v>0</v>
      </c>
      <c r="AJ2371">
        <v>31</v>
      </c>
      <c r="AK2371">
        <v>13</v>
      </c>
      <c r="AL2371">
        <v>8</v>
      </c>
      <c r="AM2371">
        <v>22</v>
      </c>
      <c r="AN2371">
        <v>13.44</v>
      </c>
      <c r="AO2371">
        <v>7.03</v>
      </c>
      <c r="AP2371" t="s">
        <v>56</v>
      </c>
      <c r="AQ2371" t="s">
        <v>56</v>
      </c>
      <c r="AR2371" t="s">
        <v>56</v>
      </c>
      <c r="AS2371">
        <v>0</v>
      </c>
      <c r="AZ2371">
        <v>0</v>
      </c>
      <c r="BA2371">
        <f t="shared" si="79"/>
        <v>4509</v>
      </c>
      <c r="BB2371">
        <v>15769</v>
      </c>
    </row>
    <row r="2372" spans="1:54" hidden="1" x14ac:dyDescent="0.25">
      <c r="A2372" t="s">
        <v>2457</v>
      </c>
      <c r="B2372" t="s">
        <v>2346</v>
      </c>
      <c r="C2372" t="s">
        <v>2347</v>
      </c>
      <c r="D2372">
        <v>1000</v>
      </c>
      <c r="E2372" t="s">
        <v>54</v>
      </c>
      <c r="F2372" s="1">
        <v>41152</v>
      </c>
      <c r="G2372" s="1">
        <v>41149</v>
      </c>
      <c r="H2372" s="1">
        <v>41151</v>
      </c>
      <c r="I2372">
        <v>0</v>
      </c>
      <c r="J2372">
        <v>258</v>
      </c>
      <c r="K2372">
        <v>258</v>
      </c>
      <c r="L2372">
        <v>17958</v>
      </c>
      <c r="M2372" t="b">
        <v>1</v>
      </c>
      <c r="O2372" t="s">
        <v>55</v>
      </c>
      <c r="P2372" s="1">
        <v>41152</v>
      </c>
      <c r="Q2372" t="b">
        <v>0</v>
      </c>
      <c r="R2372" t="b">
        <v>0</v>
      </c>
      <c r="S2372" t="b">
        <v>0</v>
      </c>
      <c r="T2372">
        <v>3</v>
      </c>
      <c r="U2372">
        <v>2</v>
      </c>
      <c r="V2372">
        <v>0</v>
      </c>
      <c r="W2372">
        <v>15</v>
      </c>
      <c r="X2372">
        <v>2</v>
      </c>
      <c r="Y2372">
        <v>7</v>
      </c>
      <c r="Z2372">
        <v>0</v>
      </c>
      <c r="AA2372">
        <v>0</v>
      </c>
      <c r="AB2372">
        <v>8</v>
      </c>
      <c r="AC2372">
        <v>1</v>
      </c>
      <c r="AD2372">
        <v>0</v>
      </c>
      <c r="AE2372">
        <v>1457</v>
      </c>
      <c r="AF2372">
        <v>11</v>
      </c>
      <c r="AG2372">
        <v>4413</v>
      </c>
      <c r="AH2372">
        <v>1367</v>
      </c>
      <c r="AI2372">
        <v>2</v>
      </c>
      <c r="AJ2372">
        <v>20</v>
      </c>
      <c r="AK2372">
        <v>12</v>
      </c>
      <c r="AL2372">
        <v>7</v>
      </c>
      <c r="AM2372">
        <v>21</v>
      </c>
      <c r="AN2372">
        <v>13.8</v>
      </c>
      <c r="AO2372">
        <v>7.14</v>
      </c>
      <c r="AP2372" t="s">
        <v>56</v>
      </c>
      <c r="AQ2372" t="s">
        <v>56</v>
      </c>
      <c r="AR2372" t="s">
        <v>56</v>
      </c>
      <c r="AS2372">
        <v>2</v>
      </c>
      <c r="AZ2372">
        <v>0</v>
      </c>
      <c r="BA2372">
        <f t="shared" si="79"/>
        <v>4125</v>
      </c>
      <c r="BB2372">
        <v>15884</v>
      </c>
    </row>
    <row r="2373" spans="1:54" hidden="1" x14ac:dyDescent="0.25">
      <c r="A2373" t="s">
        <v>2458</v>
      </c>
      <c r="B2373" t="s">
        <v>2346</v>
      </c>
      <c r="C2373" t="s">
        <v>2347</v>
      </c>
      <c r="D2373">
        <v>1000</v>
      </c>
      <c r="E2373" t="s">
        <v>54</v>
      </c>
      <c r="F2373" s="1">
        <v>41136</v>
      </c>
      <c r="G2373" s="1">
        <v>41130</v>
      </c>
      <c r="H2373" s="1">
        <v>41135</v>
      </c>
      <c r="I2373">
        <v>0</v>
      </c>
      <c r="J2373">
        <v>301</v>
      </c>
      <c r="K2373">
        <v>307</v>
      </c>
      <c r="L2373">
        <v>17700</v>
      </c>
      <c r="M2373" t="b">
        <v>1</v>
      </c>
      <c r="O2373" t="s">
        <v>55</v>
      </c>
      <c r="P2373" s="1">
        <v>41136</v>
      </c>
      <c r="Q2373" t="b">
        <v>0</v>
      </c>
      <c r="R2373" t="b">
        <v>0</v>
      </c>
      <c r="S2373" t="b">
        <v>0</v>
      </c>
      <c r="T2373">
        <v>2</v>
      </c>
      <c r="U2373">
        <v>2</v>
      </c>
      <c r="V2373">
        <v>0</v>
      </c>
      <c r="W2373">
        <v>13</v>
      </c>
      <c r="X2373">
        <v>1</v>
      </c>
      <c r="Y2373">
        <v>5</v>
      </c>
      <c r="Z2373">
        <v>0</v>
      </c>
      <c r="AA2373">
        <v>0</v>
      </c>
      <c r="AB2373">
        <v>4</v>
      </c>
      <c r="AC2373">
        <v>2</v>
      </c>
      <c r="AD2373">
        <v>0</v>
      </c>
      <c r="AE2373">
        <v>1158</v>
      </c>
      <c r="AF2373">
        <v>9</v>
      </c>
      <c r="AG2373">
        <v>3555</v>
      </c>
      <c r="AH2373">
        <v>1037</v>
      </c>
      <c r="AI2373">
        <v>0</v>
      </c>
      <c r="AJ2373">
        <v>19</v>
      </c>
      <c r="AK2373">
        <v>11</v>
      </c>
      <c r="AL2373">
        <v>7</v>
      </c>
      <c r="AM2373">
        <v>19</v>
      </c>
      <c r="AN2373">
        <v>13.8</v>
      </c>
      <c r="AO2373">
        <v>7.62</v>
      </c>
      <c r="AP2373" t="s">
        <v>56</v>
      </c>
      <c r="AQ2373" t="s">
        <v>56</v>
      </c>
      <c r="AR2373" t="s">
        <v>56</v>
      </c>
      <c r="AS2373">
        <v>0</v>
      </c>
      <c r="AZ2373">
        <v>0</v>
      </c>
      <c r="BA2373">
        <f t="shared" si="79"/>
        <v>3867</v>
      </c>
      <c r="BB2373">
        <v>16035</v>
      </c>
    </row>
    <row r="2374" spans="1:54" hidden="1" x14ac:dyDescent="0.25">
      <c r="A2374" t="s">
        <v>2459</v>
      </c>
      <c r="B2374" t="s">
        <v>2346</v>
      </c>
      <c r="C2374" t="s">
        <v>2347</v>
      </c>
      <c r="D2374">
        <v>1000</v>
      </c>
      <c r="E2374" t="s">
        <v>54</v>
      </c>
      <c r="F2374" s="1">
        <v>41116</v>
      </c>
      <c r="G2374" s="1">
        <v>41113</v>
      </c>
      <c r="H2374" s="1">
        <v>41115</v>
      </c>
      <c r="I2374">
        <v>0</v>
      </c>
      <c r="J2374">
        <v>253</v>
      </c>
      <c r="K2374">
        <v>247</v>
      </c>
      <c r="L2374">
        <v>17393</v>
      </c>
      <c r="M2374" t="b">
        <v>1</v>
      </c>
      <c r="O2374" t="s">
        <v>55</v>
      </c>
      <c r="P2374" s="1">
        <v>41116</v>
      </c>
      <c r="Q2374" t="b">
        <v>0</v>
      </c>
      <c r="R2374" t="b">
        <v>0</v>
      </c>
      <c r="S2374" t="b">
        <v>0</v>
      </c>
      <c r="T2374">
        <v>2</v>
      </c>
      <c r="U2374">
        <v>1</v>
      </c>
      <c r="V2374">
        <v>0</v>
      </c>
      <c r="W2374">
        <v>13</v>
      </c>
      <c r="X2374">
        <v>0</v>
      </c>
      <c r="Y2374">
        <v>5</v>
      </c>
      <c r="Z2374">
        <v>0</v>
      </c>
      <c r="AA2374">
        <v>0</v>
      </c>
      <c r="AB2374">
        <v>4</v>
      </c>
      <c r="AC2374">
        <v>0</v>
      </c>
      <c r="AD2374">
        <v>0</v>
      </c>
      <c r="AE2374">
        <v>1167</v>
      </c>
      <c r="AF2374">
        <v>10</v>
      </c>
      <c r="AG2374">
        <v>3639</v>
      </c>
      <c r="AH2374">
        <v>1096</v>
      </c>
      <c r="AI2374">
        <v>0</v>
      </c>
      <c r="AJ2374">
        <v>22</v>
      </c>
      <c r="AK2374">
        <v>12</v>
      </c>
      <c r="AL2374">
        <v>7</v>
      </c>
      <c r="AM2374">
        <v>20</v>
      </c>
      <c r="AN2374">
        <v>13.4</v>
      </c>
      <c r="AO2374">
        <v>7.16</v>
      </c>
      <c r="AP2374" t="s">
        <v>56</v>
      </c>
      <c r="AQ2374" t="s">
        <v>56</v>
      </c>
      <c r="AR2374" t="s">
        <v>56</v>
      </c>
      <c r="AS2374">
        <v>0</v>
      </c>
      <c r="AZ2374">
        <v>0</v>
      </c>
      <c r="BA2374">
        <f t="shared" si="79"/>
        <v>3560</v>
      </c>
      <c r="BB2374">
        <v>16276</v>
      </c>
    </row>
    <row r="2375" spans="1:54" hidden="1" x14ac:dyDescent="0.25">
      <c r="A2375" t="s">
        <v>2460</v>
      </c>
      <c r="B2375" t="s">
        <v>2346</v>
      </c>
      <c r="C2375" t="s">
        <v>2347</v>
      </c>
      <c r="D2375">
        <v>1000</v>
      </c>
      <c r="E2375" t="s">
        <v>54</v>
      </c>
      <c r="F2375" s="1">
        <v>41101</v>
      </c>
      <c r="G2375" s="1">
        <v>41096</v>
      </c>
      <c r="H2375" s="1">
        <v>41099</v>
      </c>
      <c r="I2375">
        <v>0</v>
      </c>
      <c r="J2375">
        <v>405</v>
      </c>
      <c r="K2375">
        <v>405</v>
      </c>
      <c r="L2375">
        <v>17146</v>
      </c>
      <c r="M2375" t="b">
        <v>1</v>
      </c>
      <c r="O2375" t="s">
        <v>34</v>
      </c>
      <c r="P2375" s="1">
        <v>41101</v>
      </c>
      <c r="Q2375" t="b">
        <v>0</v>
      </c>
      <c r="R2375" t="b">
        <v>0</v>
      </c>
      <c r="S2375" t="b">
        <v>0</v>
      </c>
      <c r="T2375">
        <v>4</v>
      </c>
      <c r="U2375">
        <v>3</v>
      </c>
      <c r="V2375">
        <v>0</v>
      </c>
      <c r="W2375">
        <v>38</v>
      </c>
      <c r="X2375">
        <v>2</v>
      </c>
      <c r="Y2375">
        <v>9</v>
      </c>
      <c r="Z2375">
        <v>1</v>
      </c>
      <c r="AA2375">
        <v>0</v>
      </c>
      <c r="AB2375">
        <v>4</v>
      </c>
      <c r="AC2375">
        <v>3</v>
      </c>
      <c r="AD2375">
        <v>0</v>
      </c>
      <c r="AE2375">
        <v>1161</v>
      </c>
      <c r="AF2375">
        <v>9</v>
      </c>
      <c r="AG2375">
        <v>3534</v>
      </c>
      <c r="AH2375">
        <v>1043</v>
      </c>
      <c r="AI2375">
        <v>0</v>
      </c>
      <c r="AJ2375">
        <v>27</v>
      </c>
      <c r="AK2375">
        <v>11</v>
      </c>
      <c r="AL2375">
        <v>7</v>
      </c>
      <c r="AM2375">
        <v>19</v>
      </c>
      <c r="AN2375">
        <v>13.5</v>
      </c>
      <c r="AO2375">
        <v>8.67</v>
      </c>
      <c r="AP2375" t="s">
        <v>56</v>
      </c>
      <c r="AQ2375" t="s">
        <v>56</v>
      </c>
      <c r="AR2375" t="s">
        <v>56</v>
      </c>
      <c r="AS2375">
        <v>0</v>
      </c>
      <c r="AZ2375">
        <v>0</v>
      </c>
      <c r="BA2375">
        <f t="shared" si="79"/>
        <v>3313</v>
      </c>
      <c r="BB2375">
        <v>16524</v>
      </c>
    </row>
    <row r="2376" spans="1:54" hidden="1" x14ac:dyDescent="0.25">
      <c r="A2376" t="s">
        <v>2461</v>
      </c>
      <c r="B2376" t="s">
        <v>2346</v>
      </c>
      <c r="C2376" t="s">
        <v>2347</v>
      </c>
      <c r="D2376">
        <v>1000</v>
      </c>
      <c r="E2376" t="s">
        <v>54</v>
      </c>
      <c r="F2376" s="1">
        <v>41076</v>
      </c>
      <c r="G2376" s="1">
        <v>41072</v>
      </c>
      <c r="H2376" s="1">
        <v>41075</v>
      </c>
      <c r="I2376">
        <v>0</v>
      </c>
      <c r="J2376">
        <v>244</v>
      </c>
      <c r="K2376">
        <v>244</v>
      </c>
      <c r="L2376">
        <v>16741</v>
      </c>
      <c r="M2376" t="b">
        <v>1</v>
      </c>
      <c r="O2376" t="s">
        <v>55</v>
      </c>
      <c r="P2376" s="1">
        <v>41076</v>
      </c>
      <c r="Q2376" t="b">
        <v>0</v>
      </c>
      <c r="R2376" t="b">
        <v>0</v>
      </c>
      <c r="S2376" t="b">
        <v>0</v>
      </c>
      <c r="T2376">
        <v>2</v>
      </c>
      <c r="U2376">
        <v>2</v>
      </c>
      <c r="V2376">
        <v>0</v>
      </c>
      <c r="W2376">
        <v>16</v>
      </c>
      <c r="X2376">
        <v>1</v>
      </c>
      <c r="Y2376">
        <v>5</v>
      </c>
      <c r="Z2376">
        <v>1</v>
      </c>
      <c r="AA2376">
        <v>0</v>
      </c>
      <c r="AB2376">
        <v>4</v>
      </c>
      <c r="AC2376">
        <v>2</v>
      </c>
      <c r="AD2376">
        <v>0</v>
      </c>
      <c r="AE2376">
        <v>1285</v>
      </c>
      <c r="AF2376">
        <v>10</v>
      </c>
      <c r="AG2376">
        <v>3843</v>
      </c>
      <c r="AH2376">
        <v>1113</v>
      </c>
      <c r="AI2376">
        <v>1</v>
      </c>
      <c r="AJ2376">
        <v>18</v>
      </c>
      <c r="AK2376">
        <v>11</v>
      </c>
      <c r="AL2376">
        <v>7</v>
      </c>
      <c r="AM2376">
        <v>19</v>
      </c>
      <c r="AN2376">
        <v>13.5</v>
      </c>
      <c r="AO2376">
        <v>7.34</v>
      </c>
      <c r="AP2376" t="s">
        <v>56</v>
      </c>
      <c r="AQ2376" t="s">
        <v>56</v>
      </c>
      <c r="AR2376" t="s">
        <v>56</v>
      </c>
      <c r="AS2376">
        <v>0</v>
      </c>
      <c r="AZ2376">
        <v>0</v>
      </c>
      <c r="BA2376">
        <f t="shared" si="79"/>
        <v>2908</v>
      </c>
      <c r="BB2376">
        <v>16734</v>
      </c>
    </row>
    <row r="2377" spans="1:54" hidden="1" x14ac:dyDescent="0.25">
      <c r="A2377" t="s">
        <v>2462</v>
      </c>
      <c r="B2377" t="s">
        <v>2346</v>
      </c>
      <c r="C2377" t="s">
        <v>2347</v>
      </c>
      <c r="D2377">
        <v>1000</v>
      </c>
      <c r="E2377" t="s">
        <v>54</v>
      </c>
      <c r="F2377" s="1">
        <v>41060</v>
      </c>
      <c r="G2377" s="1">
        <v>41056</v>
      </c>
      <c r="H2377" s="1">
        <v>41059</v>
      </c>
      <c r="I2377">
        <v>0</v>
      </c>
      <c r="J2377">
        <v>270</v>
      </c>
      <c r="K2377">
        <v>270</v>
      </c>
      <c r="L2377">
        <v>16497</v>
      </c>
      <c r="M2377" t="b">
        <v>1</v>
      </c>
      <c r="O2377" t="s">
        <v>34</v>
      </c>
      <c r="P2377" s="1">
        <v>41060</v>
      </c>
      <c r="Q2377" t="b">
        <v>0</v>
      </c>
      <c r="R2377" t="b">
        <v>0</v>
      </c>
      <c r="S2377" t="b">
        <v>0</v>
      </c>
      <c r="T2377">
        <v>4</v>
      </c>
      <c r="U2377">
        <v>2</v>
      </c>
      <c r="V2377">
        <v>0</v>
      </c>
      <c r="W2377">
        <v>20</v>
      </c>
      <c r="X2377">
        <v>1</v>
      </c>
      <c r="Y2377">
        <v>5</v>
      </c>
      <c r="Z2377">
        <v>0</v>
      </c>
      <c r="AA2377">
        <v>0</v>
      </c>
      <c r="AB2377">
        <v>5</v>
      </c>
      <c r="AC2377">
        <v>0</v>
      </c>
      <c r="AD2377">
        <v>1</v>
      </c>
      <c r="AE2377">
        <v>1180</v>
      </c>
      <c r="AF2377">
        <v>13</v>
      </c>
      <c r="AG2377">
        <v>3556</v>
      </c>
      <c r="AH2377">
        <v>1126</v>
      </c>
      <c r="AI2377">
        <v>0</v>
      </c>
      <c r="AJ2377">
        <v>25</v>
      </c>
      <c r="AK2377">
        <v>11</v>
      </c>
      <c r="AL2377">
        <v>7</v>
      </c>
      <c r="AM2377">
        <v>19</v>
      </c>
      <c r="AN2377">
        <v>13.3</v>
      </c>
      <c r="AO2377">
        <v>7.56</v>
      </c>
      <c r="AP2377" t="s">
        <v>56</v>
      </c>
      <c r="AQ2377" t="s">
        <v>56</v>
      </c>
      <c r="AR2377" t="s">
        <v>56</v>
      </c>
      <c r="AS2377">
        <v>0</v>
      </c>
      <c r="AZ2377">
        <v>0</v>
      </c>
      <c r="BA2377">
        <f t="shared" si="79"/>
        <v>2664</v>
      </c>
      <c r="BB2377">
        <v>16974</v>
      </c>
    </row>
    <row r="2378" spans="1:54" hidden="1" x14ac:dyDescent="0.25">
      <c r="A2378" t="s">
        <v>2463</v>
      </c>
      <c r="B2378" t="s">
        <v>2346</v>
      </c>
      <c r="C2378" t="s">
        <v>2347</v>
      </c>
      <c r="D2378">
        <v>1000</v>
      </c>
      <c r="E2378" t="s">
        <v>54</v>
      </c>
      <c r="F2378" s="1">
        <v>41045</v>
      </c>
      <c r="G2378" s="1">
        <v>41040</v>
      </c>
      <c r="H2378" s="1">
        <v>41043</v>
      </c>
      <c r="I2378">
        <v>135</v>
      </c>
      <c r="J2378">
        <v>297</v>
      </c>
      <c r="K2378">
        <v>297</v>
      </c>
      <c r="L2378">
        <v>16227</v>
      </c>
      <c r="M2378" t="b">
        <v>1</v>
      </c>
      <c r="O2378" t="s">
        <v>34</v>
      </c>
      <c r="P2378" s="1">
        <v>41045</v>
      </c>
      <c r="Q2378" t="b">
        <v>0</v>
      </c>
      <c r="R2378" t="b">
        <v>0</v>
      </c>
      <c r="S2378" t="b">
        <v>0</v>
      </c>
      <c r="T2378">
        <v>2</v>
      </c>
      <c r="U2378">
        <v>2</v>
      </c>
      <c r="V2378">
        <v>0</v>
      </c>
      <c r="W2378">
        <v>21</v>
      </c>
      <c r="X2378">
        <v>3</v>
      </c>
      <c r="Y2378">
        <v>7</v>
      </c>
      <c r="Z2378">
        <v>1</v>
      </c>
      <c r="AA2378">
        <v>0</v>
      </c>
      <c r="AB2378">
        <v>3</v>
      </c>
      <c r="AC2378">
        <v>3</v>
      </c>
      <c r="AD2378">
        <v>0</v>
      </c>
      <c r="AE2378">
        <v>1245</v>
      </c>
      <c r="AF2378">
        <v>10</v>
      </c>
      <c r="AG2378">
        <v>3763</v>
      </c>
      <c r="AH2378">
        <v>1197</v>
      </c>
      <c r="AI2378">
        <v>0</v>
      </c>
      <c r="AJ2378">
        <v>25</v>
      </c>
      <c r="AK2378">
        <v>11</v>
      </c>
      <c r="AL2378">
        <v>7</v>
      </c>
      <c r="AM2378">
        <v>19</v>
      </c>
      <c r="AN2378">
        <v>13.3</v>
      </c>
      <c r="AO2378">
        <v>7.39</v>
      </c>
      <c r="AP2378" t="s">
        <v>56</v>
      </c>
      <c r="AQ2378" t="s">
        <v>56</v>
      </c>
      <c r="AR2378" t="s">
        <v>56</v>
      </c>
      <c r="AS2378">
        <v>0</v>
      </c>
      <c r="AZ2378">
        <v>0</v>
      </c>
      <c r="BA2378">
        <f t="shared" ref="BA2378:BA2385" si="80">L2378-$L$2387</f>
        <v>2394</v>
      </c>
      <c r="BB2378">
        <v>17240</v>
      </c>
    </row>
    <row r="2379" spans="1:54" hidden="1" x14ac:dyDescent="0.25">
      <c r="A2379" t="s">
        <v>2464</v>
      </c>
      <c r="B2379" t="s">
        <v>2346</v>
      </c>
      <c r="C2379" t="s">
        <v>2347</v>
      </c>
      <c r="D2379">
        <v>1000</v>
      </c>
      <c r="E2379" t="s">
        <v>54</v>
      </c>
      <c r="F2379" s="1">
        <v>41025</v>
      </c>
      <c r="G2379" s="1">
        <v>41021</v>
      </c>
      <c r="H2379" s="1">
        <v>41025</v>
      </c>
      <c r="I2379">
        <v>0</v>
      </c>
      <c r="J2379">
        <v>253</v>
      </c>
      <c r="K2379">
        <v>253</v>
      </c>
      <c r="L2379">
        <v>15930</v>
      </c>
      <c r="M2379" t="b">
        <v>1</v>
      </c>
      <c r="O2379" t="s">
        <v>55</v>
      </c>
      <c r="P2379" s="1">
        <v>41025</v>
      </c>
      <c r="Q2379" t="b">
        <v>0</v>
      </c>
      <c r="R2379" t="b">
        <v>0</v>
      </c>
      <c r="S2379" t="b">
        <v>0</v>
      </c>
      <c r="T2379">
        <v>2</v>
      </c>
      <c r="U2379">
        <v>2</v>
      </c>
      <c r="V2379">
        <v>0</v>
      </c>
      <c r="W2379">
        <v>14</v>
      </c>
      <c r="X2379">
        <v>3</v>
      </c>
      <c r="Y2379">
        <v>6</v>
      </c>
      <c r="Z2379">
        <v>0</v>
      </c>
      <c r="AA2379">
        <v>0</v>
      </c>
      <c r="AB2379">
        <v>4</v>
      </c>
      <c r="AC2379">
        <v>0</v>
      </c>
      <c r="AD2379">
        <v>0</v>
      </c>
      <c r="AE2379">
        <v>1162</v>
      </c>
      <c r="AF2379">
        <v>9</v>
      </c>
      <c r="AG2379">
        <v>3560</v>
      </c>
      <c r="AH2379">
        <v>1172</v>
      </c>
      <c r="AI2379">
        <v>0</v>
      </c>
      <c r="AJ2379">
        <v>22</v>
      </c>
      <c r="AK2379">
        <v>12</v>
      </c>
      <c r="AL2379">
        <v>7</v>
      </c>
      <c r="AM2379">
        <v>21</v>
      </c>
      <c r="AN2379">
        <v>14</v>
      </c>
      <c r="AO2379">
        <v>7.09</v>
      </c>
      <c r="AP2379" t="s">
        <v>56</v>
      </c>
      <c r="AQ2379" t="s">
        <v>56</v>
      </c>
      <c r="AR2379" t="s">
        <v>56</v>
      </c>
      <c r="AS2379">
        <v>0</v>
      </c>
      <c r="AZ2379">
        <v>0</v>
      </c>
      <c r="BA2379">
        <f t="shared" si="80"/>
        <v>2097</v>
      </c>
      <c r="BB2379">
        <v>17477</v>
      </c>
    </row>
    <row r="2380" spans="1:54" hidden="1" x14ac:dyDescent="0.25">
      <c r="A2380" t="s">
        <v>2465</v>
      </c>
      <c r="B2380" t="s">
        <v>2346</v>
      </c>
      <c r="C2380" t="s">
        <v>2347</v>
      </c>
      <c r="D2380">
        <v>1000</v>
      </c>
      <c r="E2380" t="s">
        <v>54</v>
      </c>
      <c r="F2380" s="1">
        <v>41011</v>
      </c>
      <c r="G2380" s="1">
        <v>41006</v>
      </c>
      <c r="H2380" s="1">
        <v>41009</v>
      </c>
      <c r="I2380">
        <v>0</v>
      </c>
      <c r="J2380">
        <v>372</v>
      </c>
      <c r="K2380">
        <v>372</v>
      </c>
      <c r="L2380">
        <v>15677</v>
      </c>
      <c r="M2380" t="b">
        <v>1</v>
      </c>
      <c r="O2380" t="s">
        <v>60</v>
      </c>
      <c r="P2380" s="1">
        <v>41011</v>
      </c>
      <c r="Q2380" t="b">
        <v>0</v>
      </c>
      <c r="R2380" t="b">
        <v>0</v>
      </c>
      <c r="S2380" t="b">
        <v>1</v>
      </c>
      <c r="T2380">
        <v>1</v>
      </c>
      <c r="U2380">
        <v>1</v>
      </c>
      <c r="V2380">
        <v>0</v>
      </c>
      <c r="W2380">
        <v>27</v>
      </c>
      <c r="X2380">
        <v>5</v>
      </c>
      <c r="Y2380">
        <v>7</v>
      </c>
      <c r="Z2380">
        <v>1</v>
      </c>
      <c r="AA2380">
        <v>1</v>
      </c>
      <c r="AB2380">
        <v>5</v>
      </c>
      <c r="AC2380">
        <v>1</v>
      </c>
      <c r="AD2380">
        <v>0</v>
      </c>
      <c r="AE2380">
        <v>1324</v>
      </c>
      <c r="AF2380">
        <v>10</v>
      </c>
      <c r="AG2380">
        <v>3825</v>
      </c>
      <c r="AH2380">
        <v>1004</v>
      </c>
      <c r="AI2380">
        <v>0</v>
      </c>
      <c r="AJ2380">
        <v>35</v>
      </c>
      <c r="AK2380">
        <v>11</v>
      </c>
      <c r="AL2380">
        <v>7</v>
      </c>
      <c r="AM2380">
        <v>19</v>
      </c>
      <c r="AN2380">
        <v>13.3</v>
      </c>
      <c r="AO2380">
        <v>7.37</v>
      </c>
      <c r="AP2380" t="s">
        <v>56</v>
      </c>
      <c r="AQ2380" t="s">
        <v>56</v>
      </c>
      <c r="AR2380" t="s">
        <v>56</v>
      </c>
      <c r="AS2380">
        <v>0</v>
      </c>
      <c r="AZ2380">
        <v>0</v>
      </c>
      <c r="BA2380">
        <f t="shared" si="80"/>
        <v>1844</v>
      </c>
      <c r="BB2380">
        <v>17813</v>
      </c>
    </row>
    <row r="2381" spans="1:54" hidden="1" x14ac:dyDescent="0.25">
      <c r="A2381" t="s">
        <v>2466</v>
      </c>
      <c r="B2381" t="s">
        <v>2346</v>
      </c>
      <c r="C2381" t="s">
        <v>2347</v>
      </c>
      <c r="D2381">
        <v>1000</v>
      </c>
      <c r="E2381" t="s">
        <v>54</v>
      </c>
      <c r="F2381" s="1">
        <v>40984</v>
      </c>
      <c r="G2381" s="1">
        <v>40980</v>
      </c>
      <c r="H2381" s="1">
        <v>40982</v>
      </c>
      <c r="I2381">
        <v>0</v>
      </c>
      <c r="J2381">
        <v>181</v>
      </c>
      <c r="K2381">
        <v>746</v>
      </c>
      <c r="L2381">
        <v>15305</v>
      </c>
      <c r="M2381" t="b">
        <v>1</v>
      </c>
      <c r="O2381" t="s">
        <v>34</v>
      </c>
      <c r="P2381" s="1">
        <v>40984</v>
      </c>
      <c r="Q2381" t="b">
        <v>0</v>
      </c>
      <c r="R2381" t="b">
        <v>0</v>
      </c>
      <c r="S2381" t="b">
        <v>0</v>
      </c>
      <c r="T2381">
        <v>2</v>
      </c>
      <c r="U2381">
        <v>2</v>
      </c>
      <c r="V2381">
        <v>0</v>
      </c>
      <c r="W2381">
        <v>13</v>
      </c>
      <c r="X2381">
        <v>4</v>
      </c>
      <c r="Y2381">
        <v>5</v>
      </c>
      <c r="Z2381">
        <v>1</v>
      </c>
      <c r="AA2381">
        <v>0</v>
      </c>
      <c r="AB2381">
        <v>5</v>
      </c>
      <c r="AC2381">
        <v>0</v>
      </c>
      <c r="AD2381">
        <v>1</v>
      </c>
      <c r="AE2381">
        <v>1274</v>
      </c>
      <c r="AF2381">
        <v>14</v>
      </c>
      <c r="AG2381">
        <v>3820</v>
      </c>
      <c r="AH2381">
        <v>1183</v>
      </c>
      <c r="AI2381">
        <v>0</v>
      </c>
      <c r="AJ2381">
        <v>18</v>
      </c>
      <c r="AK2381">
        <v>11</v>
      </c>
      <c r="AL2381">
        <v>6</v>
      </c>
      <c r="AM2381">
        <v>19</v>
      </c>
      <c r="AN2381">
        <v>13.6</v>
      </c>
      <c r="AO2381">
        <v>7.55</v>
      </c>
      <c r="AP2381" t="s">
        <v>56</v>
      </c>
      <c r="AQ2381" t="s">
        <v>56</v>
      </c>
      <c r="AR2381" t="s">
        <v>56</v>
      </c>
      <c r="AS2381">
        <v>2</v>
      </c>
      <c r="AZ2381">
        <v>0</v>
      </c>
      <c r="BA2381">
        <f t="shared" si="80"/>
        <v>1472</v>
      </c>
      <c r="BB2381">
        <v>18046</v>
      </c>
    </row>
    <row r="2382" spans="1:54" hidden="1" x14ac:dyDescent="0.25">
      <c r="A2382" t="s">
        <v>2467</v>
      </c>
      <c r="B2382" t="s">
        <v>2346</v>
      </c>
      <c r="C2382" t="s">
        <v>2347</v>
      </c>
      <c r="D2382">
        <v>1000</v>
      </c>
      <c r="E2382" t="s">
        <v>54</v>
      </c>
      <c r="F2382" s="1">
        <v>40969</v>
      </c>
      <c r="G2382" s="1">
        <v>40966</v>
      </c>
      <c r="H2382" s="1">
        <v>40968</v>
      </c>
      <c r="I2382">
        <v>0</v>
      </c>
      <c r="J2382">
        <v>332</v>
      </c>
      <c r="K2382">
        <v>565</v>
      </c>
      <c r="L2382">
        <v>15124</v>
      </c>
      <c r="M2382" t="b">
        <v>0</v>
      </c>
      <c r="O2382" t="s">
        <v>60</v>
      </c>
      <c r="P2382" s="1">
        <v>40969</v>
      </c>
      <c r="Q2382" t="b">
        <v>0</v>
      </c>
      <c r="R2382" t="b">
        <v>0</v>
      </c>
      <c r="S2382" t="b">
        <v>1</v>
      </c>
      <c r="T2382">
        <v>2</v>
      </c>
      <c r="U2382">
        <v>1</v>
      </c>
      <c r="V2382">
        <v>0</v>
      </c>
      <c r="W2382">
        <v>24</v>
      </c>
      <c r="X2382">
        <v>6</v>
      </c>
      <c r="Y2382">
        <v>8</v>
      </c>
      <c r="Z2382">
        <v>1</v>
      </c>
      <c r="AA2382">
        <v>0</v>
      </c>
      <c r="AB2382">
        <v>5</v>
      </c>
      <c r="AC2382">
        <v>1</v>
      </c>
      <c r="AD2382">
        <v>0</v>
      </c>
      <c r="AE2382">
        <v>1133</v>
      </c>
      <c r="AF2382">
        <v>9</v>
      </c>
      <c r="AG2382">
        <v>3562</v>
      </c>
      <c r="AH2382">
        <v>963</v>
      </c>
      <c r="AI2382">
        <v>0</v>
      </c>
      <c r="AJ2382">
        <v>27</v>
      </c>
      <c r="AK2382">
        <v>10</v>
      </c>
      <c r="AL2382">
        <v>6</v>
      </c>
      <c r="AM2382">
        <v>19</v>
      </c>
      <c r="AN2382">
        <v>13.3</v>
      </c>
      <c r="AO2382">
        <v>7.44</v>
      </c>
      <c r="AP2382" t="s">
        <v>56</v>
      </c>
      <c r="AQ2382" t="s">
        <v>56</v>
      </c>
      <c r="AR2382" t="s">
        <v>56</v>
      </c>
      <c r="AS2382">
        <v>1</v>
      </c>
      <c r="AZ2382">
        <v>0</v>
      </c>
      <c r="BA2382">
        <f t="shared" si="80"/>
        <v>1291</v>
      </c>
      <c r="BB2382">
        <v>18362</v>
      </c>
    </row>
    <row r="2383" spans="1:54" hidden="1" x14ac:dyDescent="0.25">
      <c r="A2383" t="s">
        <v>2468</v>
      </c>
      <c r="B2383" t="s">
        <v>2346</v>
      </c>
      <c r="C2383" t="s">
        <v>2347</v>
      </c>
      <c r="D2383">
        <v>1000</v>
      </c>
      <c r="E2383" t="s">
        <v>54</v>
      </c>
      <c r="F2383" s="1">
        <v>40947</v>
      </c>
      <c r="G2383" s="1">
        <v>40942</v>
      </c>
      <c r="H2383" s="1">
        <v>40946</v>
      </c>
      <c r="I2383">
        <v>135</v>
      </c>
      <c r="J2383">
        <v>191</v>
      </c>
      <c r="K2383">
        <v>191</v>
      </c>
      <c r="L2383">
        <v>14750</v>
      </c>
      <c r="O2383" t="s">
        <v>55</v>
      </c>
      <c r="P2383" s="1">
        <v>40947</v>
      </c>
      <c r="Q2383" t="b">
        <v>0</v>
      </c>
      <c r="R2383" t="b">
        <v>0</v>
      </c>
      <c r="S2383" t="b">
        <v>0</v>
      </c>
      <c r="T2383">
        <v>1</v>
      </c>
      <c r="U2383">
        <v>1</v>
      </c>
      <c r="V2383">
        <v>0</v>
      </c>
      <c r="W2383">
        <v>14</v>
      </c>
      <c r="X2383">
        <v>3</v>
      </c>
      <c r="Y2383">
        <v>5</v>
      </c>
      <c r="Z2383">
        <v>1</v>
      </c>
      <c r="AA2383">
        <v>0</v>
      </c>
      <c r="AB2383">
        <v>2</v>
      </c>
      <c r="AC2383">
        <v>0</v>
      </c>
      <c r="AD2383">
        <v>0</v>
      </c>
      <c r="AE2383">
        <v>1076</v>
      </c>
      <c r="AF2383">
        <v>8</v>
      </c>
      <c r="AG2383">
        <v>3235</v>
      </c>
      <c r="AH2383">
        <v>945</v>
      </c>
      <c r="AI2383">
        <v>0</v>
      </c>
      <c r="AJ2383">
        <v>19</v>
      </c>
      <c r="AK2383">
        <v>10</v>
      </c>
      <c r="AL2383">
        <v>6</v>
      </c>
      <c r="AM2383">
        <v>18</v>
      </c>
      <c r="AN2383">
        <v>13.3</v>
      </c>
      <c r="AO2383">
        <v>7.47</v>
      </c>
      <c r="AP2383" t="s">
        <v>56</v>
      </c>
      <c r="AQ2383" t="s">
        <v>56</v>
      </c>
      <c r="AR2383" t="s">
        <v>56</v>
      </c>
      <c r="AS2383">
        <v>0</v>
      </c>
      <c r="AZ2383">
        <v>0</v>
      </c>
      <c r="BA2383">
        <f t="shared" si="80"/>
        <v>917</v>
      </c>
      <c r="BB2383">
        <v>18611</v>
      </c>
    </row>
    <row r="2384" spans="1:54" hidden="1" x14ac:dyDescent="0.25">
      <c r="A2384" t="s">
        <v>2469</v>
      </c>
      <c r="B2384" t="s">
        <v>2346</v>
      </c>
      <c r="C2384" t="s">
        <v>2347</v>
      </c>
      <c r="D2384">
        <v>1000</v>
      </c>
      <c r="E2384" t="s">
        <v>54</v>
      </c>
      <c r="F2384" s="1">
        <v>40929</v>
      </c>
      <c r="G2384" s="1">
        <v>40925</v>
      </c>
      <c r="H2384" s="1">
        <v>40928</v>
      </c>
      <c r="I2384">
        <v>0</v>
      </c>
      <c r="J2384">
        <v>263</v>
      </c>
      <c r="K2384">
        <v>263</v>
      </c>
      <c r="L2384">
        <v>14559</v>
      </c>
      <c r="M2384" t="b">
        <v>1</v>
      </c>
      <c r="O2384" t="s">
        <v>55</v>
      </c>
      <c r="P2384" s="1">
        <v>40929</v>
      </c>
      <c r="Q2384" t="b">
        <v>0</v>
      </c>
      <c r="R2384" t="b">
        <v>0</v>
      </c>
      <c r="S2384" t="b">
        <v>0</v>
      </c>
      <c r="T2384">
        <v>2</v>
      </c>
      <c r="U2384">
        <v>2</v>
      </c>
      <c r="V2384">
        <v>0</v>
      </c>
      <c r="W2384">
        <v>18</v>
      </c>
      <c r="X2384">
        <v>3</v>
      </c>
      <c r="Y2384">
        <v>7</v>
      </c>
      <c r="Z2384">
        <v>1</v>
      </c>
      <c r="AA2384">
        <v>0</v>
      </c>
      <c r="AB2384">
        <v>7</v>
      </c>
      <c r="AC2384">
        <v>1</v>
      </c>
      <c r="AD2384">
        <v>0</v>
      </c>
      <c r="AE2384">
        <v>1015</v>
      </c>
      <c r="AF2384">
        <v>8</v>
      </c>
      <c r="AG2384">
        <v>3031</v>
      </c>
      <c r="AH2384">
        <v>897</v>
      </c>
      <c r="AI2384">
        <v>0</v>
      </c>
      <c r="AJ2384">
        <v>17</v>
      </c>
      <c r="AK2384">
        <v>10</v>
      </c>
      <c r="AL2384">
        <v>6</v>
      </c>
      <c r="AM2384">
        <v>18</v>
      </c>
      <c r="AN2384">
        <v>13</v>
      </c>
      <c r="AO2384">
        <v>7.54</v>
      </c>
      <c r="AP2384" t="s">
        <v>56</v>
      </c>
      <c r="AQ2384" t="s">
        <v>56</v>
      </c>
      <c r="AR2384" t="s">
        <v>56</v>
      </c>
      <c r="AS2384">
        <v>0</v>
      </c>
      <c r="AZ2384">
        <v>0</v>
      </c>
      <c r="BA2384">
        <f t="shared" si="80"/>
        <v>726</v>
      </c>
      <c r="BB2384">
        <v>18848</v>
      </c>
    </row>
    <row r="2385" spans="1:54" hidden="1" x14ac:dyDescent="0.25">
      <c r="A2385" t="s">
        <v>2470</v>
      </c>
      <c r="B2385" t="s">
        <v>2346</v>
      </c>
      <c r="C2385" t="s">
        <v>2347</v>
      </c>
      <c r="D2385">
        <v>1000</v>
      </c>
      <c r="E2385" t="s">
        <v>54</v>
      </c>
      <c r="F2385" s="1">
        <v>40910</v>
      </c>
      <c r="G2385" s="1">
        <v>40906</v>
      </c>
      <c r="H2385" s="1">
        <v>40910</v>
      </c>
      <c r="I2385">
        <v>0</v>
      </c>
      <c r="J2385">
        <v>181</v>
      </c>
      <c r="K2385">
        <v>181</v>
      </c>
      <c r="L2385">
        <v>14296</v>
      </c>
      <c r="M2385" t="b">
        <v>1</v>
      </c>
      <c r="O2385" t="s">
        <v>55</v>
      </c>
      <c r="P2385" s="1">
        <v>40910</v>
      </c>
      <c r="Q2385" t="b">
        <v>0</v>
      </c>
      <c r="R2385" t="b">
        <v>0</v>
      </c>
      <c r="S2385" t="b">
        <v>0</v>
      </c>
      <c r="T2385">
        <v>2</v>
      </c>
      <c r="U2385">
        <v>1</v>
      </c>
      <c r="V2385">
        <v>0</v>
      </c>
      <c r="W2385">
        <v>11</v>
      </c>
      <c r="X2385">
        <v>2</v>
      </c>
      <c r="Y2385">
        <v>6</v>
      </c>
      <c r="Z2385">
        <v>0</v>
      </c>
      <c r="AA2385">
        <v>0</v>
      </c>
      <c r="AB2385">
        <v>6</v>
      </c>
      <c r="AC2385">
        <v>2</v>
      </c>
      <c r="AD2385">
        <v>0</v>
      </c>
      <c r="AE2385">
        <v>1114</v>
      </c>
      <c r="AF2385">
        <v>10</v>
      </c>
      <c r="AG2385">
        <v>3338</v>
      </c>
      <c r="AH2385">
        <v>992</v>
      </c>
      <c r="AI2385">
        <v>0</v>
      </c>
      <c r="AJ2385">
        <v>18</v>
      </c>
      <c r="AK2385">
        <v>10</v>
      </c>
      <c r="AL2385">
        <v>6</v>
      </c>
      <c r="AM2385">
        <v>19</v>
      </c>
      <c r="AN2385">
        <v>13.6</v>
      </c>
      <c r="AO2385">
        <v>7.46</v>
      </c>
      <c r="AP2385" t="s">
        <v>56</v>
      </c>
      <c r="AQ2385" t="s">
        <v>56</v>
      </c>
      <c r="AR2385" t="s">
        <v>56</v>
      </c>
      <c r="AS2385">
        <v>1</v>
      </c>
      <c r="AZ2385">
        <v>0</v>
      </c>
      <c r="BA2385">
        <f t="shared" si="80"/>
        <v>463</v>
      </c>
      <c r="BB2385">
        <v>19083</v>
      </c>
    </row>
    <row r="2386" spans="1:54" hidden="1" x14ac:dyDescent="0.25">
      <c r="A2386" t="s">
        <v>2471</v>
      </c>
      <c r="B2386" t="s">
        <v>2346</v>
      </c>
      <c r="C2386" t="s">
        <v>2347</v>
      </c>
      <c r="D2386">
        <v>1000</v>
      </c>
      <c r="E2386" t="s">
        <v>54</v>
      </c>
      <c r="F2386" s="1">
        <v>40899</v>
      </c>
      <c r="G2386" s="1">
        <v>40893</v>
      </c>
      <c r="H2386" s="1">
        <v>40897</v>
      </c>
      <c r="I2386">
        <v>0</v>
      </c>
      <c r="J2386">
        <v>282</v>
      </c>
      <c r="K2386">
        <v>282</v>
      </c>
      <c r="L2386">
        <v>14115</v>
      </c>
      <c r="M2386" t="b">
        <v>1</v>
      </c>
      <c r="O2386" t="s">
        <v>55</v>
      </c>
      <c r="P2386" s="1">
        <v>40899</v>
      </c>
      <c r="Q2386" t="b">
        <v>0</v>
      </c>
      <c r="R2386" t="b">
        <v>0</v>
      </c>
      <c r="S2386" t="b">
        <v>0</v>
      </c>
      <c r="T2386">
        <v>3</v>
      </c>
      <c r="U2386">
        <v>2</v>
      </c>
      <c r="V2386">
        <v>0</v>
      </c>
      <c r="W2386">
        <v>20</v>
      </c>
      <c r="X2386">
        <v>2</v>
      </c>
      <c r="Y2386">
        <v>14</v>
      </c>
      <c r="Z2386">
        <v>1</v>
      </c>
      <c r="AA2386">
        <v>0</v>
      </c>
      <c r="AB2386">
        <v>7</v>
      </c>
      <c r="AC2386">
        <v>3</v>
      </c>
      <c r="AD2386">
        <v>1</v>
      </c>
      <c r="AE2386">
        <v>1135</v>
      </c>
      <c r="AF2386">
        <v>34</v>
      </c>
      <c r="AG2386">
        <v>3277</v>
      </c>
      <c r="AH2386">
        <v>998</v>
      </c>
      <c r="AI2386">
        <v>0</v>
      </c>
      <c r="AJ2386">
        <v>20</v>
      </c>
      <c r="AK2386">
        <v>11</v>
      </c>
      <c r="AL2386">
        <v>7</v>
      </c>
      <c r="AM2386">
        <v>19</v>
      </c>
      <c r="AN2386">
        <v>13.7</v>
      </c>
      <c r="AO2386">
        <v>7.44</v>
      </c>
      <c r="AP2386" t="s">
        <v>56</v>
      </c>
      <c r="AQ2386" t="s">
        <v>56</v>
      </c>
      <c r="AR2386" t="s">
        <v>56</v>
      </c>
      <c r="AS2386">
        <v>0</v>
      </c>
      <c r="AZ2386">
        <v>0</v>
      </c>
      <c r="BA2386">
        <f>L2386-$L$2387</f>
        <v>282</v>
      </c>
      <c r="BB2386">
        <v>19337</v>
      </c>
    </row>
    <row r="2387" spans="1:54" hidden="1" x14ac:dyDescent="0.25">
      <c r="A2387" t="s">
        <v>2472</v>
      </c>
      <c r="B2387" t="s">
        <v>2346</v>
      </c>
      <c r="C2387" t="s">
        <v>2347</v>
      </c>
      <c r="D2387">
        <v>1000</v>
      </c>
      <c r="E2387" t="s">
        <v>54</v>
      </c>
      <c r="F2387" s="1">
        <v>40862</v>
      </c>
      <c r="G2387" s="1">
        <v>40857</v>
      </c>
      <c r="H2387" s="1">
        <v>40861</v>
      </c>
      <c r="I2387">
        <v>0</v>
      </c>
      <c r="J2387">
        <v>263</v>
      </c>
      <c r="K2387">
        <v>263</v>
      </c>
      <c r="L2387">
        <v>13833</v>
      </c>
      <c r="M2387" t="b">
        <v>1</v>
      </c>
      <c r="O2387" t="s">
        <v>34</v>
      </c>
      <c r="P2387" s="1">
        <v>40862</v>
      </c>
      <c r="Q2387" t="b">
        <v>0</v>
      </c>
      <c r="R2387" t="b">
        <v>0</v>
      </c>
      <c r="S2387" t="b">
        <v>1</v>
      </c>
      <c r="T2387">
        <v>12</v>
      </c>
      <c r="U2387">
        <v>12</v>
      </c>
      <c r="V2387">
        <v>1</v>
      </c>
      <c r="W2387">
        <v>22</v>
      </c>
      <c r="X2387">
        <v>2</v>
      </c>
      <c r="Y2387">
        <v>23</v>
      </c>
      <c r="Z2387">
        <v>0</v>
      </c>
      <c r="AA2387">
        <v>1</v>
      </c>
      <c r="AB2387">
        <v>2</v>
      </c>
      <c r="AC2387">
        <v>1</v>
      </c>
      <c r="AD2387">
        <v>0</v>
      </c>
      <c r="AE2387">
        <v>1251</v>
      </c>
      <c r="AF2387">
        <v>14</v>
      </c>
      <c r="AG2387">
        <v>3993</v>
      </c>
      <c r="AH2387">
        <v>1097</v>
      </c>
      <c r="AI2387">
        <v>0</v>
      </c>
      <c r="AJ2387">
        <v>10</v>
      </c>
      <c r="AK2387">
        <v>11</v>
      </c>
      <c r="AL2387">
        <v>8</v>
      </c>
      <c r="AM2387">
        <v>20</v>
      </c>
      <c r="AN2387">
        <v>12.6</v>
      </c>
      <c r="AO2387">
        <v>7.13</v>
      </c>
      <c r="AP2387" t="s">
        <v>56</v>
      </c>
      <c r="AQ2387" t="s">
        <v>56</v>
      </c>
      <c r="AR2387" t="s">
        <v>56</v>
      </c>
      <c r="AS2387">
        <v>0</v>
      </c>
      <c r="AZ2387">
        <v>1</v>
      </c>
      <c r="BA2387">
        <v>13833</v>
      </c>
      <c r="BB2387">
        <v>0</v>
      </c>
    </row>
    <row r="2388" spans="1:54" hidden="1" x14ac:dyDescent="0.25">
      <c r="A2388" t="s">
        <v>2473</v>
      </c>
      <c r="B2388" t="s">
        <v>2346</v>
      </c>
      <c r="C2388" t="s">
        <v>2347</v>
      </c>
      <c r="D2388">
        <v>1000</v>
      </c>
      <c r="E2388" t="s">
        <v>54</v>
      </c>
      <c r="F2388" s="1">
        <v>40841</v>
      </c>
      <c r="G2388" s="1">
        <v>40838</v>
      </c>
      <c r="H2388" s="1">
        <v>40841</v>
      </c>
      <c r="I2388">
        <v>0</v>
      </c>
      <c r="J2388">
        <v>274</v>
      </c>
      <c r="K2388">
        <v>274</v>
      </c>
      <c r="L2388">
        <v>13570</v>
      </c>
      <c r="M2388" t="b">
        <v>1</v>
      </c>
      <c r="O2388" t="s">
        <v>55</v>
      </c>
      <c r="P2388" s="1">
        <v>40841</v>
      </c>
      <c r="Q2388" t="b">
        <v>0</v>
      </c>
      <c r="R2388" t="b">
        <v>0</v>
      </c>
      <c r="S2388" t="b">
        <v>0</v>
      </c>
      <c r="T2388">
        <v>6</v>
      </c>
      <c r="U2388">
        <v>8</v>
      </c>
      <c r="V2388">
        <v>0</v>
      </c>
      <c r="W2388">
        <v>14</v>
      </c>
      <c r="X2388">
        <v>2</v>
      </c>
      <c r="Y2388">
        <v>13</v>
      </c>
      <c r="Z2388">
        <v>0</v>
      </c>
      <c r="AA2388">
        <v>0</v>
      </c>
      <c r="AB2388">
        <v>8</v>
      </c>
      <c r="AC2388">
        <v>0</v>
      </c>
      <c r="AD2388">
        <v>0</v>
      </c>
      <c r="AE2388">
        <v>1165</v>
      </c>
      <c r="AF2388">
        <v>13</v>
      </c>
      <c r="AG2388">
        <v>3751</v>
      </c>
      <c r="AH2388">
        <v>1047</v>
      </c>
      <c r="AI2388">
        <v>0</v>
      </c>
      <c r="AJ2388">
        <v>13</v>
      </c>
      <c r="AK2388">
        <v>12</v>
      </c>
      <c r="AL2388">
        <v>8</v>
      </c>
      <c r="AM2388">
        <v>21</v>
      </c>
      <c r="AN2388">
        <v>13.8</v>
      </c>
      <c r="AO2388">
        <v>7.16</v>
      </c>
      <c r="AP2388" t="s">
        <v>56</v>
      </c>
      <c r="AQ2388" t="s">
        <v>56</v>
      </c>
      <c r="AR2388" t="s">
        <v>56</v>
      </c>
      <c r="AS2388">
        <v>0</v>
      </c>
      <c r="AZ2388">
        <v>0</v>
      </c>
      <c r="BA2388">
        <v>13570</v>
      </c>
      <c r="BB2388">
        <v>585</v>
      </c>
    </row>
    <row r="2389" spans="1:54" hidden="1" x14ac:dyDescent="0.25">
      <c r="A2389" t="s">
        <v>2474</v>
      </c>
      <c r="B2389" t="s">
        <v>2346</v>
      </c>
      <c r="C2389" t="s">
        <v>2347</v>
      </c>
      <c r="D2389">
        <v>1000</v>
      </c>
      <c r="E2389" t="s">
        <v>54</v>
      </c>
      <c r="F2389" s="1">
        <v>40824</v>
      </c>
      <c r="G2389" s="1">
        <v>40820</v>
      </c>
      <c r="H2389" s="1">
        <v>40822</v>
      </c>
      <c r="I2389">
        <v>0</v>
      </c>
      <c r="J2389">
        <v>253</v>
      </c>
      <c r="K2389">
        <v>253</v>
      </c>
      <c r="L2389">
        <v>13296</v>
      </c>
      <c r="M2389" t="b">
        <v>1</v>
      </c>
      <c r="O2389" t="s">
        <v>55</v>
      </c>
      <c r="P2389" s="1">
        <v>40824</v>
      </c>
      <c r="Q2389" t="b">
        <v>0</v>
      </c>
      <c r="R2389" t="b">
        <v>0</v>
      </c>
      <c r="S2389" t="b">
        <v>0</v>
      </c>
      <c r="T2389">
        <v>5</v>
      </c>
      <c r="U2389">
        <v>4</v>
      </c>
      <c r="V2389">
        <v>0</v>
      </c>
      <c r="W2389">
        <v>10</v>
      </c>
      <c r="X2389">
        <v>1</v>
      </c>
      <c r="Y2389">
        <v>12</v>
      </c>
      <c r="Z2389">
        <v>0</v>
      </c>
      <c r="AA2389">
        <v>0</v>
      </c>
      <c r="AB2389">
        <v>11</v>
      </c>
      <c r="AC2389">
        <v>1</v>
      </c>
      <c r="AD2389">
        <v>1</v>
      </c>
      <c r="AE2389">
        <v>1074</v>
      </c>
      <c r="AF2389">
        <v>10</v>
      </c>
      <c r="AG2389">
        <v>3319</v>
      </c>
      <c r="AH2389">
        <v>954</v>
      </c>
      <c r="AI2389">
        <v>0</v>
      </c>
      <c r="AJ2389">
        <v>8</v>
      </c>
      <c r="AK2389">
        <v>11</v>
      </c>
      <c r="AL2389">
        <v>7</v>
      </c>
      <c r="AM2389">
        <v>19</v>
      </c>
      <c r="AN2389">
        <v>13.7</v>
      </c>
      <c r="AO2389">
        <v>7.56</v>
      </c>
      <c r="AP2389" t="s">
        <v>56</v>
      </c>
      <c r="AQ2389" t="s">
        <v>56</v>
      </c>
      <c r="AR2389" t="s">
        <v>56</v>
      </c>
      <c r="AS2389">
        <v>0</v>
      </c>
      <c r="AZ2389">
        <v>0</v>
      </c>
      <c r="BA2389">
        <v>13296</v>
      </c>
      <c r="BB2389">
        <v>918</v>
      </c>
    </row>
    <row r="2390" spans="1:54" hidden="1" x14ac:dyDescent="0.25">
      <c r="A2390" t="s">
        <v>2475</v>
      </c>
      <c r="B2390" t="s">
        <v>2346</v>
      </c>
      <c r="C2390" t="s">
        <v>2347</v>
      </c>
      <c r="D2390">
        <v>1000</v>
      </c>
      <c r="E2390" t="s">
        <v>54</v>
      </c>
      <c r="F2390" s="1">
        <v>40810</v>
      </c>
      <c r="G2390" s="1">
        <v>40804</v>
      </c>
      <c r="H2390" s="1">
        <v>40807</v>
      </c>
      <c r="I2390">
        <v>0</v>
      </c>
      <c r="J2390">
        <v>340</v>
      </c>
      <c r="K2390">
        <v>340</v>
      </c>
      <c r="L2390">
        <v>13043</v>
      </c>
      <c r="M2390" t="b">
        <v>1</v>
      </c>
      <c r="O2390" t="s">
        <v>55</v>
      </c>
      <c r="P2390" s="1">
        <v>40810</v>
      </c>
      <c r="Q2390" t="b">
        <v>0</v>
      </c>
      <c r="R2390" t="b">
        <v>0</v>
      </c>
      <c r="S2390" t="b">
        <v>0</v>
      </c>
      <c r="T2390">
        <v>5</v>
      </c>
      <c r="U2390">
        <v>3</v>
      </c>
      <c r="V2390">
        <v>0</v>
      </c>
      <c r="W2390">
        <v>13</v>
      </c>
      <c r="X2390">
        <v>1</v>
      </c>
      <c r="Y2390">
        <v>13</v>
      </c>
      <c r="Z2390">
        <v>0</v>
      </c>
      <c r="AA2390">
        <v>0</v>
      </c>
      <c r="AB2390">
        <v>9</v>
      </c>
      <c r="AC2390">
        <v>1</v>
      </c>
      <c r="AD2390">
        <v>0</v>
      </c>
      <c r="AE2390">
        <v>1157</v>
      </c>
      <c r="AF2390">
        <v>10</v>
      </c>
      <c r="AG2390">
        <v>3411</v>
      </c>
      <c r="AH2390">
        <v>977</v>
      </c>
      <c r="AI2390">
        <v>10</v>
      </c>
      <c r="AJ2390">
        <v>15</v>
      </c>
      <c r="AK2390">
        <v>10</v>
      </c>
      <c r="AL2390">
        <v>7</v>
      </c>
      <c r="AM2390">
        <v>19</v>
      </c>
      <c r="AN2390">
        <v>13.8</v>
      </c>
      <c r="AO2390">
        <v>7.55</v>
      </c>
      <c r="AP2390" t="s">
        <v>56</v>
      </c>
      <c r="AQ2390" t="s">
        <v>56</v>
      </c>
      <c r="AR2390" t="s">
        <v>56</v>
      </c>
      <c r="AS2390">
        <v>0</v>
      </c>
      <c r="AZ2390">
        <v>0</v>
      </c>
      <c r="BA2390">
        <v>13043</v>
      </c>
      <c r="BB2390">
        <v>1259</v>
      </c>
    </row>
    <row r="2391" spans="1:54" hidden="1" x14ac:dyDescent="0.25">
      <c r="A2391" t="s">
        <v>2476</v>
      </c>
      <c r="B2391" t="s">
        <v>2346</v>
      </c>
      <c r="C2391" t="s">
        <v>2347</v>
      </c>
      <c r="D2391">
        <v>1000</v>
      </c>
      <c r="E2391" t="s">
        <v>54</v>
      </c>
      <c r="F2391" s="1">
        <v>40789</v>
      </c>
      <c r="G2391" s="1">
        <v>40780</v>
      </c>
      <c r="H2391" s="1">
        <v>40788</v>
      </c>
      <c r="I2391">
        <v>0</v>
      </c>
      <c r="J2391">
        <v>331</v>
      </c>
      <c r="K2391">
        <v>331</v>
      </c>
      <c r="L2391">
        <v>12703</v>
      </c>
      <c r="M2391" t="b">
        <v>1</v>
      </c>
      <c r="O2391" t="s">
        <v>34</v>
      </c>
      <c r="P2391" s="1">
        <v>40789</v>
      </c>
      <c r="Q2391" t="b">
        <v>0</v>
      </c>
      <c r="R2391" t="b">
        <v>0</v>
      </c>
      <c r="S2391" t="b">
        <v>1</v>
      </c>
      <c r="T2391">
        <v>12</v>
      </c>
      <c r="U2391">
        <v>9</v>
      </c>
      <c r="V2391">
        <v>0</v>
      </c>
      <c r="W2391">
        <v>16</v>
      </c>
      <c r="X2391">
        <v>1</v>
      </c>
      <c r="Y2391">
        <v>18</v>
      </c>
      <c r="Z2391">
        <v>0</v>
      </c>
      <c r="AA2391">
        <v>0</v>
      </c>
      <c r="AB2391">
        <v>7</v>
      </c>
      <c r="AC2391">
        <v>3</v>
      </c>
      <c r="AD2391">
        <v>0</v>
      </c>
      <c r="AE2391">
        <v>1367</v>
      </c>
      <c r="AF2391">
        <v>12</v>
      </c>
      <c r="AG2391">
        <v>4108</v>
      </c>
      <c r="AH2391">
        <v>1316</v>
      </c>
      <c r="AI2391">
        <v>4</v>
      </c>
      <c r="AJ2391">
        <v>18</v>
      </c>
      <c r="AK2391">
        <v>11</v>
      </c>
      <c r="AL2391">
        <v>8</v>
      </c>
      <c r="AM2391">
        <v>20</v>
      </c>
      <c r="AN2391">
        <v>13.5</v>
      </c>
      <c r="AO2391">
        <v>7.48</v>
      </c>
      <c r="AP2391" t="s">
        <v>56</v>
      </c>
      <c r="AQ2391" t="s">
        <v>56</v>
      </c>
      <c r="AR2391" t="s">
        <v>56</v>
      </c>
      <c r="AS2391">
        <v>0</v>
      </c>
      <c r="AZ2391">
        <v>0</v>
      </c>
      <c r="BA2391">
        <v>12703</v>
      </c>
      <c r="BB2391">
        <v>1517</v>
      </c>
    </row>
    <row r="2392" spans="1:54" hidden="1" x14ac:dyDescent="0.25">
      <c r="A2392" t="s">
        <v>2477</v>
      </c>
      <c r="B2392" t="s">
        <v>2346</v>
      </c>
      <c r="C2392" t="s">
        <v>2347</v>
      </c>
      <c r="D2392">
        <v>1000</v>
      </c>
      <c r="E2392" t="s">
        <v>54</v>
      </c>
      <c r="F2392" s="1">
        <v>40768</v>
      </c>
      <c r="G2392" s="1">
        <v>40761</v>
      </c>
      <c r="H2392" s="1">
        <v>40766</v>
      </c>
      <c r="I2392">
        <v>0</v>
      </c>
      <c r="J2392">
        <v>689</v>
      </c>
      <c r="K2392">
        <v>306</v>
      </c>
      <c r="L2392">
        <v>12372</v>
      </c>
      <c r="M2392" t="b">
        <v>1</v>
      </c>
      <c r="O2392" t="s">
        <v>34</v>
      </c>
      <c r="P2392" s="1">
        <v>40768</v>
      </c>
      <c r="Q2392" t="b">
        <v>0</v>
      </c>
      <c r="R2392" t="b">
        <v>0</v>
      </c>
      <c r="S2392" t="b">
        <v>0</v>
      </c>
      <c r="T2392">
        <v>7</v>
      </c>
      <c r="U2392">
        <v>4</v>
      </c>
      <c r="V2392">
        <v>0</v>
      </c>
      <c r="W2392">
        <v>16</v>
      </c>
      <c r="X2392">
        <v>2</v>
      </c>
      <c r="Y2392">
        <v>30</v>
      </c>
      <c r="Z2392">
        <v>0</v>
      </c>
      <c r="AA2392">
        <v>0</v>
      </c>
      <c r="AB2392">
        <v>9</v>
      </c>
      <c r="AC2392">
        <v>1</v>
      </c>
      <c r="AD2392">
        <v>0</v>
      </c>
      <c r="AE2392">
        <v>1161</v>
      </c>
      <c r="AF2392">
        <v>13</v>
      </c>
      <c r="AG2392">
        <v>3669</v>
      </c>
      <c r="AH2392">
        <v>1325</v>
      </c>
      <c r="AI2392">
        <v>7</v>
      </c>
      <c r="AJ2392">
        <v>21</v>
      </c>
      <c r="AK2392">
        <v>13</v>
      </c>
      <c r="AL2392">
        <v>9</v>
      </c>
      <c r="AM2392">
        <v>22</v>
      </c>
      <c r="AN2392">
        <v>12.9</v>
      </c>
      <c r="AO2392">
        <v>7.11</v>
      </c>
      <c r="AP2392" t="s">
        <v>56</v>
      </c>
      <c r="AQ2392" t="s">
        <v>56</v>
      </c>
      <c r="AR2392" t="s">
        <v>56</v>
      </c>
      <c r="AS2392">
        <v>3</v>
      </c>
      <c r="AZ2392">
        <v>0</v>
      </c>
      <c r="BA2392">
        <v>12372</v>
      </c>
      <c r="BB2392">
        <v>1848</v>
      </c>
    </row>
    <row r="2393" spans="1:54" hidden="1" x14ac:dyDescent="0.25">
      <c r="A2393" t="s">
        <v>2478</v>
      </c>
      <c r="B2393" t="s">
        <v>2346</v>
      </c>
      <c r="C2393" t="s">
        <v>2347</v>
      </c>
      <c r="D2393">
        <v>1000</v>
      </c>
      <c r="E2393" t="s">
        <v>54</v>
      </c>
      <c r="F2393" s="1">
        <v>40743</v>
      </c>
      <c r="G2393" s="1">
        <v>40739</v>
      </c>
      <c r="H2393" s="1">
        <v>40742</v>
      </c>
      <c r="I2393">
        <v>0</v>
      </c>
      <c r="J2393">
        <v>383</v>
      </c>
      <c r="K2393">
        <v>383</v>
      </c>
      <c r="L2393">
        <v>12066</v>
      </c>
      <c r="M2393" t="b">
        <v>1</v>
      </c>
      <c r="O2393" t="s">
        <v>34</v>
      </c>
      <c r="P2393" s="1">
        <v>40743</v>
      </c>
      <c r="Q2393" t="b">
        <v>0</v>
      </c>
      <c r="R2393" t="b">
        <v>0</v>
      </c>
      <c r="S2393" t="b">
        <v>0</v>
      </c>
      <c r="T2393">
        <v>5</v>
      </c>
      <c r="U2393">
        <v>4</v>
      </c>
      <c r="V2393">
        <v>0</v>
      </c>
      <c r="W2393">
        <v>17</v>
      </c>
      <c r="X2393">
        <v>2</v>
      </c>
      <c r="Y2393">
        <v>43</v>
      </c>
      <c r="Z2393">
        <v>0</v>
      </c>
      <c r="AA2393">
        <v>0</v>
      </c>
      <c r="AB2393">
        <v>6</v>
      </c>
      <c r="AC2393">
        <v>3</v>
      </c>
      <c r="AD2393">
        <v>0</v>
      </c>
      <c r="AE2393">
        <v>1351</v>
      </c>
      <c r="AF2393">
        <v>13</v>
      </c>
      <c r="AG2393">
        <v>4093</v>
      </c>
      <c r="AH2393">
        <v>1174</v>
      </c>
      <c r="AI2393">
        <v>1</v>
      </c>
      <c r="AJ2393">
        <v>16</v>
      </c>
      <c r="AK2393">
        <v>13</v>
      </c>
      <c r="AL2393">
        <v>8</v>
      </c>
      <c r="AM2393">
        <v>22</v>
      </c>
      <c r="AN2393">
        <v>13.7</v>
      </c>
      <c r="AO2393">
        <v>7.11</v>
      </c>
      <c r="AP2393" t="s">
        <v>56</v>
      </c>
      <c r="AQ2393" t="s">
        <v>56</v>
      </c>
      <c r="AR2393" t="s">
        <v>56</v>
      </c>
      <c r="AS2393">
        <v>1</v>
      </c>
      <c r="AZ2393">
        <v>0</v>
      </c>
      <c r="BA2393">
        <v>12066</v>
      </c>
      <c r="BB2393">
        <v>2195</v>
      </c>
    </row>
    <row r="2394" spans="1:54" hidden="1" x14ac:dyDescent="0.25">
      <c r="A2394" t="s">
        <v>2479</v>
      </c>
      <c r="B2394" t="s">
        <v>2346</v>
      </c>
      <c r="C2394" t="s">
        <v>2347</v>
      </c>
      <c r="D2394">
        <v>1000</v>
      </c>
      <c r="E2394" t="s">
        <v>54</v>
      </c>
      <c r="F2394" s="1">
        <v>40719</v>
      </c>
      <c r="G2394" s="1">
        <v>40715</v>
      </c>
      <c r="H2394" s="1">
        <v>40717</v>
      </c>
      <c r="I2394">
        <v>0</v>
      </c>
      <c r="J2394">
        <v>304</v>
      </c>
      <c r="K2394">
        <v>304</v>
      </c>
      <c r="L2394">
        <v>11683</v>
      </c>
      <c r="M2394" t="b">
        <v>1</v>
      </c>
      <c r="O2394" t="s">
        <v>34</v>
      </c>
      <c r="P2394" s="1">
        <v>40719</v>
      </c>
      <c r="Q2394" t="b">
        <v>0</v>
      </c>
      <c r="R2394" t="b">
        <v>0</v>
      </c>
      <c r="S2394" t="b">
        <v>0</v>
      </c>
      <c r="T2394">
        <v>4</v>
      </c>
      <c r="U2394">
        <v>2</v>
      </c>
      <c r="V2394">
        <v>0</v>
      </c>
      <c r="W2394">
        <v>15</v>
      </c>
      <c r="X2394">
        <v>2</v>
      </c>
      <c r="Y2394">
        <v>22</v>
      </c>
      <c r="Z2394">
        <v>0</v>
      </c>
      <c r="AA2394">
        <v>0</v>
      </c>
      <c r="AB2394">
        <v>11</v>
      </c>
      <c r="AC2394">
        <v>2</v>
      </c>
      <c r="AD2394">
        <v>0</v>
      </c>
      <c r="AE2394">
        <v>1240</v>
      </c>
      <c r="AF2394">
        <v>12</v>
      </c>
      <c r="AG2394">
        <v>3789</v>
      </c>
      <c r="AH2394">
        <v>1138</v>
      </c>
      <c r="AI2394">
        <v>1</v>
      </c>
      <c r="AJ2394">
        <v>17</v>
      </c>
      <c r="AK2394">
        <v>12</v>
      </c>
      <c r="AL2394">
        <v>8</v>
      </c>
      <c r="AM2394">
        <v>20</v>
      </c>
      <c r="AN2394">
        <v>13.8</v>
      </c>
      <c r="AO2394">
        <v>7.47</v>
      </c>
      <c r="AP2394" t="s">
        <v>56</v>
      </c>
      <c r="AQ2394" t="s">
        <v>56</v>
      </c>
      <c r="AR2394" t="s">
        <v>56</v>
      </c>
      <c r="AS2394">
        <v>0</v>
      </c>
      <c r="AZ2394">
        <v>0</v>
      </c>
      <c r="BA2394">
        <v>11683</v>
      </c>
      <c r="BB2394">
        <v>2435</v>
      </c>
    </row>
    <row r="2395" spans="1:54" hidden="1" x14ac:dyDescent="0.25">
      <c r="A2395" t="s">
        <v>2480</v>
      </c>
      <c r="B2395" t="s">
        <v>2346</v>
      </c>
      <c r="C2395" t="s">
        <v>2347</v>
      </c>
      <c r="D2395">
        <v>1000</v>
      </c>
      <c r="E2395" t="s">
        <v>54</v>
      </c>
      <c r="F2395" s="1">
        <v>40702</v>
      </c>
      <c r="G2395" s="1">
        <v>40697</v>
      </c>
      <c r="H2395" s="1">
        <v>40700</v>
      </c>
      <c r="I2395">
        <v>0</v>
      </c>
      <c r="J2395">
        <v>0</v>
      </c>
      <c r="K2395">
        <v>356</v>
      </c>
      <c r="L2395">
        <v>11379</v>
      </c>
      <c r="M2395" t="b">
        <v>1</v>
      </c>
      <c r="O2395" t="s">
        <v>34</v>
      </c>
      <c r="P2395" s="1">
        <v>40702</v>
      </c>
      <c r="Q2395" t="b">
        <v>0</v>
      </c>
      <c r="R2395" t="b">
        <v>0</v>
      </c>
      <c r="S2395" t="b">
        <v>0</v>
      </c>
      <c r="T2395">
        <v>5</v>
      </c>
      <c r="U2395">
        <v>2</v>
      </c>
      <c r="V2395">
        <v>0</v>
      </c>
      <c r="W2395">
        <v>13</v>
      </c>
      <c r="X2395">
        <v>0</v>
      </c>
      <c r="Y2395">
        <v>20</v>
      </c>
      <c r="Z2395">
        <v>0</v>
      </c>
      <c r="AA2395">
        <v>0</v>
      </c>
      <c r="AB2395">
        <v>8</v>
      </c>
      <c r="AC2395">
        <v>3</v>
      </c>
      <c r="AD2395">
        <v>1</v>
      </c>
      <c r="AE2395">
        <v>1396</v>
      </c>
      <c r="AF2395">
        <v>20</v>
      </c>
      <c r="AG2395">
        <v>4303</v>
      </c>
      <c r="AH2395">
        <v>1212</v>
      </c>
      <c r="AI2395">
        <v>0</v>
      </c>
      <c r="AJ2395">
        <v>14</v>
      </c>
      <c r="AK2395">
        <v>12</v>
      </c>
      <c r="AL2395">
        <v>8</v>
      </c>
      <c r="AM2395">
        <v>20</v>
      </c>
      <c r="AN2395">
        <v>14.3</v>
      </c>
      <c r="AO2395">
        <v>7.43</v>
      </c>
      <c r="AP2395" t="s">
        <v>56</v>
      </c>
      <c r="AQ2395" t="s">
        <v>56</v>
      </c>
      <c r="AR2395" t="s">
        <v>56</v>
      </c>
      <c r="AS2395">
        <v>0</v>
      </c>
      <c r="AZ2395">
        <v>0</v>
      </c>
      <c r="BA2395">
        <v>11379</v>
      </c>
      <c r="BB2395">
        <v>2751</v>
      </c>
    </row>
    <row r="2396" spans="1:54" hidden="1" x14ac:dyDescent="0.25">
      <c r="A2396" t="s">
        <v>2481</v>
      </c>
      <c r="B2396" t="s">
        <v>2346</v>
      </c>
      <c r="C2396" t="s">
        <v>2347</v>
      </c>
      <c r="D2396">
        <v>1000</v>
      </c>
      <c r="E2396" t="s">
        <v>54</v>
      </c>
      <c r="F2396" s="1">
        <v>40686</v>
      </c>
      <c r="G2396" s="1">
        <v>40679</v>
      </c>
      <c r="H2396" s="1">
        <v>40684</v>
      </c>
      <c r="I2396">
        <v>0</v>
      </c>
      <c r="J2396">
        <v>0</v>
      </c>
      <c r="K2396">
        <v>250</v>
      </c>
      <c r="L2396">
        <v>11023</v>
      </c>
      <c r="M2396" t="b">
        <v>1</v>
      </c>
      <c r="O2396" t="s">
        <v>34</v>
      </c>
      <c r="P2396" s="1">
        <v>40686</v>
      </c>
      <c r="Q2396" t="b">
        <v>0</v>
      </c>
      <c r="R2396" t="b">
        <v>0</v>
      </c>
      <c r="S2396" t="b">
        <v>0</v>
      </c>
      <c r="T2396">
        <v>4</v>
      </c>
      <c r="U2396">
        <v>2</v>
      </c>
      <c r="V2396">
        <v>0</v>
      </c>
      <c r="W2396">
        <v>15</v>
      </c>
      <c r="X2396">
        <v>1</v>
      </c>
      <c r="Y2396">
        <v>29</v>
      </c>
      <c r="Z2396">
        <v>0</v>
      </c>
      <c r="AA2396">
        <v>0</v>
      </c>
      <c r="AB2396">
        <v>9</v>
      </c>
      <c r="AC2396">
        <v>4</v>
      </c>
      <c r="AD2396">
        <v>0</v>
      </c>
      <c r="AE2396">
        <v>1316</v>
      </c>
      <c r="AF2396">
        <v>17</v>
      </c>
      <c r="AG2396">
        <v>4127</v>
      </c>
      <c r="AH2396">
        <v>1177</v>
      </c>
      <c r="AI2396">
        <v>3</v>
      </c>
      <c r="AJ2396">
        <v>16</v>
      </c>
      <c r="AK2396">
        <v>12</v>
      </c>
      <c r="AL2396">
        <v>8</v>
      </c>
      <c r="AM2396">
        <v>21</v>
      </c>
      <c r="AN2396">
        <v>14.5</v>
      </c>
      <c r="AO2396">
        <v>7.24</v>
      </c>
      <c r="AP2396" t="s">
        <v>56</v>
      </c>
      <c r="AQ2396" t="s">
        <v>56</v>
      </c>
      <c r="AR2396" t="s">
        <v>56</v>
      </c>
      <c r="AS2396">
        <v>0</v>
      </c>
      <c r="AZ2396">
        <v>0</v>
      </c>
      <c r="BA2396">
        <v>11023</v>
      </c>
      <c r="BB2396">
        <v>3069</v>
      </c>
    </row>
    <row r="2397" spans="1:54" hidden="1" x14ac:dyDescent="0.25">
      <c r="A2397" t="s">
        <v>2482</v>
      </c>
      <c r="B2397" t="s">
        <v>2346</v>
      </c>
      <c r="C2397" t="s">
        <v>2347</v>
      </c>
      <c r="D2397">
        <v>1000</v>
      </c>
      <c r="E2397" t="s">
        <v>54</v>
      </c>
      <c r="F2397" s="1">
        <v>40663</v>
      </c>
      <c r="G2397" s="1">
        <v>40659</v>
      </c>
      <c r="H2397" s="1">
        <v>40662</v>
      </c>
      <c r="I2397">
        <v>0</v>
      </c>
      <c r="J2397">
        <v>292</v>
      </c>
      <c r="K2397">
        <v>292</v>
      </c>
      <c r="L2397">
        <v>10773</v>
      </c>
      <c r="M2397" t="b">
        <v>1</v>
      </c>
      <c r="O2397" t="s">
        <v>34</v>
      </c>
      <c r="P2397" s="1">
        <v>40663</v>
      </c>
      <c r="Q2397" t="b">
        <v>0</v>
      </c>
      <c r="R2397" t="b">
        <v>0</v>
      </c>
      <c r="S2397" t="b">
        <v>0</v>
      </c>
      <c r="T2397">
        <v>3</v>
      </c>
      <c r="U2397">
        <v>2</v>
      </c>
      <c r="V2397">
        <v>0</v>
      </c>
      <c r="W2397">
        <v>11</v>
      </c>
      <c r="X2397">
        <v>1</v>
      </c>
      <c r="Y2397">
        <v>19</v>
      </c>
      <c r="Z2397">
        <v>0</v>
      </c>
      <c r="AA2397">
        <v>0</v>
      </c>
      <c r="AB2397">
        <v>10</v>
      </c>
      <c r="AC2397">
        <v>3</v>
      </c>
      <c r="AD2397">
        <v>0</v>
      </c>
      <c r="AE2397">
        <v>1221</v>
      </c>
      <c r="AF2397">
        <v>11</v>
      </c>
      <c r="AG2397">
        <v>3811</v>
      </c>
      <c r="AH2397">
        <v>1120</v>
      </c>
      <c r="AI2397">
        <v>0</v>
      </c>
      <c r="AJ2397">
        <v>14</v>
      </c>
      <c r="AK2397">
        <v>12</v>
      </c>
      <c r="AL2397">
        <v>7</v>
      </c>
      <c r="AM2397">
        <v>20</v>
      </c>
      <c r="AN2397">
        <v>14.1</v>
      </c>
      <c r="AO2397">
        <v>7.43</v>
      </c>
      <c r="AP2397" t="s">
        <v>56</v>
      </c>
      <c r="AQ2397" t="s">
        <v>56</v>
      </c>
      <c r="AR2397" t="s">
        <v>56</v>
      </c>
      <c r="AS2397">
        <v>1</v>
      </c>
      <c r="AZ2397">
        <v>0</v>
      </c>
      <c r="BA2397">
        <v>10773</v>
      </c>
      <c r="BB2397">
        <v>3414</v>
      </c>
    </row>
    <row r="2398" spans="1:54" hidden="1" x14ac:dyDescent="0.25">
      <c r="A2398" t="s">
        <v>2483</v>
      </c>
      <c r="B2398" t="s">
        <v>2346</v>
      </c>
      <c r="C2398" t="s">
        <v>2347</v>
      </c>
      <c r="D2398">
        <v>1000</v>
      </c>
      <c r="E2398" t="s">
        <v>54</v>
      </c>
      <c r="F2398" s="1">
        <v>40647</v>
      </c>
      <c r="G2398" s="1">
        <v>40642</v>
      </c>
      <c r="H2398" s="1">
        <v>40646</v>
      </c>
      <c r="I2398">
        <v>0</v>
      </c>
      <c r="J2398">
        <v>268</v>
      </c>
      <c r="K2398">
        <v>268</v>
      </c>
      <c r="L2398">
        <v>10481</v>
      </c>
      <c r="M2398" t="b">
        <v>1</v>
      </c>
      <c r="O2398" t="s">
        <v>34</v>
      </c>
      <c r="P2398" s="1">
        <v>40647</v>
      </c>
      <c r="Q2398" t="b">
        <v>0</v>
      </c>
      <c r="R2398" t="b">
        <v>0</v>
      </c>
      <c r="S2398" t="b">
        <v>0</v>
      </c>
      <c r="T2398">
        <v>6</v>
      </c>
      <c r="U2398">
        <v>3</v>
      </c>
      <c r="V2398">
        <v>0</v>
      </c>
      <c r="W2398">
        <v>16</v>
      </c>
      <c r="X2398">
        <v>2</v>
      </c>
      <c r="Y2398">
        <v>44</v>
      </c>
      <c r="Z2398">
        <v>0</v>
      </c>
      <c r="AA2398">
        <v>0</v>
      </c>
      <c r="AB2398">
        <v>6</v>
      </c>
      <c r="AC2398">
        <v>2</v>
      </c>
      <c r="AD2398">
        <v>0</v>
      </c>
      <c r="AE2398">
        <v>1504</v>
      </c>
      <c r="AF2398">
        <v>15</v>
      </c>
      <c r="AG2398">
        <v>4619</v>
      </c>
      <c r="AH2398">
        <v>1290</v>
      </c>
      <c r="AI2398">
        <v>0</v>
      </c>
      <c r="AJ2398">
        <v>17</v>
      </c>
      <c r="AK2398">
        <v>13</v>
      </c>
      <c r="AL2398">
        <v>8</v>
      </c>
      <c r="AM2398">
        <v>21</v>
      </c>
      <c r="AN2398">
        <v>14.5</v>
      </c>
      <c r="AO2398">
        <v>7.15</v>
      </c>
      <c r="AP2398" t="s">
        <v>56</v>
      </c>
      <c r="AQ2398" t="s">
        <v>56</v>
      </c>
      <c r="AR2398" t="s">
        <v>56</v>
      </c>
      <c r="AS2398">
        <v>1</v>
      </c>
      <c r="AZ2398">
        <v>0</v>
      </c>
      <c r="BA2398">
        <v>10481</v>
      </c>
      <c r="BB2398">
        <v>3729</v>
      </c>
    </row>
    <row r="2399" spans="1:54" hidden="1" x14ac:dyDescent="0.25">
      <c r="A2399" t="s">
        <v>2484</v>
      </c>
      <c r="B2399" t="s">
        <v>2346</v>
      </c>
      <c r="C2399" t="s">
        <v>2347</v>
      </c>
      <c r="D2399">
        <v>1000</v>
      </c>
      <c r="E2399" t="s">
        <v>54</v>
      </c>
      <c r="F2399" s="1">
        <v>40628</v>
      </c>
      <c r="G2399" s="1">
        <v>40624</v>
      </c>
      <c r="H2399" s="1">
        <v>40627</v>
      </c>
      <c r="I2399">
        <v>0</v>
      </c>
      <c r="J2399">
        <v>337</v>
      </c>
      <c r="K2399">
        <v>343</v>
      </c>
      <c r="L2399">
        <v>10213</v>
      </c>
      <c r="M2399" t="b">
        <v>1</v>
      </c>
      <c r="O2399" t="s">
        <v>34</v>
      </c>
      <c r="P2399" s="1">
        <v>40628</v>
      </c>
      <c r="Q2399" t="b">
        <v>0</v>
      </c>
      <c r="R2399" t="b">
        <v>0</v>
      </c>
      <c r="S2399" t="b">
        <v>0</v>
      </c>
      <c r="T2399">
        <v>5</v>
      </c>
      <c r="U2399">
        <v>3</v>
      </c>
      <c r="V2399">
        <v>0</v>
      </c>
      <c r="W2399">
        <v>20</v>
      </c>
      <c r="X2399">
        <v>2</v>
      </c>
      <c r="Y2399">
        <v>93</v>
      </c>
      <c r="Z2399">
        <v>0</v>
      </c>
      <c r="AA2399">
        <v>0</v>
      </c>
      <c r="AB2399">
        <v>6</v>
      </c>
      <c r="AC2399">
        <v>3</v>
      </c>
      <c r="AD2399">
        <v>0</v>
      </c>
      <c r="AE2399">
        <v>1442</v>
      </c>
      <c r="AF2399">
        <v>14</v>
      </c>
      <c r="AG2399">
        <v>4507</v>
      </c>
      <c r="AH2399">
        <v>1266</v>
      </c>
      <c r="AI2399">
        <v>1</v>
      </c>
      <c r="AJ2399">
        <v>19</v>
      </c>
      <c r="AK2399">
        <v>14</v>
      </c>
      <c r="AL2399">
        <v>8</v>
      </c>
      <c r="AM2399">
        <v>22</v>
      </c>
      <c r="AN2399">
        <v>13.5</v>
      </c>
      <c r="AO2399">
        <v>6.86</v>
      </c>
      <c r="AP2399" t="s">
        <v>56</v>
      </c>
      <c r="AQ2399" t="s">
        <v>56</v>
      </c>
      <c r="AR2399" t="s">
        <v>56</v>
      </c>
      <c r="AS2399">
        <v>0</v>
      </c>
      <c r="AZ2399">
        <v>0</v>
      </c>
      <c r="BA2399">
        <v>10213</v>
      </c>
      <c r="BB2399">
        <v>3865</v>
      </c>
    </row>
    <row r="2400" spans="1:54" hidden="1" x14ac:dyDescent="0.25">
      <c r="A2400" t="s">
        <v>2485</v>
      </c>
      <c r="B2400" t="s">
        <v>2346</v>
      </c>
      <c r="C2400" t="s">
        <v>2347</v>
      </c>
      <c r="D2400">
        <v>1000</v>
      </c>
      <c r="E2400" t="s">
        <v>54</v>
      </c>
      <c r="F2400" s="1">
        <v>40605</v>
      </c>
      <c r="G2400" s="1">
        <v>40602</v>
      </c>
      <c r="H2400" s="1">
        <v>40605</v>
      </c>
      <c r="I2400">
        <v>0</v>
      </c>
      <c r="J2400">
        <v>329</v>
      </c>
      <c r="K2400">
        <v>323</v>
      </c>
      <c r="L2400">
        <v>9870</v>
      </c>
      <c r="M2400" t="b">
        <v>1</v>
      </c>
      <c r="O2400" t="s">
        <v>60</v>
      </c>
      <c r="P2400" s="1">
        <v>40605</v>
      </c>
      <c r="Q2400" t="b">
        <v>0</v>
      </c>
      <c r="R2400" t="b">
        <v>0</v>
      </c>
      <c r="S2400" t="b">
        <v>0</v>
      </c>
      <c r="T2400">
        <v>4</v>
      </c>
      <c r="U2400">
        <v>2</v>
      </c>
      <c r="V2400">
        <v>0</v>
      </c>
      <c r="W2400">
        <v>15</v>
      </c>
      <c r="X2400">
        <v>3</v>
      </c>
      <c r="Y2400">
        <v>177</v>
      </c>
      <c r="Z2400">
        <v>0</v>
      </c>
      <c r="AA2400">
        <v>0</v>
      </c>
      <c r="AB2400">
        <v>8</v>
      </c>
      <c r="AC2400">
        <v>2</v>
      </c>
      <c r="AD2400">
        <v>2</v>
      </c>
      <c r="AE2400">
        <v>1176</v>
      </c>
      <c r="AF2400">
        <v>12</v>
      </c>
      <c r="AG2400">
        <v>3634</v>
      </c>
      <c r="AH2400">
        <v>1036</v>
      </c>
      <c r="AI2400">
        <v>2</v>
      </c>
      <c r="AJ2400">
        <v>14</v>
      </c>
      <c r="AK2400">
        <v>15</v>
      </c>
      <c r="AL2400">
        <v>9</v>
      </c>
      <c r="AM2400">
        <v>24</v>
      </c>
      <c r="AN2400">
        <v>14.3</v>
      </c>
      <c r="AO2400">
        <v>6.46</v>
      </c>
      <c r="AP2400" t="s">
        <v>56</v>
      </c>
      <c r="AQ2400" t="s">
        <v>56</v>
      </c>
      <c r="AR2400" t="s">
        <v>56</v>
      </c>
      <c r="AS2400">
        <v>3</v>
      </c>
      <c r="AZ2400">
        <v>0</v>
      </c>
      <c r="BA2400">
        <v>9870</v>
      </c>
      <c r="BB2400">
        <v>4029</v>
      </c>
    </row>
    <row r="2401" spans="1:54" hidden="1" x14ac:dyDescent="0.25">
      <c r="A2401" t="s">
        <v>2486</v>
      </c>
      <c r="B2401" t="s">
        <v>2346</v>
      </c>
      <c r="C2401" t="s">
        <v>2347</v>
      </c>
      <c r="D2401">
        <v>1000</v>
      </c>
      <c r="E2401" t="s">
        <v>54</v>
      </c>
      <c r="F2401" s="1">
        <v>40584</v>
      </c>
      <c r="G2401" s="1">
        <v>40581</v>
      </c>
      <c r="H2401" s="1">
        <v>40584</v>
      </c>
      <c r="I2401">
        <v>0</v>
      </c>
      <c r="J2401">
        <v>295</v>
      </c>
      <c r="K2401">
        <v>295</v>
      </c>
      <c r="L2401">
        <v>9547</v>
      </c>
      <c r="M2401" t="b">
        <v>1</v>
      </c>
      <c r="O2401" t="s">
        <v>34</v>
      </c>
      <c r="P2401" s="1">
        <v>40584</v>
      </c>
      <c r="Q2401" t="b">
        <v>0</v>
      </c>
      <c r="R2401" t="b">
        <v>0</v>
      </c>
      <c r="S2401" t="b">
        <v>0</v>
      </c>
      <c r="T2401">
        <v>4</v>
      </c>
      <c r="U2401">
        <v>2</v>
      </c>
      <c r="V2401">
        <v>0</v>
      </c>
      <c r="W2401">
        <v>13</v>
      </c>
      <c r="X2401">
        <v>2</v>
      </c>
      <c r="Y2401">
        <v>37</v>
      </c>
      <c r="Z2401">
        <v>1</v>
      </c>
      <c r="AA2401">
        <v>0</v>
      </c>
      <c r="AB2401">
        <v>6</v>
      </c>
      <c r="AC2401">
        <v>0</v>
      </c>
      <c r="AD2401">
        <v>0</v>
      </c>
      <c r="AE2401">
        <v>1164</v>
      </c>
      <c r="AF2401">
        <v>12</v>
      </c>
      <c r="AG2401">
        <v>3688</v>
      </c>
      <c r="AH2401">
        <v>1018</v>
      </c>
      <c r="AI2401">
        <v>3</v>
      </c>
      <c r="AJ2401">
        <v>9</v>
      </c>
      <c r="AK2401">
        <v>13</v>
      </c>
      <c r="AL2401">
        <v>8</v>
      </c>
      <c r="AM2401">
        <v>21</v>
      </c>
      <c r="AN2401">
        <v>13.7</v>
      </c>
      <c r="AO2401">
        <v>6.93</v>
      </c>
      <c r="AP2401" t="s">
        <v>56</v>
      </c>
      <c r="AQ2401" t="s">
        <v>56</v>
      </c>
      <c r="AR2401" t="s">
        <v>56</v>
      </c>
      <c r="AS2401">
        <v>2</v>
      </c>
      <c r="AZ2401">
        <v>0</v>
      </c>
      <c r="BA2401">
        <v>9547</v>
      </c>
      <c r="BB2401">
        <v>4396</v>
      </c>
    </row>
    <row r="2402" spans="1:54" hidden="1" x14ac:dyDescent="0.25">
      <c r="A2402" t="s">
        <v>2487</v>
      </c>
      <c r="B2402" t="s">
        <v>2346</v>
      </c>
      <c r="C2402" t="s">
        <v>2347</v>
      </c>
      <c r="D2402">
        <v>1000</v>
      </c>
      <c r="E2402" t="s">
        <v>54</v>
      </c>
      <c r="F2402" s="1">
        <v>40569</v>
      </c>
      <c r="G2402" s="1">
        <v>40562</v>
      </c>
      <c r="H2402" s="1">
        <v>40565</v>
      </c>
      <c r="I2402">
        <v>0</v>
      </c>
      <c r="J2402">
        <v>248</v>
      </c>
      <c r="K2402">
        <v>248</v>
      </c>
      <c r="L2402">
        <v>9252</v>
      </c>
      <c r="M2402" t="b">
        <v>1</v>
      </c>
      <c r="O2402" t="s">
        <v>34</v>
      </c>
      <c r="P2402" s="1">
        <v>40569</v>
      </c>
      <c r="Q2402" t="b">
        <v>0</v>
      </c>
      <c r="R2402" t="b">
        <v>0</v>
      </c>
      <c r="S2402" t="b">
        <v>0</v>
      </c>
      <c r="T2402">
        <v>4</v>
      </c>
      <c r="U2402">
        <v>2</v>
      </c>
      <c r="V2402">
        <v>0</v>
      </c>
      <c r="W2402">
        <v>12</v>
      </c>
      <c r="X2402">
        <v>1</v>
      </c>
      <c r="Y2402">
        <v>27</v>
      </c>
      <c r="Z2402">
        <v>0</v>
      </c>
      <c r="AA2402">
        <v>0</v>
      </c>
      <c r="AB2402">
        <v>7</v>
      </c>
      <c r="AC2402">
        <v>0</v>
      </c>
      <c r="AD2402">
        <v>0</v>
      </c>
      <c r="AE2402">
        <v>1203</v>
      </c>
      <c r="AF2402">
        <v>12</v>
      </c>
      <c r="AG2402">
        <v>3721</v>
      </c>
      <c r="AH2402">
        <v>1062</v>
      </c>
      <c r="AI2402">
        <v>2</v>
      </c>
      <c r="AJ2402">
        <v>10</v>
      </c>
      <c r="AK2402">
        <v>11</v>
      </c>
      <c r="AL2402">
        <v>7</v>
      </c>
      <c r="AM2402">
        <v>19</v>
      </c>
      <c r="AN2402">
        <v>13.4</v>
      </c>
      <c r="AO2402">
        <v>7.48</v>
      </c>
      <c r="AP2402" t="s">
        <v>56</v>
      </c>
      <c r="AQ2402" t="s">
        <v>56</v>
      </c>
      <c r="AR2402" t="s">
        <v>56</v>
      </c>
      <c r="AS2402">
        <v>40</v>
      </c>
      <c r="AZ2402">
        <v>0</v>
      </c>
      <c r="BA2402">
        <v>9252</v>
      </c>
      <c r="BB2402">
        <v>4696</v>
      </c>
    </row>
    <row r="2403" spans="1:54" hidden="1" x14ac:dyDescent="0.25">
      <c r="A2403" t="s">
        <v>2488</v>
      </c>
      <c r="B2403" t="s">
        <v>2346</v>
      </c>
      <c r="C2403" t="s">
        <v>2347</v>
      </c>
      <c r="D2403">
        <v>1000</v>
      </c>
      <c r="E2403" t="s">
        <v>54</v>
      </c>
      <c r="F2403" s="1">
        <v>40528</v>
      </c>
      <c r="G2403" s="1">
        <v>40523</v>
      </c>
      <c r="H2403" s="1">
        <v>40527</v>
      </c>
      <c r="I2403">
        <v>0</v>
      </c>
      <c r="J2403">
        <v>0</v>
      </c>
      <c r="K2403">
        <v>248</v>
      </c>
      <c r="L2403">
        <v>9004</v>
      </c>
      <c r="M2403" t="b">
        <v>1</v>
      </c>
      <c r="O2403" t="s">
        <v>34</v>
      </c>
      <c r="P2403" s="1">
        <v>40528</v>
      </c>
      <c r="Q2403" t="b">
        <v>0</v>
      </c>
      <c r="R2403" t="b">
        <v>0</v>
      </c>
      <c r="S2403" t="b">
        <v>0</v>
      </c>
      <c r="T2403">
        <v>3</v>
      </c>
      <c r="U2403">
        <v>2</v>
      </c>
      <c r="V2403">
        <v>0</v>
      </c>
      <c r="W2403">
        <v>10</v>
      </c>
      <c r="X2403">
        <v>1</v>
      </c>
      <c r="Y2403">
        <v>33</v>
      </c>
      <c r="Z2403">
        <v>0</v>
      </c>
      <c r="AA2403">
        <v>0</v>
      </c>
      <c r="AB2403">
        <v>7</v>
      </c>
      <c r="AC2403">
        <v>0</v>
      </c>
      <c r="AD2403">
        <v>0</v>
      </c>
      <c r="AE2403">
        <v>1212</v>
      </c>
      <c r="AF2403">
        <v>11</v>
      </c>
      <c r="AG2403">
        <v>3816</v>
      </c>
      <c r="AH2403">
        <v>1024</v>
      </c>
      <c r="AI2403">
        <v>4</v>
      </c>
      <c r="AJ2403">
        <v>9</v>
      </c>
      <c r="AK2403">
        <v>12</v>
      </c>
      <c r="AL2403">
        <v>8</v>
      </c>
      <c r="AM2403">
        <v>20</v>
      </c>
      <c r="AN2403">
        <v>13.3</v>
      </c>
      <c r="AO2403">
        <v>7.08</v>
      </c>
      <c r="AP2403" t="s">
        <v>56</v>
      </c>
      <c r="AQ2403" t="s">
        <v>56</v>
      </c>
      <c r="AR2403" t="s">
        <v>56</v>
      </c>
      <c r="AS2403">
        <v>0</v>
      </c>
      <c r="AZ2403">
        <v>0</v>
      </c>
      <c r="BA2403">
        <v>9004</v>
      </c>
      <c r="BB2403">
        <v>5062</v>
      </c>
    </row>
    <row r="2404" spans="1:54" hidden="1" x14ac:dyDescent="0.25">
      <c r="A2404" t="s">
        <v>2489</v>
      </c>
      <c r="B2404" t="s">
        <v>2346</v>
      </c>
      <c r="C2404" t="s">
        <v>2347</v>
      </c>
      <c r="D2404">
        <v>1000</v>
      </c>
      <c r="E2404" t="s">
        <v>54</v>
      </c>
      <c r="F2404" s="1">
        <v>40500</v>
      </c>
      <c r="G2404" s="1">
        <v>40494</v>
      </c>
      <c r="H2404" s="1">
        <v>40498</v>
      </c>
      <c r="I2404">
        <v>0</v>
      </c>
      <c r="J2404">
        <v>260</v>
      </c>
      <c r="K2404">
        <v>260</v>
      </c>
      <c r="L2404">
        <v>8756</v>
      </c>
      <c r="M2404" t="b">
        <v>1</v>
      </c>
      <c r="O2404" t="s">
        <v>34</v>
      </c>
      <c r="P2404" s="1">
        <v>40500</v>
      </c>
      <c r="Q2404" t="b">
        <v>0</v>
      </c>
      <c r="R2404" t="b">
        <v>0</v>
      </c>
      <c r="S2404" t="b">
        <v>0</v>
      </c>
      <c r="T2404">
        <v>3</v>
      </c>
      <c r="U2404">
        <v>2</v>
      </c>
      <c r="V2404">
        <v>0</v>
      </c>
      <c r="W2404">
        <v>12</v>
      </c>
      <c r="X2404">
        <v>2</v>
      </c>
      <c r="Y2404">
        <v>65</v>
      </c>
      <c r="Z2404">
        <v>0</v>
      </c>
      <c r="AA2404">
        <v>0</v>
      </c>
      <c r="AB2404">
        <v>10</v>
      </c>
      <c r="AC2404">
        <v>0</v>
      </c>
      <c r="AD2404">
        <v>0</v>
      </c>
      <c r="AE2404">
        <v>1126</v>
      </c>
      <c r="AF2404">
        <v>10</v>
      </c>
      <c r="AG2404">
        <v>3535</v>
      </c>
      <c r="AH2404">
        <v>1002</v>
      </c>
      <c r="AI2404">
        <v>3</v>
      </c>
      <c r="AJ2404">
        <v>15</v>
      </c>
      <c r="AK2404">
        <v>12</v>
      </c>
      <c r="AL2404">
        <v>7</v>
      </c>
      <c r="AM2404">
        <v>11</v>
      </c>
      <c r="AN2404">
        <v>14.1</v>
      </c>
      <c r="AO2404">
        <v>8.0299999999999994</v>
      </c>
      <c r="AP2404" t="s">
        <v>56</v>
      </c>
      <c r="AQ2404" t="s">
        <v>56</v>
      </c>
      <c r="AR2404" t="s">
        <v>56</v>
      </c>
      <c r="AS2404">
        <v>0</v>
      </c>
      <c r="AZ2404">
        <v>0</v>
      </c>
      <c r="BA2404">
        <v>8756</v>
      </c>
      <c r="BB2404">
        <v>5455</v>
      </c>
    </row>
    <row r="2405" spans="1:54" hidden="1" x14ac:dyDescent="0.25">
      <c r="A2405" t="s">
        <v>2490</v>
      </c>
      <c r="B2405" t="s">
        <v>2346</v>
      </c>
      <c r="C2405" t="s">
        <v>2347</v>
      </c>
      <c r="D2405">
        <v>1000</v>
      </c>
      <c r="E2405" t="s">
        <v>54</v>
      </c>
      <c r="F2405" s="1">
        <v>40485</v>
      </c>
      <c r="G2405" s="1">
        <v>40478</v>
      </c>
      <c r="H2405" s="1">
        <v>40480</v>
      </c>
      <c r="I2405">
        <v>0</v>
      </c>
      <c r="J2405">
        <v>344</v>
      </c>
      <c r="K2405">
        <v>344</v>
      </c>
      <c r="L2405">
        <v>8496</v>
      </c>
      <c r="M2405" t="b">
        <v>1</v>
      </c>
      <c r="O2405" t="s">
        <v>34</v>
      </c>
      <c r="P2405" s="1">
        <v>40485</v>
      </c>
      <c r="Q2405" t="b">
        <v>0</v>
      </c>
      <c r="R2405" t="b">
        <v>0</v>
      </c>
      <c r="S2405" t="b">
        <v>0</v>
      </c>
      <c r="T2405">
        <v>3</v>
      </c>
      <c r="U2405">
        <v>2</v>
      </c>
      <c r="V2405">
        <v>0</v>
      </c>
      <c r="W2405">
        <v>15</v>
      </c>
      <c r="X2405">
        <v>1</v>
      </c>
      <c r="Y2405">
        <v>91</v>
      </c>
      <c r="Z2405">
        <v>0</v>
      </c>
      <c r="AA2405">
        <v>0</v>
      </c>
      <c r="AB2405">
        <v>7</v>
      </c>
      <c r="AC2405">
        <v>2</v>
      </c>
      <c r="AD2405">
        <v>0</v>
      </c>
      <c r="AE2405">
        <v>1252</v>
      </c>
      <c r="AF2405">
        <v>11</v>
      </c>
      <c r="AG2405">
        <v>3869</v>
      </c>
      <c r="AH2405">
        <v>1069</v>
      </c>
      <c r="AI2405">
        <v>5</v>
      </c>
      <c r="AJ2405">
        <v>11</v>
      </c>
      <c r="AK2405">
        <v>14</v>
      </c>
      <c r="AL2405">
        <v>9</v>
      </c>
      <c r="AM2405">
        <v>21</v>
      </c>
      <c r="AN2405">
        <v>13.6</v>
      </c>
      <c r="AO2405">
        <v>7.61</v>
      </c>
      <c r="AP2405" t="s">
        <v>56</v>
      </c>
      <c r="AQ2405" t="s">
        <v>56</v>
      </c>
      <c r="AR2405" t="s">
        <v>56</v>
      </c>
      <c r="AS2405">
        <v>0</v>
      </c>
      <c r="AZ2405">
        <v>0</v>
      </c>
      <c r="BA2405">
        <v>8496</v>
      </c>
      <c r="BB2405">
        <v>5899</v>
      </c>
    </row>
    <row r="2406" spans="1:54" hidden="1" x14ac:dyDescent="0.25">
      <c r="A2406" t="s">
        <v>2491</v>
      </c>
      <c r="B2406" t="s">
        <v>2346</v>
      </c>
      <c r="C2406" t="s">
        <v>2347</v>
      </c>
      <c r="D2406">
        <v>1000</v>
      </c>
      <c r="E2406" t="s">
        <v>54</v>
      </c>
      <c r="F2406" s="1">
        <v>40462</v>
      </c>
      <c r="G2406" s="1">
        <v>40453</v>
      </c>
      <c r="H2406" s="1">
        <v>40459</v>
      </c>
      <c r="I2406">
        <v>0</v>
      </c>
      <c r="J2406">
        <v>321</v>
      </c>
      <c r="K2406">
        <v>321</v>
      </c>
      <c r="L2406">
        <v>8152</v>
      </c>
      <c r="M2406" t="b">
        <v>1</v>
      </c>
      <c r="O2406" t="s">
        <v>34</v>
      </c>
      <c r="P2406" s="1">
        <v>40462</v>
      </c>
      <c r="Q2406" t="b">
        <v>0</v>
      </c>
      <c r="R2406" t="b">
        <v>0</v>
      </c>
      <c r="S2406" t="b">
        <v>0</v>
      </c>
      <c r="T2406">
        <v>3</v>
      </c>
      <c r="U2406">
        <v>2</v>
      </c>
      <c r="V2406">
        <v>0</v>
      </c>
      <c r="W2406">
        <v>15</v>
      </c>
      <c r="X2406">
        <v>2</v>
      </c>
      <c r="Y2406">
        <v>77</v>
      </c>
      <c r="Z2406">
        <v>0</v>
      </c>
      <c r="AA2406">
        <v>0</v>
      </c>
      <c r="AB2406">
        <v>4</v>
      </c>
      <c r="AC2406">
        <v>2</v>
      </c>
      <c r="AD2406">
        <v>0</v>
      </c>
      <c r="AE2406">
        <v>1141</v>
      </c>
      <c r="AF2406">
        <v>12</v>
      </c>
      <c r="AG2406">
        <v>3539</v>
      </c>
      <c r="AH2406">
        <v>989</v>
      </c>
      <c r="AI2406">
        <v>3</v>
      </c>
      <c r="AJ2406">
        <v>15</v>
      </c>
      <c r="AK2406">
        <v>13</v>
      </c>
      <c r="AL2406">
        <v>8</v>
      </c>
      <c r="AM2406">
        <v>21</v>
      </c>
      <c r="AN2406">
        <v>13.3</v>
      </c>
      <c r="AO2406">
        <v>7.56</v>
      </c>
      <c r="AP2406" t="s">
        <v>56</v>
      </c>
      <c r="AQ2406" t="s">
        <v>56</v>
      </c>
      <c r="AR2406" t="s">
        <v>56</v>
      </c>
      <c r="AS2406">
        <v>0</v>
      </c>
      <c r="AZ2406">
        <v>0</v>
      </c>
      <c r="BA2406">
        <v>8152</v>
      </c>
      <c r="BB2406">
        <v>6315</v>
      </c>
    </row>
    <row r="2407" spans="1:54" hidden="1" x14ac:dyDescent="0.25">
      <c r="A2407" t="s">
        <v>2492</v>
      </c>
      <c r="B2407" t="s">
        <v>2346</v>
      </c>
      <c r="C2407" t="s">
        <v>2347</v>
      </c>
      <c r="D2407">
        <v>1000</v>
      </c>
      <c r="E2407" t="s">
        <v>54</v>
      </c>
      <c r="F2407" s="1">
        <v>40437</v>
      </c>
      <c r="G2407" s="1">
        <v>40430</v>
      </c>
      <c r="H2407" s="1">
        <v>40436</v>
      </c>
      <c r="I2407">
        <v>0</v>
      </c>
      <c r="J2407">
        <v>263</v>
      </c>
      <c r="K2407">
        <v>263</v>
      </c>
      <c r="L2407">
        <v>7831</v>
      </c>
      <c r="M2407" t="b">
        <v>1</v>
      </c>
      <c r="O2407" t="s">
        <v>34</v>
      </c>
      <c r="P2407" s="1">
        <v>40437</v>
      </c>
      <c r="Q2407" t="b">
        <v>0</v>
      </c>
      <c r="R2407" t="b">
        <v>0</v>
      </c>
      <c r="S2407" t="b">
        <v>0</v>
      </c>
      <c r="T2407">
        <v>5</v>
      </c>
      <c r="U2407">
        <v>3</v>
      </c>
      <c r="V2407">
        <v>0</v>
      </c>
      <c r="W2407">
        <v>16</v>
      </c>
      <c r="X2407">
        <v>1</v>
      </c>
      <c r="Y2407">
        <v>60</v>
      </c>
      <c r="Z2407">
        <v>0</v>
      </c>
      <c r="AA2407">
        <v>0</v>
      </c>
      <c r="AB2407">
        <v>10</v>
      </c>
      <c r="AC2407">
        <v>0</v>
      </c>
      <c r="AD2407">
        <v>0</v>
      </c>
      <c r="AE2407">
        <v>1325</v>
      </c>
      <c r="AF2407">
        <v>12</v>
      </c>
      <c r="AG2407">
        <v>4086</v>
      </c>
      <c r="AH2407">
        <v>1116</v>
      </c>
      <c r="AI2407">
        <v>6</v>
      </c>
      <c r="AJ2407">
        <v>14</v>
      </c>
      <c r="AK2407">
        <v>14</v>
      </c>
      <c r="AL2407">
        <v>9</v>
      </c>
      <c r="AM2407">
        <v>21</v>
      </c>
      <c r="AN2407">
        <v>13.9</v>
      </c>
      <c r="AO2407">
        <v>8.15</v>
      </c>
      <c r="AP2407" t="s">
        <v>56</v>
      </c>
      <c r="AQ2407" t="s">
        <v>56</v>
      </c>
      <c r="AR2407" t="s">
        <v>56</v>
      </c>
      <c r="AS2407">
        <v>0</v>
      </c>
      <c r="AZ2407">
        <v>0</v>
      </c>
      <c r="BA2407">
        <v>7831</v>
      </c>
      <c r="BB2407">
        <v>6662</v>
      </c>
    </row>
    <row r="2408" spans="1:54" hidden="1" x14ac:dyDescent="0.25">
      <c r="A2408" t="s">
        <v>2493</v>
      </c>
      <c r="B2408" t="s">
        <v>2346</v>
      </c>
      <c r="C2408" t="s">
        <v>2347</v>
      </c>
      <c r="D2408">
        <v>1000</v>
      </c>
      <c r="E2408" t="s">
        <v>54</v>
      </c>
      <c r="F2408" s="1">
        <v>40416</v>
      </c>
      <c r="G2408" s="1">
        <v>40411</v>
      </c>
      <c r="H2408" s="1">
        <v>40415</v>
      </c>
      <c r="I2408">
        <v>0</v>
      </c>
      <c r="J2408">
        <v>290</v>
      </c>
      <c r="K2408">
        <v>290</v>
      </c>
      <c r="L2408">
        <v>7568</v>
      </c>
      <c r="M2408" t="b">
        <v>1</v>
      </c>
      <c r="O2408" t="s">
        <v>34</v>
      </c>
      <c r="P2408" s="1">
        <v>40416</v>
      </c>
      <c r="Q2408" t="b">
        <v>0</v>
      </c>
      <c r="R2408" t="b">
        <v>0</v>
      </c>
      <c r="S2408" t="b">
        <v>0</v>
      </c>
      <c r="T2408">
        <v>4</v>
      </c>
      <c r="U2408">
        <v>2</v>
      </c>
      <c r="V2408">
        <v>0</v>
      </c>
      <c r="W2408">
        <v>15</v>
      </c>
      <c r="X2408">
        <v>0</v>
      </c>
      <c r="Y2408">
        <v>49</v>
      </c>
      <c r="Z2408">
        <v>0</v>
      </c>
      <c r="AA2408">
        <v>0</v>
      </c>
      <c r="AB2408">
        <v>4</v>
      </c>
      <c r="AC2408">
        <v>1</v>
      </c>
      <c r="AD2408">
        <v>0</v>
      </c>
      <c r="AE2408">
        <v>1100</v>
      </c>
      <c r="AF2408">
        <v>9</v>
      </c>
      <c r="AG2408">
        <v>3930</v>
      </c>
      <c r="AH2408">
        <v>920</v>
      </c>
      <c r="AI2408">
        <v>260</v>
      </c>
      <c r="AJ2408">
        <v>70</v>
      </c>
      <c r="AK2408">
        <v>23</v>
      </c>
      <c r="AL2408">
        <v>38</v>
      </c>
      <c r="AM2408">
        <v>30</v>
      </c>
      <c r="AN2408">
        <v>13.5</v>
      </c>
      <c r="AO2408">
        <v>7.99</v>
      </c>
      <c r="AP2408" t="s">
        <v>56</v>
      </c>
      <c r="AQ2408" t="s">
        <v>56</v>
      </c>
      <c r="AR2408" t="s">
        <v>56</v>
      </c>
      <c r="AS2408">
        <v>0</v>
      </c>
      <c r="AZ2408">
        <v>0</v>
      </c>
      <c r="BA2408">
        <v>7568</v>
      </c>
      <c r="BB2408">
        <v>6917</v>
      </c>
    </row>
    <row r="2409" spans="1:54" hidden="1" x14ac:dyDescent="0.25">
      <c r="A2409" t="s">
        <v>2494</v>
      </c>
      <c r="B2409" t="s">
        <v>2346</v>
      </c>
      <c r="C2409" t="s">
        <v>2347</v>
      </c>
      <c r="D2409">
        <v>1000</v>
      </c>
      <c r="E2409" t="s">
        <v>54</v>
      </c>
      <c r="F2409" s="1">
        <v>40395</v>
      </c>
      <c r="G2409" s="1">
        <v>40392</v>
      </c>
      <c r="H2409" s="1">
        <v>40394</v>
      </c>
      <c r="I2409">
        <v>0</v>
      </c>
      <c r="J2409">
        <v>361</v>
      </c>
      <c r="K2409">
        <v>616</v>
      </c>
      <c r="L2409">
        <v>7278</v>
      </c>
      <c r="M2409" t="b">
        <v>1</v>
      </c>
      <c r="O2409" t="s">
        <v>34</v>
      </c>
      <c r="P2409" s="1">
        <v>40395</v>
      </c>
      <c r="Q2409" t="b">
        <v>0</v>
      </c>
      <c r="R2409" t="b">
        <v>0</v>
      </c>
      <c r="S2409" t="b">
        <v>0</v>
      </c>
      <c r="T2409">
        <v>3</v>
      </c>
      <c r="U2409">
        <v>2</v>
      </c>
      <c r="V2409">
        <v>0</v>
      </c>
      <c r="W2409">
        <v>18</v>
      </c>
      <c r="X2409">
        <v>1</v>
      </c>
      <c r="Y2409">
        <v>55</v>
      </c>
      <c r="Z2409">
        <v>0</v>
      </c>
      <c r="AA2409">
        <v>0</v>
      </c>
      <c r="AB2409">
        <v>6</v>
      </c>
      <c r="AC2409">
        <v>0</v>
      </c>
      <c r="AD2409">
        <v>0</v>
      </c>
      <c r="AE2409">
        <v>1253</v>
      </c>
      <c r="AF2409">
        <v>11</v>
      </c>
      <c r="AG2409">
        <v>3910</v>
      </c>
      <c r="AH2409">
        <v>1092</v>
      </c>
      <c r="AI2409">
        <v>371</v>
      </c>
      <c r="AJ2409">
        <v>81</v>
      </c>
      <c r="AK2409">
        <v>18</v>
      </c>
      <c r="AL2409">
        <v>30</v>
      </c>
      <c r="AM2409">
        <v>25</v>
      </c>
      <c r="AN2409">
        <v>13.8</v>
      </c>
      <c r="AO2409">
        <v>8.23</v>
      </c>
      <c r="AP2409" t="s">
        <v>56</v>
      </c>
      <c r="AQ2409" t="s">
        <v>56</v>
      </c>
      <c r="AR2409" t="s">
        <v>56</v>
      </c>
      <c r="AS2409">
        <v>0</v>
      </c>
      <c r="AZ2409">
        <v>0</v>
      </c>
      <c r="BA2409">
        <v>7278</v>
      </c>
      <c r="BB2409">
        <v>7278</v>
      </c>
    </row>
    <row r="2410" spans="1:54" hidden="1" x14ac:dyDescent="0.25">
      <c r="A2410" t="s">
        <v>2495</v>
      </c>
      <c r="B2410" t="s">
        <v>2346</v>
      </c>
      <c r="C2410" t="s">
        <v>2347</v>
      </c>
      <c r="D2410">
        <v>1000</v>
      </c>
      <c r="E2410" t="s">
        <v>54</v>
      </c>
      <c r="F2410" s="1">
        <v>40375</v>
      </c>
      <c r="G2410" s="1">
        <v>40371</v>
      </c>
      <c r="H2410" s="1">
        <v>40374</v>
      </c>
      <c r="I2410">
        <v>0</v>
      </c>
      <c r="J2410">
        <v>255</v>
      </c>
      <c r="K2410">
        <v>255</v>
      </c>
      <c r="L2410">
        <v>6917</v>
      </c>
      <c r="O2410" t="s">
        <v>34</v>
      </c>
      <c r="P2410" s="1">
        <v>40376</v>
      </c>
      <c r="Q2410" t="b">
        <v>0</v>
      </c>
      <c r="R2410" t="b">
        <v>0</v>
      </c>
      <c r="S2410" t="b">
        <v>0</v>
      </c>
      <c r="T2410">
        <v>3</v>
      </c>
      <c r="U2410">
        <v>2</v>
      </c>
      <c r="V2410">
        <v>0</v>
      </c>
      <c r="W2410">
        <v>14</v>
      </c>
      <c r="X2410">
        <v>1</v>
      </c>
      <c r="Y2410">
        <v>53</v>
      </c>
      <c r="Z2410">
        <v>1</v>
      </c>
      <c r="AA2410">
        <v>0</v>
      </c>
      <c r="AB2410">
        <v>5</v>
      </c>
      <c r="AC2410">
        <v>1</v>
      </c>
      <c r="AD2410">
        <v>0</v>
      </c>
      <c r="AE2410">
        <v>1222</v>
      </c>
      <c r="AF2410">
        <v>11</v>
      </c>
      <c r="AG2410">
        <v>3418</v>
      </c>
      <c r="AH2410">
        <v>1009</v>
      </c>
      <c r="AI2410">
        <v>210</v>
      </c>
      <c r="AJ2410">
        <v>60</v>
      </c>
      <c r="AK2410">
        <v>18</v>
      </c>
      <c r="AL2410">
        <v>29</v>
      </c>
      <c r="AM2410">
        <v>20</v>
      </c>
      <c r="AN2410">
        <v>14</v>
      </c>
      <c r="AO2410">
        <v>8.27</v>
      </c>
      <c r="AP2410" t="s">
        <v>56</v>
      </c>
      <c r="AQ2410" t="s">
        <v>56</v>
      </c>
      <c r="AR2410" t="s">
        <v>56</v>
      </c>
      <c r="AS2410">
        <v>0</v>
      </c>
      <c r="AZ2410">
        <v>0</v>
      </c>
      <c r="BA2410">
        <v>6917</v>
      </c>
      <c r="BB2410">
        <v>7568</v>
      </c>
    </row>
    <row r="2411" spans="1:54" hidden="1" x14ac:dyDescent="0.25">
      <c r="A2411" t="s">
        <v>2496</v>
      </c>
      <c r="B2411" t="s">
        <v>2346</v>
      </c>
      <c r="C2411" t="s">
        <v>2347</v>
      </c>
      <c r="D2411">
        <v>1000</v>
      </c>
      <c r="E2411" t="s">
        <v>54</v>
      </c>
      <c r="F2411" s="1">
        <v>40351</v>
      </c>
      <c r="G2411" s="1">
        <v>40347</v>
      </c>
      <c r="H2411" s="1">
        <v>40350</v>
      </c>
      <c r="I2411">
        <v>0</v>
      </c>
      <c r="J2411">
        <v>347</v>
      </c>
      <c r="K2411">
        <v>347</v>
      </c>
      <c r="L2411">
        <v>6662</v>
      </c>
      <c r="M2411" t="b">
        <v>1</v>
      </c>
      <c r="O2411" t="s">
        <v>34</v>
      </c>
      <c r="P2411" s="1">
        <v>40352</v>
      </c>
      <c r="Q2411" t="b">
        <v>0</v>
      </c>
      <c r="R2411" t="b">
        <v>0</v>
      </c>
      <c r="S2411" t="b">
        <v>0</v>
      </c>
      <c r="T2411">
        <v>5</v>
      </c>
      <c r="U2411">
        <v>3</v>
      </c>
      <c r="V2411">
        <v>1</v>
      </c>
      <c r="W2411">
        <v>20</v>
      </c>
      <c r="X2411">
        <v>2</v>
      </c>
      <c r="Y2411">
        <v>80</v>
      </c>
      <c r="Z2411">
        <v>0</v>
      </c>
      <c r="AA2411">
        <v>0</v>
      </c>
      <c r="AB2411">
        <v>4</v>
      </c>
      <c r="AC2411">
        <v>0</v>
      </c>
      <c r="AD2411">
        <v>1</v>
      </c>
      <c r="AE2411">
        <v>1243</v>
      </c>
      <c r="AF2411">
        <v>10</v>
      </c>
      <c r="AG2411">
        <v>3979</v>
      </c>
      <c r="AH2411">
        <v>1087</v>
      </c>
      <c r="AI2411">
        <v>209</v>
      </c>
      <c r="AJ2411">
        <v>78</v>
      </c>
      <c r="AK2411">
        <v>18</v>
      </c>
      <c r="AL2411">
        <v>37</v>
      </c>
      <c r="AM2411">
        <v>30</v>
      </c>
      <c r="AN2411">
        <v>13.4</v>
      </c>
      <c r="AO2411">
        <v>8.01</v>
      </c>
      <c r="AP2411" t="s">
        <v>56</v>
      </c>
      <c r="AQ2411" t="s">
        <v>56</v>
      </c>
      <c r="AR2411" t="s">
        <v>56</v>
      </c>
      <c r="AS2411">
        <v>0</v>
      </c>
      <c r="AZ2411">
        <v>0</v>
      </c>
      <c r="BA2411">
        <v>6662</v>
      </c>
      <c r="BB2411">
        <v>7831</v>
      </c>
    </row>
    <row r="2412" spans="1:54" hidden="1" x14ac:dyDescent="0.25">
      <c r="A2412" t="s">
        <v>2497</v>
      </c>
      <c r="B2412" t="s">
        <v>2346</v>
      </c>
      <c r="C2412" t="s">
        <v>2347</v>
      </c>
      <c r="D2412">
        <v>1000</v>
      </c>
      <c r="E2412" t="s">
        <v>54</v>
      </c>
      <c r="F2412" s="1">
        <v>40325</v>
      </c>
      <c r="G2412" s="1">
        <v>40320</v>
      </c>
      <c r="H2412" s="1">
        <v>40323</v>
      </c>
      <c r="J2412">
        <v>416</v>
      </c>
      <c r="K2412">
        <v>416</v>
      </c>
      <c r="L2412">
        <v>6315</v>
      </c>
      <c r="M2412" t="b">
        <v>1</v>
      </c>
      <c r="O2412" t="s">
        <v>34</v>
      </c>
      <c r="Q2412" t="b">
        <v>0</v>
      </c>
      <c r="R2412" t="b">
        <v>0</v>
      </c>
      <c r="S2412" t="b">
        <v>0</v>
      </c>
      <c r="T2412">
        <v>2.645</v>
      </c>
      <c r="U2412">
        <v>2.4529999999999998</v>
      </c>
      <c r="V2412">
        <v>0.35499999999999998</v>
      </c>
      <c r="W2412">
        <v>22.808</v>
      </c>
      <c r="X2412">
        <v>1.2310000000000001</v>
      </c>
      <c r="Y2412">
        <v>80.724000000000004</v>
      </c>
      <c r="Z2412">
        <v>0.34100000000000003</v>
      </c>
      <c r="AA2412">
        <v>0.92900000000000005</v>
      </c>
      <c r="AB2412">
        <v>7.2560000000000002</v>
      </c>
      <c r="AC2412">
        <v>4.5999999999999999E-2</v>
      </c>
      <c r="AD2412">
        <v>0.80500000000000005</v>
      </c>
      <c r="AE2412">
        <v>1214.4829999999999</v>
      </c>
      <c r="AF2412">
        <v>10.956</v>
      </c>
      <c r="AG2412">
        <v>3337.3519999999999</v>
      </c>
      <c r="AH2412">
        <v>1081.6500000000001</v>
      </c>
      <c r="AI2412">
        <v>251.589</v>
      </c>
      <c r="AJ2412">
        <v>115</v>
      </c>
      <c r="AK2412">
        <v>22</v>
      </c>
      <c r="AL2412">
        <v>42</v>
      </c>
      <c r="AM2412">
        <v>44</v>
      </c>
      <c r="AN2412">
        <v>14</v>
      </c>
      <c r="AO2412">
        <v>7.72</v>
      </c>
      <c r="AP2412" t="s">
        <v>56</v>
      </c>
      <c r="AQ2412" t="s">
        <v>56</v>
      </c>
      <c r="AR2412" t="s">
        <v>56</v>
      </c>
      <c r="AS2412">
        <v>0</v>
      </c>
      <c r="AZ2412">
        <v>0</v>
      </c>
      <c r="BA2412">
        <v>6315</v>
      </c>
      <c r="BB2412">
        <v>8152</v>
      </c>
    </row>
    <row r="2413" spans="1:54" hidden="1" x14ac:dyDescent="0.25">
      <c r="A2413" t="s">
        <v>2498</v>
      </c>
      <c r="B2413" t="s">
        <v>2346</v>
      </c>
      <c r="C2413" t="s">
        <v>2347</v>
      </c>
      <c r="D2413">
        <v>1000</v>
      </c>
      <c r="E2413" t="s">
        <v>54</v>
      </c>
      <c r="F2413" s="1">
        <v>40297</v>
      </c>
      <c r="G2413" s="1">
        <v>40293</v>
      </c>
      <c r="H2413" s="1">
        <v>40296</v>
      </c>
      <c r="J2413">
        <v>444</v>
      </c>
      <c r="K2413">
        <v>444</v>
      </c>
      <c r="L2413">
        <v>5899</v>
      </c>
      <c r="M2413" t="b">
        <v>1</v>
      </c>
      <c r="O2413" t="s">
        <v>60</v>
      </c>
      <c r="Q2413" t="b">
        <v>0</v>
      </c>
      <c r="R2413" t="b">
        <v>0</v>
      </c>
      <c r="S2413" t="b">
        <v>1</v>
      </c>
      <c r="T2413">
        <v>3.7679999999999998</v>
      </c>
      <c r="U2413">
        <v>3.012</v>
      </c>
      <c r="V2413">
        <v>0.23499999999999999</v>
      </c>
      <c r="W2413">
        <v>26.933</v>
      </c>
      <c r="X2413">
        <v>1.968</v>
      </c>
      <c r="Y2413">
        <v>75.463999999999999</v>
      </c>
      <c r="Z2413">
        <v>1.395</v>
      </c>
      <c r="AA2413">
        <v>0.504</v>
      </c>
      <c r="AB2413">
        <v>4.8090000000000002</v>
      </c>
      <c r="AC2413">
        <v>0.623</v>
      </c>
      <c r="AD2413">
        <v>0.874</v>
      </c>
      <c r="AE2413">
        <v>1332.106</v>
      </c>
      <c r="AF2413">
        <v>10.705</v>
      </c>
      <c r="AG2413">
        <v>3687.5129999999999</v>
      </c>
      <c r="AH2413">
        <v>1157.973</v>
      </c>
      <c r="AI2413">
        <v>313.18799999999999</v>
      </c>
      <c r="AJ2413">
        <v>95</v>
      </c>
      <c r="AK2413">
        <v>26</v>
      </c>
      <c r="AL2413">
        <v>48</v>
      </c>
      <c r="AM2413">
        <v>46</v>
      </c>
      <c r="AN2413">
        <v>13.8</v>
      </c>
      <c r="AO2413">
        <v>7.54</v>
      </c>
      <c r="AP2413" t="s">
        <v>56</v>
      </c>
      <c r="AQ2413" t="s">
        <v>56</v>
      </c>
      <c r="AR2413" t="s">
        <v>56</v>
      </c>
      <c r="AS2413">
        <v>4</v>
      </c>
      <c r="AZ2413">
        <v>0</v>
      </c>
      <c r="BA2413">
        <v>5899</v>
      </c>
      <c r="BB2413">
        <v>8496</v>
      </c>
    </row>
    <row r="2414" spans="1:54" hidden="1" x14ac:dyDescent="0.25">
      <c r="A2414" t="s">
        <v>2499</v>
      </c>
      <c r="B2414" t="s">
        <v>2346</v>
      </c>
      <c r="C2414" t="s">
        <v>2347</v>
      </c>
      <c r="D2414">
        <v>1000</v>
      </c>
      <c r="E2414" t="s">
        <v>54</v>
      </c>
      <c r="F2414" s="1">
        <v>40269</v>
      </c>
      <c r="G2414" s="1">
        <v>40266</v>
      </c>
      <c r="H2414" s="1">
        <v>40268</v>
      </c>
      <c r="J2414">
        <v>392</v>
      </c>
      <c r="K2414">
        <v>393</v>
      </c>
      <c r="L2414">
        <v>5455</v>
      </c>
      <c r="M2414" t="b">
        <v>1</v>
      </c>
      <c r="O2414" t="s">
        <v>34</v>
      </c>
      <c r="Q2414" t="b">
        <v>0</v>
      </c>
      <c r="R2414" t="b">
        <v>0</v>
      </c>
      <c r="S2414" t="b">
        <v>0</v>
      </c>
      <c r="T2414">
        <v>3.4039999999999999</v>
      </c>
      <c r="U2414">
        <v>3.0640000000000001</v>
      </c>
      <c r="V2414">
        <v>0.41399999999999998</v>
      </c>
      <c r="W2414">
        <v>26.733000000000001</v>
      </c>
      <c r="X2414">
        <v>2.2229999999999999</v>
      </c>
      <c r="Y2414">
        <v>18.898</v>
      </c>
      <c r="Z2414">
        <v>1.2410000000000001</v>
      </c>
      <c r="AA2414">
        <v>0.33700000000000002</v>
      </c>
      <c r="AB2414">
        <v>5.891</v>
      </c>
      <c r="AC2414">
        <v>1.51</v>
      </c>
      <c r="AD2414">
        <v>0.27200000000000002</v>
      </c>
      <c r="AE2414">
        <v>1462.5170000000001</v>
      </c>
      <c r="AF2414">
        <v>14.247</v>
      </c>
      <c r="AG2414">
        <v>4250.1970000000001</v>
      </c>
      <c r="AH2414">
        <v>1283.3019999999999</v>
      </c>
      <c r="AI2414">
        <v>336.13799999999998</v>
      </c>
      <c r="AJ2414">
        <v>94</v>
      </c>
      <c r="AK2414">
        <v>19</v>
      </c>
      <c r="AL2414">
        <v>35</v>
      </c>
      <c r="AM2414">
        <v>31</v>
      </c>
      <c r="AN2414">
        <v>13.6</v>
      </c>
      <c r="AO2414">
        <v>7.97</v>
      </c>
      <c r="AP2414" t="s">
        <v>56</v>
      </c>
      <c r="AQ2414" t="s">
        <v>56</v>
      </c>
      <c r="AR2414" t="s">
        <v>56</v>
      </c>
      <c r="AS2414">
        <v>0</v>
      </c>
      <c r="AZ2414">
        <v>0</v>
      </c>
      <c r="BA2414">
        <v>5455</v>
      </c>
      <c r="BB2414">
        <v>8756</v>
      </c>
    </row>
    <row r="2415" spans="1:54" hidden="1" x14ac:dyDescent="0.25">
      <c r="A2415" t="s">
        <v>2500</v>
      </c>
      <c r="B2415" t="s">
        <v>2346</v>
      </c>
      <c r="C2415" t="s">
        <v>2347</v>
      </c>
      <c r="D2415">
        <v>1000</v>
      </c>
      <c r="E2415" t="s">
        <v>54</v>
      </c>
      <c r="F2415" s="1">
        <v>40242</v>
      </c>
      <c r="G2415" s="1">
        <v>40237</v>
      </c>
      <c r="H2415" s="1">
        <v>40240</v>
      </c>
      <c r="J2415">
        <v>366</v>
      </c>
      <c r="K2415">
        <v>366</v>
      </c>
      <c r="L2415">
        <v>5062</v>
      </c>
      <c r="M2415" t="b">
        <v>1</v>
      </c>
      <c r="O2415" t="s">
        <v>34</v>
      </c>
      <c r="Q2415" t="b">
        <v>0</v>
      </c>
      <c r="R2415" t="b">
        <v>0</v>
      </c>
      <c r="S2415" t="b">
        <v>0</v>
      </c>
      <c r="T2415">
        <v>5.3</v>
      </c>
      <c r="U2415">
        <v>3.2559999999999998</v>
      </c>
      <c r="V2415">
        <v>0.30099999999999999</v>
      </c>
      <c r="W2415">
        <v>18.597000000000001</v>
      </c>
      <c r="X2415">
        <v>1.1040000000000001</v>
      </c>
      <c r="Y2415">
        <v>11.343999999999999</v>
      </c>
      <c r="Z2415">
        <v>0.16200000000000001</v>
      </c>
      <c r="AA2415">
        <v>1.4999999999999999E-2</v>
      </c>
      <c r="AB2415">
        <v>5.4379999999999997</v>
      </c>
      <c r="AC2415">
        <v>1.5229999999999999</v>
      </c>
      <c r="AD2415">
        <v>1.117</v>
      </c>
      <c r="AE2415">
        <v>1026.0730000000001</v>
      </c>
      <c r="AF2415">
        <v>19.791</v>
      </c>
      <c r="AG2415">
        <v>3011.0079999999998</v>
      </c>
      <c r="AH2415">
        <v>909.14700000000005</v>
      </c>
      <c r="AI2415">
        <v>273.64999999999998</v>
      </c>
      <c r="AJ2415">
        <v>85</v>
      </c>
      <c r="AK2415">
        <v>9</v>
      </c>
      <c r="AL2415">
        <v>34</v>
      </c>
      <c r="AM2415">
        <v>2</v>
      </c>
      <c r="AN2415">
        <v>13.1</v>
      </c>
      <c r="AO2415">
        <v>9.68</v>
      </c>
      <c r="AP2415" t="s">
        <v>56</v>
      </c>
      <c r="AQ2415" t="s">
        <v>56</v>
      </c>
      <c r="AR2415" t="s">
        <v>56</v>
      </c>
      <c r="AS2415">
        <v>0</v>
      </c>
      <c r="AZ2415">
        <v>0</v>
      </c>
      <c r="BA2415">
        <v>5062</v>
      </c>
      <c r="BB2415">
        <v>9004</v>
      </c>
    </row>
    <row r="2416" spans="1:54" hidden="1" x14ac:dyDescent="0.25">
      <c r="A2416" t="s">
        <v>2501</v>
      </c>
      <c r="B2416" t="s">
        <v>2346</v>
      </c>
      <c r="C2416" t="s">
        <v>2347</v>
      </c>
      <c r="D2416">
        <v>1000</v>
      </c>
      <c r="E2416" t="s">
        <v>54</v>
      </c>
      <c r="F2416" s="1">
        <v>40219</v>
      </c>
      <c r="G2416" s="1">
        <v>40215</v>
      </c>
      <c r="H2416" s="1">
        <v>40217</v>
      </c>
      <c r="J2416">
        <v>340</v>
      </c>
      <c r="K2416">
        <v>300</v>
      </c>
      <c r="L2416">
        <v>4696</v>
      </c>
      <c r="M2416" t="b">
        <v>1</v>
      </c>
      <c r="O2416" t="s">
        <v>55</v>
      </c>
      <c r="Q2416" t="b">
        <v>0</v>
      </c>
      <c r="R2416" t="b">
        <v>0</v>
      </c>
      <c r="S2416" t="b">
        <v>0</v>
      </c>
      <c r="T2416">
        <v>2.7970000000000002</v>
      </c>
      <c r="U2416">
        <v>2.1659999999999999</v>
      </c>
      <c r="V2416">
        <v>0.28899999999999998</v>
      </c>
      <c r="W2416">
        <v>13.382</v>
      </c>
      <c r="X2416">
        <v>1.1100000000000001</v>
      </c>
      <c r="Y2416">
        <v>9.2989999999999995</v>
      </c>
      <c r="Z2416">
        <v>0.39400000000000002</v>
      </c>
      <c r="AA2416">
        <v>0.123</v>
      </c>
      <c r="AB2416">
        <v>4.1369999999999996</v>
      </c>
      <c r="AC2416">
        <v>0.78900000000000003</v>
      </c>
      <c r="AD2416">
        <v>0.52200000000000002</v>
      </c>
      <c r="AE2416">
        <v>1253.335</v>
      </c>
      <c r="AF2416">
        <v>10.260999999999999</v>
      </c>
      <c r="AG2416">
        <v>3846.6550000000002</v>
      </c>
      <c r="AH2416">
        <v>1105.672</v>
      </c>
      <c r="AI2416">
        <v>346.65</v>
      </c>
      <c r="AJ2416">
        <v>74</v>
      </c>
      <c r="AK2416">
        <v>12</v>
      </c>
      <c r="AL2416">
        <v>29</v>
      </c>
      <c r="AM2416">
        <v>15</v>
      </c>
      <c r="AN2416">
        <v>13.8</v>
      </c>
      <c r="AO2416">
        <v>8.83</v>
      </c>
      <c r="AP2416" t="s">
        <v>56</v>
      </c>
      <c r="AQ2416" t="s">
        <v>56</v>
      </c>
      <c r="AR2416" t="s">
        <v>56</v>
      </c>
      <c r="AS2416">
        <v>3</v>
      </c>
      <c r="AZ2416">
        <v>0</v>
      </c>
      <c r="BA2416">
        <v>4696</v>
      </c>
      <c r="BB2416">
        <v>9252</v>
      </c>
    </row>
    <row r="2417" spans="1:55" hidden="1" x14ac:dyDescent="0.25">
      <c r="A2417" t="s">
        <v>2502</v>
      </c>
      <c r="B2417" t="s">
        <v>2346</v>
      </c>
      <c r="C2417" t="s">
        <v>2347</v>
      </c>
      <c r="D2417">
        <v>1000</v>
      </c>
      <c r="E2417" t="s">
        <v>54</v>
      </c>
      <c r="F2417" s="1">
        <v>40199</v>
      </c>
      <c r="G2417" s="1">
        <v>40194</v>
      </c>
      <c r="H2417" s="1">
        <v>40198</v>
      </c>
      <c r="J2417">
        <v>667</v>
      </c>
      <c r="K2417">
        <v>667</v>
      </c>
      <c r="L2417">
        <v>4396</v>
      </c>
      <c r="M2417" t="b">
        <v>1</v>
      </c>
      <c r="O2417" t="s">
        <v>55</v>
      </c>
      <c r="Q2417" t="b">
        <v>0</v>
      </c>
      <c r="R2417" t="b">
        <v>0</v>
      </c>
      <c r="S2417" t="b">
        <v>0</v>
      </c>
      <c r="T2417">
        <v>3.0350000000000001</v>
      </c>
      <c r="U2417">
        <v>2.4649999999999999</v>
      </c>
      <c r="V2417">
        <v>0.40799999999999997</v>
      </c>
      <c r="W2417">
        <v>16.047999999999998</v>
      </c>
      <c r="X2417">
        <v>1.472</v>
      </c>
      <c r="Y2417">
        <v>8.2769999999999992</v>
      </c>
      <c r="Z2417">
        <v>1.0999999999999999E-2</v>
      </c>
      <c r="AA2417">
        <v>0.97</v>
      </c>
      <c r="AB2417">
        <v>4.1239999999999997</v>
      </c>
      <c r="AC2417">
        <v>3.4990000000000001</v>
      </c>
      <c r="AD2417">
        <v>0.126</v>
      </c>
      <c r="AE2417">
        <v>1228.3810000000001</v>
      </c>
      <c r="AF2417">
        <v>8.202</v>
      </c>
      <c r="AG2417">
        <v>3587.471</v>
      </c>
      <c r="AH2417">
        <v>1062.9269999999999</v>
      </c>
      <c r="AI2417">
        <v>331.29500000000002</v>
      </c>
      <c r="AJ2417">
        <v>88</v>
      </c>
      <c r="AK2417">
        <v>11</v>
      </c>
      <c r="AL2417">
        <v>26</v>
      </c>
      <c r="AM2417">
        <v>14</v>
      </c>
      <c r="AN2417">
        <v>13.6</v>
      </c>
      <c r="AO2417">
        <v>8.24</v>
      </c>
      <c r="AP2417" t="s">
        <v>56</v>
      </c>
      <c r="AQ2417" t="s">
        <v>56</v>
      </c>
      <c r="AR2417" t="s">
        <v>56</v>
      </c>
      <c r="AS2417">
        <v>1</v>
      </c>
      <c r="AZ2417">
        <v>0</v>
      </c>
      <c r="BA2417">
        <v>4396</v>
      </c>
      <c r="BB2417">
        <v>9547</v>
      </c>
    </row>
    <row r="2418" spans="1:55" hidden="1" x14ac:dyDescent="0.25">
      <c r="A2418" t="s">
        <v>2503</v>
      </c>
      <c r="B2418" t="s">
        <v>2346</v>
      </c>
      <c r="C2418" t="s">
        <v>2347</v>
      </c>
      <c r="D2418">
        <v>1000</v>
      </c>
      <c r="E2418" t="s">
        <v>54</v>
      </c>
      <c r="F2418" s="1">
        <v>40183</v>
      </c>
      <c r="G2418" s="1">
        <v>40176</v>
      </c>
      <c r="H2418" s="1">
        <v>40178</v>
      </c>
      <c r="J2418">
        <v>0</v>
      </c>
      <c r="K2418">
        <v>300</v>
      </c>
      <c r="L2418">
        <v>4029</v>
      </c>
      <c r="O2418" t="s">
        <v>34</v>
      </c>
      <c r="Q2418" t="b">
        <v>0</v>
      </c>
      <c r="R2418" t="b">
        <v>0</v>
      </c>
      <c r="S2418" t="b">
        <v>0</v>
      </c>
      <c r="T2418">
        <v>3.3809999999999998</v>
      </c>
      <c r="U2418">
        <v>5.0679999999999996</v>
      </c>
      <c r="V2418">
        <v>0.42099999999999999</v>
      </c>
      <c r="W2418">
        <v>24.882999999999999</v>
      </c>
      <c r="X2418">
        <v>1.96</v>
      </c>
      <c r="Y2418">
        <v>12.131</v>
      </c>
      <c r="Z2418">
        <v>0.46</v>
      </c>
      <c r="AA2418">
        <v>0.79</v>
      </c>
      <c r="AB2418">
        <v>3.9790000000000001</v>
      </c>
      <c r="AC2418">
        <v>1.2969999999999999</v>
      </c>
      <c r="AD2418">
        <v>1.4E-2</v>
      </c>
      <c r="AE2418">
        <v>1575.847</v>
      </c>
      <c r="AF2418">
        <v>11.563000000000001</v>
      </c>
      <c r="AG2418">
        <v>4148.8209999999999</v>
      </c>
      <c r="AH2418">
        <v>1343.4870000000001</v>
      </c>
      <c r="AI2418">
        <v>442.25700000000001</v>
      </c>
      <c r="AJ2418">
        <v>81</v>
      </c>
      <c r="AK2418">
        <v>12</v>
      </c>
      <c r="AL2418">
        <v>29</v>
      </c>
      <c r="AM2418">
        <v>14</v>
      </c>
      <c r="AN2418">
        <v>14.2</v>
      </c>
      <c r="AO2418">
        <v>8.86</v>
      </c>
      <c r="AP2418" t="s">
        <v>56</v>
      </c>
      <c r="AQ2418" t="s">
        <v>56</v>
      </c>
      <c r="AR2418" t="s">
        <v>56</v>
      </c>
      <c r="AS2418">
        <v>4</v>
      </c>
      <c r="AZ2418">
        <v>0</v>
      </c>
      <c r="BA2418">
        <v>4029</v>
      </c>
      <c r="BB2418">
        <v>9870</v>
      </c>
    </row>
    <row r="2419" spans="1:55" hidden="1" x14ac:dyDescent="0.25">
      <c r="A2419" t="s">
        <v>2504</v>
      </c>
      <c r="B2419" t="s">
        <v>2346</v>
      </c>
      <c r="C2419" t="s">
        <v>2347</v>
      </c>
      <c r="D2419">
        <v>1000</v>
      </c>
      <c r="E2419" t="s">
        <v>54</v>
      </c>
      <c r="F2419" s="1">
        <v>40172</v>
      </c>
      <c r="G2419" s="1">
        <v>40167</v>
      </c>
      <c r="H2419" s="1">
        <v>40170</v>
      </c>
      <c r="J2419">
        <v>136</v>
      </c>
      <c r="K2419">
        <v>136</v>
      </c>
      <c r="L2419">
        <v>3865</v>
      </c>
      <c r="M2419" t="b">
        <v>0</v>
      </c>
      <c r="O2419" t="s">
        <v>55</v>
      </c>
      <c r="Q2419" t="b">
        <v>0</v>
      </c>
      <c r="R2419" t="b">
        <v>0</v>
      </c>
      <c r="S2419" t="b">
        <v>0</v>
      </c>
      <c r="T2419">
        <v>3.948</v>
      </c>
      <c r="U2419">
        <v>3.3879999999999999</v>
      </c>
      <c r="V2419">
        <v>8.8999999999999996E-2</v>
      </c>
      <c r="W2419">
        <v>11.090999999999999</v>
      </c>
      <c r="X2419">
        <v>0.23</v>
      </c>
      <c r="Y2419">
        <v>3.7040000000000002</v>
      </c>
      <c r="Z2419">
        <v>0.48699999999999999</v>
      </c>
      <c r="AA2419">
        <v>0.128</v>
      </c>
      <c r="AB2419">
        <v>3.5640000000000001</v>
      </c>
      <c r="AC2419">
        <v>0.23400000000000001</v>
      </c>
      <c r="AD2419">
        <v>0.8</v>
      </c>
      <c r="AE2419">
        <v>1192.9849999999999</v>
      </c>
      <c r="AF2419">
        <v>8.3659999999999997</v>
      </c>
      <c r="AG2419">
        <v>3348.9479999999999</v>
      </c>
      <c r="AH2419">
        <v>1140.3920000000001</v>
      </c>
      <c r="AI2419">
        <v>331.57</v>
      </c>
      <c r="AJ2419">
        <v>44</v>
      </c>
      <c r="AK2419">
        <v>5</v>
      </c>
      <c r="AL2419">
        <v>18</v>
      </c>
      <c r="AM2419">
        <v>2</v>
      </c>
      <c r="AN2419">
        <v>14.2</v>
      </c>
      <c r="AO2419">
        <v>8.57</v>
      </c>
      <c r="AP2419" t="s">
        <v>56</v>
      </c>
      <c r="AQ2419" t="s">
        <v>56</v>
      </c>
      <c r="AR2419" t="s">
        <v>56</v>
      </c>
      <c r="AS2419">
        <v>2</v>
      </c>
      <c r="AZ2419">
        <v>0</v>
      </c>
      <c r="BA2419">
        <v>3865</v>
      </c>
      <c r="BB2419">
        <v>10213</v>
      </c>
    </row>
    <row r="2420" spans="1:55" hidden="1" x14ac:dyDescent="0.25">
      <c r="A2420" t="s">
        <v>2505</v>
      </c>
      <c r="B2420" t="s">
        <v>2346</v>
      </c>
      <c r="C2420" t="s">
        <v>2347</v>
      </c>
      <c r="D2420">
        <v>1000</v>
      </c>
      <c r="E2420" t="s">
        <v>54</v>
      </c>
      <c r="F2420" s="1">
        <v>40164</v>
      </c>
      <c r="G2420" s="1">
        <v>40159</v>
      </c>
      <c r="H2420" s="1">
        <v>40163</v>
      </c>
      <c r="J2420">
        <v>315</v>
      </c>
      <c r="K2420">
        <v>315</v>
      </c>
      <c r="L2420">
        <v>3729</v>
      </c>
      <c r="M2420" t="b">
        <v>1</v>
      </c>
      <c r="O2420" t="s">
        <v>60</v>
      </c>
      <c r="Q2420" t="b">
        <v>0</v>
      </c>
      <c r="R2420" t="b">
        <v>0</v>
      </c>
      <c r="S2420" t="b">
        <v>0</v>
      </c>
      <c r="T2420">
        <v>8.0210000000000008</v>
      </c>
      <c r="U2420">
        <v>23.893000000000001</v>
      </c>
      <c r="V2420">
        <v>0.36499999999999999</v>
      </c>
      <c r="W2420">
        <v>35.097000000000001</v>
      </c>
      <c r="X2420">
        <v>3.7469999999999999</v>
      </c>
      <c r="Y2420">
        <v>8.1189999999999998</v>
      </c>
      <c r="Z2420">
        <v>1.264</v>
      </c>
      <c r="AA2420">
        <v>0.38800000000000001</v>
      </c>
      <c r="AB2420">
        <v>3.097</v>
      </c>
      <c r="AC2420">
        <v>1.0609999999999999</v>
      </c>
      <c r="AD2420">
        <v>0.183</v>
      </c>
      <c r="AE2420">
        <v>1423.6389999999999</v>
      </c>
      <c r="AF2420">
        <v>12.081</v>
      </c>
      <c r="AG2420">
        <v>4044.3449999999998</v>
      </c>
      <c r="AH2420">
        <v>1205.7070000000001</v>
      </c>
      <c r="AI2420">
        <v>252.55199999999999</v>
      </c>
      <c r="AJ2420">
        <v>74</v>
      </c>
      <c r="AK2420">
        <v>12</v>
      </c>
      <c r="AL2420">
        <v>31</v>
      </c>
      <c r="AM2420">
        <v>11</v>
      </c>
      <c r="AN2420">
        <v>13.6</v>
      </c>
      <c r="AO2420">
        <v>8.6199999999999992</v>
      </c>
      <c r="AP2420" t="s">
        <v>56</v>
      </c>
      <c r="AQ2420" t="s">
        <v>56</v>
      </c>
      <c r="AR2420" t="s">
        <v>56</v>
      </c>
      <c r="AS2420">
        <v>0</v>
      </c>
      <c r="AZ2420">
        <v>0</v>
      </c>
      <c r="BA2420">
        <v>3729</v>
      </c>
      <c r="BB2420">
        <v>10481</v>
      </c>
    </row>
    <row r="2421" spans="1:55" hidden="1" x14ac:dyDescent="0.25">
      <c r="A2421" t="s">
        <v>2506</v>
      </c>
      <c r="B2421" t="s">
        <v>2346</v>
      </c>
      <c r="C2421" t="s">
        <v>2347</v>
      </c>
      <c r="D2421">
        <v>1000</v>
      </c>
      <c r="E2421" t="s">
        <v>54</v>
      </c>
      <c r="F2421" s="1">
        <v>40142</v>
      </c>
      <c r="G2421" s="1">
        <v>40140</v>
      </c>
      <c r="H2421" s="1">
        <v>40142</v>
      </c>
      <c r="J2421">
        <v>345</v>
      </c>
      <c r="K2421">
        <v>663</v>
      </c>
      <c r="L2421">
        <v>3414</v>
      </c>
      <c r="M2421" t="b">
        <v>1</v>
      </c>
      <c r="O2421" t="s">
        <v>34</v>
      </c>
      <c r="Q2421" t="b">
        <v>0</v>
      </c>
      <c r="R2421" t="b">
        <v>0</v>
      </c>
      <c r="S2421" t="b">
        <v>0</v>
      </c>
      <c r="T2421">
        <v>4.0439999999999996</v>
      </c>
      <c r="U2421">
        <v>2.6840000000000002</v>
      </c>
      <c r="V2421">
        <v>0.46600000000000003</v>
      </c>
      <c r="W2421">
        <v>26.495999999999999</v>
      </c>
      <c r="X2421">
        <v>5.8000000000000003E-2</v>
      </c>
      <c r="Y2421">
        <v>7.0979999999999999</v>
      </c>
      <c r="Z2421">
        <v>0.46300000000000002</v>
      </c>
      <c r="AA2421">
        <v>4.3999999999999997E-2</v>
      </c>
      <c r="AB2421">
        <v>6.0270000000000001</v>
      </c>
      <c r="AC2421">
        <v>0.73599999999999999</v>
      </c>
      <c r="AD2421">
        <v>1.7110000000000001</v>
      </c>
      <c r="AE2421">
        <v>1459.845</v>
      </c>
      <c r="AF2421">
        <v>11.699</v>
      </c>
      <c r="AG2421">
        <v>4560.3639999999996</v>
      </c>
      <c r="AH2421">
        <v>1170.0360000000001</v>
      </c>
      <c r="AI2421">
        <v>349.29199999999997</v>
      </c>
      <c r="AJ2421">
        <v>84</v>
      </c>
      <c r="AK2421">
        <v>9</v>
      </c>
      <c r="AL2421">
        <v>27</v>
      </c>
      <c r="AM2421">
        <v>8</v>
      </c>
      <c r="AN2421">
        <v>13.3</v>
      </c>
      <c r="AO2421">
        <v>8.67</v>
      </c>
      <c r="AP2421" t="s">
        <v>56</v>
      </c>
      <c r="AQ2421" t="s">
        <v>56</v>
      </c>
      <c r="AR2421" t="s">
        <v>56</v>
      </c>
      <c r="AS2421">
        <v>0</v>
      </c>
      <c r="AZ2421">
        <v>0</v>
      </c>
      <c r="BA2421">
        <v>3414</v>
      </c>
      <c r="BB2421">
        <v>10773</v>
      </c>
    </row>
    <row r="2422" spans="1:55" hidden="1" x14ac:dyDescent="0.25">
      <c r="A2422" t="s">
        <v>2507</v>
      </c>
      <c r="B2422" t="s">
        <v>2346</v>
      </c>
      <c r="C2422" t="s">
        <v>2347</v>
      </c>
      <c r="D2422">
        <v>1000</v>
      </c>
      <c r="E2422" t="s">
        <v>54</v>
      </c>
      <c r="F2422" s="1">
        <v>40123</v>
      </c>
      <c r="G2422" s="1">
        <v>40117</v>
      </c>
      <c r="H2422" s="1">
        <v>40121</v>
      </c>
      <c r="J2422">
        <v>318</v>
      </c>
      <c r="K2422">
        <v>318</v>
      </c>
      <c r="L2422">
        <v>3069</v>
      </c>
      <c r="O2422" t="s">
        <v>55</v>
      </c>
      <c r="Q2422" t="b">
        <v>0</v>
      </c>
      <c r="R2422" t="b">
        <v>0</v>
      </c>
      <c r="S2422" t="b">
        <v>0</v>
      </c>
      <c r="T2422">
        <v>0.23499999999999999</v>
      </c>
      <c r="U2422">
        <v>0.58599999999999997</v>
      </c>
      <c r="V2422">
        <v>0.38700000000000001</v>
      </c>
      <c r="W2422">
        <v>18.327000000000002</v>
      </c>
      <c r="X2422">
        <v>1.5860000000000001</v>
      </c>
      <c r="Y2422">
        <v>4.9610000000000003</v>
      </c>
      <c r="Z2422">
        <v>0.85399999999999998</v>
      </c>
      <c r="AA2422">
        <v>0.78800000000000003</v>
      </c>
      <c r="AB2422">
        <v>3.3660000000000001</v>
      </c>
      <c r="AC2422">
        <v>3.3010000000000002</v>
      </c>
      <c r="AD2422">
        <v>0.45</v>
      </c>
      <c r="AE2422">
        <v>1291.1220000000001</v>
      </c>
      <c r="AF2422">
        <v>8.1449999999999996</v>
      </c>
      <c r="AG2422">
        <v>3151.4389999999999</v>
      </c>
      <c r="AH2422">
        <v>1101.7449999999999</v>
      </c>
      <c r="AI2422">
        <v>281.16899999999998</v>
      </c>
      <c r="AJ2422">
        <v>80</v>
      </c>
      <c r="AK2422">
        <v>12</v>
      </c>
      <c r="AL2422">
        <v>19</v>
      </c>
      <c r="AM2422">
        <v>17</v>
      </c>
      <c r="AN2422">
        <v>13.8</v>
      </c>
      <c r="AO2422">
        <v>8.4</v>
      </c>
      <c r="AP2422" t="s">
        <v>56</v>
      </c>
      <c r="AQ2422" t="s">
        <v>56</v>
      </c>
      <c r="AR2422" t="s">
        <v>56</v>
      </c>
      <c r="AS2422">
        <v>0</v>
      </c>
      <c r="AZ2422">
        <v>0</v>
      </c>
      <c r="BA2422">
        <v>3069</v>
      </c>
      <c r="BB2422">
        <v>11023</v>
      </c>
    </row>
    <row r="2423" spans="1:55" hidden="1" x14ac:dyDescent="0.25">
      <c r="A2423" t="s">
        <v>2508</v>
      </c>
      <c r="B2423" t="s">
        <v>2346</v>
      </c>
      <c r="C2423" t="s">
        <v>2347</v>
      </c>
      <c r="D2423">
        <v>1000</v>
      </c>
      <c r="E2423" t="s">
        <v>54</v>
      </c>
      <c r="F2423" s="1">
        <v>40107</v>
      </c>
      <c r="G2423" s="1">
        <v>40101</v>
      </c>
      <c r="H2423" s="1">
        <v>40103</v>
      </c>
      <c r="J2423">
        <v>316</v>
      </c>
      <c r="K2423">
        <v>316</v>
      </c>
      <c r="L2423">
        <v>2751</v>
      </c>
      <c r="M2423" t="b">
        <v>1</v>
      </c>
      <c r="O2423" t="s">
        <v>34</v>
      </c>
      <c r="Q2423" t="b">
        <v>0</v>
      </c>
      <c r="R2423" t="b">
        <v>0</v>
      </c>
      <c r="S2423" t="b">
        <v>0</v>
      </c>
      <c r="T2423">
        <v>2.1139999999999999</v>
      </c>
      <c r="U2423">
        <v>1.1719999999999999</v>
      </c>
      <c r="V2423">
        <v>0.44900000000000001</v>
      </c>
      <c r="W2423">
        <v>24.260999999999999</v>
      </c>
      <c r="X2423">
        <v>1.984</v>
      </c>
      <c r="Y2423">
        <v>6.06</v>
      </c>
      <c r="Z2423">
        <v>0.75600000000000001</v>
      </c>
      <c r="AA2423">
        <v>0.49299999999999999</v>
      </c>
      <c r="AB2423">
        <v>0.113</v>
      </c>
      <c r="AC2423">
        <v>0.55300000000000005</v>
      </c>
      <c r="AD2423">
        <v>0.151</v>
      </c>
      <c r="AE2423">
        <v>1097.1420000000001</v>
      </c>
      <c r="AF2423">
        <v>9.06</v>
      </c>
      <c r="AG2423">
        <v>3406.1060000000002</v>
      </c>
      <c r="AH2423">
        <v>991.56100000000004</v>
      </c>
      <c r="AI2423">
        <v>307.53100000000001</v>
      </c>
      <c r="AJ2423">
        <v>75</v>
      </c>
      <c r="AK2423">
        <v>12</v>
      </c>
      <c r="AL2423">
        <v>21</v>
      </c>
      <c r="AM2423">
        <v>21</v>
      </c>
      <c r="AN2423">
        <v>13</v>
      </c>
      <c r="AO2423">
        <v>8.24</v>
      </c>
      <c r="AP2423" t="s">
        <v>56</v>
      </c>
      <c r="AQ2423" t="s">
        <v>56</v>
      </c>
      <c r="AR2423" t="s">
        <v>56</v>
      </c>
      <c r="AS2423">
        <v>0</v>
      </c>
      <c r="AZ2423">
        <v>0</v>
      </c>
      <c r="BA2423">
        <v>2751</v>
      </c>
      <c r="BB2423">
        <v>11379</v>
      </c>
    </row>
    <row r="2424" spans="1:55" hidden="1" x14ac:dyDescent="0.25">
      <c r="A2424" t="s">
        <v>2509</v>
      </c>
      <c r="B2424" t="s">
        <v>2346</v>
      </c>
      <c r="C2424" t="s">
        <v>2347</v>
      </c>
      <c r="D2424">
        <v>1000</v>
      </c>
      <c r="E2424" t="s">
        <v>54</v>
      </c>
      <c r="F2424" s="1">
        <v>40091</v>
      </c>
      <c r="G2424" s="1">
        <v>40084</v>
      </c>
      <c r="H2424" s="1">
        <v>40088</v>
      </c>
      <c r="J2424">
        <v>240</v>
      </c>
      <c r="K2424">
        <v>240</v>
      </c>
      <c r="L2424">
        <v>2435</v>
      </c>
      <c r="M2424" t="b">
        <v>1</v>
      </c>
      <c r="O2424" t="s">
        <v>55</v>
      </c>
      <c r="Q2424" t="b">
        <v>0</v>
      </c>
      <c r="R2424" t="b">
        <v>0</v>
      </c>
      <c r="S2424" t="b">
        <v>0</v>
      </c>
      <c r="T2424">
        <v>3.9849999999999999</v>
      </c>
      <c r="U2424">
        <v>2.9780000000000002</v>
      </c>
      <c r="V2424">
        <v>0.19600000000000001</v>
      </c>
      <c r="W2424">
        <v>14.608000000000001</v>
      </c>
      <c r="X2424">
        <v>2.286</v>
      </c>
      <c r="Y2424">
        <v>4.3470000000000004</v>
      </c>
      <c r="Z2424">
        <v>0.42799999999999999</v>
      </c>
      <c r="AA2424">
        <v>0.46600000000000003</v>
      </c>
      <c r="AB2424">
        <v>5.0979999999999999</v>
      </c>
      <c r="AC2424">
        <v>0.46500000000000002</v>
      </c>
      <c r="AD2424">
        <v>0.22900000000000001</v>
      </c>
      <c r="AE2424">
        <v>1104.6310000000001</v>
      </c>
      <c r="AF2424">
        <v>9.2189999999999994</v>
      </c>
      <c r="AG2424">
        <v>3255.1840000000002</v>
      </c>
      <c r="AH2424">
        <v>1012.437</v>
      </c>
      <c r="AI2424">
        <v>314.00099999999998</v>
      </c>
      <c r="AJ2424">
        <v>69</v>
      </c>
      <c r="AK2424">
        <v>10</v>
      </c>
      <c r="AL2424">
        <v>15</v>
      </c>
      <c r="AM2424">
        <v>14</v>
      </c>
      <c r="AN2424">
        <v>14.1</v>
      </c>
      <c r="AO2424">
        <v>8.6</v>
      </c>
      <c r="AP2424" t="s">
        <v>56</v>
      </c>
      <c r="AQ2424" t="s">
        <v>56</v>
      </c>
      <c r="AR2424" t="s">
        <v>56</v>
      </c>
      <c r="AS2424">
        <v>3</v>
      </c>
      <c r="AZ2424">
        <v>0</v>
      </c>
      <c r="BA2424">
        <v>2435</v>
      </c>
      <c r="BB2424">
        <v>11683</v>
      </c>
    </row>
    <row r="2425" spans="1:55" hidden="1" x14ac:dyDescent="0.25">
      <c r="A2425" t="s">
        <v>2510</v>
      </c>
      <c r="B2425" t="s">
        <v>2346</v>
      </c>
      <c r="C2425" t="s">
        <v>2347</v>
      </c>
      <c r="D2425">
        <v>1000</v>
      </c>
      <c r="E2425" t="s">
        <v>54</v>
      </c>
      <c r="F2425" s="1">
        <v>40071</v>
      </c>
      <c r="G2425" s="1">
        <v>40068</v>
      </c>
      <c r="H2425" s="1">
        <v>40070</v>
      </c>
      <c r="J2425">
        <v>347</v>
      </c>
      <c r="K2425">
        <v>347</v>
      </c>
      <c r="L2425">
        <v>2195</v>
      </c>
      <c r="M2425" t="b">
        <v>1</v>
      </c>
      <c r="O2425" t="s">
        <v>55</v>
      </c>
      <c r="Q2425" t="b">
        <v>0</v>
      </c>
      <c r="R2425" t="b">
        <v>0</v>
      </c>
      <c r="S2425" t="b">
        <v>0</v>
      </c>
      <c r="T2425">
        <v>2.4500000000000002</v>
      </c>
      <c r="U2425">
        <v>2.4580000000000002</v>
      </c>
      <c r="V2425">
        <v>0.375</v>
      </c>
      <c r="W2425">
        <v>21.506</v>
      </c>
      <c r="X2425">
        <v>2.9350000000000001</v>
      </c>
      <c r="Y2425">
        <v>6.0780000000000003</v>
      </c>
      <c r="Z2425">
        <v>0.83099999999999996</v>
      </c>
      <c r="AA2425">
        <v>0.14199999999999999</v>
      </c>
      <c r="AB2425">
        <v>2.9159999999999999</v>
      </c>
      <c r="AC2425">
        <v>0.54500000000000004</v>
      </c>
      <c r="AD2425">
        <v>0.113</v>
      </c>
      <c r="AE2425">
        <v>1229.925</v>
      </c>
      <c r="AF2425">
        <v>10.098000000000001</v>
      </c>
      <c r="AG2425">
        <v>3745.2040000000002</v>
      </c>
      <c r="AH2425">
        <v>1248.6320000000001</v>
      </c>
      <c r="AI2425">
        <v>364.72399999999999</v>
      </c>
      <c r="AJ2425">
        <v>81</v>
      </c>
      <c r="AK2425">
        <v>12</v>
      </c>
      <c r="AL2425">
        <v>19</v>
      </c>
      <c r="AM2425">
        <v>22</v>
      </c>
      <c r="AN2425">
        <v>13.6</v>
      </c>
      <c r="AO2425">
        <v>8.33</v>
      </c>
      <c r="AP2425" t="s">
        <v>56</v>
      </c>
      <c r="AQ2425" t="s">
        <v>56</v>
      </c>
      <c r="AR2425" t="s">
        <v>56</v>
      </c>
      <c r="AS2425">
        <v>0</v>
      </c>
      <c r="AZ2425">
        <v>0</v>
      </c>
      <c r="BA2425">
        <v>2195</v>
      </c>
      <c r="BB2425">
        <v>12066</v>
      </c>
    </row>
    <row r="2426" spans="1:55" hidden="1" x14ac:dyDescent="0.25">
      <c r="A2426" t="s">
        <v>2511</v>
      </c>
      <c r="B2426" t="s">
        <v>2346</v>
      </c>
      <c r="C2426" t="s">
        <v>2347</v>
      </c>
      <c r="D2426">
        <v>1000</v>
      </c>
      <c r="E2426" t="s">
        <v>54</v>
      </c>
      <c r="F2426" s="1">
        <v>40052</v>
      </c>
      <c r="G2426" s="1">
        <v>40050</v>
      </c>
      <c r="H2426" s="1">
        <v>40052</v>
      </c>
      <c r="J2426">
        <v>331</v>
      </c>
      <c r="K2426">
        <v>331</v>
      </c>
      <c r="L2426">
        <v>1848</v>
      </c>
      <c r="M2426" t="b">
        <v>1</v>
      </c>
      <c r="O2426" t="s">
        <v>55</v>
      </c>
      <c r="Q2426" t="b">
        <v>0</v>
      </c>
      <c r="R2426" t="b">
        <v>0</v>
      </c>
      <c r="S2426" t="b">
        <v>0</v>
      </c>
      <c r="T2426">
        <v>2.9079999999999999</v>
      </c>
      <c r="U2426">
        <v>2.1480000000000001</v>
      </c>
      <c r="V2426">
        <v>0.34</v>
      </c>
      <c r="W2426">
        <v>22.693999999999999</v>
      </c>
      <c r="X2426">
        <v>0.88200000000000001</v>
      </c>
      <c r="Y2426">
        <v>5.806</v>
      </c>
      <c r="Z2426">
        <v>0.88</v>
      </c>
      <c r="AA2426">
        <v>0.39600000000000002</v>
      </c>
      <c r="AB2426">
        <v>5.3250000000000002</v>
      </c>
      <c r="AC2426">
        <v>0.63700000000000001</v>
      </c>
      <c r="AD2426">
        <v>0.30599999999999999</v>
      </c>
      <c r="AE2426">
        <v>1156.807</v>
      </c>
      <c r="AF2426">
        <v>18.536999999999999</v>
      </c>
      <c r="AG2426">
        <v>2626.009</v>
      </c>
      <c r="AH2426">
        <v>1007.578</v>
      </c>
      <c r="AI2426">
        <v>376.10899999999998</v>
      </c>
      <c r="AJ2426">
        <v>91</v>
      </c>
      <c r="AK2426">
        <v>11</v>
      </c>
      <c r="AL2426">
        <v>17</v>
      </c>
      <c r="AM2426">
        <v>19</v>
      </c>
      <c r="AN2426">
        <v>13.4</v>
      </c>
      <c r="AO2426">
        <v>8.4700000000000006</v>
      </c>
      <c r="AP2426" t="s">
        <v>56</v>
      </c>
      <c r="AQ2426" t="s">
        <v>56</v>
      </c>
      <c r="AR2426" t="s">
        <v>56</v>
      </c>
      <c r="AS2426">
        <v>1</v>
      </c>
      <c r="AZ2426">
        <v>0</v>
      </c>
      <c r="BA2426">
        <v>1848</v>
      </c>
      <c r="BB2426">
        <v>12372</v>
      </c>
    </row>
    <row r="2427" spans="1:55" hidden="1" x14ac:dyDescent="0.25">
      <c r="A2427" t="s">
        <v>2512</v>
      </c>
      <c r="B2427" t="s">
        <v>2346</v>
      </c>
      <c r="C2427" t="s">
        <v>2347</v>
      </c>
      <c r="D2427">
        <v>1000</v>
      </c>
      <c r="E2427" t="s">
        <v>54</v>
      </c>
      <c r="F2427" s="1">
        <v>40040</v>
      </c>
      <c r="G2427" s="1">
        <v>40033</v>
      </c>
      <c r="H2427" s="1">
        <v>40038</v>
      </c>
      <c r="J2427">
        <v>599</v>
      </c>
      <c r="K2427">
        <v>599</v>
      </c>
      <c r="L2427">
        <v>1517</v>
      </c>
      <c r="M2427" t="b">
        <v>1</v>
      </c>
      <c r="O2427" t="s">
        <v>55</v>
      </c>
      <c r="Q2427" t="b">
        <v>0</v>
      </c>
      <c r="R2427" t="b">
        <v>0</v>
      </c>
      <c r="S2427" t="b">
        <v>0</v>
      </c>
      <c r="T2427">
        <v>3.8759999999999999</v>
      </c>
      <c r="U2427">
        <v>1.996</v>
      </c>
      <c r="V2427">
        <v>0.28299999999999997</v>
      </c>
      <c r="W2427">
        <v>16.917999999999999</v>
      </c>
      <c r="X2427">
        <v>0.26400000000000001</v>
      </c>
      <c r="Y2427">
        <v>6.9329999999999998</v>
      </c>
      <c r="Z2427">
        <v>0.80200000000000005</v>
      </c>
      <c r="AA2427">
        <v>0.57599999999999996</v>
      </c>
      <c r="AB2427">
        <v>4.0910000000000002</v>
      </c>
      <c r="AC2427">
        <v>3.8730000000000002</v>
      </c>
      <c r="AD2427">
        <v>8.1000000000000003E-2</v>
      </c>
      <c r="AE2427">
        <v>1148.259</v>
      </c>
      <c r="AF2427">
        <v>11.015000000000001</v>
      </c>
      <c r="AG2427">
        <v>3048.96</v>
      </c>
      <c r="AH2427">
        <v>979.25199999999995</v>
      </c>
      <c r="AI2427">
        <v>322.70800000000003</v>
      </c>
      <c r="AJ2427">
        <v>59</v>
      </c>
      <c r="AK2427">
        <v>15</v>
      </c>
      <c r="AL2427">
        <v>52</v>
      </c>
      <c r="AM2427">
        <v>2</v>
      </c>
      <c r="AN2427">
        <v>13.9</v>
      </c>
      <c r="AO2427">
        <v>9.14</v>
      </c>
      <c r="AP2427" t="s">
        <v>56</v>
      </c>
      <c r="AQ2427" t="s">
        <v>56</v>
      </c>
      <c r="AR2427" t="s">
        <v>56</v>
      </c>
      <c r="AS2427">
        <v>0</v>
      </c>
      <c r="AZ2427">
        <v>0</v>
      </c>
      <c r="BA2427">
        <v>1517</v>
      </c>
      <c r="BB2427">
        <v>12703</v>
      </c>
    </row>
    <row r="2428" spans="1:55" hidden="1" x14ac:dyDescent="0.25">
      <c r="A2428" t="s">
        <v>2513</v>
      </c>
      <c r="B2428" t="s">
        <v>2346</v>
      </c>
      <c r="C2428" t="s">
        <v>2347</v>
      </c>
      <c r="D2428">
        <v>1000</v>
      </c>
      <c r="E2428" t="s">
        <v>54</v>
      </c>
      <c r="F2428" s="1">
        <v>40024</v>
      </c>
      <c r="G2428" s="1">
        <v>40020</v>
      </c>
      <c r="H2428" s="1">
        <v>40024</v>
      </c>
      <c r="J2428">
        <v>341</v>
      </c>
      <c r="K2428">
        <v>341</v>
      </c>
      <c r="L2428">
        <v>1259</v>
      </c>
      <c r="O2428" t="s">
        <v>55</v>
      </c>
      <c r="Q2428" t="b">
        <v>0</v>
      </c>
      <c r="R2428" t="b">
        <v>0</v>
      </c>
      <c r="S2428" t="b">
        <v>0</v>
      </c>
      <c r="T2428">
        <v>2.5760000000000001</v>
      </c>
      <c r="U2428">
        <v>1.6679999999999999</v>
      </c>
      <c r="V2428">
        <v>1.3540000000000001</v>
      </c>
      <c r="W2428">
        <v>26.94</v>
      </c>
      <c r="X2428">
        <v>0.42599999999999999</v>
      </c>
      <c r="Y2428">
        <v>7.9950000000000001</v>
      </c>
      <c r="Z2428">
        <v>1.0469999999999999</v>
      </c>
      <c r="AA2428">
        <v>0.61899999999999999</v>
      </c>
      <c r="AB2428">
        <v>4.9589999999999996</v>
      </c>
      <c r="AC2428">
        <v>0.41899999999999998</v>
      </c>
      <c r="AD2428">
        <v>0.30499999999999999</v>
      </c>
      <c r="AE2428">
        <v>1234.6079999999999</v>
      </c>
      <c r="AF2428">
        <v>10.102</v>
      </c>
      <c r="AG2428">
        <v>3506.3330000000001</v>
      </c>
      <c r="AH2428">
        <v>1307.5840000000001</v>
      </c>
      <c r="AI2428">
        <v>390.75299999999999</v>
      </c>
      <c r="AJ2428">
        <v>82</v>
      </c>
      <c r="AK2428">
        <v>11</v>
      </c>
      <c r="AL2428">
        <v>18</v>
      </c>
      <c r="AM2428">
        <v>20</v>
      </c>
      <c r="AN2428">
        <v>13.3</v>
      </c>
      <c r="AO2428">
        <v>8.5299999999999994</v>
      </c>
      <c r="AP2428" t="s">
        <v>56</v>
      </c>
      <c r="AQ2428" t="s">
        <v>56</v>
      </c>
      <c r="AR2428" t="s">
        <v>56</v>
      </c>
      <c r="AS2428">
        <v>0</v>
      </c>
      <c r="AZ2428">
        <v>0</v>
      </c>
      <c r="BA2428">
        <v>1259</v>
      </c>
      <c r="BB2428">
        <v>13043</v>
      </c>
    </row>
    <row r="2429" spans="1:55" hidden="1" x14ac:dyDescent="0.25">
      <c r="A2429" t="s">
        <v>2514</v>
      </c>
      <c r="B2429" t="s">
        <v>2346</v>
      </c>
      <c r="C2429" t="s">
        <v>2347</v>
      </c>
      <c r="D2429">
        <v>1000</v>
      </c>
      <c r="E2429" t="s">
        <v>54</v>
      </c>
      <c r="F2429" s="1">
        <v>40009</v>
      </c>
      <c r="G2429" s="1">
        <v>40003</v>
      </c>
      <c r="H2429" s="1">
        <v>40007</v>
      </c>
      <c r="I2429">
        <v>12</v>
      </c>
      <c r="J2429">
        <v>333</v>
      </c>
      <c r="K2429">
        <v>333</v>
      </c>
      <c r="L2429">
        <v>918</v>
      </c>
      <c r="M2429" t="b">
        <v>1</v>
      </c>
      <c r="O2429" t="s">
        <v>55</v>
      </c>
      <c r="Q2429" t="b">
        <v>0</v>
      </c>
      <c r="R2429" t="b">
        <v>0</v>
      </c>
      <c r="S2429" t="b">
        <v>0</v>
      </c>
      <c r="T2429">
        <v>5.7389999999999999</v>
      </c>
      <c r="U2429">
        <v>1.9350000000000001</v>
      </c>
      <c r="V2429">
        <v>0.57399999999999995</v>
      </c>
      <c r="W2429">
        <v>29.032</v>
      </c>
      <c r="X2429">
        <v>1E-3</v>
      </c>
      <c r="Y2429">
        <v>6.7709999999999999</v>
      </c>
      <c r="Z2429">
        <v>0.64800000000000002</v>
      </c>
      <c r="AA2429">
        <v>0.16500000000000001</v>
      </c>
      <c r="AB2429">
        <v>3.45</v>
      </c>
      <c r="AC2429">
        <v>0.60599999999999998</v>
      </c>
      <c r="AD2429">
        <v>0.45600000000000002</v>
      </c>
      <c r="AE2429">
        <v>1129.703</v>
      </c>
      <c r="AF2429">
        <v>10.75</v>
      </c>
      <c r="AG2429">
        <v>2508.1979999999999</v>
      </c>
      <c r="AH2429">
        <v>871.10900000000004</v>
      </c>
      <c r="AI2429">
        <v>264.536</v>
      </c>
      <c r="AJ2429">
        <v>84</v>
      </c>
      <c r="AK2429">
        <v>12</v>
      </c>
      <c r="AL2429">
        <v>19</v>
      </c>
      <c r="AM2429">
        <v>18</v>
      </c>
      <c r="AN2429">
        <v>13.9</v>
      </c>
      <c r="AO2429">
        <v>8.39</v>
      </c>
      <c r="AP2429" t="s">
        <v>56</v>
      </c>
      <c r="AQ2429" t="s">
        <v>56</v>
      </c>
      <c r="AR2429" t="s">
        <v>56</v>
      </c>
      <c r="AS2429">
        <v>0</v>
      </c>
      <c r="AZ2429">
        <v>0</v>
      </c>
      <c r="BA2429">
        <v>918</v>
      </c>
      <c r="BB2429">
        <v>13296</v>
      </c>
    </row>
    <row r="2430" spans="1:55" hidden="1" x14ac:dyDescent="0.25">
      <c r="A2430" t="s">
        <v>2515</v>
      </c>
      <c r="B2430" t="s">
        <v>2346</v>
      </c>
      <c r="C2430" t="s">
        <v>2347</v>
      </c>
      <c r="D2430">
        <v>1000</v>
      </c>
      <c r="E2430" t="s">
        <v>54</v>
      </c>
      <c r="F2430" s="1">
        <v>39989</v>
      </c>
      <c r="G2430" s="1">
        <v>39986</v>
      </c>
      <c r="H2430" s="1">
        <v>39988</v>
      </c>
      <c r="J2430">
        <v>329</v>
      </c>
      <c r="K2430">
        <v>329</v>
      </c>
      <c r="L2430">
        <v>585</v>
      </c>
      <c r="M2430" t="b">
        <v>1</v>
      </c>
      <c r="O2430" t="s">
        <v>34</v>
      </c>
      <c r="Q2430" t="b">
        <v>0</v>
      </c>
      <c r="R2430" t="b">
        <v>0</v>
      </c>
      <c r="S2430" t="b">
        <v>0</v>
      </c>
      <c r="T2430">
        <v>4.1120000000000001</v>
      </c>
      <c r="U2430">
        <v>2.7290000000000001</v>
      </c>
      <c r="V2430">
        <v>0.51500000000000001</v>
      </c>
      <c r="W2430">
        <v>52.274999999999999</v>
      </c>
      <c r="X2430">
        <v>1.1499999999999999</v>
      </c>
      <c r="Y2430">
        <v>11.686</v>
      </c>
      <c r="Z2430">
        <v>0.64700000000000002</v>
      </c>
      <c r="AA2430">
        <v>0.52600000000000002</v>
      </c>
      <c r="AB2430">
        <v>6.1790000000000003</v>
      </c>
      <c r="AC2430">
        <v>2.2189999999999999</v>
      </c>
      <c r="AD2430">
        <v>0.185</v>
      </c>
      <c r="AE2430">
        <v>1365.8340000000001</v>
      </c>
      <c r="AF2430">
        <v>56.844000000000001</v>
      </c>
      <c r="AG2430">
        <v>3902.0749999999998</v>
      </c>
      <c r="AH2430">
        <v>1135.1210000000001</v>
      </c>
      <c r="AI2430">
        <v>312.17200000000003</v>
      </c>
      <c r="AJ2430">
        <v>89</v>
      </c>
      <c r="AK2430">
        <v>16</v>
      </c>
      <c r="AL2430">
        <v>21</v>
      </c>
      <c r="AM2430">
        <v>20</v>
      </c>
      <c r="AN2430">
        <v>13.7</v>
      </c>
      <c r="AO2430">
        <v>8.2899999999999991</v>
      </c>
      <c r="AP2430" t="s">
        <v>56</v>
      </c>
      <c r="AQ2430" t="s">
        <v>56</v>
      </c>
      <c r="AR2430" t="s">
        <v>56</v>
      </c>
      <c r="AS2430">
        <v>0</v>
      </c>
      <c r="AZ2430">
        <v>0</v>
      </c>
      <c r="BA2430">
        <v>585</v>
      </c>
      <c r="BB2430">
        <v>13570</v>
      </c>
    </row>
    <row r="2431" spans="1:55" hidden="1" x14ac:dyDescent="0.25">
      <c r="A2431" t="s">
        <v>2516</v>
      </c>
      <c r="B2431" t="s">
        <v>2346</v>
      </c>
      <c r="C2431" t="s">
        <v>2347</v>
      </c>
      <c r="D2431">
        <v>1000</v>
      </c>
      <c r="E2431" t="s">
        <v>54</v>
      </c>
      <c r="F2431" s="1">
        <v>39974</v>
      </c>
      <c r="G2431" s="1">
        <v>39969</v>
      </c>
      <c r="H2431" s="1">
        <v>39972</v>
      </c>
      <c r="J2431">
        <v>256</v>
      </c>
      <c r="K2431">
        <v>256</v>
      </c>
      <c r="L2431">
        <v>256</v>
      </c>
      <c r="M2431" t="b">
        <v>1</v>
      </c>
      <c r="O2431" t="s">
        <v>34</v>
      </c>
      <c r="Q2431" t="b">
        <v>0</v>
      </c>
      <c r="R2431" t="b">
        <v>0</v>
      </c>
      <c r="S2431" t="b">
        <v>0</v>
      </c>
      <c r="T2431">
        <v>6.5709999999999997</v>
      </c>
      <c r="U2431">
        <v>2.0110000000000001</v>
      </c>
      <c r="V2431">
        <v>0.70899999999999996</v>
      </c>
      <c r="W2431">
        <v>34.765999999999998</v>
      </c>
      <c r="X2431">
        <v>5.3730000000000002</v>
      </c>
      <c r="Y2431">
        <v>21.48</v>
      </c>
      <c r="Z2431">
        <v>0.91900000000000004</v>
      </c>
      <c r="AA2431">
        <v>0.35099999999999998</v>
      </c>
      <c r="AB2431">
        <v>9.7149999999999999</v>
      </c>
      <c r="AC2431">
        <v>4.758</v>
      </c>
      <c r="AD2431">
        <v>0.17499999999999999</v>
      </c>
      <c r="AE2431">
        <v>1319.8430000000001</v>
      </c>
      <c r="AF2431">
        <v>316.113</v>
      </c>
      <c r="AG2431">
        <v>2351.944</v>
      </c>
      <c r="AH2431">
        <v>1156.096</v>
      </c>
      <c r="AI2431">
        <v>243.48699999999999</v>
      </c>
      <c r="AJ2431">
        <v>90</v>
      </c>
      <c r="AK2431">
        <v>28</v>
      </c>
      <c r="AL2431">
        <v>28</v>
      </c>
      <c r="AM2431">
        <v>24</v>
      </c>
      <c r="AN2431">
        <v>11.8</v>
      </c>
      <c r="AO2431">
        <v>7.97</v>
      </c>
      <c r="AP2431" t="s">
        <v>56</v>
      </c>
      <c r="AQ2431" t="s">
        <v>56</v>
      </c>
      <c r="AR2431" t="s">
        <v>56</v>
      </c>
      <c r="AS2431">
        <v>3</v>
      </c>
      <c r="AZ2431">
        <v>0</v>
      </c>
      <c r="BA2431">
        <v>256</v>
      </c>
      <c r="BB2431">
        <v>13833</v>
      </c>
    </row>
    <row r="2432" spans="1:55" hidden="1" x14ac:dyDescent="0.25">
      <c r="A2432" t="s">
        <v>2517</v>
      </c>
      <c r="B2432" t="s">
        <v>2518</v>
      </c>
      <c r="C2432" t="s">
        <v>2519</v>
      </c>
      <c r="D2432">
        <v>1000</v>
      </c>
      <c r="E2432" t="s">
        <v>54</v>
      </c>
      <c r="F2432" s="1">
        <v>43462</v>
      </c>
      <c r="G2432" s="1">
        <v>43461</v>
      </c>
      <c r="H2432" s="1">
        <v>43462</v>
      </c>
      <c r="I2432">
        <v>0</v>
      </c>
      <c r="J2432">
        <v>273</v>
      </c>
      <c r="K2432">
        <v>273</v>
      </c>
      <c r="L2432">
        <v>47640</v>
      </c>
      <c r="M2432" t="b">
        <v>1</v>
      </c>
      <c r="N2432" t="b">
        <v>1</v>
      </c>
      <c r="O2432" t="s">
        <v>55</v>
      </c>
      <c r="P2432" s="1">
        <v>43463</v>
      </c>
      <c r="Q2432" t="b">
        <v>0</v>
      </c>
      <c r="R2432" t="b">
        <v>0</v>
      </c>
      <c r="S2432" t="b">
        <v>0</v>
      </c>
      <c r="T2432">
        <v>2</v>
      </c>
      <c r="U2432">
        <v>1</v>
      </c>
      <c r="V2432">
        <v>0</v>
      </c>
      <c r="W2432">
        <v>6</v>
      </c>
      <c r="X2432">
        <v>0</v>
      </c>
      <c r="Y2432">
        <v>1</v>
      </c>
      <c r="Z2432">
        <v>0</v>
      </c>
      <c r="AA2432">
        <v>0</v>
      </c>
      <c r="AB2432">
        <v>2</v>
      </c>
      <c r="AC2432">
        <v>0</v>
      </c>
      <c r="AD2432">
        <v>18</v>
      </c>
      <c r="AE2432">
        <v>1095</v>
      </c>
      <c r="AF2432">
        <v>14</v>
      </c>
      <c r="AG2432">
        <v>3327</v>
      </c>
      <c r="AH2432">
        <v>1055</v>
      </c>
      <c r="AI2432">
        <v>28</v>
      </c>
      <c r="AJ2432">
        <v>10</v>
      </c>
      <c r="AK2432">
        <v>9</v>
      </c>
      <c r="AL2432">
        <v>7</v>
      </c>
      <c r="AM2432">
        <v>19</v>
      </c>
      <c r="AN2432">
        <v>12.92</v>
      </c>
      <c r="AO2432">
        <v>9.81</v>
      </c>
      <c r="AP2432" t="s">
        <v>56</v>
      </c>
      <c r="AQ2432" t="s">
        <v>56</v>
      </c>
      <c r="AR2432" t="s">
        <v>56</v>
      </c>
      <c r="AS2432">
        <v>0</v>
      </c>
      <c r="AY2432" t="s">
        <v>57</v>
      </c>
      <c r="AZ2432">
        <v>0</v>
      </c>
      <c r="BA2432">
        <f t="shared" ref="BA2432:BA2486" si="81">L2432-$L$2488</f>
        <v>14561</v>
      </c>
      <c r="BB2432">
        <f t="shared" ref="BB2432:BB2434" si="82">20000-BA2432</f>
        <v>5439</v>
      </c>
      <c r="BC2432" t="s">
        <v>55</v>
      </c>
    </row>
    <row r="2433" spans="1:55" hidden="1" x14ac:dyDescent="0.25">
      <c r="A2433" t="s">
        <v>2520</v>
      </c>
      <c r="B2433" t="s">
        <v>2518</v>
      </c>
      <c r="C2433" t="s">
        <v>2519</v>
      </c>
      <c r="D2433">
        <v>1000</v>
      </c>
      <c r="E2433" t="s">
        <v>54</v>
      </c>
      <c r="F2433" s="1">
        <v>43445</v>
      </c>
      <c r="G2433" s="1">
        <v>43440</v>
      </c>
      <c r="H2433" s="1">
        <v>43444</v>
      </c>
      <c r="I2433">
        <v>0</v>
      </c>
      <c r="J2433">
        <v>272</v>
      </c>
      <c r="K2433">
        <v>272</v>
      </c>
      <c r="L2433">
        <v>47367</v>
      </c>
      <c r="M2433" t="b">
        <v>1</v>
      </c>
      <c r="N2433" t="b">
        <v>1</v>
      </c>
      <c r="O2433" t="s">
        <v>55</v>
      </c>
      <c r="P2433" s="1">
        <v>43445</v>
      </c>
      <c r="Q2433" t="b">
        <v>0</v>
      </c>
      <c r="R2433" t="b">
        <v>0</v>
      </c>
      <c r="S2433" t="b">
        <v>0</v>
      </c>
      <c r="T2433">
        <v>2</v>
      </c>
      <c r="U2433">
        <v>1</v>
      </c>
      <c r="V2433">
        <v>0</v>
      </c>
      <c r="W2433">
        <v>6</v>
      </c>
      <c r="X2433">
        <v>1</v>
      </c>
      <c r="Y2433">
        <v>1</v>
      </c>
      <c r="Z2433">
        <v>0</v>
      </c>
      <c r="AA2433">
        <v>0</v>
      </c>
      <c r="AB2433">
        <v>3</v>
      </c>
      <c r="AC2433">
        <v>1</v>
      </c>
      <c r="AD2433">
        <v>17</v>
      </c>
      <c r="AE2433">
        <v>1074</v>
      </c>
      <c r="AF2433">
        <v>13</v>
      </c>
      <c r="AG2433">
        <v>3725</v>
      </c>
      <c r="AH2433">
        <v>1073</v>
      </c>
      <c r="AI2433">
        <v>29</v>
      </c>
      <c r="AJ2433">
        <v>11</v>
      </c>
      <c r="AK2433">
        <v>9</v>
      </c>
      <c r="AL2433">
        <v>7</v>
      </c>
      <c r="AM2433">
        <v>19</v>
      </c>
      <c r="AN2433">
        <v>12.71</v>
      </c>
      <c r="AO2433">
        <v>9.7799999999999994</v>
      </c>
      <c r="AP2433" t="s">
        <v>56</v>
      </c>
      <c r="AQ2433" t="s">
        <v>56</v>
      </c>
      <c r="AR2433" t="s">
        <v>56</v>
      </c>
      <c r="AS2433">
        <v>4</v>
      </c>
      <c r="AY2433" t="s">
        <v>57</v>
      </c>
      <c r="AZ2433">
        <v>0</v>
      </c>
      <c r="BA2433">
        <f t="shared" si="81"/>
        <v>14288</v>
      </c>
      <c r="BB2433">
        <f t="shared" si="82"/>
        <v>5712</v>
      </c>
      <c r="BC2433" t="s">
        <v>55</v>
      </c>
    </row>
    <row r="2434" spans="1:55" hidden="1" x14ac:dyDescent="0.25">
      <c r="A2434" t="s">
        <v>2521</v>
      </c>
      <c r="B2434" t="s">
        <v>2518</v>
      </c>
      <c r="C2434" t="s">
        <v>2519</v>
      </c>
      <c r="D2434">
        <v>1000</v>
      </c>
      <c r="E2434" t="s">
        <v>54</v>
      </c>
      <c r="F2434" s="1">
        <v>43425</v>
      </c>
      <c r="G2434" s="1">
        <v>43421</v>
      </c>
      <c r="H2434" s="1">
        <v>43423</v>
      </c>
      <c r="I2434">
        <v>301</v>
      </c>
      <c r="J2434">
        <v>251</v>
      </c>
      <c r="K2434">
        <v>251</v>
      </c>
      <c r="L2434">
        <v>47095</v>
      </c>
      <c r="M2434" t="b">
        <v>1</v>
      </c>
      <c r="N2434" t="b">
        <v>1</v>
      </c>
      <c r="O2434" t="s">
        <v>55</v>
      </c>
      <c r="P2434" s="1">
        <v>43426</v>
      </c>
      <c r="Q2434" t="b">
        <v>0</v>
      </c>
      <c r="R2434" t="b">
        <v>0</v>
      </c>
      <c r="S2434" t="b">
        <v>0</v>
      </c>
      <c r="T2434">
        <v>2</v>
      </c>
      <c r="U2434">
        <v>1</v>
      </c>
      <c r="V2434">
        <v>0</v>
      </c>
      <c r="W2434">
        <v>6</v>
      </c>
      <c r="X2434">
        <v>1</v>
      </c>
      <c r="Y2434">
        <v>1</v>
      </c>
      <c r="Z2434">
        <v>0</v>
      </c>
      <c r="AA2434">
        <v>0</v>
      </c>
      <c r="AB2434">
        <v>0</v>
      </c>
      <c r="AC2434">
        <v>1</v>
      </c>
      <c r="AD2434">
        <v>15</v>
      </c>
      <c r="AE2434">
        <v>1143</v>
      </c>
      <c r="AF2434">
        <v>14</v>
      </c>
      <c r="AG2434">
        <v>3722</v>
      </c>
      <c r="AH2434">
        <v>1127</v>
      </c>
      <c r="AI2434">
        <v>29</v>
      </c>
      <c r="AJ2434">
        <v>11</v>
      </c>
      <c r="AK2434">
        <v>10</v>
      </c>
      <c r="AL2434">
        <v>7</v>
      </c>
      <c r="AM2434">
        <v>19</v>
      </c>
      <c r="AN2434">
        <v>13.12</v>
      </c>
      <c r="AO2434">
        <v>9.7100000000000009</v>
      </c>
      <c r="AP2434" t="s">
        <v>56</v>
      </c>
      <c r="AQ2434" t="s">
        <v>56</v>
      </c>
      <c r="AR2434" t="s">
        <v>56</v>
      </c>
      <c r="AS2434">
        <v>2</v>
      </c>
      <c r="AY2434" t="s">
        <v>57</v>
      </c>
      <c r="AZ2434">
        <v>0</v>
      </c>
      <c r="BA2434">
        <f t="shared" si="81"/>
        <v>14016</v>
      </c>
      <c r="BB2434">
        <f t="shared" si="82"/>
        <v>5984</v>
      </c>
      <c r="BC2434" t="s">
        <v>55</v>
      </c>
    </row>
    <row r="2435" spans="1:55" hidden="1" x14ac:dyDescent="0.25">
      <c r="A2435" t="s">
        <v>2522</v>
      </c>
      <c r="B2435" t="s">
        <v>2518</v>
      </c>
      <c r="C2435" t="s">
        <v>2519</v>
      </c>
      <c r="D2435">
        <v>1000</v>
      </c>
      <c r="E2435" t="s">
        <v>54</v>
      </c>
      <c r="F2435" s="1">
        <v>43406</v>
      </c>
      <c r="G2435" s="1">
        <v>43402</v>
      </c>
      <c r="H2435" s="1">
        <v>43404</v>
      </c>
      <c r="I2435">
        <v>0</v>
      </c>
      <c r="J2435">
        <v>372</v>
      </c>
      <c r="K2435">
        <v>372</v>
      </c>
      <c r="L2435">
        <v>46844</v>
      </c>
      <c r="M2435" t="b">
        <v>1</v>
      </c>
      <c r="N2435" t="b">
        <v>1</v>
      </c>
      <c r="O2435" t="s">
        <v>55</v>
      </c>
      <c r="P2435" s="1">
        <v>43407</v>
      </c>
      <c r="Q2435" t="b">
        <v>0</v>
      </c>
      <c r="R2435" t="b">
        <v>0</v>
      </c>
      <c r="S2435" t="b">
        <v>0</v>
      </c>
      <c r="T2435">
        <v>3</v>
      </c>
      <c r="U2435">
        <v>1</v>
      </c>
      <c r="V2435">
        <v>0</v>
      </c>
      <c r="W2435">
        <v>8</v>
      </c>
      <c r="X2435">
        <v>1</v>
      </c>
      <c r="Y2435">
        <v>1</v>
      </c>
      <c r="Z2435">
        <v>0</v>
      </c>
      <c r="AA2435">
        <v>0</v>
      </c>
      <c r="AB2435">
        <v>1</v>
      </c>
      <c r="AC2435">
        <v>1</v>
      </c>
      <c r="AD2435">
        <v>19</v>
      </c>
      <c r="AE2435">
        <v>1029</v>
      </c>
      <c r="AF2435">
        <v>13</v>
      </c>
      <c r="AG2435">
        <v>3647</v>
      </c>
      <c r="AH2435">
        <v>1049</v>
      </c>
      <c r="AI2435">
        <v>33</v>
      </c>
      <c r="AJ2435">
        <v>12</v>
      </c>
      <c r="AK2435">
        <v>10</v>
      </c>
      <c r="AL2435">
        <v>8</v>
      </c>
      <c r="AM2435">
        <v>19</v>
      </c>
      <c r="AN2435">
        <v>12.54</v>
      </c>
      <c r="AO2435">
        <v>9.61</v>
      </c>
      <c r="AP2435" t="s">
        <v>56</v>
      </c>
      <c r="AQ2435" t="s">
        <v>56</v>
      </c>
      <c r="AR2435" t="s">
        <v>56</v>
      </c>
      <c r="AS2435">
        <v>9</v>
      </c>
      <c r="AY2435" t="s">
        <v>57</v>
      </c>
      <c r="AZ2435">
        <v>0</v>
      </c>
      <c r="BA2435">
        <f t="shared" si="81"/>
        <v>13765</v>
      </c>
      <c r="BB2435">
        <f t="shared" ref="BB2435:BB2486" si="83">20000-BA2435</f>
        <v>6235</v>
      </c>
      <c r="BC2435" t="s">
        <v>55</v>
      </c>
    </row>
    <row r="2436" spans="1:55" hidden="1" x14ac:dyDescent="0.25">
      <c r="A2436" t="s">
        <v>2523</v>
      </c>
      <c r="B2436" t="s">
        <v>2518</v>
      </c>
      <c r="C2436" t="s">
        <v>2519</v>
      </c>
      <c r="D2436">
        <v>1000</v>
      </c>
      <c r="E2436" t="s">
        <v>54</v>
      </c>
      <c r="F2436" s="1">
        <v>43381</v>
      </c>
      <c r="G2436" s="1">
        <v>43378</v>
      </c>
      <c r="H2436" s="1">
        <v>43381</v>
      </c>
      <c r="I2436">
        <v>0</v>
      </c>
      <c r="J2436">
        <v>260</v>
      </c>
      <c r="K2436">
        <v>260</v>
      </c>
      <c r="L2436">
        <v>46472</v>
      </c>
      <c r="M2436" t="b">
        <v>1</v>
      </c>
      <c r="N2436" t="b">
        <v>1</v>
      </c>
      <c r="O2436" t="s">
        <v>55</v>
      </c>
      <c r="P2436" s="1">
        <v>43381</v>
      </c>
      <c r="Q2436" t="b">
        <v>0</v>
      </c>
      <c r="R2436" t="b">
        <v>0</v>
      </c>
      <c r="S2436" t="b">
        <v>0</v>
      </c>
      <c r="T2436">
        <v>3</v>
      </c>
      <c r="U2436">
        <v>2</v>
      </c>
      <c r="V2436">
        <v>0</v>
      </c>
      <c r="W2436">
        <v>5</v>
      </c>
      <c r="X2436">
        <v>0</v>
      </c>
      <c r="Y2436">
        <v>1</v>
      </c>
      <c r="Z2436">
        <v>0</v>
      </c>
      <c r="AA2436">
        <v>0</v>
      </c>
      <c r="AB2436">
        <v>1</v>
      </c>
      <c r="AC2436">
        <v>1</v>
      </c>
      <c r="AD2436">
        <v>14</v>
      </c>
      <c r="AE2436">
        <v>1053</v>
      </c>
      <c r="AF2436">
        <v>14</v>
      </c>
      <c r="AG2436">
        <v>3739</v>
      </c>
      <c r="AH2436">
        <v>1011</v>
      </c>
      <c r="AI2436">
        <v>24</v>
      </c>
      <c r="AJ2436">
        <v>8</v>
      </c>
      <c r="AK2436">
        <v>9</v>
      </c>
      <c r="AL2436">
        <v>7</v>
      </c>
      <c r="AM2436">
        <v>19</v>
      </c>
      <c r="AN2436">
        <v>13.06</v>
      </c>
      <c r="AO2436">
        <v>9.81</v>
      </c>
      <c r="AP2436" t="s">
        <v>56</v>
      </c>
      <c r="AQ2436" t="s">
        <v>56</v>
      </c>
      <c r="AR2436" t="s">
        <v>56</v>
      </c>
      <c r="AS2436">
        <v>0</v>
      </c>
      <c r="AY2436" t="s">
        <v>57</v>
      </c>
      <c r="AZ2436">
        <v>0</v>
      </c>
      <c r="BA2436">
        <f t="shared" si="81"/>
        <v>13393</v>
      </c>
      <c r="BB2436">
        <f t="shared" si="83"/>
        <v>6607</v>
      </c>
      <c r="BC2436" t="s">
        <v>55</v>
      </c>
    </row>
    <row r="2437" spans="1:55" hidden="1" x14ac:dyDescent="0.25">
      <c r="A2437" t="s">
        <v>2524</v>
      </c>
      <c r="B2437" t="s">
        <v>2518</v>
      </c>
      <c r="C2437" t="s">
        <v>2519</v>
      </c>
      <c r="D2437">
        <v>1000</v>
      </c>
      <c r="E2437" t="s">
        <v>54</v>
      </c>
      <c r="F2437" s="1">
        <v>43361</v>
      </c>
      <c r="G2437" s="1">
        <v>43358</v>
      </c>
      <c r="H2437" s="1">
        <v>43360</v>
      </c>
      <c r="I2437">
        <v>0</v>
      </c>
      <c r="J2437">
        <v>244</v>
      </c>
      <c r="K2437">
        <v>244</v>
      </c>
      <c r="L2437">
        <v>46212</v>
      </c>
      <c r="M2437" t="b">
        <v>1</v>
      </c>
      <c r="N2437" t="b">
        <v>1</v>
      </c>
      <c r="O2437" t="s">
        <v>55</v>
      </c>
      <c r="P2437" s="1">
        <v>43361</v>
      </c>
      <c r="Q2437" t="b">
        <v>0</v>
      </c>
      <c r="R2437" t="b">
        <v>0</v>
      </c>
      <c r="S2437" t="b">
        <v>0</v>
      </c>
      <c r="T2437">
        <v>3</v>
      </c>
      <c r="U2437">
        <v>2</v>
      </c>
      <c r="V2437">
        <v>0</v>
      </c>
      <c r="W2437">
        <v>7</v>
      </c>
      <c r="X2437">
        <v>1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11</v>
      </c>
      <c r="AE2437">
        <v>991</v>
      </c>
      <c r="AF2437">
        <v>12</v>
      </c>
      <c r="AG2437">
        <v>3772</v>
      </c>
      <c r="AH2437">
        <v>998</v>
      </c>
      <c r="AI2437">
        <v>24</v>
      </c>
      <c r="AJ2437">
        <v>7</v>
      </c>
      <c r="AK2437">
        <v>8</v>
      </c>
      <c r="AL2437">
        <v>7</v>
      </c>
      <c r="AM2437">
        <v>18</v>
      </c>
      <c r="AN2437">
        <v>12.9</v>
      </c>
      <c r="AO2437">
        <v>10</v>
      </c>
      <c r="AP2437" t="s">
        <v>56</v>
      </c>
      <c r="AQ2437" t="s">
        <v>56</v>
      </c>
      <c r="AR2437" t="s">
        <v>56</v>
      </c>
      <c r="AS2437">
        <v>0</v>
      </c>
      <c r="AY2437" t="s">
        <v>57</v>
      </c>
      <c r="AZ2437">
        <v>0</v>
      </c>
      <c r="BA2437">
        <f t="shared" si="81"/>
        <v>13133</v>
      </c>
      <c r="BB2437">
        <f t="shared" si="83"/>
        <v>6867</v>
      </c>
      <c r="BC2437" t="s">
        <v>55</v>
      </c>
    </row>
    <row r="2438" spans="1:55" hidden="1" x14ac:dyDescent="0.25">
      <c r="A2438" t="s">
        <v>2525</v>
      </c>
      <c r="B2438" t="s">
        <v>2518</v>
      </c>
      <c r="C2438" t="s">
        <v>2519</v>
      </c>
      <c r="D2438">
        <v>1000</v>
      </c>
      <c r="E2438" t="s">
        <v>54</v>
      </c>
      <c r="F2438" s="1">
        <v>43344</v>
      </c>
      <c r="G2438" s="1">
        <v>43341</v>
      </c>
      <c r="H2438" s="1">
        <v>43343</v>
      </c>
      <c r="I2438">
        <v>0</v>
      </c>
      <c r="J2438">
        <v>320</v>
      </c>
      <c r="K2438">
        <v>320</v>
      </c>
      <c r="L2438">
        <v>45968</v>
      </c>
      <c r="M2438" t="b">
        <v>1</v>
      </c>
      <c r="N2438" t="b">
        <v>1</v>
      </c>
      <c r="O2438" t="s">
        <v>55</v>
      </c>
      <c r="P2438" s="1">
        <v>43344</v>
      </c>
      <c r="Q2438" t="b">
        <v>0</v>
      </c>
      <c r="R2438" t="b">
        <v>0</v>
      </c>
      <c r="S2438" t="b">
        <v>0</v>
      </c>
      <c r="T2438">
        <v>3</v>
      </c>
      <c r="U2438">
        <v>2</v>
      </c>
      <c r="V2438">
        <v>0</v>
      </c>
      <c r="W2438">
        <v>8</v>
      </c>
      <c r="X2438">
        <v>0</v>
      </c>
      <c r="Y2438">
        <v>1</v>
      </c>
      <c r="Z2438">
        <v>0</v>
      </c>
      <c r="AA2438">
        <v>0</v>
      </c>
      <c r="AB2438">
        <v>1</v>
      </c>
      <c r="AC2438">
        <v>3</v>
      </c>
      <c r="AD2438">
        <v>13</v>
      </c>
      <c r="AE2438">
        <v>1017</v>
      </c>
      <c r="AF2438">
        <v>14</v>
      </c>
      <c r="AG2438">
        <v>3591</v>
      </c>
      <c r="AH2438">
        <v>951</v>
      </c>
      <c r="AI2438">
        <v>30</v>
      </c>
      <c r="AJ2438">
        <v>11</v>
      </c>
      <c r="AK2438">
        <v>8</v>
      </c>
      <c r="AL2438">
        <v>7</v>
      </c>
      <c r="AM2438">
        <v>19</v>
      </c>
      <c r="AN2438">
        <v>13.12</v>
      </c>
      <c r="AO2438">
        <v>9.8000000000000007</v>
      </c>
      <c r="AP2438" t="s">
        <v>56</v>
      </c>
      <c r="AQ2438" t="s">
        <v>56</v>
      </c>
      <c r="AR2438" t="s">
        <v>56</v>
      </c>
      <c r="AS2438">
        <v>6</v>
      </c>
      <c r="AY2438" t="s">
        <v>57</v>
      </c>
      <c r="AZ2438">
        <v>0</v>
      </c>
      <c r="BA2438">
        <f t="shared" si="81"/>
        <v>12889</v>
      </c>
      <c r="BB2438">
        <f t="shared" si="83"/>
        <v>7111</v>
      </c>
      <c r="BC2438" t="s">
        <v>55</v>
      </c>
    </row>
    <row r="2439" spans="1:55" hidden="1" x14ac:dyDescent="0.25">
      <c r="A2439" t="s">
        <v>2526</v>
      </c>
      <c r="B2439" t="s">
        <v>2518</v>
      </c>
      <c r="C2439" t="s">
        <v>2519</v>
      </c>
      <c r="D2439">
        <v>1000</v>
      </c>
      <c r="E2439" t="s">
        <v>54</v>
      </c>
      <c r="F2439" s="1">
        <v>43322</v>
      </c>
      <c r="G2439" s="1">
        <v>43319</v>
      </c>
      <c r="H2439" s="1">
        <v>43321</v>
      </c>
      <c r="I2439">
        <v>0</v>
      </c>
      <c r="J2439">
        <v>262</v>
      </c>
      <c r="K2439">
        <v>262</v>
      </c>
      <c r="L2439">
        <v>45648</v>
      </c>
      <c r="M2439" t="b">
        <v>1</v>
      </c>
      <c r="N2439" t="b">
        <v>1</v>
      </c>
      <c r="O2439" t="s">
        <v>55</v>
      </c>
      <c r="P2439" s="1">
        <v>43328</v>
      </c>
      <c r="Q2439" t="b">
        <v>0</v>
      </c>
      <c r="R2439" t="b">
        <v>0</v>
      </c>
      <c r="S2439" t="b">
        <v>0</v>
      </c>
      <c r="T2439">
        <v>3</v>
      </c>
      <c r="U2439">
        <v>2</v>
      </c>
      <c r="V2439">
        <v>0</v>
      </c>
      <c r="W2439">
        <v>7</v>
      </c>
      <c r="X2439">
        <v>0</v>
      </c>
      <c r="Y2439">
        <v>1</v>
      </c>
      <c r="Z2439">
        <v>0</v>
      </c>
      <c r="AA2439">
        <v>0</v>
      </c>
      <c r="AB2439">
        <v>2</v>
      </c>
      <c r="AC2439">
        <v>2</v>
      </c>
      <c r="AD2439">
        <v>12</v>
      </c>
      <c r="AE2439">
        <v>1044</v>
      </c>
      <c r="AF2439">
        <v>16</v>
      </c>
      <c r="AG2439">
        <v>3743</v>
      </c>
      <c r="AH2439">
        <v>1035</v>
      </c>
      <c r="AI2439">
        <v>12</v>
      </c>
      <c r="AJ2439">
        <v>10</v>
      </c>
      <c r="AK2439">
        <v>8</v>
      </c>
      <c r="AL2439">
        <v>7</v>
      </c>
      <c r="AM2439">
        <v>18</v>
      </c>
      <c r="AN2439">
        <v>13</v>
      </c>
      <c r="AO2439">
        <v>10</v>
      </c>
      <c r="AP2439" t="s">
        <v>56</v>
      </c>
      <c r="AQ2439" t="s">
        <v>56</v>
      </c>
      <c r="AR2439" t="s">
        <v>56</v>
      </c>
      <c r="AS2439">
        <v>0</v>
      </c>
      <c r="AY2439" t="s">
        <v>57</v>
      </c>
      <c r="AZ2439">
        <v>0</v>
      </c>
      <c r="BA2439">
        <f t="shared" si="81"/>
        <v>12569</v>
      </c>
      <c r="BB2439">
        <f t="shared" si="83"/>
        <v>7431</v>
      </c>
      <c r="BC2439" t="s">
        <v>55</v>
      </c>
    </row>
    <row r="2440" spans="1:55" hidden="1" x14ac:dyDescent="0.25">
      <c r="A2440" t="s">
        <v>2527</v>
      </c>
      <c r="B2440" t="s">
        <v>2518</v>
      </c>
      <c r="C2440" t="s">
        <v>2519</v>
      </c>
      <c r="D2440">
        <v>1000</v>
      </c>
      <c r="E2440" t="s">
        <v>54</v>
      </c>
      <c r="F2440" s="1">
        <v>43305</v>
      </c>
      <c r="G2440" s="1">
        <v>43301</v>
      </c>
      <c r="H2440" s="1">
        <v>43302</v>
      </c>
      <c r="I2440">
        <v>0</v>
      </c>
      <c r="J2440">
        <v>256</v>
      </c>
      <c r="K2440">
        <v>256</v>
      </c>
      <c r="L2440">
        <v>45386</v>
      </c>
      <c r="M2440" t="b">
        <v>1</v>
      </c>
      <c r="N2440" t="b">
        <v>1</v>
      </c>
      <c r="O2440" t="s">
        <v>55</v>
      </c>
      <c r="P2440" s="1">
        <v>43305</v>
      </c>
      <c r="Q2440" t="b">
        <v>0</v>
      </c>
      <c r="R2440" t="b">
        <v>0</v>
      </c>
      <c r="S2440" t="b">
        <v>0</v>
      </c>
      <c r="T2440">
        <v>2</v>
      </c>
      <c r="U2440">
        <v>2</v>
      </c>
      <c r="V2440">
        <v>0</v>
      </c>
      <c r="W2440">
        <v>9</v>
      </c>
      <c r="X2440">
        <v>2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8</v>
      </c>
      <c r="AE2440">
        <v>913</v>
      </c>
      <c r="AF2440">
        <v>21</v>
      </c>
      <c r="AG2440">
        <v>3572</v>
      </c>
      <c r="AH2440">
        <v>894</v>
      </c>
      <c r="AI2440">
        <v>14</v>
      </c>
      <c r="AJ2440">
        <v>11</v>
      </c>
      <c r="AK2440">
        <v>8</v>
      </c>
      <c r="AL2440">
        <v>7</v>
      </c>
      <c r="AM2440">
        <v>18</v>
      </c>
      <c r="AN2440">
        <v>12.41</v>
      </c>
      <c r="AO2440">
        <v>9.8699999999999992</v>
      </c>
      <c r="AP2440" t="s">
        <v>56</v>
      </c>
      <c r="AQ2440" t="s">
        <v>56</v>
      </c>
      <c r="AR2440" t="s">
        <v>56</v>
      </c>
      <c r="AS2440">
        <v>0</v>
      </c>
      <c r="AY2440" t="s">
        <v>57</v>
      </c>
      <c r="AZ2440">
        <v>0</v>
      </c>
      <c r="BA2440">
        <f t="shared" si="81"/>
        <v>12307</v>
      </c>
      <c r="BB2440">
        <f t="shared" si="83"/>
        <v>7693</v>
      </c>
      <c r="BC2440" t="s">
        <v>55</v>
      </c>
    </row>
    <row r="2441" spans="1:55" hidden="1" x14ac:dyDescent="0.25">
      <c r="A2441" t="s">
        <v>2528</v>
      </c>
      <c r="B2441" t="s">
        <v>2518</v>
      </c>
      <c r="C2441" t="s">
        <v>2519</v>
      </c>
      <c r="D2441">
        <v>1000</v>
      </c>
      <c r="E2441" t="s">
        <v>54</v>
      </c>
      <c r="F2441" s="1">
        <v>43283</v>
      </c>
      <c r="G2441" s="1">
        <v>43280</v>
      </c>
      <c r="H2441" s="1">
        <v>43281</v>
      </c>
      <c r="I2441">
        <v>0</v>
      </c>
      <c r="J2441">
        <v>256</v>
      </c>
      <c r="K2441">
        <v>256</v>
      </c>
      <c r="L2441">
        <v>45130</v>
      </c>
      <c r="M2441" t="b">
        <v>1</v>
      </c>
      <c r="N2441" t="b">
        <v>1</v>
      </c>
      <c r="O2441" t="s">
        <v>55</v>
      </c>
      <c r="P2441" s="1">
        <v>43283</v>
      </c>
      <c r="Q2441" t="b">
        <v>0</v>
      </c>
      <c r="R2441" t="b">
        <v>0</v>
      </c>
      <c r="S2441" t="b">
        <v>0</v>
      </c>
      <c r="T2441">
        <v>3</v>
      </c>
      <c r="U2441">
        <v>2</v>
      </c>
      <c r="V2441">
        <v>0</v>
      </c>
      <c r="W2441">
        <v>8</v>
      </c>
      <c r="X2441">
        <v>1</v>
      </c>
      <c r="Y2441">
        <v>1</v>
      </c>
      <c r="Z2441">
        <v>0</v>
      </c>
      <c r="AA2441">
        <v>0</v>
      </c>
      <c r="AB2441">
        <v>1</v>
      </c>
      <c r="AC2441">
        <v>1</v>
      </c>
      <c r="AD2441">
        <v>11</v>
      </c>
      <c r="AE2441">
        <v>1053</v>
      </c>
      <c r="AF2441">
        <v>30</v>
      </c>
      <c r="AG2441">
        <v>4201</v>
      </c>
      <c r="AH2441">
        <v>1012</v>
      </c>
      <c r="AI2441">
        <v>19</v>
      </c>
      <c r="AJ2441">
        <v>12</v>
      </c>
      <c r="AK2441">
        <v>9</v>
      </c>
      <c r="AL2441">
        <v>7</v>
      </c>
      <c r="AM2441">
        <v>18</v>
      </c>
      <c r="AN2441">
        <v>13.26</v>
      </c>
      <c r="AO2441">
        <v>9.89</v>
      </c>
      <c r="AP2441" t="s">
        <v>56</v>
      </c>
      <c r="AQ2441" t="s">
        <v>56</v>
      </c>
      <c r="AR2441" t="s">
        <v>56</v>
      </c>
      <c r="AS2441">
        <v>0</v>
      </c>
      <c r="AY2441" t="s">
        <v>57</v>
      </c>
      <c r="AZ2441">
        <v>0</v>
      </c>
      <c r="BA2441">
        <f t="shared" si="81"/>
        <v>12051</v>
      </c>
      <c r="BB2441">
        <f t="shared" si="83"/>
        <v>7949</v>
      </c>
      <c r="BC2441" t="s">
        <v>55</v>
      </c>
    </row>
    <row r="2442" spans="1:55" hidden="1" x14ac:dyDescent="0.25">
      <c r="A2442" t="s">
        <v>2529</v>
      </c>
      <c r="B2442" t="s">
        <v>2518</v>
      </c>
      <c r="C2442" t="s">
        <v>2519</v>
      </c>
      <c r="D2442">
        <v>1000</v>
      </c>
      <c r="E2442" t="s">
        <v>54</v>
      </c>
      <c r="F2442" s="1">
        <v>43259</v>
      </c>
      <c r="G2442" s="1">
        <v>43258</v>
      </c>
      <c r="H2442" s="1">
        <v>43259</v>
      </c>
      <c r="I2442">
        <v>0</v>
      </c>
      <c r="J2442">
        <v>256</v>
      </c>
      <c r="K2442">
        <v>256</v>
      </c>
      <c r="L2442">
        <v>44874</v>
      </c>
      <c r="M2442" t="b">
        <v>1</v>
      </c>
      <c r="N2442" t="b">
        <v>1</v>
      </c>
      <c r="O2442" t="s">
        <v>55</v>
      </c>
      <c r="P2442" s="1">
        <v>43259</v>
      </c>
      <c r="Q2442" t="b">
        <v>0</v>
      </c>
      <c r="R2442" t="b">
        <v>0</v>
      </c>
      <c r="S2442" t="b">
        <v>0</v>
      </c>
      <c r="T2442">
        <v>2</v>
      </c>
      <c r="U2442">
        <v>0</v>
      </c>
      <c r="V2442">
        <v>0</v>
      </c>
      <c r="W2442">
        <v>5</v>
      </c>
      <c r="X2442">
        <v>1</v>
      </c>
      <c r="Y2442">
        <v>1</v>
      </c>
      <c r="Z2442">
        <v>0</v>
      </c>
      <c r="AA2442">
        <v>0</v>
      </c>
      <c r="AB2442">
        <v>0</v>
      </c>
      <c r="AC2442">
        <v>1</v>
      </c>
      <c r="AD2442">
        <v>9</v>
      </c>
      <c r="AE2442">
        <v>907</v>
      </c>
      <c r="AF2442">
        <v>21</v>
      </c>
      <c r="AG2442">
        <v>3404</v>
      </c>
      <c r="AH2442">
        <v>886</v>
      </c>
      <c r="AI2442">
        <v>14</v>
      </c>
      <c r="AJ2442">
        <v>10</v>
      </c>
      <c r="AK2442">
        <v>8</v>
      </c>
      <c r="AL2442">
        <v>7</v>
      </c>
      <c r="AM2442">
        <v>18</v>
      </c>
      <c r="AN2442">
        <v>13.33</v>
      </c>
      <c r="AO2442">
        <v>10.050000000000001</v>
      </c>
      <c r="AP2442" t="s">
        <v>56</v>
      </c>
      <c r="AQ2442" t="s">
        <v>56</v>
      </c>
      <c r="AR2442" t="s">
        <v>56</v>
      </c>
      <c r="AS2442">
        <v>0</v>
      </c>
      <c r="AY2442" t="s">
        <v>57</v>
      </c>
      <c r="AZ2442">
        <v>0</v>
      </c>
      <c r="BA2442">
        <f t="shared" si="81"/>
        <v>11795</v>
      </c>
      <c r="BB2442">
        <f t="shared" si="83"/>
        <v>8205</v>
      </c>
      <c r="BC2442" t="s">
        <v>55</v>
      </c>
    </row>
    <row r="2443" spans="1:55" hidden="1" x14ac:dyDescent="0.25">
      <c r="A2443" t="s">
        <v>2530</v>
      </c>
      <c r="B2443" t="s">
        <v>2518</v>
      </c>
      <c r="C2443" t="s">
        <v>2519</v>
      </c>
      <c r="D2443">
        <v>1000</v>
      </c>
      <c r="E2443" t="s">
        <v>54</v>
      </c>
      <c r="F2443" s="1">
        <v>43243</v>
      </c>
      <c r="G2443" s="1">
        <v>43239</v>
      </c>
      <c r="H2443" s="1">
        <v>43242</v>
      </c>
      <c r="I2443">
        <v>0</v>
      </c>
      <c r="J2443">
        <v>323</v>
      </c>
      <c r="K2443">
        <v>323</v>
      </c>
      <c r="L2443">
        <v>44618</v>
      </c>
      <c r="M2443" t="b">
        <v>1</v>
      </c>
      <c r="N2443" t="b">
        <v>1</v>
      </c>
      <c r="O2443" t="s">
        <v>55</v>
      </c>
      <c r="P2443" s="1">
        <v>43243</v>
      </c>
      <c r="Q2443" t="b">
        <v>0</v>
      </c>
      <c r="R2443" t="b">
        <v>0</v>
      </c>
      <c r="S2443" t="b">
        <v>0</v>
      </c>
      <c r="T2443">
        <v>4</v>
      </c>
      <c r="U2443">
        <v>2</v>
      </c>
      <c r="V2443">
        <v>0</v>
      </c>
      <c r="W2443">
        <v>7</v>
      </c>
      <c r="X2443">
        <v>1</v>
      </c>
      <c r="Y2443">
        <v>1</v>
      </c>
      <c r="Z2443">
        <v>1</v>
      </c>
      <c r="AA2443">
        <v>0</v>
      </c>
      <c r="AB2443">
        <v>0</v>
      </c>
      <c r="AC2443">
        <v>1</v>
      </c>
      <c r="AD2443">
        <v>8</v>
      </c>
      <c r="AE2443">
        <v>1006</v>
      </c>
      <c r="AF2443">
        <v>13</v>
      </c>
      <c r="AG2443">
        <v>3427</v>
      </c>
      <c r="AH2443">
        <v>1059</v>
      </c>
      <c r="AI2443">
        <v>14</v>
      </c>
      <c r="AJ2443">
        <v>14</v>
      </c>
      <c r="AK2443">
        <v>9</v>
      </c>
      <c r="AL2443">
        <v>8</v>
      </c>
      <c r="AM2443">
        <v>19</v>
      </c>
      <c r="AN2443">
        <v>12.85</v>
      </c>
      <c r="AO2443">
        <v>9.7200000000000006</v>
      </c>
      <c r="AP2443" t="s">
        <v>56</v>
      </c>
      <c r="AQ2443" t="s">
        <v>56</v>
      </c>
      <c r="AR2443" t="s">
        <v>56</v>
      </c>
      <c r="AS2443">
        <v>1</v>
      </c>
      <c r="AY2443" t="s">
        <v>57</v>
      </c>
      <c r="AZ2443">
        <v>0</v>
      </c>
      <c r="BA2443">
        <f t="shared" si="81"/>
        <v>11539</v>
      </c>
      <c r="BB2443">
        <f t="shared" si="83"/>
        <v>8461</v>
      </c>
      <c r="BC2443" t="s">
        <v>55</v>
      </c>
    </row>
    <row r="2444" spans="1:55" hidden="1" x14ac:dyDescent="0.25">
      <c r="A2444" t="s">
        <v>2531</v>
      </c>
      <c r="B2444" t="s">
        <v>2518</v>
      </c>
      <c r="C2444" t="s">
        <v>2519</v>
      </c>
      <c r="D2444">
        <v>1000</v>
      </c>
      <c r="E2444" t="s">
        <v>54</v>
      </c>
      <c r="F2444" s="1">
        <v>43222</v>
      </c>
      <c r="G2444" s="1">
        <v>43219</v>
      </c>
      <c r="H2444" s="1">
        <v>43221</v>
      </c>
      <c r="I2444">
        <v>0</v>
      </c>
      <c r="J2444">
        <v>233</v>
      </c>
      <c r="K2444">
        <v>233</v>
      </c>
      <c r="L2444">
        <v>44295</v>
      </c>
      <c r="M2444" t="b">
        <v>1</v>
      </c>
      <c r="N2444" t="b">
        <v>1</v>
      </c>
      <c r="O2444" t="s">
        <v>55</v>
      </c>
      <c r="P2444" s="1">
        <v>43222</v>
      </c>
      <c r="Q2444" t="b">
        <v>0</v>
      </c>
      <c r="R2444" t="b">
        <v>0</v>
      </c>
      <c r="S2444" t="b">
        <v>0</v>
      </c>
      <c r="T2444">
        <v>3</v>
      </c>
      <c r="U2444">
        <v>2</v>
      </c>
      <c r="V2444">
        <v>0</v>
      </c>
      <c r="W2444">
        <v>6</v>
      </c>
      <c r="X2444">
        <v>1</v>
      </c>
      <c r="Y2444">
        <v>1</v>
      </c>
      <c r="Z2444">
        <v>0</v>
      </c>
      <c r="AA2444">
        <v>0</v>
      </c>
      <c r="AB2444">
        <v>0</v>
      </c>
      <c r="AC2444">
        <v>1</v>
      </c>
      <c r="AD2444">
        <v>7</v>
      </c>
      <c r="AE2444">
        <v>1065</v>
      </c>
      <c r="AF2444">
        <v>10</v>
      </c>
      <c r="AG2444">
        <v>3759</v>
      </c>
      <c r="AH2444">
        <v>1066</v>
      </c>
      <c r="AI2444">
        <v>13</v>
      </c>
      <c r="AJ2444">
        <v>10</v>
      </c>
      <c r="AK2444">
        <v>8</v>
      </c>
      <c r="AL2444">
        <v>7</v>
      </c>
      <c r="AM2444">
        <v>18</v>
      </c>
      <c r="AN2444">
        <v>12.87</v>
      </c>
      <c r="AO2444">
        <v>10.01</v>
      </c>
      <c r="AP2444" t="s">
        <v>56</v>
      </c>
      <c r="AQ2444" t="s">
        <v>56</v>
      </c>
      <c r="AR2444" t="s">
        <v>56</v>
      </c>
      <c r="AS2444">
        <v>0</v>
      </c>
      <c r="AY2444" t="s">
        <v>57</v>
      </c>
      <c r="AZ2444">
        <v>0</v>
      </c>
      <c r="BA2444">
        <f t="shared" si="81"/>
        <v>11216</v>
      </c>
      <c r="BB2444">
        <f t="shared" si="83"/>
        <v>8784</v>
      </c>
      <c r="BC2444" t="s">
        <v>55</v>
      </c>
    </row>
    <row r="2445" spans="1:55" hidden="1" x14ac:dyDescent="0.25">
      <c r="A2445" t="s">
        <v>2532</v>
      </c>
      <c r="B2445" t="s">
        <v>2518</v>
      </c>
      <c r="C2445" t="s">
        <v>2519</v>
      </c>
      <c r="D2445">
        <v>1000</v>
      </c>
      <c r="E2445" t="s">
        <v>54</v>
      </c>
      <c r="F2445" s="1">
        <v>43196</v>
      </c>
      <c r="G2445" s="1">
        <v>43193</v>
      </c>
      <c r="H2445" s="1">
        <v>43195</v>
      </c>
      <c r="I2445">
        <v>0</v>
      </c>
      <c r="J2445">
        <v>240</v>
      </c>
      <c r="K2445">
        <v>240</v>
      </c>
      <c r="L2445">
        <v>44062</v>
      </c>
      <c r="M2445" t="b">
        <v>1</v>
      </c>
      <c r="N2445" t="b">
        <v>1</v>
      </c>
      <c r="O2445" t="s">
        <v>55</v>
      </c>
      <c r="P2445" s="1">
        <v>43196</v>
      </c>
      <c r="Q2445" t="b">
        <v>0</v>
      </c>
      <c r="R2445" t="b">
        <v>0</v>
      </c>
      <c r="S2445" t="b">
        <v>0</v>
      </c>
      <c r="T2445">
        <v>3</v>
      </c>
      <c r="U2445">
        <v>2</v>
      </c>
      <c r="V2445">
        <v>0</v>
      </c>
      <c r="W2445">
        <v>7</v>
      </c>
      <c r="X2445">
        <v>2</v>
      </c>
      <c r="Y2445">
        <v>2</v>
      </c>
      <c r="Z2445">
        <v>0</v>
      </c>
      <c r="AA2445">
        <v>0</v>
      </c>
      <c r="AB2445">
        <v>3</v>
      </c>
      <c r="AC2445">
        <v>1</v>
      </c>
      <c r="AD2445">
        <v>7</v>
      </c>
      <c r="AE2445">
        <v>997</v>
      </c>
      <c r="AF2445">
        <v>13</v>
      </c>
      <c r="AG2445">
        <v>4008</v>
      </c>
      <c r="AH2445">
        <v>1002</v>
      </c>
      <c r="AI2445">
        <v>13</v>
      </c>
      <c r="AJ2445">
        <v>11</v>
      </c>
      <c r="AK2445">
        <v>8</v>
      </c>
      <c r="AL2445">
        <v>7</v>
      </c>
      <c r="AM2445">
        <v>18</v>
      </c>
      <c r="AN2445">
        <v>13.11</v>
      </c>
      <c r="AO2445">
        <v>9.91</v>
      </c>
      <c r="AP2445" t="s">
        <v>56</v>
      </c>
      <c r="AQ2445" t="s">
        <v>56</v>
      </c>
      <c r="AR2445" t="s">
        <v>56</v>
      </c>
      <c r="AS2445">
        <v>0</v>
      </c>
      <c r="AY2445" t="s">
        <v>57</v>
      </c>
      <c r="AZ2445">
        <v>0</v>
      </c>
      <c r="BA2445">
        <f t="shared" si="81"/>
        <v>10983</v>
      </c>
      <c r="BB2445">
        <f t="shared" si="83"/>
        <v>9017</v>
      </c>
      <c r="BC2445" t="s">
        <v>55</v>
      </c>
    </row>
    <row r="2446" spans="1:55" hidden="1" x14ac:dyDescent="0.25">
      <c r="A2446" t="s">
        <v>2533</v>
      </c>
      <c r="B2446" t="s">
        <v>2518</v>
      </c>
      <c r="C2446" t="s">
        <v>2519</v>
      </c>
      <c r="D2446">
        <v>1000</v>
      </c>
      <c r="E2446" t="s">
        <v>54</v>
      </c>
      <c r="F2446" s="1">
        <v>43172</v>
      </c>
      <c r="G2446" s="1">
        <v>43171</v>
      </c>
      <c r="H2446" s="1">
        <v>43172</v>
      </c>
      <c r="I2446">
        <v>0</v>
      </c>
      <c r="J2446">
        <v>257</v>
      </c>
      <c r="K2446">
        <v>257</v>
      </c>
      <c r="L2446">
        <v>43822</v>
      </c>
      <c r="M2446" t="b">
        <v>1</v>
      </c>
      <c r="N2446" t="b">
        <v>1</v>
      </c>
      <c r="O2446" t="s">
        <v>55</v>
      </c>
      <c r="P2446" s="1">
        <v>43172</v>
      </c>
      <c r="Q2446" t="b">
        <v>0</v>
      </c>
      <c r="R2446" t="b">
        <v>0</v>
      </c>
      <c r="S2446" t="b">
        <v>0</v>
      </c>
      <c r="T2446">
        <v>2</v>
      </c>
      <c r="U2446">
        <v>1</v>
      </c>
      <c r="V2446">
        <v>0</v>
      </c>
      <c r="W2446">
        <v>5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10</v>
      </c>
      <c r="AE2446">
        <v>943</v>
      </c>
      <c r="AF2446">
        <v>11</v>
      </c>
      <c r="AG2446">
        <v>3474</v>
      </c>
      <c r="AH2446">
        <v>998</v>
      </c>
      <c r="AI2446">
        <v>13</v>
      </c>
      <c r="AJ2446">
        <v>10</v>
      </c>
      <c r="AK2446">
        <v>8</v>
      </c>
      <c r="AL2446">
        <v>6</v>
      </c>
      <c r="AM2446">
        <v>17</v>
      </c>
      <c r="AN2446">
        <v>13.03</v>
      </c>
      <c r="AO2446">
        <v>9.59</v>
      </c>
      <c r="AP2446" t="s">
        <v>56</v>
      </c>
      <c r="AQ2446" t="s">
        <v>56</v>
      </c>
      <c r="AR2446" t="s">
        <v>56</v>
      </c>
      <c r="AS2446">
        <v>0</v>
      </c>
      <c r="AY2446" t="s">
        <v>57</v>
      </c>
      <c r="AZ2446">
        <v>0</v>
      </c>
      <c r="BA2446">
        <f t="shared" si="81"/>
        <v>10743</v>
      </c>
      <c r="BB2446">
        <f t="shared" si="83"/>
        <v>9257</v>
      </c>
      <c r="BC2446" t="s">
        <v>55</v>
      </c>
    </row>
    <row r="2447" spans="1:55" hidden="1" x14ac:dyDescent="0.25">
      <c r="A2447" t="s">
        <v>2534</v>
      </c>
      <c r="B2447" t="s">
        <v>2518</v>
      </c>
      <c r="C2447" t="s">
        <v>2519</v>
      </c>
      <c r="D2447">
        <v>1000</v>
      </c>
      <c r="E2447" t="s">
        <v>54</v>
      </c>
      <c r="F2447" s="1">
        <v>43152</v>
      </c>
      <c r="G2447" s="1">
        <v>43149</v>
      </c>
      <c r="H2447" s="1">
        <v>43151</v>
      </c>
      <c r="I2447">
        <v>0</v>
      </c>
      <c r="J2447">
        <v>253</v>
      </c>
      <c r="K2447">
        <v>253</v>
      </c>
      <c r="L2447">
        <v>43565</v>
      </c>
      <c r="M2447" t="b">
        <v>1</v>
      </c>
      <c r="N2447" t="b">
        <v>1</v>
      </c>
      <c r="O2447" t="s">
        <v>55</v>
      </c>
      <c r="P2447" s="1">
        <v>43152</v>
      </c>
      <c r="Q2447" t="b">
        <v>0</v>
      </c>
      <c r="R2447" t="b">
        <v>0</v>
      </c>
      <c r="S2447" t="b">
        <v>0</v>
      </c>
      <c r="T2447">
        <v>3</v>
      </c>
      <c r="U2447">
        <v>3</v>
      </c>
      <c r="V2447">
        <v>0</v>
      </c>
      <c r="W2447">
        <v>11</v>
      </c>
      <c r="X2447">
        <v>1</v>
      </c>
      <c r="Y2447">
        <v>2</v>
      </c>
      <c r="Z2447">
        <v>0</v>
      </c>
      <c r="AA2447">
        <v>1</v>
      </c>
      <c r="AB2447">
        <v>2</v>
      </c>
      <c r="AC2447">
        <v>2</v>
      </c>
      <c r="AD2447">
        <v>7</v>
      </c>
      <c r="AE2447">
        <v>1023</v>
      </c>
      <c r="AF2447">
        <v>14</v>
      </c>
      <c r="AG2447">
        <v>3982</v>
      </c>
      <c r="AH2447">
        <v>1042</v>
      </c>
      <c r="AI2447">
        <v>6</v>
      </c>
      <c r="AJ2447">
        <v>10</v>
      </c>
      <c r="AK2447">
        <v>8</v>
      </c>
      <c r="AL2447">
        <v>7</v>
      </c>
      <c r="AM2447">
        <v>17</v>
      </c>
      <c r="AN2447">
        <v>13.2</v>
      </c>
      <c r="AO2447">
        <v>9.3800000000000008</v>
      </c>
      <c r="AP2447" t="s">
        <v>56</v>
      </c>
      <c r="AQ2447" t="s">
        <v>56</v>
      </c>
      <c r="AR2447" t="s">
        <v>56</v>
      </c>
      <c r="AS2447">
        <v>0</v>
      </c>
      <c r="AY2447" t="s">
        <v>57</v>
      </c>
      <c r="AZ2447">
        <v>0</v>
      </c>
      <c r="BA2447">
        <f t="shared" si="81"/>
        <v>10486</v>
      </c>
      <c r="BB2447">
        <f t="shared" si="83"/>
        <v>9514</v>
      </c>
      <c r="BC2447" t="s">
        <v>55</v>
      </c>
    </row>
    <row r="2448" spans="1:55" hidden="1" x14ac:dyDescent="0.25">
      <c r="A2448" t="s">
        <v>2535</v>
      </c>
      <c r="B2448" t="s">
        <v>2518</v>
      </c>
      <c r="C2448" t="s">
        <v>2519</v>
      </c>
      <c r="D2448">
        <v>1000</v>
      </c>
      <c r="E2448" t="s">
        <v>54</v>
      </c>
      <c r="F2448" s="1">
        <v>43131</v>
      </c>
      <c r="G2448" s="1">
        <v>43128</v>
      </c>
      <c r="H2448" s="1">
        <v>43130</v>
      </c>
      <c r="I2448">
        <v>0</v>
      </c>
      <c r="J2448">
        <v>267</v>
      </c>
      <c r="K2448">
        <v>267</v>
      </c>
      <c r="L2448">
        <v>43312</v>
      </c>
      <c r="M2448" t="b">
        <v>1</v>
      </c>
      <c r="N2448" t="b">
        <v>1</v>
      </c>
      <c r="O2448" t="s">
        <v>55</v>
      </c>
      <c r="P2448" s="1">
        <v>43131</v>
      </c>
      <c r="Q2448" t="b">
        <v>0</v>
      </c>
      <c r="R2448" t="b">
        <v>0</v>
      </c>
      <c r="S2448" t="b">
        <v>0</v>
      </c>
      <c r="T2448">
        <v>3</v>
      </c>
      <c r="U2448">
        <v>1</v>
      </c>
      <c r="V2448">
        <v>0</v>
      </c>
      <c r="W2448">
        <v>7</v>
      </c>
      <c r="X2448">
        <v>1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4</v>
      </c>
      <c r="AE2448">
        <v>985</v>
      </c>
      <c r="AF2448">
        <v>14</v>
      </c>
      <c r="AG2448">
        <v>4419</v>
      </c>
      <c r="AH2448">
        <v>948</v>
      </c>
      <c r="AI2448">
        <v>6</v>
      </c>
      <c r="AJ2448">
        <v>11</v>
      </c>
      <c r="AK2448">
        <v>8</v>
      </c>
      <c r="AL2448">
        <v>7</v>
      </c>
      <c r="AM2448">
        <v>17</v>
      </c>
      <c r="AN2448">
        <v>13.14</v>
      </c>
      <c r="AO2448">
        <v>9.2899999999999991</v>
      </c>
      <c r="AP2448" t="s">
        <v>56</v>
      </c>
      <c r="AQ2448" t="s">
        <v>56</v>
      </c>
      <c r="AR2448" t="s">
        <v>56</v>
      </c>
      <c r="AS2448">
        <v>1</v>
      </c>
      <c r="AY2448" t="s">
        <v>57</v>
      </c>
      <c r="AZ2448">
        <v>0</v>
      </c>
      <c r="BA2448">
        <f t="shared" si="81"/>
        <v>10233</v>
      </c>
      <c r="BB2448">
        <f t="shared" si="83"/>
        <v>9767</v>
      </c>
      <c r="BC2448" t="s">
        <v>55</v>
      </c>
    </row>
    <row r="2449" spans="1:55" hidden="1" x14ac:dyDescent="0.25">
      <c r="A2449" t="s">
        <v>2536</v>
      </c>
      <c r="B2449" t="s">
        <v>2518</v>
      </c>
      <c r="C2449" t="s">
        <v>2519</v>
      </c>
      <c r="D2449">
        <v>1000</v>
      </c>
      <c r="E2449" t="s">
        <v>54</v>
      </c>
      <c r="F2449" s="1">
        <v>43113</v>
      </c>
      <c r="G2449" s="1">
        <v>43110</v>
      </c>
      <c r="H2449" s="1">
        <v>43112</v>
      </c>
      <c r="I2449">
        <v>0</v>
      </c>
      <c r="J2449">
        <v>274</v>
      </c>
      <c r="K2449">
        <v>274</v>
      </c>
      <c r="L2449">
        <v>43045</v>
      </c>
      <c r="M2449" t="b">
        <v>1</v>
      </c>
      <c r="N2449" t="b">
        <v>1</v>
      </c>
      <c r="O2449" t="s">
        <v>55</v>
      </c>
      <c r="P2449" s="1">
        <v>43113</v>
      </c>
      <c r="Q2449" t="b">
        <v>0</v>
      </c>
      <c r="R2449" t="b">
        <v>0</v>
      </c>
      <c r="S2449" t="b">
        <v>0</v>
      </c>
      <c r="T2449">
        <v>3</v>
      </c>
      <c r="U2449">
        <v>2</v>
      </c>
      <c r="V2449">
        <v>0</v>
      </c>
      <c r="W2449">
        <v>9</v>
      </c>
      <c r="X2449">
        <v>1</v>
      </c>
      <c r="Y2449">
        <v>2</v>
      </c>
      <c r="Z2449">
        <v>0</v>
      </c>
      <c r="AA2449">
        <v>0</v>
      </c>
      <c r="AB2449">
        <v>2</v>
      </c>
      <c r="AC2449">
        <v>1</v>
      </c>
      <c r="AD2449">
        <v>5</v>
      </c>
      <c r="AE2449">
        <v>957</v>
      </c>
      <c r="AF2449">
        <v>12</v>
      </c>
      <c r="AG2449">
        <v>3484</v>
      </c>
      <c r="AH2449">
        <v>975</v>
      </c>
      <c r="AI2449">
        <v>10</v>
      </c>
      <c r="AJ2449">
        <v>16</v>
      </c>
      <c r="AK2449">
        <v>7</v>
      </c>
      <c r="AL2449">
        <v>7</v>
      </c>
      <c r="AM2449">
        <v>17</v>
      </c>
      <c r="AN2449">
        <v>13.07</v>
      </c>
      <c r="AO2449">
        <v>9.8800000000000008</v>
      </c>
      <c r="AP2449" t="s">
        <v>56</v>
      </c>
      <c r="AQ2449" t="s">
        <v>56</v>
      </c>
      <c r="AR2449" t="s">
        <v>56</v>
      </c>
      <c r="AS2449">
        <v>0</v>
      </c>
      <c r="AY2449" t="s">
        <v>57</v>
      </c>
      <c r="AZ2449">
        <v>0</v>
      </c>
      <c r="BA2449">
        <f t="shared" si="81"/>
        <v>9966</v>
      </c>
      <c r="BB2449">
        <f t="shared" si="83"/>
        <v>10034</v>
      </c>
      <c r="BC2449" t="s">
        <v>55</v>
      </c>
    </row>
    <row r="2450" spans="1:55" hidden="1" x14ac:dyDescent="0.25">
      <c r="A2450" t="s">
        <v>2537</v>
      </c>
      <c r="B2450" t="s">
        <v>2518</v>
      </c>
      <c r="C2450" t="s">
        <v>2519</v>
      </c>
      <c r="D2450">
        <v>1000</v>
      </c>
      <c r="E2450" t="s">
        <v>54</v>
      </c>
      <c r="F2450" s="1">
        <v>43092</v>
      </c>
      <c r="G2450" s="1">
        <v>43090</v>
      </c>
      <c r="H2450" s="1">
        <v>43092</v>
      </c>
      <c r="I2450">
        <v>0</v>
      </c>
      <c r="J2450">
        <v>243</v>
      </c>
      <c r="K2450">
        <v>243</v>
      </c>
      <c r="L2450">
        <v>42771</v>
      </c>
      <c r="M2450" t="b">
        <v>1</v>
      </c>
      <c r="N2450" t="b">
        <v>1</v>
      </c>
      <c r="O2450" t="s">
        <v>55</v>
      </c>
      <c r="P2450" s="1">
        <v>43092</v>
      </c>
      <c r="Q2450" t="b">
        <v>0</v>
      </c>
      <c r="R2450" t="b">
        <v>0</v>
      </c>
      <c r="S2450" t="b">
        <v>0</v>
      </c>
      <c r="T2450">
        <v>4</v>
      </c>
      <c r="U2450">
        <v>2</v>
      </c>
      <c r="V2450">
        <v>0</v>
      </c>
      <c r="W2450">
        <v>8</v>
      </c>
      <c r="X2450">
        <v>1</v>
      </c>
      <c r="Y2450">
        <v>2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1105</v>
      </c>
      <c r="AF2450">
        <v>17</v>
      </c>
      <c r="AG2450">
        <v>4256</v>
      </c>
      <c r="AH2450">
        <v>1069</v>
      </c>
      <c r="AI2450">
        <v>1</v>
      </c>
      <c r="AJ2450">
        <v>10</v>
      </c>
      <c r="AK2450">
        <v>8</v>
      </c>
      <c r="AL2450">
        <v>7</v>
      </c>
      <c r="AM2450">
        <v>17</v>
      </c>
      <c r="AN2450">
        <v>13.44</v>
      </c>
      <c r="AO2450">
        <v>9.75</v>
      </c>
      <c r="AP2450" t="s">
        <v>56</v>
      </c>
      <c r="AQ2450" t="s">
        <v>56</v>
      </c>
      <c r="AR2450" t="s">
        <v>56</v>
      </c>
      <c r="AS2450">
        <v>1</v>
      </c>
      <c r="AY2450" t="s">
        <v>57</v>
      </c>
      <c r="AZ2450">
        <v>0</v>
      </c>
      <c r="BA2450">
        <f t="shared" si="81"/>
        <v>9692</v>
      </c>
      <c r="BB2450">
        <f t="shared" si="83"/>
        <v>10308</v>
      </c>
      <c r="BC2450" t="s">
        <v>55</v>
      </c>
    </row>
    <row r="2451" spans="1:55" hidden="1" x14ac:dyDescent="0.25">
      <c r="A2451" t="s">
        <v>2538</v>
      </c>
      <c r="B2451" t="s">
        <v>2518</v>
      </c>
      <c r="C2451" t="s">
        <v>2519</v>
      </c>
      <c r="D2451">
        <v>1000</v>
      </c>
      <c r="E2451" t="s">
        <v>54</v>
      </c>
      <c r="F2451" s="1">
        <v>43071</v>
      </c>
      <c r="G2451" s="1">
        <v>43070</v>
      </c>
      <c r="H2451" s="1">
        <v>43071</v>
      </c>
      <c r="I2451">
        <v>0</v>
      </c>
      <c r="J2451">
        <v>247</v>
      </c>
      <c r="K2451">
        <v>247</v>
      </c>
      <c r="L2451">
        <v>42528</v>
      </c>
      <c r="M2451" t="b">
        <v>1</v>
      </c>
      <c r="N2451" t="b">
        <v>1</v>
      </c>
      <c r="O2451" t="s">
        <v>55</v>
      </c>
      <c r="P2451" s="1">
        <v>43071</v>
      </c>
      <c r="Q2451" t="b">
        <v>0</v>
      </c>
      <c r="R2451" t="b">
        <v>0</v>
      </c>
      <c r="S2451" t="b">
        <v>0</v>
      </c>
      <c r="T2451">
        <v>2</v>
      </c>
      <c r="U2451">
        <v>2</v>
      </c>
      <c r="V2451">
        <v>0</v>
      </c>
      <c r="W2451">
        <v>6</v>
      </c>
      <c r="X2451">
        <v>1</v>
      </c>
      <c r="Y2451">
        <v>1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919</v>
      </c>
      <c r="AF2451">
        <v>20</v>
      </c>
      <c r="AG2451">
        <v>3287</v>
      </c>
      <c r="AH2451">
        <v>918</v>
      </c>
      <c r="AI2451">
        <v>1</v>
      </c>
      <c r="AJ2451">
        <v>10</v>
      </c>
      <c r="AK2451">
        <v>7</v>
      </c>
      <c r="AL2451">
        <v>6</v>
      </c>
      <c r="AM2451">
        <v>15</v>
      </c>
      <c r="AN2451">
        <v>12.9</v>
      </c>
      <c r="AO2451">
        <v>9.9</v>
      </c>
      <c r="AP2451" t="s">
        <v>56</v>
      </c>
      <c r="AQ2451" t="s">
        <v>56</v>
      </c>
      <c r="AR2451" t="s">
        <v>56</v>
      </c>
      <c r="AS2451">
        <v>1</v>
      </c>
      <c r="AY2451" t="s">
        <v>57</v>
      </c>
      <c r="AZ2451">
        <v>0</v>
      </c>
      <c r="BA2451">
        <f t="shared" si="81"/>
        <v>9449</v>
      </c>
      <c r="BB2451">
        <f t="shared" si="83"/>
        <v>10551</v>
      </c>
      <c r="BC2451" t="s">
        <v>55</v>
      </c>
    </row>
    <row r="2452" spans="1:55" hidden="1" x14ac:dyDescent="0.25">
      <c r="A2452" t="s">
        <v>2539</v>
      </c>
      <c r="B2452" t="s">
        <v>2518</v>
      </c>
      <c r="C2452" t="s">
        <v>2519</v>
      </c>
      <c r="D2452">
        <v>1000</v>
      </c>
      <c r="E2452" t="s">
        <v>54</v>
      </c>
      <c r="F2452" s="1">
        <v>43049</v>
      </c>
      <c r="G2452" s="1">
        <v>43047</v>
      </c>
      <c r="H2452" s="1">
        <v>43049</v>
      </c>
      <c r="I2452">
        <v>0</v>
      </c>
      <c r="J2452">
        <v>246</v>
      </c>
      <c r="K2452">
        <v>246</v>
      </c>
      <c r="L2452">
        <v>42281</v>
      </c>
      <c r="M2452" t="b">
        <v>1</v>
      </c>
      <c r="N2452" t="b">
        <v>1</v>
      </c>
      <c r="O2452" t="s">
        <v>55</v>
      </c>
      <c r="P2452" s="1">
        <v>43049</v>
      </c>
      <c r="Q2452" t="b">
        <v>0</v>
      </c>
      <c r="R2452" t="b">
        <v>0</v>
      </c>
      <c r="S2452" t="b">
        <v>0</v>
      </c>
      <c r="T2452">
        <v>4</v>
      </c>
      <c r="U2452">
        <v>3</v>
      </c>
      <c r="V2452">
        <v>0</v>
      </c>
      <c r="W2452">
        <v>9</v>
      </c>
      <c r="X2452">
        <v>1</v>
      </c>
      <c r="Y2452">
        <v>2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1142</v>
      </c>
      <c r="AF2452">
        <v>15</v>
      </c>
      <c r="AG2452">
        <v>4091</v>
      </c>
      <c r="AH2452">
        <v>1194</v>
      </c>
      <c r="AI2452">
        <v>0</v>
      </c>
      <c r="AJ2452">
        <v>13</v>
      </c>
      <c r="AK2452">
        <v>7</v>
      </c>
      <c r="AL2452">
        <v>6</v>
      </c>
      <c r="AM2452">
        <v>17</v>
      </c>
      <c r="AN2452">
        <v>14.7</v>
      </c>
      <c r="AO2452">
        <v>9.73</v>
      </c>
      <c r="AP2452" t="s">
        <v>56</v>
      </c>
      <c r="AQ2452" t="s">
        <v>56</v>
      </c>
      <c r="AR2452" t="s">
        <v>56</v>
      </c>
      <c r="AS2452">
        <v>1</v>
      </c>
      <c r="AY2452" t="s">
        <v>57</v>
      </c>
      <c r="AZ2452">
        <v>0</v>
      </c>
      <c r="BA2452">
        <f t="shared" si="81"/>
        <v>9202</v>
      </c>
      <c r="BB2452">
        <f t="shared" si="83"/>
        <v>10798</v>
      </c>
      <c r="BC2452" t="s">
        <v>55</v>
      </c>
    </row>
    <row r="2453" spans="1:55" hidden="1" x14ac:dyDescent="0.25">
      <c r="A2453" t="s">
        <v>2540</v>
      </c>
      <c r="B2453" t="s">
        <v>2518</v>
      </c>
      <c r="C2453" t="s">
        <v>2519</v>
      </c>
      <c r="D2453">
        <v>1000</v>
      </c>
      <c r="E2453" t="s">
        <v>54</v>
      </c>
      <c r="F2453" s="1">
        <v>43029</v>
      </c>
      <c r="G2453" s="1">
        <v>43028</v>
      </c>
      <c r="H2453" s="1">
        <v>43029</v>
      </c>
      <c r="I2453">
        <v>0</v>
      </c>
      <c r="J2453">
        <v>291</v>
      </c>
      <c r="K2453">
        <v>291</v>
      </c>
      <c r="L2453">
        <v>42035</v>
      </c>
      <c r="M2453" t="b">
        <v>1</v>
      </c>
      <c r="N2453" t="b">
        <v>1</v>
      </c>
      <c r="O2453" t="s">
        <v>55</v>
      </c>
      <c r="P2453" s="1">
        <v>43029</v>
      </c>
      <c r="Q2453" t="b">
        <v>0</v>
      </c>
      <c r="R2453" t="b">
        <v>0</v>
      </c>
      <c r="S2453" t="b">
        <v>0</v>
      </c>
      <c r="T2453">
        <v>3</v>
      </c>
      <c r="U2453">
        <v>2</v>
      </c>
      <c r="V2453">
        <v>0</v>
      </c>
      <c r="W2453">
        <v>12</v>
      </c>
      <c r="X2453">
        <v>0</v>
      </c>
      <c r="Y2453">
        <v>2</v>
      </c>
      <c r="Z2453">
        <v>0</v>
      </c>
      <c r="AA2453">
        <v>0</v>
      </c>
      <c r="AB2453">
        <v>2</v>
      </c>
      <c r="AC2453">
        <v>1</v>
      </c>
      <c r="AD2453">
        <v>0</v>
      </c>
      <c r="AE2453">
        <v>968</v>
      </c>
      <c r="AF2453">
        <v>16</v>
      </c>
      <c r="AG2453">
        <v>3385</v>
      </c>
      <c r="AH2453">
        <v>914</v>
      </c>
      <c r="AI2453">
        <v>0</v>
      </c>
      <c r="AJ2453">
        <v>19</v>
      </c>
      <c r="AK2453">
        <v>8</v>
      </c>
      <c r="AL2453">
        <v>7</v>
      </c>
      <c r="AM2453">
        <v>18</v>
      </c>
      <c r="AN2453">
        <v>12.77</v>
      </c>
      <c r="AO2453">
        <v>10.050000000000001</v>
      </c>
      <c r="AP2453" t="s">
        <v>56</v>
      </c>
      <c r="AQ2453" t="s">
        <v>56</v>
      </c>
      <c r="AR2453" t="s">
        <v>56</v>
      </c>
      <c r="AS2453">
        <v>5</v>
      </c>
      <c r="AY2453" t="s">
        <v>57</v>
      </c>
      <c r="AZ2453">
        <v>0</v>
      </c>
      <c r="BA2453">
        <f t="shared" si="81"/>
        <v>8956</v>
      </c>
      <c r="BB2453">
        <f t="shared" si="83"/>
        <v>11044</v>
      </c>
      <c r="BC2453" t="s">
        <v>55</v>
      </c>
    </row>
    <row r="2454" spans="1:55" hidden="1" x14ac:dyDescent="0.25">
      <c r="A2454" t="s">
        <v>2541</v>
      </c>
      <c r="B2454" t="s">
        <v>2518</v>
      </c>
      <c r="C2454" t="s">
        <v>2519</v>
      </c>
      <c r="D2454">
        <v>1000</v>
      </c>
      <c r="E2454" t="s">
        <v>54</v>
      </c>
      <c r="F2454" s="1">
        <v>43011</v>
      </c>
      <c r="G2454" s="1">
        <v>43007</v>
      </c>
      <c r="H2454" s="1">
        <v>43010</v>
      </c>
      <c r="I2454">
        <v>0</v>
      </c>
      <c r="J2454">
        <v>239</v>
      </c>
      <c r="K2454">
        <v>239</v>
      </c>
      <c r="L2454">
        <v>41744</v>
      </c>
      <c r="M2454" t="b">
        <v>1</v>
      </c>
      <c r="N2454" t="b">
        <v>1</v>
      </c>
      <c r="O2454" t="s">
        <v>55</v>
      </c>
      <c r="P2454" s="1">
        <v>43011</v>
      </c>
      <c r="Q2454" t="b">
        <v>0</v>
      </c>
      <c r="R2454" t="b">
        <v>0</v>
      </c>
      <c r="S2454" t="b">
        <v>0</v>
      </c>
      <c r="T2454">
        <v>3</v>
      </c>
      <c r="U2454">
        <v>2</v>
      </c>
      <c r="V2454">
        <v>0</v>
      </c>
      <c r="W2454">
        <v>8</v>
      </c>
      <c r="X2454">
        <v>0</v>
      </c>
      <c r="Y2454">
        <v>3</v>
      </c>
      <c r="Z2454">
        <v>0</v>
      </c>
      <c r="AA2454">
        <v>1</v>
      </c>
      <c r="AB2454">
        <v>2</v>
      </c>
      <c r="AC2454">
        <v>1</v>
      </c>
      <c r="AD2454">
        <v>0</v>
      </c>
      <c r="AE2454">
        <v>970</v>
      </c>
      <c r="AF2454">
        <v>16</v>
      </c>
      <c r="AG2454">
        <v>3567</v>
      </c>
      <c r="AH2454">
        <v>973</v>
      </c>
      <c r="AI2454">
        <v>0</v>
      </c>
      <c r="AJ2454">
        <v>13</v>
      </c>
      <c r="AK2454">
        <v>7</v>
      </c>
      <c r="AL2454">
        <v>6</v>
      </c>
      <c r="AM2454">
        <v>16</v>
      </c>
      <c r="AN2454">
        <v>12.86</v>
      </c>
      <c r="AO2454">
        <v>9.92</v>
      </c>
      <c r="AP2454" t="s">
        <v>56</v>
      </c>
      <c r="AQ2454" t="s">
        <v>56</v>
      </c>
      <c r="AR2454" t="s">
        <v>56</v>
      </c>
      <c r="AS2454">
        <v>0</v>
      </c>
      <c r="AY2454" t="s">
        <v>57</v>
      </c>
      <c r="AZ2454">
        <v>0</v>
      </c>
      <c r="BA2454">
        <f t="shared" si="81"/>
        <v>8665</v>
      </c>
      <c r="BB2454">
        <f t="shared" si="83"/>
        <v>11335</v>
      </c>
      <c r="BC2454" t="s">
        <v>55</v>
      </c>
    </row>
    <row r="2455" spans="1:55" hidden="1" x14ac:dyDescent="0.25">
      <c r="A2455" t="s">
        <v>2542</v>
      </c>
      <c r="B2455" t="s">
        <v>2518</v>
      </c>
      <c r="C2455" t="s">
        <v>2519</v>
      </c>
      <c r="D2455">
        <v>1000</v>
      </c>
      <c r="E2455" t="s">
        <v>54</v>
      </c>
      <c r="F2455" s="1">
        <v>42990</v>
      </c>
      <c r="G2455" s="1">
        <v>42989</v>
      </c>
      <c r="H2455" s="1">
        <v>42990</v>
      </c>
      <c r="I2455">
        <v>0</v>
      </c>
      <c r="J2455">
        <v>360</v>
      </c>
      <c r="K2455">
        <v>360</v>
      </c>
      <c r="L2455">
        <v>41505</v>
      </c>
      <c r="M2455" t="b">
        <v>1</v>
      </c>
      <c r="N2455" t="b">
        <v>1</v>
      </c>
      <c r="O2455" t="s">
        <v>55</v>
      </c>
      <c r="P2455" s="1">
        <v>42990</v>
      </c>
      <c r="Q2455" t="b">
        <v>0</v>
      </c>
      <c r="R2455" t="b">
        <v>0</v>
      </c>
      <c r="S2455" t="b">
        <v>0</v>
      </c>
      <c r="T2455">
        <v>4</v>
      </c>
      <c r="U2455">
        <v>3</v>
      </c>
      <c r="V2455">
        <v>0</v>
      </c>
      <c r="W2455">
        <v>14</v>
      </c>
      <c r="X2455">
        <v>0</v>
      </c>
      <c r="Y2455">
        <v>9</v>
      </c>
      <c r="Z2455">
        <v>0</v>
      </c>
      <c r="AA2455">
        <v>1</v>
      </c>
      <c r="AB2455">
        <v>2</v>
      </c>
      <c r="AC2455">
        <v>1</v>
      </c>
      <c r="AD2455">
        <v>1</v>
      </c>
      <c r="AE2455">
        <v>1117</v>
      </c>
      <c r="AF2455">
        <v>56</v>
      </c>
      <c r="AG2455">
        <v>4018</v>
      </c>
      <c r="AH2455">
        <v>1089</v>
      </c>
      <c r="AI2455">
        <v>0</v>
      </c>
      <c r="AJ2455">
        <v>19</v>
      </c>
      <c r="AK2455">
        <v>9</v>
      </c>
      <c r="AL2455">
        <v>7</v>
      </c>
      <c r="AM2455">
        <v>19</v>
      </c>
      <c r="AN2455">
        <v>13.56</v>
      </c>
      <c r="AO2455">
        <v>9.73</v>
      </c>
      <c r="AP2455" t="s">
        <v>56</v>
      </c>
      <c r="AQ2455" t="s">
        <v>56</v>
      </c>
      <c r="AR2455" t="s">
        <v>56</v>
      </c>
      <c r="AS2455">
        <v>3</v>
      </c>
      <c r="AY2455" t="s">
        <v>57</v>
      </c>
      <c r="AZ2455">
        <v>0</v>
      </c>
      <c r="BA2455">
        <f t="shared" si="81"/>
        <v>8426</v>
      </c>
      <c r="BB2455">
        <f t="shared" si="83"/>
        <v>11574</v>
      </c>
      <c r="BC2455" t="s">
        <v>55</v>
      </c>
    </row>
    <row r="2456" spans="1:55" hidden="1" x14ac:dyDescent="0.25">
      <c r="A2456" t="s">
        <v>2543</v>
      </c>
      <c r="B2456" t="s">
        <v>2518</v>
      </c>
      <c r="C2456" t="s">
        <v>2519</v>
      </c>
      <c r="D2456">
        <v>1000</v>
      </c>
      <c r="E2456" t="s">
        <v>54</v>
      </c>
      <c r="F2456" s="1">
        <v>42970</v>
      </c>
      <c r="G2456" s="1">
        <v>42966</v>
      </c>
      <c r="H2456" s="1">
        <v>42969</v>
      </c>
      <c r="J2456">
        <v>233</v>
      </c>
      <c r="K2456">
        <v>233</v>
      </c>
      <c r="L2456">
        <v>41145</v>
      </c>
      <c r="M2456" t="b">
        <v>1</v>
      </c>
      <c r="N2456" t="b">
        <v>1</v>
      </c>
      <c r="O2456" t="s">
        <v>55</v>
      </c>
      <c r="P2456" s="1">
        <v>42970</v>
      </c>
      <c r="Q2456" t="b">
        <v>0</v>
      </c>
      <c r="R2456" t="b">
        <v>0</v>
      </c>
      <c r="S2456" t="b">
        <v>0</v>
      </c>
      <c r="T2456">
        <v>5</v>
      </c>
      <c r="U2456">
        <v>3</v>
      </c>
      <c r="V2456">
        <v>0</v>
      </c>
      <c r="W2456">
        <v>8</v>
      </c>
      <c r="X2456">
        <v>0</v>
      </c>
      <c r="Y2456">
        <v>2</v>
      </c>
      <c r="Z2456">
        <v>0</v>
      </c>
      <c r="AA2456">
        <v>0</v>
      </c>
      <c r="AB2456">
        <v>3</v>
      </c>
      <c r="AC2456">
        <v>0</v>
      </c>
      <c r="AD2456">
        <v>1</v>
      </c>
      <c r="AE2456">
        <v>1039</v>
      </c>
      <c r="AF2456">
        <v>15</v>
      </c>
      <c r="AG2456">
        <v>3818</v>
      </c>
      <c r="AH2456">
        <v>1058</v>
      </c>
      <c r="AI2456">
        <v>0</v>
      </c>
      <c r="AJ2456">
        <v>12</v>
      </c>
      <c r="AK2456">
        <v>8</v>
      </c>
      <c r="AL2456">
        <v>7</v>
      </c>
      <c r="AM2456">
        <v>18</v>
      </c>
      <c r="AN2456">
        <v>13.35</v>
      </c>
      <c r="AO2456">
        <v>10.08</v>
      </c>
      <c r="AP2456" t="s">
        <v>56</v>
      </c>
      <c r="AQ2456" t="s">
        <v>56</v>
      </c>
      <c r="AR2456" t="s">
        <v>56</v>
      </c>
      <c r="AS2456">
        <v>9</v>
      </c>
      <c r="AY2456" t="s">
        <v>57</v>
      </c>
      <c r="AZ2456">
        <v>0</v>
      </c>
      <c r="BA2456">
        <f t="shared" si="81"/>
        <v>8066</v>
      </c>
      <c r="BB2456">
        <f t="shared" si="83"/>
        <v>11934</v>
      </c>
      <c r="BC2456" t="s">
        <v>55</v>
      </c>
    </row>
    <row r="2457" spans="1:55" hidden="1" x14ac:dyDescent="0.25">
      <c r="A2457" t="s">
        <v>2544</v>
      </c>
      <c r="B2457" t="s">
        <v>2518</v>
      </c>
      <c r="C2457" t="s">
        <v>2519</v>
      </c>
      <c r="D2457">
        <v>1000</v>
      </c>
      <c r="E2457" t="s">
        <v>54</v>
      </c>
      <c r="F2457" s="1">
        <v>42951</v>
      </c>
      <c r="G2457" s="1">
        <v>42948</v>
      </c>
      <c r="H2457" s="1">
        <v>42950</v>
      </c>
      <c r="J2457">
        <v>277</v>
      </c>
      <c r="K2457">
        <v>277</v>
      </c>
      <c r="L2457">
        <v>40912</v>
      </c>
      <c r="M2457" t="b">
        <v>1</v>
      </c>
      <c r="N2457" t="b">
        <v>1</v>
      </c>
      <c r="O2457" t="s">
        <v>55</v>
      </c>
      <c r="P2457" s="1">
        <v>42951</v>
      </c>
      <c r="Q2457" t="b">
        <v>0</v>
      </c>
      <c r="R2457" t="b">
        <v>0</v>
      </c>
      <c r="S2457" t="b">
        <v>0</v>
      </c>
      <c r="T2457">
        <v>3</v>
      </c>
      <c r="U2457">
        <v>1</v>
      </c>
      <c r="V2457">
        <v>0</v>
      </c>
      <c r="W2457">
        <v>8</v>
      </c>
      <c r="X2457">
        <v>1</v>
      </c>
      <c r="Y2457">
        <v>2</v>
      </c>
      <c r="Z2457">
        <v>0</v>
      </c>
      <c r="AA2457">
        <v>0</v>
      </c>
      <c r="AB2457">
        <v>4</v>
      </c>
      <c r="AC2457">
        <v>1</v>
      </c>
      <c r="AD2457">
        <v>0</v>
      </c>
      <c r="AE2457">
        <v>1011</v>
      </c>
      <c r="AF2457">
        <v>13</v>
      </c>
      <c r="AG2457">
        <v>3696</v>
      </c>
      <c r="AH2457">
        <v>1048</v>
      </c>
      <c r="AI2457">
        <v>0</v>
      </c>
      <c r="AJ2457">
        <v>12</v>
      </c>
      <c r="AK2457">
        <v>9</v>
      </c>
      <c r="AL2457">
        <v>7</v>
      </c>
      <c r="AM2457">
        <v>18</v>
      </c>
      <c r="AN2457">
        <v>13.9</v>
      </c>
      <c r="AO2457">
        <v>9.9600000000000009</v>
      </c>
      <c r="AP2457" t="s">
        <v>56</v>
      </c>
      <c r="AQ2457" t="s">
        <v>56</v>
      </c>
      <c r="AR2457" t="s">
        <v>56</v>
      </c>
      <c r="AS2457">
        <v>1</v>
      </c>
      <c r="AY2457" t="s">
        <v>57</v>
      </c>
      <c r="AZ2457">
        <v>0</v>
      </c>
      <c r="BA2457">
        <f t="shared" si="81"/>
        <v>7833</v>
      </c>
      <c r="BB2457">
        <f t="shared" si="83"/>
        <v>12167</v>
      </c>
      <c r="BC2457" t="s">
        <v>55</v>
      </c>
    </row>
    <row r="2458" spans="1:55" hidden="1" x14ac:dyDescent="0.25">
      <c r="A2458" t="s">
        <v>2545</v>
      </c>
      <c r="B2458" t="s">
        <v>2518</v>
      </c>
      <c r="C2458" t="s">
        <v>2519</v>
      </c>
      <c r="D2458">
        <v>1000</v>
      </c>
      <c r="E2458" t="s">
        <v>54</v>
      </c>
      <c r="F2458" s="1">
        <v>42929</v>
      </c>
      <c r="G2458" s="1">
        <v>42927</v>
      </c>
      <c r="H2458" s="1">
        <v>42929</v>
      </c>
      <c r="J2458">
        <v>233</v>
      </c>
      <c r="K2458">
        <v>233</v>
      </c>
      <c r="L2458">
        <v>40635</v>
      </c>
      <c r="M2458" t="b">
        <v>1</v>
      </c>
      <c r="N2458" t="b">
        <v>1</v>
      </c>
      <c r="O2458" t="s">
        <v>55</v>
      </c>
      <c r="P2458" s="1">
        <v>42930</v>
      </c>
      <c r="Q2458" t="b">
        <v>0</v>
      </c>
      <c r="R2458" t="b">
        <v>0</v>
      </c>
      <c r="S2458" t="b">
        <v>0</v>
      </c>
      <c r="T2458">
        <v>2</v>
      </c>
      <c r="U2458">
        <v>2</v>
      </c>
      <c r="V2458">
        <v>1</v>
      </c>
      <c r="W2458">
        <v>9</v>
      </c>
      <c r="X2458">
        <v>0</v>
      </c>
      <c r="Y2458">
        <v>3</v>
      </c>
      <c r="Z2458">
        <v>0</v>
      </c>
      <c r="AA2458">
        <v>0</v>
      </c>
      <c r="AB2458">
        <v>5</v>
      </c>
      <c r="AC2458">
        <v>1</v>
      </c>
      <c r="AD2458">
        <v>0</v>
      </c>
      <c r="AE2458">
        <v>1012</v>
      </c>
      <c r="AF2458">
        <v>12</v>
      </c>
      <c r="AG2458">
        <v>3839</v>
      </c>
      <c r="AH2458">
        <v>1016</v>
      </c>
      <c r="AI2458">
        <v>0</v>
      </c>
      <c r="AJ2458">
        <v>11</v>
      </c>
      <c r="AK2458">
        <v>9</v>
      </c>
      <c r="AL2458">
        <v>7</v>
      </c>
      <c r="AM2458">
        <v>18</v>
      </c>
      <c r="AN2458">
        <v>13.39</v>
      </c>
      <c r="AO2458">
        <v>9.9499999999999993</v>
      </c>
      <c r="AP2458" t="s">
        <v>56</v>
      </c>
      <c r="AQ2458" t="s">
        <v>56</v>
      </c>
      <c r="AR2458" t="s">
        <v>56</v>
      </c>
      <c r="AS2458">
        <v>0</v>
      </c>
      <c r="AY2458" t="s">
        <v>57</v>
      </c>
      <c r="AZ2458">
        <v>0</v>
      </c>
      <c r="BA2458">
        <f t="shared" si="81"/>
        <v>7556</v>
      </c>
      <c r="BB2458">
        <f t="shared" si="83"/>
        <v>12444</v>
      </c>
      <c r="BC2458" t="s">
        <v>55</v>
      </c>
    </row>
    <row r="2459" spans="1:55" hidden="1" x14ac:dyDescent="0.25">
      <c r="A2459" t="s">
        <v>2546</v>
      </c>
      <c r="B2459" t="s">
        <v>2518</v>
      </c>
      <c r="C2459" t="s">
        <v>2519</v>
      </c>
      <c r="D2459">
        <v>1000</v>
      </c>
      <c r="E2459" t="s">
        <v>54</v>
      </c>
      <c r="F2459" s="1">
        <v>42907</v>
      </c>
      <c r="G2459" s="1">
        <v>42904</v>
      </c>
      <c r="H2459" s="1">
        <v>42907</v>
      </c>
      <c r="J2459">
        <v>274</v>
      </c>
      <c r="K2459">
        <v>274</v>
      </c>
      <c r="L2459">
        <v>40402</v>
      </c>
      <c r="M2459" t="b">
        <v>1</v>
      </c>
      <c r="N2459" t="b">
        <v>1</v>
      </c>
      <c r="O2459" t="s">
        <v>55</v>
      </c>
      <c r="P2459" s="1">
        <v>42907</v>
      </c>
      <c r="Q2459" t="b">
        <v>0</v>
      </c>
      <c r="R2459" t="b">
        <v>0</v>
      </c>
      <c r="S2459" t="b">
        <v>0</v>
      </c>
      <c r="T2459">
        <v>4</v>
      </c>
      <c r="U2459">
        <v>2</v>
      </c>
      <c r="V2459">
        <v>0</v>
      </c>
      <c r="W2459">
        <v>10</v>
      </c>
      <c r="X2459">
        <v>1</v>
      </c>
      <c r="Y2459">
        <v>4</v>
      </c>
      <c r="Z2459">
        <v>0</v>
      </c>
      <c r="AA2459">
        <v>0</v>
      </c>
      <c r="AB2459">
        <v>7</v>
      </c>
      <c r="AC2459">
        <v>2</v>
      </c>
      <c r="AD2459">
        <v>0</v>
      </c>
      <c r="AE2459">
        <v>1069</v>
      </c>
      <c r="AF2459">
        <v>16</v>
      </c>
      <c r="AG2459">
        <v>3737</v>
      </c>
      <c r="AH2459">
        <v>1057</v>
      </c>
      <c r="AI2459">
        <v>0</v>
      </c>
      <c r="AJ2459">
        <v>16</v>
      </c>
      <c r="AK2459">
        <v>8</v>
      </c>
      <c r="AL2459">
        <v>7</v>
      </c>
      <c r="AM2459">
        <v>18</v>
      </c>
      <c r="AN2459">
        <v>13.5</v>
      </c>
      <c r="AO2459">
        <v>9.8699999999999992</v>
      </c>
      <c r="AP2459" t="s">
        <v>56</v>
      </c>
      <c r="AQ2459" t="s">
        <v>56</v>
      </c>
      <c r="AR2459" t="s">
        <v>56</v>
      </c>
      <c r="AS2459">
        <v>0</v>
      </c>
      <c r="AY2459" t="s">
        <v>57</v>
      </c>
      <c r="AZ2459">
        <v>0</v>
      </c>
      <c r="BA2459">
        <f t="shared" si="81"/>
        <v>7323</v>
      </c>
      <c r="BB2459">
        <f t="shared" si="83"/>
        <v>12677</v>
      </c>
      <c r="BC2459" t="s">
        <v>55</v>
      </c>
    </row>
    <row r="2460" spans="1:55" hidden="1" x14ac:dyDescent="0.25">
      <c r="A2460" t="s">
        <v>2547</v>
      </c>
      <c r="B2460" t="s">
        <v>2518</v>
      </c>
      <c r="C2460" t="s">
        <v>2519</v>
      </c>
      <c r="D2460">
        <v>1000</v>
      </c>
      <c r="E2460" t="s">
        <v>54</v>
      </c>
      <c r="F2460" s="1">
        <v>42886</v>
      </c>
      <c r="G2460" s="1">
        <v>42884</v>
      </c>
      <c r="H2460" s="1">
        <v>42886</v>
      </c>
      <c r="J2460">
        <v>248</v>
      </c>
      <c r="K2460">
        <v>248</v>
      </c>
      <c r="L2460">
        <v>40128</v>
      </c>
      <c r="M2460" t="b">
        <v>1</v>
      </c>
      <c r="N2460" t="b">
        <v>1</v>
      </c>
      <c r="O2460" t="s">
        <v>55</v>
      </c>
      <c r="P2460" s="1">
        <v>42886</v>
      </c>
      <c r="Q2460" t="b">
        <v>0</v>
      </c>
      <c r="R2460" t="b">
        <v>0</v>
      </c>
      <c r="S2460" t="b">
        <v>0</v>
      </c>
      <c r="T2460">
        <v>2</v>
      </c>
      <c r="U2460">
        <v>2</v>
      </c>
      <c r="V2460">
        <v>0</v>
      </c>
      <c r="W2460">
        <v>10</v>
      </c>
      <c r="X2460">
        <v>0</v>
      </c>
      <c r="Y2460">
        <v>6</v>
      </c>
      <c r="Z2460">
        <v>0</v>
      </c>
      <c r="AA2460">
        <v>0</v>
      </c>
      <c r="AB2460">
        <v>4</v>
      </c>
      <c r="AC2460">
        <v>0</v>
      </c>
      <c r="AD2460">
        <v>0</v>
      </c>
      <c r="AE2460">
        <v>914</v>
      </c>
      <c r="AF2460">
        <v>13</v>
      </c>
      <c r="AG2460">
        <v>3554</v>
      </c>
      <c r="AH2460">
        <v>906</v>
      </c>
      <c r="AI2460">
        <v>0</v>
      </c>
      <c r="AJ2460">
        <v>15</v>
      </c>
      <c r="AK2460">
        <v>8</v>
      </c>
      <c r="AL2460">
        <v>6</v>
      </c>
      <c r="AM2460">
        <v>18</v>
      </c>
      <c r="AN2460">
        <v>13.63</v>
      </c>
      <c r="AO2460">
        <v>9.89</v>
      </c>
      <c r="AP2460" t="s">
        <v>56</v>
      </c>
      <c r="AQ2460" t="s">
        <v>56</v>
      </c>
      <c r="AR2460" t="s">
        <v>56</v>
      </c>
      <c r="AS2460">
        <v>1</v>
      </c>
      <c r="AY2460" t="s">
        <v>57</v>
      </c>
      <c r="AZ2460">
        <v>0</v>
      </c>
      <c r="BA2460">
        <f t="shared" si="81"/>
        <v>7049</v>
      </c>
      <c r="BB2460">
        <f t="shared" si="83"/>
        <v>12951</v>
      </c>
      <c r="BC2460" t="s">
        <v>55</v>
      </c>
    </row>
    <row r="2461" spans="1:55" hidden="1" x14ac:dyDescent="0.25">
      <c r="A2461" t="s">
        <v>2548</v>
      </c>
      <c r="B2461" t="s">
        <v>2518</v>
      </c>
      <c r="C2461" t="s">
        <v>2519</v>
      </c>
      <c r="D2461">
        <v>1000</v>
      </c>
      <c r="E2461" t="s">
        <v>54</v>
      </c>
      <c r="F2461" s="1">
        <v>42866</v>
      </c>
      <c r="G2461" s="1">
        <v>42865</v>
      </c>
      <c r="H2461" s="1">
        <v>42866</v>
      </c>
      <c r="J2461">
        <v>290</v>
      </c>
      <c r="K2461">
        <v>290</v>
      </c>
      <c r="L2461">
        <v>39880</v>
      </c>
      <c r="M2461" t="b">
        <v>1</v>
      </c>
      <c r="N2461" t="b">
        <v>1</v>
      </c>
      <c r="O2461" t="s">
        <v>55</v>
      </c>
      <c r="P2461" s="1">
        <v>42866</v>
      </c>
      <c r="Q2461" t="b">
        <v>0</v>
      </c>
      <c r="R2461" t="b">
        <v>0</v>
      </c>
      <c r="S2461" t="b">
        <v>0</v>
      </c>
      <c r="T2461">
        <v>1</v>
      </c>
      <c r="U2461">
        <v>1</v>
      </c>
      <c r="V2461">
        <v>0</v>
      </c>
      <c r="W2461">
        <v>10</v>
      </c>
      <c r="X2461">
        <v>0</v>
      </c>
      <c r="Y2461">
        <v>6</v>
      </c>
      <c r="Z2461">
        <v>0</v>
      </c>
      <c r="AA2461">
        <v>0</v>
      </c>
      <c r="AB2461">
        <v>3</v>
      </c>
      <c r="AC2461">
        <v>0</v>
      </c>
      <c r="AD2461">
        <v>0</v>
      </c>
      <c r="AE2461">
        <v>1000</v>
      </c>
      <c r="AF2461">
        <v>13</v>
      </c>
      <c r="AG2461">
        <v>4111</v>
      </c>
      <c r="AH2461">
        <v>1016</v>
      </c>
      <c r="AI2461">
        <v>0</v>
      </c>
      <c r="AJ2461">
        <v>16</v>
      </c>
      <c r="AK2461">
        <v>9</v>
      </c>
      <c r="AL2461">
        <v>7</v>
      </c>
      <c r="AM2461">
        <v>19</v>
      </c>
      <c r="AN2461">
        <v>13.42</v>
      </c>
      <c r="AO2461">
        <v>9.65</v>
      </c>
      <c r="AP2461" t="s">
        <v>56</v>
      </c>
      <c r="AQ2461" t="s">
        <v>56</v>
      </c>
      <c r="AR2461" t="s">
        <v>56</v>
      </c>
      <c r="AS2461">
        <v>1</v>
      </c>
      <c r="AY2461" t="s">
        <v>57</v>
      </c>
      <c r="AZ2461">
        <v>0</v>
      </c>
      <c r="BA2461">
        <f t="shared" si="81"/>
        <v>6801</v>
      </c>
      <c r="BB2461">
        <f t="shared" si="83"/>
        <v>13199</v>
      </c>
      <c r="BC2461" t="s">
        <v>55</v>
      </c>
    </row>
    <row r="2462" spans="1:55" hidden="1" x14ac:dyDescent="0.25">
      <c r="A2462" t="s">
        <v>2549</v>
      </c>
      <c r="B2462" t="s">
        <v>2518</v>
      </c>
      <c r="C2462" t="s">
        <v>2519</v>
      </c>
      <c r="D2462">
        <v>1000</v>
      </c>
      <c r="E2462" t="s">
        <v>54</v>
      </c>
      <c r="F2462" s="1">
        <v>42843</v>
      </c>
      <c r="G2462" s="1">
        <v>42841</v>
      </c>
      <c r="H2462" s="1">
        <v>42843</v>
      </c>
      <c r="J2462">
        <v>259</v>
      </c>
      <c r="K2462">
        <v>259</v>
      </c>
      <c r="L2462">
        <v>39590</v>
      </c>
      <c r="M2462" t="b">
        <v>1</v>
      </c>
      <c r="N2462" t="b">
        <v>1</v>
      </c>
      <c r="O2462" t="s">
        <v>55</v>
      </c>
      <c r="P2462" s="1">
        <v>42843</v>
      </c>
      <c r="Q2462" t="b">
        <v>0</v>
      </c>
      <c r="R2462" t="b">
        <v>0</v>
      </c>
      <c r="S2462" t="b">
        <v>0</v>
      </c>
      <c r="T2462">
        <v>6</v>
      </c>
      <c r="U2462">
        <v>3</v>
      </c>
      <c r="V2462">
        <v>1</v>
      </c>
      <c r="W2462">
        <v>10</v>
      </c>
      <c r="X2462">
        <v>0</v>
      </c>
      <c r="Y2462">
        <v>4</v>
      </c>
      <c r="Z2462">
        <v>0</v>
      </c>
      <c r="AA2462">
        <v>0</v>
      </c>
      <c r="AB2462">
        <v>4</v>
      </c>
      <c r="AC2462">
        <v>1</v>
      </c>
      <c r="AD2462">
        <v>1</v>
      </c>
      <c r="AE2462">
        <v>983</v>
      </c>
      <c r="AF2462">
        <v>11</v>
      </c>
      <c r="AG2462">
        <v>3820</v>
      </c>
      <c r="AH2462">
        <v>954</v>
      </c>
      <c r="AI2462">
        <v>0</v>
      </c>
      <c r="AJ2462">
        <v>16</v>
      </c>
      <c r="AK2462">
        <v>8</v>
      </c>
      <c r="AL2462">
        <v>7</v>
      </c>
      <c r="AM2462">
        <v>19</v>
      </c>
      <c r="AN2462">
        <v>13.2</v>
      </c>
      <c r="AO2462">
        <v>9.76</v>
      </c>
      <c r="AP2462" t="s">
        <v>56</v>
      </c>
      <c r="AQ2462" t="s">
        <v>56</v>
      </c>
      <c r="AR2462" t="s">
        <v>56</v>
      </c>
      <c r="AS2462">
        <v>1</v>
      </c>
      <c r="AY2462" t="s">
        <v>57</v>
      </c>
      <c r="AZ2462">
        <v>0</v>
      </c>
      <c r="BA2462">
        <f t="shared" si="81"/>
        <v>6511</v>
      </c>
      <c r="BB2462">
        <f t="shared" si="83"/>
        <v>13489</v>
      </c>
      <c r="BC2462" t="s">
        <v>55</v>
      </c>
    </row>
    <row r="2463" spans="1:55" hidden="1" x14ac:dyDescent="0.25">
      <c r="A2463" t="s">
        <v>2550</v>
      </c>
      <c r="B2463" t="s">
        <v>2518</v>
      </c>
      <c r="C2463" t="s">
        <v>2519</v>
      </c>
      <c r="D2463">
        <v>1000</v>
      </c>
      <c r="E2463" t="s">
        <v>54</v>
      </c>
      <c r="F2463" s="1">
        <v>42822</v>
      </c>
      <c r="G2463" s="1">
        <v>42821</v>
      </c>
      <c r="H2463" s="1">
        <v>42822</v>
      </c>
      <c r="J2463">
        <v>234</v>
      </c>
      <c r="K2463">
        <v>234</v>
      </c>
      <c r="L2463">
        <v>39331</v>
      </c>
      <c r="M2463" t="b">
        <v>1</v>
      </c>
      <c r="N2463" t="b">
        <v>1</v>
      </c>
      <c r="O2463" t="s">
        <v>55</v>
      </c>
      <c r="P2463" s="1">
        <v>42822</v>
      </c>
      <c r="Q2463" t="b">
        <v>0</v>
      </c>
      <c r="R2463" t="b">
        <v>0</v>
      </c>
      <c r="S2463" t="b">
        <v>0</v>
      </c>
      <c r="T2463">
        <v>4</v>
      </c>
      <c r="U2463">
        <v>2</v>
      </c>
      <c r="V2463">
        <v>0</v>
      </c>
      <c r="W2463">
        <v>8</v>
      </c>
      <c r="X2463">
        <v>0</v>
      </c>
      <c r="Y2463">
        <v>3</v>
      </c>
      <c r="Z2463">
        <v>0</v>
      </c>
      <c r="AA2463">
        <v>1</v>
      </c>
      <c r="AB2463">
        <v>3</v>
      </c>
      <c r="AC2463">
        <v>1</v>
      </c>
      <c r="AD2463">
        <v>0</v>
      </c>
      <c r="AE2463">
        <v>1060</v>
      </c>
      <c r="AF2463">
        <v>13</v>
      </c>
      <c r="AG2463">
        <v>3874</v>
      </c>
      <c r="AH2463">
        <v>1030</v>
      </c>
      <c r="AI2463">
        <v>0</v>
      </c>
      <c r="AJ2463">
        <v>15</v>
      </c>
      <c r="AK2463">
        <v>8</v>
      </c>
      <c r="AL2463">
        <v>7</v>
      </c>
      <c r="AM2463">
        <v>18</v>
      </c>
      <c r="AN2463">
        <v>13.21</v>
      </c>
      <c r="AO2463">
        <v>9.98</v>
      </c>
      <c r="AP2463" t="s">
        <v>56</v>
      </c>
      <c r="AQ2463" t="s">
        <v>56</v>
      </c>
      <c r="AR2463" t="s">
        <v>56</v>
      </c>
      <c r="AS2463">
        <v>4</v>
      </c>
      <c r="AY2463" t="s">
        <v>57</v>
      </c>
      <c r="AZ2463">
        <v>0</v>
      </c>
      <c r="BA2463">
        <f t="shared" si="81"/>
        <v>6252</v>
      </c>
      <c r="BB2463">
        <f t="shared" si="83"/>
        <v>13748</v>
      </c>
      <c r="BC2463" t="s">
        <v>55</v>
      </c>
    </row>
    <row r="2464" spans="1:55" hidden="1" x14ac:dyDescent="0.25">
      <c r="A2464" t="s">
        <v>2551</v>
      </c>
      <c r="B2464" t="s">
        <v>2518</v>
      </c>
      <c r="C2464" t="s">
        <v>2519</v>
      </c>
      <c r="D2464">
        <v>1000</v>
      </c>
      <c r="E2464" t="s">
        <v>54</v>
      </c>
      <c r="F2464" s="1">
        <v>42802</v>
      </c>
      <c r="G2464" s="1">
        <v>42800</v>
      </c>
      <c r="H2464" s="1">
        <v>42802</v>
      </c>
      <c r="J2464">
        <v>270</v>
      </c>
      <c r="K2464">
        <v>270</v>
      </c>
      <c r="L2464">
        <v>39097</v>
      </c>
      <c r="M2464" t="b">
        <v>1</v>
      </c>
      <c r="N2464" t="b">
        <v>1</v>
      </c>
      <c r="O2464" t="s">
        <v>55</v>
      </c>
      <c r="P2464" s="1">
        <v>42802</v>
      </c>
      <c r="Q2464" t="b">
        <v>0</v>
      </c>
      <c r="R2464" t="b">
        <v>0</v>
      </c>
      <c r="S2464" t="b">
        <v>0</v>
      </c>
      <c r="T2464">
        <v>4</v>
      </c>
      <c r="U2464">
        <v>2</v>
      </c>
      <c r="V2464">
        <v>0</v>
      </c>
      <c r="W2464">
        <v>10</v>
      </c>
      <c r="X2464">
        <v>0</v>
      </c>
      <c r="Y2464">
        <v>4</v>
      </c>
      <c r="Z2464">
        <v>0</v>
      </c>
      <c r="AA2464">
        <v>0</v>
      </c>
      <c r="AB2464">
        <v>4</v>
      </c>
      <c r="AC2464">
        <v>1</v>
      </c>
      <c r="AD2464">
        <v>0</v>
      </c>
      <c r="AE2464">
        <v>1068</v>
      </c>
      <c r="AF2464">
        <v>13</v>
      </c>
      <c r="AG2464">
        <v>3881</v>
      </c>
      <c r="AH2464">
        <v>1048</v>
      </c>
      <c r="AI2464">
        <v>0</v>
      </c>
      <c r="AJ2464">
        <v>17</v>
      </c>
      <c r="AK2464">
        <v>9</v>
      </c>
      <c r="AL2464">
        <v>8</v>
      </c>
      <c r="AM2464">
        <v>19</v>
      </c>
      <c r="AN2464">
        <v>13.12</v>
      </c>
      <c r="AO2464">
        <v>9.74</v>
      </c>
      <c r="AP2464" t="s">
        <v>56</v>
      </c>
      <c r="AQ2464" t="s">
        <v>56</v>
      </c>
      <c r="AR2464" t="s">
        <v>56</v>
      </c>
      <c r="AS2464">
        <v>0</v>
      </c>
      <c r="AY2464" t="s">
        <v>57</v>
      </c>
      <c r="AZ2464">
        <v>0</v>
      </c>
      <c r="BA2464">
        <f t="shared" si="81"/>
        <v>6018</v>
      </c>
      <c r="BB2464">
        <f t="shared" si="83"/>
        <v>13982</v>
      </c>
      <c r="BC2464" t="s">
        <v>55</v>
      </c>
    </row>
    <row r="2465" spans="1:55" hidden="1" x14ac:dyDescent="0.25">
      <c r="A2465" t="s">
        <v>2552</v>
      </c>
      <c r="B2465" t="s">
        <v>2518</v>
      </c>
      <c r="C2465" t="s">
        <v>2519</v>
      </c>
      <c r="D2465">
        <v>1000</v>
      </c>
      <c r="E2465" t="s">
        <v>54</v>
      </c>
      <c r="F2465" s="1">
        <v>42780</v>
      </c>
      <c r="G2465" s="1">
        <v>42777</v>
      </c>
      <c r="H2465" s="1">
        <v>42780</v>
      </c>
      <c r="J2465">
        <v>282</v>
      </c>
      <c r="K2465">
        <v>282</v>
      </c>
      <c r="L2465">
        <v>38827</v>
      </c>
      <c r="M2465" t="b">
        <v>1</v>
      </c>
      <c r="N2465" t="b">
        <v>1</v>
      </c>
      <c r="O2465" t="s">
        <v>55</v>
      </c>
      <c r="P2465" s="1">
        <v>42780</v>
      </c>
      <c r="Q2465" t="b">
        <v>0</v>
      </c>
      <c r="R2465" t="b">
        <v>0</v>
      </c>
      <c r="S2465" t="b">
        <v>0</v>
      </c>
      <c r="T2465">
        <v>4</v>
      </c>
      <c r="U2465">
        <v>1</v>
      </c>
      <c r="V2465">
        <v>0</v>
      </c>
      <c r="W2465">
        <v>11</v>
      </c>
      <c r="X2465">
        <v>1</v>
      </c>
      <c r="Y2465">
        <v>3</v>
      </c>
      <c r="Z2465">
        <v>0</v>
      </c>
      <c r="AA2465">
        <v>0</v>
      </c>
      <c r="AB2465">
        <v>5</v>
      </c>
      <c r="AC2465">
        <v>1</v>
      </c>
      <c r="AD2465">
        <v>0</v>
      </c>
      <c r="AE2465">
        <v>1099</v>
      </c>
      <c r="AF2465">
        <v>15</v>
      </c>
      <c r="AG2465">
        <v>3759</v>
      </c>
      <c r="AH2465">
        <v>1135</v>
      </c>
      <c r="AI2465">
        <v>0</v>
      </c>
      <c r="AJ2465">
        <v>18</v>
      </c>
      <c r="AK2465">
        <v>9</v>
      </c>
      <c r="AL2465">
        <v>7</v>
      </c>
      <c r="AM2465">
        <v>19</v>
      </c>
      <c r="AN2465">
        <v>13.44</v>
      </c>
      <c r="AO2465">
        <v>9.73</v>
      </c>
      <c r="AP2465" t="s">
        <v>56</v>
      </c>
      <c r="AQ2465" t="s">
        <v>56</v>
      </c>
      <c r="AR2465" t="s">
        <v>56</v>
      </c>
      <c r="AS2465">
        <v>2</v>
      </c>
      <c r="AY2465" t="s">
        <v>57</v>
      </c>
      <c r="AZ2465">
        <v>0</v>
      </c>
      <c r="BA2465">
        <f t="shared" si="81"/>
        <v>5748</v>
      </c>
      <c r="BB2465">
        <f t="shared" si="83"/>
        <v>14252</v>
      </c>
    </row>
    <row r="2466" spans="1:55" hidden="1" x14ac:dyDescent="0.25">
      <c r="A2466" t="s">
        <v>2553</v>
      </c>
      <c r="B2466" t="s">
        <v>2518</v>
      </c>
      <c r="C2466" t="s">
        <v>2519</v>
      </c>
      <c r="D2466">
        <v>1000</v>
      </c>
      <c r="E2466" t="s">
        <v>54</v>
      </c>
      <c r="F2466" s="1">
        <v>42760</v>
      </c>
      <c r="G2466" s="1">
        <v>42759</v>
      </c>
      <c r="H2466" s="1">
        <v>42760</v>
      </c>
      <c r="J2466">
        <v>261</v>
      </c>
      <c r="K2466">
        <v>261</v>
      </c>
      <c r="L2466">
        <v>38545</v>
      </c>
      <c r="M2466" t="b">
        <v>1</v>
      </c>
      <c r="N2466" t="b">
        <v>1</v>
      </c>
      <c r="O2466" t="s">
        <v>55</v>
      </c>
      <c r="P2466" s="1">
        <v>42760</v>
      </c>
      <c r="Q2466" t="b">
        <v>0</v>
      </c>
      <c r="R2466" t="b">
        <v>0</v>
      </c>
      <c r="S2466" t="b">
        <v>0</v>
      </c>
      <c r="T2466">
        <v>2</v>
      </c>
      <c r="U2466">
        <v>2</v>
      </c>
      <c r="V2466">
        <v>0</v>
      </c>
      <c r="W2466">
        <v>10</v>
      </c>
      <c r="X2466">
        <v>2</v>
      </c>
      <c r="Y2466">
        <v>3</v>
      </c>
      <c r="Z2466">
        <v>0</v>
      </c>
      <c r="AA2466">
        <v>0</v>
      </c>
      <c r="AB2466">
        <v>2</v>
      </c>
      <c r="AC2466">
        <v>1</v>
      </c>
      <c r="AD2466">
        <v>0</v>
      </c>
      <c r="AE2466">
        <v>1050</v>
      </c>
      <c r="AF2466">
        <v>12</v>
      </c>
      <c r="AG2466">
        <v>3609</v>
      </c>
      <c r="AH2466">
        <v>1047</v>
      </c>
      <c r="AI2466">
        <v>1</v>
      </c>
      <c r="AJ2466">
        <v>18</v>
      </c>
      <c r="AK2466">
        <v>9</v>
      </c>
      <c r="AL2466">
        <v>7</v>
      </c>
      <c r="AM2466">
        <v>18</v>
      </c>
      <c r="AN2466">
        <v>13.4</v>
      </c>
      <c r="AO2466">
        <v>9.89</v>
      </c>
      <c r="AP2466" t="s">
        <v>56</v>
      </c>
      <c r="AQ2466" t="s">
        <v>56</v>
      </c>
      <c r="AR2466" t="s">
        <v>56</v>
      </c>
      <c r="AS2466">
        <v>0</v>
      </c>
      <c r="AY2466" t="s">
        <v>57</v>
      </c>
      <c r="AZ2466">
        <v>0</v>
      </c>
      <c r="BA2466">
        <f t="shared" si="81"/>
        <v>5466</v>
      </c>
      <c r="BB2466">
        <f t="shared" si="83"/>
        <v>14534</v>
      </c>
      <c r="BC2466" t="s">
        <v>55</v>
      </c>
    </row>
    <row r="2467" spans="1:55" hidden="1" x14ac:dyDescent="0.25">
      <c r="A2467" t="s">
        <v>2554</v>
      </c>
      <c r="B2467" t="s">
        <v>2518</v>
      </c>
      <c r="C2467" t="s">
        <v>2519</v>
      </c>
      <c r="D2467">
        <v>1000</v>
      </c>
      <c r="E2467" t="s">
        <v>54</v>
      </c>
      <c r="F2467" s="1">
        <v>42741</v>
      </c>
      <c r="G2467" s="1">
        <v>42740</v>
      </c>
      <c r="H2467" s="1">
        <v>42741</v>
      </c>
      <c r="J2467">
        <v>245</v>
      </c>
      <c r="K2467">
        <v>245</v>
      </c>
      <c r="L2467">
        <v>38284</v>
      </c>
      <c r="M2467" t="b">
        <v>1</v>
      </c>
      <c r="N2467" t="b">
        <v>1</v>
      </c>
      <c r="O2467" t="s">
        <v>55</v>
      </c>
      <c r="P2467" s="1">
        <v>42741</v>
      </c>
      <c r="Q2467" t="b">
        <v>0</v>
      </c>
      <c r="R2467" t="b">
        <v>0</v>
      </c>
      <c r="S2467" t="b">
        <v>0</v>
      </c>
      <c r="T2467">
        <v>6</v>
      </c>
      <c r="U2467">
        <v>2</v>
      </c>
      <c r="V2467">
        <v>0</v>
      </c>
      <c r="W2467">
        <v>12</v>
      </c>
      <c r="X2467">
        <v>1</v>
      </c>
      <c r="Y2467">
        <v>3</v>
      </c>
      <c r="Z2467">
        <v>0</v>
      </c>
      <c r="AA2467">
        <v>0</v>
      </c>
      <c r="AB2467">
        <v>2</v>
      </c>
      <c r="AC2467">
        <v>1</v>
      </c>
      <c r="AD2467">
        <v>0</v>
      </c>
      <c r="AE2467">
        <v>1011</v>
      </c>
      <c r="AF2467">
        <v>12</v>
      </c>
      <c r="AG2467">
        <v>3612</v>
      </c>
      <c r="AH2467">
        <v>1038</v>
      </c>
      <c r="AI2467">
        <v>0</v>
      </c>
      <c r="AJ2467">
        <v>15</v>
      </c>
      <c r="AK2467">
        <v>9</v>
      </c>
      <c r="AL2467">
        <v>7</v>
      </c>
      <c r="AM2467">
        <v>18</v>
      </c>
      <c r="AN2467">
        <v>13.45</v>
      </c>
      <c r="AO2467">
        <v>9.86</v>
      </c>
      <c r="AP2467" t="s">
        <v>56</v>
      </c>
      <c r="AQ2467" t="s">
        <v>56</v>
      </c>
      <c r="AR2467" t="s">
        <v>56</v>
      </c>
      <c r="AS2467">
        <v>8</v>
      </c>
      <c r="AY2467" t="s">
        <v>57</v>
      </c>
      <c r="AZ2467">
        <v>0</v>
      </c>
      <c r="BA2467">
        <f t="shared" si="81"/>
        <v>5205</v>
      </c>
      <c r="BB2467">
        <f t="shared" si="83"/>
        <v>14795</v>
      </c>
      <c r="BC2467" t="s">
        <v>55</v>
      </c>
    </row>
    <row r="2468" spans="1:55" hidden="1" x14ac:dyDescent="0.25">
      <c r="A2468" t="s">
        <v>2555</v>
      </c>
      <c r="B2468" t="s">
        <v>2518</v>
      </c>
      <c r="C2468" t="s">
        <v>2519</v>
      </c>
      <c r="D2468">
        <v>1000</v>
      </c>
      <c r="E2468" t="s">
        <v>54</v>
      </c>
      <c r="F2468" s="1">
        <v>42721</v>
      </c>
      <c r="G2468" s="1">
        <v>42719</v>
      </c>
      <c r="H2468" s="1">
        <v>42721</v>
      </c>
      <c r="J2468">
        <v>243</v>
      </c>
      <c r="K2468">
        <v>243</v>
      </c>
      <c r="L2468">
        <v>38039</v>
      </c>
      <c r="M2468" t="b">
        <v>1</v>
      </c>
      <c r="N2468" t="b">
        <v>1</v>
      </c>
      <c r="O2468" t="s">
        <v>55</v>
      </c>
      <c r="P2468" s="1">
        <v>42721</v>
      </c>
      <c r="Q2468" t="b">
        <v>0</v>
      </c>
      <c r="R2468" t="b">
        <v>0</v>
      </c>
      <c r="S2468" t="b">
        <v>0</v>
      </c>
      <c r="T2468">
        <v>3</v>
      </c>
      <c r="U2468">
        <v>3</v>
      </c>
      <c r="V2468">
        <v>0</v>
      </c>
      <c r="W2468">
        <v>9</v>
      </c>
      <c r="X2468">
        <v>0</v>
      </c>
      <c r="Y2468">
        <v>3</v>
      </c>
      <c r="Z2468">
        <v>0</v>
      </c>
      <c r="AA2468">
        <v>0</v>
      </c>
      <c r="AB2468">
        <v>6</v>
      </c>
      <c r="AC2468">
        <v>0</v>
      </c>
      <c r="AD2468">
        <v>0</v>
      </c>
      <c r="AE2468">
        <v>1055</v>
      </c>
      <c r="AF2468">
        <v>14</v>
      </c>
      <c r="AG2468">
        <v>3574</v>
      </c>
      <c r="AH2468">
        <v>1079</v>
      </c>
      <c r="AI2468">
        <v>0</v>
      </c>
      <c r="AJ2468">
        <v>12</v>
      </c>
      <c r="AK2468">
        <v>9</v>
      </c>
      <c r="AL2468">
        <v>7</v>
      </c>
      <c r="AM2468">
        <v>18</v>
      </c>
      <c r="AN2468">
        <v>13.42</v>
      </c>
      <c r="AO2468">
        <v>9.93</v>
      </c>
      <c r="AP2468" t="s">
        <v>56</v>
      </c>
      <c r="AQ2468" t="s">
        <v>56</v>
      </c>
      <c r="AR2468" t="s">
        <v>56</v>
      </c>
      <c r="AS2468">
        <v>1</v>
      </c>
      <c r="AY2468" t="s">
        <v>57</v>
      </c>
      <c r="AZ2468">
        <v>0</v>
      </c>
      <c r="BA2468">
        <f t="shared" si="81"/>
        <v>4960</v>
      </c>
      <c r="BB2468">
        <f t="shared" si="83"/>
        <v>15040</v>
      </c>
    </row>
    <row r="2469" spans="1:55" hidden="1" x14ac:dyDescent="0.25">
      <c r="A2469" t="s">
        <v>2556</v>
      </c>
      <c r="B2469" t="s">
        <v>2518</v>
      </c>
      <c r="C2469" t="s">
        <v>2519</v>
      </c>
      <c r="D2469">
        <v>1000</v>
      </c>
      <c r="E2469" t="s">
        <v>54</v>
      </c>
      <c r="F2469" s="1">
        <v>42705</v>
      </c>
      <c r="G2469" s="1">
        <v>42702</v>
      </c>
      <c r="H2469" s="1">
        <v>42703</v>
      </c>
      <c r="J2469">
        <v>265</v>
      </c>
      <c r="K2469">
        <v>265</v>
      </c>
      <c r="L2469">
        <v>37796</v>
      </c>
      <c r="M2469" t="b">
        <v>1</v>
      </c>
      <c r="N2469" t="b">
        <v>1</v>
      </c>
      <c r="O2469" t="s">
        <v>55</v>
      </c>
      <c r="P2469" s="1">
        <v>42705</v>
      </c>
      <c r="Q2469" t="b">
        <v>0</v>
      </c>
      <c r="R2469" t="b">
        <v>0</v>
      </c>
      <c r="S2469" t="b">
        <v>0</v>
      </c>
      <c r="T2469">
        <v>2</v>
      </c>
      <c r="U2469">
        <v>2</v>
      </c>
      <c r="V2469">
        <v>0</v>
      </c>
      <c r="W2469">
        <v>11</v>
      </c>
      <c r="X2469">
        <v>1</v>
      </c>
      <c r="Y2469">
        <v>3</v>
      </c>
      <c r="Z2469">
        <v>0</v>
      </c>
      <c r="AA2469">
        <v>0</v>
      </c>
      <c r="AB2469">
        <v>6</v>
      </c>
      <c r="AC2469">
        <v>2</v>
      </c>
      <c r="AD2469">
        <v>1</v>
      </c>
      <c r="AE2469">
        <v>1054</v>
      </c>
      <c r="AF2469">
        <v>14</v>
      </c>
      <c r="AG2469">
        <v>3464</v>
      </c>
      <c r="AH2469">
        <v>1055</v>
      </c>
      <c r="AI2469">
        <v>1</v>
      </c>
      <c r="AJ2469">
        <v>14</v>
      </c>
      <c r="AK2469">
        <v>9</v>
      </c>
      <c r="AL2469">
        <v>7</v>
      </c>
      <c r="AM2469">
        <v>18</v>
      </c>
      <c r="AN2469">
        <v>13.49</v>
      </c>
      <c r="AO2469">
        <v>9.91</v>
      </c>
      <c r="AP2469" t="s">
        <v>56</v>
      </c>
      <c r="AQ2469" t="s">
        <v>56</v>
      </c>
      <c r="AR2469" t="s">
        <v>56</v>
      </c>
      <c r="AS2469">
        <v>0</v>
      </c>
      <c r="AY2469" t="s">
        <v>57</v>
      </c>
      <c r="AZ2469">
        <v>0</v>
      </c>
      <c r="BA2469">
        <f t="shared" si="81"/>
        <v>4717</v>
      </c>
      <c r="BB2469">
        <f t="shared" si="83"/>
        <v>15283</v>
      </c>
    </row>
    <row r="2470" spans="1:55" hidden="1" x14ac:dyDescent="0.25">
      <c r="A2470" t="s">
        <v>2557</v>
      </c>
      <c r="B2470" t="s">
        <v>2518</v>
      </c>
      <c r="C2470" t="s">
        <v>2519</v>
      </c>
      <c r="D2470">
        <v>1000</v>
      </c>
      <c r="E2470" t="s">
        <v>54</v>
      </c>
      <c r="F2470" s="1">
        <v>42674</v>
      </c>
      <c r="G2470" s="1">
        <v>42672</v>
      </c>
      <c r="H2470" s="1">
        <v>42674</v>
      </c>
      <c r="J2470">
        <v>238</v>
      </c>
      <c r="K2470">
        <v>238</v>
      </c>
      <c r="L2470">
        <v>37531</v>
      </c>
      <c r="M2470" t="b">
        <v>1</v>
      </c>
      <c r="N2470" t="b">
        <v>1</v>
      </c>
      <c r="O2470" t="s">
        <v>55</v>
      </c>
      <c r="P2470" s="1">
        <v>42674</v>
      </c>
      <c r="Q2470" t="b">
        <v>0</v>
      </c>
      <c r="R2470" t="b">
        <v>0</v>
      </c>
      <c r="S2470" t="b">
        <v>0</v>
      </c>
      <c r="T2470">
        <v>2</v>
      </c>
      <c r="U2470">
        <v>3</v>
      </c>
      <c r="V2470">
        <v>0</v>
      </c>
      <c r="W2470">
        <v>10</v>
      </c>
      <c r="X2470">
        <v>1</v>
      </c>
      <c r="Y2470">
        <v>3</v>
      </c>
      <c r="Z2470">
        <v>0</v>
      </c>
      <c r="AA2470">
        <v>0</v>
      </c>
      <c r="AB2470">
        <v>8</v>
      </c>
      <c r="AC2470">
        <v>0</v>
      </c>
      <c r="AD2470">
        <v>0</v>
      </c>
      <c r="AE2470">
        <v>1034</v>
      </c>
      <c r="AF2470">
        <v>12</v>
      </c>
      <c r="AG2470">
        <v>3702</v>
      </c>
      <c r="AH2470">
        <v>1010</v>
      </c>
      <c r="AI2470">
        <v>0</v>
      </c>
      <c r="AJ2470">
        <v>15</v>
      </c>
      <c r="AK2470">
        <v>9</v>
      </c>
      <c r="AL2470">
        <v>8</v>
      </c>
      <c r="AM2470">
        <v>18</v>
      </c>
      <c r="AN2470">
        <v>13.48</v>
      </c>
      <c r="AO2470">
        <v>7.57</v>
      </c>
      <c r="AP2470" t="s">
        <v>56</v>
      </c>
      <c r="AQ2470" t="s">
        <v>56</v>
      </c>
      <c r="AR2470" t="s">
        <v>56</v>
      </c>
      <c r="AS2470">
        <v>0</v>
      </c>
      <c r="AY2470" t="s">
        <v>57</v>
      </c>
      <c r="AZ2470">
        <v>0</v>
      </c>
      <c r="BA2470">
        <f t="shared" si="81"/>
        <v>4452</v>
      </c>
      <c r="BB2470">
        <f t="shared" si="83"/>
        <v>15548</v>
      </c>
    </row>
    <row r="2471" spans="1:55" hidden="1" x14ac:dyDescent="0.25">
      <c r="A2471" t="s">
        <v>2558</v>
      </c>
      <c r="B2471" t="s">
        <v>2518</v>
      </c>
      <c r="C2471" t="s">
        <v>2519</v>
      </c>
      <c r="D2471">
        <v>1000</v>
      </c>
      <c r="E2471" t="s">
        <v>54</v>
      </c>
      <c r="F2471" s="1">
        <v>42654</v>
      </c>
      <c r="G2471" s="1">
        <v>42653</v>
      </c>
      <c r="H2471" s="1">
        <v>42654</v>
      </c>
      <c r="J2471">
        <v>238</v>
      </c>
      <c r="K2471">
        <v>238</v>
      </c>
      <c r="L2471">
        <v>37293</v>
      </c>
      <c r="M2471" t="b">
        <v>1</v>
      </c>
      <c r="N2471" t="b">
        <v>1</v>
      </c>
      <c r="O2471" t="s">
        <v>55</v>
      </c>
      <c r="P2471" s="1">
        <v>42654</v>
      </c>
      <c r="Q2471" t="b">
        <v>0</v>
      </c>
      <c r="R2471" t="b">
        <v>0</v>
      </c>
      <c r="S2471" t="b">
        <v>0</v>
      </c>
      <c r="T2471">
        <v>2</v>
      </c>
      <c r="U2471">
        <v>2</v>
      </c>
      <c r="V2471">
        <v>0</v>
      </c>
      <c r="W2471">
        <v>9</v>
      </c>
      <c r="X2471">
        <v>0</v>
      </c>
      <c r="Y2471">
        <v>4</v>
      </c>
      <c r="Z2471">
        <v>0</v>
      </c>
      <c r="AA2471">
        <v>0</v>
      </c>
      <c r="AB2471">
        <v>5</v>
      </c>
      <c r="AC2471">
        <v>0</v>
      </c>
      <c r="AD2471">
        <v>0</v>
      </c>
      <c r="AE2471">
        <v>1052</v>
      </c>
      <c r="AF2471">
        <v>17</v>
      </c>
      <c r="AG2471">
        <v>3422</v>
      </c>
      <c r="AH2471">
        <v>1068</v>
      </c>
      <c r="AI2471">
        <v>0</v>
      </c>
      <c r="AJ2471">
        <v>15</v>
      </c>
      <c r="AK2471">
        <v>9</v>
      </c>
      <c r="AL2471">
        <v>8</v>
      </c>
      <c r="AM2471">
        <v>18</v>
      </c>
      <c r="AN2471">
        <v>13.83</v>
      </c>
      <c r="AO2471">
        <v>7.58</v>
      </c>
      <c r="AP2471" t="s">
        <v>56</v>
      </c>
      <c r="AQ2471" t="s">
        <v>56</v>
      </c>
      <c r="AR2471" t="s">
        <v>56</v>
      </c>
      <c r="AS2471">
        <v>0</v>
      </c>
      <c r="AY2471" t="s">
        <v>57</v>
      </c>
      <c r="AZ2471">
        <v>0</v>
      </c>
      <c r="BA2471">
        <f t="shared" si="81"/>
        <v>4214</v>
      </c>
      <c r="BB2471">
        <f t="shared" si="83"/>
        <v>15786</v>
      </c>
    </row>
    <row r="2472" spans="1:55" hidden="1" x14ac:dyDescent="0.25">
      <c r="A2472" t="s">
        <v>2559</v>
      </c>
      <c r="B2472" t="s">
        <v>2518</v>
      </c>
      <c r="C2472" t="s">
        <v>2519</v>
      </c>
      <c r="D2472">
        <v>1000</v>
      </c>
      <c r="E2472" t="s">
        <v>54</v>
      </c>
      <c r="F2472" s="1">
        <v>42637</v>
      </c>
      <c r="G2472" s="1">
        <v>42635</v>
      </c>
      <c r="H2472" s="1">
        <v>42636</v>
      </c>
      <c r="J2472">
        <v>261</v>
      </c>
      <c r="K2472">
        <v>261</v>
      </c>
      <c r="L2472">
        <v>37055</v>
      </c>
      <c r="M2472" t="b">
        <v>1</v>
      </c>
      <c r="N2472" t="b">
        <v>1</v>
      </c>
      <c r="O2472" t="s">
        <v>55</v>
      </c>
      <c r="P2472" s="1">
        <v>42637</v>
      </c>
      <c r="Q2472" t="b">
        <v>0</v>
      </c>
      <c r="R2472" t="b">
        <v>0</v>
      </c>
      <c r="S2472" t="b">
        <v>0</v>
      </c>
      <c r="T2472">
        <v>2</v>
      </c>
      <c r="U2472">
        <v>1</v>
      </c>
      <c r="V2472">
        <v>0</v>
      </c>
      <c r="W2472">
        <v>8</v>
      </c>
      <c r="X2472">
        <v>0</v>
      </c>
      <c r="Y2472">
        <v>5</v>
      </c>
      <c r="Z2472">
        <v>0</v>
      </c>
      <c r="AA2472">
        <v>0</v>
      </c>
      <c r="AB2472">
        <v>4</v>
      </c>
      <c r="AC2472">
        <v>2</v>
      </c>
      <c r="AD2472">
        <v>1</v>
      </c>
      <c r="AE2472">
        <v>1063</v>
      </c>
      <c r="AF2472">
        <v>14</v>
      </c>
      <c r="AG2472">
        <v>3595</v>
      </c>
      <c r="AH2472">
        <v>1123</v>
      </c>
      <c r="AI2472">
        <v>0</v>
      </c>
      <c r="AJ2472">
        <v>12</v>
      </c>
      <c r="AK2472">
        <v>9</v>
      </c>
      <c r="AL2472">
        <v>7</v>
      </c>
      <c r="AM2472">
        <v>19</v>
      </c>
      <c r="AN2472">
        <v>13.71</v>
      </c>
      <c r="AO2472">
        <v>7.47</v>
      </c>
      <c r="AP2472" t="s">
        <v>56</v>
      </c>
      <c r="AQ2472" t="s">
        <v>56</v>
      </c>
      <c r="AR2472" t="s">
        <v>56</v>
      </c>
      <c r="AS2472">
        <v>0</v>
      </c>
      <c r="AY2472" t="s">
        <v>57</v>
      </c>
      <c r="AZ2472">
        <v>0</v>
      </c>
      <c r="BA2472">
        <f t="shared" si="81"/>
        <v>3976</v>
      </c>
      <c r="BB2472">
        <f t="shared" si="83"/>
        <v>16024</v>
      </c>
    </row>
    <row r="2473" spans="1:55" hidden="1" x14ac:dyDescent="0.25">
      <c r="A2473" t="s">
        <v>2560</v>
      </c>
      <c r="B2473" t="s">
        <v>2518</v>
      </c>
      <c r="C2473" t="s">
        <v>2519</v>
      </c>
      <c r="D2473">
        <v>1000</v>
      </c>
      <c r="E2473" t="s">
        <v>54</v>
      </c>
      <c r="F2473" s="1">
        <v>42616</v>
      </c>
      <c r="G2473" s="1">
        <v>42614</v>
      </c>
      <c r="H2473" s="1">
        <v>42615</v>
      </c>
      <c r="J2473">
        <v>237</v>
      </c>
      <c r="K2473">
        <v>237</v>
      </c>
      <c r="L2473">
        <v>36794</v>
      </c>
      <c r="M2473" t="b">
        <v>1</v>
      </c>
      <c r="N2473" t="b">
        <v>1</v>
      </c>
      <c r="O2473" t="s">
        <v>55</v>
      </c>
      <c r="P2473" s="1">
        <v>42616</v>
      </c>
      <c r="Q2473" t="b">
        <v>0</v>
      </c>
      <c r="R2473" t="b">
        <v>0</v>
      </c>
      <c r="S2473" t="b">
        <v>0</v>
      </c>
      <c r="T2473">
        <v>2</v>
      </c>
      <c r="U2473">
        <v>2</v>
      </c>
      <c r="V2473">
        <v>0</v>
      </c>
      <c r="W2473">
        <v>8</v>
      </c>
      <c r="X2473">
        <v>1</v>
      </c>
      <c r="Y2473">
        <v>6</v>
      </c>
      <c r="Z2473">
        <v>0</v>
      </c>
      <c r="AA2473">
        <v>0</v>
      </c>
      <c r="AB2473">
        <v>3</v>
      </c>
      <c r="AC2473">
        <v>0</v>
      </c>
      <c r="AD2473">
        <v>0</v>
      </c>
      <c r="AE2473">
        <v>1012</v>
      </c>
      <c r="AF2473">
        <v>14</v>
      </c>
      <c r="AG2473">
        <v>3738</v>
      </c>
      <c r="AH2473">
        <v>987</v>
      </c>
      <c r="AI2473">
        <v>0</v>
      </c>
      <c r="AJ2473">
        <v>9</v>
      </c>
      <c r="AK2473">
        <v>8</v>
      </c>
      <c r="AL2473">
        <v>7</v>
      </c>
      <c r="AM2473">
        <v>18</v>
      </c>
      <c r="AN2473">
        <v>13.33</v>
      </c>
      <c r="AO2473">
        <v>7.68</v>
      </c>
      <c r="AP2473" t="s">
        <v>56</v>
      </c>
      <c r="AQ2473" t="s">
        <v>56</v>
      </c>
      <c r="AR2473" t="s">
        <v>56</v>
      </c>
      <c r="AS2473">
        <v>1</v>
      </c>
      <c r="AZ2473">
        <v>0</v>
      </c>
      <c r="BA2473">
        <f t="shared" si="81"/>
        <v>3715</v>
      </c>
      <c r="BB2473">
        <f t="shared" si="83"/>
        <v>16285</v>
      </c>
    </row>
    <row r="2474" spans="1:55" hidden="1" x14ac:dyDescent="0.25">
      <c r="A2474" t="s">
        <v>2561</v>
      </c>
      <c r="B2474" t="s">
        <v>2518</v>
      </c>
      <c r="C2474" t="s">
        <v>2519</v>
      </c>
      <c r="D2474">
        <v>1000</v>
      </c>
      <c r="E2474" t="s">
        <v>54</v>
      </c>
      <c r="F2474" s="1">
        <v>42599</v>
      </c>
      <c r="G2474" s="1">
        <v>42596</v>
      </c>
      <c r="H2474" s="1">
        <v>42598</v>
      </c>
      <c r="J2474">
        <v>247</v>
      </c>
      <c r="K2474">
        <v>247</v>
      </c>
      <c r="L2474">
        <v>36557</v>
      </c>
      <c r="M2474" t="b">
        <v>1</v>
      </c>
      <c r="N2474" t="b">
        <v>1</v>
      </c>
      <c r="O2474" t="s">
        <v>55</v>
      </c>
      <c r="P2474" s="1">
        <v>42599</v>
      </c>
      <c r="Q2474" t="b">
        <v>0</v>
      </c>
      <c r="R2474" t="b">
        <v>0</v>
      </c>
      <c r="S2474" t="b">
        <v>0</v>
      </c>
      <c r="T2474">
        <v>4</v>
      </c>
      <c r="U2474">
        <v>2</v>
      </c>
      <c r="V2474">
        <v>0</v>
      </c>
      <c r="W2474">
        <v>7</v>
      </c>
      <c r="X2474">
        <v>1</v>
      </c>
      <c r="Y2474">
        <v>9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1053</v>
      </c>
      <c r="AF2474">
        <v>14</v>
      </c>
      <c r="AG2474">
        <v>4015</v>
      </c>
      <c r="AH2474">
        <v>1040</v>
      </c>
      <c r="AI2474">
        <v>0</v>
      </c>
      <c r="AJ2474">
        <v>9</v>
      </c>
      <c r="AK2474">
        <v>9</v>
      </c>
      <c r="AL2474">
        <v>8</v>
      </c>
      <c r="AM2474">
        <v>19</v>
      </c>
      <c r="AN2474">
        <v>13.06</v>
      </c>
      <c r="AO2474">
        <v>7.51</v>
      </c>
      <c r="AP2474" t="s">
        <v>56</v>
      </c>
      <c r="AQ2474" t="s">
        <v>56</v>
      </c>
      <c r="AR2474" t="s">
        <v>56</v>
      </c>
      <c r="AS2474">
        <v>1</v>
      </c>
      <c r="AZ2474">
        <v>0</v>
      </c>
      <c r="BA2474">
        <f t="shared" si="81"/>
        <v>3478</v>
      </c>
      <c r="BB2474">
        <f t="shared" si="83"/>
        <v>16522</v>
      </c>
    </row>
    <row r="2475" spans="1:55" hidden="1" x14ac:dyDescent="0.25">
      <c r="A2475" t="s">
        <v>2562</v>
      </c>
      <c r="B2475" t="s">
        <v>2518</v>
      </c>
      <c r="C2475" t="s">
        <v>2519</v>
      </c>
      <c r="D2475">
        <v>1000</v>
      </c>
      <c r="E2475" t="s">
        <v>54</v>
      </c>
      <c r="F2475" s="1">
        <v>42580</v>
      </c>
      <c r="G2475" s="1">
        <v>42578</v>
      </c>
      <c r="H2475" s="1">
        <v>42579</v>
      </c>
      <c r="J2475">
        <v>228</v>
      </c>
      <c r="K2475">
        <v>228</v>
      </c>
      <c r="L2475">
        <v>36310</v>
      </c>
      <c r="M2475" t="b">
        <v>1</v>
      </c>
      <c r="N2475" t="b">
        <v>1</v>
      </c>
      <c r="O2475" t="s">
        <v>34</v>
      </c>
      <c r="P2475" s="1">
        <v>42580</v>
      </c>
      <c r="Q2475" t="b">
        <v>0</v>
      </c>
      <c r="R2475" t="b">
        <v>0</v>
      </c>
      <c r="S2475" t="b">
        <v>0</v>
      </c>
      <c r="T2475">
        <v>4</v>
      </c>
      <c r="U2475">
        <v>3</v>
      </c>
      <c r="V2475">
        <v>0</v>
      </c>
      <c r="W2475">
        <v>10</v>
      </c>
      <c r="X2475">
        <v>1</v>
      </c>
      <c r="Y2475">
        <v>46</v>
      </c>
      <c r="Z2475">
        <v>0</v>
      </c>
      <c r="AA2475">
        <v>0</v>
      </c>
      <c r="AB2475">
        <v>5</v>
      </c>
      <c r="AC2475">
        <v>0</v>
      </c>
      <c r="AD2475">
        <v>0</v>
      </c>
      <c r="AE2475">
        <v>1034</v>
      </c>
      <c r="AF2475">
        <v>14</v>
      </c>
      <c r="AG2475">
        <v>4192</v>
      </c>
      <c r="AH2475">
        <v>1037</v>
      </c>
      <c r="AI2475">
        <v>0</v>
      </c>
      <c r="AJ2475">
        <v>9</v>
      </c>
      <c r="AK2475">
        <v>9</v>
      </c>
      <c r="AL2475">
        <v>7</v>
      </c>
      <c r="AM2475">
        <v>19</v>
      </c>
      <c r="AN2475">
        <v>13.19</v>
      </c>
      <c r="AO2475">
        <v>7.53</v>
      </c>
      <c r="AP2475" t="s">
        <v>56</v>
      </c>
      <c r="AQ2475" t="s">
        <v>56</v>
      </c>
      <c r="AR2475" t="s">
        <v>56</v>
      </c>
      <c r="AS2475">
        <v>0</v>
      </c>
      <c r="AZ2475">
        <v>0</v>
      </c>
      <c r="BA2475">
        <f t="shared" si="81"/>
        <v>3231</v>
      </c>
      <c r="BB2475">
        <f t="shared" si="83"/>
        <v>16769</v>
      </c>
    </row>
    <row r="2476" spans="1:55" hidden="1" x14ac:dyDescent="0.25">
      <c r="A2476" t="s">
        <v>2563</v>
      </c>
      <c r="B2476" t="s">
        <v>2518</v>
      </c>
      <c r="C2476" t="s">
        <v>2519</v>
      </c>
      <c r="D2476">
        <v>1000</v>
      </c>
      <c r="E2476" t="s">
        <v>54</v>
      </c>
      <c r="F2476" s="1">
        <v>42564</v>
      </c>
      <c r="G2476" s="1">
        <v>42560</v>
      </c>
      <c r="H2476" s="1">
        <v>42563</v>
      </c>
      <c r="I2476">
        <v>0</v>
      </c>
      <c r="J2476">
        <v>279</v>
      </c>
      <c r="K2476">
        <v>279</v>
      </c>
      <c r="L2476">
        <v>36082</v>
      </c>
      <c r="M2476" t="b">
        <v>1</v>
      </c>
      <c r="N2476" t="b">
        <v>1</v>
      </c>
      <c r="O2476" t="s">
        <v>60</v>
      </c>
      <c r="P2476" s="1">
        <v>42564</v>
      </c>
      <c r="Q2476" t="b">
        <v>1</v>
      </c>
      <c r="R2476" t="b">
        <v>0</v>
      </c>
      <c r="S2476" t="b">
        <v>1</v>
      </c>
      <c r="T2476">
        <v>2</v>
      </c>
      <c r="U2476">
        <v>2</v>
      </c>
      <c r="V2476">
        <v>0</v>
      </c>
      <c r="W2476">
        <v>11</v>
      </c>
      <c r="X2476">
        <v>2</v>
      </c>
      <c r="Y2476">
        <v>115</v>
      </c>
      <c r="Z2476">
        <v>1</v>
      </c>
      <c r="AA2476">
        <v>0</v>
      </c>
      <c r="AB2476">
        <v>2</v>
      </c>
      <c r="AC2476">
        <v>0</v>
      </c>
      <c r="AD2476">
        <v>1</v>
      </c>
      <c r="AE2476">
        <v>1000</v>
      </c>
      <c r="AF2476">
        <v>12</v>
      </c>
      <c r="AG2476">
        <v>3447</v>
      </c>
      <c r="AH2476">
        <v>947</v>
      </c>
      <c r="AI2476">
        <v>0</v>
      </c>
      <c r="AJ2476">
        <v>13</v>
      </c>
      <c r="AK2476">
        <v>10</v>
      </c>
      <c r="AL2476">
        <v>8</v>
      </c>
      <c r="AM2476">
        <v>21</v>
      </c>
      <c r="AN2476">
        <v>13.1</v>
      </c>
      <c r="AO2476">
        <v>7.12</v>
      </c>
      <c r="AP2476" t="s">
        <v>56</v>
      </c>
      <c r="AQ2476" t="s">
        <v>56</v>
      </c>
      <c r="AR2476" t="s">
        <v>56</v>
      </c>
      <c r="AS2476">
        <v>0</v>
      </c>
      <c r="AZ2476">
        <v>0</v>
      </c>
      <c r="BA2476">
        <f t="shared" si="81"/>
        <v>3003</v>
      </c>
      <c r="BB2476">
        <f t="shared" si="83"/>
        <v>16997</v>
      </c>
    </row>
    <row r="2477" spans="1:55" hidden="1" x14ac:dyDescent="0.25">
      <c r="A2477" t="s">
        <v>2564</v>
      </c>
      <c r="B2477" t="s">
        <v>2518</v>
      </c>
      <c r="C2477" t="s">
        <v>2519</v>
      </c>
      <c r="D2477">
        <v>1000</v>
      </c>
      <c r="E2477" t="s">
        <v>54</v>
      </c>
      <c r="F2477" s="1">
        <v>42541</v>
      </c>
      <c r="G2477" s="1">
        <v>42539</v>
      </c>
      <c r="H2477" s="1">
        <v>42541</v>
      </c>
      <c r="I2477">
        <v>0</v>
      </c>
      <c r="J2477">
        <v>303</v>
      </c>
      <c r="K2477">
        <v>303</v>
      </c>
      <c r="L2477">
        <v>35803</v>
      </c>
      <c r="M2477" t="b">
        <v>1</v>
      </c>
      <c r="N2477" t="b">
        <v>1</v>
      </c>
      <c r="O2477" t="s">
        <v>34</v>
      </c>
      <c r="P2477" s="1">
        <v>42541</v>
      </c>
      <c r="Q2477" t="b">
        <v>0</v>
      </c>
      <c r="R2477" t="b">
        <v>0</v>
      </c>
      <c r="S2477" t="b">
        <v>0</v>
      </c>
      <c r="T2477">
        <v>3</v>
      </c>
      <c r="U2477">
        <v>3</v>
      </c>
      <c r="V2477">
        <v>0</v>
      </c>
      <c r="W2477">
        <v>11</v>
      </c>
      <c r="X2477">
        <v>2</v>
      </c>
      <c r="Y2477">
        <v>31</v>
      </c>
      <c r="Z2477">
        <v>0</v>
      </c>
      <c r="AA2477">
        <v>0</v>
      </c>
      <c r="AB2477">
        <v>2</v>
      </c>
      <c r="AC2477">
        <v>0</v>
      </c>
      <c r="AD2477">
        <v>0</v>
      </c>
      <c r="AE2477">
        <v>997</v>
      </c>
      <c r="AF2477">
        <v>12</v>
      </c>
      <c r="AG2477">
        <v>3895</v>
      </c>
      <c r="AH2477">
        <v>1029</v>
      </c>
      <c r="AI2477">
        <v>0</v>
      </c>
      <c r="AJ2477">
        <v>12</v>
      </c>
      <c r="AK2477">
        <v>9</v>
      </c>
      <c r="AL2477">
        <v>7</v>
      </c>
      <c r="AM2477">
        <v>19</v>
      </c>
      <c r="AN2477">
        <v>12.98</v>
      </c>
      <c r="AO2477">
        <v>7.48</v>
      </c>
      <c r="AP2477" t="s">
        <v>56</v>
      </c>
      <c r="AQ2477" t="s">
        <v>56</v>
      </c>
      <c r="AR2477" t="s">
        <v>56</v>
      </c>
      <c r="AS2477">
        <v>1</v>
      </c>
      <c r="AZ2477">
        <v>0</v>
      </c>
      <c r="BA2477">
        <f t="shared" si="81"/>
        <v>2724</v>
      </c>
      <c r="BB2477">
        <f t="shared" si="83"/>
        <v>17276</v>
      </c>
    </row>
    <row r="2478" spans="1:55" hidden="1" x14ac:dyDescent="0.25">
      <c r="A2478" t="s">
        <v>2565</v>
      </c>
      <c r="B2478" t="s">
        <v>2518</v>
      </c>
      <c r="C2478" t="s">
        <v>2519</v>
      </c>
      <c r="D2478">
        <v>1000</v>
      </c>
      <c r="E2478" t="s">
        <v>54</v>
      </c>
      <c r="F2478" s="1">
        <v>42521</v>
      </c>
      <c r="G2478" s="1">
        <v>42519</v>
      </c>
      <c r="H2478" s="1">
        <v>42521</v>
      </c>
      <c r="I2478">
        <v>0</v>
      </c>
      <c r="J2478">
        <v>239</v>
      </c>
      <c r="K2478">
        <v>239</v>
      </c>
      <c r="L2478">
        <v>35500</v>
      </c>
      <c r="M2478" t="b">
        <v>1</v>
      </c>
      <c r="N2478" t="b">
        <v>1</v>
      </c>
      <c r="O2478" t="s">
        <v>55</v>
      </c>
      <c r="P2478" s="1">
        <v>42521</v>
      </c>
      <c r="Q2478" t="b">
        <v>0</v>
      </c>
      <c r="R2478" t="b">
        <v>0</v>
      </c>
      <c r="S2478" t="b">
        <v>0</v>
      </c>
      <c r="T2478">
        <v>3</v>
      </c>
      <c r="U2478">
        <v>2</v>
      </c>
      <c r="V2478">
        <v>0</v>
      </c>
      <c r="W2478">
        <v>10</v>
      </c>
      <c r="X2478">
        <v>2</v>
      </c>
      <c r="Y2478">
        <v>8</v>
      </c>
      <c r="Z2478">
        <v>0</v>
      </c>
      <c r="AA2478">
        <v>0</v>
      </c>
      <c r="AB2478">
        <v>1</v>
      </c>
      <c r="AC2478">
        <v>1</v>
      </c>
      <c r="AD2478">
        <v>0</v>
      </c>
      <c r="AE2478">
        <v>957</v>
      </c>
      <c r="AF2478">
        <v>13</v>
      </c>
      <c r="AG2478">
        <v>3529</v>
      </c>
      <c r="AH2478">
        <v>957</v>
      </c>
      <c r="AI2478">
        <v>0</v>
      </c>
      <c r="AJ2478">
        <v>14</v>
      </c>
      <c r="AK2478">
        <v>8</v>
      </c>
      <c r="AL2478">
        <v>7</v>
      </c>
      <c r="AM2478">
        <v>18</v>
      </c>
      <c r="AN2478">
        <v>13.23</v>
      </c>
      <c r="AO2478">
        <v>7.56</v>
      </c>
      <c r="AP2478" t="s">
        <v>56</v>
      </c>
      <c r="AQ2478" t="s">
        <v>56</v>
      </c>
      <c r="AR2478" t="s">
        <v>56</v>
      </c>
      <c r="AS2478">
        <v>0</v>
      </c>
      <c r="AZ2478">
        <v>0</v>
      </c>
      <c r="BA2478">
        <f t="shared" si="81"/>
        <v>2421</v>
      </c>
      <c r="BB2478">
        <f t="shared" si="83"/>
        <v>17579</v>
      </c>
    </row>
    <row r="2479" spans="1:55" hidden="1" x14ac:dyDescent="0.25">
      <c r="A2479" t="s">
        <v>2566</v>
      </c>
      <c r="B2479" t="s">
        <v>2518</v>
      </c>
      <c r="C2479" t="s">
        <v>2519</v>
      </c>
      <c r="D2479">
        <v>1000</v>
      </c>
      <c r="E2479" t="s">
        <v>54</v>
      </c>
      <c r="F2479" s="1">
        <v>42501</v>
      </c>
      <c r="G2479" s="1">
        <v>42499</v>
      </c>
      <c r="H2479" s="1">
        <v>42500</v>
      </c>
      <c r="J2479">
        <v>297</v>
      </c>
      <c r="K2479">
        <v>297</v>
      </c>
      <c r="L2479">
        <v>35261</v>
      </c>
      <c r="M2479" t="b">
        <v>1</v>
      </c>
      <c r="N2479" t="b">
        <v>1</v>
      </c>
      <c r="O2479" t="s">
        <v>34</v>
      </c>
      <c r="P2479" s="1">
        <v>42501</v>
      </c>
      <c r="Q2479" t="b">
        <v>0</v>
      </c>
      <c r="R2479" t="b">
        <v>0</v>
      </c>
      <c r="S2479" t="b">
        <v>0</v>
      </c>
      <c r="T2479">
        <v>2</v>
      </c>
      <c r="U2479">
        <v>1</v>
      </c>
      <c r="V2479">
        <v>0</v>
      </c>
      <c r="W2479">
        <v>16</v>
      </c>
      <c r="X2479">
        <v>2</v>
      </c>
      <c r="Y2479">
        <v>14</v>
      </c>
      <c r="Z2479">
        <v>1</v>
      </c>
      <c r="AA2479">
        <v>0</v>
      </c>
      <c r="AB2479">
        <v>3</v>
      </c>
      <c r="AC2479">
        <v>1</v>
      </c>
      <c r="AD2479">
        <v>0</v>
      </c>
      <c r="AE2479">
        <v>1067</v>
      </c>
      <c r="AF2479">
        <v>13</v>
      </c>
      <c r="AG2479">
        <v>3920</v>
      </c>
      <c r="AH2479">
        <v>1102</v>
      </c>
      <c r="AI2479">
        <v>0</v>
      </c>
      <c r="AJ2479">
        <v>16</v>
      </c>
      <c r="AK2479">
        <v>9</v>
      </c>
      <c r="AL2479">
        <v>8</v>
      </c>
      <c r="AM2479">
        <v>21</v>
      </c>
      <c r="AN2479">
        <v>13.6</v>
      </c>
      <c r="AO2479">
        <v>7.12</v>
      </c>
      <c r="AP2479" t="s">
        <v>56</v>
      </c>
      <c r="AQ2479" t="s">
        <v>56</v>
      </c>
      <c r="AR2479" t="s">
        <v>56</v>
      </c>
      <c r="AS2479">
        <v>0</v>
      </c>
      <c r="AZ2479">
        <v>0</v>
      </c>
      <c r="BA2479">
        <f t="shared" si="81"/>
        <v>2182</v>
      </c>
      <c r="BB2479">
        <f t="shared" si="83"/>
        <v>17818</v>
      </c>
    </row>
    <row r="2480" spans="1:55" hidden="1" x14ac:dyDescent="0.25">
      <c r="A2480" t="s">
        <v>2567</v>
      </c>
      <c r="B2480" t="s">
        <v>2518</v>
      </c>
      <c r="C2480" t="s">
        <v>2519</v>
      </c>
      <c r="D2480">
        <v>1000</v>
      </c>
      <c r="E2480" t="s">
        <v>54</v>
      </c>
      <c r="F2480" s="1">
        <v>42487</v>
      </c>
      <c r="G2480" s="1">
        <v>42485</v>
      </c>
      <c r="H2480" s="1">
        <v>42487</v>
      </c>
      <c r="J2480">
        <v>120</v>
      </c>
      <c r="K2480">
        <v>120</v>
      </c>
      <c r="L2480">
        <v>35084</v>
      </c>
      <c r="M2480" t="b">
        <v>0</v>
      </c>
      <c r="N2480" t="b">
        <v>0</v>
      </c>
      <c r="O2480" t="s">
        <v>55</v>
      </c>
      <c r="P2480" s="1">
        <v>42487</v>
      </c>
      <c r="Q2480" t="b">
        <v>0</v>
      </c>
      <c r="R2480" t="b">
        <v>0</v>
      </c>
      <c r="S2480" t="b">
        <v>0</v>
      </c>
      <c r="T2480">
        <v>2</v>
      </c>
      <c r="U2480">
        <v>2</v>
      </c>
      <c r="V2480">
        <v>0</v>
      </c>
      <c r="W2480">
        <v>5</v>
      </c>
      <c r="X2480">
        <v>1</v>
      </c>
      <c r="Y2480">
        <v>4</v>
      </c>
      <c r="Z2480">
        <v>1</v>
      </c>
      <c r="AA2480">
        <v>0</v>
      </c>
      <c r="AB2480">
        <v>3</v>
      </c>
      <c r="AC2480">
        <v>2</v>
      </c>
      <c r="AD2480">
        <v>1</v>
      </c>
      <c r="AE2480">
        <v>1148</v>
      </c>
      <c r="AF2480">
        <v>11</v>
      </c>
      <c r="AG2480">
        <v>4015</v>
      </c>
      <c r="AH2480">
        <v>1358</v>
      </c>
      <c r="AI2480">
        <v>0</v>
      </c>
      <c r="AJ2480">
        <v>8</v>
      </c>
      <c r="AK2480">
        <v>9</v>
      </c>
      <c r="AL2480">
        <v>7</v>
      </c>
      <c r="AM2480">
        <v>18</v>
      </c>
      <c r="AN2480">
        <v>13.52</v>
      </c>
      <c r="AO2480">
        <v>7.62</v>
      </c>
      <c r="AP2480" t="s">
        <v>56</v>
      </c>
      <c r="AQ2480" t="s">
        <v>56</v>
      </c>
      <c r="AR2480" t="s">
        <v>56</v>
      </c>
      <c r="AS2480">
        <v>0</v>
      </c>
      <c r="AZ2480">
        <v>0</v>
      </c>
      <c r="BA2480">
        <f t="shared" si="81"/>
        <v>2005</v>
      </c>
      <c r="BB2480">
        <f t="shared" si="83"/>
        <v>17995</v>
      </c>
    </row>
    <row r="2481" spans="1:54" hidden="1" x14ac:dyDescent="0.25">
      <c r="A2481" t="s">
        <v>2568</v>
      </c>
      <c r="B2481" t="s">
        <v>2518</v>
      </c>
      <c r="C2481" t="s">
        <v>2519</v>
      </c>
      <c r="D2481">
        <v>1000</v>
      </c>
      <c r="E2481" t="s">
        <v>54</v>
      </c>
      <c r="F2481" s="1">
        <v>42483</v>
      </c>
      <c r="G2481" s="1">
        <v>42470</v>
      </c>
      <c r="H2481" s="1">
        <v>42472</v>
      </c>
      <c r="I2481">
        <v>0</v>
      </c>
      <c r="J2481">
        <v>268</v>
      </c>
      <c r="K2481">
        <v>268</v>
      </c>
      <c r="L2481">
        <v>34964</v>
      </c>
      <c r="M2481" t="b">
        <v>1</v>
      </c>
      <c r="N2481" t="b">
        <v>1</v>
      </c>
      <c r="O2481" t="s">
        <v>55</v>
      </c>
      <c r="P2481" s="1">
        <v>42472</v>
      </c>
      <c r="Q2481" t="b">
        <v>0</v>
      </c>
      <c r="R2481" t="b">
        <v>0</v>
      </c>
      <c r="S2481" t="b">
        <v>0</v>
      </c>
      <c r="T2481">
        <v>3</v>
      </c>
      <c r="U2481">
        <v>2</v>
      </c>
      <c r="V2481">
        <v>0</v>
      </c>
      <c r="W2481">
        <v>10</v>
      </c>
      <c r="X2481">
        <v>3</v>
      </c>
      <c r="Y2481">
        <v>5</v>
      </c>
      <c r="Z2481">
        <v>0</v>
      </c>
      <c r="AA2481">
        <v>0</v>
      </c>
      <c r="AB2481">
        <v>6</v>
      </c>
      <c r="AC2481">
        <v>1</v>
      </c>
      <c r="AD2481">
        <v>0</v>
      </c>
      <c r="AE2481">
        <v>1173</v>
      </c>
      <c r="AF2481">
        <v>22</v>
      </c>
      <c r="AG2481">
        <v>3996</v>
      </c>
      <c r="AH2481">
        <v>1220</v>
      </c>
      <c r="AI2481">
        <v>0</v>
      </c>
      <c r="AJ2481">
        <v>13</v>
      </c>
      <c r="AK2481">
        <v>9</v>
      </c>
      <c r="AL2481">
        <v>8</v>
      </c>
      <c r="AM2481">
        <v>20</v>
      </c>
      <c r="AN2481">
        <v>14.06</v>
      </c>
      <c r="AO2481">
        <v>7.26</v>
      </c>
      <c r="AP2481" t="s">
        <v>56</v>
      </c>
      <c r="AQ2481" t="s">
        <v>56</v>
      </c>
      <c r="AR2481" t="s">
        <v>56</v>
      </c>
      <c r="AS2481">
        <v>2</v>
      </c>
      <c r="AZ2481">
        <v>0</v>
      </c>
      <c r="BA2481">
        <f t="shared" si="81"/>
        <v>1885</v>
      </c>
      <c r="BB2481">
        <f t="shared" si="83"/>
        <v>18115</v>
      </c>
    </row>
    <row r="2482" spans="1:54" hidden="1" x14ac:dyDescent="0.25">
      <c r="A2482" t="s">
        <v>2569</v>
      </c>
      <c r="B2482" t="s">
        <v>2518</v>
      </c>
      <c r="C2482" t="s">
        <v>2519</v>
      </c>
      <c r="D2482">
        <v>1000</v>
      </c>
      <c r="E2482" t="s">
        <v>54</v>
      </c>
      <c r="F2482" s="1">
        <v>42439</v>
      </c>
      <c r="G2482" s="1">
        <v>42438</v>
      </c>
      <c r="H2482" s="1">
        <v>42439</v>
      </c>
      <c r="I2482">
        <v>0</v>
      </c>
      <c r="J2482">
        <v>236</v>
      </c>
      <c r="K2482">
        <v>236</v>
      </c>
      <c r="L2482">
        <v>34696</v>
      </c>
      <c r="M2482" t="b">
        <v>1</v>
      </c>
      <c r="O2482" t="s">
        <v>55</v>
      </c>
      <c r="P2482" s="1">
        <v>42439</v>
      </c>
      <c r="Q2482" t="b">
        <v>0</v>
      </c>
      <c r="R2482" t="b">
        <v>0</v>
      </c>
      <c r="S2482" t="b">
        <v>0</v>
      </c>
      <c r="T2482">
        <v>3</v>
      </c>
      <c r="U2482">
        <v>2</v>
      </c>
      <c r="V2482">
        <v>0</v>
      </c>
      <c r="W2482">
        <v>11</v>
      </c>
      <c r="X2482">
        <v>1</v>
      </c>
      <c r="Y2482">
        <v>3</v>
      </c>
      <c r="Z2482">
        <v>0</v>
      </c>
      <c r="AA2482">
        <v>0</v>
      </c>
      <c r="AB2482">
        <v>5</v>
      </c>
      <c r="AC2482">
        <v>0</v>
      </c>
      <c r="AD2482">
        <v>0</v>
      </c>
      <c r="AE2482">
        <v>1046</v>
      </c>
      <c r="AF2482">
        <v>13</v>
      </c>
      <c r="AG2482">
        <v>3830</v>
      </c>
      <c r="AH2482">
        <v>927</v>
      </c>
      <c r="AI2482">
        <v>0</v>
      </c>
      <c r="AJ2482">
        <v>11</v>
      </c>
      <c r="AK2482">
        <v>8</v>
      </c>
      <c r="AL2482">
        <v>7</v>
      </c>
      <c r="AM2482">
        <v>17</v>
      </c>
      <c r="AN2482">
        <v>13.17</v>
      </c>
      <c r="AO2482">
        <v>7.74</v>
      </c>
      <c r="AP2482" t="s">
        <v>56</v>
      </c>
      <c r="AQ2482" t="s">
        <v>56</v>
      </c>
      <c r="AR2482" t="s">
        <v>56</v>
      </c>
      <c r="AS2482">
        <v>0</v>
      </c>
      <c r="AZ2482">
        <v>0</v>
      </c>
      <c r="BA2482">
        <f t="shared" si="81"/>
        <v>1617</v>
      </c>
      <c r="BB2482">
        <f t="shared" si="83"/>
        <v>18383</v>
      </c>
    </row>
    <row r="2483" spans="1:54" hidden="1" x14ac:dyDescent="0.25">
      <c r="A2483" t="s">
        <v>2570</v>
      </c>
      <c r="B2483" t="s">
        <v>2518</v>
      </c>
      <c r="C2483" t="s">
        <v>2519</v>
      </c>
      <c r="D2483">
        <v>1000</v>
      </c>
      <c r="E2483" t="s">
        <v>54</v>
      </c>
      <c r="F2483" s="1">
        <v>42419</v>
      </c>
      <c r="G2483" s="1">
        <v>42417</v>
      </c>
      <c r="H2483" s="1">
        <v>42418</v>
      </c>
      <c r="I2483">
        <v>0</v>
      </c>
      <c r="J2483">
        <v>219</v>
      </c>
      <c r="K2483">
        <v>219</v>
      </c>
      <c r="L2483">
        <v>34460</v>
      </c>
      <c r="M2483" t="b">
        <v>1</v>
      </c>
      <c r="O2483" t="s">
        <v>34</v>
      </c>
      <c r="P2483" s="1">
        <v>42419</v>
      </c>
      <c r="Q2483" t="b">
        <v>0</v>
      </c>
      <c r="R2483" t="b">
        <v>0</v>
      </c>
      <c r="S2483" t="b">
        <v>0</v>
      </c>
      <c r="T2483">
        <v>4</v>
      </c>
      <c r="U2483">
        <v>2</v>
      </c>
      <c r="V2483">
        <v>0</v>
      </c>
      <c r="W2483">
        <v>9</v>
      </c>
      <c r="X2483">
        <v>5</v>
      </c>
      <c r="Y2483">
        <v>3</v>
      </c>
      <c r="Z2483">
        <v>1</v>
      </c>
      <c r="AA2483">
        <v>0</v>
      </c>
      <c r="AB2483">
        <v>4</v>
      </c>
      <c r="AC2483">
        <v>1</v>
      </c>
      <c r="AD2483">
        <v>0</v>
      </c>
      <c r="AE2483">
        <v>1061</v>
      </c>
      <c r="AF2483">
        <v>13</v>
      </c>
      <c r="AG2483">
        <v>3914</v>
      </c>
      <c r="AH2483">
        <v>915</v>
      </c>
      <c r="AI2483">
        <v>0</v>
      </c>
      <c r="AJ2483">
        <v>10</v>
      </c>
      <c r="AK2483">
        <v>8</v>
      </c>
      <c r="AL2483">
        <v>7</v>
      </c>
      <c r="AM2483">
        <v>18</v>
      </c>
      <c r="AN2483">
        <v>13.05</v>
      </c>
      <c r="AO2483">
        <v>7.56</v>
      </c>
      <c r="AP2483" t="s">
        <v>56</v>
      </c>
      <c r="AQ2483" t="s">
        <v>56</v>
      </c>
      <c r="AR2483" t="s">
        <v>56</v>
      </c>
      <c r="AS2483">
        <v>0</v>
      </c>
      <c r="AZ2483">
        <v>0</v>
      </c>
      <c r="BA2483">
        <f t="shared" si="81"/>
        <v>1381</v>
      </c>
      <c r="BB2483">
        <f t="shared" si="83"/>
        <v>18619</v>
      </c>
    </row>
    <row r="2484" spans="1:54" hidden="1" x14ac:dyDescent="0.25">
      <c r="A2484" t="s">
        <v>2571</v>
      </c>
      <c r="B2484" t="s">
        <v>2518</v>
      </c>
      <c r="C2484" t="s">
        <v>2519</v>
      </c>
      <c r="D2484">
        <v>1000</v>
      </c>
      <c r="E2484" t="s">
        <v>54</v>
      </c>
      <c r="F2484" s="1">
        <v>42401</v>
      </c>
      <c r="G2484" s="1">
        <v>42399</v>
      </c>
      <c r="H2484" s="1">
        <v>42401</v>
      </c>
      <c r="I2484">
        <v>0</v>
      </c>
      <c r="J2484">
        <v>242</v>
      </c>
      <c r="K2484">
        <v>242</v>
      </c>
      <c r="L2484">
        <v>34241</v>
      </c>
      <c r="M2484" t="b">
        <v>1</v>
      </c>
      <c r="O2484" t="s">
        <v>34</v>
      </c>
      <c r="P2484" s="1">
        <v>42401</v>
      </c>
      <c r="Q2484" t="b">
        <v>0</v>
      </c>
      <c r="R2484" t="b">
        <v>0</v>
      </c>
      <c r="S2484" t="b">
        <v>0</v>
      </c>
      <c r="T2484">
        <v>3</v>
      </c>
      <c r="U2484">
        <v>2</v>
      </c>
      <c r="V2484">
        <v>0</v>
      </c>
      <c r="W2484">
        <v>8</v>
      </c>
      <c r="X2484">
        <v>9</v>
      </c>
      <c r="Y2484">
        <v>5</v>
      </c>
      <c r="Z2484">
        <v>1</v>
      </c>
      <c r="AA2484">
        <v>0</v>
      </c>
      <c r="AB2484">
        <v>0</v>
      </c>
      <c r="AC2484">
        <v>1</v>
      </c>
      <c r="AD2484">
        <v>0</v>
      </c>
      <c r="AE2484">
        <v>952</v>
      </c>
      <c r="AF2484">
        <v>13</v>
      </c>
      <c r="AG2484">
        <v>3455</v>
      </c>
      <c r="AH2484">
        <v>875</v>
      </c>
      <c r="AI2484">
        <v>0</v>
      </c>
      <c r="AJ2484">
        <v>11</v>
      </c>
      <c r="AK2484">
        <v>8</v>
      </c>
      <c r="AL2484">
        <v>8</v>
      </c>
      <c r="AM2484">
        <v>19</v>
      </c>
      <c r="AN2484">
        <v>12.92</v>
      </c>
      <c r="AO2484">
        <v>7.52</v>
      </c>
      <c r="AP2484" t="s">
        <v>56</v>
      </c>
      <c r="AQ2484" t="s">
        <v>56</v>
      </c>
      <c r="AR2484" t="s">
        <v>56</v>
      </c>
      <c r="AS2484">
        <v>0</v>
      </c>
      <c r="AZ2484">
        <v>0</v>
      </c>
      <c r="BA2484">
        <f t="shared" si="81"/>
        <v>1162</v>
      </c>
      <c r="BB2484">
        <f t="shared" si="83"/>
        <v>18838</v>
      </c>
    </row>
    <row r="2485" spans="1:54" hidden="1" x14ac:dyDescent="0.25">
      <c r="A2485" t="s">
        <v>2572</v>
      </c>
      <c r="B2485" t="s">
        <v>2518</v>
      </c>
      <c r="C2485" t="s">
        <v>2519</v>
      </c>
      <c r="D2485">
        <v>1000</v>
      </c>
      <c r="E2485" t="s">
        <v>54</v>
      </c>
      <c r="F2485" s="1">
        <v>42383</v>
      </c>
      <c r="G2485" s="1">
        <v>42381</v>
      </c>
      <c r="H2485" s="1">
        <v>42383</v>
      </c>
      <c r="I2485">
        <v>0</v>
      </c>
      <c r="J2485">
        <v>234</v>
      </c>
      <c r="K2485">
        <v>234</v>
      </c>
      <c r="L2485">
        <v>33999</v>
      </c>
      <c r="M2485" t="b">
        <v>1</v>
      </c>
      <c r="O2485" t="s">
        <v>34</v>
      </c>
      <c r="P2485" s="1">
        <v>42383</v>
      </c>
      <c r="Q2485" t="b">
        <v>0</v>
      </c>
      <c r="R2485" t="b">
        <v>0</v>
      </c>
      <c r="S2485" t="b">
        <v>0</v>
      </c>
      <c r="T2485">
        <v>9</v>
      </c>
      <c r="U2485">
        <v>2</v>
      </c>
      <c r="V2485">
        <v>0</v>
      </c>
      <c r="W2485">
        <v>11</v>
      </c>
      <c r="X2485">
        <v>14</v>
      </c>
      <c r="Y2485">
        <v>5</v>
      </c>
      <c r="Z2485">
        <v>2</v>
      </c>
      <c r="AA2485">
        <v>0</v>
      </c>
      <c r="AB2485">
        <v>2</v>
      </c>
      <c r="AC2485">
        <v>1</v>
      </c>
      <c r="AD2485">
        <v>1</v>
      </c>
      <c r="AE2485">
        <v>1048</v>
      </c>
      <c r="AF2485">
        <v>28</v>
      </c>
      <c r="AG2485">
        <v>3400</v>
      </c>
      <c r="AH2485">
        <v>846</v>
      </c>
      <c r="AI2485">
        <v>0</v>
      </c>
      <c r="AJ2485">
        <v>9</v>
      </c>
      <c r="AK2485">
        <v>8</v>
      </c>
      <c r="AL2485">
        <v>7</v>
      </c>
      <c r="AM2485">
        <v>18</v>
      </c>
      <c r="AN2485">
        <v>12.73</v>
      </c>
      <c r="AO2485">
        <v>7.55</v>
      </c>
      <c r="AP2485" t="s">
        <v>56</v>
      </c>
      <c r="AQ2485" t="s">
        <v>56</v>
      </c>
      <c r="AR2485" t="s">
        <v>56</v>
      </c>
      <c r="AS2485">
        <v>0</v>
      </c>
      <c r="AZ2485">
        <v>0</v>
      </c>
      <c r="BA2485">
        <f t="shared" si="81"/>
        <v>920</v>
      </c>
      <c r="BB2485">
        <f t="shared" si="83"/>
        <v>19080</v>
      </c>
    </row>
    <row r="2486" spans="1:54" hidden="1" x14ac:dyDescent="0.25">
      <c r="A2486" t="s">
        <v>2573</v>
      </c>
      <c r="B2486" t="s">
        <v>2518</v>
      </c>
      <c r="C2486" t="s">
        <v>2519</v>
      </c>
      <c r="D2486">
        <v>1000</v>
      </c>
      <c r="E2486" t="s">
        <v>54</v>
      </c>
      <c r="F2486" s="1">
        <v>42363</v>
      </c>
      <c r="G2486" s="1">
        <v>42361</v>
      </c>
      <c r="H2486" s="1">
        <v>42363</v>
      </c>
      <c r="I2486">
        <v>0</v>
      </c>
      <c r="J2486">
        <v>275</v>
      </c>
      <c r="K2486">
        <v>275</v>
      </c>
      <c r="L2486">
        <v>33765</v>
      </c>
      <c r="M2486" t="b">
        <v>1</v>
      </c>
      <c r="O2486" t="s">
        <v>55</v>
      </c>
      <c r="P2486" s="1">
        <v>42363</v>
      </c>
      <c r="Q2486" t="b">
        <v>0</v>
      </c>
      <c r="R2486" t="b">
        <v>0</v>
      </c>
      <c r="S2486" t="b">
        <v>0</v>
      </c>
      <c r="T2486">
        <v>9</v>
      </c>
      <c r="U2486">
        <v>2</v>
      </c>
      <c r="V2486">
        <v>0</v>
      </c>
      <c r="W2486">
        <v>19</v>
      </c>
      <c r="X2486">
        <v>9</v>
      </c>
      <c r="Y2486">
        <v>8</v>
      </c>
      <c r="Z2486">
        <v>2</v>
      </c>
      <c r="AA2486">
        <v>0</v>
      </c>
      <c r="AB2486">
        <v>9</v>
      </c>
      <c r="AC2486">
        <v>0</v>
      </c>
      <c r="AD2486">
        <v>6</v>
      </c>
      <c r="AE2486">
        <v>1147</v>
      </c>
      <c r="AF2486">
        <v>166</v>
      </c>
      <c r="AG2486">
        <v>3385</v>
      </c>
      <c r="AH2486">
        <v>1070</v>
      </c>
      <c r="AI2486">
        <v>0</v>
      </c>
      <c r="AJ2486">
        <v>18</v>
      </c>
      <c r="AK2486">
        <v>9</v>
      </c>
      <c r="AL2486">
        <v>7</v>
      </c>
      <c r="AM2486">
        <v>19</v>
      </c>
      <c r="AN2486">
        <v>13.24</v>
      </c>
      <c r="AO2486">
        <v>7.43</v>
      </c>
      <c r="AP2486" t="s">
        <v>56</v>
      </c>
      <c r="AQ2486" t="s">
        <v>56</v>
      </c>
      <c r="AR2486" t="s">
        <v>56</v>
      </c>
      <c r="AS2486">
        <v>1</v>
      </c>
      <c r="AZ2486">
        <v>0</v>
      </c>
      <c r="BA2486">
        <f t="shared" si="81"/>
        <v>686</v>
      </c>
      <c r="BB2486">
        <f t="shared" si="83"/>
        <v>19314</v>
      </c>
    </row>
    <row r="2487" spans="1:54" hidden="1" x14ac:dyDescent="0.25">
      <c r="A2487" t="s">
        <v>2574</v>
      </c>
      <c r="B2487" t="s">
        <v>2518</v>
      </c>
      <c r="C2487" t="s">
        <v>2519</v>
      </c>
      <c r="D2487">
        <v>1000</v>
      </c>
      <c r="E2487" t="s">
        <v>54</v>
      </c>
      <c r="F2487" s="1">
        <v>42346</v>
      </c>
      <c r="G2487" s="1">
        <v>42343</v>
      </c>
      <c r="H2487" s="1">
        <v>42346</v>
      </c>
      <c r="I2487">
        <v>0</v>
      </c>
      <c r="J2487">
        <v>260</v>
      </c>
      <c r="K2487">
        <v>411</v>
      </c>
      <c r="L2487">
        <v>33490</v>
      </c>
      <c r="M2487" t="b">
        <v>1</v>
      </c>
      <c r="O2487" t="s">
        <v>34</v>
      </c>
      <c r="P2487" s="1">
        <v>42346</v>
      </c>
      <c r="Q2487" t="b">
        <v>0</v>
      </c>
      <c r="R2487" t="b">
        <v>0</v>
      </c>
      <c r="S2487" t="b">
        <v>1</v>
      </c>
      <c r="T2487">
        <v>34</v>
      </c>
      <c r="U2487">
        <v>2</v>
      </c>
      <c r="V2487">
        <v>0</v>
      </c>
      <c r="W2487">
        <v>34</v>
      </c>
      <c r="X2487">
        <v>4</v>
      </c>
      <c r="Y2487">
        <v>20</v>
      </c>
      <c r="Z2487">
        <v>3</v>
      </c>
      <c r="AA2487">
        <v>0</v>
      </c>
      <c r="AB2487">
        <v>26</v>
      </c>
      <c r="AC2487">
        <v>1</v>
      </c>
      <c r="AD2487">
        <v>48</v>
      </c>
      <c r="AE2487">
        <v>1379</v>
      </c>
      <c r="AF2487">
        <v>933</v>
      </c>
      <c r="AG2487">
        <v>1037</v>
      </c>
      <c r="AH2487">
        <v>1107</v>
      </c>
      <c r="AI2487">
        <v>0</v>
      </c>
      <c r="AJ2487">
        <v>18</v>
      </c>
      <c r="AK2487">
        <v>9</v>
      </c>
      <c r="AL2487">
        <v>6</v>
      </c>
      <c r="AM2487">
        <v>17</v>
      </c>
      <c r="AN2487">
        <v>13.09</v>
      </c>
      <c r="AO2487">
        <v>7.75</v>
      </c>
      <c r="AP2487" t="s">
        <v>63</v>
      </c>
      <c r="AQ2487" t="s">
        <v>56</v>
      </c>
      <c r="AR2487" t="s">
        <v>56</v>
      </c>
      <c r="AS2487">
        <v>3</v>
      </c>
      <c r="AZ2487">
        <v>0</v>
      </c>
      <c r="BA2487">
        <f>L2487-$L$2488</f>
        <v>411</v>
      </c>
      <c r="BB2487">
        <f>20000-BA2487</f>
        <v>19589</v>
      </c>
    </row>
    <row r="2488" spans="1:54" hidden="1" x14ac:dyDescent="0.25">
      <c r="A2488" t="s">
        <v>2575</v>
      </c>
      <c r="B2488" t="s">
        <v>2518</v>
      </c>
      <c r="C2488" t="s">
        <v>2519</v>
      </c>
      <c r="D2488">
        <v>1000</v>
      </c>
      <c r="E2488" t="s">
        <v>54</v>
      </c>
      <c r="F2488" s="1">
        <v>42314</v>
      </c>
      <c r="G2488" s="1">
        <v>42313</v>
      </c>
      <c r="H2488" s="1">
        <v>42314</v>
      </c>
      <c r="I2488">
        <v>17</v>
      </c>
      <c r="J2488">
        <v>234</v>
      </c>
      <c r="K2488">
        <v>234</v>
      </c>
      <c r="L2488">
        <v>33079</v>
      </c>
      <c r="M2488" t="b">
        <v>1</v>
      </c>
      <c r="O2488" t="s">
        <v>55</v>
      </c>
      <c r="P2488" s="1">
        <v>42314</v>
      </c>
      <c r="Q2488" t="b">
        <v>0</v>
      </c>
      <c r="R2488" t="b">
        <v>0</v>
      </c>
      <c r="S2488" t="b">
        <v>1</v>
      </c>
      <c r="T2488">
        <v>7</v>
      </c>
      <c r="U2488">
        <v>3</v>
      </c>
      <c r="V2488">
        <v>0</v>
      </c>
      <c r="W2488">
        <v>15</v>
      </c>
      <c r="X2488">
        <v>1</v>
      </c>
      <c r="Y2488">
        <v>2</v>
      </c>
      <c r="Z2488">
        <v>0</v>
      </c>
      <c r="AA2488">
        <v>1</v>
      </c>
      <c r="AB2488">
        <v>4</v>
      </c>
      <c r="AC2488">
        <v>0</v>
      </c>
      <c r="AD2488">
        <v>0</v>
      </c>
      <c r="AE2488">
        <v>1228</v>
      </c>
      <c r="AF2488">
        <v>14</v>
      </c>
      <c r="AG2488">
        <v>4292</v>
      </c>
      <c r="AH2488">
        <v>1053</v>
      </c>
      <c r="AI2488">
        <v>0</v>
      </c>
      <c r="AJ2488">
        <v>14</v>
      </c>
      <c r="AK2488">
        <v>12</v>
      </c>
      <c r="AL2488">
        <v>9</v>
      </c>
      <c r="AM2488">
        <v>21</v>
      </c>
      <c r="AN2488">
        <v>14.32</v>
      </c>
      <c r="AO2488">
        <v>6.96</v>
      </c>
      <c r="AP2488" t="s">
        <v>56</v>
      </c>
      <c r="AQ2488" t="s">
        <v>56</v>
      </c>
      <c r="AR2488" t="s">
        <v>56</v>
      </c>
      <c r="AS2488">
        <v>0</v>
      </c>
      <c r="AZ2488">
        <v>1</v>
      </c>
      <c r="BA2488">
        <f t="shared" ref="BA2488:BA2530" si="84">L2488-$L$2532</f>
        <v>12616</v>
      </c>
      <c r="BB2488">
        <v>0</v>
      </c>
    </row>
    <row r="2489" spans="1:54" hidden="1" x14ac:dyDescent="0.25">
      <c r="A2489" t="s">
        <v>2576</v>
      </c>
      <c r="B2489" t="s">
        <v>2518</v>
      </c>
      <c r="C2489" t="s">
        <v>2519</v>
      </c>
      <c r="D2489">
        <v>1000</v>
      </c>
      <c r="E2489" t="s">
        <v>54</v>
      </c>
      <c r="F2489" s="1">
        <v>42297</v>
      </c>
      <c r="G2489" s="1">
        <v>42295</v>
      </c>
      <c r="H2489" s="1">
        <v>42297</v>
      </c>
      <c r="I2489">
        <v>0</v>
      </c>
      <c r="J2489">
        <v>249</v>
      </c>
      <c r="K2489">
        <v>249</v>
      </c>
      <c r="L2489">
        <v>32845</v>
      </c>
      <c r="M2489" t="b">
        <v>1</v>
      </c>
      <c r="O2489" t="s">
        <v>55</v>
      </c>
      <c r="P2489" s="1">
        <v>42297</v>
      </c>
      <c r="Q2489" t="b">
        <v>0</v>
      </c>
      <c r="R2489" t="b">
        <v>0</v>
      </c>
      <c r="S2489" t="b">
        <v>0</v>
      </c>
      <c r="T2489">
        <v>6</v>
      </c>
      <c r="U2489">
        <v>3</v>
      </c>
      <c r="V2489">
        <v>0</v>
      </c>
      <c r="W2489">
        <v>18</v>
      </c>
      <c r="X2489">
        <v>2</v>
      </c>
      <c r="Y2489">
        <v>3</v>
      </c>
      <c r="Z2489">
        <v>0</v>
      </c>
      <c r="AA2489">
        <v>0</v>
      </c>
      <c r="AB2489">
        <v>2</v>
      </c>
      <c r="AC2489">
        <v>1</v>
      </c>
      <c r="AD2489">
        <v>0</v>
      </c>
      <c r="AE2489">
        <v>1108</v>
      </c>
      <c r="AF2489">
        <v>15</v>
      </c>
      <c r="AG2489">
        <v>4064</v>
      </c>
      <c r="AH2489">
        <v>915</v>
      </c>
      <c r="AI2489">
        <v>1</v>
      </c>
      <c r="AJ2489">
        <v>16</v>
      </c>
      <c r="AK2489">
        <v>12</v>
      </c>
      <c r="AL2489">
        <v>9</v>
      </c>
      <c r="AM2489">
        <v>22</v>
      </c>
      <c r="AN2489">
        <v>14.01</v>
      </c>
      <c r="AO2489">
        <v>6.86</v>
      </c>
      <c r="AP2489" t="s">
        <v>56</v>
      </c>
      <c r="AQ2489" t="s">
        <v>56</v>
      </c>
      <c r="AR2489" t="s">
        <v>56</v>
      </c>
      <c r="AS2489">
        <v>1</v>
      </c>
      <c r="AZ2489">
        <v>0</v>
      </c>
      <c r="BA2489">
        <f t="shared" si="84"/>
        <v>12382</v>
      </c>
      <c r="BB2489">
        <v>692</v>
      </c>
    </row>
    <row r="2490" spans="1:54" hidden="1" x14ac:dyDescent="0.25">
      <c r="A2490" t="s">
        <v>2577</v>
      </c>
      <c r="B2490" t="s">
        <v>2518</v>
      </c>
      <c r="C2490" t="s">
        <v>2519</v>
      </c>
      <c r="D2490">
        <v>1000</v>
      </c>
      <c r="E2490" t="s">
        <v>54</v>
      </c>
      <c r="F2490" s="1">
        <v>42283</v>
      </c>
      <c r="G2490" s="1">
        <v>42280</v>
      </c>
      <c r="H2490" s="1">
        <v>42283</v>
      </c>
      <c r="I2490">
        <v>0</v>
      </c>
      <c r="J2490">
        <v>279</v>
      </c>
      <c r="K2490">
        <v>279</v>
      </c>
      <c r="L2490">
        <v>32596</v>
      </c>
      <c r="M2490" t="b">
        <v>1</v>
      </c>
      <c r="O2490" t="s">
        <v>55</v>
      </c>
      <c r="P2490" s="1">
        <v>42283</v>
      </c>
      <c r="Q2490" t="b">
        <v>0</v>
      </c>
      <c r="R2490" t="b">
        <v>0</v>
      </c>
      <c r="S2490" t="b">
        <v>0</v>
      </c>
      <c r="T2490">
        <v>6</v>
      </c>
      <c r="U2490">
        <v>3</v>
      </c>
      <c r="V2490">
        <v>0</v>
      </c>
      <c r="W2490">
        <v>17</v>
      </c>
      <c r="X2490">
        <v>2</v>
      </c>
      <c r="Y2490">
        <v>3</v>
      </c>
      <c r="Z2490">
        <v>0</v>
      </c>
      <c r="AA2490">
        <v>1</v>
      </c>
      <c r="AB2490">
        <v>4</v>
      </c>
      <c r="AC2490">
        <v>0</v>
      </c>
      <c r="AD2490">
        <v>0</v>
      </c>
      <c r="AE2490">
        <v>1156</v>
      </c>
      <c r="AF2490">
        <v>15</v>
      </c>
      <c r="AG2490">
        <v>3829</v>
      </c>
      <c r="AH2490">
        <v>991</v>
      </c>
      <c r="AI2490">
        <v>0</v>
      </c>
      <c r="AJ2490">
        <v>19</v>
      </c>
      <c r="AK2490">
        <v>13</v>
      </c>
      <c r="AL2490">
        <v>9</v>
      </c>
      <c r="AM2490">
        <v>23</v>
      </c>
      <c r="AN2490">
        <v>14.33</v>
      </c>
      <c r="AO2490">
        <v>6.67</v>
      </c>
      <c r="AP2490" t="s">
        <v>56</v>
      </c>
      <c r="AQ2490" t="s">
        <v>56</v>
      </c>
      <c r="AR2490" t="s">
        <v>56</v>
      </c>
      <c r="AS2490">
        <v>0</v>
      </c>
      <c r="AZ2490">
        <v>0</v>
      </c>
      <c r="BA2490">
        <f t="shared" si="84"/>
        <v>12133</v>
      </c>
      <c r="BB2490">
        <v>1182</v>
      </c>
    </row>
    <row r="2491" spans="1:54" hidden="1" x14ac:dyDescent="0.25">
      <c r="A2491" t="s">
        <v>2578</v>
      </c>
      <c r="B2491" t="s">
        <v>2518</v>
      </c>
      <c r="C2491" t="s">
        <v>2519</v>
      </c>
      <c r="D2491">
        <v>1000</v>
      </c>
      <c r="E2491" t="s">
        <v>54</v>
      </c>
      <c r="F2491" s="1">
        <v>42264</v>
      </c>
      <c r="G2491" s="1">
        <v>42263</v>
      </c>
      <c r="H2491" s="1">
        <v>42264</v>
      </c>
      <c r="I2491">
        <v>0</v>
      </c>
      <c r="J2491">
        <v>245</v>
      </c>
      <c r="K2491">
        <v>245</v>
      </c>
      <c r="L2491">
        <v>32317</v>
      </c>
      <c r="M2491" t="b">
        <v>1</v>
      </c>
      <c r="O2491" t="s">
        <v>55</v>
      </c>
      <c r="P2491" s="1">
        <v>42264</v>
      </c>
      <c r="Q2491" t="b">
        <v>0</v>
      </c>
      <c r="R2491" t="b">
        <v>0</v>
      </c>
      <c r="S2491" t="b">
        <v>0</v>
      </c>
      <c r="T2491">
        <v>9</v>
      </c>
      <c r="U2491">
        <v>5</v>
      </c>
      <c r="V2491">
        <v>0</v>
      </c>
      <c r="W2491">
        <v>16</v>
      </c>
      <c r="X2491">
        <v>1</v>
      </c>
      <c r="Y2491">
        <v>3</v>
      </c>
      <c r="Z2491">
        <v>0</v>
      </c>
      <c r="AA2491">
        <v>0</v>
      </c>
      <c r="AB2491">
        <v>2</v>
      </c>
      <c r="AC2491">
        <v>1</v>
      </c>
      <c r="AD2491">
        <v>0</v>
      </c>
      <c r="AE2491">
        <v>1145</v>
      </c>
      <c r="AF2491">
        <v>14</v>
      </c>
      <c r="AG2491">
        <v>4022</v>
      </c>
      <c r="AH2491">
        <v>998</v>
      </c>
      <c r="AI2491">
        <v>0</v>
      </c>
      <c r="AJ2491">
        <v>14</v>
      </c>
      <c r="AK2491">
        <v>11</v>
      </c>
      <c r="AL2491">
        <v>9</v>
      </c>
      <c r="AM2491">
        <v>21</v>
      </c>
      <c r="AN2491">
        <v>13.22</v>
      </c>
      <c r="AO2491">
        <v>7.1</v>
      </c>
      <c r="AP2491" t="s">
        <v>56</v>
      </c>
      <c r="AQ2491" t="s">
        <v>56</v>
      </c>
      <c r="AR2491" t="s">
        <v>56</v>
      </c>
      <c r="AS2491">
        <v>1</v>
      </c>
      <c r="AZ2491">
        <v>0</v>
      </c>
      <c r="BA2491">
        <f t="shared" si="84"/>
        <v>11854</v>
      </c>
      <c r="BB2491">
        <v>1542</v>
      </c>
    </row>
    <row r="2492" spans="1:54" hidden="1" x14ac:dyDescent="0.25">
      <c r="A2492" t="s">
        <v>2579</v>
      </c>
      <c r="B2492" t="s">
        <v>2518</v>
      </c>
      <c r="C2492" t="s">
        <v>2519</v>
      </c>
      <c r="D2492">
        <v>1000</v>
      </c>
      <c r="E2492" t="s">
        <v>54</v>
      </c>
      <c r="F2492" s="1">
        <v>42236</v>
      </c>
      <c r="G2492" s="1">
        <v>42232</v>
      </c>
      <c r="H2492" s="1">
        <v>42235</v>
      </c>
      <c r="I2492">
        <v>0</v>
      </c>
      <c r="J2492">
        <v>255</v>
      </c>
      <c r="K2492">
        <v>255</v>
      </c>
      <c r="L2492">
        <v>32072</v>
      </c>
      <c r="M2492" t="b">
        <v>1</v>
      </c>
      <c r="O2492" t="s">
        <v>55</v>
      </c>
      <c r="P2492" s="1">
        <v>42236</v>
      </c>
      <c r="Q2492" t="b">
        <v>0</v>
      </c>
      <c r="R2492" t="b">
        <v>0</v>
      </c>
      <c r="S2492" t="b">
        <v>0</v>
      </c>
      <c r="T2492">
        <v>6</v>
      </c>
      <c r="U2492">
        <v>3</v>
      </c>
      <c r="V2492">
        <v>0</v>
      </c>
      <c r="W2492">
        <v>15</v>
      </c>
      <c r="X2492">
        <v>2</v>
      </c>
      <c r="Y2492">
        <v>3</v>
      </c>
      <c r="Z2492">
        <v>0</v>
      </c>
      <c r="AA2492">
        <v>0</v>
      </c>
      <c r="AB2492">
        <v>3</v>
      </c>
      <c r="AC2492">
        <v>0</v>
      </c>
      <c r="AD2492">
        <v>0</v>
      </c>
      <c r="AE2492">
        <v>1310</v>
      </c>
      <c r="AF2492">
        <v>14</v>
      </c>
      <c r="AG2492">
        <v>4441</v>
      </c>
      <c r="AH2492">
        <v>1186</v>
      </c>
      <c r="AI2492">
        <v>0</v>
      </c>
      <c r="AJ2492">
        <v>18</v>
      </c>
      <c r="AK2492">
        <v>14</v>
      </c>
      <c r="AL2492">
        <v>9</v>
      </c>
      <c r="AM2492">
        <v>23</v>
      </c>
      <c r="AN2492">
        <v>14.23</v>
      </c>
      <c r="AO2492">
        <v>6.55</v>
      </c>
      <c r="AP2492" t="s">
        <v>56</v>
      </c>
      <c r="AQ2492" t="s">
        <v>56</v>
      </c>
      <c r="AR2492" t="s">
        <v>56</v>
      </c>
      <c r="AS2492">
        <v>3</v>
      </c>
      <c r="AZ2492">
        <v>0</v>
      </c>
      <c r="BA2492">
        <f t="shared" si="84"/>
        <v>11609</v>
      </c>
      <c r="BB2492">
        <v>1993</v>
      </c>
    </row>
    <row r="2493" spans="1:54" hidden="1" x14ac:dyDescent="0.25">
      <c r="A2493" t="s">
        <v>2580</v>
      </c>
      <c r="B2493" t="s">
        <v>2518</v>
      </c>
      <c r="C2493" t="s">
        <v>2519</v>
      </c>
      <c r="D2493">
        <v>1000</v>
      </c>
      <c r="E2493" t="s">
        <v>54</v>
      </c>
      <c r="F2493" s="1">
        <v>42214</v>
      </c>
      <c r="G2493" s="1">
        <v>42211</v>
      </c>
      <c r="H2493" s="1">
        <v>42213</v>
      </c>
      <c r="I2493">
        <v>0</v>
      </c>
      <c r="J2493">
        <v>278</v>
      </c>
      <c r="K2493">
        <v>278</v>
      </c>
      <c r="L2493">
        <v>31817</v>
      </c>
      <c r="M2493" t="b">
        <v>1</v>
      </c>
      <c r="O2493" t="s">
        <v>55</v>
      </c>
      <c r="P2493" s="1">
        <v>42214</v>
      </c>
      <c r="Q2493" t="b">
        <v>0</v>
      </c>
      <c r="R2493" t="b">
        <v>0</v>
      </c>
      <c r="S2493" t="b">
        <v>0</v>
      </c>
      <c r="T2493">
        <v>5</v>
      </c>
      <c r="U2493">
        <v>2</v>
      </c>
      <c r="V2493">
        <v>0</v>
      </c>
      <c r="W2493">
        <v>10</v>
      </c>
      <c r="X2493">
        <v>1</v>
      </c>
      <c r="Y2493">
        <v>2</v>
      </c>
      <c r="Z2493">
        <v>0</v>
      </c>
      <c r="AA2493">
        <v>0</v>
      </c>
      <c r="AB2493">
        <v>2</v>
      </c>
      <c r="AC2493">
        <v>1</v>
      </c>
      <c r="AD2493">
        <v>0</v>
      </c>
      <c r="AE2493">
        <v>1209</v>
      </c>
      <c r="AF2493">
        <v>12</v>
      </c>
      <c r="AG2493">
        <v>3696</v>
      </c>
      <c r="AH2493">
        <v>1113</v>
      </c>
      <c r="AI2493">
        <v>2</v>
      </c>
      <c r="AJ2493">
        <v>17</v>
      </c>
      <c r="AK2493">
        <v>13</v>
      </c>
      <c r="AL2493">
        <v>9</v>
      </c>
      <c r="AM2493">
        <v>24</v>
      </c>
      <c r="AN2493">
        <v>14.02</v>
      </c>
      <c r="AO2493">
        <v>6.53</v>
      </c>
      <c r="AP2493" t="s">
        <v>56</v>
      </c>
      <c r="AQ2493" t="s">
        <v>56</v>
      </c>
      <c r="AR2493" t="s">
        <v>56</v>
      </c>
      <c r="AS2493">
        <v>1</v>
      </c>
      <c r="AZ2493">
        <v>0</v>
      </c>
      <c r="BA2493">
        <f t="shared" si="84"/>
        <v>11354</v>
      </c>
      <c r="BB2493">
        <v>2300</v>
      </c>
    </row>
    <row r="2494" spans="1:54" hidden="1" x14ac:dyDescent="0.25">
      <c r="A2494" t="s">
        <v>2581</v>
      </c>
      <c r="B2494" t="s">
        <v>2518</v>
      </c>
      <c r="C2494" t="s">
        <v>2519</v>
      </c>
      <c r="D2494">
        <v>1000</v>
      </c>
      <c r="E2494" t="s">
        <v>54</v>
      </c>
      <c r="F2494" s="1">
        <v>42193</v>
      </c>
      <c r="G2494" s="1">
        <v>42190</v>
      </c>
      <c r="H2494" s="1">
        <v>42192</v>
      </c>
      <c r="I2494">
        <v>0</v>
      </c>
      <c r="J2494">
        <v>247</v>
      </c>
      <c r="K2494">
        <v>247</v>
      </c>
      <c r="L2494">
        <v>31539</v>
      </c>
      <c r="M2494" t="b">
        <v>1</v>
      </c>
      <c r="O2494" t="s">
        <v>55</v>
      </c>
      <c r="P2494" s="1">
        <v>42193</v>
      </c>
      <c r="Q2494" t="b">
        <v>0</v>
      </c>
      <c r="R2494" t="b">
        <v>0</v>
      </c>
      <c r="S2494" t="b">
        <v>0</v>
      </c>
      <c r="T2494">
        <v>4</v>
      </c>
      <c r="U2494">
        <v>2</v>
      </c>
      <c r="V2494">
        <v>0</v>
      </c>
      <c r="W2494">
        <v>11</v>
      </c>
      <c r="X2494">
        <v>1</v>
      </c>
      <c r="Y2494">
        <v>2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1102</v>
      </c>
      <c r="AF2494">
        <v>13</v>
      </c>
      <c r="AG2494">
        <v>3569</v>
      </c>
      <c r="AH2494">
        <v>1015</v>
      </c>
      <c r="AI2494">
        <v>0</v>
      </c>
      <c r="AJ2494">
        <v>13</v>
      </c>
      <c r="AK2494">
        <v>11</v>
      </c>
      <c r="AL2494">
        <v>8</v>
      </c>
      <c r="AM2494">
        <v>21</v>
      </c>
      <c r="AN2494">
        <v>14</v>
      </c>
      <c r="AO2494">
        <v>6.97</v>
      </c>
      <c r="AP2494" t="s">
        <v>56</v>
      </c>
      <c r="AQ2494" t="s">
        <v>56</v>
      </c>
      <c r="AR2494" t="s">
        <v>56</v>
      </c>
      <c r="AS2494">
        <v>0</v>
      </c>
      <c r="AZ2494">
        <v>0</v>
      </c>
      <c r="BA2494">
        <f t="shared" si="84"/>
        <v>11076</v>
      </c>
      <c r="BB2494">
        <v>2647</v>
      </c>
    </row>
    <row r="2495" spans="1:54" hidden="1" x14ac:dyDescent="0.25">
      <c r="A2495" t="s">
        <v>2582</v>
      </c>
      <c r="B2495" t="s">
        <v>2518</v>
      </c>
      <c r="C2495" t="s">
        <v>2519</v>
      </c>
      <c r="D2495">
        <v>1000</v>
      </c>
      <c r="E2495" t="s">
        <v>54</v>
      </c>
      <c r="F2495" s="1">
        <v>42172</v>
      </c>
      <c r="G2495" s="1">
        <v>42169</v>
      </c>
      <c r="H2495" s="1">
        <v>42172</v>
      </c>
      <c r="I2495">
        <v>0</v>
      </c>
      <c r="J2495">
        <v>229</v>
      </c>
      <c r="K2495">
        <v>229</v>
      </c>
      <c r="L2495">
        <v>31292</v>
      </c>
      <c r="M2495" t="b">
        <v>1</v>
      </c>
      <c r="O2495" t="s">
        <v>55</v>
      </c>
      <c r="P2495" s="1">
        <v>42172</v>
      </c>
      <c r="Q2495" t="b">
        <v>0</v>
      </c>
      <c r="R2495" t="b">
        <v>0</v>
      </c>
      <c r="S2495" t="b">
        <v>0</v>
      </c>
      <c r="T2495">
        <v>5</v>
      </c>
      <c r="U2495">
        <v>3</v>
      </c>
      <c r="V2495">
        <v>0</v>
      </c>
      <c r="W2495">
        <v>14</v>
      </c>
      <c r="X2495">
        <v>0</v>
      </c>
      <c r="Y2495">
        <v>4</v>
      </c>
      <c r="Z2495">
        <v>0</v>
      </c>
      <c r="AA2495">
        <v>0</v>
      </c>
      <c r="AB2495">
        <v>2</v>
      </c>
      <c r="AC2495">
        <v>0</v>
      </c>
      <c r="AD2495">
        <v>0</v>
      </c>
      <c r="AE2495">
        <v>1270</v>
      </c>
      <c r="AF2495">
        <v>15</v>
      </c>
      <c r="AG2495">
        <v>4493</v>
      </c>
      <c r="AH2495">
        <v>1126</v>
      </c>
      <c r="AI2495">
        <v>0</v>
      </c>
      <c r="AJ2495">
        <v>14</v>
      </c>
      <c r="AK2495">
        <v>13</v>
      </c>
      <c r="AL2495">
        <v>8</v>
      </c>
      <c r="AM2495">
        <v>22</v>
      </c>
      <c r="AN2495">
        <v>14.16</v>
      </c>
      <c r="AO2495">
        <v>6.81</v>
      </c>
      <c r="AP2495" t="s">
        <v>56</v>
      </c>
      <c r="AQ2495" t="s">
        <v>56</v>
      </c>
      <c r="AR2495" t="s">
        <v>56</v>
      </c>
      <c r="AS2495">
        <v>1</v>
      </c>
      <c r="AZ2495">
        <v>0</v>
      </c>
      <c r="BA2495">
        <f t="shared" si="84"/>
        <v>10829</v>
      </c>
      <c r="BB2495">
        <v>2956</v>
      </c>
    </row>
    <row r="2496" spans="1:54" hidden="1" x14ac:dyDescent="0.25">
      <c r="A2496" t="s">
        <v>2583</v>
      </c>
      <c r="B2496" t="s">
        <v>2518</v>
      </c>
      <c r="C2496" t="s">
        <v>2519</v>
      </c>
      <c r="D2496">
        <v>1000</v>
      </c>
      <c r="E2496" t="s">
        <v>54</v>
      </c>
      <c r="F2496" s="1">
        <v>42154</v>
      </c>
      <c r="G2496" s="1">
        <v>42151</v>
      </c>
      <c r="H2496" s="1">
        <v>42153</v>
      </c>
      <c r="I2496">
        <v>0</v>
      </c>
      <c r="J2496">
        <v>229</v>
      </c>
      <c r="K2496">
        <v>229</v>
      </c>
      <c r="L2496">
        <v>31063</v>
      </c>
      <c r="M2496" t="b">
        <v>1</v>
      </c>
      <c r="O2496" t="s">
        <v>55</v>
      </c>
      <c r="P2496" s="1">
        <v>42154</v>
      </c>
      <c r="Q2496" t="b">
        <v>0</v>
      </c>
      <c r="R2496" t="b">
        <v>0</v>
      </c>
      <c r="S2496" t="b">
        <v>0</v>
      </c>
      <c r="T2496">
        <v>5</v>
      </c>
      <c r="U2496">
        <v>2</v>
      </c>
      <c r="V2496">
        <v>0</v>
      </c>
      <c r="W2496">
        <v>14</v>
      </c>
      <c r="X2496">
        <v>1</v>
      </c>
      <c r="Y2496">
        <v>3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1128</v>
      </c>
      <c r="AF2496">
        <v>12</v>
      </c>
      <c r="AG2496">
        <v>3655</v>
      </c>
      <c r="AH2496">
        <v>1125</v>
      </c>
      <c r="AI2496">
        <v>0</v>
      </c>
      <c r="AJ2496">
        <v>12</v>
      </c>
      <c r="AK2496">
        <v>12</v>
      </c>
      <c r="AL2496">
        <v>9</v>
      </c>
      <c r="AM2496">
        <v>21</v>
      </c>
      <c r="AN2496">
        <v>13.8</v>
      </c>
      <c r="AO2496">
        <v>7.02</v>
      </c>
      <c r="AP2496" t="s">
        <v>56</v>
      </c>
      <c r="AQ2496" t="s">
        <v>56</v>
      </c>
      <c r="AR2496" t="s">
        <v>56</v>
      </c>
      <c r="AS2496">
        <v>5</v>
      </c>
      <c r="AZ2496">
        <v>0</v>
      </c>
      <c r="BA2496">
        <f t="shared" si="84"/>
        <v>10600</v>
      </c>
      <c r="BB2496">
        <v>3322</v>
      </c>
    </row>
    <row r="2497" spans="1:54" hidden="1" x14ac:dyDescent="0.25">
      <c r="A2497" t="s">
        <v>2584</v>
      </c>
      <c r="B2497" t="s">
        <v>2518</v>
      </c>
      <c r="C2497" t="s">
        <v>2519</v>
      </c>
      <c r="D2497">
        <v>1000</v>
      </c>
      <c r="E2497" t="s">
        <v>54</v>
      </c>
      <c r="F2497" s="1">
        <v>42130</v>
      </c>
      <c r="G2497" s="1">
        <v>42129</v>
      </c>
      <c r="H2497" s="1">
        <v>42130</v>
      </c>
      <c r="I2497">
        <v>0</v>
      </c>
      <c r="J2497">
        <v>253</v>
      </c>
      <c r="K2497">
        <v>253</v>
      </c>
      <c r="L2497">
        <v>30834</v>
      </c>
      <c r="M2497" t="b">
        <v>1</v>
      </c>
      <c r="O2497" t="s">
        <v>55</v>
      </c>
      <c r="P2497" s="1">
        <v>42130</v>
      </c>
      <c r="Q2497" t="b">
        <v>0</v>
      </c>
      <c r="R2497" t="b">
        <v>0</v>
      </c>
      <c r="S2497" t="b">
        <v>0</v>
      </c>
      <c r="T2497">
        <v>3</v>
      </c>
      <c r="U2497">
        <v>2</v>
      </c>
      <c r="V2497">
        <v>0</v>
      </c>
      <c r="W2497">
        <v>11</v>
      </c>
      <c r="X2497">
        <v>1</v>
      </c>
      <c r="Y2497">
        <v>3</v>
      </c>
      <c r="Z2497">
        <v>0</v>
      </c>
      <c r="AA2497">
        <v>1</v>
      </c>
      <c r="AB2497">
        <v>3</v>
      </c>
      <c r="AC2497">
        <v>1</v>
      </c>
      <c r="AD2497">
        <v>0</v>
      </c>
      <c r="AE2497">
        <v>1117</v>
      </c>
      <c r="AF2497">
        <v>12</v>
      </c>
      <c r="AG2497">
        <v>3602</v>
      </c>
      <c r="AH2497">
        <v>1190</v>
      </c>
      <c r="AI2497">
        <v>1</v>
      </c>
      <c r="AJ2497">
        <v>18</v>
      </c>
      <c r="AK2497">
        <v>12</v>
      </c>
      <c r="AL2497">
        <v>9</v>
      </c>
      <c r="AM2497">
        <v>22</v>
      </c>
      <c r="AN2497">
        <v>14.59</v>
      </c>
      <c r="AO2497">
        <v>6.82</v>
      </c>
      <c r="AP2497" t="s">
        <v>56</v>
      </c>
      <c r="AQ2497" t="s">
        <v>56</v>
      </c>
      <c r="AR2497" t="s">
        <v>56</v>
      </c>
      <c r="AS2497">
        <v>0</v>
      </c>
      <c r="AZ2497">
        <v>0</v>
      </c>
      <c r="BA2497">
        <f t="shared" si="84"/>
        <v>10371</v>
      </c>
      <c r="BB2497">
        <v>3625</v>
      </c>
    </row>
    <row r="2498" spans="1:54" hidden="1" x14ac:dyDescent="0.25">
      <c r="A2498" t="s">
        <v>2585</v>
      </c>
      <c r="B2498" t="s">
        <v>2518</v>
      </c>
      <c r="C2498" t="s">
        <v>2519</v>
      </c>
      <c r="D2498">
        <v>1000</v>
      </c>
      <c r="E2498" t="s">
        <v>54</v>
      </c>
      <c r="F2498" s="1">
        <v>42107</v>
      </c>
      <c r="G2498" s="1">
        <v>42104</v>
      </c>
      <c r="H2498" s="1">
        <v>42107</v>
      </c>
      <c r="I2498">
        <v>0</v>
      </c>
      <c r="J2498">
        <v>258</v>
      </c>
      <c r="K2498">
        <v>258</v>
      </c>
      <c r="L2498">
        <v>30581</v>
      </c>
      <c r="M2498" t="b">
        <v>1</v>
      </c>
      <c r="O2498" t="s">
        <v>55</v>
      </c>
      <c r="P2498" s="1">
        <v>42107</v>
      </c>
      <c r="Q2498" t="b">
        <v>0</v>
      </c>
      <c r="R2498" t="b">
        <v>0</v>
      </c>
      <c r="S2498" t="b">
        <v>0</v>
      </c>
      <c r="T2498">
        <v>3</v>
      </c>
      <c r="U2498">
        <v>2</v>
      </c>
      <c r="V2498">
        <v>0</v>
      </c>
      <c r="W2498">
        <v>12</v>
      </c>
      <c r="X2498">
        <v>2</v>
      </c>
      <c r="Y2498">
        <v>2</v>
      </c>
      <c r="Z2498">
        <v>0</v>
      </c>
      <c r="AA2498">
        <v>0</v>
      </c>
      <c r="AB2498">
        <v>3</v>
      </c>
      <c r="AC2498">
        <v>0</v>
      </c>
      <c r="AD2498">
        <v>0</v>
      </c>
      <c r="AE2498">
        <v>1236</v>
      </c>
      <c r="AF2498">
        <v>12</v>
      </c>
      <c r="AG2498">
        <v>3946</v>
      </c>
      <c r="AH2498">
        <v>1046</v>
      </c>
      <c r="AI2498">
        <v>0</v>
      </c>
      <c r="AJ2498">
        <v>16</v>
      </c>
      <c r="AK2498">
        <v>12</v>
      </c>
      <c r="AL2498">
        <v>9</v>
      </c>
      <c r="AM2498">
        <v>22</v>
      </c>
      <c r="AN2498">
        <v>13.9</v>
      </c>
      <c r="AO2498">
        <v>6.92</v>
      </c>
      <c r="AP2498" t="s">
        <v>56</v>
      </c>
      <c r="AQ2498" t="s">
        <v>56</v>
      </c>
      <c r="AR2498" t="s">
        <v>56</v>
      </c>
      <c r="AS2498">
        <v>0</v>
      </c>
      <c r="AZ2498">
        <v>0</v>
      </c>
      <c r="BA2498">
        <f t="shared" si="84"/>
        <v>10118</v>
      </c>
      <c r="BB2498">
        <v>3847</v>
      </c>
    </row>
    <row r="2499" spans="1:54" hidden="1" x14ac:dyDescent="0.25">
      <c r="A2499" t="s">
        <v>2586</v>
      </c>
      <c r="B2499" t="s">
        <v>2518</v>
      </c>
      <c r="C2499" t="s">
        <v>2519</v>
      </c>
      <c r="D2499">
        <v>1000</v>
      </c>
      <c r="E2499" t="s">
        <v>54</v>
      </c>
      <c r="F2499" s="1">
        <v>42087</v>
      </c>
      <c r="G2499" s="1">
        <v>42084</v>
      </c>
      <c r="H2499" s="1">
        <v>42086</v>
      </c>
      <c r="I2499">
        <v>0</v>
      </c>
      <c r="J2499">
        <v>256</v>
      </c>
      <c r="K2499">
        <v>256</v>
      </c>
      <c r="L2499">
        <v>30323</v>
      </c>
      <c r="M2499" t="b">
        <v>1</v>
      </c>
      <c r="O2499" t="s">
        <v>55</v>
      </c>
      <c r="P2499" s="1">
        <v>42087</v>
      </c>
      <c r="Q2499" t="b">
        <v>0</v>
      </c>
      <c r="R2499" t="b">
        <v>0</v>
      </c>
      <c r="S2499" t="b">
        <v>0</v>
      </c>
      <c r="T2499">
        <v>4</v>
      </c>
      <c r="U2499">
        <v>2</v>
      </c>
      <c r="V2499">
        <v>0</v>
      </c>
      <c r="W2499">
        <v>13</v>
      </c>
      <c r="X2499">
        <v>1</v>
      </c>
      <c r="Y2499">
        <v>3</v>
      </c>
      <c r="Z2499">
        <v>0</v>
      </c>
      <c r="AA2499">
        <v>0</v>
      </c>
      <c r="AB2499">
        <v>4</v>
      </c>
      <c r="AC2499">
        <v>0</v>
      </c>
      <c r="AD2499">
        <v>0</v>
      </c>
      <c r="AE2499">
        <v>1145</v>
      </c>
      <c r="AF2499">
        <v>13</v>
      </c>
      <c r="AG2499">
        <v>3919</v>
      </c>
      <c r="AH2499">
        <v>1076</v>
      </c>
      <c r="AI2499">
        <v>1</v>
      </c>
      <c r="AJ2499">
        <v>12</v>
      </c>
      <c r="AK2499">
        <v>12</v>
      </c>
      <c r="AL2499">
        <v>8</v>
      </c>
      <c r="AM2499">
        <v>21</v>
      </c>
      <c r="AN2499">
        <v>14.11</v>
      </c>
      <c r="AO2499">
        <v>6.99</v>
      </c>
      <c r="AP2499" t="s">
        <v>56</v>
      </c>
      <c r="AQ2499" t="s">
        <v>56</v>
      </c>
      <c r="AR2499" t="s">
        <v>56</v>
      </c>
      <c r="AS2499">
        <v>0</v>
      </c>
      <c r="AZ2499">
        <v>0</v>
      </c>
      <c r="BA2499">
        <f t="shared" si="84"/>
        <v>9860</v>
      </c>
      <c r="BB2499">
        <v>4091</v>
      </c>
    </row>
    <row r="2500" spans="1:54" hidden="1" x14ac:dyDescent="0.25">
      <c r="A2500" t="s">
        <v>2587</v>
      </c>
      <c r="B2500" t="s">
        <v>2518</v>
      </c>
      <c r="C2500" t="s">
        <v>2519</v>
      </c>
      <c r="D2500">
        <v>1000</v>
      </c>
      <c r="E2500" t="s">
        <v>54</v>
      </c>
      <c r="F2500" s="1">
        <v>42066</v>
      </c>
      <c r="G2500" s="1">
        <v>42060</v>
      </c>
      <c r="H2500" s="1">
        <v>42065</v>
      </c>
      <c r="I2500">
        <v>0</v>
      </c>
      <c r="J2500">
        <v>231</v>
      </c>
      <c r="K2500">
        <v>231</v>
      </c>
      <c r="L2500">
        <v>30067</v>
      </c>
      <c r="M2500" t="b">
        <v>1</v>
      </c>
      <c r="O2500" t="s">
        <v>55</v>
      </c>
      <c r="P2500" s="1">
        <v>42066</v>
      </c>
      <c r="Q2500" t="b">
        <v>0</v>
      </c>
      <c r="R2500" t="b">
        <v>0</v>
      </c>
      <c r="S2500" t="b">
        <v>0</v>
      </c>
      <c r="T2500">
        <v>1</v>
      </c>
      <c r="U2500">
        <v>1</v>
      </c>
      <c r="V2500">
        <v>0</v>
      </c>
      <c r="W2500">
        <v>10</v>
      </c>
      <c r="X2500">
        <v>0</v>
      </c>
      <c r="Y2500">
        <v>3</v>
      </c>
      <c r="Z2500">
        <v>0</v>
      </c>
      <c r="AA2500">
        <v>0</v>
      </c>
      <c r="AB2500">
        <v>3</v>
      </c>
      <c r="AC2500">
        <v>1</v>
      </c>
      <c r="AD2500">
        <v>1</v>
      </c>
      <c r="AE2500">
        <v>1153</v>
      </c>
      <c r="AF2500">
        <v>13</v>
      </c>
      <c r="AG2500">
        <v>4059</v>
      </c>
      <c r="AH2500">
        <v>1067</v>
      </c>
      <c r="AI2500">
        <v>0</v>
      </c>
      <c r="AJ2500">
        <v>17</v>
      </c>
      <c r="AK2500">
        <v>13</v>
      </c>
      <c r="AL2500">
        <v>10</v>
      </c>
      <c r="AM2500">
        <v>23</v>
      </c>
      <c r="AN2500">
        <v>14.27</v>
      </c>
      <c r="AO2500">
        <v>6.73</v>
      </c>
      <c r="AP2500" t="s">
        <v>56</v>
      </c>
      <c r="AQ2500" t="s">
        <v>56</v>
      </c>
      <c r="AR2500" t="s">
        <v>56</v>
      </c>
      <c r="AS2500">
        <v>1</v>
      </c>
      <c r="AZ2500">
        <v>0</v>
      </c>
      <c r="BA2500">
        <f t="shared" si="84"/>
        <v>9604</v>
      </c>
      <c r="BB2500">
        <v>4360</v>
      </c>
    </row>
    <row r="2501" spans="1:54" hidden="1" x14ac:dyDescent="0.25">
      <c r="A2501" t="s">
        <v>2588</v>
      </c>
      <c r="B2501" t="s">
        <v>2518</v>
      </c>
      <c r="C2501" t="s">
        <v>2519</v>
      </c>
      <c r="D2501">
        <v>1000</v>
      </c>
      <c r="E2501" t="s">
        <v>54</v>
      </c>
      <c r="F2501" s="1">
        <v>42044</v>
      </c>
      <c r="G2501" s="1">
        <v>42040</v>
      </c>
      <c r="H2501" s="1">
        <v>42044</v>
      </c>
      <c r="I2501">
        <v>41</v>
      </c>
      <c r="J2501">
        <v>245</v>
      </c>
      <c r="K2501">
        <v>245</v>
      </c>
      <c r="L2501">
        <v>29836</v>
      </c>
      <c r="M2501" t="b">
        <v>1</v>
      </c>
      <c r="O2501" t="s">
        <v>55</v>
      </c>
      <c r="P2501" s="1">
        <v>42044</v>
      </c>
      <c r="Q2501" t="b">
        <v>0</v>
      </c>
      <c r="R2501" t="b">
        <v>0</v>
      </c>
      <c r="S2501" t="b">
        <v>0</v>
      </c>
      <c r="T2501">
        <v>3</v>
      </c>
      <c r="U2501">
        <v>3</v>
      </c>
      <c r="V2501">
        <v>0</v>
      </c>
      <c r="W2501">
        <v>11</v>
      </c>
      <c r="X2501">
        <v>2</v>
      </c>
      <c r="Y2501">
        <v>5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1188</v>
      </c>
      <c r="AF2501">
        <v>16</v>
      </c>
      <c r="AG2501">
        <v>4362</v>
      </c>
      <c r="AH2501">
        <v>1047</v>
      </c>
      <c r="AI2501">
        <v>0</v>
      </c>
      <c r="AJ2501">
        <v>12</v>
      </c>
      <c r="AK2501">
        <v>12</v>
      </c>
      <c r="AL2501">
        <v>10</v>
      </c>
      <c r="AM2501">
        <v>22</v>
      </c>
      <c r="AN2501">
        <v>14.1</v>
      </c>
      <c r="AO2501">
        <v>6.83</v>
      </c>
      <c r="AP2501" t="s">
        <v>56</v>
      </c>
      <c r="AQ2501" t="s">
        <v>56</v>
      </c>
      <c r="AR2501" t="s">
        <v>56</v>
      </c>
      <c r="AS2501">
        <v>0</v>
      </c>
      <c r="AZ2501">
        <v>0</v>
      </c>
      <c r="BA2501">
        <f t="shared" si="84"/>
        <v>9373</v>
      </c>
      <c r="BB2501">
        <v>4612</v>
      </c>
    </row>
    <row r="2502" spans="1:54" hidden="1" x14ac:dyDescent="0.25">
      <c r="A2502" t="s">
        <v>2589</v>
      </c>
      <c r="B2502" t="s">
        <v>2518</v>
      </c>
      <c r="C2502" t="s">
        <v>2519</v>
      </c>
      <c r="D2502">
        <v>1000</v>
      </c>
      <c r="E2502" t="s">
        <v>54</v>
      </c>
      <c r="F2502" s="1">
        <v>42030</v>
      </c>
      <c r="G2502" s="1">
        <v>42024</v>
      </c>
      <c r="H2502" s="1">
        <v>42028</v>
      </c>
      <c r="I2502">
        <v>0</v>
      </c>
      <c r="J2502">
        <v>281</v>
      </c>
      <c r="K2502">
        <v>281</v>
      </c>
      <c r="L2502">
        <v>29591</v>
      </c>
      <c r="M2502" t="b">
        <v>1</v>
      </c>
      <c r="O2502" t="s">
        <v>55</v>
      </c>
      <c r="P2502" s="1">
        <v>42030</v>
      </c>
      <c r="Q2502" t="b">
        <v>0</v>
      </c>
      <c r="R2502" t="b">
        <v>0</v>
      </c>
      <c r="S2502" t="b">
        <v>0</v>
      </c>
      <c r="T2502">
        <v>7</v>
      </c>
      <c r="U2502">
        <v>4</v>
      </c>
      <c r="V2502">
        <v>0</v>
      </c>
      <c r="W2502">
        <v>15</v>
      </c>
      <c r="X2502">
        <v>3</v>
      </c>
      <c r="Y2502">
        <v>5</v>
      </c>
      <c r="Z2502">
        <v>0</v>
      </c>
      <c r="AA2502">
        <v>0</v>
      </c>
      <c r="AB2502">
        <v>8</v>
      </c>
      <c r="AC2502">
        <v>3</v>
      </c>
      <c r="AD2502">
        <v>1</v>
      </c>
      <c r="AE2502">
        <v>1126</v>
      </c>
      <c r="AF2502">
        <v>15</v>
      </c>
      <c r="AG2502">
        <v>4062</v>
      </c>
      <c r="AH2502">
        <v>996</v>
      </c>
      <c r="AI2502">
        <v>0</v>
      </c>
      <c r="AJ2502">
        <v>11</v>
      </c>
      <c r="AK2502">
        <v>15</v>
      </c>
      <c r="AL2502">
        <v>10</v>
      </c>
      <c r="AM2502">
        <v>24</v>
      </c>
      <c r="AN2502">
        <v>14.08</v>
      </c>
      <c r="AO2502">
        <v>6.51</v>
      </c>
      <c r="AP2502" t="s">
        <v>56</v>
      </c>
      <c r="AQ2502" t="s">
        <v>56</v>
      </c>
      <c r="AR2502" t="s">
        <v>56</v>
      </c>
      <c r="AS2502">
        <v>0</v>
      </c>
      <c r="AZ2502">
        <v>0</v>
      </c>
      <c r="BA2502">
        <f t="shared" si="84"/>
        <v>9128</v>
      </c>
      <c r="BB2502">
        <v>4858</v>
      </c>
    </row>
    <row r="2503" spans="1:54" hidden="1" x14ac:dyDescent="0.25">
      <c r="A2503" t="s">
        <v>2590</v>
      </c>
      <c r="B2503" t="s">
        <v>2518</v>
      </c>
      <c r="C2503" t="s">
        <v>2519</v>
      </c>
      <c r="D2503">
        <v>1000</v>
      </c>
      <c r="E2503" t="s">
        <v>54</v>
      </c>
      <c r="F2503" s="1">
        <v>42009</v>
      </c>
      <c r="G2503" s="1">
        <v>42005</v>
      </c>
      <c r="H2503" s="1">
        <v>42007</v>
      </c>
      <c r="I2503">
        <v>0</v>
      </c>
      <c r="J2503">
        <v>383</v>
      </c>
      <c r="K2503">
        <v>383</v>
      </c>
      <c r="L2503">
        <v>29310</v>
      </c>
      <c r="M2503" t="b">
        <v>1</v>
      </c>
      <c r="O2503" t="s">
        <v>55</v>
      </c>
      <c r="P2503" s="1">
        <v>42009</v>
      </c>
      <c r="Q2503" t="b">
        <v>0</v>
      </c>
      <c r="R2503" t="b">
        <v>0</v>
      </c>
      <c r="S2503" t="b">
        <v>0</v>
      </c>
      <c r="T2503">
        <v>7</v>
      </c>
      <c r="U2503">
        <v>3</v>
      </c>
      <c r="V2503">
        <v>0</v>
      </c>
      <c r="W2503">
        <v>16</v>
      </c>
      <c r="X2503">
        <v>4</v>
      </c>
      <c r="Y2503">
        <v>4</v>
      </c>
      <c r="Z2503">
        <v>0</v>
      </c>
      <c r="AA2503">
        <v>1</v>
      </c>
      <c r="AB2503">
        <v>4</v>
      </c>
      <c r="AC2503">
        <v>0</v>
      </c>
      <c r="AD2503">
        <v>0</v>
      </c>
      <c r="AE2503">
        <v>1055</v>
      </c>
      <c r="AF2503">
        <v>13</v>
      </c>
      <c r="AG2503">
        <v>3915</v>
      </c>
      <c r="AH2503">
        <v>952</v>
      </c>
      <c r="AI2503">
        <v>0</v>
      </c>
      <c r="AJ2503">
        <v>19</v>
      </c>
      <c r="AK2503">
        <v>13</v>
      </c>
      <c r="AL2503">
        <v>10</v>
      </c>
      <c r="AM2503">
        <v>24</v>
      </c>
      <c r="AN2503">
        <v>14.24</v>
      </c>
      <c r="AO2503">
        <v>6.52</v>
      </c>
      <c r="AP2503" t="s">
        <v>56</v>
      </c>
      <c r="AQ2503" t="s">
        <v>56</v>
      </c>
      <c r="AR2503" t="s">
        <v>56</v>
      </c>
      <c r="AS2503">
        <v>0</v>
      </c>
      <c r="AZ2503">
        <v>0</v>
      </c>
      <c r="BA2503">
        <f t="shared" si="84"/>
        <v>8847</v>
      </c>
      <c r="BB2503">
        <v>5105</v>
      </c>
    </row>
    <row r="2504" spans="1:54" hidden="1" x14ac:dyDescent="0.25">
      <c r="A2504" t="s">
        <v>2591</v>
      </c>
      <c r="B2504" t="s">
        <v>2518</v>
      </c>
      <c r="C2504" t="s">
        <v>2519</v>
      </c>
      <c r="D2504">
        <v>1000</v>
      </c>
      <c r="E2504" t="s">
        <v>54</v>
      </c>
      <c r="F2504" s="1">
        <v>41984</v>
      </c>
      <c r="G2504" s="1">
        <v>41979</v>
      </c>
      <c r="H2504" s="1">
        <v>41983</v>
      </c>
      <c r="I2504">
        <v>18</v>
      </c>
      <c r="J2504">
        <v>279</v>
      </c>
      <c r="K2504">
        <v>279</v>
      </c>
      <c r="L2504">
        <v>28927</v>
      </c>
      <c r="M2504" t="b">
        <v>1</v>
      </c>
      <c r="O2504" t="s">
        <v>55</v>
      </c>
      <c r="Q2504" t="b">
        <v>0</v>
      </c>
      <c r="R2504" t="b">
        <v>0</v>
      </c>
      <c r="S2504" t="b">
        <v>0</v>
      </c>
      <c r="T2504">
        <v>3</v>
      </c>
      <c r="U2504">
        <v>3</v>
      </c>
      <c r="V2504">
        <v>0</v>
      </c>
      <c r="W2504">
        <v>14</v>
      </c>
      <c r="X2504">
        <v>3</v>
      </c>
      <c r="Y2504">
        <v>5</v>
      </c>
      <c r="Z2504">
        <v>0</v>
      </c>
      <c r="AA2504">
        <v>1</v>
      </c>
      <c r="AB2504">
        <v>4</v>
      </c>
      <c r="AC2504">
        <v>0</v>
      </c>
      <c r="AD2504">
        <v>0</v>
      </c>
      <c r="AE2504">
        <v>1106</v>
      </c>
      <c r="AF2504">
        <v>15</v>
      </c>
      <c r="AG2504">
        <v>4014</v>
      </c>
      <c r="AH2504">
        <v>977</v>
      </c>
      <c r="AI2504">
        <v>0</v>
      </c>
      <c r="AJ2504">
        <v>11</v>
      </c>
      <c r="AK2504">
        <v>14</v>
      </c>
      <c r="AL2504">
        <v>10</v>
      </c>
      <c r="AM2504">
        <v>23</v>
      </c>
      <c r="AN2504">
        <v>14.67</v>
      </c>
      <c r="AO2504">
        <v>6.53</v>
      </c>
      <c r="AP2504" t="s">
        <v>56</v>
      </c>
      <c r="AQ2504" t="s">
        <v>56</v>
      </c>
      <c r="AR2504" t="s">
        <v>56</v>
      </c>
      <c r="AS2504">
        <v>0</v>
      </c>
      <c r="AZ2504">
        <v>0</v>
      </c>
      <c r="BA2504">
        <f t="shared" si="84"/>
        <v>8464</v>
      </c>
      <c r="BB2504">
        <v>5366</v>
      </c>
    </row>
    <row r="2505" spans="1:54" hidden="1" x14ac:dyDescent="0.25">
      <c r="A2505" t="s">
        <v>2592</v>
      </c>
      <c r="B2505" t="s">
        <v>2518</v>
      </c>
      <c r="C2505" t="s">
        <v>2519</v>
      </c>
      <c r="D2505">
        <v>1000</v>
      </c>
      <c r="E2505" t="s">
        <v>54</v>
      </c>
      <c r="F2505" s="1">
        <v>41964</v>
      </c>
      <c r="G2505" s="1">
        <v>41961</v>
      </c>
      <c r="H2505" s="1">
        <v>41963</v>
      </c>
      <c r="I2505">
        <v>0</v>
      </c>
      <c r="J2505">
        <v>290</v>
      </c>
      <c r="K2505">
        <v>290</v>
      </c>
      <c r="L2505">
        <v>28648</v>
      </c>
      <c r="M2505" t="b">
        <v>1</v>
      </c>
      <c r="O2505" t="s">
        <v>55</v>
      </c>
      <c r="P2505" s="1">
        <v>41964</v>
      </c>
      <c r="Q2505" t="b">
        <v>0</v>
      </c>
      <c r="R2505" t="b">
        <v>0</v>
      </c>
      <c r="S2505" t="b">
        <v>0</v>
      </c>
      <c r="T2505">
        <v>7</v>
      </c>
      <c r="U2505">
        <v>4</v>
      </c>
      <c r="V2505">
        <v>0</v>
      </c>
      <c r="W2505">
        <v>16</v>
      </c>
      <c r="X2505">
        <v>4</v>
      </c>
      <c r="Y2505">
        <v>7</v>
      </c>
      <c r="Z2505">
        <v>0</v>
      </c>
      <c r="AA2505">
        <v>0</v>
      </c>
      <c r="AB2505">
        <v>4</v>
      </c>
      <c r="AC2505">
        <v>1</v>
      </c>
      <c r="AD2505">
        <v>1</v>
      </c>
      <c r="AE2505">
        <v>1168</v>
      </c>
      <c r="AF2505">
        <v>15</v>
      </c>
      <c r="AG2505">
        <v>4302</v>
      </c>
      <c r="AH2505">
        <v>1105</v>
      </c>
      <c r="AI2505">
        <v>0</v>
      </c>
      <c r="AJ2505">
        <v>13</v>
      </c>
      <c r="AK2505">
        <v>15</v>
      </c>
      <c r="AL2505">
        <v>11</v>
      </c>
      <c r="AM2505">
        <v>24</v>
      </c>
      <c r="AN2505">
        <v>14.06</v>
      </c>
      <c r="AO2505">
        <v>6.37</v>
      </c>
      <c r="AP2505" t="s">
        <v>56</v>
      </c>
      <c r="AQ2505" t="s">
        <v>56</v>
      </c>
      <c r="AR2505" t="s">
        <v>56</v>
      </c>
      <c r="AS2505">
        <v>1</v>
      </c>
      <c r="AZ2505">
        <v>0</v>
      </c>
      <c r="BA2505">
        <f t="shared" si="84"/>
        <v>8185</v>
      </c>
      <c r="BB2505">
        <v>5609</v>
      </c>
    </row>
    <row r="2506" spans="1:54" hidden="1" x14ac:dyDescent="0.25">
      <c r="A2506" t="s">
        <v>2593</v>
      </c>
      <c r="B2506" t="s">
        <v>2518</v>
      </c>
      <c r="C2506" t="s">
        <v>2519</v>
      </c>
      <c r="D2506">
        <v>1000</v>
      </c>
      <c r="E2506" t="s">
        <v>54</v>
      </c>
      <c r="F2506" s="1">
        <v>41943</v>
      </c>
      <c r="G2506" s="1">
        <v>41939</v>
      </c>
      <c r="H2506" s="1">
        <v>41942</v>
      </c>
      <c r="I2506">
        <v>35</v>
      </c>
      <c r="J2506">
        <v>279</v>
      </c>
      <c r="K2506">
        <v>279</v>
      </c>
      <c r="L2506">
        <v>28358</v>
      </c>
      <c r="M2506" t="b">
        <v>1</v>
      </c>
      <c r="O2506" t="s">
        <v>55</v>
      </c>
      <c r="P2506" s="1">
        <v>41943</v>
      </c>
      <c r="Q2506" t="b">
        <v>0</v>
      </c>
      <c r="R2506" t="b">
        <v>0</v>
      </c>
      <c r="S2506" t="b">
        <v>0</v>
      </c>
      <c r="T2506">
        <v>6</v>
      </c>
      <c r="U2506">
        <v>4</v>
      </c>
      <c r="V2506">
        <v>0</v>
      </c>
      <c r="W2506">
        <v>16</v>
      </c>
      <c r="X2506">
        <v>3</v>
      </c>
      <c r="Y2506">
        <v>11</v>
      </c>
      <c r="Z2506">
        <v>0</v>
      </c>
      <c r="AA2506">
        <v>0</v>
      </c>
      <c r="AB2506">
        <v>1</v>
      </c>
      <c r="AC2506">
        <v>0</v>
      </c>
      <c r="AD2506">
        <v>1</v>
      </c>
      <c r="AE2506">
        <v>1209</v>
      </c>
      <c r="AF2506">
        <v>15</v>
      </c>
      <c r="AG2506">
        <v>4393</v>
      </c>
      <c r="AH2506">
        <v>997</v>
      </c>
      <c r="AI2506">
        <v>0</v>
      </c>
      <c r="AJ2506">
        <v>11</v>
      </c>
      <c r="AK2506">
        <v>15</v>
      </c>
      <c r="AL2506">
        <v>10</v>
      </c>
      <c r="AM2506">
        <v>24</v>
      </c>
      <c r="AN2506">
        <v>14.15</v>
      </c>
      <c r="AO2506">
        <v>6.44</v>
      </c>
      <c r="AP2506" t="s">
        <v>56</v>
      </c>
      <c r="AQ2506" t="s">
        <v>56</v>
      </c>
      <c r="AR2506" t="s">
        <v>56</v>
      </c>
      <c r="AS2506">
        <v>1</v>
      </c>
      <c r="AZ2506">
        <v>0</v>
      </c>
      <c r="BA2506">
        <f t="shared" si="84"/>
        <v>7895</v>
      </c>
      <c r="BB2506">
        <v>5853</v>
      </c>
    </row>
    <row r="2507" spans="1:54" hidden="1" x14ac:dyDescent="0.25">
      <c r="A2507" t="s">
        <v>2594</v>
      </c>
      <c r="B2507" t="s">
        <v>2518</v>
      </c>
      <c r="C2507" t="s">
        <v>2519</v>
      </c>
      <c r="D2507">
        <v>1000</v>
      </c>
      <c r="E2507" t="s">
        <v>54</v>
      </c>
      <c r="F2507" s="1">
        <v>41925</v>
      </c>
      <c r="G2507" s="1">
        <v>41922</v>
      </c>
      <c r="H2507" s="1">
        <v>41923</v>
      </c>
      <c r="I2507">
        <v>65</v>
      </c>
      <c r="J2507">
        <v>313</v>
      </c>
      <c r="K2507">
        <v>313</v>
      </c>
      <c r="L2507">
        <v>28079</v>
      </c>
      <c r="M2507" t="b">
        <v>1</v>
      </c>
      <c r="O2507" t="s">
        <v>34</v>
      </c>
      <c r="P2507" s="1">
        <v>41925</v>
      </c>
      <c r="Q2507" t="b">
        <v>0</v>
      </c>
      <c r="R2507" t="b">
        <v>0</v>
      </c>
      <c r="S2507" t="b">
        <v>0</v>
      </c>
      <c r="T2507">
        <v>3</v>
      </c>
      <c r="U2507">
        <v>2</v>
      </c>
      <c r="V2507">
        <v>0</v>
      </c>
      <c r="W2507">
        <v>18</v>
      </c>
      <c r="X2507">
        <v>4</v>
      </c>
      <c r="Y2507">
        <v>25</v>
      </c>
      <c r="Z2507">
        <v>0</v>
      </c>
      <c r="AA2507">
        <v>0</v>
      </c>
      <c r="AB2507">
        <v>3</v>
      </c>
      <c r="AC2507">
        <v>1</v>
      </c>
      <c r="AD2507">
        <v>3</v>
      </c>
      <c r="AE2507">
        <v>1199</v>
      </c>
      <c r="AF2507">
        <v>14</v>
      </c>
      <c r="AG2507">
        <v>4027</v>
      </c>
      <c r="AH2507">
        <v>1061</v>
      </c>
      <c r="AI2507">
        <v>0</v>
      </c>
      <c r="AJ2507">
        <v>14</v>
      </c>
      <c r="AK2507">
        <v>15</v>
      </c>
      <c r="AL2507">
        <v>10</v>
      </c>
      <c r="AM2507">
        <v>23</v>
      </c>
      <c r="AN2507">
        <v>14.67</v>
      </c>
      <c r="AO2507">
        <v>6.53</v>
      </c>
      <c r="AP2507" t="s">
        <v>56</v>
      </c>
      <c r="AQ2507" t="s">
        <v>56</v>
      </c>
      <c r="AR2507" t="s">
        <v>56</v>
      </c>
      <c r="AS2507">
        <v>0</v>
      </c>
      <c r="AZ2507">
        <v>0</v>
      </c>
      <c r="BA2507">
        <f t="shared" si="84"/>
        <v>7616</v>
      </c>
      <c r="BB2507">
        <v>6102</v>
      </c>
    </row>
    <row r="2508" spans="1:54" hidden="1" x14ac:dyDescent="0.25">
      <c r="A2508" t="s">
        <v>2595</v>
      </c>
      <c r="B2508" t="s">
        <v>2518</v>
      </c>
      <c r="C2508" t="s">
        <v>2519</v>
      </c>
      <c r="D2508">
        <v>1000</v>
      </c>
      <c r="E2508" t="s">
        <v>54</v>
      </c>
      <c r="F2508" s="1">
        <v>41902</v>
      </c>
      <c r="G2508" s="1">
        <v>41900</v>
      </c>
      <c r="H2508" s="1">
        <v>41902</v>
      </c>
      <c r="I2508">
        <v>80</v>
      </c>
      <c r="J2508">
        <v>296</v>
      </c>
      <c r="K2508">
        <v>296</v>
      </c>
      <c r="L2508">
        <v>27766</v>
      </c>
      <c r="M2508" t="b">
        <v>1</v>
      </c>
      <c r="N2508" t="b">
        <v>1</v>
      </c>
      <c r="O2508" t="s">
        <v>34</v>
      </c>
      <c r="P2508" s="1">
        <v>41902</v>
      </c>
      <c r="Q2508" t="b">
        <v>0</v>
      </c>
      <c r="R2508" t="b">
        <v>0</v>
      </c>
      <c r="S2508" t="b">
        <v>0</v>
      </c>
      <c r="T2508">
        <v>3</v>
      </c>
      <c r="U2508">
        <v>2</v>
      </c>
      <c r="V2508">
        <v>0</v>
      </c>
      <c r="W2508">
        <v>19</v>
      </c>
      <c r="X2508">
        <v>4</v>
      </c>
      <c r="Y2508">
        <v>82</v>
      </c>
      <c r="Z2508">
        <v>0</v>
      </c>
      <c r="AA2508">
        <v>0</v>
      </c>
      <c r="AB2508">
        <v>3</v>
      </c>
      <c r="AC2508">
        <v>1</v>
      </c>
      <c r="AD2508">
        <v>4</v>
      </c>
      <c r="AE2508">
        <v>1330</v>
      </c>
      <c r="AF2508">
        <v>13</v>
      </c>
      <c r="AG2508">
        <v>4080</v>
      </c>
      <c r="AH2508">
        <v>1132</v>
      </c>
      <c r="AI2508">
        <v>0</v>
      </c>
      <c r="AJ2508">
        <v>15</v>
      </c>
      <c r="AK2508">
        <v>17</v>
      </c>
      <c r="AL2508">
        <v>10</v>
      </c>
      <c r="AM2508">
        <v>25</v>
      </c>
      <c r="AN2508">
        <v>14.56</v>
      </c>
      <c r="AO2508">
        <v>6.3</v>
      </c>
      <c r="AP2508" t="s">
        <v>56</v>
      </c>
      <c r="AQ2508" t="s">
        <v>56</v>
      </c>
      <c r="AR2508" t="s">
        <v>56</v>
      </c>
      <c r="AS2508">
        <v>0</v>
      </c>
      <c r="AZ2508">
        <v>0</v>
      </c>
      <c r="BA2508">
        <f t="shared" si="84"/>
        <v>7303</v>
      </c>
      <c r="BB2508">
        <v>6441</v>
      </c>
    </row>
    <row r="2509" spans="1:54" hidden="1" x14ac:dyDescent="0.25">
      <c r="A2509" t="s">
        <v>2596</v>
      </c>
      <c r="B2509" t="s">
        <v>2518</v>
      </c>
      <c r="C2509" t="s">
        <v>2519</v>
      </c>
      <c r="D2509">
        <v>1000</v>
      </c>
      <c r="E2509" t="s">
        <v>54</v>
      </c>
      <c r="F2509" s="1">
        <v>41887</v>
      </c>
      <c r="G2509" s="1">
        <v>41884</v>
      </c>
      <c r="H2509" s="1">
        <v>41886</v>
      </c>
      <c r="I2509">
        <v>8</v>
      </c>
      <c r="J2509">
        <v>259</v>
      </c>
      <c r="K2509">
        <v>259</v>
      </c>
      <c r="L2509">
        <v>27470</v>
      </c>
      <c r="M2509" t="b">
        <v>1</v>
      </c>
      <c r="N2509" t="b">
        <v>1</v>
      </c>
      <c r="O2509" t="s">
        <v>34</v>
      </c>
      <c r="P2509" s="1">
        <v>41887</v>
      </c>
      <c r="Q2509" t="b">
        <v>0</v>
      </c>
      <c r="R2509" t="b">
        <v>0</v>
      </c>
      <c r="S2509" t="b">
        <v>0</v>
      </c>
      <c r="T2509">
        <v>4</v>
      </c>
      <c r="U2509">
        <v>2</v>
      </c>
      <c r="V2509">
        <v>0</v>
      </c>
      <c r="W2509">
        <v>20</v>
      </c>
      <c r="X2509">
        <v>3</v>
      </c>
      <c r="Y2509">
        <v>79</v>
      </c>
      <c r="Z2509">
        <v>0</v>
      </c>
      <c r="AA2509">
        <v>1</v>
      </c>
      <c r="AB2509">
        <v>5</v>
      </c>
      <c r="AC2509">
        <v>1</v>
      </c>
      <c r="AD2509">
        <v>3</v>
      </c>
      <c r="AE2509">
        <v>1272</v>
      </c>
      <c r="AF2509">
        <v>13</v>
      </c>
      <c r="AG2509">
        <v>4225</v>
      </c>
      <c r="AH2509">
        <v>1173</v>
      </c>
      <c r="AI2509">
        <v>0</v>
      </c>
      <c r="AJ2509">
        <v>14</v>
      </c>
      <c r="AK2509">
        <v>15</v>
      </c>
      <c r="AL2509">
        <v>10</v>
      </c>
      <c r="AM2509">
        <v>25</v>
      </c>
      <c r="AN2509">
        <v>14.46</v>
      </c>
      <c r="AO2509">
        <v>6.26</v>
      </c>
      <c r="AP2509" t="s">
        <v>56</v>
      </c>
      <c r="AQ2509" t="s">
        <v>56</v>
      </c>
      <c r="AR2509" t="s">
        <v>56</v>
      </c>
      <c r="AS2509">
        <v>3</v>
      </c>
      <c r="AZ2509">
        <v>0</v>
      </c>
      <c r="BA2509">
        <f t="shared" si="84"/>
        <v>7007</v>
      </c>
      <c r="BB2509">
        <v>6748</v>
      </c>
    </row>
    <row r="2510" spans="1:54" hidden="1" x14ac:dyDescent="0.25">
      <c r="A2510" t="s">
        <v>2597</v>
      </c>
      <c r="B2510" t="s">
        <v>2518</v>
      </c>
      <c r="C2510" t="s">
        <v>2519</v>
      </c>
      <c r="D2510">
        <v>1000</v>
      </c>
      <c r="E2510" t="s">
        <v>54</v>
      </c>
      <c r="F2510" s="1">
        <v>41871</v>
      </c>
      <c r="G2510" s="1">
        <v>41867</v>
      </c>
      <c r="H2510" s="1">
        <v>41871</v>
      </c>
      <c r="I2510">
        <v>38</v>
      </c>
      <c r="J2510">
        <v>307</v>
      </c>
      <c r="K2510">
        <v>307</v>
      </c>
      <c r="L2510">
        <v>27211</v>
      </c>
      <c r="M2510" t="b">
        <v>1</v>
      </c>
      <c r="N2510" t="b">
        <v>1</v>
      </c>
      <c r="O2510" t="s">
        <v>60</v>
      </c>
      <c r="P2510" s="1">
        <v>41871</v>
      </c>
      <c r="Q2510" t="b">
        <v>1</v>
      </c>
      <c r="R2510" t="b">
        <v>0</v>
      </c>
      <c r="S2510" t="b">
        <v>1</v>
      </c>
      <c r="T2510">
        <v>3</v>
      </c>
      <c r="U2510">
        <v>3</v>
      </c>
      <c r="V2510">
        <v>0</v>
      </c>
      <c r="W2510">
        <v>25</v>
      </c>
      <c r="X2510">
        <v>3</v>
      </c>
      <c r="Y2510">
        <v>159</v>
      </c>
      <c r="Z2510">
        <v>0</v>
      </c>
      <c r="AA2510">
        <v>0</v>
      </c>
      <c r="AB2510">
        <v>1</v>
      </c>
      <c r="AC2510">
        <v>1</v>
      </c>
      <c r="AD2510">
        <v>2</v>
      </c>
      <c r="AE2510">
        <v>1340</v>
      </c>
      <c r="AF2510">
        <v>13</v>
      </c>
      <c r="AG2510">
        <v>4320</v>
      </c>
      <c r="AH2510">
        <v>1232</v>
      </c>
      <c r="AI2510">
        <v>0</v>
      </c>
      <c r="AJ2510">
        <v>17</v>
      </c>
      <c r="AK2510">
        <v>18</v>
      </c>
      <c r="AL2510">
        <v>11</v>
      </c>
      <c r="AM2510">
        <v>27</v>
      </c>
      <c r="AN2510">
        <v>14.82</v>
      </c>
      <c r="AO2510">
        <v>5.89</v>
      </c>
      <c r="AP2510" t="s">
        <v>56</v>
      </c>
      <c r="AQ2510" t="s">
        <v>56</v>
      </c>
      <c r="AR2510" t="s">
        <v>56</v>
      </c>
      <c r="AS2510">
        <v>7</v>
      </c>
      <c r="AZ2510">
        <v>0</v>
      </c>
      <c r="BA2510">
        <f t="shared" si="84"/>
        <v>6748</v>
      </c>
      <c r="BB2510">
        <v>7007</v>
      </c>
    </row>
    <row r="2511" spans="1:54" hidden="1" x14ac:dyDescent="0.25">
      <c r="A2511" t="s">
        <v>2598</v>
      </c>
      <c r="B2511" t="s">
        <v>2518</v>
      </c>
      <c r="C2511" t="s">
        <v>2519</v>
      </c>
      <c r="D2511">
        <v>1000</v>
      </c>
      <c r="E2511" t="s">
        <v>54</v>
      </c>
      <c r="F2511" s="1">
        <v>41842</v>
      </c>
      <c r="G2511" s="1">
        <v>41840</v>
      </c>
      <c r="H2511" s="1">
        <v>41842</v>
      </c>
      <c r="I2511">
        <v>55</v>
      </c>
      <c r="J2511">
        <v>339</v>
      </c>
      <c r="K2511">
        <v>339</v>
      </c>
      <c r="L2511">
        <v>26904</v>
      </c>
      <c r="M2511" t="b">
        <v>1</v>
      </c>
      <c r="N2511" t="b">
        <v>1</v>
      </c>
      <c r="O2511" t="s">
        <v>60</v>
      </c>
      <c r="P2511" s="1">
        <v>41842</v>
      </c>
      <c r="Q2511" t="b">
        <v>0</v>
      </c>
      <c r="R2511" t="b">
        <v>0</v>
      </c>
      <c r="S2511" t="b">
        <v>1</v>
      </c>
      <c r="T2511">
        <v>3</v>
      </c>
      <c r="U2511">
        <v>2</v>
      </c>
      <c r="V2511">
        <v>0</v>
      </c>
      <c r="W2511">
        <v>23</v>
      </c>
      <c r="X2511">
        <v>3</v>
      </c>
      <c r="Y2511">
        <v>135</v>
      </c>
      <c r="Z2511">
        <v>0</v>
      </c>
      <c r="AA2511">
        <v>0</v>
      </c>
      <c r="AB2511">
        <v>5</v>
      </c>
      <c r="AC2511">
        <v>0</v>
      </c>
      <c r="AD2511">
        <v>0</v>
      </c>
      <c r="AE2511">
        <v>1091</v>
      </c>
      <c r="AF2511">
        <v>12</v>
      </c>
      <c r="AG2511">
        <v>3751</v>
      </c>
      <c r="AH2511">
        <v>1149</v>
      </c>
      <c r="AI2511">
        <v>0</v>
      </c>
      <c r="AJ2511">
        <v>20</v>
      </c>
      <c r="AK2511">
        <v>17</v>
      </c>
      <c r="AL2511">
        <v>10</v>
      </c>
      <c r="AM2511">
        <v>27</v>
      </c>
      <c r="AN2511">
        <v>14.78</v>
      </c>
      <c r="AO2511">
        <v>5.92</v>
      </c>
      <c r="AP2511" t="s">
        <v>56</v>
      </c>
      <c r="AQ2511" t="s">
        <v>56</v>
      </c>
      <c r="AR2511" t="s">
        <v>56</v>
      </c>
      <c r="AS2511">
        <v>5</v>
      </c>
      <c r="AZ2511">
        <v>0</v>
      </c>
      <c r="BA2511">
        <f t="shared" si="84"/>
        <v>6441</v>
      </c>
      <c r="BB2511">
        <v>7303</v>
      </c>
    </row>
    <row r="2512" spans="1:54" hidden="1" x14ac:dyDescent="0.25">
      <c r="A2512" t="s">
        <v>2599</v>
      </c>
      <c r="B2512" t="s">
        <v>2518</v>
      </c>
      <c r="C2512" t="s">
        <v>2519</v>
      </c>
      <c r="D2512">
        <v>1000</v>
      </c>
      <c r="E2512" t="s">
        <v>54</v>
      </c>
      <c r="F2512" s="1">
        <v>41820</v>
      </c>
      <c r="G2512" s="1">
        <v>41816</v>
      </c>
      <c r="H2512" s="1">
        <v>41820</v>
      </c>
      <c r="I2512">
        <v>0</v>
      </c>
      <c r="J2512">
        <v>249</v>
      </c>
      <c r="K2512">
        <v>249</v>
      </c>
      <c r="L2512">
        <v>26565</v>
      </c>
      <c r="M2512" t="b">
        <v>1</v>
      </c>
      <c r="O2512" t="s">
        <v>34</v>
      </c>
      <c r="P2512" s="1">
        <v>41848</v>
      </c>
      <c r="Q2512" t="b">
        <v>1</v>
      </c>
      <c r="R2512" t="b">
        <v>0</v>
      </c>
      <c r="S2512" t="b">
        <v>0</v>
      </c>
      <c r="T2512">
        <v>2</v>
      </c>
      <c r="U2512">
        <v>1</v>
      </c>
      <c r="V2512">
        <v>0</v>
      </c>
      <c r="W2512">
        <v>18</v>
      </c>
      <c r="X2512">
        <v>2</v>
      </c>
      <c r="Y2512">
        <v>65</v>
      </c>
      <c r="Z2512">
        <v>0</v>
      </c>
      <c r="AA2512">
        <v>0</v>
      </c>
      <c r="AB2512">
        <v>8</v>
      </c>
      <c r="AC2512">
        <v>4</v>
      </c>
      <c r="AD2512">
        <v>0</v>
      </c>
      <c r="AE2512">
        <v>1197</v>
      </c>
      <c r="AF2512">
        <v>10</v>
      </c>
      <c r="AG2512">
        <v>3549</v>
      </c>
      <c r="AH2512">
        <v>1197</v>
      </c>
      <c r="AI2512">
        <v>0</v>
      </c>
      <c r="AJ2512">
        <v>13</v>
      </c>
      <c r="AK2512">
        <v>15</v>
      </c>
      <c r="AL2512">
        <v>9</v>
      </c>
      <c r="AM2512">
        <v>23</v>
      </c>
      <c r="AN2512">
        <v>14.55</v>
      </c>
      <c r="AO2512">
        <v>6.55</v>
      </c>
      <c r="AP2512" t="s">
        <v>56</v>
      </c>
      <c r="AQ2512" t="s">
        <v>56</v>
      </c>
      <c r="AR2512" t="s">
        <v>56</v>
      </c>
      <c r="AS2512">
        <v>2</v>
      </c>
      <c r="AZ2512">
        <v>0</v>
      </c>
      <c r="BA2512">
        <f t="shared" si="84"/>
        <v>6102</v>
      </c>
      <c r="BB2512">
        <v>7616</v>
      </c>
    </row>
    <row r="2513" spans="1:54" hidden="1" x14ac:dyDescent="0.25">
      <c r="A2513" t="s">
        <v>2600</v>
      </c>
      <c r="B2513" t="s">
        <v>2518</v>
      </c>
      <c r="C2513" t="s">
        <v>2519</v>
      </c>
      <c r="D2513">
        <v>1000</v>
      </c>
      <c r="E2513" t="s">
        <v>54</v>
      </c>
      <c r="F2513" s="1">
        <v>41803</v>
      </c>
      <c r="G2513" s="1">
        <v>41799</v>
      </c>
      <c r="H2513" s="1">
        <v>41802</v>
      </c>
      <c r="I2513">
        <v>0</v>
      </c>
      <c r="J2513">
        <v>244</v>
      </c>
      <c r="K2513">
        <v>244</v>
      </c>
      <c r="L2513">
        <v>26316</v>
      </c>
      <c r="M2513" t="b">
        <v>1</v>
      </c>
      <c r="O2513" t="s">
        <v>34</v>
      </c>
      <c r="Q2513" t="b">
        <v>1</v>
      </c>
      <c r="R2513" t="b">
        <v>0</v>
      </c>
      <c r="S2513" t="b">
        <v>0</v>
      </c>
      <c r="T2513">
        <v>2</v>
      </c>
      <c r="U2513">
        <v>2</v>
      </c>
      <c r="V2513">
        <v>0</v>
      </c>
      <c r="W2513">
        <v>18</v>
      </c>
      <c r="X2513">
        <v>3</v>
      </c>
      <c r="Y2513">
        <v>46</v>
      </c>
      <c r="Z2513">
        <v>0</v>
      </c>
      <c r="AA2513">
        <v>0</v>
      </c>
      <c r="AB2513">
        <v>5</v>
      </c>
      <c r="AC2513">
        <v>0</v>
      </c>
      <c r="AD2513">
        <v>0</v>
      </c>
      <c r="AE2513">
        <v>1315</v>
      </c>
      <c r="AF2513">
        <v>12</v>
      </c>
      <c r="AG2513">
        <v>4093</v>
      </c>
      <c r="AH2513">
        <v>1266</v>
      </c>
      <c r="AI2513">
        <v>0</v>
      </c>
      <c r="AJ2513">
        <v>20</v>
      </c>
      <c r="AK2513">
        <v>18</v>
      </c>
      <c r="AL2513">
        <v>10</v>
      </c>
      <c r="AM2513">
        <v>27</v>
      </c>
      <c r="AN2513">
        <v>14.4</v>
      </c>
      <c r="AO2513">
        <v>5.83</v>
      </c>
      <c r="AP2513" t="s">
        <v>56</v>
      </c>
      <c r="AQ2513" t="s">
        <v>56</v>
      </c>
      <c r="AR2513" t="s">
        <v>56</v>
      </c>
      <c r="AS2513">
        <v>3</v>
      </c>
      <c r="AZ2513">
        <v>0</v>
      </c>
      <c r="BA2513">
        <f t="shared" si="84"/>
        <v>5853</v>
      </c>
      <c r="BB2513">
        <v>7895</v>
      </c>
    </row>
    <row r="2514" spans="1:54" hidden="1" x14ac:dyDescent="0.25">
      <c r="A2514" t="s">
        <v>2601</v>
      </c>
      <c r="B2514" t="s">
        <v>2518</v>
      </c>
      <c r="C2514" t="s">
        <v>2519</v>
      </c>
      <c r="D2514">
        <v>1000</v>
      </c>
      <c r="E2514" t="s">
        <v>54</v>
      </c>
      <c r="F2514" s="1">
        <v>41785</v>
      </c>
      <c r="G2514" s="1">
        <v>41781</v>
      </c>
      <c r="H2514" s="1">
        <v>41785</v>
      </c>
      <c r="I2514">
        <v>0</v>
      </c>
      <c r="J2514">
        <v>243</v>
      </c>
      <c r="K2514">
        <v>243</v>
      </c>
      <c r="L2514">
        <v>26072</v>
      </c>
      <c r="M2514" t="b">
        <v>1</v>
      </c>
      <c r="O2514" t="s">
        <v>60</v>
      </c>
      <c r="P2514" s="1">
        <v>41785</v>
      </c>
      <c r="Q2514" t="b">
        <v>1</v>
      </c>
      <c r="R2514" t="b">
        <v>0</v>
      </c>
      <c r="S2514" t="b">
        <v>1</v>
      </c>
      <c r="T2514">
        <v>4</v>
      </c>
      <c r="U2514">
        <v>3</v>
      </c>
      <c r="V2514">
        <v>0</v>
      </c>
      <c r="W2514">
        <v>28</v>
      </c>
      <c r="X2514">
        <v>4</v>
      </c>
      <c r="Y2514">
        <v>74</v>
      </c>
      <c r="Z2514">
        <v>1</v>
      </c>
      <c r="AA2514">
        <v>1</v>
      </c>
      <c r="AB2514">
        <v>6</v>
      </c>
      <c r="AC2514">
        <v>1</v>
      </c>
      <c r="AD2514">
        <v>0</v>
      </c>
      <c r="AE2514">
        <v>1560</v>
      </c>
      <c r="AF2514">
        <v>15</v>
      </c>
      <c r="AG2514">
        <v>4625</v>
      </c>
      <c r="AH2514">
        <v>1387</v>
      </c>
      <c r="AI2514">
        <v>1</v>
      </c>
      <c r="AJ2514">
        <v>25</v>
      </c>
      <c r="AK2514">
        <v>19</v>
      </c>
      <c r="AL2514">
        <v>11</v>
      </c>
      <c r="AM2514">
        <v>29</v>
      </c>
      <c r="AN2514">
        <v>14.45</v>
      </c>
      <c r="AO2514">
        <v>5.5</v>
      </c>
      <c r="AP2514" t="s">
        <v>56</v>
      </c>
      <c r="AQ2514" t="s">
        <v>56</v>
      </c>
      <c r="AR2514" t="s">
        <v>56</v>
      </c>
      <c r="AS2514">
        <v>2</v>
      </c>
      <c r="AZ2514">
        <v>0</v>
      </c>
      <c r="BA2514">
        <f t="shared" si="84"/>
        <v>5609</v>
      </c>
      <c r="BB2514">
        <v>8185</v>
      </c>
    </row>
    <row r="2515" spans="1:54" hidden="1" x14ac:dyDescent="0.25">
      <c r="A2515" t="s">
        <v>2602</v>
      </c>
      <c r="B2515" t="s">
        <v>2518</v>
      </c>
      <c r="C2515" t="s">
        <v>2519</v>
      </c>
      <c r="D2515">
        <v>1000</v>
      </c>
      <c r="E2515" t="s">
        <v>54</v>
      </c>
      <c r="F2515" s="1">
        <v>41767</v>
      </c>
      <c r="G2515" s="1">
        <v>41762</v>
      </c>
      <c r="H2515" s="1">
        <v>41766</v>
      </c>
      <c r="I2515">
        <v>0</v>
      </c>
      <c r="J2515">
        <v>261</v>
      </c>
      <c r="K2515">
        <v>261</v>
      </c>
      <c r="L2515">
        <v>25829</v>
      </c>
      <c r="M2515" t="b">
        <v>1</v>
      </c>
      <c r="O2515" t="s">
        <v>34</v>
      </c>
      <c r="P2515" s="1">
        <v>41767</v>
      </c>
      <c r="Q2515" t="b">
        <v>0</v>
      </c>
      <c r="R2515" t="b">
        <v>0</v>
      </c>
      <c r="S2515" t="b">
        <v>0</v>
      </c>
      <c r="T2515">
        <v>2</v>
      </c>
      <c r="U2515">
        <v>2</v>
      </c>
      <c r="V2515">
        <v>1</v>
      </c>
      <c r="W2515">
        <v>18</v>
      </c>
      <c r="X2515">
        <v>1</v>
      </c>
      <c r="Y2515">
        <v>29</v>
      </c>
      <c r="Z2515">
        <v>0</v>
      </c>
      <c r="AA2515">
        <v>1</v>
      </c>
      <c r="AB2515">
        <v>6</v>
      </c>
      <c r="AC2515">
        <v>0</v>
      </c>
      <c r="AD2515">
        <v>0</v>
      </c>
      <c r="AE2515">
        <v>1441</v>
      </c>
      <c r="AF2515">
        <v>12</v>
      </c>
      <c r="AG2515">
        <v>4376</v>
      </c>
      <c r="AH2515">
        <v>1414</v>
      </c>
      <c r="AI2515">
        <v>0</v>
      </c>
      <c r="AJ2515">
        <v>19</v>
      </c>
      <c r="AK2515">
        <v>18</v>
      </c>
      <c r="AL2515">
        <v>11</v>
      </c>
      <c r="AM2515">
        <v>27</v>
      </c>
      <c r="AN2515">
        <v>14.58</v>
      </c>
      <c r="AO2515">
        <v>5.74</v>
      </c>
      <c r="AP2515" t="s">
        <v>56</v>
      </c>
      <c r="AQ2515" t="s">
        <v>56</v>
      </c>
      <c r="AR2515" t="s">
        <v>56</v>
      </c>
      <c r="AS2515">
        <v>2</v>
      </c>
      <c r="AZ2515">
        <v>0</v>
      </c>
      <c r="BA2515">
        <f t="shared" si="84"/>
        <v>5366</v>
      </c>
      <c r="BB2515">
        <v>8464</v>
      </c>
    </row>
    <row r="2516" spans="1:54" hidden="1" x14ac:dyDescent="0.25">
      <c r="A2516" t="s">
        <v>2603</v>
      </c>
      <c r="B2516" t="s">
        <v>2518</v>
      </c>
      <c r="C2516" t="s">
        <v>2519</v>
      </c>
      <c r="D2516">
        <v>1000</v>
      </c>
      <c r="E2516" t="s">
        <v>54</v>
      </c>
      <c r="F2516" s="1">
        <v>41750</v>
      </c>
      <c r="G2516" s="1">
        <v>41745</v>
      </c>
      <c r="H2516" s="1">
        <v>41748</v>
      </c>
      <c r="I2516">
        <v>0</v>
      </c>
      <c r="J2516">
        <v>247</v>
      </c>
      <c r="K2516">
        <v>247</v>
      </c>
      <c r="L2516">
        <v>25568</v>
      </c>
      <c r="M2516" t="b">
        <v>1</v>
      </c>
      <c r="O2516" t="s">
        <v>34</v>
      </c>
      <c r="P2516" s="1">
        <v>41750</v>
      </c>
      <c r="Q2516" t="b">
        <v>0</v>
      </c>
      <c r="R2516" t="b">
        <v>0</v>
      </c>
      <c r="S2516" t="b">
        <v>0</v>
      </c>
      <c r="T2516">
        <v>2</v>
      </c>
      <c r="U2516">
        <v>1</v>
      </c>
      <c r="V2516">
        <v>0</v>
      </c>
      <c r="W2516">
        <v>18</v>
      </c>
      <c r="X2516">
        <v>3</v>
      </c>
      <c r="Y2516">
        <v>20</v>
      </c>
      <c r="Z2516">
        <v>1</v>
      </c>
      <c r="AA2516">
        <v>0</v>
      </c>
      <c r="AB2516">
        <v>2</v>
      </c>
      <c r="AC2516">
        <v>1</v>
      </c>
      <c r="AD2516">
        <v>0</v>
      </c>
      <c r="AE2516">
        <v>1229</v>
      </c>
      <c r="AF2516">
        <v>12</v>
      </c>
      <c r="AG2516">
        <v>3897</v>
      </c>
      <c r="AH2516">
        <v>1067</v>
      </c>
      <c r="AI2516">
        <v>0</v>
      </c>
      <c r="AJ2516">
        <v>20</v>
      </c>
      <c r="AK2516">
        <v>16</v>
      </c>
      <c r="AL2516">
        <v>10</v>
      </c>
      <c r="AM2516">
        <v>25</v>
      </c>
      <c r="AN2516">
        <v>14</v>
      </c>
      <c r="AO2516">
        <v>6.27</v>
      </c>
      <c r="AP2516" t="s">
        <v>56</v>
      </c>
      <c r="AQ2516" t="s">
        <v>56</v>
      </c>
      <c r="AR2516" t="s">
        <v>56</v>
      </c>
      <c r="AS2516">
        <v>11</v>
      </c>
      <c r="AZ2516">
        <v>0</v>
      </c>
      <c r="BA2516">
        <f t="shared" si="84"/>
        <v>5105</v>
      </c>
      <c r="BB2516">
        <v>8847</v>
      </c>
    </row>
    <row r="2517" spans="1:54" hidden="1" x14ac:dyDescent="0.25">
      <c r="A2517" t="s">
        <v>2604</v>
      </c>
      <c r="B2517" t="s">
        <v>2518</v>
      </c>
      <c r="C2517" t="s">
        <v>2519</v>
      </c>
      <c r="D2517">
        <v>1000</v>
      </c>
      <c r="E2517" t="s">
        <v>54</v>
      </c>
      <c r="F2517" s="1">
        <v>41731</v>
      </c>
      <c r="G2517" s="1">
        <v>41727</v>
      </c>
      <c r="H2517" s="1">
        <v>41730</v>
      </c>
      <c r="I2517">
        <v>0</v>
      </c>
      <c r="J2517">
        <v>246</v>
      </c>
      <c r="K2517">
        <v>246</v>
      </c>
      <c r="L2517">
        <v>25321</v>
      </c>
      <c r="M2517" t="b">
        <v>1</v>
      </c>
      <c r="O2517" t="s">
        <v>60</v>
      </c>
      <c r="P2517" s="1">
        <v>41731</v>
      </c>
      <c r="Q2517" t="b">
        <v>1</v>
      </c>
      <c r="R2517" t="b">
        <v>0</v>
      </c>
      <c r="S2517" t="b">
        <v>1</v>
      </c>
      <c r="T2517">
        <v>2</v>
      </c>
      <c r="U2517">
        <v>2</v>
      </c>
      <c r="V2517">
        <v>0</v>
      </c>
      <c r="W2517">
        <v>17</v>
      </c>
      <c r="X2517">
        <v>3</v>
      </c>
      <c r="Y2517">
        <v>14</v>
      </c>
      <c r="Z2517">
        <v>0</v>
      </c>
      <c r="AA2517">
        <v>0</v>
      </c>
      <c r="AB2517">
        <v>6</v>
      </c>
      <c r="AC2517">
        <v>0</v>
      </c>
      <c r="AD2517">
        <v>0</v>
      </c>
      <c r="AE2517">
        <v>1256</v>
      </c>
      <c r="AF2517">
        <v>12</v>
      </c>
      <c r="AG2517">
        <v>3861</v>
      </c>
      <c r="AH2517">
        <v>1140</v>
      </c>
      <c r="AI2517">
        <v>0</v>
      </c>
      <c r="AJ2517">
        <v>16</v>
      </c>
      <c r="AK2517">
        <v>17</v>
      </c>
      <c r="AL2517">
        <v>10</v>
      </c>
      <c r="AM2517">
        <v>26</v>
      </c>
      <c r="AN2517">
        <v>14.41</v>
      </c>
      <c r="AO2517">
        <v>6.09</v>
      </c>
      <c r="AP2517" t="s">
        <v>56</v>
      </c>
      <c r="AQ2517" t="s">
        <v>56</v>
      </c>
      <c r="AR2517" t="s">
        <v>56</v>
      </c>
      <c r="AS2517">
        <v>3</v>
      </c>
      <c r="AZ2517">
        <v>0</v>
      </c>
      <c r="BA2517">
        <f t="shared" si="84"/>
        <v>4858</v>
      </c>
      <c r="BB2517">
        <v>9128</v>
      </c>
    </row>
    <row r="2518" spans="1:54" hidden="1" x14ac:dyDescent="0.25">
      <c r="A2518" t="s">
        <v>2605</v>
      </c>
      <c r="B2518" t="s">
        <v>2518</v>
      </c>
      <c r="C2518" t="s">
        <v>2519</v>
      </c>
      <c r="D2518">
        <v>1000</v>
      </c>
      <c r="E2518" t="s">
        <v>54</v>
      </c>
      <c r="F2518" s="1">
        <v>41711</v>
      </c>
      <c r="G2518" s="1">
        <v>41709</v>
      </c>
      <c r="H2518" s="1">
        <v>41710</v>
      </c>
      <c r="I2518">
        <v>0</v>
      </c>
      <c r="J2518">
        <v>252</v>
      </c>
      <c r="K2518">
        <v>252</v>
      </c>
      <c r="L2518">
        <v>25075</v>
      </c>
      <c r="M2518" t="b">
        <v>1</v>
      </c>
      <c r="O2518" t="s">
        <v>34</v>
      </c>
      <c r="P2518" s="1">
        <v>41711</v>
      </c>
      <c r="Q2518" t="b">
        <v>0</v>
      </c>
      <c r="R2518" t="b">
        <v>0</v>
      </c>
      <c r="S2518" t="b">
        <v>0</v>
      </c>
      <c r="T2518">
        <v>2</v>
      </c>
      <c r="U2518">
        <v>3</v>
      </c>
      <c r="V2518">
        <v>0</v>
      </c>
      <c r="W2518">
        <v>19</v>
      </c>
      <c r="X2518">
        <v>2</v>
      </c>
      <c r="Y2518">
        <v>12</v>
      </c>
      <c r="Z2518">
        <v>0</v>
      </c>
      <c r="AA2518">
        <v>0</v>
      </c>
      <c r="AB2518">
        <v>4</v>
      </c>
      <c r="AC2518">
        <v>1</v>
      </c>
      <c r="AD2518">
        <v>0</v>
      </c>
      <c r="AE2518">
        <v>1302</v>
      </c>
      <c r="AF2518">
        <v>13</v>
      </c>
      <c r="AG2518">
        <v>4174</v>
      </c>
      <c r="AH2518">
        <v>1185</v>
      </c>
      <c r="AI2518">
        <v>0</v>
      </c>
      <c r="AJ2518">
        <v>15</v>
      </c>
      <c r="AK2518">
        <v>14</v>
      </c>
      <c r="AL2518">
        <v>9</v>
      </c>
      <c r="AM2518">
        <v>23</v>
      </c>
      <c r="AN2518">
        <v>14.26</v>
      </c>
      <c r="AO2518">
        <v>6.65</v>
      </c>
      <c r="AP2518" t="s">
        <v>56</v>
      </c>
      <c r="AQ2518" t="s">
        <v>56</v>
      </c>
      <c r="AR2518" t="s">
        <v>56</v>
      </c>
      <c r="AS2518">
        <v>5</v>
      </c>
      <c r="AZ2518">
        <v>0</v>
      </c>
      <c r="BA2518">
        <f t="shared" si="84"/>
        <v>4612</v>
      </c>
      <c r="BB2518">
        <v>9373</v>
      </c>
    </row>
    <row r="2519" spans="1:54" hidden="1" x14ac:dyDescent="0.25">
      <c r="A2519" t="s">
        <v>2606</v>
      </c>
      <c r="B2519" t="s">
        <v>2518</v>
      </c>
      <c r="C2519" t="s">
        <v>2519</v>
      </c>
      <c r="D2519">
        <v>1000</v>
      </c>
      <c r="E2519" t="s">
        <v>54</v>
      </c>
      <c r="F2519" s="1">
        <v>41694</v>
      </c>
      <c r="G2519" s="1">
        <v>41691</v>
      </c>
      <c r="H2519" s="1">
        <v>41692</v>
      </c>
      <c r="I2519">
        <v>0</v>
      </c>
      <c r="J2519">
        <v>269</v>
      </c>
      <c r="K2519">
        <v>269</v>
      </c>
      <c r="L2519">
        <v>24823</v>
      </c>
      <c r="M2519" t="b">
        <v>1</v>
      </c>
      <c r="O2519" t="s">
        <v>55</v>
      </c>
      <c r="P2519" s="1">
        <v>41694</v>
      </c>
      <c r="Q2519" t="b">
        <v>0</v>
      </c>
      <c r="R2519" t="b">
        <v>0</v>
      </c>
      <c r="S2519" t="b">
        <v>0</v>
      </c>
      <c r="T2519">
        <v>3</v>
      </c>
      <c r="U2519">
        <v>2</v>
      </c>
      <c r="V2519">
        <v>0</v>
      </c>
      <c r="W2519">
        <v>19</v>
      </c>
      <c r="X2519">
        <v>2</v>
      </c>
      <c r="Y2519">
        <v>9</v>
      </c>
      <c r="Z2519">
        <v>0</v>
      </c>
      <c r="AA2519">
        <v>0</v>
      </c>
      <c r="AB2519">
        <v>3</v>
      </c>
      <c r="AC2519">
        <v>1</v>
      </c>
      <c r="AD2519">
        <v>0</v>
      </c>
      <c r="AE2519">
        <v>1215</v>
      </c>
      <c r="AF2519">
        <v>12</v>
      </c>
      <c r="AG2519">
        <v>3760</v>
      </c>
      <c r="AH2519">
        <v>1028</v>
      </c>
      <c r="AI2519">
        <v>0</v>
      </c>
      <c r="AJ2519">
        <v>20</v>
      </c>
      <c r="AK2519">
        <v>14</v>
      </c>
      <c r="AL2519">
        <v>9</v>
      </c>
      <c r="AM2519">
        <v>23</v>
      </c>
      <c r="AN2519">
        <v>13.04</v>
      </c>
      <c r="AO2519">
        <v>6.61</v>
      </c>
      <c r="AP2519" t="s">
        <v>56</v>
      </c>
      <c r="AQ2519" t="s">
        <v>56</v>
      </c>
      <c r="AR2519" t="s">
        <v>56</v>
      </c>
      <c r="AS2519">
        <v>2</v>
      </c>
      <c r="AZ2519">
        <v>0</v>
      </c>
      <c r="BA2519">
        <f t="shared" si="84"/>
        <v>4360</v>
      </c>
      <c r="BB2519">
        <v>9604</v>
      </c>
    </row>
    <row r="2520" spans="1:54" hidden="1" x14ac:dyDescent="0.25">
      <c r="A2520" t="s">
        <v>2607</v>
      </c>
      <c r="B2520" t="s">
        <v>2518</v>
      </c>
      <c r="C2520" t="s">
        <v>2519</v>
      </c>
      <c r="D2520">
        <v>1000</v>
      </c>
      <c r="E2520" t="s">
        <v>54</v>
      </c>
      <c r="F2520" s="1">
        <v>41673</v>
      </c>
      <c r="G2520" s="1">
        <v>41669</v>
      </c>
      <c r="H2520" s="1">
        <v>41671</v>
      </c>
      <c r="I2520">
        <v>0</v>
      </c>
      <c r="J2520">
        <v>244</v>
      </c>
      <c r="K2520">
        <v>244</v>
      </c>
      <c r="L2520">
        <v>24554</v>
      </c>
      <c r="M2520" t="b">
        <v>1</v>
      </c>
      <c r="O2520" t="s">
        <v>55</v>
      </c>
      <c r="P2520" s="1">
        <v>41673</v>
      </c>
      <c r="Q2520" t="b">
        <v>0</v>
      </c>
      <c r="R2520" t="b">
        <v>0</v>
      </c>
      <c r="S2520" t="b">
        <v>0</v>
      </c>
      <c r="T2520">
        <v>4</v>
      </c>
      <c r="U2520">
        <v>3</v>
      </c>
      <c r="V2520">
        <v>0</v>
      </c>
      <c r="W2520">
        <v>16</v>
      </c>
      <c r="X2520">
        <v>2</v>
      </c>
      <c r="Y2520">
        <v>9</v>
      </c>
      <c r="Z2520">
        <v>0</v>
      </c>
      <c r="AA2520">
        <v>0</v>
      </c>
      <c r="AB2520">
        <v>7</v>
      </c>
      <c r="AC2520">
        <v>1</v>
      </c>
      <c r="AD2520">
        <v>1</v>
      </c>
      <c r="AE2520">
        <v>1388</v>
      </c>
      <c r="AF2520">
        <v>19</v>
      </c>
      <c r="AG2520">
        <v>3869</v>
      </c>
      <c r="AH2520">
        <v>1186</v>
      </c>
      <c r="AI2520">
        <v>1</v>
      </c>
      <c r="AJ2520">
        <v>13</v>
      </c>
      <c r="AK2520">
        <v>14</v>
      </c>
      <c r="AL2520">
        <v>8</v>
      </c>
      <c r="AM2520">
        <v>22</v>
      </c>
      <c r="AN2520">
        <v>14.36</v>
      </c>
      <c r="AO2520">
        <v>6.78</v>
      </c>
      <c r="AP2520" t="s">
        <v>56</v>
      </c>
      <c r="AQ2520" t="s">
        <v>56</v>
      </c>
      <c r="AR2520" t="s">
        <v>56</v>
      </c>
      <c r="AS2520">
        <v>0</v>
      </c>
      <c r="AZ2520">
        <v>0</v>
      </c>
      <c r="BA2520">
        <f t="shared" si="84"/>
        <v>4091</v>
      </c>
      <c r="BB2520">
        <v>9860</v>
      </c>
    </row>
    <row r="2521" spans="1:54" hidden="1" x14ac:dyDescent="0.25">
      <c r="A2521" t="s">
        <v>2608</v>
      </c>
      <c r="B2521" t="s">
        <v>2518</v>
      </c>
      <c r="C2521" t="s">
        <v>2519</v>
      </c>
      <c r="D2521">
        <v>1000</v>
      </c>
      <c r="E2521" t="s">
        <v>54</v>
      </c>
      <c r="F2521" s="1">
        <v>41657</v>
      </c>
      <c r="G2521" s="1">
        <v>41654</v>
      </c>
      <c r="H2521" s="1">
        <v>41656</v>
      </c>
      <c r="I2521">
        <v>0</v>
      </c>
      <c r="J2521">
        <v>222</v>
      </c>
      <c r="K2521">
        <v>222</v>
      </c>
      <c r="L2521">
        <v>24310</v>
      </c>
      <c r="M2521" t="b">
        <v>1</v>
      </c>
      <c r="O2521" t="s">
        <v>55</v>
      </c>
      <c r="P2521" s="1">
        <v>41657</v>
      </c>
      <c r="Q2521" t="b">
        <v>0</v>
      </c>
      <c r="R2521" t="b">
        <v>0</v>
      </c>
      <c r="S2521" t="b">
        <v>0</v>
      </c>
      <c r="T2521">
        <v>3</v>
      </c>
      <c r="U2521">
        <v>2</v>
      </c>
      <c r="V2521">
        <v>0</v>
      </c>
      <c r="W2521">
        <v>16</v>
      </c>
      <c r="X2521">
        <v>2</v>
      </c>
      <c r="Y2521">
        <v>9</v>
      </c>
      <c r="Z2521">
        <v>1</v>
      </c>
      <c r="AA2521">
        <v>2</v>
      </c>
      <c r="AB2521">
        <v>3</v>
      </c>
      <c r="AC2521">
        <v>0</v>
      </c>
      <c r="AD2521">
        <v>1</v>
      </c>
      <c r="AE2521">
        <v>1331</v>
      </c>
      <c r="AF2521">
        <v>13</v>
      </c>
      <c r="AG2521">
        <v>4121</v>
      </c>
      <c r="AH2521">
        <v>1333</v>
      </c>
      <c r="AI2521">
        <v>0</v>
      </c>
      <c r="AJ2521">
        <v>13</v>
      </c>
      <c r="AK2521">
        <v>15</v>
      </c>
      <c r="AL2521">
        <v>9</v>
      </c>
      <c r="AM2521">
        <v>23</v>
      </c>
      <c r="AN2521">
        <v>14.23</v>
      </c>
      <c r="AO2521">
        <v>6.6</v>
      </c>
      <c r="AP2521" t="s">
        <v>56</v>
      </c>
      <c r="AQ2521" t="s">
        <v>56</v>
      </c>
      <c r="AR2521" t="s">
        <v>56</v>
      </c>
      <c r="AS2521">
        <v>4</v>
      </c>
      <c r="AZ2521">
        <v>0</v>
      </c>
      <c r="BA2521">
        <f t="shared" si="84"/>
        <v>3847</v>
      </c>
      <c r="BB2521">
        <v>10118</v>
      </c>
    </row>
    <row r="2522" spans="1:54" hidden="1" x14ac:dyDescent="0.25">
      <c r="A2522" t="s">
        <v>2609</v>
      </c>
      <c r="B2522" t="s">
        <v>2518</v>
      </c>
      <c r="C2522" t="s">
        <v>2519</v>
      </c>
      <c r="D2522">
        <v>1000</v>
      </c>
      <c r="E2522" t="s">
        <v>54</v>
      </c>
      <c r="F2522" s="1">
        <v>41642</v>
      </c>
      <c r="G2522" s="1">
        <v>41638</v>
      </c>
      <c r="H2522" s="1">
        <v>41641</v>
      </c>
      <c r="I2522">
        <v>0</v>
      </c>
      <c r="J2522">
        <v>303</v>
      </c>
      <c r="K2522">
        <v>303</v>
      </c>
      <c r="L2522">
        <v>24088</v>
      </c>
      <c r="M2522" t="b">
        <v>1</v>
      </c>
      <c r="O2522" t="s">
        <v>34</v>
      </c>
      <c r="P2522" s="1">
        <v>41642</v>
      </c>
      <c r="Q2522" t="b">
        <v>0</v>
      </c>
      <c r="R2522" t="b">
        <v>0</v>
      </c>
      <c r="S2522" t="b">
        <v>0</v>
      </c>
      <c r="T2522">
        <v>2</v>
      </c>
      <c r="U2522">
        <v>3</v>
      </c>
      <c r="V2522">
        <v>0</v>
      </c>
      <c r="W2522">
        <v>20</v>
      </c>
      <c r="X2522">
        <v>4</v>
      </c>
      <c r="Y2522">
        <v>17</v>
      </c>
      <c r="Z2522">
        <v>1</v>
      </c>
      <c r="AA2522">
        <v>0</v>
      </c>
      <c r="AB2522">
        <v>3</v>
      </c>
      <c r="AC2522">
        <v>1</v>
      </c>
      <c r="AD2522">
        <v>1</v>
      </c>
      <c r="AE2522">
        <v>1443</v>
      </c>
      <c r="AF2522">
        <v>13</v>
      </c>
      <c r="AG2522">
        <v>4670</v>
      </c>
      <c r="AH2522">
        <v>1290</v>
      </c>
      <c r="AI2522">
        <v>0</v>
      </c>
      <c r="AJ2522">
        <v>21</v>
      </c>
      <c r="AK2522">
        <v>15</v>
      </c>
      <c r="AL2522">
        <v>9</v>
      </c>
      <c r="AM2522">
        <v>24</v>
      </c>
      <c r="AN2522">
        <v>15.11</v>
      </c>
      <c r="AO2522">
        <v>6.37</v>
      </c>
      <c r="AP2522" t="s">
        <v>56</v>
      </c>
      <c r="AQ2522" t="s">
        <v>56</v>
      </c>
      <c r="AR2522" t="s">
        <v>56</v>
      </c>
      <c r="AS2522">
        <v>1</v>
      </c>
      <c r="AZ2522">
        <v>0</v>
      </c>
      <c r="BA2522">
        <f t="shared" si="84"/>
        <v>3625</v>
      </c>
      <c r="BB2522">
        <v>10371</v>
      </c>
    </row>
    <row r="2523" spans="1:54" hidden="1" x14ac:dyDescent="0.25">
      <c r="A2523" t="s">
        <v>2610</v>
      </c>
      <c r="B2523" t="s">
        <v>2518</v>
      </c>
      <c r="C2523" t="s">
        <v>2519</v>
      </c>
      <c r="D2523">
        <v>1000</v>
      </c>
      <c r="E2523" t="s">
        <v>54</v>
      </c>
      <c r="F2523" s="1">
        <v>41622</v>
      </c>
      <c r="G2523" s="1">
        <v>41619</v>
      </c>
      <c r="H2523" s="1">
        <v>41621</v>
      </c>
      <c r="I2523">
        <v>0</v>
      </c>
      <c r="J2523">
        <v>366</v>
      </c>
      <c r="K2523">
        <v>366</v>
      </c>
      <c r="L2523">
        <v>23785</v>
      </c>
      <c r="M2523" t="b">
        <v>1</v>
      </c>
      <c r="O2523" t="s">
        <v>60</v>
      </c>
      <c r="P2523" s="1">
        <v>41622</v>
      </c>
      <c r="Q2523" t="b">
        <v>1</v>
      </c>
      <c r="R2523" t="b">
        <v>0</v>
      </c>
      <c r="S2523" t="b">
        <v>1</v>
      </c>
      <c r="T2523">
        <v>4</v>
      </c>
      <c r="U2523">
        <v>3</v>
      </c>
      <c r="V2523">
        <v>1</v>
      </c>
      <c r="W2523">
        <v>36</v>
      </c>
      <c r="X2523">
        <v>4</v>
      </c>
      <c r="Y2523">
        <v>23</v>
      </c>
      <c r="Z2523">
        <v>0</v>
      </c>
      <c r="AA2523">
        <v>0</v>
      </c>
      <c r="AB2523">
        <v>7</v>
      </c>
      <c r="AC2523">
        <v>1</v>
      </c>
      <c r="AD2523">
        <v>2</v>
      </c>
      <c r="AE2523">
        <v>1433</v>
      </c>
      <c r="AF2523">
        <v>13</v>
      </c>
      <c r="AG2523">
        <v>4221</v>
      </c>
      <c r="AH2523">
        <v>1204</v>
      </c>
      <c r="AI2523">
        <v>1</v>
      </c>
      <c r="AJ2523">
        <v>24</v>
      </c>
      <c r="AK2523">
        <v>15</v>
      </c>
      <c r="AL2523">
        <v>9</v>
      </c>
      <c r="AM2523">
        <v>24</v>
      </c>
      <c r="AN2523">
        <v>13.97</v>
      </c>
      <c r="AO2523">
        <v>6.38</v>
      </c>
      <c r="AP2523" t="s">
        <v>56</v>
      </c>
      <c r="AQ2523" t="s">
        <v>56</v>
      </c>
      <c r="AR2523" t="s">
        <v>56</v>
      </c>
      <c r="AS2523">
        <v>2</v>
      </c>
      <c r="AZ2523">
        <v>0</v>
      </c>
      <c r="BA2523">
        <f t="shared" si="84"/>
        <v>3322</v>
      </c>
      <c r="BB2523">
        <v>10600</v>
      </c>
    </row>
    <row r="2524" spans="1:54" hidden="1" x14ac:dyDescent="0.25">
      <c r="A2524" t="s">
        <v>2611</v>
      </c>
      <c r="B2524" t="s">
        <v>2518</v>
      </c>
      <c r="C2524" t="s">
        <v>2519</v>
      </c>
      <c r="D2524">
        <v>1000</v>
      </c>
      <c r="E2524" t="s">
        <v>54</v>
      </c>
      <c r="F2524" s="1">
        <v>41599</v>
      </c>
      <c r="G2524" s="1">
        <v>41594</v>
      </c>
      <c r="H2524" s="1">
        <v>41597</v>
      </c>
      <c r="I2524">
        <v>0</v>
      </c>
      <c r="J2524">
        <v>309</v>
      </c>
      <c r="K2524">
        <v>309</v>
      </c>
      <c r="L2524">
        <v>23419</v>
      </c>
      <c r="M2524" t="b">
        <v>1</v>
      </c>
      <c r="O2524" t="s">
        <v>34</v>
      </c>
      <c r="P2524" s="1">
        <v>41599</v>
      </c>
      <c r="Q2524" t="b">
        <v>0</v>
      </c>
      <c r="R2524" t="b">
        <v>0</v>
      </c>
      <c r="S2524" t="b">
        <v>0</v>
      </c>
      <c r="T2524">
        <v>4</v>
      </c>
      <c r="U2524">
        <v>3</v>
      </c>
      <c r="V2524">
        <v>0</v>
      </c>
      <c r="W2524">
        <v>24</v>
      </c>
      <c r="X2524">
        <v>2</v>
      </c>
      <c r="Y2524">
        <v>15</v>
      </c>
      <c r="Z2524">
        <v>1</v>
      </c>
      <c r="AA2524">
        <v>0</v>
      </c>
      <c r="AB2524">
        <v>8</v>
      </c>
      <c r="AC2524">
        <v>0</v>
      </c>
      <c r="AD2524">
        <v>2</v>
      </c>
      <c r="AE2524">
        <v>1407</v>
      </c>
      <c r="AF2524">
        <v>14</v>
      </c>
      <c r="AG2524">
        <v>4218</v>
      </c>
      <c r="AH2524">
        <v>1221</v>
      </c>
      <c r="AI2524">
        <v>1</v>
      </c>
      <c r="AJ2524">
        <v>19</v>
      </c>
      <c r="AK2524">
        <v>14</v>
      </c>
      <c r="AL2524">
        <v>9</v>
      </c>
      <c r="AM2524">
        <v>22</v>
      </c>
      <c r="AN2524">
        <v>13.63</v>
      </c>
      <c r="AO2524">
        <v>6.76</v>
      </c>
      <c r="AP2524" t="s">
        <v>56</v>
      </c>
      <c r="AQ2524" t="s">
        <v>56</v>
      </c>
      <c r="AR2524" t="s">
        <v>56</v>
      </c>
      <c r="AS2524">
        <v>2</v>
      </c>
      <c r="AZ2524">
        <v>0</v>
      </c>
      <c r="BA2524">
        <f t="shared" si="84"/>
        <v>2956</v>
      </c>
      <c r="BB2524">
        <v>10829</v>
      </c>
    </row>
    <row r="2525" spans="1:54" hidden="1" x14ac:dyDescent="0.25">
      <c r="A2525" t="s">
        <v>2612</v>
      </c>
      <c r="B2525" t="s">
        <v>2518</v>
      </c>
      <c r="C2525" t="s">
        <v>2519</v>
      </c>
      <c r="D2525">
        <v>1000</v>
      </c>
      <c r="E2525" t="s">
        <v>54</v>
      </c>
      <c r="F2525" s="1">
        <v>41578</v>
      </c>
      <c r="G2525" s="1">
        <v>41574</v>
      </c>
      <c r="H2525" s="1">
        <v>41576</v>
      </c>
      <c r="I2525">
        <v>0</v>
      </c>
      <c r="J2525">
        <v>347</v>
      </c>
      <c r="K2525">
        <v>347</v>
      </c>
      <c r="L2525">
        <v>23110</v>
      </c>
      <c r="M2525" t="b">
        <v>1</v>
      </c>
      <c r="N2525" t="b">
        <v>1</v>
      </c>
      <c r="O2525" t="s">
        <v>60</v>
      </c>
      <c r="P2525" s="1">
        <v>41578</v>
      </c>
      <c r="Q2525" t="b">
        <v>1</v>
      </c>
      <c r="R2525" t="b">
        <v>0</v>
      </c>
      <c r="S2525" t="b">
        <v>1</v>
      </c>
      <c r="T2525">
        <v>4</v>
      </c>
      <c r="U2525">
        <v>3</v>
      </c>
      <c r="V2525">
        <v>1</v>
      </c>
      <c r="W2525">
        <v>36</v>
      </c>
      <c r="X2525">
        <v>5</v>
      </c>
      <c r="Y2525">
        <v>32</v>
      </c>
      <c r="Z2525">
        <v>0</v>
      </c>
      <c r="AA2525">
        <v>5</v>
      </c>
      <c r="AB2525">
        <v>27</v>
      </c>
      <c r="AC2525">
        <v>0</v>
      </c>
      <c r="AD2525">
        <v>1</v>
      </c>
      <c r="AE2525">
        <v>1362</v>
      </c>
      <c r="AF2525">
        <v>8</v>
      </c>
      <c r="AG2525">
        <v>2446</v>
      </c>
      <c r="AH2525">
        <v>686</v>
      </c>
      <c r="AI2525">
        <v>0</v>
      </c>
      <c r="AJ2525">
        <v>23</v>
      </c>
      <c r="AK2525">
        <v>13</v>
      </c>
      <c r="AL2525">
        <v>9</v>
      </c>
      <c r="AM2525">
        <v>23</v>
      </c>
      <c r="AN2525">
        <v>13.88</v>
      </c>
      <c r="AO2525">
        <v>6.7</v>
      </c>
      <c r="AP2525" t="s">
        <v>56</v>
      </c>
      <c r="AQ2525" t="s">
        <v>56</v>
      </c>
      <c r="AR2525" t="s">
        <v>56</v>
      </c>
      <c r="AS2525">
        <v>0</v>
      </c>
      <c r="AZ2525">
        <v>0</v>
      </c>
      <c r="BA2525">
        <f t="shared" si="84"/>
        <v>2647</v>
      </c>
      <c r="BB2525">
        <v>11076</v>
      </c>
    </row>
    <row r="2526" spans="1:54" hidden="1" x14ac:dyDescent="0.25">
      <c r="A2526" t="s">
        <v>2613</v>
      </c>
      <c r="B2526" t="s">
        <v>2518</v>
      </c>
      <c r="C2526" t="s">
        <v>2519</v>
      </c>
      <c r="D2526">
        <v>1000</v>
      </c>
      <c r="E2526" t="s">
        <v>54</v>
      </c>
      <c r="F2526" s="1">
        <v>41555</v>
      </c>
      <c r="G2526" s="1">
        <v>41550</v>
      </c>
      <c r="H2526" s="1">
        <v>41554</v>
      </c>
      <c r="I2526">
        <v>0</v>
      </c>
      <c r="J2526">
        <v>307</v>
      </c>
      <c r="K2526">
        <v>307</v>
      </c>
      <c r="L2526">
        <v>22763</v>
      </c>
      <c r="M2526" t="b">
        <v>1</v>
      </c>
      <c r="O2526" t="s">
        <v>34</v>
      </c>
      <c r="P2526" s="1">
        <v>41555</v>
      </c>
      <c r="Q2526" t="b">
        <v>0</v>
      </c>
      <c r="R2526" t="b">
        <v>0</v>
      </c>
      <c r="S2526" t="b">
        <v>0</v>
      </c>
      <c r="T2526">
        <v>3</v>
      </c>
      <c r="U2526">
        <v>3</v>
      </c>
      <c r="V2526">
        <v>0</v>
      </c>
      <c r="W2526">
        <v>26</v>
      </c>
      <c r="X2526">
        <v>3</v>
      </c>
      <c r="Y2526">
        <v>122</v>
      </c>
      <c r="Z2526">
        <v>1</v>
      </c>
      <c r="AA2526">
        <v>0</v>
      </c>
      <c r="AB2526">
        <v>5</v>
      </c>
      <c r="AC2526">
        <v>0</v>
      </c>
      <c r="AD2526">
        <v>1</v>
      </c>
      <c r="AE2526">
        <v>1154</v>
      </c>
      <c r="AF2526">
        <v>12</v>
      </c>
      <c r="AG2526">
        <v>3639</v>
      </c>
      <c r="AH2526">
        <v>1022</v>
      </c>
      <c r="AI2526">
        <v>0</v>
      </c>
      <c r="AJ2526">
        <v>24</v>
      </c>
      <c r="AK2526">
        <v>14</v>
      </c>
      <c r="AL2526">
        <v>9</v>
      </c>
      <c r="AM2526">
        <v>24</v>
      </c>
      <c r="AN2526">
        <v>13.76</v>
      </c>
      <c r="AO2526">
        <v>6.48</v>
      </c>
      <c r="AP2526" t="s">
        <v>56</v>
      </c>
      <c r="AQ2526" t="s">
        <v>56</v>
      </c>
      <c r="AR2526" t="s">
        <v>56</v>
      </c>
      <c r="AS2526">
        <v>5</v>
      </c>
      <c r="AZ2526">
        <v>0</v>
      </c>
      <c r="BA2526">
        <f t="shared" si="84"/>
        <v>2300</v>
      </c>
      <c r="BB2526">
        <v>11354</v>
      </c>
    </row>
    <row r="2527" spans="1:54" hidden="1" x14ac:dyDescent="0.25">
      <c r="A2527" t="s">
        <v>2614</v>
      </c>
      <c r="B2527" t="s">
        <v>2518</v>
      </c>
      <c r="C2527" t="s">
        <v>2519</v>
      </c>
      <c r="D2527">
        <v>1000</v>
      </c>
      <c r="E2527" t="s">
        <v>54</v>
      </c>
      <c r="F2527" s="1">
        <v>41536</v>
      </c>
      <c r="G2527" s="1">
        <v>41532</v>
      </c>
      <c r="H2527" s="1">
        <v>41535</v>
      </c>
      <c r="I2527">
        <v>0</v>
      </c>
      <c r="J2527">
        <v>451</v>
      </c>
      <c r="K2527">
        <v>451</v>
      </c>
      <c r="L2527">
        <v>22456</v>
      </c>
      <c r="M2527" t="b">
        <v>1</v>
      </c>
      <c r="O2527" t="s">
        <v>60</v>
      </c>
      <c r="P2527" s="1">
        <v>41536</v>
      </c>
      <c r="Q2527" t="b">
        <v>1</v>
      </c>
      <c r="R2527" t="b">
        <v>0</v>
      </c>
      <c r="S2527" t="b">
        <v>1</v>
      </c>
      <c r="T2527">
        <v>3</v>
      </c>
      <c r="U2527">
        <v>2</v>
      </c>
      <c r="V2527">
        <v>1</v>
      </c>
      <c r="W2527">
        <v>34</v>
      </c>
      <c r="X2527">
        <v>6</v>
      </c>
      <c r="Y2527">
        <v>319</v>
      </c>
      <c r="Z2527">
        <v>1</v>
      </c>
      <c r="AA2527">
        <v>0</v>
      </c>
      <c r="AB2527">
        <v>6</v>
      </c>
      <c r="AC2527">
        <v>0</v>
      </c>
      <c r="AD2527">
        <v>0</v>
      </c>
      <c r="AE2527">
        <v>1192</v>
      </c>
      <c r="AF2527">
        <v>11</v>
      </c>
      <c r="AG2527">
        <v>3577</v>
      </c>
      <c r="AH2527">
        <v>993</v>
      </c>
      <c r="AI2527">
        <v>0</v>
      </c>
      <c r="AJ2527">
        <v>32</v>
      </c>
      <c r="AK2527">
        <v>16</v>
      </c>
      <c r="AL2527">
        <v>10</v>
      </c>
      <c r="AM2527">
        <v>26</v>
      </c>
      <c r="AN2527">
        <v>13.88</v>
      </c>
      <c r="AO2527">
        <v>5.97</v>
      </c>
      <c r="AP2527" t="s">
        <v>56</v>
      </c>
      <c r="AQ2527" t="s">
        <v>56</v>
      </c>
      <c r="AR2527" t="s">
        <v>56</v>
      </c>
      <c r="AS2527">
        <v>6</v>
      </c>
      <c r="AZ2527">
        <v>0</v>
      </c>
      <c r="BA2527">
        <f t="shared" si="84"/>
        <v>1993</v>
      </c>
      <c r="BB2527">
        <v>11609</v>
      </c>
    </row>
    <row r="2528" spans="1:54" hidden="1" x14ac:dyDescent="0.25">
      <c r="A2528" t="s">
        <v>2615</v>
      </c>
      <c r="B2528" t="s">
        <v>2518</v>
      </c>
      <c r="C2528" t="s">
        <v>2519</v>
      </c>
      <c r="D2528">
        <v>1000</v>
      </c>
      <c r="E2528" t="s">
        <v>54</v>
      </c>
      <c r="F2528" s="1">
        <v>41506</v>
      </c>
      <c r="G2528" s="1">
        <v>41502</v>
      </c>
      <c r="H2528" s="1">
        <v>41505</v>
      </c>
      <c r="I2528">
        <v>0</v>
      </c>
      <c r="J2528">
        <v>360</v>
      </c>
      <c r="K2528">
        <v>360</v>
      </c>
      <c r="L2528">
        <v>22005</v>
      </c>
      <c r="M2528" t="b">
        <v>1</v>
      </c>
      <c r="O2528" t="s">
        <v>34</v>
      </c>
      <c r="P2528" s="1">
        <v>41506</v>
      </c>
      <c r="Q2528" t="b">
        <v>0</v>
      </c>
      <c r="R2528" t="b">
        <v>0</v>
      </c>
      <c r="S2528" t="b">
        <v>0</v>
      </c>
      <c r="T2528">
        <v>3</v>
      </c>
      <c r="U2528">
        <v>3</v>
      </c>
      <c r="V2528">
        <v>1</v>
      </c>
      <c r="W2528">
        <v>31</v>
      </c>
      <c r="X2528">
        <v>6</v>
      </c>
      <c r="Y2528">
        <v>22</v>
      </c>
      <c r="Z2528">
        <v>1</v>
      </c>
      <c r="AA2528">
        <v>0</v>
      </c>
      <c r="AB2528">
        <v>9</v>
      </c>
      <c r="AC2528">
        <v>0</v>
      </c>
      <c r="AD2528">
        <v>1</v>
      </c>
      <c r="AE2528">
        <v>1252</v>
      </c>
      <c r="AF2528">
        <v>13</v>
      </c>
      <c r="AG2528">
        <v>3797</v>
      </c>
      <c r="AH2528">
        <v>1055</v>
      </c>
      <c r="AI2528">
        <v>0</v>
      </c>
      <c r="AJ2528">
        <v>25</v>
      </c>
      <c r="AK2528">
        <v>14</v>
      </c>
      <c r="AL2528">
        <v>9</v>
      </c>
      <c r="AM2528">
        <v>24</v>
      </c>
      <c r="AN2528">
        <v>14.13</v>
      </c>
      <c r="AO2528">
        <v>6.46</v>
      </c>
      <c r="AP2528" t="s">
        <v>56</v>
      </c>
      <c r="AQ2528" t="s">
        <v>56</v>
      </c>
      <c r="AR2528" t="s">
        <v>56</v>
      </c>
      <c r="AS2528">
        <v>0</v>
      </c>
      <c r="AZ2528">
        <v>0</v>
      </c>
      <c r="BA2528">
        <f t="shared" si="84"/>
        <v>1542</v>
      </c>
      <c r="BB2528">
        <v>11854</v>
      </c>
    </row>
    <row r="2529" spans="1:54" hidden="1" x14ac:dyDescent="0.25">
      <c r="A2529" t="s">
        <v>2616</v>
      </c>
      <c r="B2529" t="s">
        <v>2518</v>
      </c>
      <c r="C2529" t="s">
        <v>2519</v>
      </c>
      <c r="D2529">
        <v>1000</v>
      </c>
      <c r="E2529" t="s">
        <v>54</v>
      </c>
      <c r="F2529" s="1">
        <v>41480</v>
      </c>
      <c r="G2529" s="1">
        <v>41477</v>
      </c>
      <c r="H2529" s="1">
        <v>41480</v>
      </c>
      <c r="I2529">
        <v>0</v>
      </c>
      <c r="J2529">
        <v>490</v>
      </c>
      <c r="K2529">
        <v>490</v>
      </c>
      <c r="L2529">
        <v>21645</v>
      </c>
      <c r="M2529" t="b">
        <v>1</v>
      </c>
      <c r="O2529" t="s">
        <v>34</v>
      </c>
      <c r="P2529" s="1">
        <v>41480</v>
      </c>
      <c r="Q2529" t="b">
        <v>0</v>
      </c>
      <c r="R2529" t="b">
        <v>0</v>
      </c>
      <c r="S2529" t="b">
        <v>0</v>
      </c>
      <c r="T2529">
        <v>2</v>
      </c>
      <c r="U2529">
        <v>2</v>
      </c>
      <c r="V2529">
        <v>1</v>
      </c>
      <c r="W2529">
        <v>37</v>
      </c>
      <c r="X2529">
        <v>10</v>
      </c>
      <c r="Y2529">
        <v>19</v>
      </c>
      <c r="Z2529">
        <v>2</v>
      </c>
      <c r="AA2529">
        <v>0</v>
      </c>
      <c r="AB2529">
        <v>4</v>
      </c>
      <c r="AC2529">
        <v>2</v>
      </c>
      <c r="AD2529">
        <v>0</v>
      </c>
      <c r="AE2529">
        <v>1270</v>
      </c>
      <c r="AF2529">
        <v>13</v>
      </c>
      <c r="AG2529">
        <v>4244</v>
      </c>
      <c r="AH2529">
        <v>1062</v>
      </c>
      <c r="AI2529">
        <v>0</v>
      </c>
      <c r="AJ2529">
        <v>22</v>
      </c>
      <c r="AK2529">
        <v>13</v>
      </c>
      <c r="AL2529">
        <v>8</v>
      </c>
      <c r="AM2529">
        <v>23</v>
      </c>
      <c r="AN2529">
        <v>13.62</v>
      </c>
      <c r="AO2529">
        <v>6.73</v>
      </c>
      <c r="AP2529" t="s">
        <v>56</v>
      </c>
      <c r="AQ2529" t="s">
        <v>56</v>
      </c>
      <c r="AR2529" t="s">
        <v>56</v>
      </c>
      <c r="AS2529">
        <v>7</v>
      </c>
      <c r="AZ2529">
        <v>0</v>
      </c>
      <c r="BA2529">
        <f t="shared" si="84"/>
        <v>1182</v>
      </c>
      <c r="BB2529">
        <v>12133</v>
      </c>
    </row>
    <row r="2530" spans="1:54" hidden="1" x14ac:dyDescent="0.25">
      <c r="A2530" t="s">
        <v>2617</v>
      </c>
      <c r="B2530" t="s">
        <v>2518</v>
      </c>
      <c r="C2530" t="s">
        <v>2519</v>
      </c>
      <c r="D2530">
        <v>1000</v>
      </c>
      <c r="E2530" t="s">
        <v>54</v>
      </c>
      <c r="F2530" s="1">
        <v>41445</v>
      </c>
      <c r="G2530" s="1">
        <v>41442</v>
      </c>
      <c r="H2530" s="1">
        <v>41444</v>
      </c>
      <c r="I2530">
        <v>0</v>
      </c>
      <c r="J2530">
        <v>279</v>
      </c>
      <c r="K2530">
        <v>279</v>
      </c>
      <c r="L2530">
        <v>21155</v>
      </c>
      <c r="M2530" t="b">
        <v>1</v>
      </c>
      <c r="O2530" t="s">
        <v>60</v>
      </c>
      <c r="P2530" s="1">
        <v>41445</v>
      </c>
      <c r="Q2530" t="b">
        <v>1</v>
      </c>
      <c r="R2530" t="b">
        <v>0</v>
      </c>
      <c r="S2530" t="b">
        <v>1</v>
      </c>
      <c r="T2530">
        <v>3</v>
      </c>
      <c r="U2530">
        <v>2</v>
      </c>
      <c r="V2530">
        <v>0</v>
      </c>
      <c r="W2530">
        <v>22</v>
      </c>
      <c r="X2530">
        <v>8</v>
      </c>
      <c r="Y2530">
        <v>17</v>
      </c>
      <c r="Z2530">
        <v>2</v>
      </c>
      <c r="AA2530">
        <v>0</v>
      </c>
      <c r="AB2530">
        <v>6</v>
      </c>
      <c r="AC2530">
        <v>0</v>
      </c>
      <c r="AD2530">
        <v>0</v>
      </c>
      <c r="AE2530">
        <v>1189</v>
      </c>
      <c r="AF2530">
        <v>17</v>
      </c>
      <c r="AG2530">
        <v>3516</v>
      </c>
      <c r="AH2530">
        <v>1110</v>
      </c>
      <c r="AI2530">
        <v>0</v>
      </c>
      <c r="AJ2530">
        <v>18</v>
      </c>
      <c r="AK2530">
        <v>13</v>
      </c>
      <c r="AL2530">
        <v>8</v>
      </c>
      <c r="AM2530">
        <v>21</v>
      </c>
      <c r="AN2530">
        <v>13.45</v>
      </c>
      <c r="AO2530">
        <v>6.99</v>
      </c>
      <c r="AP2530" t="s">
        <v>56</v>
      </c>
      <c r="AQ2530" t="s">
        <v>56</v>
      </c>
      <c r="AR2530" t="s">
        <v>56</v>
      </c>
      <c r="AS2530">
        <v>0</v>
      </c>
      <c r="AZ2530">
        <v>0</v>
      </c>
      <c r="BA2530">
        <f t="shared" si="84"/>
        <v>692</v>
      </c>
      <c r="BB2530">
        <v>12382</v>
      </c>
    </row>
    <row r="2531" spans="1:54" hidden="1" x14ac:dyDescent="0.25">
      <c r="A2531" t="s">
        <v>2618</v>
      </c>
      <c r="B2531" t="s">
        <v>2518</v>
      </c>
      <c r="C2531" t="s">
        <v>2519</v>
      </c>
      <c r="D2531">
        <v>1000</v>
      </c>
      <c r="E2531" t="s">
        <v>54</v>
      </c>
      <c r="F2531" s="1">
        <v>41428</v>
      </c>
      <c r="G2531" s="1">
        <v>41424</v>
      </c>
      <c r="H2531" s="1">
        <v>41426</v>
      </c>
      <c r="I2531">
        <v>0</v>
      </c>
      <c r="J2531">
        <v>413</v>
      </c>
      <c r="K2531">
        <v>413</v>
      </c>
      <c r="L2531">
        <v>20876</v>
      </c>
      <c r="M2531" t="b">
        <v>1</v>
      </c>
      <c r="O2531" t="s">
        <v>60</v>
      </c>
      <c r="P2531" s="1">
        <v>41428</v>
      </c>
      <c r="Q2531" t="b">
        <v>1</v>
      </c>
      <c r="R2531" t="b">
        <v>0</v>
      </c>
      <c r="S2531" t="b">
        <v>1</v>
      </c>
      <c r="T2531">
        <v>3</v>
      </c>
      <c r="U2531">
        <v>2</v>
      </c>
      <c r="V2531">
        <v>0</v>
      </c>
      <c r="W2531">
        <v>41</v>
      </c>
      <c r="X2531">
        <v>10</v>
      </c>
      <c r="Y2531">
        <v>33</v>
      </c>
      <c r="Z2531">
        <v>4</v>
      </c>
      <c r="AA2531">
        <v>0</v>
      </c>
      <c r="AB2531">
        <v>5</v>
      </c>
      <c r="AC2531">
        <v>1</v>
      </c>
      <c r="AD2531">
        <v>0</v>
      </c>
      <c r="AE2531">
        <v>1178</v>
      </c>
      <c r="AF2531">
        <v>49</v>
      </c>
      <c r="AG2531">
        <v>3294</v>
      </c>
      <c r="AH2531">
        <v>1039</v>
      </c>
      <c r="AI2531">
        <v>0</v>
      </c>
      <c r="AJ2531">
        <v>26</v>
      </c>
      <c r="AK2531">
        <v>13</v>
      </c>
      <c r="AL2531">
        <v>8</v>
      </c>
      <c r="AM2531">
        <v>22</v>
      </c>
      <c r="AN2531">
        <v>13.46</v>
      </c>
      <c r="AO2531">
        <v>6.91</v>
      </c>
      <c r="AP2531" t="s">
        <v>56</v>
      </c>
      <c r="AQ2531" t="s">
        <v>56</v>
      </c>
      <c r="AR2531" t="s">
        <v>56</v>
      </c>
      <c r="AS2531">
        <v>1</v>
      </c>
      <c r="AZ2531">
        <v>0</v>
      </c>
      <c r="BA2531">
        <f>L2531-$L$2532</f>
        <v>413</v>
      </c>
      <c r="BB2531">
        <v>12616</v>
      </c>
    </row>
    <row r="2532" spans="1:54" hidden="1" x14ac:dyDescent="0.25">
      <c r="A2532" t="s">
        <v>2619</v>
      </c>
      <c r="B2532" t="s">
        <v>2518</v>
      </c>
      <c r="C2532" t="s">
        <v>2519</v>
      </c>
      <c r="D2532">
        <v>1000</v>
      </c>
      <c r="E2532" t="s">
        <v>54</v>
      </c>
      <c r="F2532" s="1">
        <v>41391</v>
      </c>
      <c r="G2532" s="1">
        <v>41388</v>
      </c>
      <c r="H2532" s="1">
        <v>41390</v>
      </c>
      <c r="I2532">
        <v>0</v>
      </c>
      <c r="J2532">
        <v>278</v>
      </c>
      <c r="K2532">
        <v>278</v>
      </c>
      <c r="L2532">
        <v>20463</v>
      </c>
      <c r="M2532" t="b">
        <v>1</v>
      </c>
      <c r="O2532" t="s">
        <v>60</v>
      </c>
      <c r="P2532" s="1">
        <v>41391</v>
      </c>
      <c r="Q2532" t="b">
        <v>1</v>
      </c>
      <c r="R2532" t="b">
        <v>0</v>
      </c>
      <c r="S2532" t="b">
        <v>1</v>
      </c>
      <c r="T2532">
        <v>12</v>
      </c>
      <c r="U2532">
        <v>3</v>
      </c>
      <c r="V2532">
        <v>0</v>
      </c>
      <c r="W2532">
        <v>16</v>
      </c>
      <c r="X2532">
        <v>1</v>
      </c>
      <c r="Y2532">
        <v>47</v>
      </c>
      <c r="Z2532">
        <v>0</v>
      </c>
      <c r="AA2532">
        <v>1</v>
      </c>
      <c r="AB2532">
        <v>7</v>
      </c>
      <c r="AC2532">
        <v>0</v>
      </c>
      <c r="AD2532">
        <v>0</v>
      </c>
      <c r="AE2532">
        <v>1315</v>
      </c>
      <c r="AF2532">
        <v>13</v>
      </c>
      <c r="AG2532">
        <v>4246</v>
      </c>
      <c r="AH2532">
        <v>1143</v>
      </c>
      <c r="AI2532">
        <v>1</v>
      </c>
      <c r="AJ2532">
        <v>12</v>
      </c>
      <c r="AK2532">
        <v>15</v>
      </c>
      <c r="AL2532">
        <v>10</v>
      </c>
      <c r="AM2532">
        <v>24</v>
      </c>
      <c r="AN2532">
        <v>13.24</v>
      </c>
      <c r="AO2532">
        <v>6.38</v>
      </c>
      <c r="AP2532" t="s">
        <v>56</v>
      </c>
      <c r="AQ2532" t="s">
        <v>56</v>
      </c>
      <c r="AR2532" t="s">
        <v>56</v>
      </c>
      <c r="AS2532">
        <v>0</v>
      </c>
      <c r="AZ2532">
        <v>1</v>
      </c>
      <c r="BA2532">
        <v>20463</v>
      </c>
      <c r="BB2532">
        <v>0</v>
      </c>
    </row>
    <row r="2533" spans="1:54" hidden="1" x14ac:dyDescent="0.25">
      <c r="A2533" t="s">
        <v>2620</v>
      </c>
      <c r="B2533" t="s">
        <v>2518</v>
      </c>
      <c r="C2533" t="s">
        <v>2519</v>
      </c>
      <c r="D2533">
        <v>1000</v>
      </c>
      <c r="E2533" t="s">
        <v>54</v>
      </c>
      <c r="F2533" s="1">
        <v>41369</v>
      </c>
      <c r="G2533" s="1">
        <v>41364</v>
      </c>
      <c r="H2533" s="1">
        <v>41369</v>
      </c>
      <c r="I2533">
        <v>8</v>
      </c>
      <c r="J2533">
        <v>240</v>
      </c>
      <c r="K2533">
        <v>240</v>
      </c>
      <c r="L2533">
        <v>20185</v>
      </c>
      <c r="M2533" t="b">
        <v>1</v>
      </c>
      <c r="O2533" t="s">
        <v>34</v>
      </c>
      <c r="P2533" s="1">
        <v>41369</v>
      </c>
      <c r="Q2533" t="b">
        <v>0</v>
      </c>
      <c r="R2533" t="b">
        <v>0</v>
      </c>
      <c r="S2533" t="b">
        <v>0</v>
      </c>
      <c r="T2533">
        <v>13</v>
      </c>
      <c r="U2533">
        <v>4</v>
      </c>
      <c r="V2533">
        <v>0</v>
      </c>
      <c r="W2533">
        <v>16</v>
      </c>
      <c r="X2533">
        <v>0</v>
      </c>
      <c r="Y2533">
        <v>22</v>
      </c>
      <c r="Z2533">
        <v>0</v>
      </c>
      <c r="AA2533">
        <v>1</v>
      </c>
      <c r="AB2533">
        <v>3</v>
      </c>
      <c r="AC2533">
        <v>0</v>
      </c>
      <c r="AD2533">
        <v>1</v>
      </c>
      <c r="AE2533">
        <v>1177</v>
      </c>
      <c r="AF2533">
        <v>13</v>
      </c>
      <c r="AG2533">
        <v>3773</v>
      </c>
      <c r="AH2533">
        <v>1012</v>
      </c>
      <c r="AI2533">
        <v>0</v>
      </c>
      <c r="AJ2533">
        <v>12</v>
      </c>
      <c r="AK2533">
        <v>13</v>
      </c>
      <c r="AL2533">
        <v>9</v>
      </c>
      <c r="AM2533">
        <v>22</v>
      </c>
      <c r="AN2533">
        <v>13.04</v>
      </c>
      <c r="AO2533">
        <v>6.84</v>
      </c>
      <c r="AP2533" t="s">
        <v>56</v>
      </c>
      <c r="AQ2533" t="s">
        <v>56</v>
      </c>
      <c r="AR2533" t="s">
        <v>56</v>
      </c>
      <c r="AS2533">
        <v>11</v>
      </c>
      <c r="AZ2533">
        <v>0</v>
      </c>
      <c r="BA2533">
        <v>20185</v>
      </c>
      <c r="BB2533">
        <v>593</v>
      </c>
    </row>
    <row r="2534" spans="1:54" hidden="1" x14ac:dyDescent="0.25">
      <c r="A2534" t="s">
        <v>2621</v>
      </c>
      <c r="B2534" t="s">
        <v>2518</v>
      </c>
      <c r="C2534" t="s">
        <v>2519</v>
      </c>
      <c r="D2534">
        <v>1000</v>
      </c>
      <c r="E2534" t="s">
        <v>54</v>
      </c>
      <c r="F2534" s="1">
        <v>41352</v>
      </c>
      <c r="G2534" s="1">
        <v>41347</v>
      </c>
      <c r="H2534" s="1">
        <v>41351</v>
      </c>
      <c r="I2534">
        <v>0</v>
      </c>
      <c r="J2534">
        <v>337</v>
      </c>
      <c r="K2534">
        <v>337</v>
      </c>
      <c r="L2534">
        <v>19945</v>
      </c>
      <c r="M2534" t="b">
        <v>1</v>
      </c>
      <c r="O2534" t="s">
        <v>60</v>
      </c>
      <c r="P2534" s="1">
        <v>41352</v>
      </c>
      <c r="Q2534" t="b">
        <v>1</v>
      </c>
      <c r="R2534" t="b">
        <v>0</v>
      </c>
      <c r="S2534" t="b">
        <v>1</v>
      </c>
      <c r="T2534">
        <v>11</v>
      </c>
      <c r="U2534">
        <v>9</v>
      </c>
      <c r="V2534">
        <v>0</v>
      </c>
      <c r="W2534">
        <v>23</v>
      </c>
      <c r="X2534">
        <v>2</v>
      </c>
      <c r="Y2534">
        <v>27</v>
      </c>
      <c r="Z2534">
        <v>0</v>
      </c>
      <c r="AA2534">
        <v>0</v>
      </c>
      <c r="AB2534">
        <v>7</v>
      </c>
      <c r="AC2534">
        <v>3</v>
      </c>
      <c r="AD2534">
        <v>2</v>
      </c>
      <c r="AE2534">
        <v>1227</v>
      </c>
      <c r="AF2534">
        <v>12</v>
      </c>
      <c r="AG2534">
        <v>3911</v>
      </c>
      <c r="AH2534">
        <v>1121</v>
      </c>
      <c r="AI2534">
        <v>0</v>
      </c>
      <c r="AJ2534">
        <v>7</v>
      </c>
      <c r="AK2534">
        <v>12</v>
      </c>
      <c r="AL2534">
        <v>8</v>
      </c>
      <c r="AM2534">
        <v>19</v>
      </c>
      <c r="AN2534">
        <v>12.74</v>
      </c>
      <c r="AO2534">
        <v>7.49</v>
      </c>
      <c r="AP2534" t="s">
        <v>56</v>
      </c>
      <c r="AQ2534" t="s">
        <v>56</v>
      </c>
      <c r="AR2534" t="s">
        <v>56</v>
      </c>
      <c r="AS2534">
        <v>0</v>
      </c>
      <c r="AZ2534">
        <v>0</v>
      </c>
      <c r="BA2534">
        <v>19945</v>
      </c>
      <c r="BB2534">
        <v>912</v>
      </c>
    </row>
    <row r="2535" spans="1:54" hidden="1" x14ac:dyDescent="0.25">
      <c r="A2535" t="s">
        <v>2622</v>
      </c>
      <c r="B2535" t="s">
        <v>2518</v>
      </c>
      <c r="C2535" t="s">
        <v>2519</v>
      </c>
      <c r="D2535">
        <v>1000</v>
      </c>
      <c r="E2535" t="s">
        <v>54</v>
      </c>
      <c r="F2535" s="1">
        <v>41309</v>
      </c>
      <c r="G2535" s="1">
        <v>41285</v>
      </c>
      <c r="H2535" s="1">
        <v>41307</v>
      </c>
      <c r="I2535">
        <v>0</v>
      </c>
      <c r="J2535">
        <v>268</v>
      </c>
      <c r="K2535">
        <v>268</v>
      </c>
      <c r="L2535">
        <v>19608</v>
      </c>
      <c r="M2535" t="b">
        <v>1</v>
      </c>
      <c r="O2535" t="s">
        <v>55</v>
      </c>
      <c r="P2535" s="1">
        <v>41309</v>
      </c>
      <c r="Q2535" t="b">
        <v>0</v>
      </c>
      <c r="R2535" t="b">
        <v>0</v>
      </c>
      <c r="S2535" t="b">
        <v>0</v>
      </c>
      <c r="T2535">
        <v>6</v>
      </c>
      <c r="U2535">
        <v>2</v>
      </c>
      <c r="V2535">
        <v>0</v>
      </c>
      <c r="W2535">
        <v>14</v>
      </c>
      <c r="X2535">
        <v>1</v>
      </c>
      <c r="Y2535">
        <v>11</v>
      </c>
      <c r="Z2535">
        <v>0</v>
      </c>
      <c r="AA2535">
        <v>1</v>
      </c>
      <c r="AB2535">
        <v>4</v>
      </c>
      <c r="AC2535">
        <v>0</v>
      </c>
      <c r="AD2535">
        <v>0</v>
      </c>
      <c r="AE2535">
        <v>1137</v>
      </c>
      <c r="AF2535">
        <v>10</v>
      </c>
      <c r="AG2535">
        <v>3557</v>
      </c>
      <c r="AH2535">
        <v>1027</v>
      </c>
      <c r="AI2535">
        <v>0</v>
      </c>
      <c r="AJ2535">
        <v>6</v>
      </c>
      <c r="AK2535">
        <v>15</v>
      </c>
      <c r="AL2535">
        <v>9</v>
      </c>
      <c r="AM2535">
        <v>22</v>
      </c>
      <c r="AN2535">
        <v>13.2</v>
      </c>
      <c r="AO2535">
        <v>6.79</v>
      </c>
      <c r="AP2535" t="s">
        <v>56</v>
      </c>
      <c r="AQ2535" t="s">
        <v>56</v>
      </c>
      <c r="AR2535" t="s">
        <v>56</v>
      </c>
      <c r="AS2535">
        <v>3</v>
      </c>
      <c r="AZ2535">
        <v>0</v>
      </c>
      <c r="BA2535">
        <v>19608</v>
      </c>
      <c r="BB2535">
        <v>1208</v>
      </c>
    </row>
    <row r="2536" spans="1:54" hidden="1" x14ac:dyDescent="0.25">
      <c r="A2536" t="s">
        <v>2623</v>
      </c>
      <c r="B2536" t="s">
        <v>2518</v>
      </c>
      <c r="C2536" t="s">
        <v>2519</v>
      </c>
      <c r="D2536">
        <v>1000</v>
      </c>
      <c r="E2536" t="s">
        <v>54</v>
      </c>
      <c r="F2536" s="1">
        <v>41269</v>
      </c>
      <c r="G2536" s="1">
        <v>41266</v>
      </c>
      <c r="H2536" s="1">
        <v>41268</v>
      </c>
      <c r="I2536">
        <v>0</v>
      </c>
      <c r="J2536">
        <v>297</v>
      </c>
      <c r="K2536">
        <v>297</v>
      </c>
      <c r="L2536">
        <v>19340</v>
      </c>
      <c r="M2536" t="b">
        <v>1</v>
      </c>
      <c r="O2536" t="s">
        <v>34</v>
      </c>
      <c r="P2536" s="1">
        <v>41269</v>
      </c>
      <c r="Q2536" t="b">
        <v>0</v>
      </c>
      <c r="R2536" t="b">
        <v>0</v>
      </c>
      <c r="S2536" t="b">
        <v>0</v>
      </c>
      <c r="T2536">
        <v>8</v>
      </c>
      <c r="U2536">
        <v>3</v>
      </c>
      <c r="V2536">
        <v>0</v>
      </c>
      <c r="W2536">
        <v>16</v>
      </c>
      <c r="X2536">
        <v>2</v>
      </c>
      <c r="Y2536">
        <v>12</v>
      </c>
      <c r="Z2536">
        <v>0</v>
      </c>
      <c r="AA2536">
        <v>0</v>
      </c>
      <c r="AB2536">
        <v>3</v>
      </c>
      <c r="AC2536">
        <v>1</v>
      </c>
      <c r="AD2536">
        <v>0</v>
      </c>
      <c r="AE2536">
        <v>1168</v>
      </c>
      <c r="AF2536">
        <v>12</v>
      </c>
      <c r="AG2536">
        <v>3951</v>
      </c>
      <c r="AH2536">
        <v>929</v>
      </c>
      <c r="AI2536">
        <v>1</v>
      </c>
      <c r="AJ2536">
        <v>7</v>
      </c>
      <c r="AK2536">
        <v>14</v>
      </c>
      <c r="AL2536">
        <v>9</v>
      </c>
      <c r="AM2536">
        <v>21</v>
      </c>
      <c r="AN2536">
        <v>13.16</v>
      </c>
      <c r="AO2536">
        <v>7.13</v>
      </c>
      <c r="AP2536" t="s">
        <v>56</v>
      </c>
      <c r="AQ2536" t="s">
        <v>56</v>
      </c>
      <c r="AR2536" t="s">
        <v>56</v>
      </c>
      <c r="AS2536">
        <v>0</v>
      </c>
      <c r="AZ2536">
        <v>0</v>
      </c>
      <c r="BA2536">
        <v>19340</v>
      </c>
      <c r="BB2536">
        <v>1508</v>
      </c>
    </row>
    <row r="2537" spans="1:54" hidden="1" x14ac:dyDescent="0.25">
      <c r="A2537" t="s">
        <v>2624</v>
      </c>
      <c r="B2537" t="s">
        <v>2518</v>
      </c>
      <c r="C2537" t="s">
        <v>2519</v>
      </c>
      <c r="D2537">
        <v>1000</v>
      </c>
      <c r="E2537" t="s">
        <v>54</v>
      </c>
      <c r="F2537" s="1">
        <v>41248</v>
      </c>
      <c r="G2537" s="1">
        <v>41244</v>
      </c>
      <c r="H2537" s="1">
        <v>41247</v>
      </c>
      <c r="I2537">
        <v>0</v>
      </c>
      <c r="J2537">
        <v>346</v>
      </c>
      <c r="K2537">
        <v>346</v>
      </c>
      <c r="L2537">
        <v>19043</v>
      </c>
      <c r="M2537" t="b">
        <v>1</v>
      </c>
      <c r="O2537" t="s">
        <v>34</v>
      </c>
      <c r="P2537" s="1">
        <v>41248</v>
      </c>
      <c r="Q2537" t="b">
        <v>0</v>
      </c>
      <c r="R2537" t="b">
        <v>0</v>
      </c>
      <c r="S2537" t="b">
        <v>0</v>
      </c>
      <c r="T2537">
        <v>8</v>
      </c>
      <c r="U2537">
        <v>3</v>
      </c>
      <c r="V2537">
        <v>0</v>
      </c>
      <c r="W2537">
        <v>15</v>
      </c>
      <c r="X2537">
        <v>1</v>
      </c>
      <c r="Y2537">
        <v>14</v>
      </c>
      <c r="Z2537">
        <v>0</v>
      </c>
      <c r="AA2537">
        <v>0</v>
      </c>
      <c r="AB2537">
        <v>6</v>
      </c>
      <c r="AC2537">
        <v>0</v>
      </c>
      <c r="AD2537">
        <v>1</v>
      </c>
      <c r="AE2537">
        <v>1294</v>
      </c>
      <c r="AF2537">
        <v>13</v>
      </c>
      <c r="AG2537">
        <v>4151</v>
      </c>
      <c r="AH2537">
        <v>1042</v>
      </c>
      <c r="AI2537">
        <v>0</v>
      </c>
      <c r="AJ2537">
        <v>8</v>
      </c>
      <c r="AK2537">
        <v>14</v>
      </c>
      <c r="AL2537">
        <v>9</v>
      </c>
      <c r="AM2537">
        <v>22</v>
      </c>
      <c r="AN2537">
        <v>13.2</v>
      </c>
      <c r="AO2537">
        <v>7.07</v>
      </c>
      <c r="AP2537" t="s">
        <v>56</v>
      </c>
      <c r="AQ2537" t="s">
        <v>56</v>
      </c>
      <c r="AR2537" t="s">
        <v>56</v>
      </c>
      <c r="AS2537">
        <v>0</v>
      </c>
      <c r="AZ2537">
        <v>0</v>
      </c>
      <c r="BA2537">
        <v>19043</v>
      </c>
      <c r="BB2537">
        <v>1803</v>
      </c>
    </row>
    <row r="2538" spans="1:54" hidden="1" x14ac:dyDescent="0.25">
      <c r="A2538" t="s">
        <v>2625</v>
      </c>
      <c r="B2538" t="s">
        <v>2518</v>
      </c>
      <c r="C2538" t="s">
        <v>2519</v>
      </c>
      <c r="D2538">
        <v>1000</v>
      </c>
      <c r="E2538" t="s">
        <v>54</v>
      </c>
      <c r="F2538" s="1">
        <v>41225</v>
      </c>
      <c r="G2538" s="1">
        <v>41221</v>
      </c>
      <c r="H2538" s="1">
        <v>41223</v>
      </c>
      <c r="I2538">
        <v>0</v>
      </c>
      <c r="J2538">
        <v>240</v>
      </c>
      <c r="K2538">
        <v>240</v>
      </c>
      <c r="L2538">
        <v>18697</v>
      </c>
      <c r="M2538" t="b">
        <v>1</v>
      </c>
      <c r="O2538" t="s">
        <v>55</v>
      </c>
      <c r="P2538" s="1">
        <v>41225</v>
      </c>
      <c r="Q2538" t="b">
        <v>0</v>
      </c>
      <c r="R2538" t="b">
        <v>0</v>
      </c>
      <c r="S2538" t="b">
        <v>0</v>
      </c>
      <c r="T2538">
        <v>5</v>
      </c>
      <c r="U2538">
        <v>2</v>
      </c>
      <c r="V2538">
        <v>0</v>
      </c>
      <c r="W2538">
        <v>9</v>
      </c>
      <c r="X2538">
        <v>1</v>
      </c>
      <c r="Y2538">
        <v>8</v>
      </c>
      <c r="Z2538">
        <v>0</v>
      </c>
      <c r="AA2538">
        <v>0</v>
      </c>
      <c r="AB2538">
        <v>3</v>
      </c>
      <c r="AC2538">
        <v>0</v>
      </c>
      <c r="AD2538">
        <v>0</v>
      </c>
      <c r="AE2538">
        <v>1212</v>
      </c>
      <c r="AF2538">
        <v>11</v>
      </c>
      <c r="AG2538">
        <v>3728</v>
      </c>
      <c r="AH2538">
        <v>1038</v>
      </c>
      <c r="AI2538">
        <v>0</v>
      </c>
      <c r="AJ2538">
        <v>4</v>
      </c>
      <c r="AK2538">
        <v>14</v>
      </c>
      <c r="AL2538">
        <v>8</v>
      </c>
      <c r="AM2538">
        <v>21</v>
      </c>
      <c r="AN2538">
        <v>13.36</v>
      </c>
      <c r="AO2538">
        <v>7.18</v>
      </c>
      <c r="AP2538" t="s">
        <v>56</v>
      </c>
      <c r="AQ2538" t="s">
        <v>56</v>
      </c>
      <c r="AR2538" t="s">
        <v>56</v>
      </c>
      <c r="AS2538">
        <v>0</v>
      </c>
      <c r="AZ2538">
        <v>0</v>
      </c>
      <c r="BA2538">
        <v>18697</v>
      </c>
      <c r="BB2538">
        <v>2131</v>
      </c>
    </row>
    <row r="2539" spans="1:54" hidden="1" x14ac:dyDescent="0.25">
      <c r="A2539" t="s">
        <v>2626</v>
      </c>
      <c r="B2539" t="s">
        <v>2518</v>
      </c>
      <c r="C2539" t="s">
        <v>2519</v>
      </c>
      <c r="D2539">
        <v>1000</v>
      </c>
      <c r="E2539" t="s">
        <v>54</v>
      </c>
      <c r="F2539" s="1">
        <v>41209</v>
      </c>
      <c r="G2539" s="1">
        <v>41204</v>
      </c>
      <c r="H2539" s="1">
        <v>41207</v>
      </c>
      <c r="I2539">
        <v>0</v>
      </c>
      <c r="J2539">
        <v>262</v>
      </c>
      <c r="K2539">
        <v>262</v>
      </c>
      <c r="L2539">
        <v>18457</v>
      </c>
      <c r="M2539" t="b">
        <v>1</v>
      </c>
      <c r="O2539" t="s">
        <v>55</v>
      </c>
      <c r="P2539" s="1">
        <v>41209</v>
      </c>
      <c r="Q2539" t="b">
        <v>0</v>
      </c>
      <c r="R2539" t="b">
        <v>0</v>
      </c>
      <c r="S2539" t="b">
        <v>0</v>
      </c>
      <c r="T2539">
        <v>12</v>
      </c>
      <c r="U2539">
        <v>2</v>
      </c>
      <c r="V2539">
        <v>0</v>
      </c>
      <c r="W2539">
        <v>16</v>
      </c>
      <c r="X2539">
        <v>0</v>
      </c>
      <c r="Y2539">
        <v>8</v>
      </c>
      <c r="Z2539">
        <v>0</v>
      </c>
      <c r="AA2539">
        <v>0</v>
      </c>
      <c r="AB2539">
        <v>2</v>
      </c>
      <c r="AC2539">
        <v>0</v>
      </c>
      <c r="AD2539">
        <v>0</v>
      </c>
      <c r="AE2539">
        <v>1402</v>
      </c>
      <c r="AF2539">
        <v>20</v>
      </c>
      <c r="AG2539">
        <v>4301</v>
      </c>
      <c r="AH2539">
        <v>1252</v>
      </c>
      <c r="AI2539">
        <v>0</v>
      </c>
      <c r="AJ2539">
        <v>10</v>
      </c>
      <c r="AK2539">
        <v>15</v>
      </c>
      <c r="AL2539">
        <v>10</v>
      </c>
      <c r="AM2539">
        <v>22</v>
      </c>
      <c r="AN2539">
        <v>13.61</v>
      </c>
      <c r="AO2539">
        <v>6.94</v>
      </c>
      <c r="AP2539" t="s">
        <v>56</v>
      </c>
      <c r="AQ2539" t="s">
        <v>56</v>
      </c>
      <c r="AR2539" t="s">
        <v>56</v>
      </c>
      <c r="AS2539">
        <v>4</v>
      </c>
      <c r="AZ2539">
        <v>0</v>
      </c>
      <c r="BA2539">
        <v>18457</v>
      </c>
      <c r="BB2539">
        <v>2380</v>
      </c>
    </row>
    <row r="2540" spans="1:54" hidden="1" x14ac:dyDescent="0.25">
      <c r="A2540" t="s">
        <v>2627</v>
      </c>
      <c r="B2540" t="s">
        <v>2518</v>
      </c>
      <c r="C2540" t="s">
        <v>2519</v>
      </c>
      <c r="D2540">
        <v>1000</v>
      </c>
      <c r="E2540" t="s">
        <v>54</v>
      </c>
      <c r="F2540" s="1">
        <v>41188</v>
      </c>
      <c r="G2540" s="1">
        <v>41186</v>
      </c>
      <c r="H2540" s="1">
        <v>41188</v>
      </c>
      <c r="I2540">
        <v>0</v>
      </c>
      <c r="J2540">
        <v>288</v>
      </c>
      <c r="K2540">
        <v>288</v>
      </c>
      <c r="L2540">
        <v>18195</v>
      </c>
      <c r="M2540" t="b">
        <v>1</v>
      </c>
      <c r="O2540" t="s">
        <v>34</v>
      </c>
      <c r="P2540" s="1">
        <v>41188</v>
      </c>
      <c r="Q2540" t="b">
        <v>0</v>
      </c>
      <c r="R2540" t="b">
        <v>0</v>
      </c>
      <c r="S2540" t="b">
        <v>0</v>
      </c>
      <c r="T2540">
        <v>18</v>
      </c>
      <c r="U2540">
        <v>6</v>
      </c>
      <c r="V2540">
        <v>1</v>
      </c>
      <c r="W2540">
        <v>25</v>
      </c>
      <c r="X2540">
        <v>2</v>
      </c>
      <c r="Y2540">
        <v>13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1470</v>
      </c>
      <c r="AF2540">
        <v>14</v>
      </c>
      <c r="AG2540">
        <v>4611</v>
      </c>
      <c r="AH2540">
        <v>1212</v>
      </c>
      <c r="AI2540">
        <v>1</v>
      </c>
      <c r="AJ2540">
        <v>6</v>
      </c>
      <c r="AK2540">
        <v>12</v>
      </c>
      <c r="AL2540">
        <v>8</v>
      </c>
      <c r="AM2540">
        <v>19</v>
      </c>
      <c r="AN2540">
        <v>12.05</v>
      </c>
      <c r="AO2540">
        <v>7.62</v>
      </c>
      <c r="AP2540" t="s">
        <v>56</v>
      </c>
      <c r="AQ2540" t="s">
        <v>56</v>
      </c>
      <c r="AR2540" t="s">
        <v>56</v>
      </c>
      <c r="AS2540">
        <v>0</v>
      </c>
      <c r="AZ2540">
        <v>0</v>
      </c>
      <c r="BA2540">
        <v>18195</v>
      </c>
      <c r="BB2540">
        <v>2668</v>
      </c>
    </row>
    <row r="2541" spans="1:54" hidden="1" x14ac:dyDescent="0.25">
      <c r="A2541" t="s">
        <v>2628</v>
      </c>
      <c r="B2541" t="s">
        <v>2518</v>
      </c>
      <c r="C2541" t="s">
        <v>2519</v>
      </c>
      <c r="D2541">
        <v>1000</v>
      </c>
      <c r="E2541" t="s">
        <v>54</v>
      </c>
      <c r="F2541" s="1">
        <v>41171</v>
      </c>
      <c r="G2541" s="1">
        <v>41168</v>
      </c>
      <c r="H2541" s="1">
        <v>41170</v>
      </c>
      <c r="I2541">
        <v>0</v>
      </c>
      <c r="J2541">
        <v>374</v>
      </c>
      <c r="K2541">
        <v>374</v>
      </c>
      <c r="L2541">
        <v>17907</v>
      </c>
      <c r="M2541" t="b">
        <v>1</v>
      </c>
      <c r="O2541" t="s">
        <v>55</v>
      </c>
      <c r="P2541" s="1">
        <v>41171</v>
      </c>
      <c r="Q2541" t="b">
        <v>0</v>
      </c>
      <c r="R2541" t="b">
        <v>0</v>
      </c>
      <c r="S2541" t="b">
        <v>0</v>
      </c>
      <c r="T2541">
        <v>10</v>
      </c>
      <c r="U2541">
        <v>3</v>
      </c>
      <c r="V2541">
        <v>0</v>
      </c>
      <c r="W2541">
        <v>21</v>
      </c>
      <c r="X2541">
        <v>2</v>
      </c>
      <c r="Y2541">
        <v>9</v>
      </c>
      <c r="Z2541">
        <v>0</v>
      </c>
      <c r="AA2541">
        <v>0</v>
      </c>
      <c r="AB2541">
        <v>11</v>
      </c>
      <c r="AC2541">
        <v>0</v>
      </c>
      <c r="AD2541">
        <v>0</v>
      </c>
      <c r="AE2541">
        <v>1190</v>
      </c>
      <c r="AF2541">
        <v>18</v>
      </c>
      <c r="AG2541">
        <v>3991</v>
      </c>
      <c r="AH2541">
        <v>1122</v>
      </c>
      <c r="AI2541">
        <v>0</v>
      </c>
      <c r="AJ2541">
        <v>8</v>
      </c>
      <c r="AK2541">
        <v>13</v>
      </c>
      <c r="AL2541">
        <v>9</v>
      </c>
      <c r="AM2541">
        <v>22</v>
      </c>
      <c r="AN2541">
        <v>13.22</v>
      </c>
      <c r="AO2541">
        <v>7.08</v>
      </c>
      <c r="AP2541" t="s">
        <v>56</v>
      </c>
      <c r="AQ2541" t="s">
        <v>56</v>
      </c>
      <c r="AR2541" t="s">
        <v>56</v>
      </c>
      <c r="AS2541">
        <v>1</v>
      </c>
      <c r="AZ2541">
        <v>0</v>
      </c>
      <c r="BA2541">
        <v>17907</v>
      </c>
      <c r="BB2541">
        <v>2950</v>
      </c>
    </row>
    <row r="2542" spans="1:54" hidden="1" x14ac:dyDescent="0.25">
      <c r="A2542" t="s">
        <v>2629</v>
      </c>
      <c r="B2542" t="s">
        <v>2518</v>
      </c>
      <c r="C2542" t="s">
        <v>2519</v>
      </c>
      <c r="D2542">
        <v>1000</v>
      </c>
      <c r="E2542" t="s">
        <v>54</v>
      </c>
      <c r="F2542" s="1">
        <v>41128</v>
      </c>
      <c r="G2542" s="1">
        <v>41124</v>
      </c>
      <c r="H2542" s="1">
        <v>41128</v>
      </c>
      <c r="I2542">
        <v>0</v>
      </c>
      <c r="K2542">
        <v>240</v>
      </c>
      <c r="L2542">
        <v>17533</v>
      </c>
      <c r="M2542" t="b">
        <v>1</v>
      </c>
      <c r="O2542" t="s">
        <v>55</v>
      </c>
      <c r="P2542" s="1">
        <v>41128</v>
      </c>
      <c r="Q2542" t="b">
        <v>0</v>
      </c>
      <c r="R2542" t="b">
        <v>0</v>
      </c>
      <c r="S2542" t="b">
        <v>0</v>
      </c>
      <c r="T2542">
        <v>5</v>
      </c>
      <c r="U2542">
        <v>2</v>
      </c>
      <c r="V2542">
        <v>0</v>
      </c>
      <c r="W2542">
        <v>17</v>
      </c>
      <c r="X2542">
        <v>1</v>
      </c>
      <c r="Y2542">
        <v>5</v>
      </c>
      <c r="Z2542">
        <v>0</v>
      </c>
      <c r="AA2542">
        <v>0</v>
      </c>
      <c r="AB2542">
        <v>4</v>
      </c>
      <c r="AC2542">
        <v>1</v>
      </c>
      <c r="AD2542">
        <v>0</v>
      </c>
      <c r="AE2542">
        <v>1154</v>
      </c>
      <c r="AF2542">
        <v>11</v>
      </c>
      <c r="AG2542">
        <v>3732</v>
      </c>
      <c r="AH2542">
        <v>1024</v>
      </c>
      <c r="AI2542">
        <v>0</v>
      </c>
      <c r="AJ2542">
        <v>3</v>
      </c>
      <c r="AK2542">
        <v>12</v>
      </c>
      <c r="AL2542">
        <v>8</v>
      </c>
      <c r="AM2542">
        <v>19</v>
      </c>
      <c r="AN2542">
        <v>13.6</v>
      </c>
      <c r="AO2542">
        <v>7.36</v>
      </c>
      <c r="AP2542" t="s">
        <v>56</v>
      </c>
      <c r="AQ2542" t="s">
        <v>56</v>
      </c>
      <c r="AR2542" t="s">
        <v>56</v>
      </c>
      <c r="AS2542">
        <v>0</v>
      </c>
      <c r="AZ2542">
        <v>0</v>
      </c>
      <c r="BA2542">
        <v>17533</v>
      </c>
      <c r="BB2542">
        <v>3290</v>
      </c>
    </row>
    <row r="2543" spans="1:54" hidden="1" x14ac:dyDescent="0.25">
      <c r="A2543" t="s">
        <v>2630</v>
      </c>
      <c r="B2543" t="s">
        <v>2518</v>
      </c>
      <c r="C2543" t="s">
        <v>2519</v>
      </c>
      <c r="D2543">
        <v>1000</v>
      </c>
      <c r="E2543" t="s">
        <v>54</v>
      </c>
      <c r="F2543" s="1">
        <v>41111</v>
      </c>
      <c r="G2543" s="1">
        <v>41108</v>
      </c>
      <c r="H2543" s="1">
        <v>41111</v>
      </c>
      <c r="I2543">
        <v>0</v>
      </c>
      <c r="J2543">
        <v>257</v>
      </c>
      <c r="K2543">
        <v>257</v>
      </c>
      <c r="L2543">
        <v>17293</v>
      </c>
      <c r="M2543" t="b">
        <v>1</v>
      </c>
      <c r="O2543" t="s">
        <v>55</v>
      </c>
      <c r="P2543" s="1">
        <v>41111</v>
      </c>
      <c r="Q2543" t="b">
        <v>0</v>
      </c>
      <c r="R2543" t="b">
        <v>0</v>
      </c>
      <c r="S2543" t="b">
        <v>0</v>
      </c>
      <c r="T2543">
        <v>7</v>
      </c>
      <c r="U2543">
        <v>3</v>
      </c>
      <c r="V2543">
        <v>0</v>
      </c>
      <c r="W2543">
        <v>21</v>
      </c>
      <c r="X2543">
        <v>1</v>
      </c>
      <c r="Y2543">
        <v>6</v>
      </c>
      <c r="Z2543">
        <v>0</v>
      </c>
      <c r="AA2543">
        <v>1</v>
      </c>
      <c r="AB2543">
        <v>6</v>
      </c>
      <c r="AC2543">
        <v>1</v>
      </c>
      <c r="AD2543">
        <v>1</v>
      </c>
      <c r="AE2543">
        <v>1063</v>
      </c>
      <c r="AF2543">
        <v>10</v>
      </c>
      <c r="AG2543">
        <v>3322</v>
      </c>
      <c r="AH2543">
        <v>995</v>
      </c>
      <c r="AI2543">
        <v>0</v>
      </c>
      <c r="AJ2543">
        <v>7</v>
      </c>
      <c r="AK2543">
        <v>14</v>
      </c>
      <c r="AL2543">
        <v>9</v>
      </c>
      <c r="AM2543">
        <v>22</v>
      </c>
      <c r="AN2543">
        <v>12.8</v>
      </c>
      <c r="AO2543">
        <v>7.03</v>
      </c>
      <c r="AP2543" t="s">
        <v>56</v>
      </c>
      <c r="AQ2543" t="s">
        <v>56</v>
      </c>
      <c r="AR2543" t="s">
        <v>56</v>
      </c>
      <c r="AS2543">
        <v>3</v>
      </c>
      <c r="AZ2543">
        <v>0</v>
      </c>
      <c r="BA2543">
        <v>17293</v>
      </c>
      <c r="BB2543">
        <v>3686</v>
      </c>
    </row>
    <row r="2544" spans="1:54" hidden="1" x14ac:dyDescent="0.25">
      <c r="A2544" t="s">
        <v>2631</v>
      </c>
      <c r="B2544" t="s">
        <v>2518</v>
      </c>
      <c r="C2544" t="s">
        <v>2519</v>
      </c>
      <c r="D2544">
        <v>1000</v>
      </c>
      <c r="E2544" t="s">
        <v>54</v>
      </c>
      <c r="F2544" s="1">
        <v>41099</v>
      </c>
      <c r="G2544" s="1">
        <v>41093</v>
      </c>
      <c r="H2544" s="1">
        <v>41095</v>
      </c>
      <c r="I2544">
        <v>0</v>
      </c>
      <c r="J2544">
        <v>292</v>
      </c>
      <c r="K2544">
        <v>292</v>
      </c>
      <c r="L2544">
        <v>17036</v>
      </c>
      <c r="M2544" t="b">
        <v>1</v>
      </c>
      <c r="O2544" t="s">
        <v>55</v>
      </c>
      <c r="P2544" s="1">
        <v>41099</v>
      </c>
      <c r="Q2544" t="b">
        <v>0</v>
      </c>
      <c r="R2544" t="b">
        <v>0</v>
      </c>
      <c r="S2544" t="b">
        <v>0</v>
      </c>
      <c r="T2544">
        <v>8</v>
      </c>
      <c r="U2544">
        <v>2</v>
      </c>
      <c r="V2544">
        <v>0</v>
      </c>
      <c r="W2544">
        <v>18</v>
      </c>
      <c r="X2544">
        <v>1</v>
      </c>
      <c r="Y2544">
        <v>6</v>
      </c>
      <c r="Z2544">
        <v>0</v>
      </c>
      <c r="AA2544">
        <v>0</v>
      </c>
      <c r="AB2544">
        <v>3</v>
      </c>
      <c r="AC2544">
        <v>2</v>
      </c>
      <c r="AD2544">
        <v>0</v>
      </c>
      <c r="AE2544">
        <v>1151</v>
      </c>
      <c r="AF2544">
        <v>17</v>
      </c>
      <c r="AG2544">
        <v>3529</v>
      </c>
      <c r="AH2544">
        <v>1113</v>
      </c>
      <c r="AI2544">
        <v>0</v>
      </c>
      <c r="AJ2544">
        <v>5</v>
      </c>
      <c r="AK2544">
        <v>13</v>
      </c>
      <c r="AL2544">
        <v>8</v>
      </c>
      <c r="AM2544">
        <v>20</v>
      </c>
      <c r="AN2544">
        <v>14.1</v>
      </c>
      <c r="AO2544">
        <v>7.25</v>
      </c>
      <c r="AP2544" t="s">
        <v>56</v>
      </c>
      <c r="AQ2544" t="s">
        <v>56</v>
      </c>
      <c r="AR2544" t="s">
        <v>56</v>
      </c>
      <c r="AS2544">
        <v>0</v>
      </c>
      <c r="AZ2544">
        <v>0</v>
      </c>
      <c r="BA2544">
        <v>17036</v>
      </c>
      <c r="BB2544">
        <v>3988</v>
      </c>
    </row>
    <row r="2545" spans="1:54" hidden="1" x14ac:dyDescent="0.25">
      <c r="A2545" t="s">
        <v>2632</v>
      </c>
      <c r="B2545" t="s">
        <v>2518</v>
      </c>
      <c r="C2545" t="s">
        <v>2519</v>
      </c>
      <c r="D2545">
        <v>1000</v>
      </c>
      <c r="E2545" t="s">
        <v>54</v>
      </c>
      <c r="F2545" s="1">
        <v>41080</v>
      </c>
      <c r="G2545" s="1">
        <v>41075</v>
      </c>
      <c r="H2545" s="1">
        <v>41079</v>
      </c>
      <c r="I2545">
        <v>0</v>
      </c>
      <c r="J2545">
        <v>272</v>
      </c>
      <c r="K2545">
        <v>272</v>
      </c>
      <c r="L2545">
        <v>16744</v>
      </c>
      <c r="M2545" t="b">
        <v>1</v>
      </c>
      <c r="O2545" t="s">
        <v>55</v>
      </c>
      <c r="P2545" s="1">
        <v>41080</v>
      </c>
      <c r="Q2545" t="b">
        <v>0</v>
      </c>
      <c r="R2545" t="b">
        <v>0</v>
      </c>
      <c r="S2545" t="b">
        <v>0</v>
      </c>
      <c r="T2545">
        <v>6</v>
      </c>
      <c r="U2545">
        <v>2</v>
      </c>
      <c r="V2545">
        <v>0</v>
      </c>
      <c r="W2545">
        <v>16</v>
      </c>
      <c r="X2545">
        <v>1</v>
      </c>
      <c r="Y2545">
        <v>6</v>
      </c>
      <c r="Z2545">
        <v>0</v>
      </c>
      <c r="AA2545">
        <v>0</v>
      </c>
      <c r="AB2545">
        <v>2</v>
      </c>
      <c r="AC2545">
        <v>0</v>
      </c>
      <c r="AD2545">
        <v>0</v>
      </c>
      <c r="AE2545">
        <v>1173</v>
      </c>
      <c r="AF2545">
        <v>11</v>
      </c>
      <c r="AG2545">
        <v>3709</v>
      </c>
      <c r="AH2545">
        <v>1025</v>
      </c>
      <c r="AI2545">
        <v>0</v>
      </c>
      <c r="AJ2545">
        <v>8</v>
      </c>
      <c r="AK2545">
        <v>14</v>
      </c>
      <c r="AL2545">
        <v>9</v>
      </c>
      <c r="AM2545">
        <v>22</v>
      </c>
      <c r="AN2545">
        <v>14</v>
      </c>
      <c r="AO2545">
        <v>6.92</v>
      </c>
      <c r="AP2545" t="s">
        <v>56</v>
      </c>
      <c r="AQ2545" t="s">
        <v>56</v>
      </c>
      <c r="AR2545" t="s">
        <v>56</v>
      </c>
      <c r="AS2545">
        <v>0</v>
      </c>
      <c r="AZ2545">
        <v>0</v>
      </c>
      <c r="BA2545">
        <v>16744</v>
      </c>
      <c r="BB2545">
        <v>4347</v>
      </c>
    </row>
    <row r="2546" spans="1:54" hidden="1" x14ac:dyDescent="0.25">
      <c r="A2546" t="s">
        <v>2633</v>
      </c>
      <c r="B2546" t="s">
        <v>2518</v>
      </c>
      <c r="C2546" t="s">
        <v>2519</v>
      </c>
      <c r="D2546">
        <v>1000</v>
      </c>
      <c r="E2546" t="s">
        <v>54</v>
      </c>
      <c r="F2546" s="1">
        <v>41060</v>
      </c>
      <c r="G2546" s="1">
        <v>41057</v>
      </c>
      <c r="H2546" s="1">
        <v>41059</v>
      </c>
      <c r="I2546">
        <v>0</v>
      </c>
      <c r="J2546">
        <v>343</v>
      </c>
      <c r="K2546">
        <v>343</v>
      </c>
      <c r="L2546">
        <v>16472</v>
      </c>
      <c r="M2546" t="b">
        <v>1</v>
      </c>
      <c r="O2546" t="s">
        <v>55</v>
      </c>
      <c r="P2546" s="1">
        <v>41060</v>
      </c>
      <c r="Q2546" t="b">
        <v>0</v>
      </c>
      <c r="R2546" t="b">
        <v>0</v>
      </c>
      <c r="S2546" t="b">
        <v>0</v>
      </c>
      <c r="T2546">
        <v>6</v>
      </c>
      <c r="U2546">
        <v>1</v>
      </c>
      <c r="V2546">
        <v>0</v>
      </c>
      <c r="W2546">
        <v>16</v>
      </c>
      <c r="X2546">
        <v>0</v>
      </c>
      <c r="Y2546">
        <v>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1108</v>
      </c>
      <c r="AF2546">
        <v>14</v>
      </c>
      <c r="AG2546">
        <v>3533</v>
      </c>
      <c r="AH2546">
        <v>1087</v>
      </c>
      <c r="AI2546">
        <v>0</v>
      </c>
      <c r="AJ2546">
        <v>12</v>
      </c>
      <c r="AK2546">
        <v>14</v>
      </c>
      <c r="AL2546">
        <v>9</v>
      </c>
      <c r="AM2546">
        <v>23</v>
      </c>
      <c r="AN2546">
        <v>13.5</v>
      </c>
      <c r="AO2546">
        <v>6.72</v>
      </c>
      <c r="AP2546" t="s">
        <v>56</v>
      </c>
      <c r="AQ2546" t="s">
        <v>56</v>
      </c>
      <c r="AR2546" t="s">
        <v>56</v>
      </c>
      <c r="AS2546">
        <v>1</v>
      </c>
      <c r="AZ2546">
        <v>0</v>
      </c>
      <c r="BA2546">
        <v>16472</v>
      </c>
      <c r="BB2546">
        <v>4662</v>
      </c>
    </row>
    <row r="2547" spans="1:54" hidden="1" x14ac:dyDescent="0.25">
      <c r="A2547" t="s">
        <v>2634</v>
      </c>
      <c r="B2547" t="s">
        <v>2518</v>
      </c>
      <c r="C2547" t="s">
        <v>2519</v>
      </c>
      <c r="D2547">
        <v>1000</v>
      </c>
      <c r="E2547" t="s">
        <v>54</v>
      </c>
      <c r="F2547" s="1">
        <v>41038</v>
      </c>
      <c r="G2547" s="1">
        <v>41033</v>
      </c>
      <c r="H2547" s="1">
        <v>41037</v>
      </c>
      <c r="I2547">
        <v>0</v>
      </c>
      <c r="J2547">
        <v>268</v>
      </c>
      <c r="K2547">
        <v>268</v>
      </c>
      <c r="L2547">
        <v>16129</v>
      </c>
      <c r="M2547" t="b">
        <v>1</v>
      </c>
      <c r="O2547" t="s">
        <v>55</v>
      </c>
      <c r="P2547" s="1">
        <v>41038</v>
      </c>
      <c r="Q2547" t="b">
        <v>0</v>
      </c>
      <c r="R2547" t="b">
        <v>0</v>
      </c>
      <c r="S2547" t="b">
        <v>0</v>
      </c>
      <c r="T2547">
        <v>10</v>
      </c>
      <c r="U2547">
        <v>4</v>
      </c>
      <c r="V2547">
        <v>0</v>
      </c>
      <c r="W2547">
        <v>15</v>
      </c>
      <c r="X2547">
        <v>2</v>
      </c>
      <c r="Y2547">
        <v>8</v>
      </c>
      <c r="Z2547">
        <v>0</v>
      </c>
      <c r="AA2547">
        <v>0</v>
      </c>
      <c r="AB2547">
        <v>4</v>
      </c>
      <c r="AC2547">
        <v>2</v>
      </c>
      <c r="AD2547">
        <v>0</v>
      </c>
      <c r="AE2547">
        <v>1155</v>
      </c>
      <c r="AF2547">
        <v>10</v>
      </c>
      <c r="AG2547">
        <v>3693</v>
      </c>
      <c r="AH2547">
        <v>1002</v>
      </c>
      <c r="AI2547">
        <v>0</v>
      </c>
      <c r="AJ2547">
        <v>9</v>
      </c>
      <c r="AK2547">
        <v>14</v>
      </c>
      <c r="AL2547">
        <v>9</v>
      </c>
      <c r="AM2547">
        <v>22</v>
      </c>
      <c r="AN2547">
        <v>13.3</v>
      </c>
      <c r="AO2547">
        <v>6.93</v>
      </c>
      <c r="AP2547" t="s">
        <v>56</v>
      </c>
      <c r="AQ2547" t="s">
        <v>56</v>
      </c>
      <c r="AR2547" t="s">
        <v>56</v>
      </c>
      <c r="AS2547">
        <v>3</v>
      </c>
      <c r="AZ2547">
        <v>0</v>
      </c>
      <c r="BA2547">
        <v>16129</v>
      </c>
      <c r="BB2547">
        <v>5062</v>
      </c>
    </row>
    <row r="2548" spans="1:54" hidden="1" x14ac:dyDescent="0.25">
      <c r="A2548" t="s">
        <v>2635</v>
      </c>
      <c r="B2548" t="s">
        <v>2518</v>
      </c>
      <c r="C2548" t="s">
        <v>2519</v>
      </c>
      <c r="D2548">
        <v>1000</v>
      </c>
      <c r="E2548" t="s">
        <v>54</v>
      </c>
      <c r="F2548" s="1">
        <v>41020</v>
      </c>
      <c r="G2548" s="1">
        <v>41016</v>
      </c>
      <c r="H2548" s="1">
        <v>41019</v>
      </c>
      <c r="I2548">
        <v>0</v>
      </c>
      <c r="J2548">
        <v>256</v>
      </c>
      <c r="K2548">
        <v>256</v>
      </c>
      <c r="L2548">
        <v>15861</v>
      </c>
      <c r="M2548" t="b">
        <v>1</v>
      </c>
      <c r="O2548" t="s">
        <v>55</v>
      </c>
      <c r="P2548" s="1">
        <v>41020</v>
      </c>
      <c r="Q2548" t="b">
        <v>0</v>
      </c>
      <c r="R2548" t="b">
        <v>0</v>
      </c>
      <c r="S2548" t="b">
        <v>0</v>
      </c>
      <c r="T2548">
        <v>7</v>
      </c>
      <c r="U2548">
        <v>2</v>
      </c>
      <c r="V2548">
        <v>0</v>
      </c>
      <c r="W2548">
        <v>12</v>
      </c>
      <c r="X2548">
        <v>1</v>
      </c>
      <c r="Y2548">
        <v>8</v>
      </c>
      <c r="Z2548">
        <v>0</v>
      </c>
      <c r="AA2548">
        <v>0</v>
      </c>
      <c r="AB2548">
        <v>3</v>
      </c>
      <c r="AC2548">
        <v>0</v>
      </c>
      <c r="AD2548">
        <v>0</v>
      </c>
      <c r="AE2548">
        <v>1123</v>
      </c>
      <c r="AF2548">
        <v>11</v>
      </c>
      <c r="AG2548">
        <v>3686</v>
      </c>
      <c r="AH2548">
        <v>966</v>
      </c>
      <c r="AI2548">
        <v>0</v>
      </c>
      <c r="AJ2548">
        <v>6</v>
      </c>
      <c r="AK2548">
        <v>14</v>
      </c>
      <c r="AL2548">
        <v>9</v>
      </c>
      <c r="AM2548">
        <v>21</v>
      </c>
      <c r="AN2548">
        <v>13.7</v>
      </c>
      <c r="AO2548">
        <v>7.11</v>
      </c>
      <c r="AP2548" t="s">
        <v>56</v>
      </c>
      <c r="AQ2548" t="s">
        <v>56</v>
      </c>
      <c r="AR2548" t="s">
        <v>56</v>
      </c>
      <c r="AS2548">
        <v>0</v>
      </c>
      <c r="AZ2548">
        <v>0</v>
      </c>
      <c r="BA2548">
        <v>15861</v>
      </c>
      <c r="BB2548">
        <v>5432</v>
      </c>
    </row>
    <row r="2549" spans="1:54" hidden="1" x14ac:dyDescent="0.25">
      <c r="A2549" t="s">
        <v>2636</v>
      </c>
      <c r="B2549" t="s">
        <v>2518</v>
      </c>
      <c r="C2549" t="s">
        <v>2519</v>
      </c>
      <c r="D2549">
        <v>1000</v>
      </c>
      <c r="E2549" t="s">
        <v>54</v>
      </c>
      <c r="F2549" s="1">
        <v>41002</v>
      </c>
      <c r="G2549" s="1">
        <v>40999</v>
      </c>
      <c r="H2549" s="1">
        <v>41002</v>
      </c>
      <c r="I2549">
        <v>0</v>
      </c>
      <c r="J2549">
        <v>339</v>
      </c>
      <c r="K2549">
        <v>339</v>
      </c>
      <c r="L2549">
        <v>15605</v>
      </c>
      <c r="M2549" t="b">
        <v>1</v>
      </c>
      <c r="O2549" t="s">
        <v>34</v>
      </c>
      <c r="P2549" s="1">
        <v>41002</v>
      </c>
      <c r="Q2549" t="b">
        <v>0</v>
      </c>
      <c r="R2549" t="b">
        <v>0</v>
      </c>
      <c r="S2549" t="b">
        <v>0</v>
      </c>
      <c r="T2549">
        <v>8</v>
      </c>
      <c r="U2549">
        <v>3</v>
      </c>
      <c r="V2549">
        <v>0</v>
      </c>
      <c r="W2549">
        <v>21</v>
      </c>
      <c r="X2549">
        <v>2</v>
      </c>
      <c r="Y2549">
        <v>13</v>
      </c>
      <c r="Z2549">
        <v>0</v>
      </c>
      <c r="AA2549">
        <v>1</v>
      </c>
      <c r="AB2549">
        <v>3</v>
      </c>
      <c r="AC2549">
        <v>0</v>
      </c>
      <c r="AD2549">
        <v>0</v>
      </c>
      <c r="AE2549">
        <v>1258</v>
      </c>
      <c r="AF2549">
        <v>12</v>
      </c>
      <c r="AG2549">
        <v>3894</v>
      </c>
      <c r="AH2549">
        <v>1063</v>
      </c>
      <c r="AI2549">
        <v>0</v>
      </c>
      <c r="AJ2549">
        <v>13</v>
      </c>
      <c r="AK2549">
        <v>14</v>
      </c>
      <c r="AL2549">
        <v>9</v>
      </c>
      <c r="AM2549">
        <v>23</v>
      </c>
      <c r="AN2549">
        <v>13.6</v>
      </c>
      <c r="AO2549">
        <v>6.83</v>
      </c>
      <c r="AP2549" t="s">
        <v>56</v>
      </c>
      <c r="AQ2549" t="s">
        <v>56</v>
      </c>
      <c r="AR2549" t="s">
        <v>56</v>
      </c>
      <c r="AS2549">
        <v>0</v>
      </c>
      <c r="AZ2549">
        <v>0</v>
      </c>
      <c r="BA2549">
        <v>15605</v>
      </c>
      <c r="BB2549">
        <v>5815</v>
      </c>
    </row>
    <row r="2550" spans="1:54" hidden="1" x14ac:dyDescent="0.25">
      <c r="A2550" t="s">
        <v>2637</v>
      </c>
      <c r="B2550" t="s">
        <v>2518</v>
      </c>
      <c r="C2550" t="s">
        <v>2519</v>
      </c>
      <c r="D2550">
        <v>1000</v>
      </c>
      <c r="E2550" t="s">
        <v>54</v>
      </c>
      <c r="F2550" s="1">
        <v>40981</v>
      </c>
      <c r="G2550" s="1">
        <v>40976</v>
      </c>
      <c r="H2550" s="1">
        <v>40980</v>
      </c>
      <c r="I2550">
        <v>0</v>
      </c>
      <c r="J2550">
        <v>212</v>
      </c>
      <c r="K2550">
        <v>212</v>
      </c>
      <c r="L2550">
        <v>15266</v>
      </c>
      <c r="M2550" t="b">
        <v>1</v>
      </c>
      <c r="O2550" t="s">
        <v>55</v>
      </c>
      <c r="P2550" s="1">
        <v>40981</v>
      </c>
      <c r="Q2550" t="b">
        <v>0</v>
      </c>
      <c r="R2550" t="b">
        <v>0</v>
      </c>
      <c r="S2550" t="b">
        <v>0</v>
      </c>
      <c r="T2550">
        <v>7</v>
      </c>
      <c r="U2550">
        <v>2</v>
      </c>
      <c r="V2550">
        <v>0</v>
      </c>
      <c r="W2550">
        <v>14</v>
      </c>
      <c r="X2550">
        <v>1</v>
      </c>
      <c r="Y2550">
        <v>9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1115</v>
      </c>
      <c r="AF2550">
        <v>14</v>
      </c>
      <c r="AG2550">
        <v>3432</v>
      </c>
      <c r="AH2550">
        <v>907</v>
      </c>
      <c r="AI2550">
        <v>0</v>
      </c>
      <c r="AJ2550">
        <v>10</v>
      </c>
      <c r="AK2550">
        <v>13</v>
      </c>
      <c r="AL2550">
        <v>8</v>
      </c>
      <c r="AM2550">
        <v>21</v>
      </c>
      <c r="AN2550">
        <v>13.3</v>
      </c>
      <c r="AO2550">
        <v>7.06</v>
      </c>
      <c r="AP2550" t="s">
        <v>56</v>
      </c>
      <c r="AQ2550" t="s">
        <v>56</v>
      </c>
      <c r="AR2550" t="s">
        <v>56</v>
      </c>
      <c r="AS2550">
        <v>1</v>
      </c>
      <c r="AZ2550">
        <v>0</v>
      </c>
      <c r="BA2550">
        <v>15266</v>
      </c>
      <c r="BB2550">
        <v>6240</v>
      </c>
    </row>
    <row r="2551" spans="1:54" hidden="1" x14ac:dyDescent="0.25">
      <c r="A2551" t="s">
        <v>2638</v>
      </c>
      <c r="B2551" t="s">
        <v>2518</v>
      </c>
      <c r="C2551" t="s">
        <v>2519</v>
      </c>
      <c r="D2551">
        <v>1000</v>
      </c>
      <c r="E2551" t="s">
        <v>54</v>
      </c>
      <c r="F2551" s="1">
        <v>40967</v>
      </c>
      <c r="G2551" s="1">
        <v>40961</v>
      </c>
      <c r="H2551" s="1">
        <v>40966</v>
      </c>
      <c r="I2551">
        <v>0</v>
      </c>
      <c r="J2551">
        <v>261</v>
      </c>
      <c r="K2551">
        <v>261</v>
      </c>
      <c r="L2551">
        <v>15054</v>
      </c>
      <c r="M2551" t="b">
        <v>1</v>
      </c>
      <c r="O2551" t="s">
        <v>55</v>
      </c>
      <c r="P2551" s="1">
        <v>40967</v>
      </c>
      <c r="Q2551" t="b">
        <v>0</v>
      </c>
      <c r="R2551" t="b">
        <v>0</v>
      </c>
      <c r="S2551" t="b">
        <v>0</v>
      </c>
      <c r="T2551">
        <v>9</v>
      </c>
      <c r="U2551">
        <v>3</v>
      </c>
      <c r="V2551">
        <v>0</v>
      </c>
      <c r="W2551">
        <v>12</v>
      </c>
      <c r="X2551">
        <v>2</v>
      </c>
      <c r="Y2551">
        <v>11</v>
      </c>
      <c r="Z2551">
        <v>0</v>
      </c>
      <c r="AA2551">
        <v>0</v>
      </c>
      <c r="AB2551">
        <v>7</v>
      </c>
      <c r="AC2551">
        <v>3</v>
      </c>
      <c r="AD2551">
        <v>0</v>
      </c>
      <c r="AE2551">
        <v>1067</v>
      </c>
      <c r="AF2551">
        <v>15</v>
      </c>
      <c r="AG2551">
        <v>3390</v>
      </c>
      <c r="AH2551">
        <v>1010</v>
      </c>
      <c r="AI2551">
        <v>1</v>
      </c>
      <c r="AJ2551">
        <v>7</v>
      </c>
      <c r="AK2551">
        <v>12</v>
      </c>
      <c r="AL2551">
        <v>8</v>
      </c>
      <c r="AM2551">
        <v>19</v>
      </c>
      <c r="AN2551">
        <v>13.3</v>
      </c>
      <c r="AO2551">
        <v>7.42</v>
      </c>
      <c r="AP2551" t="s">
        <v>56</v>
      </c>
      <c r="AQ2551" t="s">
        <v>56</v>
      </c>
      <c r="AR2551" t="s">
        <v>56</v>
      </c>
      <c r="AS2551">
        <v>3</v>
      </c>
      <c r="AZ2551">
        <v>0</v>
      </c>
      <c r="BA2551">
        <v>15054</v>
      </c>
      <c r="BB2551">
        <v>6586</v>
      </c>
    </row>
    <row r="2552" spans="1:54" hidden="1" x14ac:dyDescent="0.25">
      <c r="A2552" t="s">
        <v>2639</v>
      </c>
      <c r="B2552" t="s">
        <v>2518</v>
      </c>
      <c r="C2552" t="s">
        <v>2519</v>
      </c>
      <c r="D2552">
        <v>1000</v>
      </c>
      <c r="E2552" t="s">
        <v>54</v>
      </c>
      <c r="F2552" s="1">
        <v>40947</v>
      </c>
      <c r="G2552" s="1">
        <v>40942</v>
      </c>
      <c r="H2552" s="1">
        <v>40946</v>
      </c>
      <c r="I2552">
        <v>0</v>
      </c>
      <c r="J2552">
        <v>256</v>
      </c>
      <c r="K2552">
        <v>256</v>
      </c>
      <c r="L2552">
        <v>14793</v>
      </c>
      <c r="M2552" t="b">
        <v>1</v>
      </c>
      <c r="O2552" t="s">
        <v>55</v>
      </c>
      <c r="P2552" s="1">
        <v>40947</v>
      </c>
      <c r="Q2552" t="b">
        <v>0</v>
      </c>
      <c r="R2552" t="b">
        <v>0</v>
      </c>
      <c r="S2552" t="b">
        <v>0</v>
      </c>
      <c r="T2552">
        <v>7</v>
      </c>
      <c r="U2552">
        <v>3</v>
      </c>
      <c r="V2552">
        <v>0</v>
      </c>
      <c r="W2552">
        <v>10</v>
      </c>
      <c r="X2552">
        <v>1</v>
      </c>
      <c r="Y2552">
        <v>9</v>
      </c>
      <c r="Z2552">
        <v>0</v>
      </c>
      <c r="AA2552">
        <v>0</v>
      </c>
      <c r="AB2552">
        <v>3</v>
      </c>
      <c r="AC2552">
        <v>2</v>
      </c>
      <c r="AD2552">
        <v>0</v>
      </c>
      <c r="AE2552">
        <v>1140</v>
      </c>
      <c r="AF2552">
        <v>15</v>
      </c>
      <c r="AG2552">
        <v>3443</v>
      </c>
      <c r="AH2552">
        <v>1023</v>
      </c>
      <c r="AI2552">
        <v>0</v>
      </c>
      <c r="AJ2552">
        <v>7</v>
      </c>
      <c r="AK2552">
        <v>13</v>
      </c>
      <c r="AL2552">
        <v>8</v>
      </c>
      <c r="AM2552">
        <v>21</v>
      </c>
      <c r="AN2552">
        <v>13.4</v>
      </c>
      <c r="AO2552">
        <v>7.14</v>
      </c>
      <c r="AP2552" t="s">
        <v>56</v>
      </c>
      <c r="AQ2552" t="s">
        <v>56</v>
      </c>
      <c r="AR2552" t="s">
        <v>56</v>
      </c>
      <c r="AS2552">
        <v>0</v>
      </c>
      <c r="AZ2552">
        <v>0</v>
      </c>
      <c r="BA2552">
        <v>14793</v>
      </c>
      <c r="BB2552">
        <v>6873</v>
      </c>
    </row>
    <row r="2553" spans="1:54" hidden="1" x14ac:dyDescent="0.25">
      <c r="A2553" t="s">
        <v>2640</v>
      </c>
      <c r="B2553" t="s">
        <v>2518</v>
      </c>
      <c r="C2553" t="s">
        <v>2519</v>
      </c>
      <c r="D2553">
        <v>1000</v>
      </c>
      <c r="E2553" t="s">
        <v>54</v>
      </c>
      <c r="F2553" s="1">
        <v>40929</v>
      </c>
      <c r="G2553" s="1">
        <v>40925</v>
      </c>
      <c r="H2553" s="1">
        <v>40928</v>
      </c>
      <c r="I2553">
        <v>0</v>
      </c>
      <c r="J2553">
        <v>252</v>
      </c>
      <c r="K2553">
        <v>252</v>
      </c>
      <c r="L2553">
        <v>14537</v>
      </c>
      <c r="M2553" t="b">
        <v>1</v>
      </c>
      <c r="O2553" t="s">
        <v>55</v>
      </c>
      <c r="P2553" s="1">
        <v>40929</v>
      </c>
      <c r="Q2553" t="b">
        <v>0</v>
      </c>
      <c r="R2553" t="b">
        <v>0</v>
      </c>
      <c r="S2553" t="b">
        <v>0</v>
      </c>
      <c r="T2553">
        <v>5</v>
      </c>
      <c r="U2553">
        <v>3</v>
      </c>
      <c r="V2553">
        <v>0</v>
      </c>
      <c r="W2553">
        <v>14</v>
      </c>
      <c r="X2553">
        <v>0</v>
      </c>
      <c r="Y2553">
        <v>7</v>
      </c>
      <c r="Z2553">
        <v>0</v>
      </c>
      <c r="AA2553">
        <v>0</v>
      </c>
      <c r="AB2553">
        <v>7</v>
      </c>
      <c r="AC2553">
        <v>2</v>
      </c>
      <c r="AD2553">
        <v>0</v>
      </c>
      <c r="AE2553">
        <v>1010</v>
      </c>
      <c r="AF2553">
        <v>10</v>
      </c>
      <c r="AG2553">
        <v>3103</v>
      </c>
      <c r="AH2553">
        <v>885</v>
      </c>
      <c r="AI2553">
        <v>2</v>
      </c>
      <c r="AJ2553">
        <v>3</v>
      </c>
      <c r="AK2553">
        <v>11</v>
      </c>
      <c r="AL2553">
        <v>7</v>
      </c>
      <c r="AM2553">
        <v>18</v>
      </c>
      <c r="AN2553">
        <v>13.6</v>
      </c>
      <c r="AO2553">
        <v>7.49</v>
      </c>
      <c r="AP2553" t="s">
        <v>56</v>
      </c>
      <c r="AQ2553" t="s">
        <v>56</v>
      </c>
      <c r="AR2553" t="s">
        <v>56</v>
      </c>
      <c r="AS2553">
        <v>1</v>
      </c>
      <c r="AZ2553">
        <v>0</v>
      </c>
      <c r="BA2553">
        <v>14537</v>
      </c>
      <c r="BB2553">
        <v>7125</v>
      </c>
    </row>
    <row r="2554" spans="1:54" hidden="1" x14ac:dyDescent="0.25">
      <c r="A2554" t="s">
        <v>2641</v>
      </c>
      <c r="B2554" t="s">
        <v>2518</v>
      </c>
      <c r="C2554" t="s">
        <v>2519</v>
      </c>
      <c r="D2554">
        <v>1000</v>
      </c>
      <c r="E2554" t="s">
        <v>54</v>
      </c>
      <c r="F2554" s="1">
        <v>40910</v>
      </c>
      <c r="G2554" s="1">
        <v>40908</v>
      </c>
      <c r="H2554" s="1">
        <v>40910</v>
      </c>
      <c r="I2554">
        <v>0</v>
      </c>
      <c r="J2554">
        <v>166</v>
      </c>
      <c r="K2554">
        <v>365</v>
      </c>
      <c r="L2554">
        <v>14285</v>
      </c>
      <c r="M2554" t="b">
        <v>1</v>
      </c>
      <c r="O2554" t="s">
        <v>55</v>
      </c>
      <c r="P2554" s="1">
        <v>40910</v>
      </c>
      <c r="Q2554" t="b">
        <v>0</v>
      </c>
      <c r="R2554" t="b">
        <v>0</v>
      </c>
      <c r="S2554" t="b">
        <v>0</v>
      </c>
      <c r="T2554">
        <v>3</v>
      </c>
      <c r="U2554">
        <v>2</v>
      </c>
      <c r="V2554">
        <v>0</v>
      </c>
      <c r="W2554">
        <v>5</v>
      </c>
      <c r="X2554">
        <v>1</v>
      </c>
      <c r="Y2554">
        <v>5</v>
      </c>
      <c r="Z2554">
        <v>0</v>
      </c>
      <c r="AA2554">
        <v>0</v>
      </c>
      <c r="AB2554">
        <v>2</v>
      </c>
      <c r="AC2554">
        <v>0</v>
      </c>
      <c r="AD2554">
        <v>0</v>
      </c>
      <c r="AE2554">
        <v>1143</v>
      </c>
      <c r="AF2554">
        <v>10</v>
      </c>
      <c r="AG2554">
        <v>3322</v>
      </c>
      <c r="AH2554">
        <v>929</v>
      </c>
      <c r="AI2554">
        <v>0</v>
      </c>
      <c r="AJ2554">
        <v>6</v>
      </c>
      <c r="AK2554">
        <v>12</v>
      </c>
      <c r="AL2554">
        <v>7</v>
      </c>
      <c r="AM2554">
        <v>19</v>
      </c>
      <c r="AN2554">
        <v>13.4</v>
      </c>
      <c r="AO2554">
        <v>7.42</v>
      </c>
      <c r="AP2554" t="s">
        <v>56</v>
      </c>
      <c r="AQ2554" t="s">
        <v>56</v>
      </c>
      <c r="AR2554" t="s">
        <v>56</v>
      </c>
      <c r="AS2554">
        <v>0</v>
      </c>
      <c r="AZ2554">
        <v>0</v>
      </c>
      <c r="BA2554">
        <v>14285</v>
      </c>
      <c r="BB2554">
        <v>7425</v>
      </c>
    </row>
    <row r="2555" spans="1:54" hidden="1" x14ac:dyDescent="0.25">
      <c r="A2555" t="s">
        <v>2642</v>
      </c>
      <c r="B2555" t="s">
        <v>2518</v>
      </c>
      <c r="C2555" t="s">
        <v>2519</v>
      </c>
      <c r="D2555">
        <v>1000</v>
      </c>
      <c r="E2555" t="s">
        <v>54</v>
      </c>
      <c r="F2555" s="1">
        <v>40878</v>
      </c>
      <c r="G2555" s="1">
        <v>40875</v>
      </c>
      <c r="H2555" s="1">
        <v>40877</v>
      </c>
      <c r="I2555">
        <v>0</v>
      </c>
      <c r="J2555">
        <v>300</v>
      </c>
      <c r="K2555">
        <v>300</v>
      </c>
      <c r="L2555">
        <v>13920</v>
      </c>
      <c r="M2555" t="b">
        <v>1</v>
      </c>
      <c r="O2555" t="s">
        <v>34</v>
      </c>
      <c r="P2555" s="1">
        <v>40878</v>
      </c>
      <c r="Q2555" t="b">
        <v>0</v>
      </c>
      <c r="R2555" t="b">
        <v>0</v>
      </c>
      <c r="S2555" t="b">
        <v>0</v>
      </c>
      <c r="T2555">
        <v>5</v>
      </c>
      <c r="U2555">
        <v>3</v>
      </c>
      <c r="V2555">
        <v>0</v>
      </c>
      <c r="W2555">
        <v>12</v>
      </c>
      <c r="X2555">
        <v>2</v>
      </c>
      <c r="Y2555">
        <v>12</v>
      </c>
      <c r="Z2555">
        <v>0</v>
      </c>
      <c r="AA2555">
        <v>0</v>
      </c>
      <c r="AB2555">
        <v>6</v>
      </c>
      <c r="AC2555">
        <v>3</v>
      </c>
      <c r="AD2555">
        <v>0</v>
      </c>
      <c r="AE2555">
        <v>1235</v>
      </c>
      <c r="AF2555">
        <v>13</v>
      </c>
      <c r="AG2555">
        <v>3770</v>
      </c>
      <c r="AH2555">
        <v>1143</v>
      </c>
      <c r="AI2555">
        <v>0</v>
      </c>
      <c r="AJ2555">
        <v>14</v>
      </c>
      <c r="AK2555">
        <v>13</v>
      </c>
      <c r="AL2555">
        <v>9</v>
      </c>
      <c r="AM2555">
        <v>23</v>
      </c>
      <c r="AN2555">
        <v>13.3</v>
      </c>
      <c r="AO2555">
        <v>6.58</v>
      </c>
      <c r="AP2555" t="s">
        <v>56</v>
      </c>
      <c r="AQ2555" t="s">
        <v>56</v>
      </c>
      <c r="AR2555" t="s">
        <v>56</v>
      </c>
      <c r="AS2555">
        <v>0</v>
      </c>
      <c r="AZ2555">
        <v>0</v>
      </c>
      <c r="BA2555">
        <v>13920</v>
      </c>
      <c r="BB2555">
        <v>7761</v>
      </c>
    </row>
    <row r="2556" spans="1:54" hidden="1" x14ac:dyDescent="0.25">
      <c r="A2556" t="s">
        <v>2643</v>
      </c>
      <c r="B2556" t="s">
        <v>2518</v>
      </c>
      <c r="C2556" t="s">
        <v>2519</v>
      </c>
      <c r="D2556">
        <v>1000</v>
      </c>
      <c r="E2556" t="s">
        <v>54</v>
      </c>
      <c r="F2556" s="1">
        <v>40861</v>
      </c>
      <c r="G2556" s="1">
        <v>40855</v>
      </c>
      <c r="H2556" s="1">
        <v>40859</v>
      </c>
      <c r="I2556">
        <v>0</v>
      </c>
      <c r="J2556">
        <v>280</v>
      </c>
      <c r="K2556">
        <v>280</v>
      </c>
      <c r="L2556">
        <v>13620</v>
      </c>
      <c r="M2556" t="b">
        <v>1</v>
      </c>
      <c r="O2556" t="s">
        <v>55</v>
      </c>
      <c r="P2556" s="1">
        <v>40861</v>
      </c>
      <c r="Q2556" t="b">
        <v>0</v>
      </c>
      <c r="R2556" t="b">
        <v>0</v>
      </c>
      <c r="S2556" t="b">
        <v>0</v>
      </c>
      <c r="T2556">
        <v>7</v>
      </c>
      <c r="U2556">
        <v>2</v>
      </c>
      <c r="V2556">
        <v>0</v>
      </c>
      <c r="W2556">
        <v>13</v>
      </c>
      <c r="X2556">
        <v>1</v>
      </c>
      <c r="Y2556">
        <v>11</v>
      </c>
      <c r="Z2556">
        <v>0</v>
      </c>
      <c r="AA2556">
        <v>0</v>
      </c>
      <c r="AB2556">
        <v>6</v>
      </c>
      <c r="AC2556">
        <v>1</v>
      </c>
      <c r="AD2556">
        <v>0</v>
      </c>
      <c r="AE2556">
        <v>1341</v>
      </c>
      <c r="AF2556">
        <v>17</v>
      </c>
      <c r="AG2556">
        <v>4079</v>
      </c>
      <c r="AH2556">
        <v>1128</v>
      </c>
      <c r="AI2556">
        <v>0</v>
      </c>
      <c r="AJ2556">
        <v>11</v>
      </c>
      <c r="AK2556">
        <v>13</v>
      </c>
      <c r="AL2556">
        <v>8</v>
      </c>
      <c r="AM2556">
        <v>21</v>
      </c>
      <c r="AN2556">
        <v>14.3</v>
      </c>
      <c r="AO2556">
        <v>6.91</v>
      </c>
      <c r="AP2556" t="s">
        <v>56</v>
      </c>
      <c r="AQ2556" t="s">
        <v>56</v>
      </c>
      <c r="AR2556" t="s">
        <v>56</v>
      </c>
      <c r="AS2556">
        <v>3</v>
      </c>
      <c r="AZ2556">
        <v>0</v>
      </c>
      <c r="BA2556">
        <v>13620</v>
      </c>
      <c r="BB2556">
        <v>8101</v>
      </c>
    </row>
    <row r="2557" spans="1:54" hidden="1" x14ac:dyDescent="0.25">
      <c r="A2557" t="s">
        <v>2644</v>
      </c>
      <c r="B2557" t="s">
        <v>2518</v>
      </c>
      <c r="C2557" t="s">
        <v>2519</v>
      </c>
      <c r="D2557">
        <v>1000</v>
      </c>
      <c r="E2557" t="s">
        <v>54</v>
      </c>
      <c r="F2557" s="1">
        <v>40841</v>
      </c>
      <c r="G2557" s="1">
        <v>40837</v>
      </c>
      <c r="H2557" s="1">
        <v>40840</v>
      </c>
      <c r="I2557">
        <v>0</v>
      </c>
      <c r="J2557">
        <v>265</v>
      </c>
      <c r="K2557">
        <v>265</v>
      </c>
      <c r="L2557">
        <v>13340</v>
      </c>
      <c r="M2557" t="b">
        <v>1</v>
      </c>
      <c r="O2557" t="s">
        <v>55</v>
      </c>
      <c r="P2557" s="1">
        <v>40841</v>
      </c>
      <c r="Q2557" t="b">
        <v>0</v>
      </c>
      <c r="R2557" t="b">
        <v>0</v>
      </c>
      <c r="S2557" t="b">
        <v>0</v>
      </c>
      <c r="T2557">
        <v>7</v>
      </c>
      <c r="U2557">
        <v>2</v>
      </c>
      <c r="V2557">
        <v>0</v>
      </c>
      <c r="W2557">
        <v>11</v>
      </c>
      <c r="X2557">
        <v>1</v>
      </c>
      <c r="Y2557">
        <v>8</v>
      </c>
      <c r="Z2557">
        <v>0</v>
      </c>
      <c r="AA2557">
        <v>1</v>
      </c>
      <c r="AB2557">
        <v>19</v>
      </c>
      <c r="AC2557">
        <v>0</v>
      </c>
      <c r="AD2557">
        <v>0</v>
      </c>
      <c r="AE2557">
        <v>1122</v>
      </c>
      <c r="AF2557">
        <v>18</v>
      </c>
      <c r="AG2557">
        <v>3511</v>
      </c>
      <c r="AH2557">
        <v>1014</v>
      </c>
      <c r="AI2557">
        <v>0</v>
      </c>
      <c r="AJ2557">
        <v>7</v>
      </c>
      <c r="AK2557">
        <v>11</v>
      </c>
      <c r="AL2557">
        <v>7</v>
      </c>
      <c r="AM2557">
        <v>19</v>
      </c>
      <c r="AN2557">
        <v>13.8</v>
      </c>
      <c r="AO2557">
        <v>7.56</v>
      </c>
      <c r="AP2557" t="s">
        <v>56</v>
      </c>
      <c r="AQ2557" t="s">
        <v>56</v>
      </c>
      <c r="AR2557" t="s">
        <v>56</v>
      </c>
      <c r="AS2557">
        <v>1</v>
      </c>
      <c r="AZ2557">
        <v>0</v>
      </c>
      <c r="BA2557">
        <v>13340</v>
      </c>
      <c r="BB2557">
        <v>8431</v>
      </c>
    </row>
    <row r="2558" spans="1:54" hidden="1" x14ac:dyDescent="0.25">
      <c r="A2558" t="s">
        <v>2645</v>
      </c>
      <c r="B2558" t="s">
        <v>2518</v>
      </c>
      <c r="C2558" t="s">
        <v>2519</v>
      </c>
      <c r="D2558">
        <v>1000</v>
      </c>
      <c r="E2558" t="s">
        <v>54</v>
      </c>
      <c r="F2558" s="1">
        <v>40824</v>
      </c>
      <c r="G2558" s="1">
        <v>40819</v>
      </c>
      <c r="H2558" s="1">
        <v>40822</v>
      </c>
      <c r="I2558">
        <v>0</v>
      </c>
      <c r="J2558">
        <v>249</v>
      </c>
      <c r="K2558">
        <v>249</v>
      </c>
      <c r="L2558">
        <v>13075</v>
      </c>
      <c r="M2558" t="b">
        <v>1</v>
      </c>
      <c r="O2558" t="s">
        <v>55</v>
      </c>
      <c r="P2558" s="1">
        <v>40824</v>
      </c>
      <c r="Q2558" t="b">
        <v>0</v>
      </c>
      <c r="R2558" t="b">
        <v>0</v>
      </c>
      <c r="S2558" t="b">
        <v>0</v>
      </c>
      <c r="T2558">
        <v>6</v>
      </c>
      <c r="U2558">
        <v>2</v>
      </c>
      <c r="V2558">
        <v>1</v>
      </c>
      <c r="W2558">
        <v>9</v>
      </c>
      <c r="X2558">
        <v>0</v>
      </c>
      <c r="Y2558">
        <v>6</v>
      </c>
      <c r="Z2558">
        <v>0</v>
      </c>
      <c r="AA2558">
        <v>0</v>
      </c>
      <c r="AB2558">
        <v>10</v>
      </c>
      <c r="AC2558">
        <v>0</v>
      </c>
      <c r="AD2558">
        <v>0</v>
      </c>
      <c r="AE2558">
        <v>1062</v>
      </c>
      <c r="AF2558">
        <v>10</v>
      </c>
      <c r="AG2558">
        <v>3430</v>
      </c>
      <c r="AH2558">
        <v>945</v>
      </c>
      <c r="AI2558">
        <v>0</v>
      </c>
      <c r="AJ2558">
        <v>6</v>
      </c>
      <c r="AK2558">
        <v>11</v>
      </c>
      <c r="AL2558">
        <v>7</v>
      </c>
      <c r="AM2558">
        <v>19</v>
      </c>
      <c r="AN2558">
        <v>13.5</v>
      </c>
      <c r="AO2558">
        <v>7.56</v>
      </c>
      <c r="AP2558" t="s">
        <v>56</v>
      </c>
      <c r="AQ2558" t="s">
        <v>56</v>
      </c>
      <c r="AR2558" t="s">
        <v>56</v>
      </c>
      <c r="AS2558">
        <v>1</v>
      </c>
      <c r="AZ2558">
        <v>0</v>
      </c>
      <c r="BA2558">
        <v>13075</v>
      </c>
      <c r="BB2558">
        <v>8707</v>
      </c>
    </row>
    <row r="2559" spans="1:54" hidden="1" x14ac:dyDescent="0.25">
      <c r="A2559" t="s">
        <v>2646</v>
      </c>
      <c r="B2559" t="s">
        <v>2518</v>
      </c>
      <c r="C2559" t="s">
        <v>2519</v>
      </c>
      <c r="D2559">
        <v>1000</v>
      </c>
      <c r="E2559" t="s">
        <v>54</v>
      </c>
      <c r="F2559" s="1">
        <v>40806</v>
      </c>
      <c r="G2559" s="1">
        <v>40797</v>
      </c>
      <c r="H2559" s="1">
        <v>40801</v>
      </c>
      <c r="I2559">
        <v>0</v>
      </c>
      <c r="J2559">
        <v>278</v>
      </c>
      <c r="K2559">
        <v>278</v>
      </c>
      <c r="L2559">
        <v>12826</v>
      </c>
      <c r="M2559" t="b">
        <v>1</v>
      </c>
      <c r="O2559" t="s">
        <v>55</v>
      </c>
      <c r="P2559" s="1">
        <v>40806</v>
      </c>
      <c r="Q2559" t="b">
        <v>0</v>
      </c>
      <c r="R2559" t="b">
        <v>0</v>
      </c>
      <c r="S2559" t="b">
        <v>0</v>
      </c>
      <c r="T2559">
        <v>6</v>
      </c>
      <c r="U2559">
        <v>2</v>
      </c>
      <c r="V2559">
        <v>0</v>
      </c>
      <c r="W2559">
        <v>11</v>
      </c>
      <c r="X2559">
        <v>2</v>
      </c>
      <c r="Y2559">
        <v>7</v>
      </c>
      <c r="Z2559">
        <v>0</v>
      </c>
      <c r="AA2559">
        <v>0</v>
      </c>
      <c r="AB2559">
        <v>11</v>
      </c>
      <c r="AC2559">
        <v>2</v>
      </c>
      <c r="AD2559">
        <v>0</v>
      </c>
      <c r="AE2559">
        <v>1048</v>
      </c>
      <c r="AF2559">
        <v>10</v>
      </c>
      <c r="AG2559">
        <v>3454</v>
      </c>
      <c r="AH2559">
        <v>945</v>
      </c>
      <c r="AI2559">
        <v>5</v>
      </c>
      <c r="AJ2559">
        <v>7</v>
      </c>
      <c r="AK2559">
        <v>12</v>
      </c>
      <c r="AL2559">
        <v>8</v>
      </c>
      <c r="AM2559">
        <v>19</v>
      </c>
      <c r="AN2559">
        <v>13.4</v>
      </c>
      <c r="AO2559">
        <v>7.55</v>
      </c>
      <c r="AP2559" t="s">
        <v>56</v>
      </c>
      <c r="AQ2559" t="s">
        <v>56</v>
      </c>
      <c r="AR2559" t="s">
        <v>56</v>
      </c>
      <c r="AS2559">
        <v>1</v>
      </c>
      <c r="AZ2559">
        <v>0</v>
      </c>
      <c r="BA2559">
        <v>12826</v>
      </c>
      <c r="BB2559">
        <v>9034</v>
      </c>
    </row>
    <row r="2560" spans="1:54" hidden="1" x14ac:dyDescent="0.25">
      <c r="A2560" t="s">
        <v>2647</v>
      </c>
      <c r="B2560" t="s">
        <v>2518</v>
      </c>
      <c r="C2560" t="s">
        <v>2519</v>
      </c>
      <c r="D2560">
        <v>1000</v>
      </c>
      <c r="E2560" t="s">
        <v>54</v>
      </c>
      <c r="F2560" s="1">
        <v>40781</v>
      </c>
      <c r="G2560" s="1">
        <v>40773</v>
      </c>
      <c r="H2560" s="1">
        <v>40775</v>
      </c>
      <c r="I2560">
        <v>0</v>
      </c>
      <c r="J2560">
        <v>305</v>
      </c>
      <c r="K2560">
        <v>305</v>
      </c>
      <c r="L2560">
        <v>12548</v>
      </c>
      <c r="M2560" t="b">
        <v>1</v>
      </c>
      <c r="O2560" t="s">
        <v>55</v>
      </c>
      <c r="P2560" s="1">
        <v>40781</v>
      </c>
      <c r="Q2560" t="b">
        <v>0</v>
      </c>
      <c r="R2560" t="b">
        <v>0</v>
      </c>
      <c r="S2560" t="b">
        <v>0</v>
      </c>
      <c r="T2560">
        <v>8</v>
      </c>
      <c r="U2560">
        <v>3</v>
      </c>
      <c r="V2560">
        <v>0</v>
      </c>
      <c r="W2560">
        <v>17</v>
      </c>
      <c r="X2560">
        <v>2</v>
      </c>
      <c r="Y2560">
        <v>9</v>
      </c>
      <c r="Z2560">
        <v>0</v>
      </c>
      <c r="AA2560">
        <v>0</v>
      </c>
      <c r="AB2560">
        <v>8</v>
      </c>
      <c r="AC2560">
        <v>0</v>
      </c>
      <c r="AD2560">
        <v>1</v>
      </c>
      <c r="AE2560">
        <v>1444</v>
      </c>
      <c r="AF2560">
        <v>14</v>
      </c>
      <c r="AG2560">
        <v>4514</v>
      </c>
      <c r="AH2560">
        <v>1290</v>
      </c>
      <c r="AI2560">
        <v>0</v>
      </c>
      <c r="AJ2560">
        <v>10</v>
      </c>
      <c r="AK2560">
        <v>12</v>
      </c>
      <c r="AL2560">
        <v>8</v>
      </c>
      <c r="AM2560">
        <v>20</v>
      </c>
      <c r="AN2560">
        <v>13</v>
      </c>
      <c r="AO2560">
        <v>7.49</v>
      </c>
      <c r="AP2560" t="s">
        <v>56</v>
      </c>
      <c r="AQ2560" t="s">
        <v>56</v>
      </c>
      <c r="AR2560" t="s">
        <v>56</v>
      </c>
      <c r="AS2560">
        <v>0</v>
      </c>
      <c r="AZ2560">
        <v>0</v>
      </c>
      <c r="BA2560">
        <v>12548</v>
      </c>
      <c r="BB2560">
        <v>9336</v>
      </c>
    </row>
    <row r="2561" spans="1:54" hidden="1" x14ac:dyDescent="0.25">
      <c r="A2561" t="s">
        <v>2648</v>
      </c>
      <c r="B2561" t="s">
        <v>2518</v>
      </c>
      <c r="C2561" t="s">
        <v>2519</v>
      </c>
      <c r="D2561">
        <v>1000</v>
      </c>
      <c r="E2561" t="s">
        <v>54</v>
      </c>
      <c r="F2561" s="1">
        <v>40763</v>
      </c>
      <c r="G2561" s="1">
        <v>40755</v>
      </c>
      <c r="H2561" s="1">
        <v>40759</v>
      </c>
      <c r="I2561">
        <v>0</v>
      </c>
      <c r="J2561">
        <v>263</v>
      </c>
      <c r="K2561">
        <v>263</v>
      </c>
      <c r="L2561">
        <v>12243</v>
      </c>
      <c r="M2561" t="b">
        <v>1</v>
      </c>
      <c r="O2561" t="s">
        <v>55</v>
      </c>
      <c r="P2561" s="1">
        <v>40763</v>
      </c>
      <c r="Q2561" t="b">
        <v>0</v>
      </c>
      <c r="R2561" t="b">
        <v>0</v>
      </c>
      <c r="S2561" t="b">
        <v>0</v>
      </c>
      <c r="T2561">
        <v>6</v>
      </c>
      <c r="U2561">
        <v>2</v>
      </c>
      <c r="V2561">
        <v>0</v>
      </c>
      <c r="W2561">
        <v>13</v>
      </c>
      <c r="X2561">
        <v>2</v>
      </c>
      <c r="Y2561">
        <v>7</v>
      </c>
      <c r="Z2561">
        <v>0</v>
      </c>
      <c r="AA2561">
        <v>0</v>
      </c>
      <c r="AB2561">
        <v>5</v>
      </c>
      <c r="AC2561">
        <v>1</v>
      </c>
      <c r="AD2561">
        <v>1</v>
      </c>
      <c r="AE2561">
        <v>1442</v>
      </c>
      <c r="AF2561">
        <v>16</v>
      </c>
      <c r="AG2561">
        <v>4290</v>
      </c>
      <c r="AH2561">
        <v>1284</v>
      </c>
      <c r="AI2561">
        <v>3</v>
      </c>
      <c r="AJ2561">
        <v>10</v>
      </c>
      <c r="AK2561">
        <v>12</v>
      </c>
      <c r="AL2561">
        <v>8</v>
      </c>
      <c r="AM2561">
        <v>19</v>
      </c>
      <c r="AN2561">
        <v>13.5</v>
      </c>
      <c r="AO2561">
        <v>7.54</v>
      </c>
      <c r="AP2561" t="s">
        <v>56</v>
      </c>
      <c r="AQ2561" t="s">
        <v>56</v>
      </c>
      <c r="AR2561" t="s">
        <v>56</v>
      </c>
      <c r="AS2561">
        <v>1</v>
      </c>
      <c r="AZ2561">
        <v>0</v>
      </c>
      <c r="BA2561">
        <v>12243</v>
      </c>
      <c r="BB2561">
        <v>9644</v>
      </c>
    </row>
    <row r="2562" spans="1:54" hidden="1" x14ac:dyDescent="0.25">
      <c r="A2562" t="s">
        <v>2649</v>
      </c>
      <c r="B2562" t="s">
        <v>2518</v>
      </c>
      <c r="C2562" t="s">
        <v>2519</v>
      </c>
      <c r="D2562">
        <v>1000</v>
      </c>
      <c r="E2562" t="s">
        <v>54</v>
      </c>
      <c r="F2562" s="1">
        <v>40743</v>
      </c>
      <c r="G2562" s="1">
        <v>40734</v>
      </c>
      <c r="H2562" s="1">
        <v>40739</v>
      </c>
      <c r="I2562">
        <v>0</v>
      </c>
      <c r="J2562">
        <v>357</v>
      </c>
      <c r="K2562">
        <v>357</v>
      </c>
      <c r="L2562">
        <v>11980</v>
      </c>
      <c r="M2562" t="b">
        <v>1</v>
      </c>
      <c r="O2562" t="s">
        <v>55</v>
      </c>
      <c r="P2562" s="1">
        <v>40743</v>
      </c>
      <c r="Q2562" t="b">
        <v>0</v>
      </c>
      <c r="R2562" t="b">
        <v>0</v>
      </c>
      <c r="S2562" t="b">
        <v>0</v>
      </c>
      <c r="T2562">
        <v>7</v>
      </c>
      <c r="U2562">
        <v>3</v>
      </c>
      <c r="V2562">
        <v>0</v>
      </c>
      <c r="W2562">
        <v>13</v>
      </c>
      <c r="X2562">
        <v>2</v>
      </c>
      <c r="Y2562">
        <v>9</v>
      </c>
      <c r="Z2562">
        <v>1</v>
      </c>
      <c r="AA2562">
        <v>0</v>
      </c>
      <c r="AB2562">
        <v>13</v>
      </c>
      <c r="AC2562">
        <v>3</v>
      </c>
      <c r="AD2562">
        <v>0</v>
      </c>
      <c r="AE2562">
        <v>1257</v>
      </c>
      <c r="AF2562">
        <v>11</v>
      </c>
      <c r="AG2562">
        <v>3922</v>
      </c>
      <c r="AH2562">
        <v>1092</v>
      </c>
      <c r="AI2562">
        <v>2</v>
      </c>
      <c r="AJ2562">
        <v>9</v>
      </c>
      <c r="AK2562">
        <v>13</v>
      </c>
      <c r="AL2562">
        <v>8</v>
      </c>
      <c r="AM2562">
        <v>21</v>
      </c>
      <c r="AN2562">
        <v>14</v>
      </c>
      <c r="AO2562">
        <v>7.35</v>
      </c>
      <c r="AP2562" t="s">
        <v>56</v>
      </c>
      <c r="AQ2562" t="s">
        <v>56</v>
      </c>
      <c r="AR2562" t="s">
        <v>56</v>
      </c>
      <c r="AS2562">
        <v>0</v>
      </c>
      <c r="AZ2562">
        <v>0</v>
      </c>
      <c r="BA2562">
        <v>11980</v>
      </c>
      <c r="BB2562">
        <v>9959</v>
      </c>
    </row>
    <row r="2563" spans="1:54" hidden="1" x14ac:dyDescent="0.25">
      <c r="A2563" t="s">
        <v>2650</v>
      </c>
      <c r="B2563" t="s">
        <v>2518</v>
      </c>
      <c r="C2563" t="s">
        <v>2519</v>
      </c>
      <c r="D2563">
        <v>1000</v>
      </c>
      <c r="E2563" t="s">
        <v>54</v>
      </c>
      <c r="F2563" s="1">
        <v>40717</v>
      </c>
      <c r="G2563" s="1">
        <v>40714</v>
      </c>
      <c r="H2563" s="1">
        <v>40716</v>
      </c>
      <c r="I2563">
        <v>0</v>
      </c>
      <c r="J2563">
        <v>294</v>
      </c>
      <c r="K2563">
        <v>294</v>
      </c>
      <c r="L2563">
        <v>11623</v>
      </c>
      <c r="M2563" t="b">
        <v>1</v>
      </c>
      <c r="O2563" t="s">
        <v>55</v>
      </c>
      <c r="P2563" s="1">
        <v>40717</v>
      </c>
      <c r="Q2563" t="b">
        <v>0</v>
      </c>
      <c r="R2563" t="b">
        <v>0</v>
      </c>
      <c r="S2563" t="b">
        <v>0</v>
      </c>
      <c r="T2563">
        <v>6</v>
      </c>
      <c r="U2563">
        <v>3</v>
      </c>
      <c r="V2563">
        <v>0</v>
      </c>
      <c r="W2563">
        <v>12</v>
      </c>
      <c r="X2563">
        <v>1</v>
      </c>
      <c r="Y2563">
        <v>7</v>
      </c>
      <c r="Z2563">
        <v>1</v>
      </c>
      <c r="AA2563">
        <v>0</v>
      </c>
      <c r="AB2563">
        <v>5</v>
      </c>
      <c r="AC2563">
        <v>3</v>
      </c>
      <c r="AD2563">
        <v>0</v>
      </c>
      <c r="AE2563">
        <v>1451</v>
      </c>
      <c r="AF2563">
        <v>13</v>
      </c>
      <c r="AG2563">
        <v>4396</v>
      </c>
      <c r="AH2563">
        <v>1248</v>
      </c>
      <c r="AI2563">
        <v>1</v>
      </c>
      <c r="AJ2563">
        <v>8</v>
      </c>
      <c r="AK2563">
        <v>12</v>
      </c>
      <c r="AL2563">
        <v>8</v>
      </c>
      <c r="AM2563">
        <v>20</v>
      </c>
      <c r="AN2563">
        <v>13.7</v>
      </c>
      <c r="AO2563">
        <v>7.69</v>
      </c>
      <c r="AP2563" t="s">
        <v>56</v>
      </c>
      <c r="AQ2563" t="s">
        <v>56</v>
      </c>
      <c r="AR2563" t="s">
        <v>56</v>
      </c>
      <c r="AS2563">
        <v>0</v>
      </c>
      <c r="AZ2563">
        <v>0</v>
      </c>
      <c r="BA2563">
        <v>11623</v>
      </c>
      <c r="BB2563">
        <v>10285</v>
      </c>
    </row>
    <row r="2564" spans="1:54" hidden="1" x14ac:dyDescent="0.25">
      <c r="A2564" t="s">
        <v>2651</v>
      </c>
      <c r="B2564" t="s">
        <v>2518</v>
      </c>
      <c r="C2564" t="s">
        <v>2519</v>
      </c>
      <c r="D2564">
        <v>1000</v>
      </c>
      <c r="E2564" t="s">
        <v>54</v>
      </c>
      <c r="F2564" s="1">
        <v>40697</v>
      </c>
      <c r="G2564" s="1">
        <v>40694</v>
      </c>
      <c r="H2564" s="1">
        <v>40696</v>
      </c>
      <c r="I2564">
        <v>0</v>
      </c>
      <c r="J2564">
        <v>0</v>
      </c>
      <c r="K2564">
        <v>282</v>
      </c>
      <c r="L2564">
        <v>11329</v>
      </c>
      <c r="M2564" t="b">
        <v>1</v>
      </c>
      <c r="O2564" t="s">
        <v>55</v>
      </c>
      <c r="P2564" s="1">
        <v>40697</v>
      </c>
      <c r="Q2564" t="b">
        <v>0</v>
      </c>
      <c r="R2564" t="b">
        <v>0</v>
      </c>
      <c r="S2564" t="b">
        <v>0</v>
      </c>
      <c r="T2564">
        <v>8</v>
      </c>
      <c r="U2564">
        <v>4</v>
      </c>
      <c r="V2564">
        <v>0</v>
      </c>
      <c r="W2564">
        <v>14</v>
      </c>
      <c r="X2564">
        <v>1</v>
      </c>
      <c r="Y2564">
        <v>8</v>
      </c>
      <c r="Z2564">
        <v>0</v>
      </c>
      <c r="AA2564">
        <v>0</v>
      </c>
      <c r="AB2564">
        <v>10</v>
      </c>
      <c r="AC2564">
        <v>1</v>
      </c>
      <c r="AD2564">
        <v>1</v>
      </c>
      <c r="AE2564">
        <v>1542</v>
      </c>
      <c r="AF2564">
        <v>17</v>
      </c>
      <c r="AG2564">
        <v>4871</v>
      </c>
      <c r="AH2564">
        <v>1390</v>
      </c>
      <c r="AI2564">
        <v>2</v>
      </c>
      <c r="AJ2564">
        <v>9</v>
      </c>
      <c r="AK2564">
        <v>11</v>
      </c>
      <c r="AL2564">
        <v>7</v>
      </c>
      <c r="AM2564">
        <v>19</v>
      </c>
      <c r="AN2564">
        <v>15.4</v>
      </c>
      <c r="AO2564">
        <v>7.58</v>
      </c>
      <c r="AP2564" t="s">
        <v>56</v>
      </c>
      <c r="AQ2564" t="s">
        <v>56</v>
      </c>
      <c r="AR2564" t="s">
        <v>56</v>
      </c>
      <c r="AS2564">
        <v>0</v>
      </c>
      <c r="AZ2564">
        <v>0</v>
      </c>
      <c r="BA2564">
        <v>11329</v>
      </c>
      <c r="BB2564">
        <v>10556</v>
      </c>
    </row>
    <row r="2565" spans="1:54" hidden="1" x14ac:dyDescent="0.25">
      <c r="A2565" t="s">
        <v>2652</v>
      </c>
      <c r="B2565" t="s">
        <v>2518</v>
      </c>
      <c r="C2565" t="s">
        <v>2519</v>
      </c>
      <c r="D2565">
        <v>1000</v>
      </c>
      <c r="E2565" t="s">
        <v>54</v>
      </c>
      <c r="F2565" s="1">
        <v>40679</v>
      </c>
      <c r="G2565" s="1">
        <v>40675</v>
      </c>
      <c r="H2565" s="1">
        <v>40677</v>
      </c>
      <c r="I2565">
        <v>0</v>
      </c>
      <c r="J2565">
        <v>249</v>
      </c>
      <c r="K2565">
        <v>249</v>
      </c>
      <c r="L2565">
        <v>11047</v>
      </c>
      <c r="M2565" t="b">
        <v>1</v>
      </c>
      <c r="O2565" t="s">
        <v>55</v>
      </c>
      <c r="P2565" s="1">
        <v>40679</v>
      </c>
      <c r="Q2565" t="b">
        <v>0</v>
      </c>
      <c r="R2565" t="b">
        <v>0</v>
      </c>
      <c r="S2565" t="b">
        <v>0</v>
      </c>
      <c r="T2565">
        <v>8</v>
      </c>
      <c r="U2565">
        <v>4</v>
      </c>
      <c r="V2565">
        <v>0</v>
      </c>
      <c r="W2565">
        <v>10</v>
      </c>
      <c r="X2565">
        <v>1</v>
      </c>
      <c r="Y2565">
        <v>6</v>
      </c>
      <c r="Z2565">
        <v>0</v>
      </c>
      <c r="AA2565">
        <v>0</v>
      </c>
      <c r="AB2565">
        <v>7</v>
      </c>
      <c r="AC2565">
        <v>1</v>
      </c>
      <c r="AD2565">
        <v>1</v>
      </c>
      <c r="AE2565">
        <v>1163</v>
      </c>
      <c r="AF2565">
        <v>11</v>
      </c>
      <c r="AG2565">
        <v>3700</v>
      </c>
      <c r="AH2565">
        <v>1067</v>
      </c>
      <c r="AI2565">
        <v>1</v>
      </c>
      <c r="AJ2565">
        <v>5</v>
      </c>
      <c r="AK2565">
        <v>11</v>
      </c>
      <c r="AL2565">
        <v>7</v>
      </c>
      <c r="AM2565">
        <v>19</v>
      </c>
      <c r="AN2565">
        <v>14.6</v>
      </c>
      <c r="AO2565">
        <v>7.54</v>
      </c>
      <c r="AP2565" t="s">
        <v>56</v>
      </c>
      <c r="AQ2565" t="s">
        <v>56</v>
      </c>
      <c r="AR2565" t="s">
        <v>56</v>
      </c>
      <c r="AS2565">
        <v>0</v>
      </c>
      <c r="AZ2565">
        <v>0</v>
      </c>
      <c r="BA2565">
        <v>11047</v>
      </c>
      <c r="BB2565">
        <v>10798</v>
      </c>
    </row>
    <row r="2566" spans="1:54" hidden="1" x14ac:dyDescent="0.25">
      <c r="A2566" t="s">
        <v>2653</v>
      </c>
      <c r="B2566" t="s">
        <v>2518</v>
      </c>
      <c r="C2566" t="s">
        <v>2519</v>
      </c>
      <c r="D2566">
        <v>1000</v>
      </c>
      <c r="E2566" t="s">
        <v>54</v>
      </c>
      <c r="F2566" s="1">
        <v>40663</v>
      </c>
      <c r="G2566" s="1">
        <v>40659</v>
      </c>
      <c r="H2566" s="1">
        <v>40662</v>
      </c>
      <c r="I2566">
        <v>0</v>
      </c>
      <c r="J2566">
        <v>242</v>
      </c>
      <c r="K2566">
        <v>242</v>
      </c>
      <c r="L2566">
        <v>10798</v>
      </c>
      <c r="M2566" t="b">
        <v>1</v>
      </c>
      <c r="O2566" t="s">
        <v>55</v>
      </c>
      <c r="P2566" s="1">
        <v>40663</v>
      </c>
      <c r="Q2566" t="b">
        <v>0</v>
      </c>
      <c r="R2566" t="b">
        <v>0</v>
      </c>
      <c r="S2566" t="b">
        <v>0</v>
      </c>
      <c r="T2566">
        <v>7</v>
      </c>
      <c r="U2566">
        <v>3</v>
      </c>
      <c r="V2566">
        <v>0</v>
      </c>
      <c r="W2566">
        <v>10</v>
      </c>
      <c r="X2566">
        <v>1</v>
      </c>
      <c r="Y2566">
        <v>6</v>
      </c>
      <c r="Z2566">
        <v>1</v>
      </c>
      <c r="AA2566">
        <v>0</v>
      </c>
      <c r="AB2566">
        <v>9</v>
      </c>
      <c r="AC2566">
        <v>4</v>
      </c>
      <c r="AD2566">
        <v>1</v>
      </c>
      <c r="AE2566">
        <v>1345</v>
      </c>
      <c r="AF2566">
        <v>13</v>
      </c>
      <c r="AG2566">
        <v>4236</v>
      </c>
      <c r="AH2566">
        <v>1190</v>
      </c>
      <c r="AI2566">
        <v>0</v>
      </c>
      <c r="AJ2566">
        <v>8</v>
      </c>
      <c r="AK2566">
        <v>11</v>
      </c>
      <c r="AL2566">
        <v>7</v>
      </c>
      <c r="AM2566">
        <v>19</v>
      </c>
      <c r="AN2566">
        <v>13.8</v>
      </c>
      <c r="AO2566">
        <v>7.5</v>
      </c>
      <c r="AP2566" t="s">
        <v>56</v>
      </c>
      <c r="AQ2566" t="s">
        <v>56</v>
      </c>
      <c r="AR2566" t="s">
        <v>56</v>
      </c>
      <c r="AS2566">
        <v>0</v>
      </c>
      <c r="AZ2566">
        <v>0</v>
      </c>
      <c r="BA2566">
        <v>10798</v>
      </c>
      <c r="BB2566">
        <v>11047</v>
      </c>
    </row>
    <row r="2567" spans="1:54" hidden="1" x14ac:dyDescent="0.25">
      <c r="A2567" t="s">
        <v>2654</v>
      </c>
      <c r="B2567" t="s">
        <v>2518</v>
      </c>
      <c r="C2567" t="s">
        <v>2519</v>
      </c>
      <c r="D2567">
        <v>1000</v>
      </c>
      <c r="E2567" t="s">
        <v>54</v>
      </c>
      <c r="F2567" s="1">
        <v>40649</v>
      </c>
      <c r="G2567" s="1">
        <v>40645</v>
      </c>
      <c r="H2567" s="1">
        <v>40649</v>
      </c>
      <c r="I2567">
        <v>0</v>
      </c>
      <c r="J2567">
        <v>271</v>
      </c>
      <c r="K2567">
        <v>271</v>
      </c>
      <c r="L2567">
        <v>10556</v>
      </c>
      <c r="M2567" t="b">
        <v>1</v>
      </c>
      <c r="O2567" t="s">
        <v>55</v>
      </c>
      <c r="P2567" s="1">
        <v>40649</v>
      </c>
      <c r="Q2567" t="b">
        <v>0</v>
      </c>
      <c r="R2567" t="b">
        <v>0</v>
      </c>
      <c r="S2567" t="b">
        <v>0</v>
      </c>
      <c r="T2567">
        <v>9</v>
      </c>
      <c r="U2567">
        <v>4</v>
      </c>
      <c r="V2567">
        <v>0</v>
      </c>
      <c r="W2567">
        <v>11</v>
      </c>
      <c r="X2567">
        <v>1</v>
      </c>
      <c r="Y2567">
        <v>8</v>
      </c>
      <c r="Z2567">
        <v>0</v>
      </c>
      <c r="AA2567">
        <v>0</v>
      </c>
      <c r="AB2567">
        <v>6</v>
      </c>
      <c r="AC2567">
        <v>1</v>
      </c>
      <c r="AD2567">
        <v>0</v>
      </c>
      <c r="AE2567">
        <v>1280</v>
      </c>
      <c r="AF2567">
        <v>13</v>
      </c>
      <c r="AG2567">
        <v>4019</v>
      </c>
      <c r="AH2567">
        <v>1143</v>
      </c>
      <c r="AI2567">
        <v>0</v>
      </c>
      <c r="AJ2567">
        <v>10</v>
      </c>
      <c r="AK2567">
        <v>11</v>
      </c>
      <c r="AL2567">
        <v>8</v>
      </c>
      <c r="AM2567">
        <v>19</v>
      </c>
      <c r="AN2567">
        <v>14</v>
      </c>
      <c r="AO2567">
        <v>7.4</v>
      </c>
      <c r="AP2567" t="s">
        <v>56</v>
      </c>
      <c r="AQ2567" t="s">
        <v>56</v>
      </c>
      <c r="AR2567" t="s">
        <v>56</v>
      </c>
      <c r="AS2567">
        <v>0</v>
      </c>
      <c r="AZ2567">
        <v>0</v>
      </c>
      <c r="BA2567">
        <v>10556</v>
      </c>
      <c r="BB2567">
        <v>11329</v>
      </c>
    </row>
    <row r="2568" spans="1:54" hidden="1" x14ac:dyDescent="0.25">
      <c r="A2568" t="s">
        <v>2655</v>
      </c>
      <c r="B2568" t="s">
        <v>2518</v>
      </c>
      <c r="C2568" t="s">
        <v>2519</v>
      </c>
      <c r="D2568">
        <v>1000</v>
      </c>
      <c r="E2568" t="s">
        <v>54</v>
      </c>
      <c r="F2568" s="1">
        <v>40632</v>
      </c>
      <c r="G2568" s="1">
        <v>40627</v>
      </c>
      <c r="H2568" s="1">
        <v>40631</v>
      </c>
      <c r="I2568">
        <v>0</v>
      </c>
      <c r="J2568">
        <v>326</v>
      </c>
      <c r="K2568">
        <v>326</v>
      </c>
      <c r="L2568">
        <v>10285</v>
      </c>
      <c r="M2568" t="b">
        <v>1</v>
      </c>
      <c r="O2568" t="s">
        <v>55</v>
      </c>
      <c r="P2568" s="1">
        <v>40632</v>
      </c>
      <c r="Q2568" t="b">
        <v>0</v>
      </c>
      <c r="R2568" t="b">
        <v>0</v>
      </c>
      <c r="S2568" t="b">
        <v>0</v>
      </c>
      <c r="T2568">
        <v>11</v>
      </c>
      <c r="U2568">
        <v>5</v>
      </c>
      <c r="V2568">
        <v>0</v>
      </c>
      <c r="W2568">
        <v>13</v>
      </c>
      <c r="X2568">
        <v>1</v>
      </c>
      <c r="Y2568">
        <v>13</v>
      </c>
      <c r="Z2568">
        <v>0</v>
      </c>
      <c r="AA2568">
        <v>0</v>
      </c>
      <c r="AB2568">
        <v>7</v>
      </c>
      <c r="AC2568">
        <v>2</v>
      </c>
      <c r="AD2568">
        <v>0</v>
      </c>
      <c r="AE2568">
        <v>1360</v>
      </c>
      <c r="AF2568">
        <v>13</v>
      </c>
      <c r="AG2568">
        <v>4224</v>
      </c>
      <c r="AH2568">
        <v>1187</v>
      </c>
      <c r="AI2568">
        <v>0</v>
      </c>
      <c r="AJ2568">
        <v>10</v>
      </c>
      <c r="AK2568">
        <v>12</v>
      </c>
      <c r="AL2568">
        <v>7</v>
      </c>
      <c r="AM2568">
        <v>19</v>
      </c>
      <c r="AN2568">
        <v>14.4</v>
      </c>
      <c r="AO2568">
        <v>7.47</v>
      </c>
      <c r="AP2568" t="s">
        <v>56</v>
      </c>
      <c r="AQ2568" t="s">
        <v>56</v>
      </c>
      <c r="AR2568" t="s">
        <v>56</v>
      </c>
      <c r="AS2568">
        <v>0</v>
      </c>
      <c r="AZ2568">
        <v>0</v>
      </c>
      <c r="BA2568">
        <v>10285</v>
      </c>
      <c r="BB2568">
        <v>11623</v>
      </c>
    </row>
    <row r="2569" spans="1:54" hidden="1" x14ac:dyDescent="0.25">
      <c r="A2569" t="s">
        <v>2656</v>
      </c>
      <c r="B2569" t="s">
        <v>2518</v>
      </c>
      <c r="C2569" t="s">
        <v>2519</v>
      </c>
      <c r="D2569">
        <v>1000</v>
      </c>
      <c r="E2569" t="s">
        <v>54</v>
      </c>
      <c r="F2569" s="1">
        <v>40612</v>
      </c>
      <c r="G2569" s="1">
        <v>40606</v>
      </c>
      <c r="H2569" s="1">
        <v>40612</v>
      </c>
      <c r="I2569">
        <v>0</v>
      </c>
      <c r="J2569">
        <v>315</v>
      </c>
      <c r="K2569">
        <v>315</v>
      </c>
      <c r="L2569">
        <v>9959</v>
      </c>
      <c r="M2569" t="b">
        <v>1</v>
      </c>
      <c r="O2569" t="s">
        <v>55</v>
      </c>
      <c r="P2569" s="1">
        <v>40612</v>
      </c>
      <c r="Q2569" t="b">
        <v>0</v>
      </c>
      <c r="R2569" t="b">
        <v>0</v>
      </c>
      <c r="S2569" t="b">
        <v>0</v>
      </c>
      <c r="T2569">
        <v>11</v>
      </c>
      <c r="U2569">
        <v>5</v>
      </c>
      <c r="V2569">
        <v>0</v>
      </c>
      <c r="W2569">
        <v>12</v>
      </c>
      <c r="X2569">
        <v>2</v>
      </c>
      <c r="Y2569">
        <v>12</v>
      </c>
      <c r="Z2569">
        <v>0</v>
      </c>
      <c r="AA2569">
        <v>0</v>
      </c>
      <c r="AB2569">
        <v>5</v>
      </c>
      <c r="AC2569">
        <v>0</v>
      </c>
      <c r="AD2569">
        <v>0</v>
      </c>
      <c r="AE2569">
        <v>1188</v>
      </c>
      <c r="AF2569">
        <v>11</v>
      </c>
      <c r="AG2569">
        <v>3711</v>
      </c>
      <c r="AH2569">
        <v>1048</v>
      </c>
      <c r="AI2569">
        <v>1</v>
      </c>
      <c r="AJ2569">
        <v>11</v>
      </c>
      <c r="AK2569">
        <v>11</v>
      </c>
      <c r="AL2569">
        <v>7</v>
      </c>
      <c r="AM2569">
        <v>20</v>
      </c>
      <c r="AN2569">
        <v>13.8</v>
      </c>
      <c r="AO2569">
        <v>7.39</v>
      </c>
      <c r="AP2569" t="s">
        <v>56</v>
      </c>
      <c r="AQ2569" t="s">
        <v>56</v>
      </c>
      <c r="AR2569" t="s">
        <v>56</v>
      </c>
      <c r="AS2569">
        <v>1</v>
      </c>
      <c r="AZ2569">
        <v>0</v>
      </c>
      <c r="BA2569">
        <v>9959</v>
      </c>
      <c r="BB2569">
        <v>11980</v>
      </c>
    </row>
    <row r="2570" spans="1:54" hidden="1" x14ac:dyDescent="0.25">
      <c r="A2570" t="s">
        <v>2657</v>
      </c>
      <c r="B2570" t="s">
        <v>2518</v>
      </c>
      <c r="C2570" t="s">
        <v>2519</v>
      </c>
      <c r="D2570">
        <v>1000</v>
      </c>
      <c r="E2570" t="s">
        <v>54</v>
      </c>
      <c r="F2570" s="1">
        <v>40591</v>
      </c>
      <c r="G2570" s="1">
        <v>40586</v>
      </c>
      <c r="H2570" s="1">
        <v>40591</v>
      </c>
      <c r="I2570">
        <v>0</v>
      </c>
      <c r="J2570">
        <v>310</v>
      </c>
      <c r="K2570">
        <v>308</v>
      </c>
      <c r="L2570">
        <v>9644</v>
      </c>
      <c r="M2570" t="b">
        <v>1</v>
      </c>
      <c r="O2570" t="s">
        <v>55</v>
      </c>
      <c r="P2570" s="1">
        <v>40591</v>
      </c>
      <c r="Q2570" t="b">
        <v>0</v>
      </c>
      <c r="R2570" t="b">
        <v>0</v>
      </c>
      <c r="S2570" t="b">
        <v>0</v>
      </c>
      <c r="T2570">
        <v>7</v>
      </c>
      <c r="U2570">
        <v>5</v>
      </c>
      <c r="V2570">
        <v>0</v>
      </c>
      <c r="W2570">
        <v>10</v>
      </c>
      <c r="X2570">
        <v>1</v>
      </c>
      <c r="Y2570">
        <v>8</v>
      </c>
      <c r="Z2570">
        <v>0</v>
      </c>
      <c r="AA2570">
        <v>0</v>
      </c>
      <c r="AB2570">
        <v>6</v>
      </c>
      <c r="AC2570">
        <v>2</v>
      </c>
      <c r="AD2570">
        <v>0</v>
      </c>
      <c r="AE2570">
        <v>1167</v>
      </c>
      <c r="AF2570">
        <v>10</v>
      </c>
      <c r="AG2570">
        <v>3538</v>
      </c>
      <c r="AH2570">
        <v>995</v>
      </c>
      <c r="AI2570">
        <v>2</v>
      </c>
      <c r="AJ2570">
        <v>10</v>
      </c>
      <c r="AK2570">
        <v>11</v>
      </c>
      <c r="AL2570">
        <v>7</v>
      </c>
      <c r="AM2570">
        <v>19</v>
      </c>
      <c r="AN2570">
        <v>13.5</v>
      </c>
      <c r="AO2570">
        <v>7.2</v>
      </c>
      <c r="AP2570" t="s">
        <v>56</v>
      </c>
      <c r="AQ2570" t="s">
        <v>56</v>
      </c>
      <c r="AR2570" t="s">
        <v>56</v>
      </c>
      <c r="AS2570">
        <v>2</v>
      </c>
      <c r="AZ2570">
        <v>0</v>
      </c>
      <c r="BA2570">
        <v>9644</v>
      </c>
      <c r="BB2570">
        <v>12243</v>
      </c>
    </row>
    <row r="2571" spans="1:54" hidden="1" x14ac:dyDescent="0.25">
      <c r="A2571" t="s">
        <v>2658</v>
      </c>
      <c r="B2571" t="s">
        <v>2518</v>
      </c>
      <c r="C2571" t="s">
        <v>2519</v>
      </c>
      <c r="D2571">
        <v>1000</v>
      </c>
      <c r="E2571" t="s">
        <v>54</v>
      </c>
      <c r="F2571" s="1">
        <v>40571</v>
      </c>
      <c r="G2571" s="1">
        <v>40565</v>
      </c>
      <c r="H2571" s="1">
        <v>40569</v>
      </c>
      <c r="I2571">
        <v>0</v>
      </c>
      <c r="J2571">
        <v>302</v>
      </c>
      <c r="K2571">
        <v>302</v>
      </c>
      <c r="L2571">
        <v>9336</v>
      </c>
      <c r="M2571" t="b">
        <v>1</v>
      </c>
      <c r="O2571" t="s">
        <v>55</v>
      </c>
      <c r="P2571" s="1">
        <v>40571</v>
      </c>
      <c r="Q2571" t="b">
        <v>0</v>
      </c>
      <c r="R2571" t="b">
        <v>0</v>
      </c>
      <c r="S2571" t="b">
        <v>0</v>
      </c>
      <c r="T2571">
        <v>6</v>
      </c>
      <c r="U2571">
        <v>3</v>
      </c>
      <c r="V2571">
        <v>0</v>
      </c>
      <c r="W2571">
        <v>9</v>
      </c>
      <c r="X2571">
        <v>1</v>
      </c>
      <c r="Y2571">
        <v>9</v>
      </c>
      <c r="Z2571">
        <v>0</v>
      </c>
      <c r="AA2571">
        <v>0</v>
      </c>
      <c r="AB2571">
        <v>5</v>
      </c>
      <c r="AC2571">
        <v>2</v>
      </c>
      <c r="AD2571">
        <v>0</v>
      </c>
      <c r="AE2571">
        <v>1102</v>
      </c>
      <c r="AF2571">
        <v>9</v>
      </c>
      <c r="AG2571">
        <v>3260</v>
      </c>
      <c r="AH2571">
        <v>979</v>
      </c>
      <c r="AI2571">
        <v>3</v>
      </c>
      <c r="AJ2571">
        <v>10</v>
      </c>
      <c r="AK2571">
        <v>11</v>
      </c>
      <c r="AL2571">
        <v>7</v>
      </c>
      <c r="AM2571">
        <v>18</v>
      </c>
      <c r="AN2571">
        <v>13</v>
      </c>
      <c r="AO2571">
        <v>7.31</v>
      </c>
      <c r="AP2571" t="s">
        <v>56</v>
      </c>
      <c r="AQ2571" t="s">
        <v>56</v>
      </c>
      <c r="AR2571" t="s">
        <v>56</v>
      </c>
      <c r="AS2571">
        <v>0</v>
      </c>
      <c r="AZ2571">
        <v>0</v>
      </c>
      <c r="BA2571">
        <v>9336</v>
      </c>
      <c r="BB2571">
        <v>12548</v>
      </c>
    </row>
    <row r="2572" spans="1:54" hidden="1" x14ac:dyDescent="0.25">
      <c r="A2572" t="s">
        <v>2659</v>
      </c>
      <c r="B2572" t="s">
        <v>2518</v>
      </c>
      <c r="C2572" t="s">
        <v>2519</v>
      </c>
      <c r="D2572">
        <v>1000</v>
      </c>
      <c r="E2572" t="s">
        <v>54</v>
      </c>
      <c r="F2572" s="1">
        <v>40548</v>
      </c>
      <c r="G2572" s="1">
        <v>40543</v>
      </c>
      <c r="H2572" s="1">
        <v>40546</v>
      </c>
      <c r="I2572">
        <v>0</v>
      </c>
      <c r="J2572">
        <v>327</v>
      </c>
      <c r="K2572">
        <v>327</v>
      </c>
      <c r="L2572">
        <v>9034</v>
      </c>
      <c r="M2572" t="b">
        <v>1</v>
      </c>
      <c r="O2572" t="s">
        <v>55</v>
      </c>
      <c r="P2572" s="1">
        <v>40548</v>
      </c>
      <c r="Q2572" t="b">
        <v>0</v>
      </c>
      <c r="R2572" t="b">
        <v>0</v>
      </c>
      <c r="S2572" t="b">
        <v>0</v>
      </c>
      <c r="T2572">
        <v>6</v>
      </c>
      <c r="U2572">
        <v>4</v>
      </c>
      <c r="V2572">
        <v>0</v>
      </c>
      <c r="W2572">
        <v>11</v>
      </c>
      <c r="X2572">
        <v>0</v>
      </c>
      <c r="Y2572">
        <v>10</v>
      </c>
      <c r="Z2572">
        <v>0</v>
      </c>
      <c r="AA2572">
        <v>0</v>
      </c>
      <c r="AB2572">
        <v>9</v>
      </c>
      <c r="AC2572">
        <v>0</v>
      </c>
      <c r="AD2572">
        <v>0</v>
      </c>
      <c r="AE2572">
        <v>1280</v>
      </c>
      <c r="AF2572">
        <v>11</v>
      </c>
      <c r="AG2572">
        <v>4040</v>
      </c>
      <c r="AH2572">
        <v>1139</v>
      </c>
      <c r="AI2572">
        <v>3</v>
      </c>
      <c r="AJ2572">
        <v>9</v>
      </c>
      <c r="AK2572">
        <v>11</v>
      </c>
      <c r="AL2572">
        <v>7</v>
      </c>
      <c r="AM2572">
        <v>18</v>
      </c>
      <c r="AN2572">
        <v>13.1</v>
      </c>
      <c r="AO2572">
        <v>7.57</v>
      </c>
      <c r="AP2572" t="s">
        <v>56</v>
      </c>
      <c r="AQ2572" t="s">
        <v>56</v>
      </c>
      <c r="AR2572" t="s">
        <v>56</v>
      </c>
      <c r="AS2572">
        <v>0</v>
      </c>
      <c r="AZ2572">
        <v>0</v>
      </c>
      <c r="BA2572">
        <v>9034</v>
      </c>
      <c r="BB2572">
        <v>12826</v>
      </c>
    </row>
    <row r="2573" spans="1:54" hidden="1" x14ac:dyDescent="0.25">
      <c r="A2573" t="s">
        <v>2660</v>
      </c>
      <c r="B2573" t="s">
        <v>2518</v>
      </c>
      <c r="C2573" t="s">
        <v>2519</v>
      </c>
      <c r="D2573">
        <v>1000</v>
      </c>
      <c r="E2573" t="s">
        <v>54</v>
      </c>
      <c r="F2573" s="1">
        <v>40526</v>
      </c>
      <c r="G2573" s="1">
        <v>40521</v>
      </c>
      <c r="H2573" s="1">
        <v>40523</v>
      </c>
      <c r="I2573">
        <v>0</v>
      </c>
      <c r="J2573">
        <v>276</v>
      </c>
      <c r="K2573">
        <v>276</v>
      </c>
      <c r="L2573">
        <v>8707</v>
      </c>
      <c r="M2573" t="b">
        <v>1</v>
      </c>
      <c r="O2573" t="s">
        <v>55</v>
      </c>
      <c r="P2573" s="1">
        <v>40526</v>
      </c>
      <c r="Q2573" t="b">
        <v>0</v>
      </c>
      <c r="R2573" t="b">
        <v>0</v>
      </c>
      <c r="S2573" t="b">
        <v>0</v>
      </c>
      <c r="T2573">
        <v>4</v>
      </c>
      <c r="U2573">
        <v>2</v>
      </c>
      <c r="V2573">
        <v>0</v>
      </c>
      <c r="W2573">
        <v>9</v>
      </c>
      <c r="X2573">
        <v>1</v>
      </c>
      <c r="Y2573">
        <v>9</v>
      </c>
      <c r="Z2573">
        <v>0</v>
      </c>
      <c r="AA2573">
        <v>0</v>
      </c>
      <c r="AB2573">
        <v>10</v>
      </c>
      <c r="AC2573">
        <v>2</v>
      </c>
      <c r="AD2573">
        <v>0</v>
      </c>
      <c r="AE2573">
        <v>1231</v>
      </c>
      <c r="AF2573">
        <v>11</v>
      </c>
      <c r="AG2573">
        <v>3615</v>
      </c>
      <c r="AH2573">
        <v>1034</v>
      </c>
      <c r="AI2573">
        <v>10</v>
      </c>
      <c r="AJ2573">
        <v>13</v>
      </c>
      <c r="AK2573">
        <v>10</v>
      </c>
      <c r="AL2573">
        <v>6</v>
      </c>
      <c r="AM2573">
        <v>9</v>
      </c>
      <c r="AN2573">
        <v>13.5</v>
      </c>
      <c r="AO2573">
        <v>7.93</v>
      </c>
      <c r="AP2573" t="s">
        <v>56</v>
      </c>
      <c r="AQ2573" t="s">
        <v>56</v>
      </c>
      <c r="AR2573" t="s">
        <v>56</v>
      </c>
      <c r="AS2573">
        <v>1</v>
      </c>
      <c r="AZ2573">
        <v>0</v>
      </c>
      <c r="BA2573">
        <v>8707</v>
      </c>
      <c r="BB2573">
        <v>13075</v>
      </c>
    </row>
    <row r="2574" spans="1:54" hidden="1" x14ac:dyDescent="0.25">
      <c r="A2574" t="s">
        <v>2661</v>
      </c>
      <c r="B2574" t="s">
        <v>2518</v>
      </c>
      <c r="C2574" t="s">
        <v>2519</v>
      </c>
      <c r="D2574">
        <v>1000</v>
      </c>
      <c r="E2574" t="s">
        <v>54</v>
      </c>
      <c r="F2574" s="1">
        <v>40509</v>
      </c>
      <c r="G2574" s="1">
        <v>40504</v>
      </c>
      <c r="H2574" s="1">
        <v>40507</v>
      </c>
      <c r="I2574">
        <v>0</v>
      </c>
      <c r="J2574">
        <v>330</v>
      </c>
      <c r="K2574">
        <v>330</v>
      </c>
      <c r="L2574">
        <v>8431</v>
      </c>
      <c r="M2574" t="b">
        <v>1</v>
      </c>
      <c r="O2574" t="s">
        <v>55</v>
      </c>
      <c r="P2574" s="1">
        <v>40509</v>
      </c>
      <c r="Q2574" t="b">
        <v>0</v>
      </c>
      <c r="R2574" t="b">
        <v>0</v>
      </c>
      <c r="S2574" t="b">
        <v>0</v>
      </c>
      <c r="T2574">
        <v>13</v>
      </c>
      <c r="U2574">
        <v>5</v>
      </c>
      <c r="V2574">
        <v>0</v>
      </c>
      <c r="W2574">
        <v>11</v>
      </c>
      <c r="X2574">
        <v>1</v>
      </c>
      <c r="Y2574">
        <v>10</v>
      </c>
      <c r="Z2574">
        <v>0</v>
      </c>
      <c r="AA2574">
        <v>0</v>
      </c>
      <c r="AB2574">
        <v>6</v>
      </c>
      <c r="AC2574">
        <v>2</v>
      </c>
      <c r="AD2574">
        <v>0</v>
      </c>
      <c r="AE2574">
        <v>1226</v>
      </c>
      <c r="AF2574">
        <v>10</v>
      </c>
      <c r="AG2574">
        <v>3633</v>
      </c>
      <c r="AH2574">
        <v>1068</v>
      </c>
      <c r="AI2574">
        <v>2</v>
      </c>
      <c r="AJ2574">
        <v>13.93</v>
      </c>
      <c r="AK2574">
        <v>9.4600000000000009</v>
      </c>
      <c r="AL2574">
        <v>5.6</v>
      </c>
      <c r="AM2574">
        <v>9.02</v>
      </c>
      <c r="AN2574">
        <v>13.5</v>
      </c>
      <c r="AO2574">
        <v>7.7</v>
      </c>
      <c r="AP2574" t="s">
        <v>56</v>
      </c>
      <c r="AQ2574" t="s">
        <v>56</v>
      </c>
      <c r="AR2574" t="s">
        <v>56</v>
      </c>
      <c r="AS2574">
        <v>0</v>
      </c>
      <c r="AZ2574">
        <v>0</v>
      </c>
      <c r="BA2574">
        <v>8431</v>
      </c>
      <c r="BB2574">
        <v>13340</v>
      </c>
    </row>
    <row r="2575" spans="1:54" hidden="1" x14ac:dyDescent="0.25">
      <c r="A2575" t="s">
        <v>2662</v>
      </c>
      <c r="B2575" t="s">
        <v>2518</v>
      </c>
      <c r="C2575" t="s">
        <v>2519</v>
      </c>
      <c r="D2575">
        <v>1000</v>
      </c>
      <c r="E2575" t="s">
        <v>54</v>
      </c>
      <c r="F2575" s="1">
        <v>40486</v>
      </c>
      <c r="G2575" s="1">
        <v>40481</v>
      </c>
      <c r="H2575" s="1">
        <v>40484</v>
      </c>
      <c r="I2575">
        <v>0</v>
      </c>
      <c r="J2575">
        <v>0</v>
      </c>
      <c r="K2575">
        <v>340</v>
      </c>
      <c r="L2575">
        <v>8101</v>
      </c>
      <c r="M2575" t="b">
        <v>1</v>
      </c>
      <c r="O2575" t="s">
        <v>34</v>
      </c>
      <c r="P2575" s="1">
        <v>40488</v>
      </c>
      <c r="Q2575" t="b">
        <v>0</v>
      </c>
      <c r="R2575" t="b">
        <v>0</v>
      </c>
      <c r="S2575" t="b">
        <v>0</v>
      </c>
      <c r="T2575">
        <v>6</v>
      </c>
      <c r="U2575">
        <v>4</v>
      </c>
      <c r="V2575">
        <v>0</v>
      </c>
      <c r="W2575">
        <v>16</v>
      </c>
      <c r="X2575">
        <v>1</v>
      </c>
      <c r="Y2575">
        <v>13</v>
      </c>
      <c r="Z2575">
        <v>0</v>
      </c>
      <c r="AA2575">
        <v>1</v>
      </c>
      <c r="AB2575">
        <v>12</v>
      </c>
      <c r="AC2575">
        <v>2</v>
      </c>
      <c r="AD2575">
        <v>0</v>
      </c>
      <c r="AE2575">
        <v>1583</v>
      </c>
      <c r="AF2575">
        <v>12</v>
      </c>
      <c r="AG2575">
        <v>4835</v>
      </c>
      <c r="AH2575">
        <v>1380</v>
      </c>
      <c r="AI2575">
        <v>9</v>
      </c>
      <c r="AJ2575">
        <v>9</v>
      </c>
      <c r="AK2575">
        <v>11</v>
      </c>
      <c r="AL2575">
        <v>7</v>
      </c>
      <c r="AM2575">
        <v>18</v>
      </c>
      <c r="AN2575">
        <v>13.6</v>
      </c>
      <c r="AO2575">
        <v>8.99</v>
      </c>
      <c r="AP2575" t="s">
        <v>56</v>
      </c>
      <c r="AQ2575" t="s">
        <v>56</v>
      </c>
      <c r="AR2575" t="s">
        <v>56</v>
      </c>
      <c r="AS2575">
        <v>1</v>
      </c>
      <c r="AZ2575">
        <v>0</v>
      </c>
      <c r="BA2575">
        <v>8101</v>
      </c>
      <c r="BB2575">
        <v>13620</v>
      </c>
    </row>
    <row r="2576" spans="1:54" hidden="1" x14ac:dyDescent="0.25">
      <c r="A2576" t="s">
        <v>2663</v>
      </c>
      <c r="B2576" t="s">
        <v>2518</v>
      </c>
      <c r="C2576" t="s">
        <v>2519</v>
      </c>
      <c r="D2576">
        <v>1000</v>
      </c>
      <c r="E2576" t="s">
        <v>54</v>
      </c>
      <c r="F2576" s="1">
        <v>40463</v>
      </c>
      <c r="G2576" s="1">
        <v>40458</v>
      </c>
      <c r="H2576" s="1">
        <v>40460</v>
      </c>
      <c r="I2576">
        <v>0</v>
      </c>
      <c r="J2576">
        <v>0</v>
      </c>
      <c r="K2576">
        <v>336</v>
      </c>
      <c r="L2576">
        <v>7761</v>
      </c>
      <c r="M2576" t="b">
        <v>1</v>
      </c>
      <c r="O2576" t="s">
        <v>55</v>
      </c>
      <c r="P2576" s="1">
        <v>40463</v>
      </c>
      <c r="Q2576" t="b">
        <v>0</v>
      </c>
      <c r="R2576" t="b">
        <v>0</v>
      </c>
      <c r="S2576" t="b">
        <v>0</v>
      </c>
      <c r="T2576">
        <v>10</v>
      </c>
      <c r="U2576">
        <v>5</v>
      </c>
      <c r="V2576">
        <v>0</v>
      </c>
      <c r="W2576">
        <v>13</v>
      </c>
      <c r="X2576">
        <v>1</v>
      </c>
      <c r="Y2576">
        <v>9</v>
      </c>
      <c r="Z2576">
        <v>0</v>
      </c>
      <c r="AA2576">
        <v>0</v>
      </c>
      <c r="AB2576">
        <v>4</v>
      </c>
      <c r="AC2576">
        <v>1</v>
      </c>
      <c r="AD2576">
        <v>1</v>
      </c>
      <c r="AE2576">
        <v>1221</v>
      </c>
      <c r="AF2576">
        <v>10</v>
      </c>
      <c r="AG2576">
        <v>3719</v>
      </c>
      <c r="AH2576">
        <v>1087</v>
      </c>
      <c r="AI2576">
        <v>3</v>
      </c>
      <c r="AJ2576">
        <v>13</v>
      </c>
      <c r="AK2576">
        <v>11</v>
      </c>
      <c r="AL2576">
        <v>7</v>
      </c>
      <c r="AM2576">
        <v>18</v>
      </c>
      <c r="AN2576">
        <v>13.5</v>
      </c>
      <c r="AO2576">
        <v>8.68</v>
      </c>
      <c r="AP2576" t="s">
        <v>56</v>
      </c>
      <c r="AQ2576" t="s">
        <v>56</v>
      </c>
      <c r="AR2576" t="s">
        <v>56</v>
      </c>
      <c r="AS2576">
        <v>0</v>
      </c>
      <c r="AZ2576">
        <v>0</v>
      </c>
      <c r="BA2576">
        <v>7761</v>
      </c>
      <c r="BB2576">
        <v>13920</v>
      </c>
    </row>
    <row r="2577" spans="1:54" hidden="1" x14ac:dyDescent="0.25">
      <c r="A2577" t="s">
        <v>2664</v>
      </c>
      <c r="B2577" t="s">
        <v>2518</v>
      </c>
      <c r="C2577" t="s">
        <v>2519</v>
      </c>
      <c r="D2577">
        <v>1000</v>
      </c>
      <c r="E2577" t="s">
        <v>54</v>
      </c>
      <c r="F2577" s="1">
        <v>40437</v>
      </c>
      <c r="G2577" s="1">
        <v>40434</v>
      </c>
      <c r="H2577" s="1">
        <v>40436</v>
      </c>
      <c r="I2577">
        <v>0</v>
      </c>
      <c r="J2577">
        <v>300</v>
      </c>
      <c r="K2577">
        <v>300</v>
      </c>
      <c r="L2577">
        <v>7425</v>
      </c>
      <c r="M2577" t="b">
        <v>1</v>
      </c>
      <c r="O2577" t="s">
        <v>55</v>
      </c>
      <c r="P2577" s="1">
        <v>40437</v>
      </c>
      <c r="Q2577" t="b">
        <v>0</v>
      </c>
      <c r="R2577" t="b">
        <v>0</v>
      </c>
      <c r="S2577" t="b">
        <v>0</v>
      </c>
      <c r="T2577">
        <v>15</v>
      </c>
      <c r="U2577">
        <v>8</v>
      </c>
      <c r="V2577">
        <v>0</v>
      </c>
      <c r="W2577">
        <v>11</v>
      </c>
      <c r="X2577">
        <v>1</v>
      </c>
      <c r="Y2577">
        <v>8</v>
      </c>
      <c r="Z2577">
        <v>0</v>
      </c>
      <c r="AA2577">
        <v>0</v>
      </c>
      <c r="AB2577">
        <v>3</v>
      </c>
      <c r="AC2577">
        <v>0</v>
      </c>
      <c r="AD2577">
        <v>0</v>
      </c>
      <c r="AE2577">
        <v>1134</v>
      </c>
      <c r="AF2577">
        <v>9</v>
      </c>
      <c r="AG2577">
        <v>3465</v>
      </c>
      <c r="AH2577">
        <v>1002</v>
      </c>
      <c r="AI2577">
        <v>5</v>
      </c>
      <c r="AJ2577">
        <v>9</v>
      </c>
      <c r="AK2577">
        <v>12</v>
      </c>
      <c r="AL2577">
        <v>7</v>
      </c>
      <c r="AM2577">
        <v>19</v>
      </c>
      <c r="AN2577">
        <v>13.1</v>
      </c>
      <c r="AO2577">
        <v>8.5399999999999991</v>
      </c>
      <c r="AP2577" t="s">
        <v>56</v>
      </c>
      <c r="AQ2577" t="s">
        <v>56</v>
      </c>
      <c r="AR2577" t="s">
        <v>56</v>
      </c>
      <c r="AS2577">
        <v>0</v>
      </c>
      <c r="AZ2577">
        <v>0</v>
      </c>
      <c r="BA2577">
        <v>7425</v>
      </c>
      <c r="BB2577">
        <v>14285</v>
      </c>
    </row>
    <row r="2578" spans="1:54" hidden="1" x14ac:dyDescent="0.25">
      <c r="A2578" t="s">
        <v>2665</v>
      </c>
      <c r="B2578" t="s">
        <v>2518</v>
      </c>
      <c r="C2578" t="s">
        <v>2519</v>
      </c>
      <c r="D2578">
        <v>1000</v>
      </c>
      <c r="E2578" t="s">
        <v>54</v>
      </c>
      <c r="F2578" s="1">
        <v>40421</v>
      </c>
      <c r="G2578" s="1">
        <v>40413</v>
      </c>
      <c r="H2578" s="1">
        <v>40417</v>
      </c>
      <c r="I2578">
        <v>0</v>
      </c>
      <c r="J2578">
        <v>252</v>
      </c>
      <c r="K2578">
        <v>252</v>
      </c>
      <c r="L2578">
        <v>7125</v>
      </c>
      <c r="M2578" t="b">
        <v>1</v>
      </c>
      <c r="O2578" t="s">
        <v>34</v>
      </c>
      <c r="P2578" s="1">
        <v>40421</v>
      </c>
      <c r="Q2578" t="b">
        <v>0</v>
      </c>
      <c r="R2578" t="b">
        <v>0</v>
      </c>
      <c r="S2578" t="b">
        <v>0</v>
      </c>
      <c r="T2578">
        <v>17</v>
      </c>
      <c r="U2578">
        <v>9</v>
      </c>
      <c r="V2578">
        <v>0</v>
      </c>
      <c r="W2578">
        <v>12</v>
      </c>
      <c r="X2578">
        <v>1</v>
      </c>
      <c r="Y2578">
        <v>8</v>
      </c>
      <c r="Z2578">
        <v>0</v>
      </c>
      <c r="AA2578">
        <v>0</v>
      </c>
      <c r="AB2578">
        <v>3</v>
      </c>
      <c r="AC2578">
        <v>3</v>
      </c>
      <c r="AD2578">
        <v>0</v>
      </c>
      <c r="AE2578">
        <v>1094</v>
      </c>
      <c r="AF2578">
        <v>9</v>
      </c>
      <c r="AG2578">
        <v>3231</v>
      </c>
      <c r="AH2578">
        <v>985</v>
      </c>
      <c r="AI2578">
        <v>6</v>
      </c>
      <c r="AJ2578">
        <v>53</v>
      </c>
      <c r="AK2578">
        <v>15</v>
      </c>
      <c r="AL2578">
        <v>20</v>
      </c>
      <c r="AM2578">
        <v>17</v>
      </c>
      <c r="AN2578">
        <v>14</v>
      </c>
      <c r="AO2578">
        <v>8.6300000000000008</v>
      </c>
      <c r="AP2578" t="s">
        <v>56</v>
      </c>
      <c r="AQ2578" t="s">
        <v>56</v>
      </c>
      <c r="AR2578" t="s">
        <v>56</v>
      </c>
      <c r="AS2578">
        <v>0</v>
      </c>
      <c r="AZ2578">
        <v>0</v>
      </c>
      <c r="BA2578">
        <v>7125</v>
      </c>
      <c r="BB2578">
        <v>14537</v>
      </c>
    </row>
    <row r="2579" spans="1:54" hidden="1" x14ac:dyDescent="0.25">
      <c r="A2579" t="s">
        <v>2666</v>
      </c>
      <c r="B2579" t="s">
        <v>2518</v>
      </c>
      <c r="C2579" t="s">
        <v>2519</v>
      </c>
      <c r="D2579">
        <v>1000</v>
      </c>
      <c r="E2579" t="s">
        <v>54</v>
      </c>
      <c r="F2579" s="1">
        <v>40395</v>
      </c>
      <c r="G2579" s="1">
        <v>40393</v>
      </c>
      <c r="H2579" s="1">
        <v>40394</v>
      </c>
      <c r="I2579">
        <v>0</v>
      </c>
      <c r="J2579">
        <v>287</v>
      </c>
      <c r="K2579">
        <v>287</v>
      </c>
      <c r="L2579">
        <v>6873</v>
      </c>
      <c r="M2579" t="b">
        <v>1</v>
      </c>
      <c r="O2579" t="s">
        <v>55</v>
      </c>
      <c r="P2579" s="1">
        <v>40395</v>
      </c>
      <c r="Q2579" t="b">
        <v>0</v>
      </c>
      <c r="R2579" t="b">
        <v>0</v>
      </c>
      <c r="S2579" t="b">
        <v>0</v>
      </c>
      <c r="T2579">
        <v>2</v>
      </c>
      <c r="U2579">
        <v>2</v>
      </c>
      <c r="V2579">
        <v>0</v>
      </c>
      <c r="W2579">
        <v>13</v>
      </c>
      <c r="X2579">
        <v>1</v>
      </c>
      <c r="Y2579">
        <v>10</v>
      </c>
      <c r="Z2579">
        <v>0</v>
      </c>
      <c r="AA2579">
        <v>1</v>
      </c>
      <c r="AB2579">
        <v>3</v>
      </c>
      <c r="AC2579">
        <v>2</v>
      </c>
      <c r="AD2579">
        <v>0</v>
      </c>
      <c r="AE2579">
        <v>1184</v>
      </c>
      <c r="AF2579">
        <v>9</v>
      </c>
      <c r="AG2579">
        <v>3650</v>
      </c>
      <c r="AH2579">
        <v>1049</v>
      </c>
      <c r="AI2579">
        <v>408</v>
      </c>
      <c r="AJ2579">
        <v>65</v>
      </c>
      <c r="AK2579">
        <v>12</v>
      </c>
      <c r="AL2579">
        <v>16</v>
      </c>
      <c r="AM2579">
        <v>14</v>
      </c>
      <c r="AN2579">
        <v>13.6</v>
      </c>
      <c r="AO2579">
        <v>8.3800000000000008</v>
      </c>
      <c r="AP2579" t="s">
        <v>56</v>
      </c>
      <c r="AQ2579" t="s">
        <v>56</v>
      </c>
      <c r="AR2579" t="s">
        <v>56</v>
      </c>
      <c r="AS2579">
        <v>0</v>
      </c>
      <c r="AZ2579">
        <v>0</v>
      </c>
      <c r="BA2579">
        <v>6873</v>
      </c>
      <c r="BB2579">
        <v>14793</v>
      </c>
    </row>
    <row r="2580" spans="1:54" hidden="1" x14ac:dyDescent="0.25">
      <c r="A2580" t="s">
        <v>2667</v>
      </c>
      <c r="B2580" t="s">
        <v>2518</v>
      </c>
      <c r="C2580" t="s">
        <v>2519</v>
      </c>
      <c r="D2580">
        <v>1000</v>
      </c>
      <c r="E2580" t="s">
        <v>54</v>
      </c>
      <c r="F2580" s="1">
        <v>40353</v>
      </c>
      <c r="G2580" s="1">
        <v>40350</v>
      </c>
      <c r="H2580" s="1">
        <v>40352</v>
      </c>
      <c r="I2580">
        <v>0</v>
      </c>
      <c r="J2580">
        <v>346</v>
      </c>
      <c r="K2580">
        <v>346</v>
      </c>
      <c r="L2580">
        <v>6586</v>
      </c>
      <c r="M2580" t="b">
        <v>1</v>
      </c>
      <c r="O2580" t="s">
        <v>34</v>
      </c>
      <c r="P2580" s="1">
        <v>40353</v>
      </c>
      <c r="Q2580" t="b">
        <v>0</v>
      </c>
      <c r="R2580" t="b">
        <v>0</v>
      </c>
      <c r="S2580" t="b">
        <v>0</v>
      </c>
      <c r="T2580">
        <v>3</v>
      </c>
      <c r="U2580">
        <v>2</v>
      </c>
      <c r="V2580">
        <v>0</v>
      </c>
      <c r="W2580">
        <v>15</v>
      </c>
      <c r="X2580">
        <v>3</v>
      </c>
      <c r="Y2580">
        <v>17</v>
      </c>
      <c r="Z2580">
        <v>0</v>
      </c>
      <c r="AA2580">
        <v>0</v>
      </c>
      <c r="AB2580">
        <v>6</v>
      </c>
      <c r="AC2580">
        <v>2</v>
      </c>
      <c r="AD2580">
        <v>0</v>
      </c>
      <c r="AE2580">
        <v>1272</v>
      </c>
      <c r="AF2580">
        <v>10</v>
      </c>
      <c r="AG2580">
        <v>3655</v>
      </c>
      <c r="AH2580">
        <v>1062</v>
      </c>
      <c r="AI2580">
        <v>233</v>
      </c>
      <c r="AJ2580">
        <v>62</v>
      </c>
      <c r="AK2580">
        <v>18</v>
      </c>
      <c r="AL2580">
        <v>31</v>
      </c>
      <c r="AM2580">
        <v>25</v>
      </c>
      <c r="AN2580">
        <v>13.5</v>
      </c>
      <c r="AO2580">
        <v>8.24</v>
      </c>
      <c r="AP2580">
        <v>0</v>
      </c>
      <c r="AQ2580" t="s">
        <v>56</v>
      </c>
      <c r="AR2580" t="s">
        <v>56</v>
      </c>
      <c r="AS2580">
        <v>1</v>
      </c>
      <c r="AZ2580">
        <v>0</v>
      </c>
      <c r="BA2580">
        <v>6586</v>
      </c>
      <c r="BB2580">
        <v>15054</v>
      </c>
    </row>
    <row r="2581" spans="1:54" hidden="1" x14ac:dyDescent="0.25">
      <c r="A2581" t="s">
        <v>2668</v>
      </c>
      <c r="B2581" t="s">
        <v>2518</v>
      </c>
      <c r="C2581" t="s">
        <v>2519</v>
      </c>
      <c r="D2581">
        <v>1000</v>
      </c>
      <c r="E2581" t="s">
        <v>54</v>
      </c>
      <c r="F2581" s="1">
        <v>40329</v>
      </c>
      <c r="G2581" s="1">
        <v>40323</v>
      </c>
      <c r="H2581" s="1">
        <v>40326</v>
      </c>
      <c r="J2581">
        <v>425</v>
      </c>
      <c r="K2581">
        <v>425</v>
      </c>
      <c r="L2581">
        <v>6240</v>
      </c>
      <c r="M2581" t="b">
        <v>1</v>
      </c>
      <c r="O2581" t="s">
        <v>34</v>
      </c>
      <c r="Q2581" t="b">
        <v>0</v>
      </c>
      <c r="R2581" t="b">
        <v>0</v>
      </c>
      <c r="S2581" t="b">
        <v>0</v>
      </c>
      <c r="T2581">
        <v>2.4390000000000001</v>
      </c>
      <c r="U2581">
        <v>1.9910000000000001</v>
      </c>
      <c r="V2581">
        <v>0.38700000000000001</v>
      </c>
      <c r="W2581">
        <v>20.024999999999999</v>
      </c>
      <c r="X2581">
        <v>2.319</v>
      </c>
      <c r="Y2581">
        <v>25.718</v>
      </c>
      <c r="Z2581">
        <v>0.53500000000000003</v>
      </c>
      <c r="AA2581">
        <v>0.314</v>
      </c>
      <c r="AB2581">
        <v>8.5760000000000005</v>
      </c>
      <c r="AC2581">
        <v>0.97599999999999998</v>
      </c>
      <c r="AD2581">
        <v>6.0999999999999999E-2</v>
      </c>
      <c r="AE2581">
        <v>1232.3230000000001</v>
      </c>
      <c r="AF2581">
        <v>11.207000000000001</v>
      </c>
      <c r="AG2581">
        <v>3504.09</v>
      </c>
      <c r="AH2581">
        <v>1035.779</v>
      </c>
      <c r="AI2581">
        <v>266.50299999999999</v>
      </c>
      <c r="AJ2581">
        <v>101</v>
      </c>
      <c r="AK2581">
        <v>22</v>
      </c>
      <c r="AL2581">
        <v>36</v>
      </c>
      <c r="AM2581">
        <v>38</v>
      </c>
      <c r="AN2581">
        <v>13.2</v>
      </c>
      <c r="AO2581">
        <v>7.8</v>
      </c>
      <c r="AP2581" t="s">
        <v>56</v>
      </c>
      <c r="AQ2581" t="s">
        <v>56</v>
      </c>
      <c r="AR2581" t="s">
        <v>56</v>
      </c>
      <c r="AS2581">
        <v>5</v>
      </c>
      <c r="AZ2581">
        <v>0</v>
      </c>
      <c r="BA2581">
        <v>6240</v>
      </c>
      <c r="BB2581">
        <v>15266</v>
      </c>
    </row>
    <row r="2582" spans="1:54" hidden="1" x14ac:dyDescent="0.25">
      <c r="A2582" t="s">
        <v>2669</v>
      </c>
      <c r="B2582" t="s">
        <v>2518</v>
      </c>
      <c r="C2582" t="s">
        <v>2519</v>
      </c>
      <c r="D2582">
        <v>1000</v>
      </c>
      <c r="E2582" t="s">
        <v>54</v>
      </c>
      <c r="F2582" s="1">
        <v>40298</v>
      </c>
      <c r="G2582" s="1">
        <v>40295</v>
      </c>
      <c r="H2582" s="1">
        <v>40297</v>
      </c>
      <c r="J2582">
        <v>383</v>
      </c>
      <c r="K2582">
        <v>383</v>
      </c>
      <c r="L2582">
        <v>5815</v>
      </c>
      <c r="M2582" t="b">
        <v>1</v>
      </c>
      <c r="O2582" t="s">
        <v>34</v>
      </c>
      <c r="Q2582" t="b">
        <v>0</v>
      </c>
      <c r="R2582" t="b">
        <v>0</v>
      </c>
      <c r="S2582" t="b">
        <v>1</v>
      </c>
      <c r="T2582">
        <v>2.891</v>
      </c>
      <c r="U2582">
        <v>1.734</v>
      </c>
      <c r="V2582">
        <v>0.36299999999999999</v>
      </c>
      <c r="W2582">
        <v>16.420999999999999</v>
      </c>
      <c r="X2582">
        <v>2.613</v>
      </c>
      <c r="Y2582">
        <v>13.018000000000001</v>
      </c>
      <c r="Z2582">
        <v>0.42699999999999999</v>
      </c>
      <c r="AA2582">
        <v>0.20399999999999999</v>
      </c>
      <c r="AB2582">
        <v>6.9619999999999997</v>
      </c>
      <c r="AC2582">
        <v>0.115</v>
      </c>
      <c r="AD2582">
        <v>0.35899999999999999</v>
      </c>
      <c r="AE2582">
        <v>1279.2360000000001</v>
      </c>
      <c r="AF2582">
        <v>9.5190000000000001</v>
      </c>
      <c r="AG2582">
        <v>3803.605</v>
      </c>
      <c r="AH2582">
        <v>1099.9259999999999</v>
      </c>
      <c r="AI2582">
        <v>213.88499999999999</v>
      </c>
      <c r="AJ2582">
        <v>72</v>
      </c>
      <c r="AK2582">
        <v>20</v>
      </c>
      <c r="AL2582">
        <v>32</v>
      </c>
      <c r="AM2582">
        <v>29</v>
      </c>
      <c r="AN2582">
        <v>13.6</v>
      </c>
      <c r="AO2582">
        <v>8.23</v>
      </c>
      <c r="AP2582" t="s">
        <v>56</v>
      </c>
      <c r="AQ2582" t="s">
        <v>56</v>
      </c>
      <c r="AR2582" t="s">
        <v>56</v>
      </c>
      <c r="AS2582">
        <v>3</v>
      </c>
      <c r="AZ2582">
        <v>0</v>
      </c>
      <c r="BA2582">
        <v>5815</v>
      </c>
      <c r="BB2582">
        <v>15605</v>
      </c>
    </row>
    <row r="2583" spans="1:54" hidden="1" x14ac:dyDescent="0.25">
      <c r="A2583" t="s">
        <v>2670</v>
      </c>
      <c r="B2583" t="s">
        <v>2518</v>
      </c>
      <c r="C2583" t="s">
        <v>2519</v>
      </c>
      <c r="D2583">
        <v>1000</v>
      </c>
      <c r="E2583" t="s">
        <v>54</v>
      </c>
      <c r="F2583" s="1">
        <v>40273</v>
      </c>
      <c r="G2583" s="1">
        <v>40269</v>
      </c>
      <c r="H2583" s="1">
        <v>40271</v>
      </c>
      <c r="J2583">
        <v>370</v>
      </c>
      <c r="K2583">
        <v>370</v>
      </c>
      <c r="L2583">
        <v>5432</v>
      </c>
      <c r="M2583" t="b">
        <v>1</v>
      </c>
      <c r="O2583" t="s">
        <v>34</v>
      </c>
      <c r="Q2583" t="b">
        <v>0</v>
      </c>
      <c r="R2583" t="b">
        <v>0</v>
      </c>
      <c r="S2583" t="b">
        <v>0</v>
      </c>
      <c r="T2583">
        <v>4.694</v>
      </c>
      <c r="U2583">
        <v>2.6120000000000001</v>
      </c>
      <c r="V2583">
        <v>0.502</v>
      </c>
      <c r="W2583">
        <v>20.379000000000001</v>
      </c>
      <c r="X2583">
        <v>1.403</v>
      </c>
      <c r="Y2583">
        <v>18.001999999999999</v>
      </c>
      <c r="Z2583">
        <v>0.67900000000000005</v>
      </c>
      <c r="AA2583">
        <v>0.27600000000000002</v>
      </c>
      <c r="AB2583">
        <v>6.83</v>
      </c>
      <c r="AC2583">
        <v>0.10199999999999999</v>
      </c>
      <c r="AD2583">
        <v>6.0999999999999999E-2</v>
      </c>
      <c r="AE2583">
        <v>1238.9380000000001</v>
      </c>
      <c r="AF2583">
        <v>10.445</v>
      </c>
      <c r="AG2583">
        <v>3550.9690000000001</v>
      </c>
      <c r="AH2583">
        <v>1097.326</v>
      </c>
      <c r="AI2583">
        <v>285.64299999999997</v>
      </c>
      <c r="AJ2583">
        <v>77</v>
      </c>
      <c r="AK2583">
        <v>20</v>
      </c>
      <c r="AL2583">
        <v>35</v>
      </c>
      <c r="AM2583">
        <v>32</v>
      </c>
      <c r="AN2583">
        <v>13.6</v>
      </c>
      <c r="AO2583">
        <v>7.65</v>
      </c>
      <c r="AP2583" t="s">
        <v>56</v>
      </c>
      <c r="AQ2583" t="s">
        <v>56</v>
      </c>
      <c r="AR2583" t="s">
        <v>56</v>
      </c>
      <c r="AS2583">
        <v>0</v>
      </c>
      <c r="AZ2583">
        <v>0</v>
      </c>
      <c r="BA2583">
        <v>5432</v>
      </c>
      <c r="BB2583">
        <v>15861</v>
      </c>
    </row>
    <row r="2584" spans="1:54" hidden="1" x14ac:dyDescent="0.25">
      <c r="A2584" t="s">
        <v>2671</v>
      </c>
      <c r="B2584" t="s">
        <v>2518</v>
      </c>
      <c r="C2584" t="s">
        <v>2519</v>
      </c>
      <c r="D2584">
        <v>1000</v>
      </c>
      <c r="E2584" t="s">
        <v>54</v>
      </c>
      <c r="F2584" s="1">
        <v>40245</v>
      </c>
      <c r="G2584" s="1">
        <v>40240</v>
      </c>
      <c r="H2584" s="1">
        <v>40242</v>
      </c>
      <c r="J2584">
        <v>400</v>
      </c>
      <c r="K2584">
        <v>400</v>
      </c>
      <c r="L2584">
        <v>5062</v>
      </c>
      <c r="M2584" t="b">
        <v>1</v>
      </c>
      <c r="O2584" t="s">
        <v>34</v>
      </c>
      <c r="Q2584" t="b">
        <v>0</v>
      </c>
      <c r="R2584" t="b">
        <v>0</v>
      </c>
      <c r="S2584" t="b">
        <v>0</v>
      </c>
      <c r="T2584">
        <v>4.5970000000000004</v>
      </c>
      <c r="U2584">
        <v>3.726</v>
      </c>
      <c r="V2584">
        <v>0.33600000000000002</v>
      </c>
      <c r="W2584">
        <v>21.734999999999999</v>
      </c>
      <c r="X2584">
        <v>4.2430000000000003</v>
      </c>
      <c r="Y2584">
        <v>21.47</v>
      </c>
      <c r="Z2584">
        <v>0.69199999999999995</v>
      </c>
      <c r="AA2584">
        <v>0.41799999999999998</v>
      </c>
      <c r="AB2584">
        <v>6.7439999999999998</v>
      </c>
      <c r="AC2584">
        <v>0.89600000000000002</v>
      </c>
      <c r="AD2584">
        <v>0.94399999999999995</v>
      </c>
      <c r="AE2584">
        <v>1496.777</v>
      </c>
      <c r="AF2584">
        <v>12.118</v>
      </c>
      <c r="AG2584">
        <v>4376.982</v>
      </c>
      <c r="AH2584">
        <v>1327.412</v>
      </c>
      <c r="AI2584">
        <v>397.12700000000001</v>
      </c>
      <c r="AJ2584">
        <v>63</v>
      </c>
      <c r="AK2584">
        <v>20</v>
      </c>
      <c r="AL2584">
        <v>33</v>
      </c>
      <c r="AM2584">
        <v>29</v>
      </c>
      <c r="AN2584">
        <v>13.3</v>
      </c>
      <c r="AO2584">
        <v>8.1</v>
      </c>
      <c r="AP2584" t="s">
        <v>56</v>
      </c>
      <c r="AQ2584" t="s">
        <v>56</v>
      </c>
      <c r="AR2584" t="s">
        <v>56</v>
      </c>
      <c r="AS2584">
        <v>0</v>
      </c>
      <c r="AZ2584">
        <v>0</v>
      </c>
      <c r="BA2584">
        <v>5062</v>
      </c>
      <c r="BB2584">
        <v>16129</v>
      </c>
    </row>
    <row r="2585" spans="1:54" hidden="1" x14ac:dyDescent="0.25">
      <c r="A2585" t="s">
        <v>2672</v>
      </c>
      <c r="B2585" t="s">
        <v>2518</v>
      </c>
      <c r="C2585" t="s">
        <v>2519</v>
      </c>
      <c r="D2585">
        <v>1000</v>
      </c>
      <c r="E2585" t="s">
        <v>54</v>
      </c>
      <c r="F2585" s="1">
        <v>40221</v>
      </c>
      <c r="G2585" s="1">
        <v>40216</v>
      </c>
      <c r="H2585" s="1">
        <v>40219</v>
      </c>
      <c r="J2585">
        <v>315</v>
      </c>
      <c r="K2585">
        <v>315</v>
      </c>
      <c r="L2585">
        <v>4662</v>
      </c>
      <c r="M2585" t="b">
        <v>1</v>
      </c>
      <c r="O2585" t="s">
        <v>60</v>
      </c>
      <c r="Q2585" t="b">
        <v>1</v>
      </c>
      <c r="R2585" t="b">
        <v>0</v>
      </c>
      <c r="S2585" t="b">
        <v>1</v>
      </c>
      <c r="T2585">
        <v>4.681</v>
      </c>
      <c r="U2585">
        <v>2.7650000000000001</v>
      </c>
      <c r="V2585">
        <v>0.43</v>
      </c>
      <c r="W2585">
        <v>16.695</v>
      </c>
      <c r="X2585">
        <v>2.7010000000000001</v>
      </c>
      <c r="Y2585">
        <v>20.91</v>
      </c>
      <c r="Z2585">
        <v>0.31900000000000001</v>
      </c>
      <c r="AA2585">
        <v>0.35</v>
      </c>
      <c r="AB2585">
        <v>4.3890000000000002</v>
      </c>
      <c r="AC2585">
        <v>1.571</v>
      </c>
      <c r="AD2585">
        <v>0.112</v>
      </c>
      <c r="AE2585">
        <v>1495.5650000000001</v>
      </c>
      <c r="AF2585">
        <v>14.775</v>
      </c>
      <c r="AG2585">
        <v>4447.2439999999997</v>
      </c>
      <c r="AH2585">
        <v>1315.9870000000001</v>
      </c>
      <c r="AI2585">
        <v>356.77600000000001</v>
      </c>
      <c r="AJ2585">
        <v>65</v>
      </c>
      <c r="AK2585">
        <v>19</v>
      </c>
      <c r="AL2585">
        <v>40</v>
      </c>
      <c r="AM2585">
        <v>25</v>
      </c>
      <c r="AN2585">
        <v>13.9</v>
      </c>
      <c r="AO2585">
        <v>8.41</v>
      </c>
      <c r="AP2585" t="s">
        <v>56</v>
      </c>
      <c r="AQ2585" t="s">
        <v>56</v>
      </c>
      <c r="AR2585" t="s">
        <v>56</v>
      </c>
      <c r="AS2585">
        <v>0</v>
      </c>
      <c r="AZ2585">
        <v>0</v>
      </c>
      <c r="BA2585">
        <v>4662</v>
      </c>
      <c r="BB2585">
        <v>16472</v>
      </c>
    </row>
    <row r="2586" spans="1:54" hidden="1" x14ac:dyDescent="0.25">
      <c r="A2586" t="s">
        <v>2673</v>
      </c>
      <c r="B2586" t="s">
        <v>2518</v>
      </c>
      <c r="C2586" t="s">
        <v>2519</v>
      </c>
      <c r="D2586">
        <v>1000</v>
      </c>
      <c r="E2586" t="s">
        <v>54</v>
      </c>
      <c r="F2586" s="1">
        <v>40201</v>
      </c>
      <c r="G2586" s="1">
        <v>40197</v>
      </c>
      <c r="H2586" s="1">
        <v>40200</v>
      </c>
      <c r="J2586">
        <v>359</v>
      </c>
      <c r="K2586">
        <v>359</v>
      </c>
      <c r="L2586">
        <v>4347</v>
      </c>
      <c r="M2586" t="b">
        <v>1</v>
      </c>
      <c r="O2586" t="s">
        <v>34</v>
      </c>
      <c r="Q2586" t="b">
        <v>0</v>
      </c>
      <c r="R2586" t="b">
        <v>0</v>
      </c>
      <c r="S2586" t="b">
        <v>0</v>
      </c>
      <c r="T2586">
        <v>2.7010000000000001</v>
      </c>
      <c r="U2586">
        <v>1.5669999999999999</v>
      </c>
      <c r="V2586">
        <v>0.26400000000000001</v>
      </c>
      <c r="W2586">
        <v>14.943</v>
      </c>
      <c r="X2586">
        <v>2.879</v>
      </c>
      <c r="Y2586">
        <v>17.305</v>
      </c>
      <c r="Z2586">
        <v>5.5E-2</v>
      </c>
      <c r="AA2586">
        <v>0.54100000000000004</v>
      </c>
      <c r="AB2586">
        <v>8.9109999999999996</v>
      </c>
      <c r="AC2586">
        <v>0.48</v>
      </c>
      <c r="AD2586">
        <v>0.51</v>
      </c>
      <c r="AE2586">
        <v>1333.8710000000001</v>
      </c>
      <c r="AF2586">
        <v>11.853999999999999</v>
      </c>
      <c r="AG2586">
        <v>3740.0680000000002</v>
      </c>
      <c r="AH2586">
        <v>1115.722</v>
      </c>
      <c r="AI2586">
        <v>305.93</v>
      </c>
      <c r="AJ2586">
        <v>63</v>
      </c>
      <c r="AK2586">
        <v>16</v>
      </c>
      <c r="AL2586">
        <v>35</v>
      </c>
      <c r="AM2586">
        <v>22</v>
      </c>
      <c r="AN2586">
        <v>13.6</v>
      </c>
      <c r="AO2586">
        <v>8.2799999999999994</v>
      </c>
      <c r="AP2586" t="s">
        <v>56</v>
      </c>
      <c r="AQ2586" t="s">
        <v>56</v>
      </c>
      <c r="AR2586" t="s">
        <v>56</v>
      </c>
      <c r="AS2586">
        <v>0</v>
      </c>
      <c r="AZ2586">
        <v>0</v>
      </c>
      <c r="BA2586">
        <v>4347</v>
      </c>
      <c r="BB2586">
        <v>16744</v>
      </c>
    </row>
    <row r="2587" spans="1:54" hidden="1" x14ac:dyDescent="0.25">
      <c r="A2587" t="s">
        <v>2674</v>
      </c>
      <c r="B2587" t="s">
        <v>2518</v>
      </c>
      <c r="C2587" t="s">
        <v>2519</v>
      </c>
      <c r="D2587">
        <v>1000</v>
      </c>
      <c r="E2587" t="s">
        <v>54</v>
      </c>
      <c r="F2587" s="1">
        <v>40183</v>
      </c>
      <c r="G2587" s="1">
        <v>40175</v>
      </c>
      <c r="H2587" s="1">
        <v>40178</v>
      </c>
      <c r="J2587">
        <v>302</v>
      </c>
      <c r="K2587">
        <v>302</v>
      </c>
      <c r="L2587">
        <v>3988</v>
      </c>
      <c r="M2587" t="b">
        <v>1</v>
      </c>
      <c r="O2587" t="s">
        <v>55</v>
      </c>
      <c r="Q2587" t="b">
        <v>0</v>
      </c>
      <c r="R2587" t="b">
        <v>0</v>
      </c>
      <c r="S2587" t="b">
        <v>0</v>
      </c>
      <c r="T2587">
        <v>1.2230000000000001</v>
      </c>
      <c r="U2587">
        <v>1.464</v>
      </c>
      <c r="V2587">
        <v>0.16300000000000001</v>
      </c>
      <c r="W2587">
        <v>9.4510000000000005</v>
      </c>
      <c r="X2587">
        <v>1.7330000000000001</v>
      </c>
      <c r="Y2587">
        <v>9.5960000000000001</v>
      </c>
      <c r="Z2587">
        <v>0.48</v>
      </c>
      <c r="AA2587">
        <v>0.89200000000000002</v>
      </c>
      <c r="AB2587">
        <v>2.5449999999999999</v>
      </c>
      <c r="AC2587">
        <v>2.258</v>
      </c>
      <c r="AD2587">
        <v>0.58699999999999997</v>
      </c>
      <c r="AE2587">
        <v>1301.9760000000001</v>
      </c>
      <c r="AF2587">
        <v>9.8659999999999997</v>
      </c>
      <c r="AG2587">
        <v>3401.86</v>
      </c>
      <c r="AH2587">
        <v>1115.222</v>
      </c>
      <c r="AI2587">
        <v>354.91500000000002</v>
      </c>
      <c r="AJ2587">
        <v>63</v>
      </c>
      <c r="AK2587">
        <v>12</v>
      </c>
      <c r="AL2587">
        <v>29</v>
      </c>
      <c r="AM2587">
        <v>12</v>
      </c>
      <c r="AN2587">
        <v>14</v>
      </c>
      <c r="AO2587">
        <v>8.83</v>
      </c>
      <c r="AP2587" t="s">
        <v>56</v>
      </c>
      <c r="AQ2587" t="s">
        <v>56</v>
      </c>
      <c r="AR2587" t="s">
        <v>56</v>
      </c>
      <c r="AS2587">
        <v>0</v>
      </c>
      <c r="AZ2587">
        <v>0</v>
      </c>
      <c r="BA2587">
        <v>3988</v>
      </c>
      <c r="BB2587">
        <v>17036</v>
      </c>
    </row>
    <row r="2588" spans="1:54" hidden="1" x14ac:dyDescent="0.25">
      <c r="A2588" t="s">
        <v>2675</v>
      </c>
      <c r="B2588" t="s">
        <v>2518</v>
      </c>
      <c r="C2588" t="s">
        <v>2519</v>
      </c>
      <c r="D2588">
        <v>1000</v>
      </c>
      <c r="E2588" t="s">
        <v>54</v>
      </c>
      <c r="F2588" s="1">
        <v>40164</v>
      </c>
      <c r="G2588" s="1">
        <v>40158</v>
      </c>
      <c r="H2588" s="1">
        <v>40163</v>
      </c>
      <c r="J2588">
        <v>396</v>
      </c>
      <c r="K2588">
        <v>396</v>
      </c>
      <c r="L2588">
        <v>3686</v>
      </c>
      <c r="M2588" t="b">
        <v>1</v>
      </c>
      <c r="O2588" t="s">
        <v>34</v>
      </c>
      <c r="Q2588" t="b">
        <v>0</v>
      </c>
      <c r="R2588" t="b">
        <v>0</v>
      </c>
      <c r="S2588" t="b">
        <v>0</v>
      </c>
      <c r="T2588">
        <v>6.4870000000000001</v>
      </c>
      <c r="U2588">
        <v>3.423</v>
      </c>
      <c r="V2588">
        <v>0.4</v>
      </c>
      <c r="W2588">
        <v>17.422000000000001</v>
      </c>
      <c r="X2588">
        <v>2.6</v>
      </c>
      <c r="Y2588">
        <v>14.286</v>
      </c>
      <c r="Z2588">
        <v>0.48799999999999999</v>
      </c>
      <c r="AA2588">
        <v>0.11700000000000001</v>
      </c>
      <c r="AB2588">
        <v>4.3499999999999996</v>
      </c>
      <c r="AC2588">
        <v>0.28499999999999998</v>
      </c>
      <c r="AD2588">
        <v>0.73199999999999998</v>
      </c>
      <c r="AE2588">
        <v>1447.2249999999999</v>
      </c>
      <c r="AF2588">
        <v>14.54</v>
      </c>
      <c r="AG2588">
        <v>4163.1729999999998</v>
      </c>
      <c r="AH2588">
        <v>1185.393</v>
      </c>
      <c r="AI2588">
        <v>267.44200000000001</v>
      </c>
      <c r="AJ2588">
        <v>58</v>
      </c>
      <c r="AK2588">
        <v>18</v>
      </c>
      <c r="AL2588">
        <v>40</v>
      </c>
      <c r="AM2588">
        <v>20</v>
      </c>
      <c r="AN2588">
        <v>13.8</v>
      </c>
      <c r="AO2588">
        <v>8.3800000000000008</v>
      </c>
      <c r="AP2588" t="s">
        <v>56</v>
      </c>
      <c r="AQ2588" t="s">
        <v>56</v>
      </c>
      <c r="AR2588" t="s">
        <v>56</v>
      </c>
      <c r="AS2588">
        <v>0</v>
      </c>
      <c r="AZ2588">
        <v>0</v>
      </c>
      <c r="BA2588">
        <v>3686</v>
      </c>
      <c r="BB2588">
        <v>17293</v>
      </c>
    </row>
    <row r="2589" spans="1:54" hidden="1" x14ac:dyDescent="0.25">
      <c r="A2589" t="s">
        <v>2676</v>
      </c>
      <c r="B2589" t="s">
        <v>2518</v>
      </c>
      <c r="C2589" t="s">
        <v>2519</v>
      </c>
      <c r="D2589">
        <v>1000</v>
      </c>
      <c r="E2589" t="s">
        <v>54</v>
      </c>
      <c r="F2589" s="1">
        <v>40138</v>
      </c>
      <c r="G2589" s="1">
        <v>40134</v>
      </c>
      <c r="H2589" s="1">
        <v>40137</v>
      </c>
      <c r="J2589">
        <v>340</v>
      </c>
      <c r="K2589">
        <v>340</v>
      </c>
      <c r="L2589">
        <v>3290</v>
      </c>
      <c r="M2589" t="b">
        <v>1</v>
      </c>
      <c r="O2589" t="s">
        <v>55</v>
      </c>
      <c r="Q2589" t="b">
        <v>0</v>
      </c>
      <c r="R2589" t="b">
        <v>0</v>
      </c>
      <c r="S2589" t="b">
        <v>0</v>
      </c>
      <c r="T2589">
        <v>3.5179999999999998</v>
      </c>
      <c r="U2589">
        <v>2.431</v>
      </c>
      <c r="V2589">
        <v>0.32600000000000001</v>
      </c>
      <c r="W2589">
        <v>15.68</v>
      </c>
      <c r="X2589">
        <v>3.2450000000000001</v>
      </c>
      <c r="Y2589">
        <v>8.59</v>
      </c>
      <c r="Z2589">
        <v>0.193</v>
      </c>
      <c r="AA2589">
        <v>0.66900000000000004</v>
      </c>
      <c r="AB2589">
        <v>2.1019999999999999</v>
      </c>
      <c r="AC2589">
        <v>0.19400000000000001</v>
      </c>
      <c r="AD2589">
        <v>0.95</v>
      </c>
      <c r="AE2589">
        <v>1299.75</v>
      </c>
      <c r="AF2589">
        <v>12.66</v>
      </c>
      <c r="AG2589">
        <v>3426.7260000000001</v>
      </c>
      <c r="AH2589">
        <v>1143.2460000000001</v>
      </c>
      <c r="AI2589">
        <v>294.76900000000001</v>
      </c>
      <c r="AJ2589">
        <v>52</v>
      </c>
      <c r="AK2589">
        <v>16</v>
      </c>
      <c r="AL2589">
        <v>27</v>
      </c>
      <c r="AM2589">
        <v>21</v>
      </c>
      <c r="AN2589">
        <v>13</v>
      </c>
      <c r="AO2589">
        <v>8.5</v>
      </c>
      <c r="AP2589" t="s">
        <v>56</v>
      </c>
      <c r="AQ2589" t="s">
        <v>56</v>
      </c>
      <c r="AR2589" t="s">
        <v>56</v>
      </c>
      <c r="AS2589">
        <v>0</v>
      </c>
      <c r="AZ2589">
        <v>0</v>
      </c>
      <c r="BA2589">
        <v>3290</v>
      </c>
      <c r="BB2589">
        <v>17533</v>
      </c>
    </row>
    <row r="2590" spans="1:54" hidden="1" x14ac:dyDescent="0.25">
      <c r="A2590" t="s">
        <v>2677</v>
      </c>
      <c r="B2590" t="s">
        <v>2518</v>
      </c>
      <c r="C2590" t="s">
        <v>2519</v>
      </c>
      <c r="D2590">
        <v>1000</v>
      </c>
      <c r="E2590" t="s">
        <v>54</v>
      </c>
      <c r="F2590" s="1">
        <v>40117</v>
      </c>
      <c r="G2590" s="1">
        <v>40113</v>
      </c>
      <c r="H2590" s="1">
        <v>40116</v>
      </c>
      <c r="J2590">
        <v>282</v>
      </c>
      <c r="K2590">
        <v>282</v>
      </c>
      <c r="L2590">
        <v>2950</v>
      </c>
      <c r="M2590" t="b">
        <v>1</v>
      </c>
      <c r="O2590" t="s">
        <v>55</v>
      </c>
      <c r="Q2590" t="b">
        <v>0</v>
      </c>
      <c r="R2590" t="b">
        <v>0</v>
      </c>
      <c r="S2590" t="b">
        <v>0</v>
      </c>
      <c r="T2590">
        <v>7.8529999999999998</v>
      </c>
      <c r="U2590">
        <v>4.2290000000000001</v>
      </c>
      <c r="V2590">
        <v>0.17899999999999999</v>
      </c>
      <c r="W2590">
        <v>12.323</v>
      </c>
      <c r="X2590">
        <v>1.786</v>
      </c>
      <c r="Y2590">
        <v>7.6379999999999999</v>
      </c>
      <c r="Z2590">
        <v>0.52400000000000002</v>
      </c>
      <c r="AA2590">
        <v>5.0000000000000001E-3</v>
      </c>
      <c r="AB2590">
        <v>4.6230000000000002</v>
      </c>
      <c r="AC2590">
        <v>0.63400000000000001</v>
      </c>
      <c r="AD2590">
        <v>0.42</v>
      </c>
      <c r="AE2590">
        <v>1191.29</v>
      </c>
      <c r="AF2590">
        <v>11.417999999999999</v>
      </c>
      <c r="AG2590">
        <v>3047.9430000000002</v>
      </c>
      <c r="AH2590">
        <v>1106.4639999999999</v>
      </c>
      <c r="AI2590">
        <v>282.85899999999998</v>
      </c>
      <c r="AJ2590">
        <v>46</v>
      </c>
      <c r="AK2590">
        <v>14</v>
      </c>
      <c r="AL2590">
        <v>19</v>
      </c>
      <c r="AM2590">
        <v>17</v>
      </c>
      <c r="AN2590">
        <v>14.1</v>
      </c>
      <c r="AO2590">
        <v>8.32</v>
      </c>
      <c r="AP2590" t="s">
        <v>56</v>
      </c>
      <c r="AQ2590" t="s">
        <v>56</v>
      </c>
      <c r="AR2590" t="s">
        <v>56</v>
      </c>
      <c r="AS2590">
        <v>0</v>
      </c>
      <c r="AZ2590">
        <v>0</v>
      </c>
      <c r="BA2590">
        <v>2950</v>
      </c>
      <c r="BB2590">
        <v>17907</v>
      </c>
    </row>
    <row r="2591" spans="1:54" hidden="1" x14ac:dyDescent="0.25">
      <c r="A2591" t="s">
        <v>2678</v>
      </c>
      <c r="B2591" t="s">
        <v>2518</v>
      </c>
      <c r="C2591" t="s">
        <v>2519</v>
      </c>
      <c r="D2591">
        <v>1000</v>
      </c>
      <c r="E2591" t="s">
        <v>54</v>
      </c>
      <c r="F2591" s="1">
        <v>40103</v>
      </c>
      <c r="G2591" s="1">
        <v>40098</v>
      </c>
      <c r="H2591" s="1">
        <v>40101</v>
      </c>
      <c r="J2591">
        <v>288</v>
      </c>
      <c r="K2591">
        <v>288</v>
      </c>
      <c r="L2591">
        <v>2668</v>
      </c>
      <c r="M2591" t="b">
        <v>1</v>
      </c>
      <c r="O2591" t="s">
        <v>34</v>
      </c>
      <c r="Q2591" t="b">
        <v>0</v>
      </c>
      <c r="R2591" t="b">
        <v>0</v>
      </c>
      <c r="S2591" t="b">
        <v>0</v>
      </c>
      <c r="T2591">
        <v>2.2829999999999999</v>
      </c>
      <c r="U2591">
        <v>1.641</v>
      </c>
      <c r="V2591">
        <v>0.88300000000000001</v>
      </c>
      <c r="W2591">
        <v>14.593999999999999</v>
      </c>
      <c r="X2591">
        <v>6.6150000000000002</v>
      </c>
      <c r="Y2591">
        <v>7.1369999999999996</v>
      </c>
      <c r="Z2591">
        <v>0.38</v>
      </c>
      <c r="AA2591">
        <v>1.4419999999999999</v>
      </c>
      <c r="AB2591">
        <v>3.355</v>
      </c>
      <c r="AC2591">
        <v>1.1910000000000001</v>
      </c>
      <c r="AD2591">
        <v>0.156</v>
      </c>
      <c r="AE2591">
        <v>1204.174</v>
      </c>
      <c r="AF2591">
        <v>8.66</v>
      </c>
      <c r="AG2591">
        <v>3426.924</v>
      </c>
      <c r="AH2591">
        <v>1059.998</v>
      </c>
      <c r="AI2591">
        <v>358.79199999999997</v>
      </c>
      <c r="AJ2591">
        <v>53</v>
      </c>
      <c r="AK2591">
        <v>12</v>
      </c>
      <c r="AL2591">
        <v>20</v>
      </c>
      <c r="AM2591">
        <v>19</v>
      </c>
      <c r="AN2591">
        <v>13.3</v>
      </c>
      <c r="AO2591">
        <v>8.41</v>
      </c>
      <c r="AP2591" t="s">
        <v>56</v>
      </c>
      <c r="AQ2591" t="s">
        <v>56</v>
      </c>
      <c r="AR2591" t="s">
        <v>56</v>
      </c>
      <c r="AS2591">
        <v>0</v>
      </c>
      <c r="AZ2591">
        <v>0</v>
      </c>
      <c r="BA2591">
        <v>2668</v>
      </c>
      <c r="BB2591">
        <v>18195</v>
      </c>
    </row>
    <row r="2592" spans="1:54" hidden="1" x14ac:dyDescent="0.25">
      <c r="A2592" t="s">
        <v>2679</v>
      </c>
      <c r="B2592" t="s">
        <v>2518</v>
      </c>
      <c r="C2592" t="s">
        <v>2519</v>
      </c>
      <c r="D2592">
        <v>1000</v>
      </c>
      <c r="E2592" t="s">
        <v>54</v>
      </c>
      <c r="F2592" s="1">
        <v>40087</v>
      </c>
      <c r="G2592" s="1">
        <v>40081</v>
      </c>
      <c r="H2592" s="1">
        <v>40084</v>
      </c>
      <c r="K2592">
        <v>249</v>
      </c>
      <c r="L2592">
        <v>2380</v>
      </c>
      <c r="M2592" t="b">
        <v>1</v>
      </c>
      <c r="O2592" t="s">
        <v>55</v>
      </c>
      <c r="Q2592" t="b">
        <v>0</v>
      </c>
      <c r="R2592" t="b">
        <v>0</v>
      </c>
      <c r="S2592" t="b">
        <v>0</v>
      </c>
      <c r="T2592">
        <v>3.0779999999999998</v>
      </c>
      <c r="U2592">
        <v>2.4089999999999998</v>
      </c>
      <c r="V2592">
        <v>0.621</v>
      </c>
      <c r="W2592">
        <v>13.664</v>
      </c>
      <c r="X2592">
        <v>3.3769999999999998</v>
      </c>
      <c r="Y2592">
        <v>7.0609999999999999</v>
      </c>
      <c r="Z2592">
        <v>0.99099999999999999</v>
      </c>
      <c r="AA2592">
        <v>0.81299999999999994</v>
      </c>
      <c r="AB2592">
        <v>0.77400000000000002</v>
      </c>
      <c r="AC2592">
        <v>11.176</v>
      </c>
      <c r="AD2592">
        <v>0.08</v>
      </c>
      <c r="AE2592">
        <v>1479.4970000000001</v>
      </c>
      <c r="AF2592">
        <v>11.984999999999999</v>
      </c>
      <c r="AG2592">
        <v>5428.0410000000002</v>
      </c>
      <c r="AH2592">
        <v>1231.164</v>
      </c>
      <c r="AI2592">
        <v>472.029</v>
      </c>
      <c r="AJ2592">
        <v>51</v>
      </c>
      <c r="AK2592">
        <v>12</v>
      </c>
      <c r="AL2592">
        <v>18</v>
      </c>
      <c r="AM2592">
        <v>17</v>
      </c>
      <c r="AN2592">
        <v>13.9</v>
      </c>
      <c r="AO2592">
        <v>8.56</v>
      </c>
      <c r="AP2592" t="s">
        <v>56</v>
      </c>
      <c r="AQ2592" t="s">
        <v>56</v>
      </c>
      <c r="AR2592" t="s">
        <v>56</v>
      </c>
      <c r="AS2592">
        <v>0</v>
      </c>
      <c r="AZ2592">
        <v>0</v>
      </c>
      <c r="BA2592">
        <v>2380</v>
      </c>
      <c r="BB2592">
        <v>18457</v>
      </c>
    </row>
    <row r="2593" spans="1:55" hidden="1" x14ac:dyDescent="0.25">
      <c r="A2593" t="s">
        <v>2680</v>
      </c>
      <c r="B2593" t="s">
        <v>2518</v>
      </c>
      <c r="C2593" t="s">
        <v>2519</v>
      </c>
      <c r="D2593">
        <v>1000</v>
      </c>
      <c r="E2593" t="s">
        <v>54</v>
      </c>
      <c r="F2593" s="1">
        <v>40070</v>
      </c>
      <c r="G2593" s="1">
        <v>40065</v>
      </c>
      <c r="H2593" s="1">
        <v>40068</v>
      </c>
      <c r="J2593">
        <v>328</v>
      </c>
      <c r="K2593">
        <v>328</v>
      </c>
      <c r="L2593">
        <v>2131</v>
      </c>
      <c r="M2593" t="b">
        <v>1</v>
      </c>
      <c r="O2593" t="s">
        <v>55</v>
      </c>
      <c r="Q2593" t="b">
        <v>0</v>
      </c>
      <c r="R2593" t="b">
        <v>0</v>
      </c>
      <c r="S2593" t="b">
        <v>0</v>
      </c>
      <c r="T2593">
        <v>3.14</v>
      </c>
      <c r="U2593">
        <v>2.44</v>
      </c>
      <c r="V2593">
        <v>1.0089999999999999</v>
      </c>
      <c r="W2593">
        <v>16.773</v>
      </c>
      <c r="X2593">
        <v>1.895</v>
      </c>
      <c r="Y2593">
        <v>8.2539999999999996</v>
      </c>
      <c r="Z2593">
        <v>0.48099999999999998</v>
      </c>
      <c r="AA2593">
        <v>0.629</v>
      </c>
      <c r="AB2593">
        <v>4.2220000000000004</v>
      </c>
      <c r="AC2593">
        <v>0.83099999999999996</v>
      </c>
      <c r="AD2593">
        <v>0.76600000000000001</v>
      </c>
      <c r="AE2593">
        <v>1603.2180000000001</v>
      </c>
      <c r="AF2593">
        <v>16.812999999999999</v>
      </c>
      <c r="AG2593">
        <v>5279.8140000000003</v>
      </c>
      <c r="AH2593">
        <v>1369.248</v>
      </c>
      <c r="AI2593">
        <v>407.6</v>
      </c>
      <c r="AJ2593">
        <v>61</v>
      </c>
      <c r="AK2593">
        <v>13</v>
      </c>
      <c r="AL2593">
        <v>20</v>
      </c>
      <c r="AM2593">
        <v>21</v>
      </c>
      <c r="AN2593">
        <v>13.3</v>
      </c>
      <c r="AO2593">
        <v>8.34</v>
      </c>
      <c r="AP2593" t="s">
        <v>56</v>
      </c>
      <c r="AQ2593" t="s">
        <v>56</v>
      </c>
      <c r="AR2593" t="s">
        <v>56</v>
      </c>
      <c r="AS2593">
        <v>0</v>
      </c>
      <c r="AZ2593">
        <v>0</v>
      </c>
      <c r="BA2593">
        <v>2131</v>
      </c>
      <c r="BB2593">
        <v>18697</v>
      </c>
    </row>
    <row r="2594" spans="1:55" hidden="1" x14ac:dyDescent="0.25">
      <c r="A2594" t="s">
        <v>2681</v>
      </c>
      <c r="B2594" t="s">
        <v>2518</v>
      </c>
      <c r="C2594" t="s">
        <v>2519</v>
      </c>
      <c r="D2594">
        <v>1000</v>
      </c>
      <c r="E2594" t="s">
        <v>54</v>
      </c>
      <c r="F2594" s="1">
        <v>40053</v>
      </c>
      <c r="G2594" s="1">
        <v>40049</v>
      </c>
      <c r="H2594" s="1">
        <v>40053</v>
      </c>
      <c r="J2594">
        <v>595</v>
      </c>
      <c r="K2594">
        <v>295</v>
      </c>
      <c r="L2594">
        <v>1803</v>
      </c>
      <c r="M2594" t="b">
        <v>1</v>
      </c>
      <c r="O2594" t="s">
        <v>55</v>
      </c>
      <c r="Q2594" t="b">
        <v>0</v>
      </c>
      <c r="R2594" t="b">
        <v>0</v>
      </c>
      <c r="S2594" t="b">
        <v>0</v>
      </c>
      <c r="T2594">
        <v>1.3169999999999999</v>
      </c>
      <c r="U2594">
        <v>1.583</v>
      </c>
      <c r="V2594">
        <v>0.65200000000000002</v>
      </c>
      <c r="W2594">
        <v>12.081</v>
      </c>
      <c r="X2594">
        <v>2.4950000000000001</v>
      </c>
      <c r="Y2594">
        <v>6.8860000000000001</v>
      </c>
      <c r="Z2594">
        <v>0.42599999999999999</v>
      </c>
      <c r="AA2594">
        <v>0.70599999999999996</v>
      </c>
      <c r="AB2594">
        <v>1.677</v>
      </c>
      <c r="AC2594">
        <v>2.83</v>
      </c>
      <c r="AD2594">
        <v>1.0089999999999999</v>
      </c>
      <c r="AE2594">
        <v>1319.0509999999999</v>
      </c>
      <c r="AF2594">
        <v>11.898999999999999</v>
      </c>
      <c r="AG2594">
        <v>4232.5889999999999</v>
      </c>
      <c r="AH2594">
        <v>1236.8510000000001</v>
      </c>
      <c r="AI2594">
        <v>481.98899999999998</v>
      </c>
      <c r="AJ2594">
        <v>49</v>
      </c>
      <c r="AK2594">
        <v>14</v>
      </c>
      <c r="AL2594">
        <v>20</v>
      </c>
      <c r="AM2594">
        <v>19</v>
      </c>
      <c r="AN2594">
        <v>13.7</v>
      </c>
      <c r="AO2594">
        <v>8.57</v>
      </c>
      <c r="AP2594" t="s">
        <v>56</v>
      </c>
      <c r="AQ2594" t="s">
        <v>56</v>
      </c>
      <c r="AR2594" t="s">
        <v>56</v>
      </c>
      <c r="AS2594">
        <v>2</v>
      </c>
      <c r="AZ2594">
        <v>0</v>
      </c>
      <c r="BA2594">
        <v>1803</v>
      </c>
      <c r="BB2594">
        <v>19043</v>
      </c>
    </row>
    <row r="2595" spans="1:55" hidden="1" x14ac:dyDescent="0.25">
      <c r="A2595" t="s">
        <v>2682</v>
      </c>
      <c r="B2595" t="s">
        <v>2518</v>
      </c>
      <c r="C2595" t="s">
        <v>2519</v>
      </c>
      <c r="D2595">
        <v>1000</v>
      </c>
      <c r="E2595" t="s">
        <v>54</v>
      </c>
      <c r="F2595" s="1">
        <v>40037</v>
      </c>
      <c r="G2595" s="1">
        <v>40031</v>
      </c>
      <c r="H2595" s="1">
        <v>40033</v>
      </c>
      <c r="J2595">
        <v>300</v>
      </c>
      <c r="K2595">
        <v>300</v>
      </c>
      <c r="L2595">
        <v>1508</v>
      </c>
      <c r="M2595" t="b">
        <v>1</v>
      </c>
      <c r="O2595" t="s">
        <v>55</v>
      </c>
      <c r="Q2595" t="b">
        <v>0</v>
      </c>
      <c r="R2595" t="b">
        <v>0</v>
      </c>
      <c r="S2595" t="b">
        <v>0</v>
      </c>
      <c r="T2595">
        <v>7.7110000000000003</v>
      </c>
      <c r="U2595">
        <v>4.92</v>
      </c>
      <c r="V2595">
        <v>0.126</v>
      </c>
      <c r="W2595">
        <v>12.337</v>
      </c>
      <c r="X2595">
        <v>1.9730000000000001</v>
      </c>
      <c r="Y2595">
        <v>6.2750000000000004</v>
      </c>
      <c r="Z2595">
        <v>0.95699999999999996</v>
      </c>
      <c r="AA2595">
        <v>0.60599999999999998</v>
      </c>
      <c r="AB2595">
        <v>5.51</v>
      </c>
      <c r="AC2595">
        <v>0.60899999999999999</v>
      </c>
      <c r="AD2595">
        <v>2.746</v>
      </c>
      <c r="AE2595">
        <v>1183.604</v>
      </c>
      <c r="AF2595">
        <v>16.887</v>
      </c>
      <c r="AG2595">
        <v>3600.8809999999999</v>
      </c>
      <c r="AH2595">
        <v>1038.855</v>
      </c>
      <c r="AI2595">
        <v>283.435</v>
      </c>
      <c r="AJ2595">
        <v>51</v>
      </c>
      <c r="AK2595">
        <v>18</v>
      </c>
      <c r="AL2595">
        <v>27</v>
      </c>
      <c r="AM2595">
        <v>15</v>
      </c>
      <c r="AN2595">
        <v>14.2</v>
      </c>
      <c r="AO2595">
        <v>8.42</v>
      </c>
      <c r="AP2595" t="s">
        <v>56</v>
      </c>
      <c r="AQ2595" t="s">
        <v>56</v>
      </c>
      <c r="AR2595" t="s">
        <v>56</v>
      </c>
      <c r="AS2595">
        <v>0</v>
      </c>
      <c r="AZ2595">
        <v>0</v>
      </c>
      <c r="BA2595">
        <v>1508</v>
      </c>
      <c r="BB2595">
        <v>19340</v>
      </c>
    </row>
    <row r="2596" spans="1:55" hidden="1" x14ac:dyDescent="0.25">
      <c r="A2596" t="s">
        <v>2683</v>
      </c>
      <c r="B2596" t="s">
        <v>2518</v>
      </c>
      <c r="C2596" t="s">
        <v>2519</v>
      </c>
      <c r="D2596">
        <v>1000</v>
      </c>
      <c r="E2596" t="s">
        <v>54</v>
      </c>
      <c r="F2596" s="1">
        <v>40021</v>
      </c>
      <c r="G2596" s="1">
        <v>40016</v>
      </c>
      <c r="H2596" s="1">
        <v>40019</v>
      </c>
      <c r="J2596">
        <v>296</v>
      </c>
      <c r="K2596">
        <v>296</v>
      </c>
      <c r="L2596">
        <v>1208</v>
      </c>
      <c r="M2596" t="b">
        <v>1</v>
      </c>
      <c r="O2596" t="s">
        <v>55</v>
      </c>
      <c r="Q2596" t="b">
        <v>0</v>
      </c>
      <c r="R2596" t="b">
        <v>0</v>
      </c>
      <c r="S2596" t="b">
        <v>0</v>
      </c>
      <c r="T2596">
        <v>1.3129999999999999</v>
      </c>
      <c r="U2596">
        <v>1.931</v>
      </c>
      <c r="V2596">
        <v>8.5999999999999993E-2</v>
      </c>
      <c r="W2596">
        <v>13.29</v>
      </c>
      <c r="X2596">
        <v>1.252</v>
      </c>
      <c r="Y2596">
        <v>6.2480000000000002</v>
      </c>
      <c r="Z2596">
        <v>0.39</v>
      </c>
      <c r="AA2596">
        <v>1.732</v>
      </c>
      <c r="AB2596">
        <v>6.0869999999999997</v>
      </c>
      <c r="AC2596">
        <v>2.1640000000000001</v>
      </c>
      <c r="AD2596">
        <v>2.81</v>
      </c>
      <c r="AE2596">
        <v>1308.866</v>
      </c>
      <c r="AF2596">
        <v>12.023999999999999</v>
      </c>
      <c r="AG2596">
        <v>4931.9009999999998</v>
      </c>
      <c r="AH2596">
        <v>1338.73</v>
      </c>
      <c r="AI2596">
        <v>508.64299999999997</v>
      </c>
      <c r="AJ2596">
        <v>57</v>
      </c>
      <c r="AK2596">
        <v>11</v>
      </c>
      <c r="AL2596">
        <v>15</v>
      </c>
      <c r="AM2596">
        <v>15</v>
      </c>
      <c r="AN2596">
        <v>13.6</v>
      </c>
      <c r="AO2596">
        <v>8.41</v>
      </c>
      <c r="AP2596" t="s">
        <v>56</v>
      </c>
      <c r="AQ2596" t="s">
        <v>56</v>
      </c>
      <c r="AR2596" t="s">
        <v>56</v>
      </c>
      <c r="AS2596">
        <v>0</v>
      </c>
      <c r="AZ2596">
        <v>0</v>
      </c>
      <c r="BA2596">
        <v>1208</v>
      </c>
      <c r="BB2596">
        <v>19608</v>
      </c>
    </row>
    <row r="2597" spans="1:55" hidden="1" x14ac:dyDescent="0.25">
      <c r="A2597" t="s">
        <v>2684</v>
      </c>
      <c r="B2597" t="s">
        <v>2518</v>
      </c>
      <c r="C2597" t="s">
        <v>2519</v>
      </c>
      <c r="D2597">
        <v>1000</v>
      </c>
      <c r="E2597" t="s">
        <v>54</v>
      </c>
      <c r="F2597" s="1">
        <v>40005</v>
      </c>
      <c r="G2597" s="1">
        <v>40001</v>
      </c>
      <c r="H2597" s="1">
        <v>40004</v>
      </c>
      <c r="J2597">
        <v>319</v>
      </c>
      <c r="K2597">
        <v>319</v>
      </c>
      <c r="L2597">
        <v>912</v>
      </c>
      <c r="M2597" t="b">
        <v>1</v>
      </c>
      <c r="O2597" t="s">
        <v>55</v>
      </c>
      <c r="Q2597" t="b">
        <v>0</v>
      </c>
      <c r="R2597" t="b">
        <v>0</v>
      </c>
      <c r="S2597" t="b">
        <v>0</v>
      </c>
      <c r="T2597">
        <v>3.1859999999999999</v>
      </c>
      <c r="U2597">
        <v>1.2250000000000001</v>
      </c>
      <c r="V2597">
        <v>0.41699999999999998</v>
      </c>
      <c r="W2597">
        <v>16.507999999999999</v>
      </c>
      <c r="X2597">
        <v>1.4239999999999999</v>
      </c>
      <c r="Y2597">
        <v>7.0069999999999997</v>
      </c>
      <c r="Z2597">
        <v>0.74099999999999999</v>
      </c>
      <c r="AA2597">
        <v>0.20399999999999999</v>
      </c>
      <c r="AB2597">
        <v>4.1849999999999996</v>
      </c>
      <c r="AC2597">
        <v>0.57399999999999995</v>
      </c>
      <c r="AD2597">
        <v>2.5999999999999999E-2</v>
      </c>
      <c r="AE2597">
        <v>1356.5139999999999</v>
      </c>
      <c r="AF2597">
        <v>13.898999999999999</v>
      </c>
      <c r="AG2597">
        <v>3402.817</v>
      </c>
      <c r="AH2597">
        <v>986.69</v>
      </c>
      <c r="AI2597">
        <v>356.15499999999997</v>
      </c>
      <c r="AJ2597">
        <v>37</v>
      </c>
      <c r="AK2597">
        <v>13</v>
      </c>
      <c r="AL2597">
        <v>19</v>
      </c>
      <c r="AM2597">
        <v>16</v>
      </c>
      <c r="AN2597">
        <v>14.1</v>
      </c>
      <c r="AO2597">
        <v>8.4</v>
      </c>
      <c r="AP2597" t="s">
        <v>56</v>
      </c>
      <c r="AQ2597" t="s">
        <v>56</v>
      </c>
      <c r="AR2597" t="s">
        <v>56</v>
      </c>
      <c r="AS2597">
        <v>0</v>
      </c>
      <c r="AZ2597">
        <v>0</v>
      </c>
      <c r="BA2597">
        <v>912</v>
      </c>
      <c r="BB2597">
        <v>19945</v>
      </c>
    </row>
    <row r="2598" spans="1:55" hidden="1" x14ac:dyDescent="0.25">
      <c r="A2598" t="s">
        <v>2685</v>
      </c>
      <c r="B2598" t="s">
        <v>2518</v>
      </c>
      <c r="C2598" t="s">
        <v>2519</v>
      </c>
      <c r="D2598">
        <v>1000</v>
      </c>
      <c r="E2598" t="s">
        <v>54</v>
      </c>
      <c r="F2598" s="1">
        <v>39989</v>
      </c>
      <c r="G2598" s="1">
        <v>39985</v>
      </c>
      <c r="H2598" s="1">
        <v>39988</v>
      </c>
      <c r="J2598">
        <v>287</v>
      </c>
      <c r="K2598">
        <v>287</v>
      </c>
      <c r="L2598">
        <v>593</v>
      </c>
      <c r="M2598" t="b">
        <v>1</v>
      </c>
      <c r="O2598" t="s">
        <v>34</v>
      </c>
      <c r="Q2598" t="b">
        <v>0</v>
      </c>
      <c r="R2598" t="b">
        <v>0</v>
      </c>
      <c r="S2598" t="b">
        <v>0</v>
      </c>
      <c r="T2598">
        <v>5.5910000000000002</v>
      </c>
      <c r="U2598">
        <v>2.6280000000000001</v>
      </c>
      <c r="V2598">
        <v>0.47899999999999998</v>
      </c>
      <c r="W2598">
        <v>36.552999999999997</v>
      </c>
      <c r="X2598">
        <v>1.1579999999999999</v>
      </c>
      <c r="Y2598">
        <v>14.750999999999999</v>
      </c>
      <c r="Z2598">
        <v>1.4390000000000001</v>
      </c>
      <c r="AA2598">
        <v>0.86299999999999999</v>
      </c>
      <c r="AB2598">
        <v>5.8659999999999997</v>
      </c>
      <c r="AC2598">
        <v>1.1819999999999999</v>
      </c>
      <c r="AD2598">
        <v>0.26600000000000001</v>
      </c>
      <c r="AE2598">
        <v>1406.904</v>
      </c>
      <c r="AF2598">
        <v>47.006999999999998</v>
      </c>
      <c r="AG2598">
        <v>3962.44</v>
      </c>
      <c r="AH2598">
        <v>1170.1279999999999</v>
      </c>
      <c r="AI2598">
        <v>366.19799999999998</v>
      </c>
      <c r="AJ2598">
        <v>54</v>
      </c>
      <c r="AK2598">
        <v>16</v>
      </c>
      <c r="AL2598">
        <v>47</v>
      </c>
      <c r="AM2598">
        <v>12</v>
      </c>
      <c r="AN2598">
        <v>13.3</v>
      </c>
      <c r="AO2598">
        <v>8.35</v>
      </c>
      <c r="AP2598" t="s">
        <v>56</v>
      </c>
      <c r="AQ2598" t="s">
        <v>56</v>
      </c>
      <c r="AR2598" t="s">
        <v>56</v>
      </c>
      <c r="AS2598">
        <v>0</v>
      </c>
      <c r="AZ2598">
        <v>0</v>
      </c>
      <c r="BA2598">
        <v>593</v>
      </c>
      <c r="BB2598">
        <v>20185</v>
      </c>
    </row>
    <row r="2599" spans="1:55" hidden="1" x14ac:dyDescent="0.25">
      <c r="A2599" t="s">
        <v>2686</v>
      </c>
      <c r="B2599" t="s">
        <v>2518</v>
      </c>
      <c r="C2599" t="s">
        <v>2519</v>
      </c>
      <c r="D2599">
        <v>1000</v>
      </c>
      <c r="E2599" t="s">
        <v>54</v>
      </c>
      <c r="F2599" s="1">
        <v>39974</v>
      </c>
      <c r="G2599" s="1">
        <v>39970</v>
      </c>
      <c r="H2599" s="1">
        <v>39972</v>
      </c>
      <c r="J2599">
        <v>306</v>
      </c>
      <c r="K2599">
        <v>306</v>
      </c>
      <c r="L2599">
        <v>306</v>
      </c>
      <c r="M2599" t="b">
        <v>1</v>
      </c>
      <c r="O2599" t="s">
        <v>55</v>
      </c>
      <c r="Q2599" t="b">
        <v>0</v>
      </c>
      <c r="R2599" t="b">
        <v>0</v>
      </c>
      <c r="S2599" t="b">
        <v>0</v>
      </c>
      <c r="T2599">
        <v>6.1909999999999998</v>
      </c>
      <c r="U2599">
        <v>2.1179999999999999</v>
      </c>
      <c r="V2599">
        <v>0.52300000000000002</v>
      </c>
      <c r="W2599">
        <v>27.59</v>
      </c>
      <c r="X2599">
        <v>4.1219999999999999</v>
      </c>
      <c r="Y2599">
        <v>18.968</v>
      </c>
      <c r="Z2599">
        <v>0.75</v>
      </c>
      <c r="AA2599">
        <v>0.45700000000000002</v>
      </c>
      <c r="AB2599">
        <v>8.8279999999999994</v>
      </c>
      <c r="AC2599">
        <v>2.4470000000000001</v>
      </c>
      <c r="AD2599">
        <v>9.0999999999999998E-2</v>
      </c>
      <c r="AE2599">
        <v>1285.925</v>
      </c>
      <c r="AF2599">
        <v>242.523</v>
      </c>
      <c r="AG2599">
        <v>2587.395</v>
      </c>
      <c r="AH2599">
        <v>1126.1510000000001</v>
      </c>
      <c r="AI2599">
        <v>261.22300000000001</v>
      </c>
      <c r="AJ2599">
        <v>87</v>
      </c>
      <c r="AK2599">
        <v>24</v>
      </c>
      <c r="AL2599">
        <v>26</v>
      </c>
      <c r="AM2599">
        <v>24</v>
      </c>
      <c r="AN2599">
        <v>12.4</v>
      </c>
      <c r="AO2599">
        <v>8.4</v>
      </c>
      <c r="AP2599" t="s">
        <v>56</v>
      </c>
      <c r="AQ2599" t="s">
        <v>56</v>
      </c>
      <c r="AR2599" t="s">
        <v>56</v>
      </c>
      <c r="AS2599">
        <v>0</v>
      </c>
      <c r="AZ2599">
        <v>0</v>
      </c>
      <c r="BA2599">
        <v>306</v>
      </c>
      <c r="BB2599">
        <v>20463</v>
      </c>
    </row>
    <row r="2600" spans="1:55" hidden="1" x14ac:dyDescent="0.25">
      <c r="A2600" t="s">
        <v>2687</v>
      </c>
      <c r="B2600" t="s">
        <v>2688</v>
      </c>
      <c r="C2600" t="s">
        <v>2689</v>
      </c>
      <c r="D2600">
        <v>1000</v>
      </c>
      <c r="E2600" t="s">
        <v>54</v>
      </c>
      <c r="F2600" s="1">
        <v>43454</v>
      </c>
      <c r="G2600" s="1">
        <v>43451</v>
      </c>
      <c r="H2600" s="1">
        <v>43453</v>
      </c>
      <c r="I2600">
        <v>36</v>
      </c>
      <c r="J2600">
        <v>274</v>
      </c>
      <c r="K2600">
        <v>274</v>
      </c>
      <c r="L2600">
        <v>47061</v>
      </c>
      <c r="M2600" t="b">
        <v>1</v>
      </c>
      <c r="N2600" t="b">
        <v>1</v>
      </c>
      <c r="O2600" t="s">
        <v>55</v>
      </c>
      <c r="P2600" s="1">
        <v>43454</v>
      </c>
      <c r="Q2600" t="b">
        <v>0</v>
      </c>
      <c r="R2600" t="b">
        <v>0</v>
      </c>
      <c r="S2600" t="b">
        <v>0</v>
      </c>
      <c r="T2600">
        <v>2</v>
      </c>
      <c r="U2600">
        <v>0</v>
      </c>
      <c r="V2600">
        <v>0</v>
      </c>
      <c r="W2600">
        <v>9</v>
      </c>
      <c r="X2600">
        <v>2</v>
      </c>
      <c r="Y2600">
        <v>2</v>
      </c>
      <c r="Z2600">
        <v>0</v>
      </c>
      <c r="AA2600">
        <v>0</v>
      </c>
      <c r="AB2600">
        <v>0</v>
      </c>
      <c r="AC2600">
        <v>2</v>
      </c>
      <c r="AD2600">
        <v>3</v>
      </c>
      <c r="AE2600">
        <v>1133</v>
      </c>
      <c r="AF2600">
        <v>11</v>
      </c>
      <c r="AG2600">
        <v>3645</v>
      </c>
      <c r="AH2600">
        <v>1227</v>
      </c>
      <c r="AI2600">
        <v>1</v>
      </c>
      <c r="AJ2600">
        <v>12</v>
      </c>
      <c r="AK2600">
        <v>13</v>
      </c>
      <c r="AL2600">
        <v>10</v>
      </c>
      <c r="AM2600">
        <v>23</v>
      </c>
      <c r="AN2600">
        <v>13.4</v>
      </c>
      <c r="AO2600">
        <v>8.66</v>
      </c>
      <c r="AP2600" t="s">
        <v>56</v>
      </c>
      <c r="AQ2600" t="s">
        <v>56</v>
      </c>
      <c r="AR2600" t="s">
        <v>56</v>
      </c>
      <c r="AS2600">
        <v>1</v>
      </c>
      <c r="AY2600" t="s">
        <v>57</v>
      </c>
      <c r="AZ2600">
        <v>0</v>
      </c>
      <c r="BA2600">
        <f t="shared" ref="BA2600:BA2622" si="85">L2600-$L$2624</f>
        <v>6271</v>
      </c>
      <c r="BB2600">
        <f t="shared" ref="BB2600:BB2622" si="86">20000-BA2600</f>
        <v>13729</v>
      </c>
      <c r="BC2600" t="s">
        <v>55</v>
      </c>
    </row>
    <row r="2601" spans="1:55" hidden="1" x14ac:dyDescent="0.25">
      <c r="A2601" t="s">
        <v>2690</v>
      </c>
      <c r="B2601" t="s">
        <v>2688</v>
      </c>
      <c r="C2601" t="s">
        <v>2689</v>
      </c>
      <c r="D2601">
        <v>1000</v>
      </c>
      <c r="E2601" t="s">
        <v>54</v>
      </c>
      <c r="F2601" s="1">
        <v>43433</v>
      </c>
      <c r="G2601" s="1">
        <v>43430</v>
      </c>
      <c r="H2601" s="1">
        <v>43432</v>
      </c>
      <c r="I2601">
        <v>0</v>
      </c>
      <c r="J2601">
        <v>256</v>
      </c>
      <c r="K2601">
        <v>256</v>
      </c>
      <c r="L2601">
        <v>46787</v>
      </c>
      <c r="M2601" t="b">
        <v>1</v>
      </c>
      <c r="N2601" t="b">
        <v>1</v>
      </c>
      <c r="O2601" t="s">
        <v>55</v>
      </c>
      <c r="P2601" s="1">
        <v>43434</v>
      </c>
      <c r="Q2601" t="b">
        <v>0</v>
      </c>
      <c r="R2601" t="b">
        <v>0</v>
      </c>
      <c r="S2601" t="b">
        <v>0</v>
      </c>
      <c r="T2601">
        <v>2</v>
      </c>
      <c r="U2601">
        <v>1</v>
      </c>
      <c r="V2601">
        <v>0</v>
      </c>
      <c r="W2601">
        <v>11</v>
      </c>
      <c r="X2601">
        <v>2</v>
      </c>
      <c r="Y2601">
        <v>2</v>
      </c>
      <c r="Z2601">
        <v>0</v>
      </c>
      <c r="AA2601">
        <v>1</v>
      </c>
      <c r="AB2601">
        <v>1</v>
      </c>
      <c r="AC2601">
        <v>2</v>
      </c>
      <c r="AD2601">
        <v>0</v>
      </c>
      <c r="AE2601">
        <v>1142</v>
      </c>
      <c r="AF2601">
        <v>11</v>
      </c>
      <c r="AG2601">
        <v>3694</v>
      </c>
      <c r="AH2601">
        <v>1144</v>
      </c>
      <c r="AI2601">
        <v>1</v>
      </c>
      <c r="AJ2601">
        <v>12</v>
      </c>
      <c r="AK2601">
        <v>15</v>
      </c>
      <c r="AL2601">
        <v>10</v>
      </c>
      <c r="AM2601">
        <v>24</v>
      </c>
      <c r="AN2601">
        <v>13.5</v>
      </c>
      <c r="AO2601">
        <v>8.4700000000000006</v>
      </c>
      <c r="AP2601" t="s">
        <v>56</v>
      </c>
      <c r="AQ2601" t="s">
        <v>56</v>
      </c>
      <c r="AR2601" t="s">
        <v>56</v>
      </c>
      <c r="AS2601">
        <v>3</v>
      </c>
      <c r="AY2601" t="s">
        <v>57</v>
      </c>
      <c r="AZ2601">
        <v>0</v>
      </c>
      <c r="BA2601">
        <f t="shared" si="85"/>
        <v>5997</v>
      </c>
      <c r="BB2601">
        <f t="shared" si="86"/>
        <v>14003</v>
      </c>
      <c r="BC2601" t="s">
        <v>55</v>
      </c>
    </row>
    <row r="2602" spans="1:55" hidden="1" x14ac:dyDescent="0.25">
      <c r="A2602" t="s">
        <v>2691</v>
      </c>
      <c r="B2602" t="s">
        <v>2688</v>
      </c>
      <c r="C2602" t="s">
        <v>2689</v>
      </c>
      <c r="D2602">
        <v>1000</v>
      </c>
      <c r="E2602" t="s">
        <v>54</v>
      </c>
      <c r="F2602" s="1">
        <v>43412</v>
      </c>
      <c r="G2602" s="1">
        <v>43407</v>
      </c>
      <c r="H2602" s="1">
        <v>43410</v>
      </c>
      <c r="I2602">
        <v>38</v>
      </c>
      <c r="J2602">
        <v>264</v>
      </c>
      <c r="K2602">
        <v>264</v>
      </c>
      <c r="L2602">
        <v>46531</v>
      </c>
      <c r="M2602" t="b">
        <v>1</v>
      </c>
      <c r="N2602" t="b">
        <v>1</v>
      </c>
      <c r="O2602" t="s">
        <v>55</v>
      </c>
      <c r="P2602" s="1">
        <v>43413</v>
      </c>
      <c r="Q2602" t="b">
        <v>0</v>
      </c>
      <c r="R2602" t="b">
        <v>0</v>
      </c>
      <c r="S2602" t="b">
        <v>0</v>
      </c>
      <c r="T2602">
        <v>2</v>
      </c>
      <c r="U2602">
        <v>1</v>
      </c>
      <c r="V2602">
        <v>0</v>
      </c>
      <c r="W2602">
        <v>8</v>
      </c>
      <c r="X2602">
        <v>1</v>
      </c>
      <c r="Y2602">
        <v>2</v>
      </c>
      <c r="Z2602">
        <v>0</v>
      </c>
      <c r="AA2602">
        <v>0</v>
      </c>
      <c r="AB2602">
        <v>2</v>
      </c>
      <c r="AC2602">
        <v>2</v>
      </c>
      <c r="AD2602">
        <v>1</v>
      </c>
      <c r="AE2602">
        <v>1081</v>
      </c>
      <c r="AF2602">
        <v>12</v>
      </c>
      <c r="AG2602">
        <v>3232</v>
      </c>
      <c r="AH2602">
        <v>1073</v>
      </c>
      <c r="AI2602">
        <v>1</v>
      </c>
      <c r="AJ2602">
        <v>11</v>
      </c>
      <c r="AK2602">
        <v>14</v>
      </c>
      <c r="AL2602">
        <v>10</v>
      </c>
      <c r="AM2602">
        <v>23</v>
      </c>
      <c r="AN2602">
        <v>13.36</v>
      </c>
      <c r="AO2602">
        <v>8.76</v>
      </c>
      <c r="AP2602" t="s">
        <v>56</v>
      </c>
      <c r="AQ2602" t="s">
        <v>56</v>
      </c>
      <c r="AR2602" t="s">
        <v>56</v>
      </c>
      <c r="AS2602">
        <v>0</v>
      </c>
      <c r="AY2602" t="s">
        <v>57</v>
      </c>
      <c r="AZ2602">
        <v>0</v>
      </c>
      <c r="BA2602">
        <f t="shared" si="85"/>
        <v>5741</v>
      </c>
      <c r="BB2602">
        <f t="shared" si="86"/>
        <v>14259</v>
      </c>
      <c r="BC2602" t="s">
        <v>55</v>
      </c>
    </row>
    <row r="2603" spans="1:55" hidden="1" x14ac:dyDescent="0.25">
      <c r="A2603" t="s">
        <v>2692</v>
      </c>
      <c r="B2603" t="s">
        <v>2688</v>
      </c>
      <c r="C2603" t="s">
        <v>2689</v>
      </c>
      <c r="D2603">
        <v>1000</v>
      </c>
      <c r="E2603" t="s">
        <v>54</v>
      </c>
      <c r="F2603" s="1">
        <v>43390</v>
      </c>
      <c r="G2603" s="1">
        <v>43387</v>
      </c>
      <c r="H2603" s="1">
        <v>43389</v>
      </c>
      <c r="I2603">
        <v>20</v>
      </c>
      <c r="J2603">
        <v>224</v>
      </c>
      <c r="K2603">
        <v>224</v>
      </c>
      <c r="L2603">
        <v>46267</v>
      </c>
      <c r="M2603" t="b">
        <v>1</v>
      </c>
      <c r="N2603" t="b">
        <v>1</v>
      </c>
      <c r="O2603" t="s">
        <v>55</v>
      </c>
      <c r="P2603" s="1">
        <v>43390</v>
      </c>
      <c r="Q2603" t="b">
        <v>0</v>
      </c>
      <c r="R2603" t="b">
        <v>0</v>
      </c>
      <c r="S2603" t="b">
        <v>0</v>
      </c>
      <c r="T2603">
        <v>6</v>
      </c>
      <c r="U2603">
        <v>1</v>
      </c>
      <c r="V2603">
        <v>0</v>
      </c>
      <c r="W2603">
        <v>12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1</v>
      </c>
      <c r="AD2603">
        <v>39</v>
      </c>
      <c r="AE2603">
        <v>1081</v>
      </c>
      <c r="AF2603">
        <v>8</v>
      </c>
      <c r="AG2603">
        <v>3031</v>
      </c>
      <c r="AH2603">
        <v>1018</v>
      </c>
      <c r="AI2603">
        <v>264</v>
      </c>
      <c r="AJ2603">
        <v>5</v>
      </c>
      <c r="AK2603">
        <v>11</v>
      </c>
      <c r="AL2603">
        <v>5</v>
      </c>
      <c r="AM2603">
        <v>20</v>
      </c>
      <c r="AN2603">
        <v>13.88</v>
      </c>
      <c r="AO2603">
        <v>9.36</v>
      </c>
      <c r="AP2603" t="s">
        <v>56</v>
      </c>
      <c r="AQ2603" t="s">
        <v>56</v>
      </c>
      <c r="AR2603" t="s">
        <v>56</v>
      </c>
      <c r="AS2603">
        <v>1</v>
      </c>
      <c r="AY2603" t="s">
        <v>57</v>
      </c>
      <c r="AZ2603">
        <v>0</v>
      </c>
      <c r="BA2603">
        <f t="shared" si="85"/>
        <v>5477</v>
      </c>
      <c r="BB2603">
        <f t="shared" si="86"/>
        <v>14523</v>
      </c>
      <c r="BC2603" t="s">
        <v>55</v>
      </c>
    </row>
    <row r="2604" spans="1:55" hidden="1" x14ac:dyDescent="0.25">
      <c r="A2604" t="s">
        <v>2693</v>
      </c>
      <c r="B2604" t="s">
        <v>2688</v>
      </c>
      <c r="C2604" t="s">
        <v>2689</v>
      </c>
      <c r="D2604">
        <v>1000</v>
      </c>
      <c r="E2604" t="s">
        <v>54</v>
      </c>
      <c r="F2604" s="1">
        <v>43371</v>
      </c>
      <c r="G2604" s="1">
        <v>43369</v>
      </c>
      <c r="H2604" s="1">
        <v>43371</v>
      </c>
      <c r="I2604">
        <v>29</v>
      </c>
      <c r="J2604">
        <v>280</v>
      </c>
      <c r="K2604">
        <v>280</v>
      </c>
      <c r="L2604">
        <v>46043</v>
      </c>
      <c r="M2604" t="b">
        <v>1</v>
      </c>
      <c r="N2604" t="b">
        <v>1</v>
      </c>
      <c r="O2604" t="s">
        <v>55</v>
      </c>
      <c r="P2604" s="1">
        <v>43372</v>
      </c>
      <c r="Q2604" t="b">
        <v>0</v>
      </c>
      <c r="R2604" t="b">
        <v>0</v>
      </c>
      <c r="S2604" t="b">
        <v>0</v>
      </c>
      <c r="T2604">
        <v>2</v>
      </c>
      <c r="U2604">
        <v>2</v>
      </c>
      <c r="V2604">
        <v>0</v>
      </c>
      <c r="W2604">
        <v>12</v>
      </c>
      <c r="X2604">
        <v>2</v>
      </c>
      <c r="Y2604">
        <v>2</v>
      </c>
      <c r="Z2604">
        <v>0</v>
      </c>
      <c r="AA2604">
        <v>0</v>
      </c>
      <c r="AB2604">
        <v>3</v>
      </c>
      <c r="AC2604">
        <v>1</v>
      </c>
      <c r="AD2604">
        <v>2</v>
      </c>
      <c r="AE2604">
        <v>1110</v>
      </c>
      <c r="AF2604">
        <v>14</v>
      </c>
      <c r="AG2604">
        <v>4202</v>
      </c>
      <c r="AH2604">
        <v>1097</v>
      </c>
      <c r="AI2604">
        <v>3</v>
      </c>
      <c r="AJ2604">
        <v>11</v>
      </c>
      <c r="AK2604">
        <v>13</v>
      </c>
      <c r="AL2604">
        <v>10</v>
      </c>
      <c r="AM2604">
        <v>23</v>
      </c>
      <c r="AN2604">
        <v>13.41</v>
      </c>
      <c r="AO2604">
        <v>8.8000000000000007</v>
      </c>
      <c r="AP2604" t="s">
        <v>56</v>
      </c>
      <c r="AQ2604" t="s">
        <v>56</v>
      </c>
      <c r="AR2604" t="s">
        <v>56</v>
      </c>
      <c r="AS2604">
        <v>0</v>
      </c>
      <c r="AY2604" t="s">
        <v>57</v>
      </c>
      <c r="AZ2604">
        <v>0</v>
      </c>
      <c r="BA2604">
        <f t="shared" si="85"/>
        <v>5253</v>
      </c>
      <c r="BB2604">
        <f t="shared" si="86"/>
        <v>14747</v>
      </c>
      <c r="BC2604" t="s">
        <v>55</v>
      </c>
    </row>
    <row r="2605" spans="1:55" hidden="1" x14ac:dyDescent="0.25">
      <c r="A2605" t="s">
        <v>2694</v>
      </c>
      <c r="B2605" t="s">
        <v>2688</v>
      </c>
      <c r="C2605" t="s">
        <v>2689</v>
      </c>
      <c r="D2605">
        <v>1000</v>
      </c>
      <c r="E2605" t="s">
        <v>54</v>
      </c>
      <c r="F2605" s="1">
        <v>43355</v>
      </c>
      <c r="G2605" s="1">
        <v>43352</v>
      </c>
      <c r="H2605" s="1">
        <v>43354</v>
      </c>
      <c r="I2605">
        <v>0</v>
      </c>
      <c r="J2605">
        <v>259</v>
      </c>
      <c r="K2605">
        <v>259</v>
      </c>
      <c r="L2605">
        <v>45763</v>
      </c>
      <c r="M2605" t="b">
        <v>1</v>
      </c>
      <c r="N2605" t="b">
        <v>1</v>
      </c>
      <c r="O2605" t="s">
        <v>55</v>
      </c>
      <c r="P2605" s="1">
        <v>43356</v>
      </c>
      <c r="Q2605" t="b">
        <v>0</v>
      </c>
      <c r="R2605" t="b">
        <v>0</v>
      </c>
      <c r="S2605" t="b">
        <v>0</v>
      </c>
      <c r="T2605">
        <v>1</v>
      </c>
      <c r="U2605">
        <v>2</v>
      </c>
      <c r="V2605">
        <v>0</v>
      </c>
      <c r="W2605">
        <v>12</v>
      </c>
      <c r="X2605">
        <v>3</v>
      </c>
      <c r="Y2605">
        <v>3</v>
      </c>
      <c r="Z2605">
        <v>0</v>
      </c>
      <c r="AA2605">
        <v>0</v>
      </c>
      <c r="AB2605">
        <v>2</v>
      </c>
      <c r="AC2605">
        <v>0</v>
      </c>
      <c r="AD2605">
        <v>1</v>
      </c>
      <c r="AE2605">
        <v>1031</v>
      </c>
      <c r="AF2605">
        <v>11</v>
      </c>
      <c r="AG2605">
        <v>4121</v>
      </c>
      <c r="AH2605">
        <v>983</v>
      </c>
      <c r="AI2605">
        <v>2</v>
      </c>
      <c r="AJ2605">
        <v>15</v>
      </c>
      <c r="AK2605">
        <v>13</v>
      </c>
      <c r="AL2605">
        <v>10</v>
      </c>
      <c r="AM2605">
        <v>23</v>
      </c>
      <c r="AN2605">
        <v>13.53</v>
      </c>
      <c r="AO2605">
        <v>8.6999999999999993</v>
      </c>
      <c r="AP2605" t="s">
        <v>56</v>
      </c>
      <c r="AQ2605" t="s">
        <v>56</v>
      </c>
      <c r="AR2605" t="s">
        <v>56</v>
      </c>
      <c r="AS2605">
        <v>6</v>
      </c>
      <c r="AY2605" t="s">
        <v>57</v>
      </c>
      <c r="AZ2605">
        <v>0</v>
      </c>
      <c r="BA2605">
        <f t="shared" si="85"/>
        <v>4973</v>
      </c>
      <c r="BB2605">
        <f t="shared" si="86"/>
        <v>15027</v>
      </c>
      <c r="BC2605" t="s">
        <v>55</v>
      </c>
    </row>
    <row r="2606" spans="1:55" hidden="1" x14ac:dyDescent="0.25">
      <c r="A2606" t="s">
        <v>2695</v>
      </c>
      <c r="B2606" t="s">
        <v>2688</v>
      </c>
      <c r="C2606" t="s">
        <v>2689</v>
      </c>
      <c r="D2606">
        <v>1000</v>
      </c>
      <c r="E2606" t="s">
        <v>54</v>
      </c>
      <c r="F2606" s="1">
        <v>43343</v>
      </c>
      <c r="G2606" s="1">
        <v>43336</v>
      </c>
      <c r="H2606" s="1">
        <v>43342</v>
      </c>
      <c r="I2606">
        <v>0</v>
      </c>
      <c r="J2606">
        <v>285</v>
      </c>
      <c r="K2606">
        <v>285</v>
      </c>
      <c r="L2606">
        <v>45504</v>
      </c>
      <c r="M2606" t="b">
        <v>1</v>
      </c>
      <c r="N2606" t="b">
        <v>1</v>
      </c>
      <c r="O2606" t="s">
        <v>55</v>
      </c>
      <c r="P2606" s="1">
        <v>43343</v>
      </c>
      <c r="Q2606" t="b">
        <v>0</v>
      </c>
      <c r="R2606" t="b">
        <v>0</v>
      </c>
      <c r="S2606" t="b">
        <v>0</v>
      </c>
      <c r="T2606">
        <v>1</v>
      </c>
      <c r="U2606">
        <v>1</v>
      </c>
      <c r="V2606">
        <v>0</v>
      </c>
      <c r="W2606">
        <v>14</v>
      </c>
      <c r="X2606">
        <v>3</v>
      </c>
      <c r="Y2606">
        <v>3</v>
      </c>
      <c r="Z2606">
        <v>0</v>
      </c>
      <c r="AA2606">
        <v>0</v>
      </c>
      <c r="AB2606">
        <v>4</v>
      </c>
      <c r="AC2606">
        <v>0</v>
      </c>
      <c r="AD2606">
        <v>4</v>
      </c>
      <c r="AE2606">
        <v>1059</v>
      </c>
      <c r="AF2606">
        <v>17</v>
      </c>
      <c r="AG2606">
        <v>4366</v>
      </c>
      <c r="AH2606">
        <v>1120</v>
      </c>
      <c r="AI2606">
        <v>4</v>
      </c>
      <c r="AJ2606">
        <v>15</v>
      </c>
      <c r="AK2606">
        <v>13</v>
      </c>
      <c r="AL2606">
        <v>10</v>
      </c>
      <c r="AM2606">
        <v>23</v>
      </c>
      <c r="AN2606">
        <v>13.38</v>
      </c>
      <c r="AO2606">
        <v>8.69</v>
      </c>
      <c r="AP2606" t="s">
        <v>56</v>
      </c>
      <c r="AQ2606" t="s">
        <v>56</v>
      </c>
      <c r="AR2606" t="s">
        <v>56</v>
      </c>
      <c r="AS2606">
        <v>1</v>
      </c>
      <c r="AY2606" t="s">
        <v>57</v>
      </c>
      <c r="AZ2606">
        <v>0</v>
      </c>
      <c r="BA2606">
        <f t="shared" si="85"/>
        <v>4714</v>
      </c>
      <c r="BB2606">
        <f t="shared" si="86"/>
        <v>15286</v>
      </c>
      <c r="BC2606" t="s">
        <v>55</v>
      </c>
    </row>
    <row r="2607" spans="1:55" hidden="1" x14ac:dyDescent="0.25">
      <c r="A2607" t="s">
        <v>2696</v>
      </c>
      <c r="B2607" t="s">
        <v>2688</v>
      </c>
      <c r="C2607" t="s">
        <v>2689</v>
      </c>
      <c r="D2607">
        <v>1000</v>
      </c>
      <c r="E2607" t="s">
        <v>54</v>
      </c>
      <c r="F2607" s="1">
        <v>43315</v>
      </c>
      <c r="G2607" s="1">
        <v>43313</v>
      </c>
      <c r="H2607" s="1">
        <v>43314</v>
      </c>
      <c r="I2607">
        <v>0</v>
      </c>
      <c r="J2607">
        <v>240</v>
      </c>
      <c r="K2607">
        <v>240</v>
      </c>
      <c r="L2607">
        <v>45219</v>
      </c>
      <c r="M2607" t="b">
        <v>1</v>
      </c>
      <c r="N2607" t="b">
        <v>1</v>
      </c>
      <c r="O2607" t="s">
        <v>55</v>
      </c>
      <c r="P2607" s="1">
        <v>43321</v>
      </c>
      <c r="Q2607" t="b">
        <v>0</v>
      </c>
      <c r="R2607" t="b">
        <v>0</v>
      </c>
      <c r="S2607" t="b">
        <v>0</v>
      </c>
      <c r="T2607">
        <v>1</v>
      </c>
      <c r="U2607">
        <v>1</v>
      </c>
      <c r="V2607">
        <v>0</v>
      </c>
      <c r="W2607">
        <v>14</v>
      </c>
      <c r="X2607">
        <v>2</v>
      </c>
      <c r="Y2607">
        <v>3</v>
      </c>
      <c r="Z2607">
        <v>0</v>
      </c>
      <c r="AA2607">
        <v>0</v>
      </c>
      <c r="AB2607">
        <v>0</v>
      </c>
      <c r="AC2607">
        <v>0</v>
      </c>
      <c r="AD2607">
        <v>2</v>
      </c>
      <c r="AE2607">
        <v>1064</v>
      </c>
      <c r="AF2607">
        <v>14</v>
      </c>
      <c r="AG2607">
        <v>4604</v>
      </c>
      <c r="AH2607">
        <v>1052</v>
      </c>
      <c r="AI2607">
        <v>3</v>
      </c>
      <c r="AJ2607">
        <v>14</v>
      </c>
      <c r="AK2607">
        <v>13</v>
      </c>
      <c r="AL2607">
        <v>10</v>
      </c>
      <c r="AM2607">
        <v>23</v>
      </c>
      <c r="AN2607">
        <v>13.59</v>
      </c>
      <c r="AO2607">
        <v>8.67</v>
      </c>
      <c r="AP2607" t="s">
        <v>56</v>
      </c>
      <c r="AQ2607" t="s">
        <v>56</v>
      </c>
      <c r="AR2607" t="s">
        <v>56</v>
      </c>
      <c r="AS2607">
        <v>5</v>
      </c>
      <c r="AY2607" t="s">
        <v>57</v>
      </c>
      <c r="AZ2607">
        <v>0</v>
      </c>
      <c r="BA2607">
        <f t="shared" si="85"/>
        <v>4429</v>
      </c>
      <c r="BB2607">
        <f t="shared" si="86"/>
        <v>15571</v>
      </c>
      <c r="BC2607" t="s">
        <v>55</v>
      </c>
    </row>
    <row r="2608" spans="1:55" hidden="1" x14ac:dyDescent="0.25">
      <c r="A2608" t="s">
        <v>2697</v>
      </c>
      <c r="B2608" t="s">
        <v>2688</v>
      </c>
      <c r="C2608" t="s">
        <v>2689</v>
      </c>
      <c r="D2608">
        <v>1000</v>
      </c>
      <c r="E2608" t="s">
        <v>54</v>
      </c>
      <c r="F2608" s="1">
        <v>43294</v>
      </c>
      <c r="G2608" s="1">
        <v>43292</v>
      </c>
      <c r="H2608" s="1">
        <v>43293</v>
      </c>
      <c r="I2608">
        <v>0</v>
      </c>
      <c r="J2608">
        <v>281</v>
      </c>
      <c r="K2608">
        <v>281</v>
      </c>
      <c r="L2608">
        <v>44979</v>
      </c>
      <c r="M2608" t="b">
        <v>1</v>
      </c>
      <c r="N2608" t="b">
        <v>1</v>
      </c>
      <c r="O2608" t="s">
        <v>60</v>
      </c>
      <c r="P2608" s="1">
        <v>43294</v>
      </c>
      <c r="Q2608" t="b">
        <v>1</v>
      </c>
      <c r="R2608" t="b">
        <v>0</v>
      </c>
      <c r="S2608" t="b">
        <v>1</v>
      </c>
      <c r="T2608">
        <v>2</v>
      </c>
      <c r="U2608">
        <v>1</v>
      </c>
      <c r="V2608">
        <v>0</v>
      </c>
      <c r="W2608">
        <v>14</v>
      </c>
      <c r="X2608">
        <v>8</v>
      </c>
      <c r="Y2608">
        <v>3</v>
      </c>
      <c r="Z2608">
        <v>0</v>
      </c>
      <c r="AA2608">
        <v>0</v>
      </c>
      <c r="AB2608">
        <v>3</v>
      </c>
      <c r="AC2608">
        <v>1</v>
      </c>
      <c r="AD2608">
        <v>6</v>
      </c>
      <c r="AE2608">
        <v>1080</v>
      </c>
      <c r="AF2608">
        <v>15</v>
      </c>
      <c r="AG2608">
        <v>3340</v>
      </c>
      <c r="AH2608">
        <v>897</v>
      </c>
      <c r="AI2608">
        <v>8</v>
      </c>
      <c r="AJ2608">
        <v>16</v>
      </c>
      <c r="AK2608">
        <v>12</v>
      </c>
      <c r="AL2608">
        <v>10</v>
      </c>
      <c r="AM2608">
        <v>23</v>
      </c>
      <c r="AN2608">
        <v>13.08</v>
      </c>
      <c r="AO2608">
        <v>8.75</v>
      </c>
      <c r="AP2608" t="s">
        <v>56</v>
      </c>
      <c r="AQ2608" t="s">
        <v>56</v>
      </c>
      <c r="AR2608" t="s">
        <v>56</v>
      </c>
      <c r="AS2608">
        <v>0</v>
      </c>
      <c r="AY2608" t="s">
        <v>57</v>
      </c>
      <c r="AZ2608">
        <v>0</v>
      </c>
      <c r="BA2608">
        <f t="shared" si="85"/>
        <v>4189</v>
      </c>
      <c r="BB2608">
        <f t="shared" si="86"/>
        <v>15811</v>
      </c>
      <c r="BC2608" t="s">
        <v>55</v>
      </c>
    </row>
    <row r="2609" spans="1:55" hidden="1" x14ac:dyDescent="0.25">
      <c r="A2609" t="s">
        <v>2698</v>
      </c>
      <c r="B2609" t="s">
        <v>2688</v>
      </c>
      <c r="C2609" t="s">
        <v>2689</v>
      </c>
      <c r="D2609">
        <v>1000</v>
      </c>
      <c r="E2609" t="s">
        <v>54</v>
      </c>
      <c r="F2609" s="1">
        <v>43271</v>
      </c>
      <c r="G2609" s="1">
        <v>43268</v>
      </c>
      <c r="H2609" s="1">
        <v>43270</v>
      </c>
      <c r="I2609">
        <v>0</v>
      </c>
      <c r="J2609">
        <v>247</v>
      </c>
      <c r="K2609">
        <v>247</v>
      </c>
      <c r="L2609">
        <v>44698</v>
      </c>
      <c r="M2609" t="b">
        <v>1</v>
      </c>
      <c r="N2609" t="b">
        <v>1</v>
      </c>
      <c r="O2609" t="s">
        <v>55</v>
      </c>
      <c r="P2609" s="1">
        <v>43271</v>
      </c>
      <c r="Q2609" t="b">
        <v>0</v>
      </c>
      <c r="R2609" t="b">
        <v>0</v>
      </c>
      <c r="S2609" t="b">
        <v>0</v>
      </c>
      <c r="T2609">
        <v>2</v>
      </c>
      <c r="U2609">
        <v>1</v>
      </c>
      <c r="V2609">
        <v>0</v>
      </c>
      <c r="W2609">
        <v>12</v>
      </c>
      <c r="X2609">
        <v>3</v>
      </c>
      <c r="Y2609">
        <v>5</v>
      </c>
      <c r="Z2609">
        <v>0</v>
      </c>
      <c r="AA2609">
        <v>1</v>
      </c>
      <c r="AB2609">
        <v>2</v>
      </c>
      <c r="AC2609">
        <v>0</v>
      </c>
      <c r="AD2609">
        <v>0</v>
      </c>
      <c r="AE2609">
        <v>979</v>
      </c>
      <c r="AF2609">
        <v>13</v>
      </c>
      <c r="AG2609">
        <v>3680</v>
      </c>
      <c r="AH2609">
        <v>979</v>
      </c>
      <c r="AI2609">
        <v>0</v>
      </c>
      <c r="AJ2609">
        <v>14</v>
      </c>
      <c r="AK2609">
        <v>12</v>
      </c>
      <c r="AL2609">
        <v>10</v>
      </c>
      <c r="AM2609">
        <v>22</v>
      </c>
      <c r="AN2609">
        <v>13.44</v>
      </c>
      <c r="AO2609">
        <v>8.89</v>
      </c>
      <c r="AP2609" t="s">
        <v>56</v>
      </c>
      <c r="AQ2609" t="s">
        <v>56</v>
      </c>
      <c r="AR2609" t="s">
        <v>56</v>
      </c>
      <c r="AS2609">
        <v>0</v>
      </c>
      <c r="AY2609" t="s">
        <v>57</v>
      </c>
      <c r="AZ2609">
        <v>0</v>
      </c>
      <c r="BA2609">
        <f t="shared" si="85"/>
        <v>3908</v>
      </c>
      <c r="BB2609">
        <f t="shared" si="86"/>
        <v>16092</v>
      </c>
      <c r="BC2609" t="s">
        <v>55</v>
      </c>
    </row>
    <row r="2610" spans="1:55" hidden="1" x14ac:dyDescent="0.25">
      <c r="A2610" t="s">
        <v>2699</v>
      </c>
      <c r="B2610" t="s">
        <v>2688</v>
      </c>
      <c r="C2610" t="s">
        <v>2689</v>
      </c>
      <c r="D2610">
        <v>1000</v>
      </c>
      <c r="E2610" t="s">
        <v>54</v>
      </c>
      <c r="F2610" s="1">
        <v>43236</v>
      </c>
      <c r="G2610" s="1">
        <v>43234</v>
      </c>
      <c r="H2610" s="1">
        <v>43235</v>
      </c>
      <c r="I2610">
        <v>20</v>
      </c>
      <c r="J2610">
        <v>297</v>
      </c>
      <c r="K2610">
        <v>297</v>
      </c>
      <c r="L2610">
        <v>44451</v>
      </c>
      <c r="M2610" t="b">
        <v>1</v>
      </c>
      <c r="N2610" t="b">
        <v>1</v>
      </c>
      <c r="O2610" t="s">
        <v>34</v>
      </c>
      <c r="P2610" s="1">
        <v>43236</v>
      </c>
      <c r="Q2610" t="b">
        <v>0</v>
      </c>
      <c r="R2610" t="b">
        <v>0</v>
      </c>
      <c r="S2610" t="b">
        <v>0</v>
      </c>
      <c r="T2610">
        <v>2</v>
      </c>
      <c r="U2610">
        <v>0</v>
      </c>
      <c r="V2610">
        <v>0</v>
      </c>
      <c r="W2610">
        <v>16</v>
      </c>
      <c r="X2610">
        <v>8</v>
      </c>
      <c r="Y2610">
        <v>4</v>
      </c>
      <c r="Z2610">
        <v>0</v>
      </c>
      <c r="AA2610">
        <v>1</v>
      </c>
      <c r="AB2610">
        <v>3</v>
      </c>
      <c r="AC2610">
        <v>0</v>
      </c>
      <c r="AD2610">
        <v>1</v>
      </c>
      <c r="AE2610">
        <v>1110</v>
      </c>
      <c r="AF2610">
        <v>13</v>
      </c>
      <c r="AG2610">
        <v>4184</v>
      </c>
      <c r="AH2610">
        <v>1085</v>
      </c>
      <c r="AI2610">
        <v>1</v>
      </c>
      <c r="AJ2610">
        <v>17</v>
      </c>
      <c r="AK2610">
        <v>15</v>
      </c>
      <c r="AL2610">
        <v>11</v>
      </c>
      <c r="AM2610">
        <v>26</v>
      </c>
      <c r="AN2610">
        <v>13.51</v>
      </c>
      <c r="AO2610">
        <v>8.11</v>
      </c>
      <c r="AP2610" t="s">
        <v>56</v>
      </c>
      <c r="AQ2610" t="s">
        <v>56</v>
      </c>
      <c r="AR2610" t="s">
        <v>56</v>
      </c>
      <c r="AS2610">
        <v>0</v>
      </c>
      <c r="AY2610" t="s">
        <v>57</v>
      </c>
      <c r="AZ2610">
        <v>0</v>
      </c>
      <c r="BA2610">
        <f t="shared" si="85"/>
        <v>3661</v>
      </c>
      <c r="BB2610">
        <f t="shared" si="86"/>
        <v>16339</v>
      </c>
      <c r="BC2610" t="s">
        <v>55</v>
      </c>
    </row>
    <row r="2611" spans="1:55" hidden="1" x14ac:dyDescent="0.25">
      <c r="A2611" t="s">
        <v>2700</v>
      </c>
      <c r="B2611" t="s">
        <v>2688</v>
      </c>
      <c r="C2611" t="s">
        <v>2689</v>
      </c>
      <c r="D2611">
        <v>1000</v>
      </c>
      <c r="E2611" t="s">
        <v>54</v>
      </c>
      <c r="F2611" s="1">
        <v>43207</v>
      </c>
      <c r="G2611" s="1">
        <v>43205</v>
      </c>
      <c r="H2611" s="1">
        <v>43207</v>
      </c>
      <c r="I2611">
        <v>45</v>
      </c>
      <c r="J2611">
        <v>239</v>
      </c>
      <c r="K2611">
        <v>239</v>
      </c>
      <c r="L2611">
        <v>44154</v>
      </c>
      <c r="M2611" t="b">
        <v>1</v>
      </c>
      <c r="N2611" t="b">
        <v>1</v>
      </c>
      <c r="O2611" t="s">
        <v>60</v>
      </c>
      <c r="P2611" s="1">
        <v>43213</v>
      </c>
      <c r="Q2611" t="b">
        <v>1</v>
      </c>
      <c r="R2611" t="b">
        <v>0</v>
      </c>
      <c r="S2611" t="b">
        <v>1</v>
      </c>
      <c r="T2611">
        <v>1</v>
      </c>
      <c r="U2611">
        <v>1</v>
      </c>
      <c r="V2611">
        <v>0</v>
      </c>
      <c r="W2611">
        <v>14</v>
      </c>
      <c r="X2611">
        <v>6</v>
      </c>
      <c r="Y2611">
        <v>4</v>
      </c>
      <c r="Z2611">
        <v>0</v>
      </c>
      <c r="AA2611">
        <v>0</v>
      </c>
      <c r="AB2611">
        <v>2</v>
      </c>
      <c r="AC2611">
        <v>1</v>
      </c>
      <c r="AD2611">
        <v>2</v>
      </c>
      <c r="AE2611">
        <v>1070</v>
      </c>
      <c r="AF2611">
        <v>15</v>
      </c>
      <c r="AG2611">
        <v>3970</v>
      </c>
      <c r="AH2611">
        <v>1002</v>
      </c>
      <c r="AI2611">
        <v>3</v>
      </c>
      <c r="AJ2611">
        <v>12</v>
      </c>
      <c r="AK2611">
        <v>11</v>
      </c>
      <c r="AL2611">
        <v>9</v>
      </c>
      <c r="AM2611">
        <v>21</v>
      </c>
      <c r="AN2611">
        <v>13.54</v>
      </c>
      <c r="AO2611">
        <v>9.61</v>
      </c>
      <c r="AP2611" t="s">
        <v>56</v>
      </c>
      <c r="AQ2611" t="s">
        <v>56</v>
      </c>
      <c r="AR2611" t="s">
        <v>56</v>
      </c>
      <c r="AS2611">
        <v>0</v>
      </c>
      <c r="AY2611" t="s">
        <v>57</v>
      </c>
      <c r="AZ2611">
        <v>0</v>
      </c>
      <c r="BA2611">
        <f t="shared" si="85"/>
        <v>3364</v>
      </c>
      <c r="BB2611">
        <f t="shared" si="86"/>
        <v>16636</v>
      </c>
      <c r="BC2611" t="s">
        <v>55</v>
      </c>
    </row>
    <row r="2612" spans="1:55" hidden="1" x14ac:dyDescent="0.25">
      <c r="A2612" t="s">
        <v>2701</v>
      </c>
      <c r="B2612" t="s">
        <v>2688</v>
      </c>
      <c r="C2612" t="s">
        <v>2689</v>
      </c>
      <c r="D2612">
        <v>1000</v>
      </c>
      <c r="E2612" t="s">
        <v>54</v>
      </c>
      <c r="F2612" s="1">
        <v>43188</v>
      </c>
      <c r="G2612" s="1">
        <v>43187</v>
      </c>
      <c r="H2612" s="1">
        <v>43188</v>
      </c>
      <c r="I2612">
        <v>10</v>
      </c>
      <c r="J2612">
        <v>285</v>
      </c>
      <c r="K2612">
        <v>285</v>
      </c>
      <c r="L2612">
        <v>43915</v>
      </c>
      <c r="M2612" t="b">
        <v>1</v>
      </c>
      <c r="N2612" t="b">
        <v>1</v>
      </c>
      <c r="O2612" t="s">
        <v>60</v>
      </c>
      <c r="P2612" s="1">
        <v>43189</v>
      </c>
      <c r="Q2612" t="b">
        <v>1</v>
      </c>
      <c r="R2612" t="b">
        <v>0</v>
      </c>
      <c r="S2612" t="b">
        <v>1</v>
      </c>
      <c r="T2612">
        <v>1</v>
      </c>
      <c r="U2612">
        <v>2</v>
      </c>
      <c r="V2612">
        <v>1</v>
      </c>
      <c r="W2612">
        <v>18</v>
      </c>
      <c r="X2612">
        <v>10</v>
      </c>
      <c r="Y2612">
        <v>6</v>
      </c>
      <c r="Z2612">
        <v>0</v>
      </c>
      <c r="AA2612">
        <v>0</v>
      </c>
      <c r="AB2612">
        <v>2</v>
      </c>
      <c r="AC2612">
        <v>1</v>
      </c>
      <c r="AD2612">
        <v>3</v>
      </c>
      <c r="AE2612">
        <v>1016</v>
      </c>
      <c r="AF2612">
        <v>17</v>
      </c>
      <c r="AG2612">
        <v>3625</v>
      </c>
      <c r="AH2612">
        <v>996</v>
      </c>
      <c r="AI2612">
        <v>5</v>
      </c>
      <c r="AJ2612">
        <v>16</v>
      </c>
      <c r="AK2612">
        <v>14</v>
      </c>
      <c r="AL2612">
        <v>10</v>
      </c>
      <c r="AM2612">
        <v>25</v>
      </c>
      <c r="AN2612">
        <v>13.58</v>
      </c>
      <c r="AO2612">
        <v>8.2899999999999991</v>
      </c>
      <c r="AP2612" t="s">
        <v>56</v>
      </c>
      <c r="AQ2612" t="s">
        <v>56</v>
      </c>
      <c r="AR2612" t="s">
        <v>56</v>
      </c>
      <c r="AS2612">
        <v>5</v>
      </c>
      <c r="AY2612" t="s">
        <v>57</v>
      </c>
      <c r="AZ2612">
        <v>0</v>
      </c>
      <c r="BA2612">
        <f t="shared" si="85"/>
        <v>3125</v>
      </c>
      <c r="BB2612">
        <f t="shared" si="86"/>
        <v>16875</v>
      </c>
      <c r="BC2612" t="s">
        <v>55</v>
      </c>
    </row>
    <row r="2613" spans="1:55" hidden="1" x14ac:dyDescent="0.25">
      <c r="A2613" t="s">
        <v>2702</v>
      </c>
      <c r="B2613" t="s">
        <v>2688</v>
      </c>
      <c r="C2613" t="s">
        <v>2689</v>
      </c>
      <c r="D2613">
        <v>1000</v>
      </c>
      <c r="E2613" t="s">
        <v>54</v>
      </c>
      <c r="F2613" s="1">
        <v>43166</v>
      </c>
      <c r="G2613" s="1">
        <v>43162</v>
      </c>
      <c r="H2613" s="1">
        <v>43165</v>
      </c>
      <c r="I2613">
        <v>0</v>
      </c>
      <c r="J2613">
        <v>235</v>
      </c>
      <c r="K2613">
        <v>235</v>
      </c>
      <c r="L2613">
        <v>43630</v>
      </c>
      <c r="M2613" t="b">
        <v>1</v>
      </c>
      <c r="N2613" t="b">
        <v>1</v>
      </c>
      <c r="O2613" t="s">
        <v>55</v>
      </c>
      <c r="P2613" s="1">
        <v>43166</v>
      </c>
      <c r="Q2613" t="b">
        <v>0</v>
      </c>
      <c r="R2613" t="b">
        <v>0</v>
      </c>
      <c r="S2613" t="b">
        <v>0</v>
      </c>
      <c r="T2613">
        <v>2</v>
      </c>
      <c r="U2613">
        <v>2</v>
      </c>
      <c r="V2613">
        <v>0</v>
      </c>
      <c r="W2613">
        <v>13</v>
      </c>
      <c r="X2613">
        <v>2</v>
      </c>
      <c r="Y2613">
        <v>6</v>
      </c>
      <c r="Z2613">
        <v>0</v>
      </c>
      <c r="AA2613">
        <v>0</v>
      </c>
      <c r="AB2613">
        <v>3</v>
      </c>
      <c r="AC2613">
        <v>1</v>
      </c>
      <c r="AD2613">
        <v>5</v>
      </c>
      <c r="AE2613">
        <v>1002</v>
      </c>
      <c r="AF2613">
        <v>14</v>
      </c>
      <c r="AG2613">
        <v>4222</v>
      </c>
      <c r="AH2613">
        <v>1015</v>
      </c>
      <c r="AI2613">
        <v>4</v>
      </c>
      <c r="AJ2613">
        <v>12</v>
      </c>
      <c r="AK2613">
        <v>11</v>
      </c>
      <c r="AL2613">
        <v>9</v>
      </c>
      <c r="AM2613">
        <v>21</v>
      </c>
      <c r="AN2613">
        <v>13.64</v>
      </c>
      <c r="AO2613">
        <v>9.1199999999999992</v>
      </c>
      <c r="AP2613" t="s">
        <v>56</v>
      </c>
      <c r="AQ2613" t="s">
        <v>56</v>
      </c>
      <c r="AR2613" t="s">
        <v>56</v>
      </c>
      <c r="AS2613">
        <v>0</v>
      </c>
      <c r="AY2613" t="s">
        <v>57</v>
      </c>
      <c r="AZ2613">
        <v>0</v>
      </c>
      <c r="BA2613">
        <f t="shared" si="85"/>
        <v>2840</v>
      </c>
      <c r="BB2613">
        <f t="shared" si="86"/>
        <v>17160</v>
      </c>
      <c r="BC2613" t="s">
        <v>55</v>
      </c>
    </row>
    <row r="2614" spans="1:55" hidden="1" x14ac:dyDescent="0.25">
      <c r="A2614" t="s">
        <v>2703</v>
      </c>
      <c r="B2614" t="s">
        <v>2688</v>
      </c>
      <c r="C2614" t="s">
        <v>2689</v>
      </c>
      <c r="D2614">
        <v>1000</v>
      </c>
      <c r="E2614" t="s">
        <v>54</v>
      </c>
      <c r="F2614" s="1">
        <v>43143</v>
      </c>
      <c r="G2614" s="1">
        <v>43141</v>
      </c>
      <c r="H2614" s="1">
        <v>43143</v>
      </c>
      <c r="I2614">
        <v>0</v>
      </c>
      <c r="J2614">
        <v>242</v>
      </c>
      <c r="K2614">
        <v>242</v>
      </c>
      <c r="L2614">
        <v>43395</v>
      </c>
      <c r="M2614" t="b">
        <v>1</v>
      </c>
      <c r="N2614" t="b">
        <v>1</v>
      </c>
      <c r="O2614" t="s">
        <v>55</v>
      </c>
      <c r="P2614" s="1">
        <v>43145</v>
      </c>
      <c r="Q2614" t="b">
        <v>0</v>
      </c>
      <c r="R2614" t="b">
        <v>0</v>
      </c>
      <c r="S2614" t="b">
        <v>0</v>
      </c>
      <c r="T2614">
        <v>2</v>
      </c>
      <c r="U2614">
        <v>1</v>
      </c>
      <c r="V2614">
        <v>0</v>
      </c>
      <c r="W2614">
        <v>11</v>
      </c>
      <c r="X2614">
        <v>2</v>
      </c>
      <c r="Y2614">
        <v>4</v>
      </c>
      <c r="Z2614">
        <v>0</v>
      </c>
      <c r="AA2614">
        <v>0</v>
      </c>
      <c r="AB2614">
        <v>0</v>
      </c>
      <c r="AC2614">
        <v>2</v>
      </c>
      <c r="AD2614">
        <v>4</v>
      </c>
      <c r="AE2614">
        <v>948</v>
      </c>
      <c r="AF2614">
        <v>13</v>
      </c>
      <c r="AG2614">
        <v>3514</v>
      </c>
      <c r="AH2614">
        <v>926</v>
      </c>
      <c r="AI2614">
        <v>3</v>
      </c>
      <c r="AJ2614">
        <v>10</v>
      </c>
      <c r="AK2614">
        <v>11</v>
      </c>
      <c r="AL2614">
        <v>8</v>
      </c>
      <c r="AM2614">
        <v>20</v>
      </c>
      <c r="AN2614">
        <v>13.67</v>
      </c>
      <c r="AO2614">
        <v>9.48</v>
      </c>
      <c r="AP2614" t="s">
        <v>56</v>
      </c>
      <c r="AQ2614" t="s">
        <v>56</v>
      </c>
      <c r="AR2614" t="s">
        <v>56</v>
      </c>
      <c r="AS2614">
        <v>0</v>
      </c>
      <c r="AY2614" t="s">
        <v>57</v>
      </c>
      <c r="AZ2614">
        <v>0</v>
      </c>
      <c r="BA2614">
        <f t="shared" si="85"/>
        <v>2605</v>
      </c>
      <c r="BB2614">
        <f t="shared" si="86"/>
        <v>17395</v>
      </c>
      <c r="BC2614" t="s">
        <v>55</v>
      </c>
    </row>
    <row r="2615" spans="1:55" hidden="1" x14ac:dyDescent="0.25">
      <c r="A2615" t="s">
        <v>2704</v>
      </c>
      <c r="B2615" t="s">
        <v>2688</v>
      </c>
      <c r="C2615" t="s">
        <v>2689</v>
      </c>
      <c r="D2615">
        <v>1000</v>
      </c>
      <c r="E2615" t="s">
        <v>54</v>
      </c>
      <c r="F2615" s="1">
        <v>43122</v>
      </c>
      <c r="G2615" s="1">
        <v>43120</v>
      </c>
      <c r="H2615" s="1">
        <v>43122</v>
      </c>
      <c r="I2615">
        <v>0</v>
      </c>
      <c r="J2615">
        <v>238</v>
      </c>
      <c r="K2615">
        <v>238</v>
      </c>
      <c r="L2615">
        <v>43153</v>
      </c>
      <c r="M2615" t="b">
        <v>1</v>
      </c>
      <c r="N2615" t="b">
        <v>1</v>
      </c>
      <c r="O2615" t="s">
        <v>55</v>
      </c>
      <c r="P2615" s="1">
        <v>43125</v>
      </c>
      <c r="Q2615" t="b">
        <v>0</v>
      </c>
      <c r="R2615" t="b">
        <v>0</v>
      </c>
      <c r="S2615" t="b">
        <v>0</v>
      </c>
      <c r="T2615">
        <v>3</v>
      </c>
      <c r="U2615">
        <v>2</v>
      </c>
      <c r="V2615">
        <v>0</v>
      </c>
      <c r="W2615">
        <v>15</v>
      </c>
      <c r="X2615">
        <v>4</v>
      </c>
      <c r="Y2615">
        <v>7</v>
      </c>
      <c r="Z2615">
        <v>0</v>
      </c>
      <c r="AA2615">
        <v>0</v>
      </c>
      <c r="AB2615">
        <v>0</v>
      </c>
      <c r="AC2615">
        <v>1</v>
      </c>
      <c r="AD2615">
        <v>5</v>
      </c>
      <c r="AE2615">
        <v>1045</v>
      </c>
      <c r="AF2615">
        <v>16</v>
      </c>
      <c r="AG2615">
        <v>3699</v>
      </c>
      <c r="AH2615">
        <v>1027</v>
      </c>
      <c r="AI2615">
        <v>6</v>
      </c>
      <c r="AJ2615">
        <v>13</v>
      </c>
      <c r="AK2615">
        <v>12</v>
      </c>
      <c r="AL2615">
        <v>9</v>
      </c>
      <c r="AM2615">
        <v>21</v>
      </c>
      <c r="AN2615">
        <v>13.49</v>
      </c>
      <c r="AO2615">
        <v>9.16</v>
      </c>
      <c r="AP2615" t="s">
        <v>56</v>
      </c>
      <c r="AQ2615" t="s">
        <v>56</v>
      </c>
      <c r="AR2615" t="s">
        <v>56</v>
      </c>
      <c r="AS2615">
        <v>0</v>
      </c>
      <c r="AY2615" t="s">
        <v>57</v>
      </c>
      <c r="AZ2615">
        <v>0</v>
      </c>
      <c r="BA2615">
        <f t="shared" si="85"/>
        <v>2363</v>
      </c>
      <c r="BB2615">
        <f t="shared" si="86"/>
        <v>17637</v>
      </c>
      <c r="BC2615" t="s">
        <v>55</v>
      </c>
    </row>
    <row r="2616" spans="1:55" hidden="1" x14ac:dyDescent="0.25">
      <c r="A2616" t="s">
        <v>2705</v>
      </c>
      <c r="B2616" t="s">
        <v>2688</v>
      </c>
      <c r="C2616" t="s">
        <v>2689</v>
      </c>
      <c r="D2616">
        <v>1000</v>
      </c>
      <c r="E2616" t="s">
        <v>54</v>
      </c>
      <c r="F2616" s="1">
        <v>43106</v>
      </c>
      <c r="G2616" s="1">
        <v>43103</v>
      </c>
      <c r="H2616" s="1">
        <v>43104</v>
      </c>
      <c r="I2616">
        <v>15</v>
      </c>
      <c r="J2616">
        <v>318</v>
      </c>
      <c r="K2616">
        <v>318</v>
      </c>
      <c r="L2616">
        <v>42915</v>
      </c>
      <c r="M2616" t="b">
        <v>1</v>
      </c>
      <c r="N2616" t="b">
        <v>1</v>
      </c>
      <c r="O2616" t="s">
        <v>34</v>
      </c>
      <c r="P2616" s="1">
        <v>43106</v>
      </c>
      <c r="Q2616" t="b">
        <v>0</v>
      </c>
      <c r="R2616" t="b">
        <v>0</v>
      </c>
      <c r="S2616" t="b">
        <v>0</v>
      </c>
      <c r="T2616">
        <v>2</v>
      </c>
      <c r="U2616">
        <v>2</v>
      </c>
      <c r="V2616">
        <v>0</v>
      </c>
      <c r="W2616">
        <v>18</v>
      </c>
      <c r="X2616">
        <v>5</v>
      </c>
      <c r="Y2616">
        <v>20</v>
      </c>
      <c r="Z2616">
        <v>1</v>
      </c>
      <c r="AA2616">
        <v>0</v>
      </c>
      <c r="AB2616">
        <v>0</v>
      </c>
      <c r="AC2616">
        <v>0</v>
      </c>
      <c r="AD2616">
        <v>3</v>
      </c>
      <c r="AE2616">
        <v>909</v>
      </c>
      <c r="AF2616">
        <v>13</v>
      </c>
      <c r="AG2616">
        <v>3269</v>
      </c>
      <c r="AH2616">
        <v>933</v>
      </c>
      <c r="AI2616">
        <v>1</v>
      </c>
      <c r="AJ2616">
        <v>17</v>
      </c>
      <c r="AK2616">
        <v>12</v>
      </c>
      <c r="AL2616">
        <v>10</v>
      </c>
      <c r="AM2616">
        <v>22</v>
      </c>
      <c r="AN2616">
        <v>13.74</v>
      </c>
      <c r="AO2616">
        <v>8.2200000000000006</v>
      </c>
      <c r="AP2616" t="s">
        <v>56</v>
      </c>
      <c r="AQ2616" t="s">
        <v>56</v>
      </c>
      <c r="AR2616" t="s">
        <v>56</v>
      </c>
      <c r="AS2616">
        <v>0</v>
      </c>
      <c r="AY2616" t="s">
        <v>57</v>
      </c>
      <c r="AZ2616">
        <v>0</v>
      </c>
      <c r="BA2616">
        <f t="shared" si="85"/>
        <v>2125</v>
      </c>
      <c r="BB2616">
        <f t="shared" si="86"/>
        <v>17875</v>
      </c>
      <c r="BC2616" t="s">
        <v>55</v>
      </c>
    </row>
    <row r="2617" spans="1:55" hidden="1" x14ac:dyDescent="0.25">
      <c r="A2617" t="s">
        <v>2706</v>
      </c>
      <c r="B2617" t="s">
        <v>2688</v>
      </c>
      <c r="C2617" t="s">
        <v>2689</v>
      </c>
      <c r="D2617">
        <v>1000</v>
      </c>
      <c r="E2617" t="s">
        <v>54</v>
      </c>
      <c r="F2617" s="1">
        <v>43081</v>
      </c>
      <c r="G2617" s="1">
        <v>43077</v>
      </c>
      <c r="H2617" s="1">
        <v>43080</v>
      </c>
      <c r="I2617">
        <v>0</v>
      </c>
      <c r="J2617">
        <v>271</v>
      </c>
      <c r="K2617">
        <v>271</v>
      </c>
      <c r="L2617">
        <v>42597</v>
      </c>
      <c r="M2617" t="b">
        <v>1</v>
      </c>
      <c r="N2617" t="b">
        <v>1</v>
      </c>
      <c r="O2617" t="s">
        <v>34</v>
      </c>
      <c r="P2617" s="1">
        <v>43081</v>
      </c>
      <c r="Q2617" t="b">
        <v>0</v>
      </c>
      <c r="R2617" t="b">
        <v>0</v>
      </c>
      <c r="S2617" t="b">
        <v>0</v>
      </c>
      <c r="T2617">
        <v>5</v>
      </c>
      <c r="U2617">
        <v>2</v>
      </c>
      <c r="V2617">
        <v>0</v>
      </c>
      <c r="W2617">
        <v>20</v>
      </c>
      <c r="X2617">
        <v>7</v>
      </c>
      <c r="Y2617">
        <v>67</v>
      </c>
      <c r="Z2617">
        <v>1</v>
      </c>
      <c r="AA2617">
        <v>0</v>
      </c>
      <c r="AB2617">
        <v>1</v>
      </c>
      <c r="AC2617">
        <v>1</v>
      </c>
      <c r="AD2617">
        <v>0</v>
      </c>
      <c r="AE2617">
        <v>971</v>
      </c>
      <c r="AF2617">
        <v>20</v>
      </c>
      <c r="AG2617">
        <v>3637</v>
      </c>
      <c r="AH2617">
        <v>937</v>
      </c>
      <c r="AI2617">
        <v>0</v>
      </c>
      <c r="AJ2617">
        <v>17</v>
      </c>
      <c r="AK2617">
        <v>12</v>
      </c>
      <c r="AL2617">
        <v>9</v>
      </c>
      <c r="AM2617">
        <v>22</v>
      </c>
      <c r="AN2617">
        <v>13.34</v>
      </c>
      <c r="AO2617">
        <v>9.07</v>
      </c>
      <c r="AP2617" t="s">
        <v>56</v>
      </c>
      <c r="AQ2617" t="s">
        <v>56</v>
      </c>
      <c r="AR2617" t="s">
        <v>56</v>
      </c>
      <c r="AS2617">
        <v>1</v>
      </c>
      <c r="AY2617" t="s">
        <v>57</v>
      </c>
      <c r="AZ2617">
        <v>0</v>
      </c>
      <c r="BA2617">
        <f t="shared" si="85"/>
        <v>1807</v>
      </c>
      <c r="BB2617">
        <f t="shared" si="86"/>
        <v>18193</v>
      </c>
      <c r="BC2617" t="s">
        <v>55</v>
      </c>
    </row>
    <row r="2618" spans="1:55" hidden="1" x14ac:dyDescent="0.25">
      <c r="A2618" t="s">
        <v>2707</v>
      </c>
      <c r="B2618" t="s">
        <v>2688</v>
      </c>
      <c r="C2618" t="s">
        <v>2689</v>
      </c>
      <c r="D2618">
        <v>1000</v>
      </c>
      <c r="E2618" t="s">
        <v>54</v>
      </c>
      <c r="F2618" s="1">
        <v>43056</v>
      </c>
      <c r="G2618" s="1">
        <v>43054</v>
      </c>
      <c r="H2618" s="1">
        <v>43055</v>
      </c>
      <c r="I2618">
        <v>0</v>
      </c>
      <c r="J2618">
        <v>255</v>
      </c>
      <c r="K2618">
        <v>255</v>
      </c>
      <c r="L2618">
        <v>42326</v>
      </c>
      <c r="M2618" t="b">
        <v>1</v>
      </c>
      <c r="N2618" t="b">
        <v>1</v>
      </c>
      <c r="O2618" t="s">
        <v>34</v>
      </c>
      <c r="P2618" s="1">
        <v>43056</v>
      </c>
      <c r="Q2618" t="b">
        <v>0</v>
      </c>
      <c r="R2618" t="b">
        <v>0</v>
      </c>
      <c r="S2618" t="b">
        <v>0</v>
      </c>
      <c r="T2618">
        <v>2</v>
      </c>
      <c r="U2618">
        <v>2</v>
      </c>
      <c r="V2618">
        <v>0</v>
      </c>
      <c r="W2618">
        <v>14</v>
      </c>
      <c r="X2618">
        <v>3</v>
      </c>
      <c r="Y2618">
        <v>143</v>
      </c>
      <c r="Z2618">
        <v>1</v>
      </c>
      <c r="AA2618">
        <v>0</v>
      </c>
      <c r="AB2618">
        <v>3</v>
      </c>
      <c r="AC2618">
        <v>1</v>
      </c>
      <c r="AD2618">
        <v>0</v>
      </c>
      <c r="AE2618">
        <v>1033</v>
      </c>
      <c r="AF2618">
        <v>17</v>
      </c>
      <c r="AG2618">
        <v>3913</v>
      </c>
      <c r="AH2618">
        <v>1049</v>
      </c>
      <c r="AI2618">
        <v>0</v>
      </c>
      <c r="AJ2618">
        <v>13</v>
      </c>
      <c r="AK2618">
        <v>11</v>
      </c>
      <c r="AL2618">
        <v>9</v>
      </c>
      <c r="AM2618">
        <v>21</v>
      </c>
      <c r="AN2618">
        <v>13.26</v>
      </c>
      <c r="AO2618">
        <v>9.34</v>
      </c>
      <c r="AP2618" t="s">
        <v>56</v>
      </c>
      <c r="AQ2618" t="s">
        <v>56</v>
      </c>
      <c r="AR2618" t="s">
        <v>56</v>
      </c>
      <c r="AS2618">
        <v>7</v>
      </c>
      <c r="AY2618" t="s">
        <v>57</v>
      </c>
      <c r="AZ2618">
        <v>0</v>
      </c>
      <c r="BA2618">
        <f t="shared" si="85"/>
        <v>1536</v>
      </c>
      <c r="BB2618">
        <f t="shared" si="86"/>
        <v>18464</v>
      </c>
      <c r="BC2618" t="s">
        <v>55</v>
      </c>
    </row>
    <row r="2619" spans="1:55" hidden="1" x14ac:dyDescent="0.25">
      <c r="A2619" t="s">
        <v>2708</v>
      </c>
      <c r="B2619" t="s">
        <v>2688</v>
      </c>
      <c r="C2619" t="s">
        <v>2689</v>
      </c>
      <c r="D2619">
        <v>1000</v>
      </c>
      <c r="E2619" t="s">
        <v>54</v>
      </c>
      <c r="F2619" s="1">
        <v>43032</v>
      </c>
      <c r="G2619" s="1">
        <v>43031</v>
      </c>
      <c r="H2619" s="1">
        <v>43032</v>
      </c>
      <c r="I2619">
        <v>0</v>
      </c>
      <c r="J2619">
        <v>280</v>
      </c>
      <c r="K2619">
        <v>280</v>
      </c>
      <c r="L2619">
        <v>42071</v>
      </c>
      <c r="M2619" t="b">
        <v>1</v>
      </c>
      <c r="N2619" t="b">
        <v>1</v>
      </c>
      <c r="O2619" t="s">
        <v>60</v>
      </c>
      <c r="P2619" s="1">
        <v>43032</v>
      </c>
      <c r="Q2619" t="b">
        <v>1</v>
      </c>
      <c r="R2619" t="b">
        <v>0</v>
      </c>
      <c r="S2619" t="b">
        <v>1</v>
      </c>
      <c r="T2619">
        <v>3</v>
      </c>
      <c r="U2619">
        <v>2</v>
      </c>
      <c r="V2619">
        <v>0</v>
      </c>
      <c r="W2619">
        <v>14</v>
      </c>
      <c r="X2619">
        <v>8</v>
      </c>
      <c r="Y2619">
        <v>227</v>
      </c>
      <c r="Z2619">
        <v>0</v>
      </c>
      <c r="AA2619">
        <v>0</v>
      </c>
      <c r="AB2619">
        <v>1</v>
      </c>
      <c r="AC2619">
        <v>0</v>
      </c>
      <c r="AD2619">
        <v>1</v>
      </c>
      <c r="AE2619">
        <v>967</v>
      </c>
      <c r="AF2619">
        <v>15</v>
      </c>
      <c r="AG2619">
        <v>3654</v>
      </c>
      <c r="AH2619">
        <v>922</v>
      </c>
      <c r="AI2619">
        <v>0</v>
      </c>
      <c r="AJ2619">
        <v>15</v>
      </c>
      <c r="AK2619">
        <v>10</v>
      </c>
      <c r="AL2619">
        <v>8</v>
      </c>
      <c r="AM2619">
        <v>20</v>
      </c>
      <c r="AN2619">
        <v>13.23</v>
      </c>
      <c r="AO2619">
        <v>9.36</v>
      </c>
      <c r="AP2619" t="s">
        <v>56</v>
      </c>
      <c r="AQ2619" t="s">
        <v>56</v>
      </c>
      <c r="AR2619" t="s">
        <v>56</v>
      </c>
      <c r="AS2619">
        <v>9</v>
      </c>
      <c r="AY2619" t="s">
        <v>57</v>
      </c>
      <c r="AZ2619">
        <v>0</v>
      </c>
      <c r="BA2619">
        <f t="shared" si="85"/>
        <v>1281</v>
      </c>
      <c r="BB2619">
        <f t="shared" si="86"/>
        <v>18719</v>
      </c>
      <c r="BC2619" t="s">
        <v>55</v>
      </c>
    </row>
    <row r="2620" spans="1:55" hidden="1" x14ac:dyDescent="0.25">
      <c r="A2620" t="s">
        <v>2709</v>
      </c>
      <c r="B2620" t="s">
        <v>2688</v>
      </c>
      <c r="C2620" t="s">
        <v>2689</v>
      </c>
      <c r="D2620">
        <v>1000</v>
      </c>
      <c r="E2620" t="s">
        <v>54</v>
      </c>
      <c r="F2620" s="1">
        <v>43013</v>
      </c>
      <c r="G2620" s="1">
        <v>43011</v>
      </c>
      <c r="H2620" s="1">
        <v>43012</v>
      </c>
      <c r="I2620">
        <v>0</v>
      </c>
      <c r="J2620">
        <v>232</v>
      </c>
      <c r="K2620">
        <v>232</v>
      </c>
      <c r="L2620">
        <v>41791</v>
      </c>
      <c r="M2620" t="b">
        <v>1</v>
      </c>
      <c r="N2620" t="b">
        <v>1</v>
      </c>
      <c r="O2620" t="s">
        <v>60</v>
      </c>
      <c r="P2620" s="1">
        <v>43013</v>
      </c>
      <c r="Q2620" t="b">
        <v>1</v>
      </c>
      <c r="R2620" t="b">
        <v>0</v>
      </c>
      <c r="S2620" t="b">
        <v>1</v>
      </c>
      <c r="T2620">
        <v>2</v>
      </c>
      <c r="U2620">
        <v>3</v>
      </c>
      <c r="V2620">
        <v>0</v>
      </c>
      <c r="W2620">
        <v>15</v>
      </c>
      <c r="X2620">
        <v>7</v>
      </c>
      <c r="Y2620">
        <v>6</v>
      </c>
      <c r="Z2620">
        <v>0</v>
      </c>
      <c r="AA2620">
        <v>0</v>
      </c>
      <c r="AB2620">
        <v>2</v>
      </c>
      <c r="AC2620">
        <v>0</v>
      </c>
      <c r="AD2620">
        <v>0</v>
      </c>
      <c r="AE2620">
        <v>1061</v>
      </c>
      <c r="AF2620">
        <v>17</v>
      </c>
      <c r="AG2620">
        <v>3851</v>
      </c>
      <c r="AH2620">
        <v>1009</v>
      </c>
      <c r="AI2620">
        <v>0</v>
      </c>
      <c r="AJ2620">
        <v>12</v>
      </c>
      <c r="AK2620">
        <v>9</v>
      </c>
      <c r="AL2620">
        <v>8</v>
      </c>
      <c r="AM2620">
        <v>19</v>
      </c>
      <c r="AN2620">
        <v>14.19</v>
      </c>
      <c r="AO2620">
        <v>9.69</v>
      </c>
      <c r="AP2620" t="s">
        <v>56</v>
      </c>
      <c r="AQ2620" t="s">
        <v>56</v>
      </c>
      <c r="AR2620" t="s">
        <v>56</v>
      </c>
      <c r="AS2620">
        <v>5</v>
      </c>
      <c r="AY2620" t="s">
        <v>57</v>
      </c>
      <c r="AZ2620">
        <v>0</v>
      </c>
      <c r="BA2620">
        <f t="shared" si="85"/>
        <v>1001</v>
      </c>
      <c r="BB2620">
        <f t="shared" si="86"/>
        <v>18999</v>
      </c>
      <c r="BC2620" t="s">
        <v>55</v>
      </c>
    </row>
    <row r="2621" spans="1:55" hidden="1" x14ac:dyDescent="0.25">
      <c r="A2621" t="s">
        <v>2710</v>
      </c>
      <c r="B2621" t="s">
        <v>2688</v>
      </c>
      <c r="C2621" t="s">
        <v>2689</v>
      </c>
      <c r="D2621">
        <v>1000</v>
      </c>
      <c r="E2621" t="s">
        <v>54</v>
      </c>
      <c r="F2621" s="1">
        <v>42998</v>
      </c>
      <c r="G2621" s="1">
        <v>42995</v>
      </c>
      <c r="H2621" s="1">
        <v>42997</v>
      </c>
      <c r="I2621">
        <v>0</v>
      </c>
      <c r="J2621">
        <v>246</v>
      </c>
      <c r="K2621">
        <v>246</v>
      </c>
      <c r="L2621">
        <v>41559</v>
      </c>
      <c r="M2621" t="b">
        <v>1</v>
      </c>
      <c r="N2621" t="b">
        <v>1</v>
      </c>
      <c r="O2621" t="s">
        <v>34</v>
      </c>
      <c r="P2621" s="1">
        <v>42998</v>
      </c>
      <c r="Q2621" t="b">
        <v>0</v>
      </c>
      <c r="R2621" t="b">
        <v>0</v>
      </c>
      <c r="S2621" t="b">
        <v>0</v>
      </c>
      <c r="T2621">
        <v>2</v>
      </c>
      <c r="U2621">
        <v>2</v>
      </c>
      <c r="V2621">
        <v>0</v>
      </c>
      <c r="W2621">
        <v>17</v>
      </c>
      <c r="X2621">
        <v>4</v>
      </c>
      <c r="Y2621">
        <v>7</v>
      </c>
      <c r="Z2621">
        <v>1</v>
      </c>
      <c r="AA2621">
        <v>0</v>
      </c>
      <c r="AB2621">
        <v>1</v>
      </c>
      <c r="AC2621">
        <v>1</v>
      </c>
      <c r="AD2621">
        <v>1</v>
      </c>
      <c r="AE2621">
        <v>988</v>
      </c>
      <c r="AF2621">
        <v>25</v>
      </c>
      <c r="AG2621">
        <v>3944</v>
      </c>
      <c r="AH2621">
        <v>996</v>
      </c>
      <c r="AI2621">
        <v>0</v>
      </c>
      <c r="AJ2621">
        <v>12</v>
      </c>
      <c r="AK2621">
        <v>9</v>
      </c>
      <c r="AL2621">
        <v>7</v>
      </c>
      <c r="AM2621">
        <v>19</v>
      </c>
      <c r="AN2621">
        <v>14.27</v>
      </c>
      <c r="AO2621">
        <v>9.83</v>
      </c>
      <c r="AP2621" t="s">
        <v>56</v>
      </c>
      <c r="AQ2621" t="s">
        <v>56</v>
      </c>
      <c r="AR2621" t="s">
        <v>56</v>
      </c>
      <c r="AS2621">
        <v>0</v>
      </c>
      <c r="AY2621" t="s">
        <v>57</v>
      </c>
      <c r="AZ2621">
        <v>0</v>
      </c>
      <c r="BA2621">
        <f t="shared" si="85"/>
        <v>769</v>
      </c>
      <c r="BB2621">
        <f t="shared" si="86"/>
        <v>19231</v>
      </c>
    </row>
    <row r="2622" spans="1:55" hidden="1" x14ac:dyDescent="0.25">
      <c r="A2622" t="s">
        <v>2711</v>
      </c>
      <c r="B2622" t="s">
        <v>2688</v>
      </c>
      <c r="C2622" t="s">
        <v>2689</v>
      </c>
      <c r="D2622">
        <v>1000</v>
      </c>
      <c r="E2622" t="s">
        <v>54</v>
      </c>
      <c r="F2622" s="1">
        <v>42983</v>
      </c>
      <c r="G2622" s="1">
        <v>42979</v>
      </c>
      <c r="H2622" s="1">
        <v>42982</v>
      </c>
      <c r="J2622">
        <v>274</v>
      </c>
      <c r="K2622">
        <v>274</v>
      </c>
      <c r="L2622">
        <v>41313</v>
      </c>
      <c r="M2622" t="b">
        <v>1</v>
      </c>
      <c r="N2622" t="b">
        <v>1</v>
      </c>
      <c r="O2622" t="s">
        <v>55</v>
      </c>
      <c r="P2622" s="1">
        <v>42983</v>
      </c>
      <c r="Q2622" t="b">
        <v>0</v>
      </c>
      <c r="R2622" t="b">
        <v>0</v>
      </c>
      <c r="S2622" t="b">
        <v>0</v>
      </c>
      <c r="T2622">
        <v>2</v>
      </c>
      <c r="U2622">
        <v>1</v>
      </c>
      <c r="V2622">
        <v>0</v>
      </c>
      <c r="W2622">
        <v>18</v>
      </c>
      <c r="X2622">
        <v>1</v>
      </c>
      <c r="Y2622">
        <v>10</v>
      </c>
      <c r="Z2622">
        <v>0</v>
      </c>
      <c r="AA2622">
        <v>0</v>
      </c>
      <c r="AB2622">
        <v>0</v>
      </c>
      <c r="AC2622">
        <v>1</v>
      </c>
      <c r="AD2622">
        <v>1</v>
      </c>
      <c r="AE2622">
        <v>943</v>
      </c>
      <c r="AF2622">
        <v>48</v>
      </c>
      <c r="AG2622">
        <v>3363</v>
      </c>
      <c r="AH2622">
        <v>951</v>
      </c>
      <c r="AI2622">
        <v>0</v>
      </c>
      <c r="AJ2622">
        <v>14</v>
      </c>
      <c r="AK2622">
        <v>9</v>
      </c>
      <c r="AL2622">
        <v>7</v>
      </c>
      <c r="AM2622">
        <v>19</v>
      </c>
      <c r="AN2622">
        <v>13.19</v>
      </c>
      <c r="AO2622">
        <v>9.7899999999999991</v>
      </c>
      <c r="AP2622" t="s">
        <v>56</v>
      </c>
      <c r="AQ2622" t="s">
        <v>56</v>
      </c>
      <c r="AR2622" t="s">
        <v>56</v>
      </c>
      <c r="AS2622">
        <v>0</v>
      </c>
      <c r="AY2622" t="s">
        <v>57</v>
      </c>
      <c r="AZ2622">
        <v>0</v>
      </c>
      <c r="BA2622">
        <f t="shared" si="85"/>
        <v>523</v>
      </c>
      <c r="BB2622">
        <f t="shared" si="86"/>
        <v>19477</v>
      </c>
      <c r="BC2622" t="s">
        <v>55</v>
      </c>
    </row>
    <row r="2623" spans="1:55" hidden="1" x14ac:dyDescent="0.25">
      <c r="A2623" t="s">
        <v>2712</v>
      </c>
      <c r="B2623" t="s">
        <v>2688</v>
      </c>
      <c r="C2623" t="s">
        <v>2689</v>
      </c>
      <c r="D2623">
        <v>1000</v>
      </c>
      <c r="E2623" t="s">
        <v>54</v>
      </c>
      <c r="F2623" s="1">
        <v>42961</v>
      </c>
      <c r="G2623" s="1">
        <v>42958</v>
      </c>
      <c r="H2623" s="1">
        <v>42959</v>
      </c>
      <c r="J2623">
        <v>249</v>
      </c>
      <c r="K2623">
        <v>249</v>
      </c>
      <c r="L2623">
        <v>41039</v>
      </c>
      <c r="M2623" t="b">
        <v>1</v>
      </c>
      <c r="N2623" t="b">
        <v>1</v>
      </c>
      <c r="O2623" t="s">
        <v>60</v>
      </c>
      <c r="P2623" s="1">
        <v>42961</v>
      </c>
      <c r="Q2623" t="b">
        <v>1</v>
      </c>
      <c r="R2623" t="b">
        <v>0</v>
      </c>
      <c r="S2623" t="b">
        <v>1</v>
      </c>
      <c r="T2623">
        <v>4</v>
      </c>
      <c r="U2623">
        <v>2</v>
      </c>
      <c r="V2623">
        <v>0</v>
      </c>
      <c r="W2623">
        <v>33</v>
      </c>
      <c r="X2623">
        <v>1</v>
      </c>
      <c r="Y2623">
        <v>38</v>
      </c>
      <c r="Z2623">
        <v>1</v>
      </c>
      <c r="AA2623">
        <v>0</v>
      </c>
      <c r="AB2623">
        <v>5</v>
      </c>
      <c r="AC2623">
        <v>2</v>
      </c>
      <c r="AD2623">
        <v>9</v>
      </c>
      <c r="AE2623">
        <v>1230</v>
      </c>
      <c r="AF2623">
        <v>210</v>
      </c>
      <c r="AG2623">
        <v>3640</v>
      </c>
      <c r="AH2623">
        <v>1176</v>
      </c>
      <c r="AI2623">
        <v>0</v>
      </c>
      <c r="AJ2623">
        <v>10</v>
      </c>
      <c r="AK2623">
        <v>9</v>
      </c>
      <c r="AL2623">
        <v>7</v>
      </c>
      <c r="AM2623">
        <v>18</v>
      </c>
      <c r="AN2623">
        <v>13.49</v>
      </c>
      <c r="AO2623">
        <v>9.89</v>
      </c>
      <c r="AP2623" t="s">
        <v>56</v>
      </c>
      <c r="AQ2623" t="s">
        <v>56</v>
      </c>
      <c r="AR2623" t="s">
        <v>56</v>
      </c>
      <c r="AS2623">
        <v>8</v>
      </c>
      <c r="AY2623" t="s">
        <v>57</v>
      </c>
      <c r="AZ2623">
        <v>0</v>
      </c>
      <c r="BA2623">
        <f>L2623-$L$2624</f>
        <v>249</v>
      </c>
      <c r="BB2623">
        <f>20000-BA2623</f>
        <v>19751</v>
      </c>
      <c r="BC2623" t="s">
        <v>55</v>
      </c>
    </row>
    <row r="2624" spans="1:55" hidden="1" x14ac:dyDescent="0.25">
      <c r="A2624" t="s">
        <v>2713</v>
      </c>
      <c r="B2624" t="s">
        <v>2688</v>
      </c>
      <c r="C2624" t="s">
        <v>2689</v>
      </c>
      <c r="D2624">
        <v>1000</v>
      </c>
      <c r="E2624" t="s">
        <v>54</v>
      </c>
      <c r="F2624" s="1">
        <v>42935</v>
      </c>
      <c r="G2624" s="1">
        <v>42932</v>
      </c>
      <c r="H2624" s="1">
        <v>42934</v>
      </c>
      <c r="J2624">
        <v>276</v>
      </c>
      <c r="K2624">
        <v>276</v>
      </c>
      <c r="L2624">
        <v>40790</v>
      </c>
      <c r="M2624" t="b">
        <v>1</v>
      </c>
      <c r="N2624" t="b">
        <v>1</v>
      </c>
      <c r="O2624" t="s">
        <v>55</v>
      </c>
      <c r="P2624" s="1">
        <v>42935</v>
      </c>
      <c r="Q2624" t="b">
        <v>0</v>
      </c>
      <c r="R2624" t="b">
        <v>0</v>
      </c>
      <c r="S2624" t="b">
        <v>0</v>
      </c>
      <c r="T2624">
        <v>7</v>
      </c>
      <c r="U2624">
        <v>3</v>
      </c>
      <c r="V2624">
        <v>0</v>
      </c>
      <c r="W2624">
        <v>9</v>
      </c>
      <c r="X2624">
        <v>0</v>
      </c>
      <c r="Y2624">
        <v>2</v>
      </c>
      <c r="Z2624">
        <v>0</v>
      </c>
      <c r="AA2624">
        <v>0</v>
      </c>
      <c r="AB2624">
        <v>4</v>
      </c>
      <c r="AC2624">
        <v>0</v>
      </c>
      <c r="AD2624">
        <v>0</v>
      </c>
      <c r="AE2624">
        <v>1026</v>
      </c>
      <c r="AF2624">
        <v>12</v>
      </c>
      <c r="AG2624">
        <v>4028</v>
      </c>
      <c r="AH2624">
        <v>1004</v>
      </c>
      <c r="AI2624">
        <v>0</v>
      </c>
      <c r="AJ2624">
        <v>16</v>
      </c>
      <c r="AK2624">
        <v>8</v>
      </c>
      <c r="AL2624">
        <v>7</v>
      </c>
      <c r="AM2624">
        <v>18</v>
      </c>
      <c r="AN2624">
        <v>13.39</v>
      </c>
      <c r="AO2624">
        <v>9.9499999999999993</v>
      </c>
      <c r="AP2624" t="s">
        <v>56</v>
      </c>
      <c r="AQ2624" t="s">
        <v>56</v>
      </c>
      <c r="AR2624" t="s">
        <v>56</v>
      </c>
      <c r="AS2624">
        <v>0</v>
      </c>
      <c r="AY2624" t="s">
        <v>57</v>
      </c>
      <c r="AZ2624">
        <v>1</v>
      </c>
      <c r="BA2624">
        <f t="shared" ref="BA2624:BA2686" si="87">L2624-$L$2699</f>
        <v>20367</v>
      </c>
      <c r="BB2624">
        <v>0</v>
      </c>
    </row>
    <row r="2625" spans="1:55" hidden="1" x14ac:dyDescent="0.25">
      <c r="A2625" t="s">
        <v>2714</v>
      </c>
      <c r="B2625" t="s">
        <v>2688</v>
      </c>
      <c r="C2625" t="s">
        <v>2689</v>
      </c>
      <c r="D2625">
        <v>1000</v>
      </c>
      <c r="E2625" t="s">
        <v>54</v>
      </c>
      <c r="F2625" s="1">
        <v>42908</v>
      </c>
      <c r="G2625" s="1">
        <v>42906</v>
      </c>
      <c r="H2625" s="1">
        <v>42908</v>
      </c>
      <c r="J2625">
        <v>274</v>
      </c>
      <c r="K2625">
        <v>274</v>
      </c>
      <c r="L2625">
        <v>40514</v>
      </c>
      <c r="M2625" t="b">
        <v>1</v>
      </c>
      <c r="N2625" t="b">
        <v>1</v>
      </c>
      <c r="O2625" t="s">
        <v>55</v>
      </c>
      <c r="P2625" s="1">
        <v>42908</v>
      </c>
      <c r="Q2625" t="b">
        <v>0</v>
      </c>
      <c r="R2625" t="b">
        <v>0</v>
      </c>
      <c r="S2625" t="b">
        <v>0</v>
      </c>
      <c r="T2625">
        <v>6</v>
      </c>
      <c r="U2625">
        <v>3</v>
      </c>
      <c r="V2625">
        <v>0</v>
      </c>
      <c r="W2625">
        <v>11</v>
      </c>
      <c r="X2625">
        <v>0</v>
      </c>
      <c r="Y2625">
        <v>3</v>
      </c>
      <c r="Z2625">
        <v>1</v>
      </c>
      <c r="AA2625">
        <v>0</v>
      </c>
      <c r="AB2625">
        <v>5</v>
      </c>
      <c r="AC2625">
        <v>1</v>
      </c>
      <c r="AD2625">
        <v>0</v>
      </c>
      <c r="AE2625">
        <v>973</v>
      </c>
      <c r="AF2625">
        <v>12</v>
      </c>
      <c r="AG2625">
        <v>3854</v>
      </c>
      <c r="AH2625">
        <v>950</v>
      </c>
      <c r="AI2625">
        <v>1</v>
      </c>
      <c r="AJ2625">
        <v>19</v>
      </c>
      <c r="AK2625">
        <v>9</v>
      </c>
      <c r="AL2625">
        <v>8</v>
      </c>
      <c r="AM2625">
        <v>19</v>
      </c>
      <c r="AN2625">
        <v>13.41</v>
      </c>
      <c r="AO2625">
        <v>9.66</v>
      </c>
      <c r="AP2625" t="s">
        <v>56</v>
      </c>
      <c r="AQ2625" t="s">
        <v>56</v>
      </c>
      <c r="AR2625" t="s">
        <v>56</v>
      </c>
      <c r="AS2625">
        <v>0</v>
      </c>
      <c r="AY2625" t="s">
        <v>57</v>
      </c>
      <c r="AZ2625">
        <v>0</v>
      </c>
      <c r="BA2625">
        <f t="shared" si="87"/>
        <v>20091</v>
      </c>
      <c r="BB2625">
        <v>744</v>
      </c>
      <c r="BC2625" t="s">
        <v>55</v>
      </c>
    </row>
    <row r="2626" spans="1:55" hidden="1" x14ac:dyDescent="0.25">
      <c r="A2626" t="s">
        <v>2715</v>
      </c>
      <c r="B2626" t="s">
        <v>2688</v>
      </c>
      <c r="C2626" t="s">
        <v>2689</v>
      </c>
      <c r="D2626">
        <v>1000</v>
      </c>
      <c r="E2626" t="s">
        <v>54</v>
      </c>
      <c r="F2626" s="1">
        <v>42884</v>
      </c>
      <c r="G2626" s="1">
        <v>42881</v>
      </c>
      <c r="H2626" s="1">
        <v>42884</v>
      </c>
      <c r="J2626">
        <v>260</v>
      </c>
      <c r="K2626">
        <v>260</v>
      </c>
      <c r="L2626">
        <v>40240</v>
      </c>
      <c r="M2626" t="b">
        <v>1</v>
      </c>
      <c r="N2626" t="b">
        <v>1</v>
      </c>
      <c r="O2626" t="s">
        <v>55</v>
      </c>
      <c r="P2626" s="1">
        <v>42884</v>
      </c>
      <c r="Q2626" t="b">
        <v>0</v>
      </c>
      <c r="R2626" t="b">
        <v>0</v>
      </c>
      <c r="S2626" t="b">
        <v>0</v>
      </c>
      <c r="T2626">
        <v>6</v>
      </c>
      <c r="U2626">
        <v>3</v>
      </c>
      <c r="V2626">
        <v>0</v>
      </c>
      <c r="W2626">
        <v>11</v>
      </c>
      <c r="X2626">
        <v>1</v>
      </c>
      <c r="Y2626">
        <v>3</v>
      </c>
      <c r="Z2626">
        <v>0</v>
      </c>
      <c r="AA2626">
        <v>0</v>
      </c>
      <c r="AB2626">
        <v>7</v>
      </c>
      <c r="AC2626">
        <v>3</v>
      </c>
      <c r="AD2626">
        <v>0</v>
      </c>
      <c r="AE2626">
        <v>989</v>
      </c>
      <c r="AF2626">
        <v>15</v>
      </c>
      <c r="AG2626">
        <v>3515</v>
      </c>
      <c r="AH2626">
        <v>951</v>
      </c>
      <c r="AI2626">
        <v>0</v>
      </c>
      <c r="AJ2626">
        <v>18</v>
      </c>
      <c r="AK2626">
        <v>9</v>
      </c>
      <c r="AL2626">
        <v>8</v>
      </c>
      <c r="AM2626">
        <v>19</v>
      </c>
      <c r="AN2626">
        <v>13.57</v>
      </c>
      <c r="AO2626">
        <v>9.6300000000000008</v>
      </c>
      <c r="AP2626" t="s">
        <v>56</v>
      </c>
      <c r="AQ2626" t="s">
        <v>56</v>
      </c>
      <c r="AR2626" t="s">
        <v>56</v>
      </c>
      <c r="AS2626">
        <v>0</v>
      </c>
      <c r="AY2626" t="s">
        <v>57</v>
      </c>
      <c r="AZ2626">
        <v>0</v>
      </c>
      <c r="BA2626">
        <f t="shared" si="87"/>
        <v>19817</v>
      </c>
      <c r="BB2626">
        <v>1206</v>
      </c>
      <c r="BC2626" t="s">
        <v>55</v>
      </c>
    </row>
    <row r="2627" spans="1:55" hidden="1" x14ac:dyDescent="0.25">
      <c r="A2627" t="s">
        <v>2716</v>
      </c>
      <c r="B2627" t="s">
        <v>2688</v>
      </c>
      <c r="C2627" t="s">
        <v>2689</v>
      </c>
      <c r="D2627">
        <v>1000</v>
      </c>
      <c r="E2627" t="s">
        <v>54</v>
      </c>
      <c r="F2627" s="1">
        <v>42863</v>
      </c>
      <c r="G2627" s="1">
        <v>42860</v>
      </c>
      <c r="H2627" s="1">
        <v>42863</v>
      </c>
      <c r="J2627">
        <v>236</v>
      </c>
      <c r="K2627">
        <v>236</v>
      </c>
      <c r="L2627">
        <v>39980</v>
      </c>
      <c r="M2627" t="b">
        <v>1</v>
      </c>
      <c r="N2627" t="b">
        <v>1</v>
      </c>
      <c r="O2627" t="s">
        <v>55</v>
      </c>
      <c r="P2627" s="1">
        <v>42863</v>
      </c>
      <c r="Q2627" t="b">
        <v>0</v>
      </c>
      <c r="R2627" t="b">
        <v>0</v>
      </c>
      <c r="S2627" t="b">
        <v>0</v>
      </c>
      <c r="T2627">
        <v>4</v>
      </c>
      <c r="U2627">
        <v>3</v>
      </c>
      <c r="V2627">
        <v>0</v>
      </c>
      <c r="W2627">
        <v>8</v>
      </c>
      <c r="X2627">
        <v>0</v>
      </c>
      <c r="Y2627">
        <v>2</v>
      </c>
      <c r="Z2627">
        <v>0</v>
      </c>
      <c r="AA2627">
        <v>0</v>
      </c>
      <c r="AB2627">
        <v>2</v>
      </c>
      <c r="AC2627">
        <v>0</v>
      </c>
      <c r="AD2627">
        <v>0</v>
      </c>
      <c r="AE2627">
        <v>1000</v>
      </c>
      <c r="AF2627">
        <v>11</v>
      </c>
      <c r="AG2627">
        <v>3582</v>
      </c>
      <c r="AH2627">
        <v>969</v>
      </c>
      <c r="AI2627">
        <v>0</v>
      </c>
      <c r="AJ2627">
        <v>16</v>
      </c>
      <c r="AK2627">
        <v>9</v>
      </c>
      <c r="AL2627">
        <v>8</v>
      </c>
      <c r="AM2627">
        <v>19</v>
      </c>
      <c r="AN2627">
        <v>13.53</v>
      </c>
      <c r="AO2627">
        <v>9.68</v>
      </c>
      <c r="AP2627" t="s">
        <v>56</v>
      </c>
      <c r="AQ2627" t="s">
        <v>56</v>
      </c>
      <c r="AR2627" t="s">
        <v>56</v>
      </c>
      <c r="AS2627">
        <v>0</v>
      </c>
      <c r="AY2627" t="s">
        <v>57</v>
      </c>
      <c r="AZ2627">
        <v>0</v>
      </c>
      <c r="BA2627">
        <f t="shared" si="87"/>
        <v>19557</v>
      </c>
      <c r="BB2627">
        <v>1537</v>
      </c>
      <c r="BC2627" t="s">
        <v>55</v>
      </c>
    </row>
    <row r="2628" spans="1:55" hidden="1" x14ac:dyDescent="0.25">
      <c r="A2628" t="s">
        <v>2717</v>
      </c>
      <c r="B2628" t="s">
        <v>2688</v>
      </c>
      <c r="C2628" t="s">
        <v>2689</v>
      </c>
      <c r="D2628">
        <v>1000</v>
      </c>
      <c r="E2628" t="s">
        <v>54</v>
      </c>
      <c r="F2628" s="1">
        <v>42844</v>
      </c>
      <c r="G2628" s="1">
        <v>42843</v>
      </c>
      <c r="H2628" s="1">
        <v>42844</v>
      </c>
      <c r="J2628">
        <v>273</v>
      </c>
      <c r="K2628">
        <v>273</v>
      </c>
      <c r="L2628">
        <v>39744</v>
      </c>
      <c r="M2628" t="b">
        <v>1</v>
      </c>
      <c r="N2628" t="b">
        <v>1</v>
      </c>
      <c r="O2628" t="s">
        <v>55</v>
      </c>
      <c r="P2628" s="1">
        <v>42844</v>
      </c>
      <c r="Q2628" t="b">
        <v>0</v>
      </c>
      <c r="R2628" t="b">
        <v>0</v>
      </c>
      <c r="S2628" t="b">
        <v>0</v>
      </c>
      <c r="T2628">
        <v>6</v>
      </c>
      <c r="U2628">
        <v>3</v>
      </c>
      <c r="V2628">
        <v>0</v>
      </c>
      <c r="W2628">
        <v>10</v>
      </c>
      <c r="X2628">
        <v>1</v>
      </c>
      <c r="Y2628">
        <v>2</v>
      </c>
      <c r="Z2628">
        <v>0</v>
      </c>
      <c r="AA2628">
        <v>0</v>
      </c>
      <c r="AB2628">
        <v>4</v>
      </c>
      <c r="AC2628">
        <v>1</v>
      </c>
      <c r="AD2628">
        <v>0</v>
      </c>
      <c r="AE2628">
        <v>985</v>
      </c>
      <c r="AF2628">
        <v>14</v>
      </c>
      <c r="AG2628">
        <v>3724</v>
      </c>
      <c r="AH2628">
        <v>947</v>
      </c>
      <c r="AI2628">
        <v>1</v>
      </c>
      <c r="AJ2628">
        <v>19</v>
      </c>
      <c r="AK2628">
        <v>9</v>
      </c>
      <c r="AL2628">
        <v>8</v>
      </c>
      <c r="AM2628">
        <v>20</v>
      </c>
      <c r="AN2628">
        <v>13.31</v>
      </c>
      <c r="AO2628">
        <v>9.5399999999999991</v>
      </c>
      <c r="AP2628" t="s">
        <v>56</v>
      </c>
      <c r="AQ2628" t="s">
        <v>56</v>
      </c>
      <c r="AR2628" t="s">
        <v>56</v>
      </c>
      <c r="AS2628">
        <v>2</v>
      </c>
      <c r="AY2628" t="s">
        <v>57</v>
      </c>
      <c r="AZ2628">
        <v>0</v>
      </c>
      <c r="BA2628">
        <f t="shared" si="87"/>
        <v>19321</v>
      </c>
      <c r="BB2628">
        <v>1970</v>
      </c>
      <c r="BC2628" t="s">
        <v>55</v>
      </c>
    </row>
    <row r="2629" spans="1:55" hidden="1" x14ac:dyDescent="0.25">
      <c r="A2629" t="s">
        <v>2718</v>
      </c>
      <c r="B2629" t="s">
        <v>2688</v>
      </c>
      <c r="C2629" t="s">
        <v>2689</v>
      </c>
      <c r="D2629">
        <v>1000</v>
      </c>
      <c r="E2629" t="s">
        <v>54</v>
      </c>
      <c r="F2629" s="1">
        <v>42819</v>
      </c>
      <c r="G2629" s="1">
        <v>42817</v>
      </c>
      <c r="H2629" s="1">
        <v>42819</v>
      </c>
      <c r="J2629">
        <v>232</v>
      </c>
      <c r="K2629">
        <v>232</v>
      </c>
      <c r="L2629">
        <v>39471</v>
      </c>
      <c r="M2629" t="b">
        <v>1</v>
      </c>
      <c r="N2629" t="b">
        <v>1</v>
      </c>
      <c r="O2629" t="s">
        <v>55</v>
      </c>
      <c r="P2629" s="1">
        <v>42819</v>
      </c>
      <c r="Q2629" t="b">
        <v>0</v>
      </c>
      <c r="R2629" t="b">
        <v>0</v>
      </c>
      <c r="S2629" t="b">
        <v>0</v>
      </c>
      <c r="T2629">
        <v>5</v>
      </c>
      <c r="U2629">
        <v>2</v>
      </c>
      <c r="V2629">
        <v>0</v>
      </c>
      <c r="W2629">
        <v>9</v>
      </c>
      <c r="X2629">
        <v>0</v>
      </c>
      <c r="Y2629">
        <v>2</v>
      </c>
      <c r="Z2629">
        <v>0</v>
      </c>
      <c r="AA2629">
        <v>0</v>
      </c>
      <c r="AB2629">
        <v>4</v>
      </c>
      <c r="AC2629">
        <v>0</v>
      </c>
      <c r="AD2629">
        <v>0</v>
      </c>
      <c r="AE2629">
        <v>1064</v>
      </c>
      <c r="AF2629">
        <v>15</v>
      </c>
      <c r="AG2629">
        <v>3563</v>
      </c>
      <c r="AH2629">
        <v>1061</v>
      </c>
      <c r="AI2629">
        <v>1</v>
      </c>
      <c r="AJ2629">
        <v>14</v>
      </c>
      <c r="AK2629">
        <v>9</v>
      </c>
      <c r="AL2629">
        <v>8</v>
      </c>
      <c r="AM2629">
        <v>19</v>
      </c>
      <c r="AN2629">
        <v>13.36</v>
      </c>
      <c r="AO2629">
        <v>9.84</v>
      </c>
      <c r="AP2629" t="s">
        <v>56</v>
      </c>
      <c r="AQ2629" t="s">
        <v>56</v>
      </c>
      <c r="AR2629" t="s">
        <v>56</v>
      </c>
      <c r="AS2629">
        <v>6</v>
      </c>
      <c r="AY2629" t="s">
        <v>57</v>
      </c>
      <c r="AZ2629">
        <v>0</v>
      </c>
      <c r="BA2629">
        <f t="shared" si="87"/>
        <v>19048</v>
      </c>
      <c r="BB2629">
        <v>2226</v>
      </c>
      <c r="BC2629" t="s">
        <v>55</v>
      </c>
    </row>
    <row r="2630" spans="1:55" hidden="1" x14ac:dyDescent="0.25">
      <c r="A2630" t="s">
        <v>2719</v>
      </c>
      <c r="B2630" t="s">
        <v>2688</v>
      </c>
      <c r="C2630" t="s">
        <v>2689</v>
      </c>
      <c r="D2630">
        <v>1000</v>
      </c>
      <c r="E2630" t="s">
        <v>54</v>
      </c>
      <c r="F2630" s="1">
        <v>42798</v>
      </c>
      <c r="G2630" s="1">
        <v>42796</v>
      </c>
      <c r="H2630" s="1">
        <v>42798</v>
      </c>
      <c r="J2630">
        <v>225</v>
      </c>
      <c r="K2630">
        <v>225</v>
      </c>
      <c r="L2630">
        <v>39239</v>
      </c>
      <c r="M2630" t="b">
        <v>1</v>
      </c>
      <c r="N2630" t="b">
        <v>1</v>
      </c>
      <c r="O2630" t="s">
        <v>55</v>
      </c>
      <c r="P2630" s="1">
        <v>42799</v>
      </c>
      <c r="Q2630" t="b">
        <v>0</v>
      </c>
      <c r="R2630" t="b">
        <v>0</v>
      </c>
      <c r="S2630" t="b">
        <v>0</v>
      </c>
      <c r="T2630">
        <v>5</v>
      </c>
      <c r="U2630">
        <v>2</v>
      </c>
      <c r="V2630">
        <v>0</v>
      </c>
      <c r="W2630">
        <v>10</v>
      </c>
      <c r="X2630">
        <v>1</v>
      </c>
      <c r="Y2630">
        <v>2</v>
      </c>
      <c r="Z2630">
        <v>0</v>
      </c>
      <c r="AA2630">
        <v>1</v>
      </c>
      <c r="AB2630">
        <v>4</v>
      </c>
      <c r="AC2630">
        <v>1</v>
      </c>
      <c r="AD2630">
        <v>0</v>
      </c>
      <c r="AE2630">
        <v>930</v>
      </c>
      <c r="AF2630">
        <v>12</v>
      </c>
      <c r="AG2630">
        <v>3237</v>
      </c>
      <c r="AH2630">
        <v>945</v>
      </c>
      <c r="AI2630">
        <v>0</v>
      </c>
      <c r="AJ2630">
        <v>16</v>
      </c>
      <c r="AK2630">
        <v>10</v>
      </c>
      <c r="AL2630">
        <v>8</v>
      </c>
      <c r="AM2630">
        <v>20</v>
      </c>
      <c r="AN2630">
        <v>13.84</v>
      </c>
      <c r="AO2630">
        <v>9.59</v>
      </c>
      <c r="AP2630" t="s">
        <v>56</v>
      </c>
      <c r="AQ2630" t="s">
        <v>56</v>
      </c>
      <c r="AR2630" t="s">
        <v>56</v>
      </c>
      <c r="AS2630">
        <v>0</v>
      </c>
      <c r="AY2630" t="s">
        <v>57</v>
      </c>
      <c r="AZ2630">
        <v>0</v>
      </c>
      <c r="BA2630">
        <f t="shared" si="87"/>
        <v>18816</v>
      </c>
      <c r="BB2630">
        <v>2693</v>
      </c>
      <c r="BC2630" t="s">
        <v>55</v>
      </c>
    </row>
    <row r="2631" spans="1:55" hidden="1" x14ac:dyDescent="0.25">
      <c r="A2631" t="s">
        <v>2720</v>
      </c>
      <c r="B2631" t="s">
        <v>2688</v>
      </c>
      <c r="C2631" t="s">
        <v>2689</v>
      </c>
      <c r="D2631">
        <v>1000</v>
      </c>
      <c r="E2631" t="s">
        <v>54</v>
      </c>
      <c r="F2631" s="1">
        <v>42780</v>
      </c>
      <c r="G2631" s="1">
        <v>42778</v>
      </c>
      <c r="H2631" s="1">
        <v>42780</v>
      </c>
      <c r="J2631">
        <v>279</v>
      </c>
      <c r="K2631">
        <v>279</v>
      </c>
      <c r="L2631">
        <v>39014</v>
      </c>
      <c r="M2631" t="b">
        <v>1</v>
      </c>
      <c r="N2631" t="b">
        <v>1</v>
      </c>
      <c r="O2631" t="s">
        <v>55</v>
      </c>
      <c r="P2631" s="1">
        <v>42780</v>
      </c>
      <c r="Q2631" t="b">
        <v>0</v>
      </c>
      <c r="R2631" t="b">
        <v>0</v>
      </c>
      <c r="S2631" t="b">
        <v>0</v>
      </c>
      <c r="T2631">
        <v>4</v>
      </c>
      <c r="U2631">
        <v>2</v>
      </c>
      <c r="V2631">
        <v>0</v>
      </c>
      <c r="W2631">
        <v>8</v>
      </c>
      <c r="X2631">
        <v>1</v>
      </c>
      <c r="Y2631">
        <v>2</v>
      </c>
      <c r="Z2631">
        <v>0</v>
      </c>
      <c r="AA2631">
        <v>0</v>
      </c>
      <c r="AB2631">
        <v>5</v>
      </c>
      <c r="AC2631">
        <v>1</v>
      </c>
      <c r="AD2631">
        <v>0</v>
      </c>
      <c r="AE2631">
        <v>1018</v>
      </c>
      <c r="AF2631">
        <v>12</v>
      </c>
      <c r="AG2631">
        <v>4103</v>
      </c>
      <c r="AH2631">
        <v>1105</v>
      </c>
      <c r="AI2631">
        <v>0</v>
      </c>
      <c r="AJ2631">
        <v>16</v>
      </c>
      <c r="AK2631">
        <v>10</v>
      </c>
      <c r="AL2631">
        <v>8</v>
      </c>
      <c r="AM2631">
        <v>19</v>
      </c>
      <c r="AN2631">
        <v>13.91</v>
      </c>
      <c r="AO2631">
        <v>9.65</v>
      </c>
      <c r="AP2631" t="s">
        <v>56</v>
      </c>
      <c r="AQ2631" t="s">
        <v>56</v>
      </c>
      <c r="AR2631" t="s">
        <v>56</v>
      </c>
      <c r="AS2631">
        <v>0</v>
      </c>
      <c r="AY2631" t="s">
        <v>57</v>
      </c>
      <c r="AZ2631">
        <v>0</v>
      </c>
      <c r="BA2631">
        <f t="shared" si="87"/>
        <v>18591</v>
      </c>
      <c r="BB2631">
        <v>3107</v>
      </c>
      <c r="BC2631" t="s">
        <v>55</v>
      </c>
    </row>
    <row r="2632" spans="1:55" hidden="1" x14ac:dyDescent="0.25">
      <c r="A2632" t="s">
        <v>2721</v>
      </c>
      <c r="B2632" t="s">
        <v>2688</v>
      </c>
      <c r="C2632" t="s">
        <v>2689</v>
      </c>
      <c r="D2632">
        <v>1000</v>
      </c>
      <c r="E2632" t="s">
        <v>54</v>
      </c>
      <c r="F2632" s="1">
        <v>42763</v>
      </c>
      <c r="G2632" s="1">
        <v>42760</v>
      </c>
      <c r="H2632" s="1">
        <v>42762</v>
      </c>
      <c r="J2632">
        <v>236</v>
      </c>
      <c r="K2632">
        <v>236</v>
      </c>
      <c r="L2632">
        <v>38735</v>
      </c>
      <c r="M2632" t="b">
        <v>1</v>
      </c>
      <c r="N2632" t="b">
        <v>1</v>
      </c>
      <c r="O2632" t="s">
        <v>55</v>
      </c>
      <c r="P2632" s="1">
        <v>42763</v>
      </c>
      <c r="Q2632" t="b">
        <v>0</v>
      </c>
      <c r="R2632" t="b">
        <v>0</v>
      </c>
      <c r="S2632" t="b">
        <v>0</v>
      </c>
      <c r="T2632">
        <v>6</v>
      </c>
      <c r="U2632">
        <v>4</v>
      </c>
      <c r="V2632">
        <v>0</v>
      </c>
      <c r="W2632">
        <v>10</v>
      </c>
      <c r="X2632">
        <v>0</v>
      </c>
      <c r="Y2632">
        <v>2</v>
      </c>
      <c r="Z2632">
        <v>0</v>
      </c>
      <c r="AA2632">
        <v>0</v>
      </c>
      <c r="AB2632">
        <v>4</v>
      </c>
      <c r="AC2632">
        <v>1</v>
      </c>
      <c r="AD2632">
        <v>0</v>
      </c>
      <c r="AE2632">
        <v>1031</v>
      </c>
      <c r="AF2632">
        <v>12</v>
      </c>
      <c r="AG2632">
        <v>3888</v>
      </c>
      <c r="AH2632">
        <v>1045</v>
      </c>
      <c r="AI2632">
        <v>0</v>
      </c>
      <c r="AJ2632">
        <v>15</v>
      </c>
      <c r="AK2632">
        <v>9</v>
      </c>
      <c r="AL2632">
        <v>7</v>
      </c>
      <c r="AM2632">
        <v>19</v>
      </c>
      <c r="AN2632">
        <v>14.18</v>
      </c>
      <c r="AO2632">
        <v>9.75</v>
      </c>
      <c r="AP2632" t="s">
        <v>56</v>
      </c>
      <c r="AQ2632" t="s">
        <v>56</v>
      </c>
      <c r="AR2632" t="s">
        <v>56</v>
      </c>
      <c r="AS2632">
        <v>1</v>
      </c>
      <c r="AY2632" t="s">
        <v>57</v>
      </c>
      <c r="AZ2632">
        <v>0</v>
      </c>
      <c r="BA2632">
        <f t="shared" si="87"/>
        <v>18312</v>
      </c>
      <c r="BB2632">
        <v>3400</v>
      </c>
      <c r="BC2632" t="s">
        <v>55</v>
      </c>
    </row>
    <row r="2633" spans="1:55" hidden="1" x14ac:dyDescent="0.25">
      <c r="A2633" t="s">
        <v>2722</v>
      </c>
      <c r="B2633" t="s">
        <v>2688</v>
      </c>
      <c r="C2633" t="s">
        <v>2689</v>
      </c>
      <c r="D2633">
        <v>1000</v>
      </c>
      <c r="E2633" t="s">
        <v>54</v>
      </c>
      <c r="F2633" s="1">
        <v>42740</v>
      </c>
      <c r="G2633" s="1">
        <v>42739</v>
      </c>
      <c r="H2633" s="1">
        <v>42740</v>
      </c>
      <c r="J2633">
        <v>256</v>
      </c>
      <c r="K2633">
        <v>256</v>
      </c>
      <c r="L2633">
        <v>38499</v>
      </c>
      <c r="M2633" t="b">
        <v>1</v>
      </c>
      <c r="N2633" t="b">
        <v>1</v>
      </c>
      <c r="O2633" t="s">
        <v>55</v>
      </c>
      <c r="P2633" s="1">
        <v>42740</v>
      </c>
      <c r="Q2633" t="b">
        <v>0</v>
      </c>
      <c r="R2633" t="b">
        <v>0</v>
      </c>
      <c r="S2633" t="b">
        <v>0</v>
      </c>
      <c r="T2633">
        <v>7</v>
      </c>
      <c r="U2633">
        <v>3</v>
      </c>
      <c r="V2633">
        <v>0</v>
      </c>
      <c r="W2633">
        <v>16</v>
      </c>
      <c r="X2633">
        <v>1</v>
      </c>
      <c r="Y2633">
        <v>3</v>
      </c>
      <c r="Z2633">
        <v>0</v>
      </c>
      <c r="AA2633">
        <v>0</v>
      </c>
      <c r="AB2633">
        <v>3</v>
      </c>
      <c r="AC2633">
        <v>1</v>
      </c>
      <c r="AD2633">
        <v>0</v>
      </c>
      <c r="AE2633">
        <v>963</v>
      </c>
      <c r="AF2633">
        <v>12</v>
      </c>
      <c r="AG2633">
        <v>3547</v>
      </c>
      <c r="AH2633">
        <v>931</v>
      </c>
      <c r="AI2633">
        <v>0</v>
      </c>
      <c r="AJ2633">
        <v>18</v>
      </c>
      <c r="AK2633">
        <v>10</v>
      </c>
      <c r="AL2633">
        <v>8</v>
      </c>
      <c r="AM2633">
        <v>20</v>
      </c>
      <c r="AN2633">
        <v>13.9</v>
      </c>
      <c r="AO2633">
        <v>9.3800000000000008</v>
      </c>
      <c r="AP2633" t="s">
        <v>56</v>
      </c>
      <c r="AQ2633" t="s">
        <v>56</v>
      </c>
      <c r="AR2633" t="s">
        <v>56</v>
      </c>
      <c r="AS2633">
        <v>0</v>
      </c>
      <c r="AY2633" t="s">
        <v>57</v>
      </c>
      <c r="AZ2633">
        <v>0</v>
      </c>
      <c r="BA2633">
        <f t="shared" si="87"/>
        <v>18076</v>
      </c>
      <c r="BB2633">
        <v>3665</v>
      </c>
      <c r="BC2633" t="s">
        <v>55</v>
      </c>
    </row>
    <row r="2634" spans="1:55" hidden="1" x14ac:dyDescent="0.25">
      <c r="A2634" t="s">
        <v>2723</v>
      </c>
      <c r="B2634" t="s">
        <v>2688</v>
      </c>
      <c r="C2634" t="s">
        <v>2689</v>
      </c>
      <c r="D2634">
        <v>1000</v>
      </c>
      <c r="E2634" t="s">
        <v>54</v>
      </c>
      <c r="F2634" s="1">
        <v>42720</v>
      </c>
      <c r="G2634" s="1">
        <v>42717</v>
      </c>
      <c r="H2634" s="1">
        <v>42719</v>
      </c>
      <c r="J2634">
        <v>274</v>
      </c>
      <c r="K2634">
        <v>274</v>
      </c>
      <c r="L2634">
        <v>38243</v>
      </c>
      <c r="M2634" t="b">
        <v>1</v>
      </c>
      <c r="N2634" t="b">
        <v>1</v>
      </c>
      <c r="O2634" t="s">
        <v>55</v>
      </c>
      <c r="P2634" s="1">
        <v>42720</v>
      </c>
      <c r="Q2634" t="b">
        <v>0</v>
      </c>
      <c r="R2634" t="b">
        <v>0</v>
      </c>
      <c r="S2634" t="b">
        <v>0</v>
      </c>
      <c r="T2634">
        <v>4</v>
      </c>
      <c r="U2634">
        <v>2</v>
      </c>
      <c r="V2634">
        <v>0</v>
      </c>
      <c r="W2634">
        <v>9</v>
      </c>
      <c r="X2634">
        <v>0</v>
      </c>
      <c r="Y2634">
        <v>1</v>
      </c>
      <c r="Z2634">
        <v>0</v>
      </c>
      <c r="AA2634">
        <v>0</v>
      </c>
      <c r="AB2634">
        <v>3</v>
      </c>
      <c r="AC2634">
        <v>1</v>
      </c>
      <c r="AD2634">
        <v>0</v>
      </c>
      <c r="AE2634">
        <v>971</v>
      </c>
      <c r="AF2634">
        <v>11</v>
      </c>
      <c r="AG2634">
        <v>3534</v>
      </c>
      <c r="AH2634">
        <v>1003</v>
      </c>
      <c r="AI2634">
        <v>0</v>
      </c>
      <c r="AJ2634">
        <v>14</v>
      </c>
      <c r="AK2634">
        <v>10</v>
      </c>
      <c r="AL2634">
        <v>8</v>
      </c>
      <c r="AM2634">
        <v>19</v>
      </c>
      <c r="AN2634">
        <v>13.58</v>
      </c>
      <c r="AO2634">
        <v>9.73</v>
      </c>
      <c r="AP2634" t="s">
        <v>56</v>
      </c>
      <c r="AQ2634" t="s">
        <v>56</v>
      </c>
      <c r="AR2634" t="s">
        <v>56</v>
      </c>
      <c r="AS2634">
        <v>0</v>
      </c>
      <c r="AY2634" t="s">
        <v>57</v>
      </c>
      <c r="AZ2634">
        <v>0</v>
      </c>
      <c r="BA2634">
        <f t="shared" si="87"/>
        <v>17820</v>
      </c>
      <c r="BB2634">
        <v>3922</v>
      </c>
    </row>
    <row r="2635" spans="1:55" hidden="1" x14ac:dyDescent="0.25">
      <c r="A2635" t="s">
        <v>2724</v>
      </c>
      <c r="B2635" t="s">
        <v>2688</v>
      </c>
      <c r="C2635" t="s">
        <v>2689</v>
      </c>
      <c r="D2635">
        <v>1000</v>
      </c>
      <c r="E2635" t="s">
        <v>54</v>
      </c>
      <c r="F2635" s="1">
        <v>42699</v>
      </c>
      <c r="G2635" s="1">
        <v>42697</v>
      </c>
      <c r="H2635" s="1">
        <v>42698</v>
      </c>
      <c r="J2635">
        <v>226</v>
      </c>
      <c r="K2635">
        <v>226</v>
      </c>
      <c r="L2635">
        <v>37969</v>
      </c>
      <c r="M2635" t="b">
        <v>1</v>
      </c>
      <c r="N2635" t="b">
        <v>1</v>
      </c>
      <c r="O2635" t="s">
        <v>55</v>
      </c>
      <c r="P2635" s="1">
        <v>42699</v>
      </c>
      <c r="Q2635" t="b">
        <v>0</v>
      </c>
      <c r="R2635" t="b">
        <v>0</v>
      </c>
      <c r="S2635" t="b">
        <v>0</v>
      </c>
      <c r="T2635">
        <v>2</v>
      </c>
      <c r="U2635">
        <v>2</v>
      </c>
      <c r="V2635">
        <v>0</v>
      </c>
      <c r="W2635">
        <v>8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1022</v>
      </c>
      <c r="AF2635">
        <v>9</v>
      </c>
      <c r="AG2635">
        <v>3258</v>
      </c>
      <c r="AH2635">
        <v>1043</v>
      </c>
      <c r="AI2635">
        <v>0</v>
      </c>
      <c r="AJ2635">
        <v>15</v>
      </c>
      <c r="AK2635">
        <v>10</v>
      </c>
      <c r="AL2635">
        <v>7</v>
      </c>
      <c r="AM2635">
        <v>19</v>
      </c>
      <c r="AN2635">
        <v>13.68</v>
      </c>
      <c r="AO2635">
        <v>9.74</v>
      </c>
      <c r="AP2635" t="s">
        <v>56</v>
      </c>
      <c r="AQ2635" t="s">
        <v>56</v>
      </c>
      <c r="AR2635" t="s">
        <v>56</v>
      </c>
      <c r="AS2635">
        <v>0</v>
      </c>
      <c r="AY2635" t="s">
        <v>57</v>
      </c>
      <c r="AZ2635">
        <v>0</v>
      </c>
      <c r="BA2635">
        <f t="shared" si="87"/>
        <v>17546</v>
      </c>
      <c r="BB2635">
        <v>4204</v>
      </c>
    </row>
    <row r="2636" spans="1:55" hidden="1" x14ac:dyDescent="0.25">
      <c r="A2636" t="s">
        <v>2725</v>
      </c>
      <c r="B2636" t="s">
        <v>2688</v>
      </c>
      <c r="C2636" t="s">
        <v>2689</v>
      </c>
      <c r="D2636">
        <v>1000</v>
      </c>
      <c r="E2636" t="s">
        <v>54</v>
      </c>
      <c r="F2636" s="1">
        <v>42683</v>
      </c>
      <c r="G2636" s="1">
        <v>42681</v>
      </c>
      <c r="H2636" s="1">
        <v>42683</v>
      </c>
      <c r="J2636">
        <v>250</v>
      </c>
      <c r="K2636">
        <v>250</v>
      </c>
      <c r="L2636">
        <v>37743</v>
      </c>
      <c r="M2636" t="b">
        <v>1</v>
      </c>
      <c r="N2636" t="b">
        <v>1</v>
      </c>
      <c r="O2636" t="s">
        <v>55</v>
      </c>
      <c r="P2636" s="1">
        <v>42683</v>
      </c>
      <c r="Q2636" t="b">
        <v>0</v>
      </c>
      <c r="R2636" t="b">
        <v>0</v>
      </c>
      <c r="S2636" t="b">
        <v>0</v>
      </c>
      <c r="T2636">
        <v>4</v>
      </c>
      <c r="U2636">
        <v>3</v>
      </c>
      <c r="V2636">
        <v>0</v>
      </c>
      <c r="W2636">
        <v>12</v>
      </c>
      <c r="X2636">
        <v>2</v>
      </c>
      <c r="Y2636">
        <v>2</v>
      </c>
      <c r="Z2636">
        <v>0</v>
      </c>
      <c r="AA2636">
        <v>0</v>
      </c>
      <c r="AB2636">
        <v>2</v>
      </c>
      <c r="AC2636">
        <v>0</v>
      </c>
      <c r="AD2636">
        <v>1</v>
      </c>
      <c r="AE2636">
        <v>1073</v>
      </c>
      <c r="AF2636">
        <v>13</v>
      </c>
      <c r="AG2636">
        <v>3867</v>
      </c>
      <c r="AH2636">
        <v>1080</v>
      </c>
      <c r="AI2636">
        <v>0</v>
      </c>
      <c r="AJ2636">
        <v>19</v>
      </c>
      <c r="AK2636">
        <v>10</v>
      </c>
      <c r="AL2636">
        <v>8</v>
      </c>
      <c r="AM2636">
        <v>20</v>
      </c>
      <c r="AN2636">
        <v>13.7</v>
      </c>
      <c r="AO2636">
        <v>9.3800000000000008</v>
      </c>
      <c r="AP2636" t="s">
        <v>56</v>
      </c>
      <c r="AQ2636" t="s">
        <v>56</v>
      </c>
      <c r="AR2636" t="s">
        <v>56</v>
      </c>
      <c r="AS2636">
        <v>1</v>
      </c>
      <c r="AY2636" t="s">
        <v>57</v>
      </c>
      <c r="AZ2636">
        <v>0</v>
      </c>
      <c r="BA2636">
        <f t="shared" si="87"/>
        <v>17320</v>
      </c>
      <c r="BB2636">
        <v>4499</v>
      </c>
    </row>
    <row r="2637" spans="1:55" hidden="1" x14ac:dyDescent="0.25">
      <c r="A2637" t="s">
        <v>2726</v>
      </c>
      <c r="B2637" t="s">
        <v>2688</v>
      </c>
      <c r="C2637" t="s">
        <v>2689</v>
      </c>
      <c r="D2637">
        <v>1000</v>
      </c>
      <c r="E2637" t="s">
        <v>54</v>
      </c>
      <c r="F2637" s="1">
        <v>42665</v>
      </c>
      <c r="G2637" s="1">
        <v>42663</v>
      </c>
      <c r="H2637" s="1">
        <v>42665</v>
      </c>
      <c r="J2637">
        <v>262</v>
      </c>
      <c r="K2637">
        <v>262</v>
      </c>
      <c r="L2637">
        <v>37493</v>
      </c>
      <c r="M2637" t="b">
        <v>1</v>
      </c>
      <c r="N2637" t="b">
        <v>1</v>
      </c>
      <c r="O2637" t="s">
        <v>55</v>
      </c>
      <c r="P2637" s="1">
        <v>42665</v>
      </c>
      <c r="Q2637" t="b">
        <v>0</v>
      </c>
      <c r="R2637" t="b">
        <v>0</v>
      </c>
      <c r="S2637" t="b">
        <v>0</v>
      </c>
      <c r="T2637">
        <v>5</v>
      </c>
      <c r="U2637">
        <v>3</v>
      </c>
      <c r="V2637">
        <v>0</v>
      </c>
      <c r="W2637">
        <v>8</v>
      </c>
      <c r="X2637">
        <v>0</v>
      </c>
      <c r="Y2637">
        <v>1</v>
      </c>
      <c r="Z2637">
        <v>0</v>
      </c>
      <c r="AA2637">
        <v>0</v>
      </c>
      <c r="AB2637">
        <v>5</v>
      </c>
      <c r="AC2637">
        <v>0</v>
      </c>
      <c r="AD2637">
        <v>0</v>
      </c>
      <c r="AE2637">
        <v>1111</v>
      </c>
      <c r="AF2637">
        <v>15</v>
      </c>
      <c r="AG2637">
        <v>3678</v>
      </c>
      <c r="AH2637">
        <v>1004</v>
      </c>
      <c r="AI2637">
        <v>0</v>
      </c>
      <c r="AJ2637">
        <v>17</v>
      </c>
      <c r="AK2637">
        <v>9</v>
      </c>
      <c r="AL2637">
        <v>8</v>
      </c>
      <c r="AM2637">
        <v>19</v>
      </c>
      <c r="AN2637">
        <v>13.77</v>
      </c>
      <c r="AO2637">
        <v>7.51</v>
      </c>
      <c r="AP2637" t="s">
        <v>56</v>
      </c>
      <c r="AQ2637" t="s">
        <v>56</v>
      </c>
      <c r="AR2637" t="s">
        <v>56</v>
      </c>
      <c r="AS2637">
        <v>0</v>
      </c>
      <c r="AY2637" t="s">
        <v>57</v>
      </c>
      <c r="AZ2637">
        <v>0</v>
      </c>
      <c r="BA2637">
        <f t="shared" si="87"/>
        <v>17070</v>
      </c>
      <c r="BB2637">
        <v>4736</v>
      </c>
    </row>
    <row r="2638" spans="1:55" hidden="1" x14ac:dyDescent="0.25">
      <c r="A2638" t="s">
        <v>2727</v>
      </c>
      <c r="B2638" t="s">
        <v>2688</v>
      </c>
      <c r="C2638" t="s">
        <v>2689</v>
      </c>
      <c r="D2638">
        <v>1000</v>
      </c>
      <c r="E2638" t="s">
        <v>54</v>
      </c>
      <c r="F2638" s="1">
        <v>42641</v>
      </c>
      <c r="G2638" s="1">
        <v>42640</v>
      </c>
      <c r="H2638" s="1">
        <v>42641</v>
      </c>
      <c r="J2638">
        <v>241</v>
      </c>
      <c r="K2638">
        <v>241</v>
      </c>
      <c r="L2638">
        <v>37231</v>
      </c>
      <c r="M2638" t="b">
        <v>1</v>
      </c>
      <c r="N2638" t="b">
        <v>1</v>
      </c>
      <c r="O2638" t="s">
        <v>55</v>
      </c>
      <c r="P2638" s="1">
        <v>42641</v>
      </c>
      <c r="Q2638" t="b">
        <v>0</v>
      </c>
      <c r="R2638" t="b">
        <v>0</v>
      </c>
      <c r="S2638" t="b">
        <v>0</v>
      </c>
      <c r="T2638">
        <v>5</v>
      </c>
      <c r="U2638">
        <v>2</v>
      </c>
      <c r="V2638">
        <v>0</v>
      </c>
      <c r="W2638">
        <v>7</v>
      </c>
      <c r="X2638">
        <v>0</v>
      </c>
      <c r="Y2638">
        <v>1</v>
      </c>
      <c r="Z2638">
        <v>0</v>
      </c>
      <c r="AA2638">
        <v>0</v>
      </c>
      <c r="AB2638">
        <v>3</v>
      </c>
      <c r="AC2638">
        <v>0</v>
      </c>
      <c r="AD2638">
        <v>0</v>
      </c>
      <c r="AE2638">
        <v>1029</v>
      </c>
      <c r="AF2638">
        <v>15</v>
      </c>
      <c r="AG2638">
        <v>3746</v>
      </c>
      <c r="AH2638">
        <v>1040</v>
      </c>
      <c r="AI2638">
        <v>0</v>
      </c>
      <c r="AJ2638">
        <v>15</v>
      </c>
      <c r="AK2638">
        <v>8</v>
      </c>
      <c r="AL2638">
        <v>7</v>
      </c>
      <c r="AM2638">
        <v>18</v>
      </c>
      <c r="AN2638">
        <v>13.56</v>
      </c>
      <c r="AO2638">
        <v>7.58</v>
      </c>
      <c r="AP2638" t="s">
        <v>56</v>
      </c>
      <c r="AQ2638" t="s">
        <v>56</v>
      </c>
      <c r="AR2638" t="s">
        <v>56</v>
      </c>
      <c r="AS2638">
        <v>1</v>
      </c>
      <c r="AY2638" t="s">
        <v>57</v>
      </c>
      <c r="AZ2638">
        <v>0</v>
      </c>
      <c r="BA2638">
        <f t="shared" si="87"/>
        <v>16808</v>
      </c>
      <c r="BB2638">
        <v>4990</v>
      </c>
    </row>
    <row r="2639" spans="1:55" hidden="1" x14ac:dyDescent="0.25">
      <c r="A2639" t="s">
        <v>2728</v>
      </c>
      <c r="B2639" t="s">
        <v>2688</v>
      </c>
      <c r="C2639" t="s">
        <v>2689</v>
      </c>
      <c r="D2639">
        <v>1000</v>
      </c>
      <c r="E2639" t="s">
        <v>54</v>
      </c>
      <c r="F2639" s="1">
        <v>42621</v>
      </c>
      <c r="G2639" s="1">
        <v>42618</v>
      </c>
      <c r="H2639" s="1">
        <v>42620</v>
      </c>
      <c r="J2639">
        <v>247</v>
      </c>
      <c r="K2639">
        <v>247</v>
      </c>
      <c r="L2639">
        <v>36990</v>
      </c>
      <c r="M2639" t="b">
        <v>1</v>
      </c>
      <c r="N2639" t="b">
        <v>1</v>
      </c>
      <c r="O2639" t="s">
        <v>55</v>
      </c>
      <c r="P2639" s="1">
        <v>42621</v>
      </c>
      <c r="Q2639" t="b">
        <v>0</v>
      </c>
      <c r="R2639" t="b">
        <v>0</v>
      </c>
      <c r="S2639" t="b">
        <v>0</v>
      </c>
      <c r="T2639">
        <v>2</v>
      </c>
      <c r="U2639">
        <v>1</v>
      </c>
      <c r="V2639">
        <v>0</v>
      </c>
      <c r="W2639">
        <v>5</v>
      </c>
      <c r="X2639">
        <v>0</v>
      </c>
      <c r="Y2639">
        <v>1</v>
      </c>
      <c r="Z2639">
        <v>0</v>
      </c>
      <c r="AA2639">
        <v>0</v>
      </c>
      <c r="AB2639">
        <v>6</v>
      </c>
      <c r="AC2639">
        <v>2</v>
      </c>
      <c r="AD2639">
        <v>1</v>
      </c>
      <c r="AE2639">
        <v>1037</v>
      </c>
      <c r="AF2639">
        <v>13</v>
      </c>
      <c r="AG2639">
        <v>3184</v>
      </c>
      <c r="AH2639">
        <v>949</v>
      </c>
      <c r="AI2639">
        <v>0</v>
      </c>
      <c r="AJ2639">
        <v>14</v>
      </c>
      <c r="AK2639">
        <v>9</v>
      </c>
      <c r="AL2639">
        <v>8</v>
      </c>
      <c r="AM2639">
        <v>18</v>
      </c>
      <c r="AN2639">
        <v>13.76</v>
      </c>
      <c r="AO2639">
        <v>7.6</v>
      </c>
      <c r="AP2639" t="s">
        <v>56</v>
      </c>
      <c r="AQ2639" t="s">
        <v>56</v>
      </c>
      <c r="AR2639" t="s">
        <v>56</v>
      </c>
      <c r="AS2639">
        <v>0</v>
      </c>
      <c r="AY2639" t="s">
        <v>57</v>
      </c>
      <c r="AZ2639">
        <v>0</v>
      </c>
      <c r="BA2639">
        <f t="shared" si="87"/>
        <v>16567</v>
      </c>
      <c r="BB2639">
        <v>5243</v>
      </c>
    </row>
    <row r="2640" spans="1:55" hidden="1" x14ac:dyDescent="0.25">
      <c r="A2640" t="s">
        <v>2729</v>
      </c>
      <c r="B2640" t="s">
        <v>2688</v>
      </c>
      <c r="C2640" t="s">
        <v>2689</v>
      </c>
      <c r="D2640">
        <v>1000</v>
      </c>
      <c r="E2640" t="s">
        <v>54</v>
      </c>
      <c r="F2640" s="1">
        <v>42602</v>
      </c>
      <c r="G2640" s="1">
        <v>42600</v>
      </c>
      <c r="H2640" s="1">
        <v>42602</v>
      </c>
      <c r="I2640">
        <v>0</v>
      </c>
      <c r="J2640">
        <v>233</v>
      </c>
      <c r="K2640">
        <v>233</v>
      </c>
      <c r="L2640">
        <v>36743</v>
      </c>
      <c r="M2640" t="b">
        <v>1</v>
      </c>
      <c r="O2640" t="s">
        <v>55</v>
      </c>
      <c r="P2640" s="1">
        <v>42602</v>
      </c>
      <c r="Q2640" t="b">
        <v>0</v>
      </c>
      <c r="R2640" t="b">
        <v>0</v>
      </c>
      <c r="S2640" t="b">
        <v>0</v>
      </c>
      <c r="T2640">
        <v>4</v>
      </c>
      <c r="U2640">
        <v>3</v>
      </c>
      <c r="V2640">
        <v>0</v>
      </c>
      <c r="W2640">
        <v>9</v>
      </c>
      <c r="X2640">
        <v>1</v>
      </c>
      <c r="Y2640">
        <v>2</v>
      </c>
      <c r="Z2640">
        <v>0</v>
      </c>
      <c r="AA2640">
        <v>0</v>
      </c>
      <c r="AB2640">
        <v>4</v>
      </c>
      <c r="AC2640">
        <v>0</v>
      </c>
      <c r="AD2640">
        <v>0</v>
      </c>
      <c r="AE2640">
        <v>1110</v>
      </c>
      <c r="AF2640">
        <v>14</v>
      </c>
      <c r="AG2640">
        <v>4179</v>
      </c>
      <c r="AH2640">
        <v>1064</v>
      </c>
      <c r="AI2640">
        <v>0</v>
      </c>
      <c r="AJ2640">
        <v>17</v>
      </c>
      <c r="AK2640">
        <v>9</v>
      </c>
      <c r="AL2640">
        <v>8</v>
      </c>
      <c r="AM2640">
        <v>19</v>
      </c>
      <c r="AN2640">
        <v>13.44</v>
      </c>
      <c r="AO2640">
        <v>7.4</v>
      </c>
      <c r="AP2640" t="s">
        <v>56</v>
      </c>
      <c r="AQ2640" t="s">
        <v>56</v>
      </c>
      <c r="AR2640" t="s">
        <v>56</v>
      </c>
      <c r="AS2640">
        <v>0</v>
      </c>
      <c r="AZ2640">
        <v>0</v>
      </c>
      <c r="BA2640">
        <f t="shared" si="87"/>
        <v>16320</v>
      </c>
      <c r="BB2640">
        <v>5497</v>
      </c>
    </row>
    <row r="2641" spans="1:54" hidden="1" x14ac:dyDescent="0.25">
      <c r="A2641" t="s">
        <v>2730</v>
      </c>
      <c r="B2641" t="s">
        <v>2688</v>
      </c>
      <c r="C2641" t="s">
        <v>2689</v>
      </c>
      <c r="D2641">
        <v>1000</v>
      </c>
      <c r="E2641" t="s">
        <v>54</v>
      </c>
      <c r="F2641" s="1">
        <v>42585</v>
      </c>
      <c r="G2641" s="1">
        <v>42582</v>
      </c>
      <c r="H2641" s="1">
        <v>42584</v>
      </c>
      <c r="J2641">
        <v>252</v>
      </c>
      <c r="K2641">
        <v>252</v>
      </c>
      <c r="L2641">
        <v>36510</v>
      </c>
      <c r="M2641" t="b">
        <v>1</v>
      </c>
      <c r="N2641" t="b">
        <v>1</v>
      </c>
      <c r="O2641" t="s">
        <v>55</v>
      </c>
      <c r="P2641" s="1">
        <v>42585</v>
      </c>
      <c r="Q2641" t="b">
        <v>0</v>
      </c>
      <c r="R2641" t="b">
        <v>0</v>
      </c>
      <c r="S2641" t="b">
        <v>0</v>
      </c>
      <c r="T2641">
        <v>4</v>
      </c>
      <c r="U2641">
        <v>1</v>
      </c>
      <c r="V2641">
        <v>0</v>
      </c>
      <c r="W2641">
        <v>9</v>
      </c>
      <c r="X2641">
        <v>1</v>
      </c>
      <c r="Y2641">
        <v>2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1039</v>
      </c>
      <c r="AF2641">
        <v>17</v>
      </c>
      <c r="AG2641">
        <v>4137</v>
      </c>
      <c r="AH2641">
        <v>1053</v>
      </c>
      <c r="AI2641">
        <v>0</v>
      </c>
      <c r="AJ2641">
        <v>16</v>
      </c>
      <c r="AK2641">
        <v>10</v>
      </c>
      <c r="AL2641">
        <v>8</v>
      </c>
      <c r="AM2641">
        <v>20</v>
      </c>
      <c r="AN2641">
        <v>13.43</v>
      </c>
      <c r="AO2641">
        <v>7.14</v>
      </c>
      <c r="AP2641" t="s">
        <v>56</v>
      </c>
      <c r="AQ2641" t="s">
        <v>56</v>
      </c>
      <c r="AR2641" t="s">
        <v>56</v>
      </c>
      <c r="AS2641">
        <v>0</v>
      </c>
      <c r="AZ2641">
        <v>0</v>
      </c>
      <c r="BA2641">
        <f t="shared" si="87"/>
        <v>16087</v>
      </c>
      <c r="BB2641">
        <v>5717</v>
      </c>
    </row>
    <row r="2642" spans="1:54" hidden="1" x14ac:dyDescent="0.25">
      <c r="A2642" t="s">
        <v>2731</v>
      </c>
      <c r="B2642" t="s">
        <v>2688</v>
      </c>
      <c r="C2642" t="s">
        <v>2689</v>
      </c>
      <c r="D2642">
        <v>1000</v>
      </c>
      <c r="E2642" t="s">
        <v>54</v>
      </c>
      <c r="F2642" s="1">
        <v>42564</v>
      </c>
      <c r="G2642" s="1">
        <v>42562</v>
      </c>
      <c r="H2642" s="1">
        <v>42563</v>
      </c>
      <c r="I2642">
        <v>0</v>
      </c>
      <c r="J2642">
        <v>251</v>
      </c>
      <c r="K2642">
        <v>251</v>
      </c>
      <c r="L2642">
        <v>36258</v>
      </c>
      <c r="M2642" t="b">
        <v>1</v>
      </c>
      <c r="N2642" t="b">
        <v>1</v>
      </c>
      <c r="O2642" t="s">
        <v>55</v>
      </c>
      <c r="P2642" s="1">
        <v>42564</v>
      </c>
      <c r="Q2642" t="b">
        <v>0</v>
      </c>
      <c r="R2642" t="b">
        <v>0</v>
      </c>
      <c r="S2642" t="b">
        <v>0</v>
      </c>
      <c r="T2642">
        <v>2</v>
      </c>
      <c r="U2642">
        <v>3</v>
      </c>
      <c r="V2642">
        <v>0</v>
      </c>
      <c r="W2642">
        <v>8</v>
      </c>
      <c r="X2642">
        <v>1</v>
      </c>
      <c r="Y2642">
        <v>2</v>
      </c>
      <c r="Z2642">
        <v>0</v>
      </c>
      <c r="AA2642">
        <v>0</v>
      </c>
      <c r="AB2642">
        <v>4</v>
      </c>
      <c r="AC2642">
        <v>0</v>
      </c>
      <c r="AD2642">
        <v>0</v>
      </c>
      <c r="AE2642">
        <v>1017</v>
      </c>
      <c r="AF2642">
        <v>12</v>
      </c>
      <c r="AG2642">
        <v>3859</v>
      </c>
      <c r="AH2642">
        <v>1042</v>
      </c>
      <c r="AI2642">
        <v>0</v>
      </c>
      <c r="AJ2642">
        <v>18</v>
      </c>
      <c r="AK2642">
        <v>9</v>
      </c>
      <c r="AL2642">
        <v>7</v>
      </c>
      <c r="AM2642">
        <v>19</v>
      </c>
      <c r="AN2642">
        <v>13.44</v>
      </c>
      <c r="AO2642">
        <v>7.51</v>
      </c>
      <c r="AP2642" t="s">
        <v>56</v>
      </c>
      <c r="AQ2642" t="s">
        <v>56</v>
      </c>
      <c r="AR2642" t="s">
        <v>56</v>
      </c>
      <c r="AS2642">
        <v>6</v>
      </c>
      <c r="AZ2642">
        <v>0</v>
      </c>
      <c r="BA2642">
        <f t="shared" si="87"/>
        <v>15835</v>
      </c>
      <c r="BB2642">
        <v>5956</v>
      </c>
    </row>
    <row r="2643" spans="1:54" hidden="1" x14ac:dyDescent="0.25">
      <c r="A2643" t="s">
        <v>2732</v>
      </c>
      <c r="B2643" t="s">
        <v>2688</v>
      </c>
      <c r="C2643" t="s">
        <v>2689</v>
      </c>
      <c r="D2643">
        <v>1000</v>
      </c>
      <c r="E2643" t="s">
        <v>54</v>
      </c>
      <c r="F2643" s="1">
        <v>42543</v>
      </c>
      <c r="G2643" s="1">
        <v>42541</v>
      </c>
      <c r="H2643" s="1">
        <v>42542</v>
      </c>
      <c r="I2643">
        <v>0</v>
      </c>
      <c r="J2643">
        <v>237</v>
      </c>
      <c r="K2643">
        <v>237</v>
      </c>
      <c r="L2643">
        <v>36007</v>
      </c>
      <c r="M2643" t="b">
        <v>1</v>
      </c>
      <c r="N2643" t="b">
        <v>1</v>
      </c>
      <c r="O2643" t="s">
        <v>55</v>
      </c>
      <c r="P2643" s="1">
        <v>42543</v>
      </c>
      <c r="Q2643" t="b">
        <v>0</v>
      </c>
      <c r="R2643" t="b">
        <v>0</v>
      </c>
      <c r="S2643" t="b">
        <v>0</v>
      </c>
      <c r="T2643">
        <v>2</v>
      </c>
      <c r="U2643">
        <v>2</v>
      </c>
      <c r="V2643">
        <v>0</v>
      </c>
      <c r="W2643">
        <v>7</v>
      </c>
      <c r="X2643">
        <v>0</v>
      </c>
      <c r="Y2643">
        <v>1</v>
      </c>
      <c r="Z2643">
        <v>0</v>
      </c>
      <c r="AA2643">
        <v>0</v>
      </c>
      <c r="AB2643">
        <v>5</v>
      </c>
      <c r="AC2643">
        <v>0</v>
      </c>
      <c r="AD2643">
        <v>0</v>
      </c>
      <c r="AE2643">
        <v>958</v>
      </c>
      <c r="AF2643">
        <v>11</v>
      </c>
      <c r="AG2643">
        <v>3297</v>
      </c>
      <c r="AH2643">
        <v>957</v>
      </c>
      <c r="AI2643">
        <v>0</v>
      </c>
      <c r="AJ2643">
        <v>17</v>
      </c>
      <c r="AK2643">
        <v>9</v>
      </c>
      <c r="AL2643">
        <v>8</v>
      </c>
      <c r="AM2643">
        <v>19</v>
      </c>
      <c r="AN2643">
        <v>13.57</v>
      </c>
      <c r="AO2643">
        <v>7.35</v>
      </c>
      <c r="AP2643" t="s">
        <v>56</v>
      </c>
      <c r="AQ2643" t="s">
        <v>56</v>
      </c>
      <c r="AR2643" t="s">
        <v>56</v>
      </c>
      <c r="AS2643">
        <v>0</v>
      </c>
      <c r="AZ2643">
        <v>0</v>
      </c>
      <c r="BA2643">
        <f t="shared" si="87"/>
        <v>15584</v>
      </c>
      <c r="BB2643">
        <v>6223</v>
      </c>
    </row>
    <row r="2644" spans="1:54" hidden="1" x14ac:dyDescent="0.25">
      <c r="A2644" t="s">
        <v>2733</v>
      </c>
      <c r="B2644" t="s">
        <v>2688</v>
      </c>
      <c r="C2644" t="s">
        <v>2689</v>
      </c>
      <c r="D2644">
        <v>1000</v>
      </c>
      <c r="E2644" t="s">
        <v>54</v>
      </c>
      <c r="F2644" s="1">
        <v>42523</v>
      </c>
      <c r="G2644" s="1">
        <v>42521</v>
      </c>
      <c r="H2644" s="1">
        <v>42522</v>
      </c>
      <c r="I2644">
        <v>0</v>
      </c>
      <c r="J2644">
        <v>237</v>
      </c>
      <c r="K2644">
        <v>237</v>
      </c>
      <c r="L2644">
        <v>35770</v>
      </c>
      <c r="M2644" t="b">
        <v>1</v>
      </c>
      <c r="N2644" t="b">
        <v>1</v>
      </c>
      <c r="O2644" t="s">
        <v>55</v>
      </c>
      <c r="P2644" s="1">
        <v>42523</v>
      </c>
      <c r="Q2644" t="b">
        <v>0</v>
      </c>
      <c r="R2644" t="b">
        <v>0</v>
      </c>
      <c r="S2644" t="b">
        <v>0</v>
      </c>
      <c r="T2644">
        <v>4</v>
      </c>
      <c r="U2644">
        <v>3</v>
      </c>
      <c r="V2644">
        <v>0</v>
      </c>
      <c r="W2644">
        <v>10</v>
      </c>
      <c r="X2644">
        <v>1</v>
      </c>
      <c r="Y2644">
        <v>2</v>
      </c>
      <c r="Z2644">
        <v>0</v>
      </c>
      <c r="AA2644">
        <v>1</v>
      </c>
      <c r="AB2644">
        <v>3</v>
      </c>
      <c r="AC2644">
        <v>1</v>
      </c>
      <c r="AD2644">
        <v>1</v>
      </c>
      <c r="AE2644">
        <v>958</v>
      </c>
      <c r="AF2644">
        <v>13</v>
      </c>
      <c r="AG2644">
        <v>3939</v>
      </c>
      <c r="AH2644">
        <v>1026</v>
      </c>
      <c r="AI2644">
        <v>0</v>
      </c>
      <c r="AJ2644">
        <v>19</v>
      </c>
      <c r="AK2644">
        <v>9</v>
      </c>
      <c r="AL2644">
        <v>7</v>
      </c>
      <c r="AM2644">
        <v>19</v>
      </c>
      <c r="AN2644">
        <v>13.95</v>
      </c>
      <c r="AO2644">
        <v>7.49</v>
      </c>
      <c r="AP2644" t="s">
        <v>56</v>
      </c>
      <c r="AQ2644" t="s">
        <v>56</v>
      </c>
      <c r="AR2644" t="s">
        <v>56</v>
      </c>
      <c r="AS2644">
        <v>0</v>
      </c>
      <c r="AZ2644">
        <v>0</v>
      </c>
      <c r="BA2644">
        <f t="shared" si="87"/>
        <v>15347</v>
      </c>
      <c r="BB2644">
        <v>6551</v>
      </c>
    </row>
    <row r="2645" spans="1:54" hidden="1" x14ac:dyDescent="0.25">
      <c r="A2645" t="s">
        <v>2734</v>
      </c>
      <c r="B2645" t="s">
        <v>2688</v>
      </c>
      <c r="C2645" t="s">
        <v>2689</v>
      </c>
      <c r="D2645">
        <v>1000</v>
      </c>
      <c r="E2645" t="s">
        <v>54</v>
      </c>
      <c r="F2645" s="1">
        <v>42504</v>
      </c>
      <c r="G2645" s="1">
        <v>42501</v>
      </c>
      <c r="H2645" s="1">
        <v>42503</v>
      </c>
      <c r="J2645">
        <v>248</v>
      </c>
      <c r="K2645">
        <v>20707</v>
      </c>
      <c r="L2645">
        <v>35533</v>
      </c>
      <c r="M2645" t="b">
        <v>1</v>
      </c>
      <c r="N2645" t="b">
        <v>1</v>
      </c>
      <c r="O2645" t="s">
        <v>55</v>
      </c>
      <c r="P2645" s="1">
        <v>42504</v>
      </c>
      <c r="Q2645" t="b">
        <v>0</v>
      </c>
      <c r="R2645" t="b">
        <v>0</v>
      </c>
      <c r="S2645" t="b">
        <v>0</v>
      </c>
      <c r="T2645">
        <v>3</v>
      </c>
      <c r="U2645">
        <v>2</v>
      </c>
      <c r="V2645">
        <v>0</v>
      </c>
      <c r="W2645">
        <v>8</v>
      </c>
      <c r="X2645">
        <v>1</v>
      </c>
      <c r="Y2645">
        <v>2</v>
      </c>
      <c r="Z2645">
        <v>1</v>
      </c>
      <c r="AA2645">
        <v>0</v>
      </c>
      <c r="AB2645">
        <v>2</v>
      </c>
      <c r="AC2645">
        <v>0</v>
      </c>
      <c r="AD2645">
        <v>0</v>
      </c>
      <c r="AE2645">
        <v>1078</v>
      </c>
      <c r="AF2645">
        <v>12</v>
      </c>
      <c r="AG2645">
        <v>3782</v>
      </c>
      <c r="AH2645">
        <v>897</v>
      </c>
      <c r="AI2645">
        <v>0</v>
      </c>
      <c r="AJ2645">
        <v>19</v>
      </c>
      <c r="AK2645">
        <v>9</v>
      </c>
      <c r="AL2645">
        <v>8</v>
      </c>
      <c r="AM2645">
        <v>20</v>
      </c>
      <c r="AN2645">
        <v>14.04</v>
      </c>
      <c r="AO2645">
        <v>7.3</v>
      </c>
      <c r="AP2645" t="s">
        <v>56</v>
      </c>
      <c r="AQ2645" t="s">
        <v>56</v>
      </c>
      <c r="AR2645" t="s">
        <v>56</v>
      </c>
      <c r="AS2645">
        <v>0</v>
      </c>
      <c r="AZ2645">
        <v>0</v>
      </c>
      <c r="BA2645">
        <f t="shared" si="87"/>
        <v>15110</v>
      </c>
      <c r="BB2645">
        <v>6819</v>
      </c>
    </row>
    <row r="2646" spans="1:54" hidden="1" x14ac:dyDescent="0.25">
      <c r="A2646" t="s">
        <v>2735</v>
      </c>
      <c r="B2646" t="s">
        <v>2688</v>
      </c>
      <c r="C2646" t="s">
        <v>2689</v>
      </c>
      <c r="D2646">
        <v>1000</v>
      </c>
      <c r="E2646" t="s">
        <v>54</v>
      </c>
      <c r="F2646" s="1">
        <v>42483</v>
      </c>
      <c r="G2646" s="1">
        <v>42482</v>
      </c>
      <c r="H2646" s="1">
        <v>42483</v>
      </c>
      <c r="J2646">
        <v>255</v>
      </c>
      <c r="K2646">
        <v>255</v>
      </c>
      <c r="L2646">
        <v>35285</v>
      </c>
      <c r="M2646" t="b">
        <v>1</v>
      </c>
      <c r="N2646" t="b">
        <v>1</v>
      </c>
      <c r="O2646" t="s">
        <v>55</v>
      </c>
      <c r="P2646" s="1">
        <v>42483</v>
      </c>
      <c r="Q2646" t="b">
        <v>0</v>
      </c>
      <c r="R2646" t="b">
        <v>0</v>
      </c>
      <c r="S2646" t="b">
        <v>0</v>
      </c>
      <c r="T2646">
        <v>4</v>
      </c>
      <c r="U2646">
        <v>2</v>
      </c>
      <c r="V2646">
        <v>0</v>
      </c>
      <c r="W2646">
        <v>7</v>
      </c>
      <c r="X2646">
        <v>1</v>
      </c>
      <c r="Y2646">
        <v>2</v>
      </c>
      <c r="Z2646">
        <v>0</v>
      </c>
      <c r="AA2646">
        <v>0</v>
      </c>
      <c r="AB2646">
        <v>1</v>
      </c>
      <c r="AC2646">
        <v>1</v>
      </c>
      <c r="AD2646">
        <v>0</v>
      </c>
      <c r="AE2646">
        <v>1070</v>
      </c>
      <c r="AF2646">
        <v>12</v>
      </c>
      <c r="AG2646">
        <v>3414</v>
      </c>
      <c r="AH2646">
        <v>843</v>
      </c>
      <c r="AI2646">
        <v>0</v>
      </c>
      <c r="AJ2646">
        <v>18</v>
      </c>
      <c r="AK2646">
        <v>8</v>
      </c>
      <c r="AL2646">
        <v>7</v>
      </c>
      <c r="AM2646">
        <v>18</v>
      </c>
      <c r="AN2646">
        <v>13.91</v>
      </c>
      <c r="AO2646">
        <v>7.58</v>
      </c>
      <c r="AP2646" t="s">
        <v>56</v>
      </c>
      <c r="AQ2646" t="s">
        <v>56</v>
      </c>
      <c r="AR2646" t="s">
        <v>56</v>
      </c>
      <c r="AS2646">
        <v>7</v>
      </c>
      <c r="AZ2646">
        <v>0</v>
      </c>
      <c r="BA2646">
        <f t="shared" si="87"/>
        <v>14862</v>
      </c>
      <c r="BB2646">
        <v>7079</v>
      </c>
    </row>
    <row r="2647" spans="1:54" hidden="1" x14ac:dyDescent="0.25">
      <c r="A2647" t="s">
        <v>2736</v>
      </c>
      <c r="B2647" t="s">
        <v>2688</v>
      </c>
      <c r="C2647" t="s">
        <v>2689</v>
      </c>
      <c r="D2647">
        <v>1000</v>
      </c>
      <c r="E2647" t="s">
        <v>54</v>
      </c>
      <c r="F2647" s="1">
        <v>42458</v>
      </c>
      <c r="G2647" s="1">
        <v>42455</v>
      </c>
      <c r="H2647" s="1">
        <v>42458</v>
      </c>
      <c r="I2647">
        <v>0</v>
      </c>
      <c r="J2647">
        <v>225</v>
      </c>
      <c r="K2647">
        <v>225</v>
      </c>
      <c r="L2647">
        <v>35030</v>
      </c>
      <c r="M2647" t="b">
        <v>1</v>
      </c>
      <c r="O2647" t="s">
        <v>55</v>
      </c>
      <c r="P2647" s="1">
        <v>42458</v>
      </c>
      <c r="Q2647" t="b">
        <v>0</v>
      </c>
      <c r="R2647" t="b">
        <v>0</v>
      </c>
      <c r="S2647" t="b">
        <v>0</v>
      </c>
      <c r="T2647">
        <v>4</v>
      </c>
      <c r="U2647">
        <v>2</v>
      </c>
      <c r="V2647">
        <v>0</v>
      </c>
      <c r="W2647">
        <v>7</v>
      </c>
      <c r="X2647">
        <v>1</v>
      </c>
      <c r="Y2647">
        <v>1</v>
      </c>
      <c r="Z2647">
        <v>0</v>
      </c>
      <c r="AA2647">
        <v>0</v>
      </c>
      <c r="AB2647">
        <v>2</v>
      </c>
      <c r="AC2647">
        <v>1</v>
      </c>
      <c r="AD2647">
        <v>0</v>
      </c>
      <c r="AE2647">
        <v>1096</v>
      </c>
      <c r="AF2647">
        <v>12</v>
      </c>
      <c r="AG2647">
        <v>3960</v>
      </c>
      <c r="AH2647">
        <v>956</v>
      </c>
      <c r="AI2647">
        <v>0</v>
      </c>
      <c r="AJ2647">
        <v>16</v>
      </c>
      <c r="AK2647">
        <v>9</v>
      </c>
      <c r="AL2647">
        <v>8</v>
      </c>
      <c r="AM2647">
        <v>20</v>
      </c>
      <c r="AN2647">
        <v>14.09</v>
      </c>
      <c r="AO2647">
        <v>7.32</v>
      </c>
      <c r="AP2647" t="s">
        <v>56</v>
      </c>
      <c r="AQ2647" t="s">
        <v>56</v>
      </c>
      <c r="AR2647" t="s">
        <v>56</v>
      </c>
      <c r="AS2647">
        <v>2</v>
      </c>
      <c r="AZ2647">
        <v>0</v>
      </c>
      <c r="BA2647">
        <f t="shared" si="87"/>
        <v>14607</v>
      </c>
      <c r="BB2647">
        <v>7358</v>
      </c>
    </row>
    <row r="2648" spans="1:54" hidden="1" x14ac:dyDescent="0.25">
      <c r="A2648" t="s">
        <v>2737</v>
      </c>
      <c r="B2648" t="s">
        <v>2688</v>
      </c>
      <c r="C2648" t="s">
        <v>2689</v>
      </c>
      <c r="D2648">
        <v>1000</v>
      </c>
      <c r="E2648" t="s">
        <v>54</v>
      </c>
      <c r="F2648" s="1">
        <v>42436</v>
      </c>
      <c r="G2648" s="1">
        <v>42434</v>
      </c>
      <c r="H2648" s="1">
        <v>42436</v>
      </c>
      <c r="I2648">
        <v>0</v>
      </c>
      <c r="J2648">
        <v>255</v>
      </c>
      <c r="K2648">
        <v>255</v>
      </c>
      <c r="L2648">
        <v>34805</v>
      </c>
      <c r="M2648" t="b">
        <v>1</v>
      </c>
      <c r="O2648" t="s">
        <v>55</v>
      </c>
      <c r="P2648" s="1">
        <v>42436</v>
      </c>
      <c r="Q2648" t="b">
        <v>0</v>
      </c>
      <c r="R2648" t="b">
        <v>0</v>
      </c>
      <c r="S2648" t="b">
        <v>0</v>
      </c>
      <c r="T2648">
        <v>4</v>
      </c>
      <c r="U2648">
        <v>2</v>
      </c>
      <c r="V2648">
        <v>0</v>
      </c>
      <c r="W2648">
        <v>9</v>
      </c>
      <c r="X2648">
        <v>0</v>
      </c>
      <c r="Y2648">
        <v>2</v>
      </c>
      <c r="Z2648">
        <v>0</v>
      </c>
      <c r="AA2648">
        <v>0</v>
      </c>
      <c r="AB2648">
        <v>1</v>
      </c>
      <c r="AC2648">
        <v>1</v>
      </c>
      <c r="AD2648">
        <v>0</v>
      </c>
      <c r="AE2648">
        <v>1071</v>
      </c>
      <c r="AF2648">
        <v>12</v>
      </c>
      <c r="AG2648">
        <v>3860</v>
      </c>
      <c r="AH2648">
        <v>957</v>
      </c>
      <c r="AI2648">
        <v>0</v>
      </c>
      <c r="AJ2648">
        <v>17</v>
      </c>
      <c r="AK2648">
        <v>9</v>
      </c>
      <c r="AL2648">
        <v>8</v>
      </c>
      <c r="AM2648">
        <v>20</v>
      </c>
      <c r="AN2648">
        <v>13.52</v>
      </c>
      <c r="AO2648">
        <v>7.31</v>
      </c>
      <c r="AP2648" t="s">
        <v>56</v>
      </c>
      <c r="AQ2648" t="s">
        <v>56</v>
      </c>
      <c r="AR2648" t="s">
        <v>56</v>
      </c>
      <c r="AS2648">
        <v>0</v>
      </c>
      <c r="AZ2648">
        <v>0</v>
      </c>
      <c r="BA2648">
        <f t="shared" si="87"/>
        <v>14382</v>
      </c>
      <c r="BB2648">
        <v>7617</v>
      </c>
    </row>
    <row r="2649" spans="1:54" hidden="1" x14ac:dyDescent="0.25">
      <c r="A2649" t="s">
        <v>2738</v>
      </c>
      <c r="B2649" t="s">
        <v>2688</v>
      </c>
      <c r="C2649" t="s">
        <v>2689</v>
      </c>
      <c r="D2649">
        <v>1000</v>
      </c>
      <c r="E2649" t="s">
        <v>54</v>
      </c>
      <c r="F2649" s="1">
        <v>42412</v>
      </c>
      <c r="G2649" s="1">
        <v>42410</v>
      </c>
      <c r="H2649" s="1">
        <v>42412</v>
      </c>
      <c r="I2649">
        <v>0</v>
      </c>
      <c r="J2649">
        <v>262</v>
      </c>
      <c r="K2649">
        <v>262</v>
      </c>
      <c r="L2649">
        <v>34550</v>
      </c>
      <c r="M2649" t="b">
        <v>1</v>
      </c>
      <c r="O2649" t="s">
        <v>55</v>
      </c>
      <c r="P2649" s="1">
        <v>42412</v>
      </c>
      <c r="Q2649" t="b">
        <v>0</v>
      </c>
      <c r="R2649" t="b">
        <v>0</v>
      </c>
      <c r="S2649" t="b">
        <v>0</v>
      </c>
      <c r="T2649">
        <v>5</v>
      </c>
      <c r="U2649">
        <v>2</v>
      </c>
      <c r="V2649">
        <v>0</v>
      </c>
      <c r="W2649">
        <v>9</v>
      </c>
      <c r="X2649">
        <v>1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1057</v>
      </c>
      <c r="AF2649">
        <v>13</v>
      </c>
      <c r="AG2649">
        <v>3828</v>
      </c>
      <c r="AH2649">
        <v>887</v>
      </c>
      <c r="AI2649">
        <v>0</v>
      </c>
      <c r="AJ2649">
        <v>15</v>
      </c>
      <c r="AK2649">
        <v>9</v>
      </c>
      <c r="AL2649">
        <v>8</v>
      </c>
      <c r="AM2649">
        <v>20</v>
      </c>
      <c r="AN2649">
        <v>13.28</v>
      </c>
      <c r="AO2649">
        <v>7.33</v>
      </c>
      <c r="AP2649" t="s">
        <v>56</v>
      </c>
      <c r="AQ2649" t="s">
        <v>56</v>
      </c>
      <c r="AR2649" t="s">
        <v>56</v>
      </c>
      <c r="AS2649">
        <v>0</v>
      </c>
      <c r="AZ2649">
        <v>0</v>
      </c>
      <c r="BA2649">
        <f t="shared" si="87"/>
        <v>14127</v>
      </c>
      <c r="BB2649">
        <v>7886</v>
      </c>
    </row>
    <row r="2650" spans="1:54" hidden="1" x14ac:dyDescent="0.25">
      <c r="A2650" t="s">
        <v>2739</v>
      </c>
      <c r="B2650" t="s">
        <v>2688</v>
      </c>
      <c r="C2650" t="s">
        <v>2689</v>
      </c>
      <c r="D2650">
        <v>1000</v>
      </c>
      <c r="E2650" t="s">
        <v>54</v>
      </c>
      <c r="F2650" s="1">
        <v>42385</v>
      </c>
      <c r="G2650" s="1">
        <v>42383</v>
      </c>
      <c r="H2650" s="1">
        <v>42385</v>
      </c>
      <c r="I2650">
        <v>0</v>
      </c>
      <c r="J2650">
        <v>218</v>
      </c>
      <c r="K2650">
        <v>218</v>
      </c>
      <c r="L2650">
        <v>34288</v>
      </c>
      <c r="M2650" t="b">
        <v>1</v>
      </c>
      <c r="O2650" t="s">
        <v>55</v>
      </c>
      <c r="P2650" s="1">
        <v>42385</v>
      </c>
      <c r="Q2650" t="b">
        <v>0</v>
      </c>
      <c r="R2650" t="b">
        <v>0</v>
      </c>
      <c r="S2650" t="b">
        <v>0</v>
      </c>
      <c r="T2650">
        <v>7</v>
      </c>
      <c r="U2650">
        <v>2</v>
      </c>
      <c r="V2650">
        <v>0</v>
      </c>
      <c r="W2650">
        <v>8</v>
      </c>
      <c r="X2650">
        <v>0</v>
      </c>
      <c r="Y2650">
        <v>3</v>
      </c>
      <c r="Z2650">
        <v>0</v>
      </c>
      <c r="AA2650">
        <v>0</v>
      </c>
      <c r="AB2650">
        <v>7</v>
      </c>
      <c r="AC2650">
        <v>1</v>
      </c>
      <c r="AD2650">
        <v>0</v>
      </c>
      <c r="AE2650">
        <v>994</v>
      </c>
      <c r="AF2650">
        <v>14</v>
      </c>
      <c r="AG2650">
        <v>3480</v>
      </c>
      <c r="AH2650">
        <v>915</v>
      </c>
      <c r="AI2650">
        <v>0</v>
      </c>
      <c r="AJ2650">
        <v>14</v>
      </c>
      <c r="AK2650">
        <v>9</v>
      </c>
      <c r="AL2650">
        <v>7</v>
      </c>
      <c r="AM2650">
        <v>18</v>
      </c>
      <c r="AN2650">
        <v>13.32</v>
      </c>
      <c r="AO2650">
        <v>7.6</v>
      </c>
      <c r="AP2650" t="s">
        <v>56</v>
      </c>
      <c r="AQ2650" t="s">
        <v>56</v>
      </c>
      <c r="AR2650" t="s">
        <v>56</v>
      </c>
      <c r="AS2650">
        <v>0</v>
      </c>
      <c r="AZ2650">
        <v>0</v>
      </c>
      <c r="BA2650">
        <f t="shared" si="87"/>
        <v>13865</v>
      </c>
      <c r="BB2650">
        <v>8233</v>
      </c>
    </row>
    <row r="2651" spans="1:54" hidden="1" x14ac:dyDescent="0.25">
      <c r="A2651" t="s">
        <v>2740</v>
      </c>
      <c r="B2651" t="s">
        <v>2688</v>
      </c>
      <c r="C2651" t="s">
        <v>2689</v>
      </c>
      <c r="D2651">
        <v>1000</v>
      </c>
      <c r="E2651" t="s">
        <v>54</v>
      </c>
      <c r="F2651" s="1">
        <v>42360</v>
      </c>
      <c r="G2651" s="1">
        <v>42358</v>
      </c>
      <c r="H2651" s="1">
        <v>42360</v>
      </c>
      <c r="I2651">
        <v>0</v>
      </c>
      <c r="J2651">
        <v>213</v>
      </c>
      <c r="K2651">
        <v>213</v>
      </c>
      <c r="L2651">
        <v>34070</v>
      </c>
      <c r="M2651" t="b">
        <v>1</v>
      </c>
      <c r="O2651" t="s">
        <v>34</v>
      </c>
      <c r="P2651" s="1">
        <v>42360</v>
      </c>
      <c r="Q2651" t="b">
        <v>0</v>
      </c>
      <c r="R2651" t="b">
        <v>0</v>
      </c>
      <c r="S2651" t="b">
        <v>0</v>
      </c>
      <c r="T2651">
        <v>17</v>
      </c>
      <c r="U2651">
        <v>2</v>
      </c>
      <c r="V2651">
        <v>0</v>
      </c>
      <c r="W2651">
        <v>7</v>
      </c>
      <c r="X2651">
        <v>0</v>
      </c>
      <c r="Y2651">
        <v>2</v>
      </c>
      <c r="Z2651">
        <v>0</v>
      </c>
      <c r="AA2651">
        <v>0</v>
      </c>
      <c r="AB2651">
        <v>2</v>
      </c>
      <c r="AC2651">
        <v>0</v>
      </c>
      <c r="AD2651">
        <v>0</v>
      </c>
      <c r="AE2651">
        <v>996</v>
      </c>
      <c r="AF2651">
        <v>12</v>
      </c>
      <c r="AG2651">
        <v>3526</v>
      </c>
      <c r="AH2651">
        <v>885</v>
      </c>
      <c r="AI2651">
        <v>0</v>
      </c>
      <c r="AJ2651">
        <v>11</v>
      </c>
      <c r="AK2651">
        <v>9</v>
      </c>
      <c r="AL2651">
        <v>8</v>
      </c>
      <c r="AM2651">
        <v>19</v>
      </c>
      <c r="AN2651">
        <v>14.59</v>
      </c>
      <c r="AO2651">
        <v>7.48</v>
      </c>
      <c r="AP2651" t="s">
        <v>56</v>
      </c>
      <c r="AQ2651" t="s">
        <v>56</v>
      </c>
      <c r="AR2651" t="s">
        <v>56</v>
      </c>
      <c r="AS2651">
        <v>0</v>
      </c>
      <c r="AZ2651">
        <v>0</v>
      </c>
      <c r="BA2651">
        <f t="shared" si="87"/>
        <v>13647</v>
      </c>
      <c r="BB2651">
        <v>8515</v>
      </c>
    </row>
    <row r="2652" spans="1:54" hidden="1" x14ac:dyDescent="0.25">
      <c r="A2652" t="s">
        <v>2741</v>
      </c>
      <c r="B2652" t="s">
        <v>2688</v>
      </c>
      <c r="C2652" t="s">
        <v>2689</v>
      </c>
      <c r="D2652">
        <v>1000</v>
      </c>
      <c r="E2652" t="s">
        <v>54</v>
      </c>
      <c r="F2652" s="1">
        <v>42340</v>
      </c>
      <c r="G2652" s="1">
        <v>42339</v>
      </c>
      <c r="H2652" s="1">
        <v>42340</v>
      </c>
      <c r="I2652">
        <v>0</v>
      </c>
      <c r="J2652">
        <v>251</v>
      </c>
      <c r="K2652">
        <v>251</v>
      </c>
      <c r="L2652">
        <v>33857</v>
      </c>
      <c r="M2652" t="b">
        <v>1</v>
      </c>
      <c r="O2652" t="s">
        <v>55</v>
      </c>
      <c r="P2652" s="1">
        <v>42340</v>
      </c>
      <c r="Q2652" t="b">
        <v>0</v>
      </c>
      <c r="R2652" t="b">
        <v>0</v>
      </c>
      <c r="S2652" t="b">
        <v>0</v>
      </c>
      <c r="T2652">
        <v>4</v>
      </c>
      <c r="U2652">
        <v>3</v>
      </c>
      <c r="V2652">
        <v>0</v>
      </c>
      <c r="W2652">
        <v>10</v>
      </c>
      <c r="X2652">
        <v>0</v>
      </c>
      <c r="Y2652">
        <v>3</v>
      </c>
      <c r="Z2652">
        <v>0</v>
      </c>
      <c r="AA2652">
        <v>0</v>
      </c>
      <c r="AB2652">
        <v>2</v>
      </c>
      <c r="AC2652">
        <v>0</v>
      </c>
      <c r="AD2652">
        <v>0</v>
      </c>
      <c r="AE2652">
        <v>1016</v>
      </c>
      <c r="AF2652">
        <v>12</v>
      </c>
      <c r="AG2652">
        <v>3589</v>
      </c>
      <c r="AH2652">
        <v>830</v>
      </c>
      <c r="AI2652">
        <v>0</v>
      </c>
      <c r="AJ2652">
        <v>14</v>
      </c>
      <c r="AK2652">
        <v>10</v>
      </c>
      <c r="AL2652">
        <v>8</v>
      </c>
      <c r="AM2652">
        <v>20</v>
      </c>
      <c r="AN2652">
        <v>13.71</v>
      </c>
      <c r="AO2652">
        <v>7.27</v>
      </c>
      <c r="AP2652" t="s">
        <v>56</v>
      </c>
      <c r="AQ2652" t="s">
        <v>56</v>
      </c>
      <c r="AR2652" t="s">
        <v>56</v>
      </c>
      <c r="AS2652">
        <v>0</v>
      </c>
      <c r="AZ2652">
        <v>0</v>
      </c>
      <c r="BA2652">
        <f t="shared" si="87"/>
        <v>13434</v>
      </c>
      <c r="BB2652">
        <v>8809</v>
      </c>
    </row>
    <row r="2653" spans="1:54" hidden="1" x14ac:dyDescent="0.25">
      <c r="A2653" t="s">
        <v>2742</v>
      </c>
      <c r="B2653" t="s">
        <v>2688</v>
      </c>
      <c r="C2653" t="s">
        <v>2689</v>
      </c>
      <c r="D2653">
        <v>1000</v>
      </c>
      <c r="E2653" t="s">
        <v>54</v>
      </c>
      <c r="F2653" s="1">
        <v>42322</v>
      </c>
      <c r="G2653" s="1">
        <v>42320</v>
      </c>
      <c r="H2653" s="1">
        <v>42322</v>
      </c>
      <c r="I2653">
        <v>0</v>
      </c>
      <c r="J2653">
        <v>252</v>
      </c>
      <c r="K2653">
        <v>252</v>
      </c>
      <c r="L2653">
        <v>33606</v>
      </c>
      <c r="M2653" t="b">
        <v>1</v>
      </c>
      <c r="O2653" t="s">
        <v>55</v>
      </c>
      <c r="P2653" s="1">
        <v>42322</v>
      </c>
      <c r="Q2653" t="b">
        <v>0</v>
      </c>
      <c r="R2653" t="b">
        <v>0</v>
      </c>
      <c r="S2653" t="b">
        <v>0</v>
      </c>
      <c r="T2653">
        <v>2</v>
      </c>
      <c r="U2653">
        <v>1</v>
      </c>
      <c r="V2653">
        <v>0</v>
      </c>
      <c r="W2653">
        <v>8</v>
      </c>
      <c r="X2653">
        <v>0</v>
      </c>
      <c r="Y2653">
        <v>2</v>
      </c>
      <c r="Z2653">
        <v>0</v>
      </c>
      <c r="AA2653">
        <v>0</v>
      </c>
      <c r="AB2653">
        <v>2</v>
      </c>
      <c r="AC2653">
        <v>0</v>
      </c>
      <c r="AD2653">
        <v>0</v>
      </c>
      <c r="AE2653">
        <v>1059</v>
      </c>
      <c r="AF2653">
        <v>12</v>
      </c>
      <c r="AG2653">
        <v>3659</v>
      </c>
      <c r="AH2653">
        <v>857</v>
      </c>
      <c r="AI2653">
        <v>0</v>
      </c>
      <c r="AJ2653">
        <v>13</v>
      </c>
      <c r="AK2653">
        <v>10</v>
      </c>
      <c r="AL2653">
        <v>7</v>
      </c>
      <c r="AM2653">
        <v>19</v>
      </c>
      <c r="AN2653">
        <v>13.94</v>
      </c>
      <c r="AO2653">
        <v>7.42</v>
      </c>
      <c r="AP2653" t="s">
        <v>56</v>
      </c>
      <c r="AQ2653" t="s">
        <v>56</v>
      </c>
      <c r="AR2653" t="s">
        <v>56</v>
      </c>
      <c r="AS2653">
        <v>0</v>
      </c>
      <c r="AZ2653">
        <v>0</v>
      </c>
      <c r="BA2653">
        <f t="shared" si="87"/>
        <v>13183</v>
      </c>
      <c r="BB2653">
        <v>9108</v>
      </c>
    </row>
    <row r="2654" spans="1:54" hidden="1" x14ac:dyDescent="0.25">
      <c r="A2654" t="s">
        <v>2743</v>
      </c>
      <c r="B2654" t="s">
        <v>2688</v>
      </c>
      <c r="C2654" t="s">
        <v>2689</v>
      </c>
      <c r="D2654">
        <v>1000</v>
      </c>
      <c r="E2654" t="s">
        <v>54</v>
      </c>
      <c r="F2654" s="1">
        <v>42305</v>
      </c>
      <c r="G2654" s="1">
        <v>42303</v>
      </c>
      <c r="H2654" s="1">
        <v>42305</v>
      </c>
      <c r="I2654">
        <v>25</v>
      </c>
      <c r="J2654">
        <v>258</v>
      </c>
      <c r="K2654">
        <v>258</v>
      </c>
      <c r="L2654">
        <v>33354</v>
      </c>
      <c r="M2654" t="b">
        <v>1</v>
      </c>
      <c r="O2654" t="s">
        <v>55</v>
      </c>
      <c r="P2654" s="1">
        <v>42305</v>
      </c>
      <c r="Q2654" t="b">
        <v>0</v>
      </c>
      <c r="R2654" t="b">
        <v>0</v>
      </c>
      <c r="S2654" t="b">
        <v>0</v>
      </c>
      <c r="T2654">
        <v>3</v>
      </c>
      <c r="U2654">
        <v>2</v>
      </c>
      <c r="V2654">
        <v>0</v>
      </c>
      <c r="W2654">
        <v>10</v>
      </c>
      <c r="X2654">
        <v>1</v>
      </c>
      <c r="Y2654">
        <v>2</v>
      </c>
      <c r="Z2654">
        <v>0</v>
      </c>
      <c r="AA2654">
        <v>1</v>
      </c>
      <c r="AB2654">
        <v>2</v>
      </c>
      <c r="AC2654">
        <v>0</v>
      </c>
      <c r="AD2654">
        <v>0</v>
      </c>
      <c r="AE2654">
        <v>1074</v>
      </c>
      <c r="AF2654">
        <v>10</v>
      </c>
      <c r="AG2654">
        <v>3470</v>
      </c>
      <c r="AH2654">
        <v>948</v>
      </c>
      <c r="AI2654">
        <v>0</v>
      </c>
      <c r="AJ2654">
        <v>13</v>
      </c>
      <c r="AK2654">
        <v>11</v>
      </c>
      <c r="AL2654">
        <v>8</v>
      </c>
      <c r="AM2654">
        <v>20</v>
      </c>
      <c r="AN2654">
        <v>14.1</v>
      </c>
      <c r="AO2654">
        <v>7.21</v>
      </c>
      <c r="AP2654" t="s">
        <v>56</v>
      </c>
      <c r="AQ2654" t="s">
        <v>56</v>
      </c>
      <c r="AR2654" t="s">
        <v>56</v>
      </c>
      <c r="AS2654">
        <v>3</v>
      </c>
      <c r="AZ2654">
        <v>0</v>
      </c>
      <c r="BA2654">
        <f t="shared" si="87"/>
        <v>12931</v>
      </c>
      <c r="BB2654">
        <v>9362</v>
      </c>
    </row>
    <row r="2655" spans="1:54" hidden="1" x14ac:dyDescent="0.25">
      <c r="A2655" t="s">
        <v>2744</v>
      </c>
      <c r="B2655" t="s">
        <v>2688</v>
      </c>
      <c r="C2655" t="s">
        <v>2689</v>
      </c>
      <c r="D2655">
        <v>1000</v>
      </c>
      <c r="E2655" t="s">
        <v>54</v>
      </c>
      <c r="F2655" s="1">
        <v>42290</v>
      </c>
      <c r="G2655" s="1">
        <v>42287</v>
      </c>
      <c r="H2655" s="1">
        <v>42290</v>
      </c>
      <c r="I2655">
        <v>0</v>
      </c>
      <c r="J2655">
        <v>256</v>
      </c>
      <c r="K2655">
        <v>256</v>
      </c>
      <c r="L2655">
        <v>33096</v>
      </c>
      <c r="M2655" t="b">
        <v>1</v>
      </c>
      <c r="O2655" t="s">
        <v>55</v>
      </c>
      <c r="P2655" s="1">
        <v>42290</v>
      </c>
      <c r="Q2655" t="b">
        <v>0</v>
      </c>
      <c r="R2655" t="b">
        <v>0</v>
      </c>
      <c r="S2655" t="b">
        <v>0</v>
      </c>
      <c r="T2655">
        <v>3</v>
      </c>
      <c r="U2655">
        <v>1</v>
      </c>
      <c r="V2655">
        <v>0</v>
      </c>
      <c r="W2655">
        <v>12</v>
      </c>
      <c r="X2655">
        <v>1</v>
      </c>
      <c r="Y2655">
        <v>3</v>
      </c>
      <c r="Z2655">
        <v>0</v>
      </c>
      <c r="AA2655">
        <v>0</v>
      </c>
      <c r="AB2655">
        <v>2</v>
      </c>
      <c r="AC2655">
        <v>0</v>
      </c>
      <c r="AD2655">
        <v>0</v>
      </c>
      <c r="AE2655">
        <v>1112</v>
      </c>
      <c r="AF2655">
        <v>9</v>
      </c>
      <c r="AG2655">
        <v>3503</v>
      </c>
      <c r="AH2655">
        <v>965</v>
      </c>
      <c r="AI2655">
        <v>0</v>
      </c>
      <c r="AJ2655">
        <v>16</v>
      </c>
      <c r="AK2655">
        <v>12</v>
      </c>
      <c r="AL2655">
        <v>8</v>
      </c>
      <c r="AM2655">
        <v>21</v>
      </c>
      <c r="AN2655">
        <v>14.18</v>
      </c>
      <c r="AO2655">
        <v>7.1</v>
      </c>
      <c r="AP2655" t="s">
        <v>56</v>
      </c>
      <c r="AQ2655" t="s">
        <v>56</v>
      </c>
      <c r="AR2655" t="s">
        <v>56</v>
      </c>
      <c r="AS2655">
        <v>4</v>
      </c>
      <c r="AZ2655">
        <v>0</v>
      </c>
      <c r="BA2655">
        <f t="shared" si="87"/>
        <v>12673</v>
      </c>
      <c r="BB2655">
        <v>9606</v>
      </c>
    </row>
    <row r="2656" spans="1:54" hidden="1" x14ac:dyDescent="0.25">
      <c r="A2656" t="s">
        <v>2745</v>
      </c>
      <c r="B2656" t="s">
        <v>2688</v>
      </c>
      <c r="C2656" t="s">
        <v>2689</v>
      </c>
      <c r="D2656">
        <v>1000</v>
      </c>
      <c r="E2656" t="s">
        <v>54</v>
      </c>
      <c r="F2656" s="1">
        <v>42273</v>
      </c>
      <c r="G2656" s="1">
        <v>42271</v>
      </c>
      <c r="H2656" s="1">
        <v>42273</v>
      </c>
      <c r="I2656">
        <v>0</v>
      </c>
      <c r="J2656">
        <v>287</v>
      </c>
      <c r="K2656">
        <v>287</v>
      </c>
      <c r="L2656">
        <v>32840</v>
      </c>
      <c r="M2656" t="b">
        <v>1</v>
      </c>
      <c r="O2656" t="s">
        <v>34</v>
      </c>
      <c r="P2656" s="1">
        <v>42273</v>
      </c>
      <c r="Q2656" t="b">
        <v>0</v>
      </c>
      <c r="R2656" t="b">
        <v>0</v>
      </c>
      <c r="S2656" t="b">
        <v>0</v>
      </c>
      <c r="T2656">
        <v>6</v>
      </c>
      <c r="U2656">
        <v>2</v>
      </c>
      <c r="V2656">
        <v>0</v>
      </c>
      <c r="W2656">
        <v>25</v>
      </c>
      <c r="X2656">
        <v>2</v>
      </c>
      <c r="Y2656">
        <v>8</v>
      </c>
      <c r="Z2656">
        <v>0</v>
      </c>
      <c r="AA2656">
        <v>0</v>
      </c>
      <c r="AB2656">
        <v>2</v>
      </c>
      <c r="AC2656">
        <v>0</v>
      </c>
      <c r="AD2656">
        <v>1</v>
      </c>
      <c r="AE2656">
        <v>1171</v>
      </c>
      <c r="AF2656">
        <v>11</v>
      </c>
      <c r="AG2656">
        <v>3538</v>
      </c>
      <c r="AH2656">
        <v>889</v>
      </c>
      <c r="AI2656">
        <v>0</v>
      </c>
      <c r="AJ2656">
        <v>26</v>
      </c>
      <c r="AK2656">
        <v>10</v>
      </c>
      <c r="AL2656">
        <v>7</v>
      </c>
      <c r="AM2656">
        <v>20</v>
      </c>
      <c r="AN2656">
        <v>13.3</v>
      </c>
      <c r="AO2656">
        <v>7.26</v>
      </c>
      <c r="AP2656" t="s">
        <v>56</v>
      </c>
      <c r="AQ2656" t="s">
        <v>56</v>
      </c>
      <c r="AR2656" t="s">
        <v>56</v>
      </c>
      <c r="AS2656">
        <v>0</v>
      </c>
      <c r="AZ2656">
        <v>0</v>
      </c>
      <c r="BA2656">
        <f t="shared" si="87"/>
        <v>12417</v>
      </c>
      <c r="BB2656">
        <v>9852</v>
      </c>
    </row>
    <row r="2657" spans="1:54" hidden="1" x14ac:dyDescent="0.25">
      <c r="A2657" t="s">
        <v>2746</v>
      </c>
      <c r="B2657" t="s">
        <v>2688</v>
      </c>
      <c r="C2657" t="s">
        <v>2689</v>
      </c>
      <c r="D2657">
        <v>1000</v>
      </c>
      <c r="E2657" t="s">
        <v>54</v>
      </c>
      <c r="F2657" s="1">
        <v>42256</v>
      </c>
      <c r="G2657" s="1">
        <v>42253</v>
      </c>
      <c r="H2657" s="1">
        <v>42255</v>
      </c>
      <c r="I2657">
        <v>0</v>
      </c>
      <c r="J2657">
        <v>222</v>
      </c>
      <c r="K2657">
        <v>222</v>
      </c>
      <c r="L2657">
        <v>32553</v>
      </c>
      <c r="M2657" t="b">
        <v>1</v>
      </c>
      <c r="O2657" t="s">
        <v>55</v>
      </c>
      <c r="P2657" s="1">
        <v>42256</v>
      </c>
      <c r="Q2657" t="b">
        <v>0</v>
      </c>
      <c r="R2657" t="b">
        <v>0</v>
      </c>
      <c r="S2657" t="b">
        <v>0</v>
      </c>
      <c r="T2657">
        <v>7</v>
      </c>
      <c r="U2657">
        <v>3</v>
      </c>
      <c r="V2657">
        <v>0</v>
      </c>
      <c r="W2657">
        <v>12</v>
      </c>
      <c r="X2657">
        <v>1</v>
      </c>
      <c r="Y2657">
        <v>2</v>
      </c>
      <c r="Z2657">
        <v>0</v>
      </c>
      <c r="AA2657">
        <v>0</v>
      </c>
      <c r="AB2657">
        <v>2</v>
      </c>
      <c r="AC2657">
        <v>0</v>
      </c>
      <c r="AD2657">
        <v>0</v>
      </c>
      <c r="AE2657">
        <v>1043</v>
      </c>
      <c r="AF2657">
        <v>11</v>
      </c>
      <c r="AG2657">
        <v>3410</v>
      </c>
      <c r="AH2657">
        <v>912</v>
      </c>
      <c r="AI2657">
        <v>0</v>
      </c>
      <c r="AJ2657">
        <v>26</v>
      </c>
      <c r="AK2657">
        <v>11</v>
      </c>
      <c r="AL2657">
        <v>7</v>
      </c>
      <c r="AM2657">
        <v>19</v>
      </c>
      <c r="AN2657">
        <v>13.81</v>
      </c>
      <c r="AO2657">
        <v>7.42</v>
      </c>
      <c r="AP2657" t="s">
        <v>56</v>
      </c>
      <c r="AQ2657" t="s">
        <v>56</v>
      </c>
      <c r="AR2657" t="s">
        <v>56</v>
      </c>
      <c r="AS2657">
        <v>0</v>
      </c>
      <c r="AZ2657">
        <v>0</v>
      </c>
      <c r="BA2657">
        <f t="shared" si="87"/>
        <v>12130</v>
      </c>
      <c r="BB2657">
        <v>10112</v>
      </c>
    </row>
    <row r="2658" spans="1:54" hidden="1" x14ac:dyDescent="0.25">
      <c r="A2658" t="s">
        <v>2747</v>
      </c>
      <c r="B2658" t="s">
        <v>2688</v>
      </c>
      <c r="C2658" t="s">
        <v>2689</v>
      </c>
      <c r="D2658">
        <v>1000</v>
      </c>
      <c r="E2658" t="s">
        <v>54</v>
      </c>
      <c r="F2658" s="1">
        <v>42238</v>
      </c>
      <c r="G2658" s="1">
        <v>42236</v>
      </c>
      <c r="H2658" s="1">
        <v>42237</v>
      </c>
      <c r="I2658">
        <v>0</v>
      </c>
      <c r="J2658">
        <v>244</v>
      </c>
      <c r="K2658">
        <v>245</v>
      </c>
      <c r="L2658">
        <v>32331</v>
      </c>
      <c r="M2658" t="b">
        <v>1</v>
      </c>
      <c r="O2658" t="s">
        <v>55</v>
      </c>
      <c r="P2658" s="1">
        <v>42238</v>
      </c>
      <c r="Q2658" t="b">
        <v>0</v>
      </c>
      <c r="R2658" t="b">
        <v>0</v>
      </c>
      <c r="S2658" t="b">
        <v>0</v>
      </c>
      <c r="T2658">
        <v>2</v>
      </c>
      <c r="U2658">
        <v>1</v>
      </c>
      <c r="V2658">
        <v>0</v>
      </c>
      <c r="W2658">
        <v>8</v>
      </c>
      <c r="X2658">
        <v>2</v>
      </c>
      <c r="Y2658">
        <v>3</v>
      </c>
      <c r="Z2658">
        <v>0</v>
      </c>
      <c r="AA2658">
        <v>0</v>
      </c>
      <c r="AB2658">
        <v>2</v>
      </c>
      <c r="AC2658">
        <v>0</v>
      </c>
      <c r="AD2658">
        <v>0</v>
      </c>
      <c r="AE2658">
        <v>1191</v>
      </c>
      <c r="AF2658">
        <v>12</v>
      </c>
      <c r="AG2658">
        <v>3669</v>
      </c>
      <c r="AH2658">
        <v>998</v>
      </c>
      <c r="AI2658">
        <v>0</v>
      </c>
      <c r="AJ2658">
        <v>11</v>
      </c>
      <c r="AK2658">
        <v>11</v>
      </c>
      <c r="AL2658">
        <v>7</v>
      </c>
      <c r="AM2658">
        <v>19</v>
      </c>
      <c r="AN2658">
        <v>13.48</v>
      </c>
      <c r="AO2658">
        <v>7.38</v>
      </c>
      <c r="AP2658" t="s">
        <v>56</v>
      </c>
      <c r="AQ2658" t="s">
        <v>56</v>
      </c>
      <c r="AR2658" t="s">
        <v>56</v>
      </c>
      <c r="AS2658">
        <v>0</v>
      </c>
      <c r="AZ2658">
        <v>0</v>
      </c>
      <c r="BA2658">
        <f t="shared" si="87"/>
        <v>11908</v>
      </c>
      <c r="BB2658">
        <v>10355</v>
      </c>
    </row>
    <row r="2659" spans="1:54" hidden="1" x14ac:dyDescent="0.25">
      <c r="A2659" t="s">
        <v>2748</v>
      </c>
      <c r="B2659" t="s">
        <v>2688</v>
      </c>
      <c r="C2659" t="s">
        <v>2689</v>
      </c>
      <c r="D2659">
        <v>1000</v>
      </c>
      <c r="E2659" t="s">
        <v>54</v>
      </c>
      <c r="F2659" s="1">
        <v>42214</v>
      </c>
      <c r="G2659" s="1">
        <v>42209</v>
      </c>
      <c r="H2659" s="1">
        <v>42213</v>
      </c>
      <c r="I2659">
        <v>25</v>
      </c>
      <c r="J2659">
        <v>281</v>
      </c>
      <c r="K2659">
        <v>281</v>
      </c>
      <c r="L2659">
        <v>32086</v>
      </c>
      <c r="M2659" t="b">
        <v>1</v>
      </c>
      <c r="O2659" t="s">
        <v>55</v>
      </c>
      <c r="P2659" s="1">
        <v>42214</v>
      </c>
      <c r="Q2659" t="b">
        <v>0</v>
      </c>
      <c r="R2659" t="b">
        <v>0</v>
      </c>
      <c r="S2659" t="b">
        <v>0</v>
      </c>
      <c r="T2659">
        <v>3</v>
      </c>
      <c r="U2659">
        <v>2</v>
      </c>
      <c r="V2659">
        <v>0</v>
      </c>
      <c r="W2659">
        <v>14</v>
      </c>
      <c r="X2659">
        <v>1</v>
      </c>
      <c r="Y2659">
        <v>2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1242</v>
      </c>
      <c r="AF2659">
        <v>14</v>
      </c>
      <c r="AG2659">
        <v>4083</v>
      </c>
      <c r="AH2659">
        <v>1115</v>
      </c>
      <c r="AI2659">
        <v>0</v>
      </c>
      <c r="AJ2659">
        <v>15</v>
      </c>
      <c r="AK2659">
        <v>11</v>
      </c>
      <c r="AL2659">
        <v>8</v>
      </c>
      <c r="AM2659">
        <v>20</v>
      </c>
      <c r="AN2659">
        <v>13.8</v>
      </c>
      <c r="AO2659">
        <v>7.14</v>
      </c>
      <c r="AP2659" t="s">
        <v>56</v>
      </c>
      <c r="AQ2659" t="s">
        <v>56</v>
      </c>
      <c r="AR2659" t="s">
        <v>56</v>
      </c>
      <c r="AS2659">
        <v>0</v>
      </c>
      <c r="AZ2659">
        <v>0</v>
      </c>
      <c r="BA2659">
        <f t="shared" si="87"/>
        <v>11663</v>
      </c>
      <c r="BB2659">
        <v>10598</v>
      </c>
    </row>
    <row r="2660" spans="1:54" hidden="1" x14ac:dyDescent="0.25">
      <c r="A2660" t="s">
        <v>2749</v>
      </c>
      <c r="B2660" t="s">
        <v>2688</v>
      </c>
      <c r="C2660" t="s">
        <v>2689</v>
      </c>
      <c r="D2660">
        <v>1000</v>
      </c>
      <c r="E2660" t="s">
        <v>54</v>
      </c>
      <c r="F2660" s="1">
        <v>42188</v>
      </c>
      <c r="G2660" s="1">
        <v>42187</v>
      </c>
      <c r="H2660" s="1">
        <v>42188</v>
      </c>
      <c r="I2660">
        <v>0</v>
      </c>
      <c r="J2660">
        <v>276</v>
      </c>
      <c r="K2660">
        <v>276</v>
      </c>
      <c r="L2660">
        <v>31805</v>
      </c>
      <c r="M2660" t="b">
        <v>1</v>
      </c>
      <c r="O2660" t="s">
        <v>55</v>
      </c>
      <c r="P2660" s="1">
        <v>42188</v>
      </c>
      <c r="Q2660" t="b">
        <v>0</v>
      </c>
      <c r="R2660" t="b">
        <v>0</v>
      </c>
      <c r="S2660" t="b">
        <v>0</v>
      </c>
      <c r="T2660">
        <v>4</v>
      </c>
      <c r="U2660">
        <v>2</v>
      </c>
      <c r="V2660">
        <v>0</v>
      </c>
      <c r="W2660">
        <v>13</v>
      </c>
      <c r="X2660">
        <v>1</v>
      </c>
      <c r="Y2660">
        <v>3</v>
      </c>
      <c r="Z2660">
        <v>0</v>
      </c>
      <c r="AA2660">
        <v>1</v>
      </c>
      <c r="AB2660">
        <v>3</v>
      </c>
      <c r="AC2660">
        <v>0</v>
      </c>
      <c r="AD2660">
        <v>1</v>
      </c>
      <c r="AE2660">
        <v>1102</v>
      </c>
      <c r="AF2660">
        <v>13</v>
      </c>
      <c r="AG2660">
        <v>3678</v>
      </c>
      <c r="AH2660">
        <v>991</v>
      </c>
      <c r="AI2660">
        <v>0</v>
      </c>
      <c r="AJ2660">
        <v>15</v>
      </c>
      <c r="AK2660">
        <v>11</v>
      </c>
      <c r="AL2660">
        <v>8</v>
      </c>
      <c r="AM2660">
        <v>21</v>
      </c>
      <c r="AN2660">
        <v>14.05</v>
      </c>
      <c r="AO2660">
        <v>7.01</v>
      </c>
      <c r="AP2660" t="s">
        <v>56</v>
      </c>
      <c r="AQ2660" t="s">
        <v>56</v>
      </c>
      <c r="AR2660" t="s">
        <v>56</v>
      </c>
      <c r="AS2660">
        <v>0</v>
      </c>
      <c r="AZ2660">
        <v>0</v>
      </c>
      <c r="BA2660">
        <f t="shared" si="87"/>
        <v>11382</v>
      </c>
      <c r="BB2660">
        <v>10864</v>
      </c>
    </row>
    <row r="2661" spans="1:54" hidden="1" x14ac:dyDescent="0.25">
      <c r="A2661" t="s">
        <v>2750</v>
      </c>
      <c r="B2661" t="s">
        <v>2688</v>
      </c>
      <c r="C2661" t="s">
        <v>2689</v>
      </c>
      <c r="D2661">
        <v>1000</v>
      </c>
      <c r="E2661" t="s">
        <v>54</v>
      </c>
      <c r="F2661" s="1">
        <v>42170</v>
      </c>
      <c r="G2661" s="1">
        <v>42167</v>
      </c>
      <c r="H2661" s="1">
        <v>42168</v>
      </c>
      <c r="I2661">
        <v>0</v>
      </c>
      <c r="J2661">
        <v>242</v>
      </c>
      <c r="K2661">
        <v>242</v>
      </c>
      <c r="L2661">
        <v>31529</v>
      </c>
      <c r="M2661" t="b">
        <v>1</v>
      </c>
      <c r="O2661" t="s">
        <v>55</v>
      </c>
      <c r="P2661" s="1">
        <v>42170</v>
      </c>
      <c r="Q2661" t="b">
        <v>0</v>
      </c>
      <c r="R2661" t="b">
        <v>0</v>
      </c>
      <c r="S2661" t="b">
        <v>0</v>
      </c>
      <c r="T2661">
        <v>2</v>
      </c>
      <c r="U2661">
        <v>2</v>
      </c>
      <c r="V2661">
        <v>0</v>
      </c>
      <c r="W2661">
        <v>10</v>
      </c>
      <c r="X2661">
        <v>0</v>
      </c>
      <c r="Y2661">
        <v>2</v>
      </c>
      <c r="Z2661">
        <v>0</v>
      </c>
      <c r="AA2661">
        <v>0</v>
      </c>
      <c r="AB2661">
        <v>2</v>
      </c>
      <c r="AC2661">
        <v>0</v>
      </c>
      <c r="AD2661">
        <v>0</v>
      </c>
      <c r="AE2661">
        <v>1145</v>
      </c>
      <c r="AF2661">
        <v>12</v>
      </c>
      <c r="AG2661">
        <v>4295</v>
      </c>
      <c r="AH2661">
        <v>1046</v>
      </c>
      <c r="AI2661">
        <v>0</v>
      </c>
      <c r="AJ2661">
        <v>13</v>
      </c>
      <c r="AK2661">
        <v>13</v>
      </c>
      <c r="AL2661">
        <v>9</v>
      </c>
      <c r="AM2661">
        <v>23</v>
      </c>
      <c r="AN2661">
        <v>14.27</v>
      </c>
      <c r="AO2661">
        <v>6.58</v>
      </c>
      <c r="AP2661" t="s">
        <v>56</v>
      </c>
      <c r="AQ2661" t="s">
        <v>56</v>
      </c>
      <c r="AR2661" t="s">
        <v>56</v>
      </c>
      <c r="AS2661">
        <v>0</v>
      </c>
      <c r="AZ2661">
        <v>0</v>
      </c>
      <c r="BA2661">
        <f t="shared" si="87"/>
        <v>11106</v>
      </c>
      <c r="BB2661">
        <v>11106</v>
      </c>
    </row>
    <row r="2662" spans="1:54" hidden="1" x14ac:dyDescent="0.25">
      <c r="A2662" t="s">
        <v>2751</v>
      </c>
      <c r="B2662" t="s">
        <v>2688</v>
      </c>
      <c r="C2662" t="s">
        <v>2689</v>
      </c>
      <c r="D2662">
        <v>1000</v>
      </c>
      <c r="E2662" t="s">
        <v>54</v>
      </c>
      <c r="F2662" s="1">
        <v>42147</v>
      </c>
      <c r="G2662" s="1">
        <v>42146</v>
      </c>
      <c r="H2662" s="1">
        <v>42147</v>
      </c>
      <c r="I2662">
        <v>0</v>
      </c>
      <c r="J2662">
        <v>266</v>
      </c>
      <c r="K2662">
        <v>266</v>
      </c>
      <c r="L2662">
        <v>31287</v>
      </c>
      <c r="M2662" t="b">
        <v>1</v>
      </c>
      <c r="O2662" t="s">
        <v>55</v>
      </c>
      <c r="P2662" s="1">
        <v>42147</v>
      </c>
      <c r="Q2662" t="b">
        <v>0</v>
      </c>
      <c r="R2662" t="b">
        <v>0</v>
      </c>
      <c r="S2662" t="b">
        <v>0</v>
      </c>
      <c r="T2662">
        <v>3</v>
      </c>
      <c r="U2662">
        <v>2</v>
      </c>
      <c r="V2662">
        <v>0</v>
      </c>
      <c r="W2662">
        <v>11</v>
      </c>
      <c r="X2662">
        <v>1</v>
      </c>
      <c r="Y2662">
        <v>2</v>
      </c>
      <c r="Z2662">
        <v>0</v>
      </c>
      <c r="AA2662">
        <v>1</v>
      </c>
      <c r="AB2662">
        <v>1</v>
      </c>
      <c r="AC2662">
        <v>0</v>
      </c>
      <c r="AD2662">
        <v>0</v>
      </c>
      <c r="AE2662">
        <v>1115</v>
      </c>
      <c r="AF2662">
        <v>12</v>
      </c>
      <c r="AG2662">
        <v>3821</v>
      </c>
      <c r="AH2662">
        <v>1053</v>
      </c>
      <c r="AI2662">
        <v>0</v>
      </c>
      <c r="AJ2662">
        <v>13</v>
      </c>
      <c r="AK2662">
        <v>12</v>
      </c>
      <c r="AL2662">
        <v>9</v>
      </c>
      <c r="AM2662">
        <v>22</v>
      </c>
      <c r="AN2662">
        <v>13.85</v>
      </c>
      <c r="AO2662">
        <v>6.8</v>
      </c>
      <c r="AP2662" t="s">
        <v>56</v>
      </c>
      <c r="AQ2662" t="s">
        <v>56</v>
      </c>
      <c r="AR2662" t="s">
        <v>56</v>
      </c>
      <c r="AS2662">
        <v>2</v>
      </c>
      <c r="AZ2662">
        <v>0</v>
      </c>
      <c r="BA2662">
        <f t="shared" si="87"/>
        <v>10864</v>
      </c>
      <c r="BB2662">
        <v>11382</v>
      </c>
    </row>
    <row r="2663" spans="1:54" hidden="1" x14ac:dyDescent="0.25">
      <c r="A2663" t="s">
        <v>2752</v>
      </c>
      <c r="B2663" t="s">
        <v>2688</v>
      </c>
      <c r="C2663" t="s">
        <v>2689</v>
      </c>
      <c r="D2663">
        <v>1000</v>
      </c>
      <c r="E2663" t="s">
        <v>54</v>
      </c>
      <c r="F2663" s="1">
        <v>42129</v>
      </c>
      <c r="G2663" s="1">
        <v>42126</v>
      </c>
      <c r="H2663" s="1">
        <v>42129</v>
      </c>
      <c r="I2663">
        <v>0</v>
      </c>
      <c r="J2663">
        <v>243</v>
      </c>
      <c r="K2663">
        <v>243</v>
      </c>
      <c r="L2663">
        <v>31021</v>
      </c>
      <c r="M2663" t="b">
        <v>1</v>
      </c>
      <c r="O2663" t="s">
        <v>55</v>
      </c>
      <c r="P2663" s="1">
        <v>42129</v>
      </c>
      <c r="Q2663" t="b">
        <v>0</v>
      </c>
      <c r="R2663" t="b">
        <v>0</v>
      </c>
      <c r="S2663" t="b">
        <v>0</v>
      </c>
      <c r="T2663">
        <v>4</v>
      </c>
      <c r="U2663">
        <v>2</v>
      </c>
      <c r="V2663">
        <v>0</v>
      </c>
      <c r="W2663">
        <v>10</v>
      </c>
      <c r="X2663">
        <v>1</v>
      </c>
      <c r="Y2663">
        <v>2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1227</v>
      </c>
      <c r="AF2663">
        <v>17</v>
      </c>
      <c r="AG2663">
        <v>4133</v>
      </c>
      <c r="AH2663">
        <v>1109</v>
      </c>
      <c r="AI2663">
        <v>0</v>
      </c>
      <c r="AJ2663">
        <v>10</v>
      </c>
      <c r="AK2663">
        <v>12</v>
      </c>
      <c r="AL2663">
        <v>8</v>
      </c>
      <c r="AM2663">
        <v>21</v>
      </c>
      <c r="AN2663">
        <v>14.3</v>
      </c>
      <c r="AO2663">
        <v>7</v>
      </c>
      <c r="AP2663" t="s">
        <v>56</v>
      </c>
      <c r="AQ2663" t="s">
        <v>56</v>
      </c>
      <c r="AR2663" t="s">
        <v>56</v>
      </c>
      <c r="AS2663">
        <v>0</v>
      </c>
      <c r="AZ2663">
        <v>0</v>
      </c>
      <c r="BA2663">
        <f t="shared" si="87"/>
        <v>10598</v>
      </c>
      <c r="BB2663">
        <v>11663</v>
      </c>
    </row>
    <row r="2664" spans="1:54" hidden="1" x14ac:dyDescent="0.25">
      <c r="A2664" t="s">
        <v>2753</v>
      </c>
      <c r="B2664" t="s">
        <v>2688</v>
      </c>
      <c r="C2664" t="s">
        <v>2689</v>
      </c>
      <c r="D2664">
        <v>1000</v>
      </c>
      <c r="E2664" t="s">
        <v>54</v>
      </c>
      <c r="F2664" s="1">
        <v>42109</v>
      </c>
      <c r="G2664" s="1">
        <v>42107</v>
      </c>
      <c r="H2664" s="1">
        <v>42109</v>
      </c>
      <c r="I2664">
        <v>0</v>
      </c>
      <c r="J2664">
        <v>243</v>
      </c>
      <c r="K2664">
        <v>243</v>
      </c>
      <c r="L2664">
        <v>30778</v>
      </c>
      <c r="M2664" t="b">
        <v>1</v>
      </c>
      <c r="O2664" t="s">
        <v>55</v>
      </c>
      <c r="P2664" s="1">
        <v>42109</v>
      </c>
      <c r="Q2664" t="b">
        <v>0</v>
      </c>
      <c r="R2664" t="b">
        <v>0</v>
      </c>
      <c r="S2664" t="b">
        <v>0</v>
      </c>
      <c r="T2664">
        <v>3</v>
      </c>
      <c r="U2664">
        <v>2</v>
      </c>
      <c r="V2664">
        <v>0</v>
      </c>
      <c r="W2664">
        <v>10</v>
      </c>
      <c r="X2664">
        <v>1</v>
      </c>
      <c r="Y2664">
        <v>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1239</v>
      </c>
      <c r="AF2664">
        <v>13</v>
      </c>
      <c r="AG2664">
        <v>4080</v>
      </c>
      <c r="AH2664">
        <v>1242</v>
      </c>
      <c r="AI2664">
        <v>0</v>
      </c>
      <c r="AJ2664">
        <v>9</v>
      </c>
      <c r="AK2664">
        <v>13</v>
      </c>
      <c r="AL2664">
        <v>8</v>
      </c>
      <c r="AM2664">
        <v>21</v>
      </c>
      <c r="AN2664">
        <v>14.04</v>
      </c>
      <c r="AO2664">
        <v>6.99</v>
      </c>
      <c r="AP2664" t="s">
        <v>56</v>
      </c>
      <c r="AQ2664" t="s">
        <v>56</v>
      </c>
      <c r="AR2664" t="s">
        <v>56</v>
      </c>
      <c r="AS2664">
        <v>0</v>
      </c>
      <c r="AZ2664">
        <v>0</v>
      </c>
      <c r="BA2664">
        <f t="shared" si="87"/>
        <v>10355</v>
      </c>
      <c r="BB2664">
        <v>11908</v>
      </c>
    </row>
    <row r="2665" spans="1:54" hidden="1" x14ac:dyDescent="0.25">
      <c r="A2665" t="s">
        <v>2754</v>
      </c>
      <c r="B2665" t="s">
        <v>2688</v>
      </c>
      <c r="C2665" t="s">
        <v>2689</v>
      </c>
      <c r="D2665">
        <v>1000</v>
      </c>
      <c r="E2665" t="s">
        <v>54</v>
      </c>
      <c r="F2665" s="1">
        <v>42096</v>
      </c>
      <c r="G2665" s="1">
        <v>42090</v>
      </c>
      <c r="H2665" s="1">
        <v>42095</v>
      </c>
      <c r="I2665">
        <v>0</v>
      </c>
      <c r="J2665">
        <v>260</v>
      </c>
      <c r="K2665">
        <v>260</v>
      </c>
      <c r="L2665">
        <v>30535</v>
      </c>
      <c r="M2665" t="b">
        <v>1</v>
      </c>
      <c r="O2665" t="s">
        <v>55</v>
      </c>
      <c r="P2665" s="1">
        <v>42096</v>
      </c>
      <c r="Q2665" t="b">
        <v>0</v>
      </c>
      <c r="R2665" t="b">
        <v>0</v>
      </c>
      <c r="S2665" t="b">
        <v>0</v>
      </c>
      <c r="T2665">
        <v>3</v>
      </c>
      <c r="U2665">
        <v>2</v>
      </c>
      <c r="V2665">
        <v>0</v>
      </c>
      <c r="W2665">
        <v>11</v>
      </c>
      <c r="X2665">
        <v>1</v>
      </c>
      <c r="Y2665">
        <v>3</v>
      </c>
      <c r="Z2665">
        <v>0</v>
      </c>
      <c r="AA2665">
        <v>0</v>
      </c>
      <c r="AB2665">
        <v>3</v>
      </c>
      <c r="AC2665">
        <v>1</v>
      </c>
      <c r="AD2665">
        <v>0</v>
      </c>
      <c r="AE2665">
        <v>1089</v>
      </c>
      <c r="AF2665">
        <v>12</v>
      </c>
      <c r="AG2665">
        <v>3752</v>
      </c>
      <c r="AH2665">
        <v>1036</v>
      </c>
      <c r="AI2665">
        <v>0</v>
      </c>
      <c r="AJ2665">
        <v>10</v>
      </c>
      <c r="AK2665">
        <v>12</v>
      </c>
      <c r="AL2665">
        <v>8</v>
      </c>
      <c r="AM2665">
        <v>21</v>
      </c>
      <c r="AN2665">
        <v>13.7</v>
      </c>
      <c r="AO2665">
        <v>7.09</v>
      </c>
      <c r="AP2665" t="s">
        <v>56</v>
      </c>
      <c r="AQ2665" t="s">
        <v>56</v>
      </c>
      <c r="AR2665" t="s">
        <v>56</v>
      </c>
      <c r="AS2665">
        <v>0</v>
      </c>
      <c r="AZ2665">
        <v>0</v>
      </c>
      <c r="BA2665">
        <f t="shared" si="87"/>
        <v>10112</v>
      </c>
      <c r="BB2665">
        <v>12130</v>
      </c>
    </row>
    <row r="2666" spans="1:54" hidden="1" x14ac:dyDescent="0.25">
      <c r="A2666" t="s">
        <v>2755</v>
      </c>
      <c r="B2666" t="s">
        <v>2688</v>
      </c>
      <c r="C2666" t="s">
        <v>2689</v>
      </c>
      <c r="D2666">
        <v>1000</v>
      </c>
      <c r="E2666" t="s">
        <v>54</v>
      </c>
      <c r="F2666" s="1">
        <v>42075</v>
      </c>
      <c r="G2666" s="1">
        <v>42071</v>
      </c>
      <c r="H2666" s="1">
        <v>42074</v>
      </c>
      <c r="I2666">
        <v>0</v>
      </c>
      <c r="J2666">
        <v>246</v>
      </c>
      <c r="K2666">
        <v>246</v>
      </c>
      <c r="L2666">
        <v>30275</v>
      </c>
      <c r="M2666" t="b">
        <v>1</v>
      </c>
      <c r="O2666" t="s">
        <v>55</v>
      </c>
      <c r="P2666" s="1">
        <v>42075</v>
      </c>
      <c r="Q2666" t="b">
        <v>0</v>
      </c>
      <c r="R2666" t="b">
        <v>0</v>
      </c>
      <c r="S2666" t="b">
        <v>0</v>
      </c>
      <c r="T2666">
        <v>4</v>
      </c>
      <c r="U2666">
        <v>2</v>
      </c>
      <c r="V2666">
        <v>0</v>
      </c>
      <c r="W2666">
        <v>11</v>
      </c>
      <c r="X2666">
        <v>1</v>
      </c>
      <c r="Y2666">
        <v>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1261</v>
      </c>
      <c r="AF2666">
        <v>14</v>
      </c>
      <c r="AG2666">
        <v>4203</v>
      </c>
      <c r="AH2666">
        <v>1227</v>
      </c>
      <c r="AI2666">
        <v>1</v>
      </c>
      <c r="AJ2666">
        <v>14</v>
      </c>
      <c r="AK2666">
        <v>12</v>
      </c>
      <c r="AL2666">
        <v>9</v>
      </c>
      <c r="AM2666">
        <v>21</v>
      </c>
      <c r="AN2666">
        <v>13.63</v>
      </c>
      <c r="AO2666">
        <v>6.98</v>
      </c>
      <c r="AP2666" t="s">
        <v>56</v>
      </c>
      <c r="AQ2666" t="s">
        <v>56</v>
      </c>
      <c r="AR2666" t="s">
        <v>56</v>
      </c>
      <c r="AS2666">
        <v>0</v>
      </c>
      <c r="AZ2666">
        <v>0</v>
      </c>
      <c r="BA2666">
        <f t="shared" si="87"/>
        <v>9852</v>
      </c>
      <c r="BB2666">
        <v>12417</v>
      </c>
    </row>
    <row r="2667" spans="1:54" hidden="1" x14ac:dyDescent="0.25">
      <c r="A2667" t="s">
        <v>2756</v>
      </c>
      <c r="B2667" t="s">
        <v>2688</v>
      </c>
      <c r="C2667" t="s">
        <v>2689</v>
      </c>
      <c r="D2667">
        <v>1000</v>
      </c>
      <c r="E2667" t="s">
        <v>54</v>
      </c>
      <c r="F2667" s="1">
        <v>42053</v>
      </c>
      <c r="G2667" s="1">
        <v>42050</v>
      </c>
      <c r="H2667" s="1">
        <v>42052</v>
      </c>
      <c r="I2667">
        <v>0</v>
      </c>
      <c r="J2667">
        <v>244</v>
      </c>
      <c r="K2667">
        <v>244</v>
      </c>
      <c r="L2667">
        <v>30029</v>
      </c>
      <c r="M2667" t="b">
        <v>1</v>
      </c>
      <c r="O2667" t="s">
        <v>55</v>
      </c>
      <c r="P2667" s="1">
        <v>42053</v>
      </c>
      <c r="Q2667" t="b">
        <v>0</v>
      </c>
      <c r="R2667" t="b">
        <v>0</v>
      </c>
      <c r="S2667" t="b">
        <v>0</v>
      </c>
      <c r="T2667">
        <v>4</v>
      </c>
      <c r="U2667">
        <v>3</v>
      </c>
      <c r="V2667">
        <v>0</v>
      </c>
      <c r="W2667">
        <v>14</v>
      </c>
      <c r="X2667">
        <v>3</v>
      </c>
      <c r="Y2667">
        <v>4</v>
      </c>
      <c r="Z2667">
        <v>0</v>
      </c>
      <c r="AA2667">
        <v>0</v>
      </c>
      <c r="AB2667">
        <v>2</v>
      </c>
      <c r="AC2667">
        <v>0</v>
      </c>
      <c r="AD2667">
        <v>0</v>
      </c>
      <c r="AE2667">
        <v>1330</v>
      </c>
      <c r="AF2667">
        <v>19</v>
      </c>
      <c r="AG2667">
        <v>5566</v>
      </c>
      <c r="AH2667">
        <v>1229</v>
      </c>
      <c r="AI2667">
        <v>0</v>
      </c>
      <c r="AJ2667">
        <v>11</v>
      </c>
      <c r="AK2667">
        <v>13</v>
      </c>
      <c r="AL2667">
        <v>10</v>
      </c>
      <c r="AM2667">
        <v>23</v>
      </c>
      <c r="AN2667">
        <v>14.05</v>
      </c>
      <c r="AO2667">
        <v>6.71</v>
      </c>
      <c r="AP2667" t="s">
        <v>56</v>
      </c>
      <c r="AQ2667" t="s">
        <v>56</v>
      </c>
      <c r="AR2667" t="s">
        <v>56</v>
      </c>
      <c r="AS2667">
        <v>0</v>
      </c>
      <c r="AZ2667">
        <v>0</v>
      </c>
      <c r="BA2667">
        <f t="shared" si="87"/>
        <v>9606</v>
      </c>
      <c r="BB2667">
        <v>12673</v>
      </c>
    </row>
    <row r="2668" spans="1:54" hidden="1" x14ac:dyDescent="0.25">
      <c r="A2668" t="s">
        <v>2757</v>
      </c>
      <c r="B2668" t="s">
        <v>2688</v>
      </c>
      <c r="C2668" t="s">
        <v>2689</v>
      </c>
      <c r="D2668">
        <v>1000</v>
      </c>
      <c r="E2668" t="s">
        <v>54</v>
      </c>
      <c r="F2668" s="1">
        <v>42032</v>
      </c>
      <c r="G2668" s="1">
        <v>42030</v>
      </c>
      <c r="H2668" s="1">
        <v>42031</v>
      </c>
      <c r="I2668">
        <v>0</v>
      </c>
      <c r="J2668">
        <v>254</v>
      </c>
      <c r="K2668">
        <v>254</v>
      </c>
      <c r="L2668">
        <v>29785</v>
      </c>
      <c r="M2668" t="b">
        <v>1</v>
      </c>
      <c r="O2668" t="s">
        <v>55</v>
      </c>
      <c r="P2668" s="1">
        <v>42032</v>
      </c>
      <c r="Q2668" t="b">
        <v>0</v>
      </c>
      <c r="R2668" t="b">
        <v>0</v>
      </c>
      <c r="S2668" t="b">
        <v>0</v>
      </c>
      <c r="T2668">
        <v>4</v>
      </c>
      <c r="U2668">
        <v>3</v>
      </c>
      <c r="V2668">
        <v>0</v>
      </c>
      <c r="W2668">
        <v>20</v>
      </c>
      <c r="X2668">
        <v>3</v>
      </c>
      <c r="Y2668">
        <v>6</v>
      </c>
      <c r="Z2668">
        <v>0</v>
      </c>
      <c r="AA2668">
        <v>1</v>
      </c>
      <c r="AB2668">
        <v>7</v>
      </c>
      <c r="AC2668">
        <v>1</v>
      </c>
      <c r="AD2668">
        <v>1</v>
      </c>
      <c r="AE2668">
        <v>1177</v>
      </c>
      <c r="AF2668">
        <v>17</v>
      </c>
      <c r="AG2668">
        <v>4501</v>
      </c>
      <c r="AH2668">
        <v>1139</v>
      </c>
      <c r="AI2668">
        <v>0</v>
      </c>
      <c r="AJ2668">
        <v>13</v>
      </c>
      <c r="AK2668">
        <v>13</v>
      </c>
      <c r="AL2668">
        <v>10</v>
      </c>
      <c r="AM2668">
        <v>22</v>
      </c>
      <c r="AN2668">
        <v>14.15</v>
      </c>
      <c r="AO2668">
        <v>6.8</v>
      </c>
      <c r="AP2668" t="s">
        <v>56</v>
      </c>
      <c r="AQ2668" t="s">
        <v>56</v>
      </c>
      <c r="AR2668" t="s">
        <v>56</v>
      </c>
      <c r="AS2668">
        <v>1</v>
      </c>
      <c r="AZ2668">
        <v>0</v>
      </c>
      <c r="BA2668">
        <f t="shared" si="87"/>
        <v>9362</v>
      </c>
      <c r="BB2668">
        <v>12931</v>
      </c>
    </row>
    <row r="2669" spans="1:54" hidden="1" x14ac:dyDescent="0.25">
      <c r="A2669" t="s">
        <v>2758</v>
      </c>
      <c r="B2669" t="s">
        <v>2688</v>
      </c>
      <c r="C2669" t="s">
        <v>2689</v>
      </c>
      <c r="D2669">
        <v>1000</v>
      </c>
      <c r="E2669" t="s">
        <v>54</v>
      </c>
      <c r="F2669" s="1">
        <v>42019</v>
      </c>
      <c r="G2669" s="1">
        <v>42014</v>
      </c>
      <c r="H2669" s="1">
        <v>42018</v>
      </c>
      <c r="I2669">
        <v>0</v>
      </c>
      <c r="J2669">
        <v>299</v>
      </c>
      <c r="K2669">
        <v>299</v>
      </c>
      <c r="L2669">
        <v>29531</v>
      </c>
      <c r="M2669" t="b">
        <v>1</v>
      </c>
      <c r="O2669" t="s">
        <v>55</v>
      </c>
      <c r="P2669" s="1">
        <v>42019</v>
      </c>
      <c r="Q2669" t="b">
        <v>0</v>
      </c>
      <c r="R2669" t="b">
        <v>0</v>
      </c>
      <c r="S2669" t="b">
        <v>0</v>
      </c>
      <c r="T2669">
        <v>3</v>
      </c>
      <c r="U2669">
        <v>2</v>
      </c>
      <c r="V2669">
        <v>0</v>
      </c>
      <c r="W2669">
        <v>14</v>
      </c>
      <c r="X2669">
        <v>3</v>
      </c>
      <c r="Y2669">
        <v>5</v>
      </c>
      <c r="Z2669">
        <v>0</v>
      </c>
      <c r="AA2669">
        <v>1</v>
      </c>
      <c r="AB2669">
        <v>2</v>
      </c>
      <c r="AC2669">
        <v>0</v>
      </c>
      <c r="AD2669">
        <v>0</v>
      </c>
      <c r="AE2669">
        <v>1254</v>
      </c>
      <c r="AF2669">
        <v>16</v>
      </c>
      <c r="AG2669">
        <v>4172</v>
      </c>
      <c r="AH2669">
        <v>1095</v>
      </c>
      <c r="AI2669">
        <v>0</v>
      </c>
      <c r="AJ2669">
        <v>16</v>
      </c>
      <c r="AK2669">
        <v>14</v>
      </c>
      <c r="AL2669">
        <v>11</v>
      </c>
      <c r="AM2669">
        <v>23</v>
      </c>
      <c r="AN2669">
        <v>13.99</v>
      </c>
      <c r="AO2669">
        <v>6.58</v>
      </c>
      <c r="AP2669" t="s">
        <v>56</v>
      </c>
      <c r="AQ2669" t="s">
        <v>56</v>
      </c>
      <c r="AR2669" t="s">
        <v>56</v>
      </c>
      <c r="AS2669">
        <v>0</v>
      </c>
      <c r="AZ2669">
        <v>0</v>
      </c>
      <c r="BA2669">
        <f t="shared" si="87"/>
        <v>9108</v>
      </c>
      <c r="BB2669">
        <v>13183</v>
      </c>
    </row>
    <row r="2670" spans="1:54" hidden="1" x14ac:dyDescent="0.25">
      <c r="A2670" t="s">
        <v>2759</v>
      </c>
      <c r="B2670" t="s">
        <v>2688</v>
      </c>
      <c r="C2670" t="s">
        <v>2689</v>
      </c>
      <c r="D2670">
        <v>1000</v>
      </c>
      <c r="E2670" t="s">
        <v>54</v>
      </c>
      <c r="F2670" s="1">
        <v>41986</v>
      </c>
      <c r="G2670" s="1">
        <v>41985</v>
      </c>
      <c r="H2670" s="1">
        <v>41986</v>
      </c>
      <c r="I2670">
        <v>0</v>
      </c>
      <c r="J2670">
        <v>299</v>
      </c>
      <c r="K2670">
        <v>294</v>
      </c>
      <c r="L2670">
        <v>29232</v>
      </c>
      <c r="M2670" t="b">
        <v>1</v>
      </c>
      <c r="O2670" t="s">
        <v>55</v>
      </c>
      <c r="Q2670" t="b">
        <v>0</v>
      </c>
      <c r="R2670" t="b">
        <v>0</v>
      </c>
      <c r="S2670" t="b">
        <v>0</v>
      </c>
      <c r="T2670">
        <v>1</v>
      </c>
      <c r="U2670">
        <v>2</v>
      </c>
      <c r="V2670">
        <v>0</v>
      </c>
      <c r="W2670">
        <v>11</v>
      </c>
      <c r="X2670">
        <v>4</v>
      </c>
      <c r="Y2670">
        <v>5</v>
      </c>
      <c r="Z2670">
        <v>0</v>
      </c>
      <c r="AA2670">
        <v>0</v>
      </c>
      <c r="AB2670">
        <v>2</v>
      </c>
      <c r="AC2670">
        <v>2</v>
      </c>
      <c r="AD2670">
        <v>0</v>
      </c>
      <c r="AE2670">
        <v>1153</v>
      </c>
      <c r="AF2670">
        <v>15</v>
      </c>
      <c r="AG2670">
        <v>3938</v>
      </c>
      <c r="AH2670">
        <v>958</v>
      </c>
      <c r="AI2670">
        <v>0</v>
      </c>
      <c r="AJ2670">
        <v>9</v>
      </c>
      <c r="AK2670">
        <v>13</v>
      </c>
      <c r="AL2670">
        <v>10</v>
      </c>
      <c r="AM2670">
        <v>22</v>
      </c>
      <c r="AN2670">
        <v>14.55</v>
      </c>
      <c r="AO2670">
        <v>6.9</v>
      </c>
      <c r="AP2670" t="s">
        <v>56</v>
      </c>
      <c r="AQ2670" t="s">
        <v>56</v>
      </c>
      <c r="AR2670" t="s">
        <v>56</v>
      </c>
      <c r="AS2670">
        <v>0</v>
      </c>
      <c r="AZ2670">
        <v>0</v>
      </c>
      <c r="BA2670">
        <f t="shared" si="87"/>
        <v>8809</v>
      </c>
      <c r="BB2670">
        <v>13434</v>
      </c>
    </row>
    <row r="2671" spans="1:54" hidden="1" x14ac:dyDescent="0.25">
      <c r="A2671" t="s">
        <v>2760</v>
      </c>
      <c r="B2671" t="s">
        <v>2688</v>
      </c>
      <c r="C2671" t="s">
        <v>2689</v>
      </c>
      <c r="D2671">
        <v>1000</v>
      </c>
      <c r="E2671" t="s">
        <v>54</v>
      </c>
      <c r="F2671" s="1">
        <v>41969</v>
      </c>
      <c r="G2671" s="1">
        <v>41966</v>
      </c>
      <c r="H2671" s="1">
        <v>41968</v>
      </c>
      <c r="I2671">
        <v>0</v>
      </c>
      <c r="J2671">
        <v>282</v>
      </c>
      <c r="K2671">
        <v>282</v>
      </c>
      <c r="L2671">
        <v>28938</v>
      </c>
      <c r="M2671" t="b">
        <v>1</v>
      </c>
      <c r="O2671" t="s">
        <v>34</v>
      </c>
      <c r="P2671" s="1">
        <v>41969</v>
      </c>
      <c r="Q2671" t="b">
        <v>0</v>
      </c>
      <c r="R2671" t="b">
        <v>0</v>
      </c>
      <c r="S2671" t="b">
        <v>0</v>
      </c>
      <c r="T2671">
        <v>2</v>
      </c>
      <c r="U2671">
        <v>2</v>
      </c>
      <c r="V2671">
        <v>0</v>
      </c>
      <c r="W2671">
        <v>11</v>
      </c>
      <c r="X2671">
        <v>4</v>
      </c>
      <c r="Y2671">
        <v>9</v>
      </c>
      <c r="Z2671">
        <v>1</v>
      </c>
      <c r="AA2671">
        <v>0</v>
      </c>
      <c r="AB2671">
        <v>0</v>
      </c>
      <c r="AC2671">
        <v>2</v>
      </c>
      <c r="AD2671">
        <v>0</v>
      </c>
      <c r="AE2671">
        <v>1034</v>
      </c>
      <c r="AF2671">
        <v>11</v>
      </c>
      <c r="AG2671">
        <v>3712</v>
      </c>
      <c r="AH2671">
        <v>927</v>
      </c>
      <c r="AI2671">
        <v>0</v>
      </c>
      <c r="AJ2671">
        <v>13</v>
      </c>
      <c r="AK2671">
        <v>14</v>
      </c>
      <c r="AL2671">
        <v>11</v>
      </c>
      <c r="AM2671">
        <v>23</v>
      </c>
      <c r="AN2671">
        <v>13.91</v>
      </c>
      <c r="AO2671">
        <v>6.55</v>
      </c>
      <c r="AP2671" t="s">
        <v>56</v>
      </c>
      <c r="AQ2671" t="s">
        <v>56</v>
      </c>
      <c r="AR2671" t="s">
        <v>56</v>
      </c>
      <c r="AS2671">
        <v>0</v>
      </c>
      <c r="AZ2671">
        <v>0</v>
      </c>
      <c r="BA2671">
        <f t="shared" si="87"/>
        <v>8515</v>
      </c>
      <c r="BB2671">
        <v>13647</v>
      </c>
    </row>
    <row r="2672" spans="1:54" hidden="1" x14ac:dyDescent="0.25">
      <c r="A2672" t="s">
        <v>2761</v>
      </c>
      <c r="B2672" t="s">
        <v>2688</v>
      </c>
      <c r="C2672" t="s">
        <v>2689</v>
      </c>
      <c r="D2672">
        <v>1000</v>
      </c>
      <c r="E2672" t="s">
        <v>54</v>
      </c>
      <c r="F2672" s="1">
        <v>41951</v>
      </c>
      <c r="G2672" s="1">
        <v>41947</v>
      </c>
      <c r="H2672" s="1">
        <v>41950</v>
      </c>
      <c r="I2672">
        <v>0</v>
      </c>
      <c r="J2672">
        <v>347</v>
      </c>
      <c r="K2672">
        <v>347</v>
      </c>
      <c r="L2672">
        <v>28656</v>
      </c>
      <c r="M2672" t="b">
        <v>1</v>
      </c>
      <c r="O2672" t="s">
        <v>34</v>
      </c>
      <c r="P2672" s="1">
        <v>41951</v>
      </c>
      <c r="Q2672" t="b">
        <v>0</v>
      </c>
      <c r="R2672" t="b">
        <v>0</v>
      </c>
      <c r="S2672" t="b">
        <v>0</v>
      </c>
      <c r="T2672">
        <v>4</v>
      </c>
      <c r="U2672">
        <v>2</v>
      </c>
      <c r="V2672">
        <v>0</v>
      </c>
      <c r="W2672">
        <v>16</v>
      </c>
      <c r="X2672">
        <v>2</v>
      </c>
      <c r="Y2672">
        <v>60</v>
      </c>
      <c r="Z2672">
        <v>0</v>
      </c>
      <c r="AA2672">
        <v>0</v>
      </c>
      <c r="AB2672">
        <v>3</v>
      </c>
      <c r="AC2672">
        <v>0</v>
      </c>
      <c r="AD2672">
        <v>1</v>
      </c>
      <c r="AE2672">
        <v>1081</v>
      </c>
      <c r="AF2672">
        <v>13</v>
      </c>
      <c r="AG2672">
        <v>3808</v>
      </c>
      <c r="AH2672">
        <v>846</v>
      </c>
      <c r="AI2672">
        <v>0</v>
      </c>
      <c r="AJ2672">
        <v>8</v>
      </c>
      <c r="AK2672">
        <v>13</v>
      </c>
      <c r="AL2672">
        <v>9</v>
      </c>
      <c r="AM2672">
        <v>21</v>
      </c>
      <c r="AN2672">
        <v>12.08</v>
      </c>
      <c r="AO2672">
        <v>7.05</v>
      </c>
      <c r="AP2672" t="s">
        <v>56</v>
      </c>
      <c r="AQ2672" t="s">
        <v>56</v>
      </c>
      <c r="AR2672" t="s">
        <v>56</v>
      </c>
      <c r="AS2672">
        <v>0</v>
      </c>
      <c r="AZ2672">
        <v>0</v>
      </c>
      <c r="BA2672">
        <f t="shared" si="87"/>
        <v>8233</v>
      </c>
      <c r="BB2672">
        <v>13865</v>
      </c>
    </row>
    <row r="2673" spans="1:54" hidden="1" x14ac:dyDescent="0.25">
      <c r="A2673" t="s">
        <v>2762</v>
      </c>
      <c r="B2673" t="s">
        <v>2688</v>
      </c>
      <c r="C2673" t="s">
        <v>2689</v>
      </c>
      <c r="D2673">
        <v>1000</v>
      </c>
      <c r="E2673" t="s">
        <v>54</v>
      </c>
      <c r="F2673" s="1">
        <v>41930</v>
      </c>
      <c r="G2673" s="1">
        <v>41927</v>
      </c>
      <c r="H2673" s="1">
        <v>41929</v>
      </c>
      <c r="I2673">
        <v>0</v>
      </c>
      <c r="J2673">
        <v>269</v>
      </c>
      <c r="K2673">
        <v>269</v>
      </c>
      <c r="L2673">
        <v>28309</v>
      </c>
      <c r="M2673" t="b">
        <v>1</v>
      </c>
      <c r="O2673" t="s">
        <v>60</v>
      </c>
      <c r="P2673" s="1">
        <v>41930</v>
      </c>
      <c r="Q2673" t="b">
        <v>1</v>
      </c>
      <c r="R2673" t="b">
        <v>0</v>
      </c>
      <c r="S2673" t="b">
        <v>1</v>
      </c>
      <c r="T2673">
        <v>4</v>
      </c>
      <c r="U2673">
        <v>3</v>
      </c>
      <c r="V2673">
        <v>0</v>
      </c>
      <c r="W2673">
        <v>16</v>
      </c>
      <c r="X2673">
        <v>1</v>
      </c>
      <c r="Y2673">
        <v>199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1128</v>
      </c>
      <c r="AF2673">
        <v>12</v>
      </c>
      <c r="AG2673">
        <v>3851</v>
      </c>
      <c r="AH2673">
        <v>958</v>
      </c>
      <c r="AI2673">
        <v>0</v>
      </c>
      <c r="AJ2673">
        <v>9</v>
      </c>
      <c r="AK2673">
        <v>14</v>
      </c>
      <c r="AL2673">
        <v>10</v>
      </c>
      <c r="AM2673">
        <v>22</v>
      </c>
      <c r="AN2673">
        <v>14.52</v>
      </c>
      <c r="AO2673">
        <v>6.75</v>
      </c>
      <c r="AP2673" t="s">
        <v>56</v>
      </c>
      <c r="AQ2673" t="s">
        <v>56</v>
      </c>
      <c r="AR2673" t="s">
        <v>56</v>
      </c>
      <c r="AS2673">
        <v>3</v>
      </c>
      <c r="AZ2673">
        <v>0</v>
      </c>
      <c r="BA2673">
        <f t="shared" si="87"/>
        <v>7886</v>
      </c>
      <c r="BB2673">
        <v>14127</v>
      </c>
    </row>
    <row r="2674" spans="1:54" hidden="1" x14ac:dyDescent="0.25">
      <c r="A2674" t="s">
        <v>2763</v>
      </c>
      <c r="B2674" t="s">
        <v>2688</v>
      </c>
      <c r="C2674" t="s">
        <v>2689</v>
      </c>
      <c r="D2674">
        <v>1000</v>
      </c>
      <c r="E2674" t="s">
        <v>54</v>
      </c>
      <c r="F2674" s="1">
        <v>41909</v>
      </c>
      <c r="G2674" s="1">
        <v>41907</v>
      </c>
      <c r="H2674" s="1">
        <v>41908</v>
      </c>
      <c r="I2674">
        <v>0</v>
      </c>
      <c r="J2674">
        <v>259</v>
      </c>
      <c r="K2674">
        <v>259</v>
      </c>
      <c r="L2674">
        <v>28040</v>
      </c>
      <c r="M2674" t="b">
        <v>1</v>
      </c>
      <c r="O2674" t="s">
        <v>34</v>
      </c>
      <c r="P2674" s="1">
        <v>41909</v>
      </c>
      <c r="Q2674" t="b">
        <v>0</v>
      </c>
      <c r="R2674" t="b">
        <v>0</v>
      </c>
      <c r="S2674" t="b">
        <v>0</v>
      </c>
      <c r="T2674">
        <v>4</v>
      </c>
      <c r="U2674">
        <v>3</v>
      </c>
      <c r="V2674">
        <v>0</v>
      </c>
      <c r="W2674">
        <v>12</v>
      </c>
      <c r="X2674">
        <v>2</v>
      </c>
      <c r="Y2674">
        <v>82</v>
      </c>
      <c r="Z2674">
        <v>0</v>
      </c>
      <c r="AA2674">
        <v>0</v>
      </c>
      <c r="AB2674">
        <v>1</v>
      </c>
      <c r="AC2674">
        <v>0</v>
      </c>
      <c r="AD2674">
        <v>4</v>
      </c>
      <c r="AE2674">
        <v>1210</v>
      </c>
      <c r="AF2674">
        <v>10</v>
      </c>
      <c r="AG2674">
        <v>3837</v>
      </c>
      <c r="AH2674">
        <v>1104</v>
      </c>
      <c r="AI2674">
        <v>0</v>
      </c>
      <c r="AJ2674">
        <v>14</v>
      </c>
      <c r="AK2674">
        <v>16</v>
      </c>
      <c r="AL2674">
        <v>10</v>
      </c>
      <c r="AM2674">
        <v>23</v>
      </c>
      <c r="AN2674">
        <v>15.05</v>
      </c>
      <c r="AO2674">
        <v>6.53</v>
      </c>
      <c r="AP2674" t="s">
        <v>56</v>
      </c>
      <c r="AQ2674" t="s">
        <v>56</v>
      </c>
      <c r="AR2674" t="s">
        <v>56</v>
      </c>
      <c r="AS2674">
        <v>1</v>
      </c>
      <c r="AZ2674">
        <v>0</v>
      </c>
      <c r="BA2674">
        <f t="shared" si="87"/>
        <v>7617</v>
      </c>
      <c r="BB2674">
        <v>14382</v>
      </c>
    </row>
    <row r="2675" spans="1:54" hidden="1" x14ac:dyDescent="0.25">
      <c r="A2675" t="s">
        <v>2764</v>
      </c>
      <c r="B2675" t="s">
        <v>2688</v>
      </c>
      <c r="C2675" t="s">
        <v>2689</v>
      </c>
      <c r="D2675">
        <v>1000</v>
      </c>
      <c r="E2675" t="s">
        <v>54</v>
      </c>
      <c r="F2675" s="1">
        <v>41897</v>
      </c>
      <c r="G2675" s="1">
        <v>41893</v>
      </c>
      <c r="H2675" s="1">
        <v>41895</v>
      </c>
      <c r="I2675">
        <v>0</v>
      </c>
      <c r="J2675">
        <v>279</v>
      </c>
      <c r="K2675">
        <v>279</v>
      </c>
      <c r="L2675">
        <v>27781</v>
      </c>
      <c r="M2675" t="b">
        <v>1</v>
      </c>
      <c r="O2675" t="s">
        <v>60</v>
      </c>
      <c r="P2675" s="1">
        <v>41897</v>
      </c>
      <c r="Q2675" t="b">
        <v>1</v>
      </c>
      <c r="R2675" t="b">
        <v>0</v>
      </c>
      <c r="S2675" t="b">
        <v>1</v>
      </c>
      <c r="T2675">
        <v>5</v>
      </c>
      <c r="U2675">
        <v>3</v>
      </c>
      <c r="V2675">
        <v>1</v>
      </c>
      <c r="W2675">
        <v>14</v>
      </c>
      <c r="X2675">
        <v>2</v>
      </c>
      <c r="Y2675">
        <v>95</v>
      </c>
      <c r="Z2675">
        <v>0</v>
      </c>
      <c r="AA2675">
        <v>0</v>
      </c>
      <c r="AB2675">
        <v>2</v>
      </c>
      <c r="AC2675">
        <v>1</v>
      </c>
      <c r="AD2675">
        <v>4</v>
      </c>
      <c r="AE2675">
        <v>1327</v>
      </c>
      <c r="AF2675">
        <v>14</v>
      </c>
      <c r="AG2675">
        <v>4199</v>
      </c>
      <c r="AH2675">
        <v>1205</v>
      </c>
      <c r="AI2675">
        <v>0</v>
      </c>
      <c r="AJ2675">
        <v>10</v>
      </c>
      <c r="AK2675">
        <v>15</v>
      </c>
      <c r="AL2675">
        <v>9</v>
      </c>
      <c r="AM2675">
        <v>23</v>
      </c>
      <c r="AN2675">
        <v>14.44</v>
      </c>
      <c r="AO2675">
        <v>7.06</v>
      </c>
      <c r="AP2675" t="s">
        <v>56</v>
      </c>
      <c r="AQ2675" t="s">
        <v>56</v>
      </c>
      <c r="AR2675" t="s">
        <v>56</v>
      </c>
      <c r="AS2675">
        <v>0</v>
      </c>
      <c r="AZ2675">
        <v>0</v>
      </c>
      <c r="BA2675">
        <f t="shared" si="87"/>
        <v>7358</v>
      </c>
      <c r="BB2675">
        <v>14607</v>
      </c>
    </row>
    <row r="2676" spans="1:54" hidden="1" x14ac:dyDescent="0.25">
      <c r="A2676" t="s">
        <v>2765</v>
      </c>
      <c r="B2676" t="s">
        <v>2688</v>
      </c>
      <c r="C2676" t="s">
        <v>2689</v>
      </c>
      <c r="D2676">
        <v>1000</v>
      </c>
      <c r="E2676" t="s">
        <v>54</v>
      </c>
      <c r="F2676" s="1">
        <v>41880</v>
      </c>
      <c r="G2676" s="1">
        <v>41878</v>
      </c>
      <c r="H2676" s="1">
        <v>41879</v>
      </c>
      <c r="I2676">
        <v>0</v>
      </c>
      <c r="J2676">
        <v>260</v>
      </c>
      <c r="K2676">
        <v>260</v>
      </c>
      <c r="L2676">
        <v>27502</v>
      </c>
      <c r="M2676" t="b">
        <v>1</v>
      </c>
      <c r="O2676" t="s">
        <v>34</v>
      </c>
      <c r="P2676" s="1">
        <v>41880</v>
      </c>
      <c r="Q2676" t="b">
        <v>0</v>
      </c>
      <c r="R2676" t="b">
        <v>0</v>
      </c>
      <c r="S2676" t="b">
        <v>0</v>
      </c>
      <c r="T2676">
        <v>3</v>
      </c>
      <c r="U2676">
        <v>2</v>
      </c>
      <c r="V2676">
        <v>0</v>
      </c>
      <c r="W2676">
        <v>13</v>
      </c>
      <c r="X2676">
        <v>1</v>
      </c>
      <c r="Y2676">
        <v>89</v>
      </c>
      <c r="Z2676">
        <v>0</v>
      </c>
      <c r="AA2676">
        <v>0</v>
      </c>
      <c r="AB2676">
        <v>3</v>
      </c>
      <c r="AC2676">
        <v>0</v>
      </c>
      <c r="AD2676">
        <v>3</v>
      </c>
      <c r="AE2676">
        <v>1170</v>
      </c>
      <c r="AF2676">
        <v>12</v>
      </c>
      <c r="AG2676">
        <v>3810</v>
      </c>
      <c r="AH2676">
        <v>1053</v>
      </c>
      <c r="AI2676">
        <v>0</v>
      </c>
      <c r="AJ2676">
        <v>9</v>
      </c>
      <c r="AK2676">
        <v>14</v>
      </c>
      <c r="AL2676">
        <v>9</v>
      </c>
      <c r="AM2676">
        <v>22</v>
      </c>
      <c r="AN2676">
        <v>13.74</v>
      </c>
      <c r="AO2676">
        <v>6.88</v>
      </c>
      <c r="AP2676" t="s">
        <v>56</v>
      </c>
      <c r="AQ2676" t="s">
        <v>56</v>
      </c>
      <c r="AR2676" t="s">
        <v>56</v>
      </c>
      <c r="AS2676">
        <v>1</v>
      </c>
      <c r="AZ2676">
        <v>0</v>
      </c>
      <c r="BA2676">
        <f t="shared" si="87"/>
        <v>7079</v>
      </c>
      <c r="BB2676">
        <v>14862</v>
      </c>
    </row>
    <row r="2677" spans="1:54" hidden="1" x14ac:dyDescent="0.25">
      <c r="A2677" t="s">
        <v>2766</v>
      </c>
      <c r="B2677" t="s">
        <v>2688</v>
      </c>
      <c r="C2677" t="s">
        <v>2689</v>
      </c>
      <c r="D2677">
        <v>1000</v>
      </c>
      <c r="E2677" t="s">
        <v>54</v>
      </c>
      <c r="F2677" s="1">
        <v>41863</v>
      </c>
      <c r="G2677" s="1">
        <v>41861</v>
      </c>
      <c r="H2677" s="1">
        <v>41863</v>
      </c>
      <c r="I2677">
        <v>0</v>
      </c>
      <c r="J2677">
        <v>268</v>
      </c>
      <c r="K2677">
        <v>268</v>
      </c>
      <c r="L2677">
        <v>27242</v>
      </c>
      <c r="M2677" t="b">
        <v>1</v>
      </c>
      <c r="O2677" t="s">
        <v>34</v>
      </c>
      <c r="P2677" s="1">
        <v>41863</v>
      </c>
      <c r="Q2677" t="b">
        <v>0</v>
      </c>
      <c r="R2677" t="b">
        <v>0</v>
      </c>
      <c r="S2677" t="b">
        <v>0</v>
      </c>
      <c r="T2677">
        <v>3</v>
      </c>
      <c r="U2677">
        <v>2</v>
      </c>
      <c r="V2677">
        <v>0</v>
      </c>
      <c r="W2677">
        <v>15</v>
      </c>
      <c r="X2677">
        <v>2</v>
      </c>
      <c r="Y2677">
        <v>200</v>
      </c>
      <c r="Z2677">
        <v>0</v>
      </c>
      <c r="AA2677">
        <v>0</v>
      </c>
      <c r="AB2677">
        <v>4</v>
      </c>
      <c r="AC2677">
        <v>0</v>
      </c>
      <c r="AD2677">
        <v>2</v>
      </c>
      <c r="AE2677">
        <v>1217</v>
      </c>
      <c r="AF2677">
        <v>12</v>
      </c>
      <c r="AG2677">
        <v>3909</v>
      </c>
      <c r="AH2677">
        <v>1070</v>
      </c>
      <c r="AI2677">
        <v>1</v>
      </c>
      <c r="AJ2677">
        <v>11</v>
      </c>
      <c r="AK2677">
        <v>15</v>
      </c>
      <c r="AL2677">
        <v>9</v>
      </c>
      <c r="AM2677">
        <v>23</v>
      </c>
      <c r="AN2677">
        <v>15.04</v>
      </c>
      <c r="AO2677">
        <v>6.66</v>
      </c>
      <c r="AP2677" t="s">
        <v>56</v>
      </c>
      <c r="AQ2677" t="s">
        <v>56</v>
      </c>
      <c r="AR2677" t="s">
        <v>56</v>
      </c>
      <c r="AS2677">
        <v>11</v>
      </c>
      <c r="AZ2677">
        <v>0</v>
      </c>
      <c r="BA2677">
        <f t="shared" si="87"/>
        <v>6819</v>
      </c>
      <c r="BB2677">
        <v>15110</v>
      </c>
    </row>
    <row r="2678" spans="1:54" hidden="1" x14ac:dyDescent="0.25">
      <c r="A2678" t="s">
        <v>2767</v>
      </c>
      <c r="B2678" t="s">
        <v>2688</v>
      </c>
      <c r="C2678" t="s">
        <v>2689</v>
      </c>
      <c r="D2678">
        <v>1000</v>
      </c>
      <c r="E2678" t="s">
        <v>54</v>
      </c>
      <c r="F2678" s="1">
        <v>41844</v>
      </c>
      <c r="G2678" s="1">
        <v>41841</v>
      </c>
      <c r="H2678" s="1">
        <v>41843</v>
      </c>
      <c r="I2678">
        <v>0</v>
      </c>
      <c r="J2678">
        <v>328</v>
      </c>
      <c r="K2678">
        <v>328</v>
      </c>
      <c r="L2678">
        <v>26974</v>
      </c>
      <c r="M2678" t="b">
        <v>1</v>
      </c>
      <c r="O2678" t="s">
        <v>60</v>
      </c>
      <c r="P2678" s="1">
        <v>41844</v>
      </c>
      <c r="Q2678" t="b">
        <v>0</v>
      </c>
      <c r="R2678" t="b">
        <v>0</v>
      </c>
      <c r="S2678" t="b">
        <v>1</v>
      </c>
      <c r="T2678">
        <v>5</v>
      </c>
      <c r="U2678">
        <v>4</v>
      </c>
      <c r="V2678">
        <v>0</v>
      </c>
      <c r="W2678">
        <v>18</v>
      </c>
      <c r="X2678">
        <v>3</v>
      </c>
      <c r="Y2678">
        <v>180</v>
      </c>
      <c r="Z2678">
        <v>0</v>
      </c>
      <c r="AA2678">
        <v>0</v>
      </c>
      <c r="AB2678">
        <v>4</v>
      </c>
      <c r="AC2678">
        <v>0</v>
      </c>
      <c r="AD2678">
        <v>0</v>
      </c>
      <c r="AE2678">
        <v>1259</v>
      </c>
      <c r="AF2678">
        <v>14</v>
      </c>
      <c r="AG2678">
        <v>4016</v>
      </c>
      <c r="AH2678">
        <v>1237</v>
      </c>
      <c r="AI2678">
        <v>0</v>
      </c>
      <c r="AJ2678">
        <v>19</v>
      </c>
      <c r="AK2678">
        <v>16</v>
      </c>
      <c r="AL2678">
        <v>9</v>
      </c>
      <c r="AM2678">
        <v>24</v>
      </c>
      <c r="AN2678">
        <v>14.58</v>
      </c>
      <c r="AO2678">
        <v>6.47</v>
      </c>
      <c r="AP2678" t="s">
        <v>56</v>
      </c>
      <c r="AQ2678" t="s">
        <v>56</v>
      </c>
      <c r="AR2678" t="s">
        <v>56</v>
      </c>
      <c r="AS2678">
        <v>0</v>
      </c>
      <c r="AZ2678">
        <v>0</v>
      </c>
      <c r="BA2678">
        <f t="shared" si="87"/>
        <v>6551</v>
      </c>
      <c r="BB2678">
        <v>15347</v>
      </c>
    </row>
    <row r="2679" spans="1:54" hidden="1" x14ac:dyDescent="0.25">
      <c r="A2679" t="s">
        <v>2768</v>
      </c>
      <c r="B2679" t="s">
        <v>2688</v>
      </c>
      <c r="C2679" t="s">
        <v>2689</v>
      </c>
      <c r="D2679">
        <v>1000</v>
      </c>
      <c r="E2679" t="s">
        <v>54</v>
      </c>
      <c r="F2679" s="1">
        <v>41822</v>
      </c>
      <c r="G2679" s="1">
        <v>41818</v>
      </c>
      <c r="H2679" s="1">
        <v>41821</v>
      </c>
      <c r="I2679">
        <v>0</v>
      </c>
      <c r="J2679">
        <v>267</v>
      </c>
      <c r="K2679">
        <v>267</v>
      </c>
      <c r="L2679">
        <v>26646</v>
      </c>
      <c r="M2679" t="b">
        <v>1</v>
      </c>
      <c r="O2679" t="s">
        <v>34</v>
      </c>
      <c r="Q2679" t="b">
        <v>1</v>
      </c>
      <c r="R2679" t="b">
        <v>0</v>
      </c>
      <c r="S2679" t="b">
        <v>0</v>
      </c>
      <c r="T2679">
        <v>3</v>
      </c>
      <c r="U2679">
        <v>3</v>
      </c>
      <c r="V2679">
        <v>0</v>
      </c>
      <c r="W2679">
        <v>11</v>
      </c>
      <c r="X2679">
        <v>3</v>
      </c>
      <c r="Y2679">
        <v>120</v>
      </c>
      <c r="Z2679">
        <v>0</v>
      </c>
      <c r="AA2679">
        <v>1</v>
      </c>
      <c r="AB2679">
        <v>5</v>
      </c>
      <c r="AC2679">
        <v>1</v>
      </c>
      <c r="AD2679">
        <v>0</v>
      </c>
      <c r="AE2679">
        <v>1213</v>
      </c>
      <c r="AF2679">
        <v>12</v>
      </c>
      <c r="AG2679">
        <v>3839</v>
      </c>
      <c r="AH2679">
        <v>1200</v>
      </c>
      <c r="AI2679">
        <v>0</v>
      </c>
      <c r="AJ2679">
        <v>13</v>
      </c>
      <c r="AK2679">
        <v>15</v>
      </c>
      <c r="AL2679">
        <v>9</v>
      </c>
      <c r="AM2679">
        <v>22</v>
      </c>
      <c r="AN2679">
        <v>14.66</v>
      </c>
      <c r="AO2679">
        <v>6.74</v>
      </c>
      <c r="AP2679" t="s">
        <v>56</v>
      </c>
      <c r="AQ2679" t="s">
        <v>56</v>
      </c>
      <c r="AR2679" t="s">
        <v>56</v>
      </c>
      <c r="AS2679">
        <v>0</v>
      </c>
      <c r="AZ2679">
        <v>0</v>
      </c>
      <c r="BA2679">
        <f t="shared" si="87"/>
        <v>6223</v>
      </c>
      <c r="BB2679">
        <v>15584</v>
      </c>
    </row>
    <row r="2680" spans="1:54" hidden="1" x14ac:dyDescent="0.25">
      <c r="A2680" t="s">
        <v>2769</v>
      </c>
      <c r="B2680" t="s">
        <v>2688</v>
      </c>
      <c r="C2680" t="s">
        <v>2689</v>
      </c>
      <c r="D2680">
        <v>1000</v>
      </c>
      <c r="E2680" t="s">
        <v>54</v>
      </c>
      <c r="F2680" s="1">
        <v>41803</v>
      </c>
      <c r="G2680" s="1">
        <v>41800</v>
      </c>
      <c r="H2680" s="1">
        <v>41802</v>
      </c>
      <c r="I2680">
        <v>0</v>
      </c>
      <c r="J2680">
        <v>239</v>
      </c>
      <c r="K2680">
        <v>239</v>
      </c>
      <c r="L2680">
        <v>26379</v>
      </c>
      <c r="M2680" t="b">
        <v>1</v>
      </c>
      <c r="O2680" t="s">
        <v>34</v>
      </c>
      <c r="Q2680" t="b">
        <v>1</v>
      </c>
      <c r="R2680" t="b">
        <v>0</v>
      </c>
      <c r="S2680" t="b">
        <v>0</v>
      </c>
      <c r="T2680">
        <v>2</v>
      </c>
      <c r="U2680">
        <v>2</v>
      </c>
      <c r="V2680">
        <v>0</v>
      </c>
      <c r="W2680">
        <v>11</v>
      </c>
      <c r="X2680">
        <v>2</v>
      </c>
      <c r="Y2680">
        <v>38</v>
      </c>
      <c r="Z2680">
        <v>0</v>
      </c>
      <c r="AA2680">
        <v>0</v>
      </c>
      <c r="AB2680">
        <v>4</v>
      </c>
      <c r="AC2680">
        <v>0</v>
      </c>
      <c r="AD2680">
        <v>0</v>
      </c>
      <c r="AE2680">
        <v>1267</v>
      </c>
      <c r="AF2680">
        <v>11</v>
      </c>
      <c r="AG2680">
        <v>3938</v>
      </c>
      <c r="AH2680">
        <v>1240</v>
      </c>
      <c r="AI2680">
        <v>0</v>
      </c>
      <c r="AJ2680">
        <v>17</v>
      </c>
      <c r="AK2680">
        <v>16</v>
      </c>
      <c r="AL2680">
        <v>9</v>
      </c>
      <c r="AM2680">
        <v>24</v>
      </c>
      <c r="AN2680">
        <v>14.27</v>
      </c>
      <c r="AO2680">
        <v>6.39</v>
      </c>
      <c r="AP2680" t="s">
        <v>56</v>
      </c>
      <c r="AQ2680" t="s">
        <v>56</v>
      </c>
      <c r="AR2680" t="s">
        <v>56</v>
      </c>
      <c r="AS2680">
        <v>0</v>
      </c>
      <c r="AZ2680">
        <v>0</v>
      </c>
      <c r="BA2680">
        <f t="shared" si="87"/>
        <v>5956</v>
      </c>
      <c r="BB2680">
        <v>15835</v>
      </c>
    </row>
    <row r="2681" spans="1:54" hidden="1" x14ac:dyDescent="0.25">
      <c r="A2681" t="s">
        <v>2770</v>
      </c>
      <c r="B2681" t="s">
        <v>2688</v>
      </c>
      <c r="C2681" t="s">
        <v>2689</v>
      </c>
      <c r="D2681">
        <v>1000</v>
      </c>
      <c r="E2681" t="s">
        <v>54</v>
      </c>
      <c r="F2681" s="1">
        <v>41788</v>
      </c>
      <c r="G2681" s="1">
        <v>41784</v>
      </c>
      <c r="H2681" s="1">
        <v>41787</v>
      </c>
      <c r="I2681">
        <v>0</v>
      </c>
      <c r="J2681">
        <v>220</v>
      </c>
      <c r="K2681">
        <v>220</v>
      </c>
      <c r="L2681">
        <v>26140</v>
      </c>
      <c r="M2681" t="b">
        <v>1</v>
      </c>
      <c r="O2681" t="s">
        <v>34</v>
      </c>
      <c r="P2681" s="1">
        <v>41788</v>
      </c>
      <c r="Q2681" t="b">
        <v>1</v>
      </c>
      <c r="R2681" t="b">
        <v>0</v>
      </c>
      <c r="S2681" t="b">
        <v>0</v>
      </c>
      <c r="T2681">
        <v>4</v>
      </c>
      <c r="U2681">
        <v>2</v>
      </c>
      <c r="V2681">
        <v>0</v>
      </c>
      <c r="W2681">
        <v>10</v>
      </c>
      <c r="X2681">
        <v>2</v>
      </c>
      <c r="Y2681">
        <v>37</v>
      </c>
      <c r="Z2681">
        <v>0</v>
      </c>
      <c r="AA2681">
        <v>0</v>
      </c>
      <c r="AB2681">
        <v>4</v>
      </c>
      <c r="AC2681">
        <v>0</v>
      </c>
      <c r="AD2681">
        <v>0</v>
      </c>
      <c r="AE2681">
        <v>1310</v>
      </c>
      <c r="AF2681">
        <v>13</v>
      </c>
      <c r="AG2681">
        <v>3871</v>
      </c>
      <c r="AH2681">
        <v>1075</v>
      </c>
      <c r="AI2681">
        <v>1</v>
      </c>
      <c r="AJ2681">
        <v>12</v>
      </c>
      <c r="AK2681">
        <v>15</v>
      </c>
      <c r="AL2681">
        <v>9</v>
      </c>
      <c r="AM2681">
        <v>23</v>
      </c>
      <c r="AN2681">
        <v>14.39</v>
      </c>
      <c r="AO2681">
        <v>6.56</v>
      </c>
      <c r="AP2681" t="s">
        <v>56</v>
      </c>
      <c r="AQ2681" t="s">
        <v>56</v>
      </c>
      <c r="AR2681" t="s">
        <v>56</v>
      </c>
      <c r="AS2681">
        <v>0</v>
      </c>
      <c r="AZ2681">
        <v>0</v>
      </c>
      <c r="BA2681">
        <f t="shared" si="87"/>
        <v>5717</v>
      </c>
      <c r="BB2681">
        <v>16087</v>
      </c>
    </row>
    <row r="2682" spans="1:54" hidden="1" x14ac:dyDescent="0.25">
      <c r="A2682" t="s">
        <v>2771</v>
      </c>
      <c r="B2682" t="s">
        <v>2688</v>
      </c>
      <c r="C2682" t="s">
        <v>2689</v>
      </c>
      <c r="D2682">
        <v>1000</v>
      </c>
      <c r="E2682" t="s">
        <v>54</v>
      </c>
      <c r="F2682" s="1">
        <v>41767</v>
      </c>
      <c r="G2682" s="1">
        <v>41762</v>
      </c>
      <c r="H2682" s="1">
        <v>41766</v>
      </c>
      <c r="I2682">
        <v>0</v>
      </c>
      <c r="J2682">
        <v>254</v>
      </c>
      <c r="K2682">
        <v>254</v>
      </c>
      <c r="L2682">
        <v>25920</v>
      </c>
      <c r="M2682" t="b">
        <v>1</v>
      </c>
      <c r="O2682" t="s">
        <v>60</v>
      </c>
      <c r="P2682" s="1">
        <v>41767</v>
      </c>
      <c r="Q2682" t="b">
        <v>1</v>
      </c>
      <c r="R2682" t="b">
        <v>0</v>
      </c>
      <c r="S2682" t="b">
        <v>1</v>
      </c>
      <c r="T2682">
        <v>3</v>
      </c>
      <c r="U2682">
        <v>1</v>
      </c>
      <c r="V2682">
        <v>0</v>
      </c>
      <c r="W2682">
        <v>13</v>
      </c>
      <c r="X2682">
        <v>3</v>
      </c>
      <c r="Y2682">
        <v>108</v>
      </c>
      <c r="Z2682">
        <v>0</v>
      </c>
      <c r="AA2682">
        <v>0</v>
      </c>
      <c r="AB2682">
        <v>4</v>
      </c>
      <c r="AC2682">
        <v>6</v>
      </c>
      <c r="AD2682">
        <v>1</v>
      </c>
      <c r="AE2682">
        <v>1387</v>
      </c>
      <c r="AF2682">
        <v>12</v>
      </c>
      <c r="AG2682">
        <v>4351</v>
      </c>
      <c r="AH2682">
        <v>1191</v>
      </c>
      <c r="AI2682">
        <v>0</v>
      </c>
      <c r="AJ2682">
        <v>18</v>
      </c>
      <c r="AK2682">
        <v>18</v>
      </c>
      <c r="AL2682">
        <v>10</v>
      </c>
      <c r="AM2682">
        <v>26</v>
      </c>
      <c r="AN2682">
        <v>14.57</v>
      </c>
      <c r="AO2682">
        <v>6.04</v>
      </c>
      <c r="AP2682" t="s">
        <v>56</v>
      </c>
      <c r="AQ2682" t="s">
        <v>56</v>
      </c>
      <c r="AR2682" t="s">
        <v>56</v>
      </c>
      <c r="AS2682">
        <v>0</v>
      </c>
      <c r="AZ2682">
        <v>0</v>
      </c>
      <c r="BA2682">
        <f t="shared" si="87"/>
        <v>5497</v>
      </c>
      <c r="BB2682">
        <v>16320</v>
      </c>
    </row>
    <row r="2683" spans="1:54" hidden="1" x14ac:dyDescent="0.25">
      <c r="A2683" t="s">
        <v>2772</v>
      </c>
      <c r="B2683" t="s">
        <v>2688</v>
      </c>
      <c r="C2683" t="s">
        <v>2689</v>
      </c>
      <c r="D2683">
        <v>1000</v>
      </c>
      <c r="E2683" t="s">
        <v>54</v>
      </c>
      <c r="F2683" s="1">
        <v>41750</v>
      </c>
      <c r="G2683" s="1">
        <v>41746</v>
      </c>
      <c r="H2683" s="1">
        <v>41748</v>
      </c>
      <c r="I2683">
        <v>0</v>
      </c>
      <c r="J2683">
        <v>253</v>
      </c>
      <c r="K2683">
        <v>253</v>
      </c>
      <c r="L2683">
        <v>25666</v>
      </c>
      <c r="M2683" t="b">
        <v>1</v>
      </c>
      <c r="O2683" t="s">
        <v>34</v>
      </c>
      <c r="P2683" s="1">
        <v>41750</v>
      </c>
      <c r="Q2683" t="b">
        <v>0</v>
      </c>
      <c r="R2683" t="b">
        <v>0</v>
      </c>
      <c r="S2683" t="b">
        <v>0</v>
      </c>
      <c r="T2683">
        <v>3</v>
      </c>
      <c r="U2683">
        <v>3</v>
      </c>
      <c r="V2683">
        <v>0</v>
      </c>
      <c r="W2683">
        <v>12</v>
      </c>
      <c r="X2683">
        <v>3</v>
      </c>
      <c r="Y2683">
        <v>58</v>
      </c>
      <c r="Z2683">
        <v>0</v>
      </c>
      <c r="AA2683">
        <v>0</v>
      </c>
      <c r="AB2683">
        <v>3</v>
      </c>
      <c r="AC2683">
        <v>0</v>
      </c>
      <c r="AD2683">
        <v>0</v>
      </c>
      <c r="AE2683">
        <v>1217</v>
      </c>
      <c r="AF2683">
        <v>11</v>
      </c>
      <c r="AG2683">
        <v>3628</v>
      </c>
      <c r="AH2683">
        <v>1052</v>
      </c>
      <c r="AI2683">
        <v>0</v>
      </c>
      <c r="AJ2683">
        <v>14</v>
      </c>
      <c r="AK2683">
        <v>16</v>
      </c>
      <c r="AL2683">
        <v>9</v>
      </c>
      <c r="AM2683">
        <v>24</v>
      </c>
      <c r="AN2683">
        <v>14.52</v>
      </c>
      <c r="AO2683">
        <v>6.39</v>
      </c>
      <c r="AP2683" t="s">
        <v>56</v>
      </c>
      <c r="AQ2683" t="s">
        <v>56</v>
      </c>
      <c r="AR2683" t="s">
        <v>56</v>
      </c>
      <c r="AS2683">
        <v>0</v>
      </c>
      <c r="AZ2683">
        <v>0</v>
      </c>
      <c r="BA2683">
        <f t="shared" si="87"/>
        <v>5243</v>
      </c>
      <c r="BB2683">
        <v>16567</v>
      </c>
    </row>
    <row r="2684" spans="1:54" hidden="1" x14ac:dyDescent="0.25">
      <c r="A2684" t="s">
        <v>2773</v>
      </c>
      <c r="B2684" t="s">
        <v>2688</v>
      </c>
      <c r="C2684" t="s">
        <v>2689</v>
      </c>
      <c r="D2684">
        <v>1000</v>
      </c>
      <c r="E2684" t="s">
        <v>54</v>
      </c>
      <c r="F2684" s="1">
        <v>41733</v>
      </c>
      <c r="G2684" s="1">
        <v>41728</v>
      </c>
      <c r="H2684" s="1">
        <v>41731</v>
      </c>
      <c r="I2684">
        <v>0</v>
      </c>
      <c r="J2684">
        <v>254</v>
      </c>
      <c r="K2684">
        <v>254</v>
      </c>
      <c r="L2684">
        <v>25413</v>
      </c>
      <c r="M2684" t="b">
        <v>1</v>
      </c>
      <c r="O2684" t="s">
        <v>34</v>
      </c>
      <c r="P2684" s="1">
        <v>41733</v>
      </c>
      <c r="Q2684" t="b">
        <v>0</v>
      </c>
      <c r="R2684" t="b">
        <v>0</v>
      </c>
      <c r="S2684" t="b">
        <v>0</v>
      </c>
      <c r="T2684">
        <v>2</v>
      </c>
      <c r="U2684">
        <v>2</v>
      </c>
      <c r="V2684">
        <v>0</v>
      </c>
      <c r="W2684">
        <v>11</v>
      </c>
      <c r="X2684">
        <v>3</v>
      </c>
      <c r="Y2684">
        <v>45</v>
      </c>
      <c r="Z2684">
        <v>0</v>
      </c>
      <c r="AA2684">
        <v>0</v>
      </c>
      <c r="AB2684">
        <v>4</v>
      </c>
      <c r="AC2684">
        <v>2</v>
      </c>
      <c r="AD2684">
        <v>0</v>
      </c>
      <c r="AE2684">
        <v>1372</v>
      </c>
      <c r="AF2684">
        <v>15</v>
      </c>
      <c r="AG2684">
        <v>4231</v>
      </c>
      <c r="AH2684">
        <v>1199</v>
      </c>
      <c r="AI2684">
        <v>0</v>
      </c>
      <c r="AJ2684">
        <v>16</v>
      </c>
      <c r="AK2684">
        <v>15</v>
      </c>
      <c r="AL2684">
        <v>9</v>
      </c>
      <c r="AM2684">
        <v>23</v>
      </c>
      <c r="AN2684">
        <v>14.28</v>
      </c>
      <c r="AO2684">
        <v>6.72</v>
      </c>
      <c r="AP2684" t="s">
        <v>56</v>
      </c>
      <c r="AQ2684" t="s">
        <v>56</v>
      </c>
      <c r="AR2684" t="s">
        <v>56</v>
      </c>
      <c r="AS2684">
        <v>0</v>
      </c>
      <c r="AZ2684">
        <v>0</v>
      </c>
      <c r="BA2684">
        <f t="shared" si="87"/>
        <v>4990</v>
      </c>
      <c r="BB2684">
        <v>16808</v>
      </c>
    </row>
    <row r="2685" spans="1:54" hidden="1" x14ac:dyDescent="0.25">
      <c r="A2685" t="s">
        <v>2774</v>
      </c>
      <c r="B2685" t="s">
        <v>2688</v>
      </c>
      <c r="C2685" t="s">
        <v>2689</v>
      </c>
      <c r="D2685">
        <v>1000</v>
      </c>
      <c r="E2685" t="s">
        <v>54</v>
      </c>
      <c r="F2685" s="1">
        <v>41711</v>
      </c>
      <c r="G2685" s="1">
        <v>41709</v>
      </c>
      <c r="H2685" s="1">
        <v>41710</v>
      </c>
      <c r="I2685">
        <v>0</v>
      </c>
      <c r="J2685">
        <v>237</v>
      </c>
      <c r="K2685">
        <v>237</v>
      </c>
      <c r="L2685">
        <v>25159</v>
      </c>
      <c r="M2685" t="b">
        <v>1</v>
      </c>
      <c r="O2685" t="s">
        <v>34</v>
      </c>
      <c r="P2685" s="1">
        <v>41711</v>
      </c>
      <c r="Q2685" t="b">
        <v>0</v>
      </c>
      <c r="R2685" t="b">
        <v>0</v>
      </c>
      <c r="S2685" t="b">
        <v>0</v>
      </c>
      <c r="T2685">
        <v>4</v>
      </c>
      <c r="U2685">
        <v>3</v>
      </c>
      <c r="V2685">
        <v>0</v>
      </c>
      <c r="W2685">
        <v>13</v>
      </c>
      <c r="X2685">
        <v>3</v>
      </c>
      <c r="Y2685">
        <v>30</v>
      </c>
      <c r="Z2685">
        <v>0</v>
      </c>
      <c r="AA2685">
        <v>0</v>
      </c>
      <c r="AB2685">
        <v>4</v>
      </c>
      <c r="AC2685">
        <v>1</v>
      </c>
      <c r="AD2685">
        <v>0</v>
      </c>
      <c r="AE2685">
        <v>1365</v>
      </c>
      <c r="AF2685">
        <v>13</v>
      </c>
      <c r="AG2685">
        <v>4380</v>
      </c>
      <c r="AH2685">
        <v>1261</v>
      </c>
      <c r="AI2685">
        <v>0</v>
      </c>
      <c r="AJ2685">
        <v>13</v>
      </c>
      <c r="AK2685">
        <v>16</v>
      </c>
      <c r="AL2685">
        <v>9</v>
      </c>
      <c r="AM2685">
        <v>25</v>
      </c>
      <c r="AN2685">
        <v>14.37</v>
      </c>
      <c r="AO2685">
        <v>6.32</v>
      </c>
      <c r="AP2685" t="s">
        <v>56</v>
      </c>
      <c r="AQ2685" t="s">
        <v>56</v>
      </c>
      <c r="AR2685" t="s">
        <v>56</v>
      </c>
      <c r="AS2685">
        <v>0</v>
      </c>
      <c r="AZ2685">
        <v>0</v>
      </c>
      <c r="BA2685">
        <f t="shared" si="87"/>
        <v>4736</v>
      </c>
      <c r="BB2685">
        <v>17070</v>
      </c>
    </row>
    <row r="2686" spans="1:54" hidden="1" x14ac:dyDescent="0.25">
      <c r="A2686" t="s">
        <v>2775</v>
      </c>
      <c r="B2686" t="s">
        <v>2688</v>
      </c>
      <c r="C2686" t="s">
        <v>2689</v>
      </c>
      <c r="D2686">
        <v>1000</v>
      </c>
      <c r="E2686" t="s">
        <v>54</v>
      </c>
      <c r="F2686" s="1">
        <v>41694</v>
      </c>
      <c r="G2686" s="1">
        <v>41690</v>
      </c>
      <c r="H2686" s="1">
        <v>41692</v>
      </c>
      <c r="I2686">
        <v>0</v>
      </c>
      <c r="J2686">
        <v>295</v>
      </c>
      <c r="K2686">
        <v>295</v>
      </c>
      <c r="L2686">
        <v>24922</v>
      </c>
      <c r="M2686" t="b">
        <v>1</v>
      </c>
      <c r="O2686" t="s">
        <v>34</v>
      </c>
      <c r="P2686" s="1">
        <v>41694</v>
      </c>
      <c r="Q2686" t="b">
        <v>0</v>
      </c>
      <c r="R2686" t="b">
        <v>0</v>
      </c>
      <c r="S2686" t="b">
        <v>0</v>
      </c>
      <c r="T2686">
        <v>3</v>
      </c>
      <c r="U2686">
        <v>2</v>
      </c>
      <c r="V2686">
        <v>0</v>
      </c>
      <c r="W2686">
        <v>14</v>
      </c>
      <c r="X2686">
        <v>3</v>
      </c>
      <c r="Y2686">
        <v>30</v>
      </c>
      <c r="Z2686">
        <v>0</v>
      </c>
      <c r="AA2686">
        <v>0</v>
      </c>
      <c r="AB2686">
        <v>4</v>
      </c>
      <c r="AC2686">
        <v>1</v>
      </c>
      <c r="AD2686">
        <v>1</v>
      </c>
      <c r="AE2686">
        <v>1325</v>
      </c>
      <c r="AF2686">
        <v>13</v>
      </c>
      <c r="AG2686">
        <v>4166</v>
      </c>
      <c r="AH2686">
        <v>1256</v>
      </c>
      <c r="AI2686">
        <v>0</v>
      </c>
      <c r="AJ2686">
        <v>13</v>
      </c>
      <c r="AK2686">
        <v>16</v>
      </c>
      <c r="AL2686">
        <v>9</v>
      </c>
      <c r="AM2686">
        <v>24</v>
      </c>
      <c r="AN2686">
        <v>13.85</v>
      </c>
      <c r="AO2686">
        <v>6.43</v>
      </c>
      <c r="AP2686" t="s">
        <v>56</v>
      </c>
      <c r="AQ2686" t="s">
        <v>56</v>
      </c>
      <c r="AR2686" t="s">
        <v>56</v>
      </c>
      <c r="AS2686">
        <v>1</v>
      </c>
      <c r="AZ2686">
        <v>0</v>
      </c>
      <c r="BA2686">
        <f t="shared" si="87"/>
        <v>4499</v>
      </c>
      <c r="BB2686">
        <v>17320</v>
      </c>
    </row>
    <row r="2687" spans="1:54" hidden="1" x14ac:dyDescent="0.25">
      <c r="A2687" t="s">
        <v>2776</v>
      </c>
      <c r="B2687" t="s">
        <v>2688</v>
      </c>
      <c r="C2687" t="s">
        <v>2689</v>
      </c>
      <c r="D2687">
        <v>1000</v>
      </c>
      <c r="E2687" t="s">
        <v>54</v>
      </c>
      <c r="F2687" s="1">
        <v>41675</v>
      </c>
      <c r="G2687" s="1">
        <v>41672</v>
      </c>
      <c r="H2687" s="1">
        <v>41674</v>
      </c>
      <c r="I2687">
        <v>0</v>
      </c>
      <c r="J2687">
        <v>282</v>
      </c>
      <c r="K2687">
        <v>282</v>
      </c>
      <c r="L2687">
        <v>24627</v>
      </c>
      <c r="M2687" t="b">
        <v>1</v>
      </c>
      <c r="O2687" t="s">
        <v>34</v>
      </c>
      <c r="P2687" s="1">
        <v>41675</v>
      </c>
      <c r="Q2687" t="b">
        <v>0</v>
      </c>
      <c r="R2687" t="b">
        <v>0</v>
      </c>
      <c r="S2687" t="b">
        <v>0</v>
      </c>
      <c r="T2687">
        <v>3</v>
      </c>
      <c r="U2687">
        <v>2</v>
      </c>
      <c r="V2687">
        <v>0</v>
      </c>
      <c r="W2687">
        <v>13</v>
      </c>
      <c r="X2687">
        <v>2</v>
      </c>
      <c r="Y2687">
        <v>21</v>
      </c>
      <c r="Z2687">
        <v>0</v>
      </c>
      <c r="AA2687">
        <v>0</v>
      </c>
      <c r="AB2687">
        <v>6</v>
      </c>
      <c r="AC2687">
        <v>0</v>
      </c>
      <c r="AD2687">
        <v>1</v>
      </c>
      <c r="AE2687">
        <v>1298</v>
      </c>
      <c r="AF2687">
        <v>12</v>
      </c>
      <c r="AG2687">
        <v>4181</v>
      </c>
      <c r="AH2687">
        <v>1191</v>
      </c>
      <c r="AI2687">
        <v>1</v>
      </c>
      <c r="AJ2687">
        <v>14</v>
      </c>
      <c r="AK2687">
        <v>15</v>
      </c>
      <c r="AL2687">
        <v>9</v>
      </c>
      <c r="AM2687">
        <v>23</v>
      </c>
      <c r="AN2687">
        <v>14.8</v>
      </c>
      <c r="AO2687">
        <v>6.66</v>
      </c>
      <c r="AP2687" t="s">
        <v>56</v>
      </c>
      <c r="AQ2687" t="s">
        <v>56</v>
      </c>
      <c r="AR2687" t="s">
        <v>56</v>
      </c>
      <c r="AS2687">
        <v>0</v>
      </c>
      <c r="AZ2687">
        <v>0</v>
      </c>
      <c r="BA2687">
        <f t="shared" ref="BA2687:BA2697" si="88">L2687-$L$2699</f>
        <v>4204</v>
      </c>
      <c r="BB2687">
        <v>17546</v>
      </c>
    </row>
    <row r="2688" spans="1:54" hidden="1" x14ac:dyDescent="0.25">
      <c r="A2688" t="s">
        <v>2777</v>
      </c>
      <c r="B2688" t="s">
        <v>2688</v>
      </c>
      <c r="C2688" t="s">
        <v>2689</v>
      </c>
      <c r="D2688">
        <v>1000</v>
      </c>
      <c r="E2688" t="s">
        <v>54</v>
      </c>
      <c r="F2688" s="1">
        <v>41657</v>
      </c>
      <c r="G2688" s="1">
        <v>41653</v>
      </c>
      <c r="H2688" s="1">
        <v>41656</v>
      </c>
      <c r="I2688">
        <v>0</v>
      </c>
      <c r="J2688">
        <v>257</v>
      </c>
      <c r="K2688">
        <v>257</v>
      </c>
      <c r="L2688">
        <v>24345</v>
      </c>
      <c r="M2688" t="b">
        <v>1</v>
      </c>
      <c r="O2688" t="s">
        <v>34</v>
      </c>
      <c r="P2688" s="1">
        <v>41657</v>
      </c>
      <c r="Q2688" t="b">
        <v>0</v>
      </c>
      <c r="R2688" t="b">
        <v>0</v>
      </c>
      <c r="S2688" t="b">
        <v>0</v>
      </c>
      <c r="T2688">
        <v>3</v>
      </c>
      <c r="U2688">
        <v>4</v>
      </c>
      <c r="V2688">
        <v>0</v>
      </c>
      <c r="W2688">
        <v>15</v>
      </c>
      <c r="X2688">
        <v>2</v>
      </c>
      <c r="Y2688">
        <v>27</v>
      </c>
      <c r="Z2688">
        <v>0</v>
      </c>
      <c r="AA2688">
        <v>2</v>
      </c>
      <c r="AB2688">
        <v>8</v>
      </c>
      <c r="AC2688">
        <v>0</v>
      </c>
      <c r="AD2688">
        <v>1</v>
      </c>
      <c r="AE2688">
        <v>1266</v>
      </c>
      <c r="AF2688">
        <v>12</v>
      </c>
      <c r="AG2688">
        <v>3622</v>
      </c>
      <c r="AH2688">
        <v>1091</v>
      </c>
      <c r="AI2688">
        <v>0</v>
      </c>
      <c r="AJ2688">
        <v>7</v>
      </c>
      <c r="AK2688">
        <v>13</v>
      </c>
      <c r="AL2688">
        <v>8</v>
      </c>
      <c r="AM2688">
        <v>21</v>
      </c>
      <c r="AN2688">
        <v>13.92</v>
      </c>
      <c r="AO2688">
        <v>6.95</v>
      </c>
      <c r="AP2688" t="s">
        <v>56</v>
      </c>
      <c r="AQ2688" t="s">
        <v>56</v>
      </c>
      <c r="AR2688" t="s">
        <v>56</v>
      </c>
      <c r="AS2688">
        <v>0</v>
      </c>
      <c r="AZ2688">
        <v>0</v>
      </c>
      <c r="BA2688">
        <f t="shared" si="88"/>
        <v>3922</v>
      </c>
      <c r="BB2688">
        <v>17820</v>
      </c>
    </row>
    <row r="2689" spans="1:54" hidden="1" x14ac:dyDescent="0.25">
      <c r="A2689" t="s">
        <v>2778</v>
      </c>
      <c r="B2689" t="s">
        <v>2688</v>
      </c>
      <c r="C2689" t="s">
        <v>2689</v>
      </c>
      <c r="D2689">
        <v>1000</v>
      </c>
      <c r="E2689" t="s">
        <v>54</v>
      </c>
      <c r="F2689" s="1">
        <v>41632</v>
      </c>
      <c r="G2689" s="1">
        <v>41628</v>
      </c>
      <c r="H2689" s="1">
        <v>41631</v>
      </c>
      <c r="I2689">
        <v>0</v>
      </c>
      <c r="J2689">
        <v>265</v>
      </c>
      <c r="K2689">
        <v>265</v>
      </c>
      <c r="L2689">
        <v>24088</v>
      </c>
      <c r="M2689" t="b">
        <v>1</v>
      </c>
      <c r="O2689" t="s">
        <v>60</v>
      </c>
      <c r="P2689" s="1">
        <v>41632</v>
      </c>
      <c r="Q2689" t="b">
        <v>1</v>
      </c>
      <c r="R2689" t="b">
        <v>0</v>
      </c>
      <c r="S2689" t="b">
        <v>1</v>
      </c>
      <c r="T2689">
        <v>3</v>
      </c>
      <c r="U2689">
        <v>2</v>
      </c>
      <c r="V2689">
        <v>1</v>
      </c>
      <c r="W2689">
        <v>17</v>
      </c>
      <c r="X2689">
        <v>3</v>
      </c>
      <c r="Y2689">
        <v>33</v>
      </c>
      <c r="Z2689">
        <v>0</v>
      </c>
      <c r="AA2689">
        <v>0</v>
      </c>
      <c r="AB2689">
        <v>3</v>
      </c>
      <c r="AC2689">
        <v>0</v>
      </c>
      <c r="AD2689">
        <v>1</v>
      </c>
      <c r="AE2689">
        <v>1363</v>
      </c>
      <c r="AF2689">
        <v>12</v>
      </c>
      <c r="AG2689">
        <v>4190</v>
      </c>
      <c r="AH2689">
        <v>1218</v>
      </c>
      <c r="AI2689">
        <v>0</v>
      </c>
      <c r="AJ2689">
        <v>15</v>
      </c>
      <c r="AK2689">
        <v>16</v>
      </c>
      <c r="AL2689">
        <v>10</v>
      </c>
      <c r="AM2689">
        <v>24</v>
      </c>
      <c r="AN2689">
        <v>14.38</v>
      </c>
      <c r="AO2689">
        <v>6.35</v>
      </c>
      <c r="AP2689" t="s">
        <v>56</v>
      </c>
      <c r="AQ2689" t="s">
        <v>56</v>
      </c>
      <c r="AR2689" t="s">
        <v>56</v>
      </c>
      <c r="AS2689">
        <v>4</v>
      </c>
      <c r="AZ2689">
        <v>0</v>
      </c>
      <c r="BA2689">
        <f t="shared" si="88"/>
        <v>3665</v>
      </c>
      <c r="BB2689">
        <v>18076</v>
      </c>
    </row>
    <row r="2690" spans="1:54" hidden="1" x14ac:dyDescent="0.25">
      <c r="A2690" t="s">
        <v>2779</v>
      </c>
      <c r="B2690" t="s">
        <v>2688</v>
      </c>
      <c r="C2690" t="s">
        <v>2689</v>
      </c>
      <c r="D2690">
        <v>1000</v>
      </c>
      <c r="E2690" t="s">
        <v>54</v>
      </c>
      <c r="F2690" s="1">
        <v>41606</v>
      </c>
      <c r="G2690" s="1">
        <v>41602</v>
      </c>
      <c r="H2690" s="1">
        <v>41605</v>
      </c>
      <c r="I2690">
        <v>0</v>
      </c>
      <c r="J2690">
        <v>293</v>
      </c>
      <c r="K2690">
        <v>293</v>
      </c>
      <c r="L2690">
        <v>23823</v>
      </c>
      <c r="M2690" t="b">
        <v>1</v>
      </c>
      <c r="O2690" t="s">
        <v>34</v>
      </c>
      <c r="P2690" s="1">
        <v>41607</v>
      </c>
      <c r="Q2690" t="b">
        <v>0</v>
      </c>
      <c r="R2690" t="b">
        <v>0</v>
      </c>
      <c r="S2690" t="b">
        <v>0</v>
      </c>
      <c r="T2690">
        <v>3</v>
      </c>
      <c r="U2690">
        <v>2</v>
      </c>
      <c r="V2690">
        <v>0</v>
      </c>
      <c r="W2690">
        <v>13</v>
      </c>
      <c r="X2690">
        <v>2</v>
      </c>
      <c r="Y2690">
        <v>24</v>
      </c>
      <c r="Z2690">
        <v>0</v>
      </c>
      <c r="AA2690">
        <v>0</v>
      </c>
      <c r="AB2690">
        <v>5</v>
      </c>
      <c r="AC2690">
        <v>0</v>
      </c>
      <c r="AD2690">
        <v>1</v>
      </c>
      <c r="AE2690">
        <v>1066</v>
      </c>
      <c r="AF2690">
        <v>10</v>
      </c>
      <c r="AG2690">
        <v>3304</v>
      </c>
      <c r="AH2690">
        <v>964</v>
      </c>
      <c r="AI2690">
        <v>0</v>
      </c>
      <c r="AJ2690">
        <v>16</v>
      </c>
      <c r="AK2690">
        <v>15</v>
      </c>
      <c r="AL2690">
        <v>9</v>
      </c>
      <c r="AM2690">
        <v>22</v>
      </c>
      <c r="AN2690">
        <v>14.07</v>
      </c>
      <c r="AO2690">
        <v>6.75</v>
      </c>
      <c r="AP2690" t="s">
        <v>56</v>
      </c>
      <c r="AQ2690" t="s">
        <v>56</v>
      </c>
      <c r="AR2690" t="s">
        <v>56</v>
      </c>
      <c r="AS2690">
        <v>0</v>
      </c>
      <c r="AZ2690">
        <v>0</v>
      </c>
      <c r="BA2690">
        <f t="shared" si="88"/>
        <v>3400</v>
      </c>
      <c r="BB2690">
        <v>18312</v>
      </c>
    </row>
    <row r="2691" spans="1:54" hidden="1" x14ac:dyDescent="0.25">
      <c r="A2691" t="s">
        <v>2780</v>
      </c>
      <c r="B2691" t="s">
        <v>2688</v>
      </c>
      <c r="C2691" t="s">
        <v>2689</v>
      </c>
      <c r="D2691">
        <v>1000</v>
      </c>
      <c r="E2691" t="s">
        <v>54</v>
      </c>
      <c r="F2691" s="1">
        <v>41586</v>
      </c>
      <c r="G2691" s="1">
        <v>41583</v>
      </c>
      <c r="H2691" s="1">
        <v>41585</v>
      </c>
      <c r="I2691">
        <v>11</v>
      </c>
      <c r="J2691">
        <v>414</v>
      </c>
      <c r="K2691">
        <v>414</v>
      </c>
      <c r="L2691">
        <v>23530</v>
      </c>
      <c r="M2691" t="b">
        <v>1</v>
      </c>
      <c r="O2691" t="s">
        <v>60</v>
      </c>
      <c r="P2691" s="1">
        <v>41586</v>
      </c>
      <c r="Q2691" t="b">
        <v>1</v>
      </c>
      <c r="R2691" t="b">
        <v>0</v>
      </c>
      <c r="S2691" t="b">
        <v>1</v>
      </c>
      <c r="T2691">
        <v>3</v>
      </c>
      <c r="U2691">
        <v>2</v>
      </c>
      <c r="V2691">
        <v>0</v>
      </c>
      <c r="W2691">
        <v>28</v>
      </c>
      <c r="X2691">
        <v>4</v>
      </c>
      <c r="Y2691">
        <v>34</v>
      </c>
      <c r="Z2691">
        <v>0</v>
      </c>
      <c r="AA2691">
        <v>0</v>
      </c>
      <c r="AB2691">
        <v>2</v>
      </c>
      <c r="AC2691">
        <v>0</v>
      </c>
      <c r="AD2691">
        <v>1</v>
      </c>
      <c r="AE2691">
        <v>1385</v>
      </c>
      <c r="AF2691">
        <v>13</v>
      </c>
      <c r="AG2691">
        <v>4375</v>
      </c>
      <c r="AH2691">
        <v>1172</v>
      </c>
      <c r="AI2691">
        <v>0</v>
      </c>
      <c r="AJ2691">
        <v>27</v>
      </c>
      <c r="AK2691">
        <v>16</v>
      </c>
      <c r="AL2691">
        <v>10</v>
      </c>
      <c r="AM2691">
        <v>26</v>
      </c>
      <c r="AN2691">
        <v>14.05</v>
      </c>
      <c r="AO2691">
        <v>6.12</v>
      </c>
      <c r="AP2691" t="s">
        <v>56</v>
      </c>
      <c r="AQ2691" t="s">
        <v>56</v>
      </c>
      <c r="AR2691" t="s">
        <v>56</v>
      </c>
      <c r="AS2691">
        <v>0</v>
      </c>
      <c r="AZ2691">
        <v>0</v>
      </c>
      <c r="BA2691">
        <f t="shared" si="88"/>
        <v>3107</v>
      </c>
      <c r="BB2691">
        <v>18591</v>
      </c>
    </row>
    <row r="2692" spans="1:54" hidden="1" x14ac:dyDescent="0.25">
      <c r="A2692" t="s">
        <v>2781</v>
      </c>
      <c r="B2692" t="s">
        <v>2688</v>
      </c>
      <c r="C2692" t="s">
        <v>2689</v>
      </c>
      <c r="D2692">
        <v>1000</v>
      </c>
      <c r="E2692" t="s">
        <v>54</v>
      </c>
      <c r="F2692" s="1">
        <v>41560</v>
      </c>
      <c r="G2692" s="1">
        <v>41555</v>
      </c>
      <c r="H2692" s="1">
        <v>41557</v>
      </c>
      <c r="I2692">
        <v>40</v>
      </c>
      <c r="J2692">
        <v>467</v>
      </c>
      <c r="K2692">
        <v>467</v>
      </c>
      <c r="L2692">
        <v>23116</v>
      </c>
      <c r="M2692" t="b">
        <v>1</v>
      </c>
      <c r="O2692" t="s">
        <v>60</v>
      </c>
      <c r="P2692" s="1">
        <v>41560</v>
      </c>
      <c r="Q2692" t="b">
        <v>1</v>
      </c>
      <c r="R2692" t="b">
        <v>0</v>
      </c>
      <c r="S2692" t="b">
        <v>1</v>
      </c>
      <c r="T2692">
        <v>2</v>
      </c>
      <c r="U2692">
        <v>2</v>
      </c>
      <c r="V2692">
        <v>0</v>
      </c>
      <c r="W2692">
        <v>26</v>
      </c>
      <c r="X2692">
        <v>3</v>
      </c>
      <c r="Y2692">
        <v>15</v>
      </c>
      <c r="Z2692">
        <v>0</v>
      </c>
      <c r="AA2692">
        <v>0</v>
      </c>
      <c r="AB2692">
        <v>9</v>
      </c>
      <c r="AC2692">
        <v>0</v>
      </c>
      <c r="AD2692">
        <v>0</v>
      </c>
      <c r="AE2692">
        <v>1404</v>
      </c>
      <c r="AF2692">
        <v>14</v>
      </c>
      <c r="AG2692">
        <v>4322</v>
      </c>
      <c r="AH2692">
        <v>1166</v>
      </c>
      <c r="AI2692">
        <v>0</v>
      </c>
      <c r="AJ2692">
        <v>21</v>
      </c>
      <c r="AK2692">
        <v>15</v>
      </c>
      <c r="AL2692">
        <v>9</v>
      </c>
      <c r="AM2692">
        <v>24</v>
      </c>
      <c r="AN2692">
        <v>14.57</v>
      </c>
      <c r="AO2692">
        <v>6.49</v>
      </c>
      <c r="AP2692" t="s">
        <v>56</v>
      </c>
      <c r="AQ2692" t="s">
        <v>56</v>
      </c>
      <c r="AR2692" t="s">
        <v>56</v>
      </c>
      <c r="AS2692">
        <v>0</v>
      </c>
      <c r="AZ2692">
        <v>0</v>
      </c>
      <c r="BA2692">
        <f t="shared" si="88"/>
        <v>2693</v>
      </c>
      <c r="BB2692">
        <v>18816</v>
      </c>
    </row>
    <row r="2693" spans="1:54" hidden="1" x14ac:dyDescent="0.25">
      <c r="A2693" t="s">
        <v>2782</v>
      </c>
      <c r="B2693" t="s">
        <v>2688</v>
      </c>
      <c r="C2693" t="s">
        <v>2689</v>
      </c>
      <c r="D2693">
        <v>1000</v>
      </c>
      <c r="E2693" t="s">
        <v>54</v>
      </c>
      <c r="F2693" s="1">
        <v>41533</v>
      </c>
      <c r="G2693" s="1">
        <v>41527</v>
      </c>
      <c r="H2693" s="1">
        <v>41530</v>
      </c>
      <c r="I2693">
        <v>0</v>
      </c>
      <c r="J2693">
        <v>256</v>
      </c>
      <c r="K2693">
        <v>256</v>
      </c>
      <c r="L2693">
        <v>22649</v>
      </c>
      <c r="M2693" t="b">
        <v>1</v>
      </c>
      <c r="O2693" t="s">
        <v>55</v>
      </c>
      <c r="P2693" s="1">
        <v>41533</v>
      </c>
      <c r="Q2693" t="b">
        <v>0</v>
      </c>
      <c r="R2693" t="b">
        <v>0</v>
      </c>
      <c r="S2693" t="b">
        <v>0</v>
      </c>
      <c r="T2693">
        <v>2</v>
      </c>
      <c r="U2693">
        <v>2</v>
      </c>
      <c r="V2693">
        <v>0</v>
      </c>
      <c r="W2693">
        <v>17</v>
      </c>
      <c r="X2693">
        <v>4</v>
      </c>
      <c r="Y2693">
        <v>8</v>
      </c>
      <c r="Z2693">
        <v>1</v>
      </c>
      <c r="AA2693">
        <v>0</v>
      </c>
      <c r="AB2693">
        <v>6</v>
      </c>
      <c r="AC2693">
        <v>0</v>
      </c>
      <c r="AD2693">
        <v>0</v>
      </c>
      <c r="AE2693">
        <v>1383</v>
      </c>
      <c r="AF2693">
        <v>13</v>
      </c>
      <c r="AG2693">
        <v>4098</v>
      </c>
      <c r="AH2693">
        <v>1200</v>
      </c>
      <c r="AI2693">
        <v>0</v>
      </c>
      <c r="AJ2693">
        <v>14</v>
      </c>
      <c r="AK2693">
        <v>13</v>
      </c>
      <c r="AL2693">
        <v>8</v>
      </c>
      <c r="AM2693">
        <v>22</v>
      </c>
      <c r="AN2693">
        <v>13.75</v>
      </c>
      <c r="AO2693">
        <v>6.92</v>
      </c>
      <c r="AP2693" t="s">
        <v>56</v>
      </c>
      <c r="AQ2693" t="s">
        <v>56</v>
      </c>
      <c r="AR2693" t="s">
        <v>56</v>
      </c>
      <c r="AS2693">
        <v>0</v>
      </c>
      <c r="AZ2693">
        <v>0</v>
      </c>
      <c r="BA2693">
        <f t="shared" si="88"/>
        <v>2226</v>
      </c>
      <c r="BB2693">
        <v>19048</v>
      </c>
    </row>
    <row r="2694" spans="1:54" hidden="1" x14ac:dyDescent="0.25">
      <c r="A2694" t="s">
        <v>2783</v>
      </c>
      <c r="B2694" t="s">
        <v>2688</v>
      </c>
      <c r="C2694" t="s">
        <v>2689</v>
      </c>
      <c r="D2694">
        <v>1000</v>
      </c>
      <c r="E2694" t="s">
        <v>54</v>
      </c>
      <c r="F2694" s="1">
        <v>41509</v>
      </c>
      <c r="G2694" s="1">
        <v>41505</v>
      </c>
      <c r="H2694" s="1">
        <v>41508</v>
      </c>
      <c r="I2694">
        <v>21</v>
      </c>
      <c r="J2694">
        <v>433</v>
      </c>
      <c r="K2694">
        <v>433</v>
      </c>
      <c r="L2694">
        <v>22393</v>
      </c>
      <c r="M2694" t="b">
        <v>1</v>
      </c>
      <c r="O2694" t="s">
        <v>34</v>
      </c>
      <c r="P2694" s="1">
        <v>41509</v>
      </c>
      <c r="Q2694" t="b">
        <v>0</v>
      </c>
      <c r="R2694" t="b">
        <v>0</v>
      </c>
      <c r="S2694" t="b">
        <v>0</v>
      </c>
      <c r="T2694">
        <v>3</v>
      </c>
      <c r="U2694">
        <v>3</v>
      </c>
      <c r="V2694">
        <v>1</v>
      </c>
      <c r="W2694">
        <v>24</v>
      </c>
      <c r="X2694">
        <v>6</v>
      </c>
      <c r="Y2694">
        <v>9</v>
      </c>
      <c r="Z2694">
        <v>1</v>
      </c>
      <c r="AA2694">
        <v>0</v>
      </c>
      <c r="AB2694">
        <v>3</v>
      </c>
      <c r="AC2694">
        <v>1</v>
      </c>
      <c r="AD2694">
        <v>0</v>
      </c>
      <c r="AE2694">
        <v>1235</v>
      </c>
      <c r="AF2694">
        <v>11</v>
      </c>
      <c r="AG2694">
        <v>3899</v>
      </c>
      <c r="AH2694">
        <v>1110</v>
      </c>
      <c r="AI2694">
        <v>0</v>
      </c>
      <c r="AJ2694">
        <v>24</v>
      </c>
      <c r="AK2694">
        <v>15</v>
      </c>
      <c r="AL2694">
        <v>9</v>
      </c>
      <c r="AM2694">
        <v>24</v>
      </c>
      <c r="AN2694">
        <v>13.93</v>
      </c>
      <c r="AO2694">
        <v>6.33</v>
      </c>
      <c r="AP2694" t="s">
        <v>56</v>
      </c>
      <c r="AQ2694" t="s">
        <v>56</v>
      </c>
      <c r="AR2694" t="s">
        <v>56</v>
      </c>
      <c r="AS2694">
        <v>0</v>
      </c>
      <c r="AZ2694">
        <v>0</v>
      </c>
      <c r="BA2694">
        <f t="shared" si="88"/>
        <v>1970</v>
      </c>
      <c r="BB2694">
        <v>19321</v>
      </c>
    </row>
    <row r="2695" spans="1:54" hidden="1" x14ac:dyDescent="0.25">
      <c r="A2695" t="s">
        <v>2784</v>
      </c>
      <c r="B2695" t="s">
        <v>2688</v>
      </c>
      <c r="C2695" t="s">
        <v>2689</v>
      </c>
      <c r="D2695">
        <v>1000</v>
      </c>
      <c r="E2695" t="s">
        <v>54</v>
      </c>
      <c r="F2695" s="1">
        <v>41477</v>
      </c>
      <c r="G2695" s="1">
        <v>41474</v>
      </c>
      <c r="H2695" s="1">
        <v>41477</v>
      </c>
      <c r="I2695">
        <v>0</v>
      </c>
      <c r="J2695">
        <v>331</v>
      </c>
      <c r="K2695">
        <v>331</v>
      </c>
      <c r="L2695">
        <v>21960</v>
      </c>
      <c r="M2695" t="b">
        <v>1</v>
      </c>
      <c r="O2695" t="s">
        <v>34</v>
      </c>
      <c r="P2695" s="1">
        <v>41477</v>
      </c>
      <c r="Q2695" t="b">
        <v>0</v>
      </c>
      <c r="R2695" t="b">
        <v>0</v>
      </c>
      <c r="S2695" t="b">
        <v>0</v>
      </c>
      <c r="T2695">
        <v>2</v>
      </c>
      <c r="U2695">
        <v>1</v>
      </c>
      <c r="V2695">
        <v>0</v>
      </c>
      <c r="W2695">
        <v>14</v>
      </c>
      <c r="X2695">
        <v>6</v>
      </c>
      <c r="Y2695">
        <v>6</v>
      </c>
      <c r="Z2695">
        <v>0</v>
      </c>
      <c r="AA2695">
        <v>0</v>
      </c>
      <c r="AB2695">
        <v>4</v>
      </c>
      <c r="AC2695">
        <v>2</v>
      </c>
      <c r="AD2695">
        <v>0</v>
      </c>
      <c r="AE2695">
        <v>1123</v>
      </c>
      <c r="AF2695">
        <v>11</v>
      </c>
      <c r="AG2695">
        <v>3845</v>
      </c>
      <c r="AH2695">
        <v>1025</v>
      </c>
      <c r="AI2695">
        <v>0</v>
      </c>
      <c r="AJ2695">
        <v>18</v>
      </c>
      <c r="AK2695">
        <v>13</v>
      </c>
      <c r="AL2695">
        <v>8</v>
      </c>
      <c r="AM2695">
        <v>22</v>
      </c>
      <c r="AN2695">
        <v>13.89</v>
      </c>
      <c r="AO2695">
        <v>6.92</v>
      </c>
      <c r="AP2695" t="s">
        <v>56</v>
      </c>
      <c r="AQ2695" t="s">
        <v>56</v>
      </c>
      <c r="AR2695" t="s">
        <v>56</v>
      </c>
      <c r="AS2695">
        <v>0</v>
      </c>
      <c r="AZ2695">
        <v>0</v>
      </c>
      <c r="BA2695">
        <f t="shared" si="88"/>
        <v>1537</v>
      </c>
      <c r="BB2695">
        <v>19557</v>
      </c>
    </row>
    <row r="2696" spans="1:54" hidden="1" x14ac:dyDescent="0.25">
      <c r="A2696" t="s">
        <v>2785</v>
      </c>
      <c r="B2696" t="s">
        <v>2688</v>
      </c>
      <c r="C2696" t="s">
        <v>2689</v>
      </c>
      <c r="D2696">
        <v>1000</v>
      </c>
      <c r="E2696" t="s">
        <v>54</v>
      </c>
      <c r="F2696" s="1">
        <v>41453</v>
      </c>
      <c r="G2696" s="1">
        <v>41450</v>
      </c>
      <c r="H2696" s="1">
        <v>41452</v>
      </c>
      <c r="I2696">
        <v>0</v>
      </c>
      <c r="J2696">
        <v>462</v>
      </c>
      <c r="K2696">
        <v>462</v>
      </c>
      <c r="L2696">
        <v>21629</v>
      </c>
      <c r="M2696" t="b">
        <v>1</v>
      </c>
      <c r="O2696" t="s">
        <v>34</v>
      </c>
      <c r="P2696" s="1">
        <v>41453</v>
      </c>
      <c r="Q2696" t="b">
        <v>0</v>
      </c>
      <c r="R2696" t="b">
        <v>0</v>
      </c>
      <c r="S2696" t="b">
        <v>0</v>
      </c>
      <c r="T2696">
        <v>1</v>
      </c>
      <c r="U2696">
        <v>1</v>
      </c>
      <c r="V2696">
        <v>0</v>
      </c>
      <c r="W2696">
        <v>31</v>
      </c>
      <c r="X2696">
        <v>10</v>
      </c>
      <c r="Y2696">
        <v>12</v>
      </c>
      <c r="Z2696">
        <v>1</v>
      </c>
      <c r="AA2696">
        <v>0</v>
      </c>
      <c r="AB2696">
        <v>4</v>
      </c>
      <c r="AC2696">
        <v>0</v>
      </c>
      <c r="AD2696">
        <v>0</v>
      </c>
      <c r="AE2696">
        <v>1270</v>
      </c>
      <c r="AF2696">
        <v>17</v>
      </c>
      <c r="AG2696">
        <v>3973</v>
      </c>
      <c r="AH2696">
        <v>1170</v>
      </c>
      <c r="AI2696">
        <v>0</v>
      </c>
      <c r="AJ2696">
        <v>23</v>
      </c>
      <c r="AK2696">
        <v>14</v>
      </c>
      <c r="AL2696">
        <v>9</v>
      </c>
      <c r="AM2696">
        <v>23</v>
      </c>
      <c r="AN2696">
        <v>13.74</v>
      </c>
      <c r="AO2696">
        <v>6.56</v>
      </c>
      <c r="AP2696" t="s">
        <v>56</v>
      </c>
      <c r="AQ2696" t="s">
        <v>56</v>
      </c>
      <c r="AR2696" t="s">
        <v>56</v>
      </c>
      <c r="AS2696">
        <v>0</v>
      </c>
      <c r="AZ2696">
        <v>0</v>
      </c>
      <c r="BA2696">
        <f t="shared" si="88"/>
        <v>1206</v>
      </c>
      <c r="BB2696">
        <v>19817</v>
      </c>
    </row>
    <row r="2697" spans="1:54" hidden="1" x14ac:dyDescent="0.25">
      <c r="A2697" t="s">
        <v>2786</v>
      </c>
      <c r="B2697" t="s">
        <v>2688</v>
      </c>
      <c r="C2697" t="s">
        <v>2689</v>
      </c>
      <c r="D2697">
        <v>1000</v>
      </c>
      <c r="E2697" t="s">
        <v>54</v>
      </c>
      <c r="F2697" s="1">
        <v>41426</v>
      </c>
      <c r="G2697" s="1">
        <v>41423</v>
      </c>
      <c r="H2697" s="1">
        <v>41426</v>
      </c>
      <c r="I2697">
        <v>0</v>
      </c>
      <c r="J2697">
        <v>360</v>
      </c>
      <c r="K2697">
        <v>360</v>
      </c>
      <c r="L2697">
        <v>21167</v>
      </c>
      <c r="M2697" t="b">
        <v>1</v>
      </c>
      <c r="O2697" t="s">
        <v>34</v>
      </c>
      <c r="P2697" s="1">
        <v>41427</v>
      </c>
      <c r="Q2697" t="b">
        <v>0</v>
      </c>
      <c r="R2697" t="b">
        <v>0</v>
      </c>
      <c r="S2697" t="b">
        <v>0</v>
      </c>
      <c r="T2697">
        <v>3</v>
      </c>
      <c r="U2697">
        <v>2</v>
      </c>
      <c r="V2697">
        <v>0</v>
      </c>
      <c r="W2697">
        <v>22</v>
      </c>
      <c r="X2697">
        <v>10</v>
      </c>
      <c r="Y2697">
        <v>10</v>
      </c>
      <c r="Z2697">
        <v>2</v>
      </c>
      <c r="AA2697">
        <v>0</v>
      </c>
      <c r="AB2697">
        <v>3</v>
      </c>
      <c r="AC2697">
        <v>0</v>
      </c>
      <c r="AD2697">
        <v>0</v>
      </c>
      <c r="AE2697">
        <v>1271</v>
      </c>
      <c r="AF2697">
        <v>28</v>
      </c>
      <c r="AG2697">
        <v>3548</v>
      </c>
      <c r="AH2697">
        <v>1066</v>
      </c>
      <c r="AI2697">
        <v>0</v>
      </c>
      <c r="AJ2697">
        <v>16</v>
      </c>
      <c r="AK2697">
        <v>13</v>
      </c>
      <c r="AL2697">
        <v>8</v>
      </c>
      <c r="AM2697">
        <v>21</v>
      </c>
      <c r="AN2697">
        <v>13.36</v>
      </c>
      <c r="AO2697">
        <v>6.96</v>
      </c>
      <c r="AP2697" t="s">
        <v>56</v>
      </c>
      <c r="AQ2697" t="s">
        <v>56</v>
      </c>
      <c r="AR2697" t="s">
        <v>56</v>
      </c>
      <c r="AS2697">
        <v>1</v>
      </c>
      <c r="AZ2697">
        <v>0</v>
      </c>
      <c r="BA2697">
        <f t="shared" si="88"/>
        <v>744</v>
      </c>
      <c r="BB2697">
        <v>20091</v>
      </c>
    </row>
    <row r="2698" spans="1:54" hidden="1" x14ac:dyDescent="0.25">
      <c r="A2698" t="s">
        <v>2787</v>
      </c>
      <c r="B2698" t="s">
        <v>2688</v>
      </c>
      <c r="C2698" t="s">
        <v>2689</v>
      </c>
      <c r="D2698">
        <v>1000</v>
      </c>
      <c r="E2698" t="s">
        <v>54</v>
      </c>
      <c r="F2698" s="1">
        <v>41401</v>
      </c>
      <c r="G2698" s="1">
        <v>41397</v>
      </c>
      <c r="H2698" s="1">
        <v>41400</v>
      </c>
      <c r="I2698">
        <v>0</v>
      </c>
      <c r="J2698">
        <v>384</v>
      </c>
      <c r="K2698">
        <v>384</v>
      </c>
      <c r="L2698">
        <v>20807</v>
      </c>
      <c r="M2698" t="b">
        <v>1</v>
      </c>
      <c r="O2698" t="s">
        <v>34</v>
      </c>
      <c r="P2698" s="1">
        <v>41401</v>
      </c>
      <c r="Q2698" t="b">
        <v>0</v>
      </c>
      <c r="R2698" t="b">
        <v>0</v>
      </c>
      <c r="S2698" t="b">
        <v>0</v>
      </c>
      <c r="T2698">
        <v>3</v>
      </c>
      <c r="U2698">
        <v>3</v>
      </c>
      <c r="V2698">
        <v>1</v>
      </c>
      <c r="W2698">
        <v>32</v>
      </c>
      <c r="X2698">
        <v>7</v>
      </c>
      <c r="Y2698">
        <v>32</v>
      </c>
      <c r="Z2698">
        <v>4</v>
      </c>
      <c r="AA2698">
        <v>0</v>
      </c>
      <c r="AB2698">
        <v>0</v>
      </c>
      <c r="AC2698">
        <v>2</v>
      </c>
      <c r="AD2698">
        <v>0</v>
      </c>
      <c r="AE2698">
        <v>1130</v>
      </c>
      <c r="AF2698">
        <v>221</v>
      </c>
      <c r="AG2698">
        <v>2304</v>
      </c>
      <c r="AH2698">
        <v>978</v>
      </c>
      <c r="AI2698">
        <v>0</v>
      </c>
      <c r="AJ2698">
        <v>10</v>
      </c>
      <c r="AK2698">
        <v>12</v>
      </c>
      <c r="AL2698">
        <v>7</v>
      </c>
      <c r="AM2698">
        <v>19</v>
      </c>
      <c r="AN2698">
        <v>13.19</v>
      </c>
      <c r="AO2698">
        <v>7.46</v>
      </c>
      <c r="AP2698" t="s">
        <v>56</v>
      </c>
      <c r="AQ2698" t="s">
        <v>56</v>
      </c>
      <c r="AR2698" t="s">
        <v>56</v>
      </c>
      <c r="AS2698">
        <v>1</v>
      </c>
      <c r="AZ2698">
        <v>0</v>
      </c>
      <c r="BA2698">
        <f>L2698-$L$2699</f>
        <v>384</v>
      </c>
      <c r="BB2698">
        <v>20367</v>
      </c>
    </row>
    <row r="2699" spans="1:54" hidden="1" x14ac:dyDescent="0.25">
      <c r="A2699" t="s">
        <v>2788</v>
      </c>
      <c r="B2699" t="s">
        <v>2688</v>
      </c>
      <c r="C2699" t="s">
        <v>2689</v>
      </c>
      <c r="D2699">
        <v>1000</v>
      </c>
      <c r="E2699" t="s">
        <v>54</v>
      </c>
      <c r="F2699" s="1">
        <v>41348</v>
      </c>
      <c r="G2699" s="1">
        <v>41345</v>
      </c>
      <c r="H2699" s="1">
        <v>41347</v>
      </c>
      <c r="I2699">
        <v>0</v>
      </c>
      <c r="J2699">
        <v>357</v>
      </c>
      <c r="K2699">
        <v>357</v>
      </c>
      <c r="L2699">
        <v>20423</v>
      </c>
      <c r="M2699" t="b">
        <v>1</v>
      </c>
      <c r="O2699" t="s">
        <v>60</v>
      </c>
      <c r="P2699" s="1">
        <v>41348</v>
      </c>
      <c r="Q2699" t="b">
        <v>1</v>
      </c>
      <c r="R2699" t="b">
        <v>0</v>
      </c>
      <c r="S2699" t="b">
        <v>1</v>
      </c>
      <c r="T2699">
        <v>9</v>
      </c>
      <c r="U2699">
        <v>4</v>
      </c>
      <c r="V2699">
        <v>1</v>
      </c>
      <c r="W2699">
        <v>43</v>
      </c>
      <c r="X2699">
        <v>3</v>
      </c>
      <c r="Y2699">
        <v>381</v>
      </c>
      <c r="Z2699">
        <v>0</v>
      </c>
      <c r="AA2699">
        <v>0</v>
      </c>
      <c r="AB2699">
        <v>1</v>
      </c>
      <c r="AC2699">
        <v>3</v>
      </c>
      <c r="AD2699">
        <v>0</v>
      </c>
      <c r="AE2699">
        <v>1280</v>
      </c>
      <c r="AF2699">
        <v>7</v>
      </c>
      <c r="AG2699">
        <v>3944</v>
      </c>
      <c r="AH2699">
        <v>1038</v>
      </c>
      <c r="AI2699">
        <v>0</v>
      </c>
      <c r="AJ2699">
        <v>13</v>
      </c>
      <c r="AK2699">
        <v>17</v>
      </c>
      <c r="AL2699">
        <v>10</v>
      </c>
      <c r="AM2699">
        <v>25</v>
      </c>
      <c r="AN2699">
        <v>13.61</v>
      </c>
      <c r="AO2699">
        <v>6.17</v>
      </c>
      <c r="AP2699" t="s">
        <v>56</v>
      </c>
      <c r="AQ2699" t="s">
        <v>56</v>
      </c>
      <c r="AR2699" t="s">
        <v>56</v>
      </c>
      <c r="AS2699">
        <v>0</v>
      </c>
      <c r="AZ2699">
        <v>1</v>
      </c>
      <c r="BA2699">
        <v>20423</v>
      </c>
      <c r="BB2699">
        <v>327</v>
      </c>
    </row>
    <row r="2700" spans="1:54" hidden="1" x14ac:dyDescent="0.25">
      <c r="A2700" t="s">
        <v>2789</v>
      </c>
      <c r="B2700" t="s">
        <v>2688</v>
      </c>
      <c r="C2700" t="s">
        <v>2689</v>
      </c>
      <c r="D2700">
        <v>1000</v>
      </c>
      <c r="E2700" t="s">
        <v>54</v>
      </c>
      <c r="F2700" s="1">
        <v>41320</v>
      </c>
      <c r="G2700" s="1">
        <v>41311</v>
      </c>
      <c r="H2700" s="1">
        <v>41319</v>
      </c>
      <c r="I2700">
        <v>0</v>
      </c>
      <c r="J2700">
        <v>346</v>
      </c>
      <c r="K2700">
        <v>346</v>
      </c>
      <c r="L2700">
        <v>20066</v>
      </c>
      <c r="M2700" t="b">
        <v>1</v>
      </c>
      <c r="O2700" t="s">
        <v>34</v>
      </c>
      <c r="Q2700" t="b">
        <v>0</v>
      </c>
      <c r="R2700" t="b">
        <v>0</v>
      </c>
      <c r="S2700" t="b">
        <v>0</v>
      </c>
      <c r="T2700">
        <v>3</v>
      </c>
      <c r="U2700">
        <v>2</v>
      </c>
      <c r="V2700">
        <v>0</v>
      </c>
      <c r="W2700">
        <v>11</v>
      </c>
      <c r="X2700">
        <v>2</v>
      </c>
      <c r="Y2700">
        <v>23</v>
      </c>
      <c r="Z2700">
        <v>0</v>
      </c>
      <c r="AA2700">
        <v>0</v>
      </c>
      <c r="AB2700">
        <v>4</v>
      </c>
      <c r="AC2700">
        <v>1</v>
      </c>
      <c r="AD2700">
        <v>1</v>
      </c>
      <c r="AE2700">
        <v>1117</v>
      </c>
      <c r="AF2700">
        <v>10</v>
      </c>
      <c r="AG2700">
        <v>3450</v>
      </c>
      <c r="AH2700">
        <v>1099</v>
      </c>
      <c r="AI2700">
        <v>0</v>
      </c>
      <c r="AJ2700">
        <v>17</v>
      </c>
      <c r="AK2700">
        <v>15</v>
      </c>
      <c r="AL2700">
        <v>9</v>
      </c>
      <c r="AM2700">
        <v>23</v>
      </c>
      <c r="AN2700">
        <v>13.77</v>
      </c>
      <c r="AO2700">
        <v>6.98</v>
      </c>
      <c r="AP2700" t="s">
        <v>56</v>
      </c>
      <c r="AQ2700" t="s">
        <v>56</v>
      </c>
      <c r="AR2700" t="s">
        <v>56</v>
      </c>
      <c r="AS2700">
        <v>0</v>
      </c>
      <c r="AZ2700">
        <v>0</v>
      </c>
      <c r="BA2700">
        <v>20066</v>
      </c>
      <c r="BB2700">
        <v>675</v>
      </c>
    </row>
    <row r="2701" spans="1:54" hidden="1" x14ac:dyDescent="0.25">
      <c r="A2701" t="s">
        <v>2790</v>
      </c>
      <c r="B2701" t="s">
        <v>2688</v>
      </c>
      <c r="C2701" t="s">
        <v>2689</v>
      </c>
      <c r="D2701">
        <v>1000</v>
      </c>
      <c r="E2701" t="s">
        <v>54</v>
      </c>
      <c r="F2701" s="1">
        <v>41289</v>
      </c>
      <c r="G2701" s="1">
        <v>41286</v>
      </c>
      <c r="H2701" s="1">
        <v>41289</v>
      </c>
      <c r="I2701">
        <v>0</v>
      </c>
      <c r="J2701">
        <v>250</v>
      </c>
      <c r="K2701">
        <v>271</v>
      </c>
      <c r="L2701">
        <v>19720</v>
      </c>
      <c r="M2701" t="b">
        <v>1</v>
      </c>
      <c r="O2701" t="s">
        <v>55</v>
      </c>
      <c r="P2701" s="1">
        <v>41289</v>
      </c>
      <c r="Q2701" t="b">
        <v>0</v>
      </c>
      <c r="R2701" t="b">
        <v>0</v>
      </c>
      <c r="S2701" t="b">
        <v>0</v>
      </c>
      <c r="T2701">
        <v>3</v>
      </c>
      <c r="U2701">
        <v>2</v>
      </c>
      <c r="V2701">
        <v>0</v>
      </c>
      <c r="W2701">
        <v>8</v>
      </c>
      <c r="X2701">
        <v>1</v>
      </c>
      <c r="Y2701">
        <v>9</v>
      </c>
      <c r="Z2701">
        <v>0</v>
      </c>
      <c r="AA2701">
        <v>0</v>
      </c>
      <c r="AB2701">
        <v>2</v>
      </c>
      <c r="AC2701">
        <v>1</v>
      </c>
      <c r="AD2701">
        <v>0</v>
      </c>
      <c r="AE2701">
        <v>1132</v>
      </c>
      <c r="AF2701">
        <v>6</v>
      </c>
      <c r="AG2701">
        <v>3803</v>
      </c>
      <c r="AH2701">
        <v>1049</v>
      </c>
      <c r="AI2701">
        <v>0</v>
      </c>
      <c r="AJ2701">
        <v>14</v>
      </c>
      <c r="AK2701">
        <v>13</v>
      </c>
      <c r="AL2701">
        <v>8</v>
      </c>
      <c r="AM2701">
        <v>21</v>
      </c>
      <c r="AN2701">
        <v>13.61</v>
      </c>
      <c r="AO2701">
        <v>7.05</v>
      </c>
      <c r="AP2701" t="s">
        <v>56</v>
      </c>
      <c r="AQ2701" t="s">
        <v>56</v>
      </c>
      <c r="AR2701" t="s">
        <v>56</v>
      </c>
      <c r="AS2701">
        <v>3</v>
      </c>
      <c r="AZ2701">
        <v>0</v>
      </c>
      <c r="BA2701">
        <v>19720</v>
      </c>
      <c r="BB2701">
        <v>965</v>
      </c>
    </row>
    <row r="2702" spans="1:54" hidden="1" x14ac:dyDescent="0.25">
      <c r="A2702" t="s">
        <v>2791</v>
      </c>
      <c r="B2702" t="s">
        <v>2688</v>
      </c>
      <c r="C2702" t="s">
        <v>2689</v>
      </c>
      <c r="D2702">
        <v>1000</v>
      </c>
      <c r="E2702" t="s">
        <v>54</v>
      </c>
      <c r="F2702" s="1">
        <v>41263</v>
      </c>
      <c r="G2702" s="1">
        <v>41260</v>
      </c>
      <c r="H2702" s="1">
        <v>41263</v>
      </c>
      <c r="I2702">
        <v>0</v>
      </c>
      <c r="J2702">
        <v>364</v>
      </c>
      <c r="K2702">
        <v>364</v>
      </c>
      <c r="L2702">
        <v>19449</v>
      </c>
      <c r="M2702" t="b">
        <v>1</v>
      </c>
      <c r="O2702" t="s">
        <v>55</v>
      </c>
      <c r="P2702" s="1">
        <v>41263</v>
      </c>
      <c r="Q2702" t="b">
        <v>0</v>
      </c>
      <c r="R2702" t="b">
        <v>0</v>
      </c>
      <c r="S2702" t="b">
        <v>0</v>
      </c>
      <c r="T2702">
        <v>2</v>
      </c>
      <c r="U2702">
        <v>2</v>
      </c>
      <c r="V2702">
        <v>0</v>
      </c>
      <c r="W2702">
        <v>11</v>
      </c>
      <c r="X2702">
        <v>1</v>
      </c>
      <c r="Y2702">
        <v>11</v>
      </c>
      <c r="Z2702">
        <v>0</v>
      </c>
      <c r="AA2702">
        <v>0</v>
      </c>
      <c r="AB2702">
        <v>5</v>
      </c>
      <c r="AC2702">
        <v>1</v>
      </c>
      <c r="AD2702">
        <v>1</v>
      </c>
      <c r="AE2702">
        <v>1403</v>
      </c>
      <c r="AF2702">
        <v>11</v>
      </c>
      <c r="AG2702">
        <v>4182</v>
      </c>
      <c r="AH2702">
        <v>1203</v>
      </c>
      <c r="AI2702">
        <v>3</v>
      </c>
      <c r="AJ2702">
        <v>22</v>
      </c>
      <c r="AK2702">
        <v>14</v>
      </c>
      <c r="AL2702">
        <v>9</v>
      </c>
      <c r="AM2702">
        <v>22</v>
      </c>
      <c r="AN2702">
        <v>11.65</v>
      </c>
      <c r="AO2702">
        <v>6.98</v>
      </c>
      <c r="AP2702" t="s">
        <v>56</v>
      </c>
      <c r="AQ2702" t="s">
        <v>56</v>
      </c>
      <c r="AR2702" t="s">
        <v>56</v>
      </c>
      <c r="AS2702">
        <v>0</v>
      </c>
      <c r="AZ2702">
        <v>0</v>
      </c>
      <c r="BA2702">
        <v>19449</v>
      </c>
      <c r="BB2702">
        <v>1648</v>
      </c>
    </row>
    <row r="2703" spans="1:54" hidden="1" x14ac:dyDescent="0.25">
      <c r="A2703" t="s">
        <v>2792</v>
      </c>
      <c r="B2703" t="s">
        <v>2688</v>
      </c>
      <c r="C2703" t="s">
        <v>2689</v>
      </c>
      <c r="D2703">
        <v>1000</v>
      </c>
      <c r="E2703" t="s">
        <v>54</v>
      </c>
      <c r="F2703" s="1">
        <v>41236</v>
      </c>
      <c r="G2703" s="1">
        <v>41233</v>
      </c>
      <c r="H2703" s="1">
        <v>41235</v>
      </c>
      <c r="I2703">
        <v>0</v>
      </c>
      <c r="J2703">
        <v>260</v>
      </c>
      <c r="K2703">
        <v>260</v>
      </c>
      <c r="L2703">
        <v>19085</v>
      </c>
      <c r="M2703" t="b">
        <v>1</v>
      </c>
      <c r="O2703" t="s">
        <v>55</v>
      </c>
      <c r="P2703" s="1">
        <v>41236</v>
      </c>
      <c r="Q2703" t="b">
        <v>0</v>
      </c>
      <c r="R2703" t="b">
        <v>0</v>
      </c>
      <c r="S2703" t="b">
        <v>0</v>
      </c>
      <c r="T2703">
        <v>4</v>
      </c>
      <c r="U2703">
        <v>2</v>
      </c>
      <c r="V2703">
        <v>0</v>
      </c>
      <c r="W2703">
        <v>7</v>
      </c>
      <c r="X2703">
        <v>0</v>
      </c>
      <c r="Y2703">
        <v>7</v>
      </c>
      <c r="Z2703">
        <v>0</v>
      </c>
      <c r="AA2703">
        <v>0</v>
      </c>
      <c r="AB2703">
        <v>4</v>
      </c>
      <c r="AC2703">
        <v>0</v>
      </c>
      <c r="AD2703">
        <v>1</v>
      </c>
      <c r="AE2703">
        <v>1074</v>
      </c>
      <c r="AF2703">
        <v>7</v>
      </c>
      <c r="AG2703">
        <v>3152</v>
      </c>
      <c r="AH2703">
        <v>962</v>
      </c>
      <c r="AI2703">
        <v>0</v>
      </c>
      <c r="AJ2703">
        <v>7</v>
      </c>
      <c r="AK2703">
        <v>15</v>
      </c>
      <c r="AL2703">
        <v>9</v>
      </c>
      <c r="AM2703">
        <v>21</v>
      </c>
      <c r="AN2703">
        <v>12.78</v>
      </c>
      <c r="AO2703">
        <v>7.16</v>
      </c>
      <c r="AP2703" t="s">
        <v>56</v>
      </c>
      <c r="AQ2703" t="s">
        <v>56</v>
      </c>
      <c r="AR2703" t="s">
        <v>56</v>
      </c>
      <c r="AS2703">
        <v>0</v>
      </c>
      <c r="AZ2703">
        <v>0</v>
      </c>
      <c r="BA2703">
        <v>19085</v>
      </c>
      <c r="BB2703">
        <v>1909</v>
      </c>
    </row>
    <row r="2704" spans="1:54" hidden="1" x14ac:dyDescent="0.25">
      <c r="A2704" t="s">
        <v>2793</v>
      </c>
      <c r="B2704" t="s">
        <v>2688</v>
      </c>
      <c r="C2704" t="s">
        <v>2689</v>
      </c>
      <c r="D2704">
        <v>1000</v>
      </c>
      <c r="E2704" t="s">
        <v>54</v>
      </c>
      <c r="F2704" s="1">
        <v>41215</v>
      </c>
      <c r="G2704" s="1">
        <v>41209</v>
      </c>
      <c r="H2704" s="1">
        <v>41214</v>
      </c>
      <c r="I2704">
        <v>0</v>
      </c>
      <c r="J2704">
        <v>236</v>
      </c>
      <c r="K2704">
        <v>236</v>
      </c>
      <c r="L2704">
        <v>18825</v>
      </c>
      <c r="M2704" t="b">
        <v>1</v>
      </c>
      <c r="O2704" t="s">
        <v>60</v>
      </c>
      <c r="P2704" s="1">
        <v>41215</v>
      </c>
      <c r="Q2704" t="b">
        <v>1</v>
      </c>
      <c r="R2704" t="b">
        <v>0</v>
      </c>
      <c r="S2704" t="b">
        <v>1</v>
      </c>
      <c r="T2704">
        <v>7</v>
      </c>
      <c r="U2704">
        <v>2</v>
      </c>
      <c r="V2704">
        <v>0</v>
      </c>
      <c r="W2704">
        <v>53</v>
      </c>
      <c r="X2704">
        <v>0</v>
      </c>
      <c r="Y2704">
        <v>0</v>
      </c>
      <c r="Z2704">
        <v>0</v>
      </c>
      <c r="AA2704">
        <v>0</v>
      </c>
      <c r="AB2704">
        <v>2</v>
      </c>
      <c r="AC2704">
        <v>1</v>
      </c>
      <c r="AD2704">
        <v>0</v>
      </c>
      <c r="AE2704">
        <v>1010</v>
      </c>
      <c r="AF2704">
        <v>7</v>
      </c>
      <c r="AG2704">
        <v>2641</v>
      </c>
      <c r="AH2704">
        <v>884</v>
      </c>
      <c r="AI2704">
        <v>0</v>
      </c>
      <c r="AJ2704">
        <v>9</v>
      </c>
      <c r="AK2704">
        <v>13</v>
      </c>
      <c r="AL2704">
        <v>8</v>
      </c>
      <c r="AM2704">
        <v>21</v>
      </c>
      <c r="AN2704">
        <v>14.04</v>
      </c>
      <c r="AO2704">
        <v>7.14</v>
      </c>
      <c r="AP2704" t="s">
        <v>56</v>
      </c>
      <c r="AQ2704" t="s">
        <v>56</v>
      </c>
      <c r="AR2704" t="s">
        <v>56</v>
      </c>
      <c r="AS2704">
        <v>0</v>
      </c>
      <c r="AZ2704">
        <v>0</v>
      </c>
      <c r="BA2704">
        <v>18825</v>
      </c>
      <c r="BB2704">
        <v>2180</v>
      </c>
    </row>
    <row r="2705" spans="1:54" hidden="1" x14ac:dyDescent="0.25">
      <c r="A2705" t="s">
        <v>2794</v>
      </c>
      <c r="B2705" t="s">
        <v>2688</v>
      </c>
      <c r="C2705" t="s">
        <v>2689</v>
      </c>
      <c r="D2705">
        <v>1000</v>
      </c>
      <c r="E2705" t="s">
        <v>54</v>
      </c>
      <c r="F2705" s="1">
        <v>41194</v>
      </c>
      <c r="G2705" s="1">
        <v>41191</v>
      </c>
      <c r="H2705" s="1">
        <v>41193</v>
      </c>
      <c r="I2705">
        <v>0</v>
      </c>
      <c r="J2705">
        <v>243</v>
      </c>
      <c r="K2705">
        <v>243</v>
      </c>
      <c r="L2705">
        <v>18589</v>
      </c>
      <c r="M2705" t="b">
        <v>1</v>
      </c>
      <c r="O2705" t="s">
        <v>55</v>
      </c>
      <c r="P2705" s="1">
        <v>41194</v>
      </c>
      <c r="Q2705" t="b">
        <v>0</v>
      </c>
      <c r="R2705" t="b">
        <v>0</v>
      </c>
      <c r="S2705" t="b">
        <v>0</v>
      </c>
      <c r="T2705">
        <v>2</v>
      </c>
      <c r="U2705">
        <v>2</v>
      </c>
      <c r="V2705">
        <v>0</v>
      </c>
      <c r="W2705">
        <v>8</v>
      </c>
      <c r="X2705">
        <v>1</v>
      </c>
      <c r="Y2705">
        <v>4</v>
      </c>
      <c r="Z2705">
        <v>0</v>
      </c>
      <c r="AA2705">
        <v>0</v>
      </c>
      <c r="AB2705">
        <v>5</v>
      </c>
      <c r="AC2705">
        <v>0</v>
      </c>
      <c r="AD2705">
        <v>0</v>
      </c>
      <c r="AE2705">
        <v>1074</v>
      </c>
      <c r="AF2705">
        <v>10</v>
      </c>
      <c r="AG2705">
        <v>3440</v>
      </c>
      <c r="AH2705">
        <v>1106</v>
      </c>
      <c r="AI2705">
        <v>0</v>
      </c>
      <c r="AJ2705">
        <v>11</v>
      </c>
      <c r="AK2705">
        <v>14</v>
      </c>
      <c r="AL2705">
        <v>9</v>
      </c>
      <c r="AM2705">
        <v>21</v>
      </c>
      <c r="AN2705">
        <v>13.84</v>
      </c>
      <c r="AO2705">
        <v>7.08</v>
      </c>
      <c r="AP2705" t="s">
        <v>56</v>
      </c>
      <c r="AQ2705" t="s">
        <v>56</v>
      </c>
      <c r="AR2705" t="s">
        <v>56</v>
      </c>
      <c r="AS2705">
        <v>0</v>
      </c>
      <c r="AZ2705">
        <v>0</v>
      </c>
      <c r="BA2705">
        <v>18589</v>
      </c>
      <c r="BB2705">
        <v>2556</v>
      </c>
    </row>
    <row r="2706" spans="1:54" hidden="1" x14ac:dyDescent="0.25">
      <c r="A2706" t="s">
        <v>2795</v>
      </c>
      <c r="B2706" t="s">
        <v>2688</v>
      </c>
      <c r="C2706" t="s">
        <v>2689</v>
      </c>
      <c r="D2706">
        <v>1000</v>
      </c>
      <c r="E2706" t="s">
        <v>54</v>
      </c>
      <c r="F2706" s="1">
        <v>41179</v>
      </c>
      <c r="G2706" s="1">
        <v>41176</v>
      </c>
      <c r="H2706" s="1">
        <v>41178</v>
      </c>
      <c r="I2706">
        <v>0</v>
      </c>
      <c r="J2706">
        <v>303</v>
      </c>
      <c r="K2706">
        <v>303</v>
      </c>
      <c r="L2706">
        <v>18346</v>
      </c>
      <c r="M2706" t="b">
        <v>1</v>
      </c>
      <c r="O2706" t="s">
        <v>55</v>
      </c>
      <c r="P2706" s="1">
        <v>41179</v>
      </c>
      <c r="Q2706" t="b">
        <v>0</v>
      </c>
      <c r="R2706" t="b">
        <v>0</v>
      </c>
      <c r="S2706" t="b">
        <v>0</v>
      </c>
      <c r="T2706">
        <v>4</v>
      </c>
      <c r="U2706">
        <v>3</v>
      </c>
      <c r="V2706">
        <v>0</v>
      </c>
      <c r="W2706">
        <v>13</v>
      </c>
      <c r="X2706">
        <v>1</v>
      </c>
      <c r="Y2706">
        <v>7</v>
      </c>
      <c r="Z2706">
        <v>0</v>
      </c>
      <c r="AA2706">
        <v>0</v>
      </c>
      <c r="AB2706">
        <v>4</v>
      </c>
      <c r="AC2706">
        <v>0</v>
      </c>
      <c r="AD2706">
        <v>0</v>
      </c>
      <c r="AE2706">
        <v>1172</v>
      </c>
      <c r="AF2706">
        <v>11</v>
      </c>
      <c r="AG2706">
        <v>3321</v>
      </c>
      <c r="AH2706">
        <v>1009</v>
      </c>
      <c r="AI2706">
        <v>0</v>
      </c>
      <c r="AJ2706">
        <v>16</v>
      </c>
      <c r="AK2706">
        <v>15</v>
      </c>
      <c r="AL2706">
        <v>9</v>
      </c>
      <c r="AM2706">
        <v>23</v>
      </c>
      <c r="AN2706">
        <v>13.96</v>
      </c>
      <c r="AO2706">
        <v>6.84</v>
      </c>
      <c r="AP2706" t="s">
        <v>56</v>
      </c>
      <c r="AQ2706" t="s">
        <v>56</v>
      </c>
      <c r="AR2706" t="s">
        <v>56</v>
      </c>
      <c r="AS2706">
        <v>0</v>
      </c>
      <c r="AZ2706">
        <v>0</v>
      </c>
      <c r="BA2706">
        <v>18346</v>
      </c>
      <c r="BB2706">
        <v>2949</v>
      </c>
    </row>
    <row r="2707" spans="1:54" hidden="1" x14ac:dyDescent="0.25">
      <c r="A2707" t="s">
        <v>2796</v>
      </c>
      <c r="B2707" t="s">
        <v>2688</v>
      </c>
      <c r="C2707" t="s">
        <v>2689</v>
      </c>
      <c r="D2707">
        <v>1000</v>
      </c>
      <c r="E2707" t="s">
        <v>54</v>
      </c>
      <c r="F2707" s="1">
        <v>41162</v>
      </c>
      <c r="G2707" s="1">
        <v>41157</v>
      </c>
      <c r="H2707" s="1">
        <v>41160</v>
      </c>
      <c r="I2707">
        <v>135</v>
      </c>
      <c r="J2707">
        <v>289</v>
      </c>
      <c r="K2707">
        <v>289</v>
      </c>
      <c r="L2707">
        <v>18043</v>
      </c>
      <c r="M2707" t="b">
        <v>1</v>
      </c>
      <c r="O2707" t="s">
        <v>55</v>
      </c>
      <c r="P2707" s="1">
        <v>41162</v>
      </c>
      <c r="Q2707" t="b">
        <v>0</v>
      </c>
      <c r="R2707" t="b">
        <v>0</v>
      </c>
      <c r="S2707" t="b">
        <v>0</v>
      </c>
      <c r="T2707">
        <v>8</v>
      </c>
      <c r="U2707">
        <v>4</v>
      </c>
      <c r="V2707">
        <v>0</v>
      </c>
      <c r="W2707">
        <v>16</v>
      </c>
      <c r="X2707">
        <v>0</v>
      </c>
      <c r="Y2707">
        <v>5</v>
      </c>
      <c r="Z2707">
        <v>1</v>
      </c>
      <c r="AA2707">
        <v>0</v>
      </c>
      <c r="AB2707">
        <v>4</v>
      </c>
      <c r="AC2707">
        <v>1</v>
      </c>
      <c r="AD2707">
        <v>1</v>
      </c>
      <c r="AE2707">
        <v>1214</v>
      </c>
      <c r="AF2707">
        <v>12</v>
      </c>
      <c r="AG2707">
        <v>3739</v>
      </c>
      <c r="AH2707">
        <v>948</v>
      </c>
      <c r="AI2707">
        <v>0</v>
      </c>
      <c r="AJ2707">
        <v>10</v>
      </c>
      <c r="AK2707">
        <v>13</v>
      </c>
      <c r="AL2707">
        <v>8</v>
      </c>
      <c r="AM2707">
        <v>20</v>
      </c>
      <c r="AN2707">
        <v>12.21</v>
      </c>
      <c r="AO2707">
        <v>7.18</v>
      </c>
      <c r="AP2707" t="s">
        <v>56</v>
      </c>
      <c r="AQ2707" t="s">
        <v>56</v>
      </c>
      <c r="AR2707" t="s">
        <v>56</v>
      </c>
      <c r="AS2707">
        <v>0</v>
      </c>
      <c r="AZ2707">
        <v>0</v>
      </c>
      <c r="BA2707">
        <v>18043</v>
      </c>
      <c r="BB2707">
        <v>3303</v>
      </c>
    </row>
    <row r="2708" spans="1:54" hidden="1" x14ac:dyDescent="0.25">
      <c r="A2708" t="s">
        <v>2797</v>
      </c>
      <c r="B2708" t="s">
        <v>2688</v>
      </c>
      <c r="C2708" t="s">
        <v>2689</v>
      </c>
      <c r="D2708">
        <v>1000</v>
      </c>
      <c r="E2708" t="s">
        <v>54</v>
      </c>
      <c r="F2708" s="1">
        <v>41131</v>
      </c>
      <c r="G2708" s="1">
        <v>41129</v>
      </c>
      <c r="H2708" s="1">
        <v>41130</v>
      </c>
      <c r="I2708">
        <v>0</v>
      </c>
      <c r="J2708">
        <v>250</v>
      </c>
      <c r="K2708">
        <v>250</v>
      </c>
      <c r="L2708">
        <v>17754</v>
      </c>
      <c r="M2708" t="b">
        <v>1</v>
      </c>
      <c r="O2708" t="s">
        <v>55</v>
      </c>
      <c r="P2708" s="1">
        <v>41131</v>
      </c>
      <c r="Q2708" t="b">
        <v>0</v>
      </c>
      <c r="R2708" t="b">
        <v>0</v>
      </c>
      <c r="S2708" t="b">
        <v>0</v>
      </c>
      <c r="T2708">
        <v>9</v>
      </c>
      <c r="U2708">
        <v>2</v>
      </c>
      <c r="V2708">
        <v>0</v>
      </c>
      <c r="W2708">
        <v>16</v>
      </c>
      <c r="X2708">
        <v>1</v>
      </c>
      <c r="Y2708">
        <v>4</v>
      </c>
      <c r="Z2708">
        <v>0</v>
      </c>
      <c r="AA2708">
        <v>0</v>
      </c>
      <c r="AB2708">
        <v>4</v>
      </c>
      <c r="AC2708">
        <v>1</v>
      </c>
      <c r="AD2708">
        <v>0</v>
      </c>
      <c r="AE2708">
        <v>1146</v>
      </c>
      <c r="AF2708">
        <v>12</v>
      </c>
      <c r="AG2708">
        <v>3759</v>
      </c>
      <c r="AH2708">
        <v>1042</v>
      </c>
      <c r="AI2708">
        <v>0</v>
      </c>
      <c r="AJ2708">
        <v>7</v>
      </c>
      <c r="AK2708">
        <v>12</v>
      </c>
      <c r="AL2708">
        <v>9</v>
      </c>
      <c r="AM2708">
        <v>20</v>
      </c>
      <c r="AN2708">
        <v>13</v>
      </c>
      <c r="AO2708">
        <v>7.21</v>
      </c>
      <c r="AP2708" t="s">
        <v>56</v>
      </c>
      <c r="AQ2708" t="s">
        <v>56</v>
      </c>
      <c r="AR2708" t="s">
        <v>56</v>
      </c>
      <c r="AS2708">
        <v>0</v>
      </c>
      <c r="AZ2708">
        <v>0</v>
      </c>
      <c r="BA2708">
        <v>17754</v>
      </c>
      <c r="BB2708">
        <v>3638</v>
      </c>
    </row>
    <row r="2709" spans="1:54" hidden="1" x14ac:dyDescent="0.25">
      <c r="A2709" t="s">
        <v>2798</v>
      </c>
      <c r="B2709" t="s">
        <v>2688</v>
      </c>
      <c r="C2709" t="s">
        <v>2689</v>
      </c>
      <c r="D2709">
        <v>1000</v>
      </c>
      <c r="E2709" t="s">
        <v>54</v>
      </c>
      <c r="F2709" s="1">
        <v>41115</v>
      </c>
      <c r="G2709" s="1">
        <v>41111</v>
      </c>
      <c r="H2709" s="1">
        <v>41114</v>
      </c>
      <c r="I2709">
        <v>0</v>
      </c>
      <c r="J2709">
        <v>244</v>
      </c>
      <c r="K2709">
        <v>244</v>
      </c>
      <c r="L2709">
        <v>17504</v>
      </c>
      <c r="M2709" t="b">
        <v>1</v>
      </c>
      <c r="O2709" t="s">
        <v>55</v>
      </c>
      <c r="P2709" s="1">
        <v>41115</v>
      </c>
      <c r="Q2709" t="b">
        <v>0</v>
      </c>
      <c r="R2709" t="b">
        <v>0</v>
      </c>
      <c r="S2709" t="b">
        <v>0</v>
      </c>
      <c r="T2709">
        <v>10</v>
      </c>
      <c r="U2709">
        <v>2</v>
      </c>
      <c r="V2709">
        <v>0</v>
      </c>
      <c r="W2709">
        <v>14</v>
      </c>
      <c r="X2709">
        <v>1</v>
      </c>
      <c r="Y2709">
        <v>3</v>
      </c>
      <c r="Z2709">
        <v>0</v>
      </c>
      <c r="AA2709">
        <v>0</v>
      </c>
      <c r="AB2709">
        <v>3</v>
      </c>
      <c r="AC2709">
        <v>0</v>
      </c>
      <c r="AD2709">
        <v>0</v>
      </c>
      <c r="AE2709">
        <v>1211</v>
      </c>
      <c r="AF2709">
        <v>12</v>
      </c>
      <c r="AG2709">
        <v>4018</v>
      </c>
      <c r="AH2709">
        <v>993</v>
      </c>
      <c r="AI2709">
        <v>2</v>
      </c>
      <c r="AJ2709">
        <v>3</v>
      </c>
      <c r="AK2709">
        <v>11</v>
      </c>
      <c r="AL2709">
        <v>8</v>
      </c>
      <c r="AM2709">
        <v>18</v>
      </c>
      <c r="AN2709">
        <v>13.1</v>
      </c>
      <c r="AO2709">
        <v>7.57</v>
      </c>
      <c r="AP2709" t="s">
        <v>56</v>
      </c>
      <c r="AQ2709" t="s">
        <v>56</v>
      </c>
      <c r="AR2709" t="s">
        <v>56</v>
      </c>
      <c r="AS2709">
        <v>0</v>
      </c>
      <c r="AZ2709">
        <v>0</v>
      </c>
      <c r="BA2709">
        <v>17504</v>
      </c>
      <c r="BB2709">
        <v>3930</v>
      </c>
    </row>
    <row r="2710" spans="1:54" hidden="1" x14ac:dyDescent="0.25">
      <c r="A2710" t="s">
        <v>2799</v>
      </c>
      <c r="B2710" t="s">
        <v>2688</v>
      </c>
      <c r="C2710" t="s">
        <v>2689</v>
      </c>
      <c r="D2710">
        <v>1000</v>
      </c>
      <c r="E2710" t="s">
        <v>54</v>
      </c>
      <c r="F2710" s="1">
        <v>41102</v>
      </c>
      <c r="G2710" s="1">
        <v>41095</v>
      </c>
      <c r="H2710" s="1">
        <v>41100</v>
      </c>
      <c r="I2710">
        <v>0</v>
      </c>
      <c r="J2710">
        <v>1214</v>
      </c>
      <c r="K2710">
        <v>374</v>
      </c>
      <c r="L2710">
        <v>17260</v>
      </c>
      <c r="M2710" t="b">
        <v>1</v>
      </c>
      <c r="O2710" t="s">
        <v>34</v>
      </c>
      <c r="P2710" s="1">
        <v>41102</v>
      </c>
      <c r="Q2710" t="b">
        <v>0</v>
      </c>
      <c r="R2710" t="b">
        <v>0</v>
      </c>
      <c r="S2710" t="b">
        <v>0</v>
      </c>
      <c r="T2710">
        <v>16</v>
      </c>
      <c r="U2710">
        <v>4</v>
      </c>
      <c r="V2710">
        <v>0</v>
      </c>
      <c r="W2710">
        <v>14</v>
      </c>
      <c r="X2710">
        <v>0</v>
      </c>
      <c r="Y2710">
        <v>2</v>
      </c>
      <c r="Z2710">
        <v>0</v>
      </c>
      <c r="AA2710">
        <v>0</v>
      </c>
      <c r="AB2710">
        <v>7</v>
      </c>
      <c r="AC2710">
        <v>2</v>
      </c>
      <c r="AD2710">
        <v>0</v>
      </c>
      <c r="AE2710">
        <v>1039</v>
      </c>
      <c r="AF2710">
        <v>11</v>
      </c>
      <c r="AG2710">
        <v>3460</v>
      </c>
      <c r="AH2710">
        <v>946</v>
      </c>
      <c r="AI2710">
        <v>3</v>
      </c>
      <c r="AJ2710">
        <v>2</v>
      </c>
      <c r="AK2710">
        <v>11</v>
      </c>
      <c r="AL2710">
        <v>8</v>
      </c>
      <c r="AM2710">
        <v>19</v>
      </c>
      <c r="AN2710">
        <v>13.2</v>
      </c>
      <c r="AO2710">
        <v>7.38</v>
      </c>
      <c r="AP2710" t="s">
        <v>56</v>
      </c>
      <c r="AQ2710" t="s">
        <v>56</v>
      </c>
      <c r="AR2710" t="s">
        <v>56</v>
      </c>
      <c r="AS2710">
        <v>3</v>
      </c>
      <c r="AZ2710">
        <v>0</v>
      </c>
      <c r="BA2710">
        <v>17260</v>
      </c>
      <c r="BB2710">
        <v>4313</v>
      </c>
    </row>
    <row r="2711" spans="1:54" hidden="1" x14ac:dyDescent="0.25">
      <c r="A2711" t="s">
        <v>2800</v>
      </c>
      <c r="B2711" t="s">
        <v>2688</v>
      </c>
      <c r="C2711" t="s">
        <v>2689</v>
      </c>
      <c r="D2711">
        <v>1000</v>
      </c>
      <c r="E2711" t="s">
        <v>54</v>
      </c>
      <c r="F2711" s="1">
        <v>41092</v>
      </c>
      <c r="G2711" s="1">
        <v>41087</v>
      </c>
      <c r="H2711" s="1">
        <v>41089</v>
      </c>
      <c r="I2711">
        <v>0</v>
      </c>
      <c r="J2711">
        <v>228</v>
      </c>
      <c r="K2711">
        <v>228</v>
      </c>
      <c r="L2711">
        <v>17114</v>
      </c>
      <c r="M2711" t="b">
        <v>0</v>
      </c>
      <c r="O2711" t="s">
        <v>55</v>
      </c>
      <c r="P2711" s="1">
        <v>41092</v>
      </c>
      <c r="Q2711" t="b">
        <v>0</v>
      </c>
      <c r="R2711" t="b">
        <v>0</v>
      </c>
      <c r="S2711" t="b">
        <v>0</v>
      </c>
      <c r="T2711">
        <v>5</v>
      </c>
      <c r="U2711">
        <v>2</v>
      </c>
      <c r="V2711">
        <v>0</v>
      </c>
      <c r="W2711">
        <v>6</v>
      </c>
      <c r="X2711">
        <v>0</v>
      </c>
      <c r="Y2711">
        <v>1</v>
      </c>
      <c r="Z2711">
        <v>0</v>
      </c>
      <c r="AA2711">
        <v>0</v>
      </c>
      <c r="AB2711">
        <v>4</v>
      </c>
      <c r="AC2711">
        <v>3</v>
      </c>
      <c r="AD2711">
        <v>0</v>
      </c>
      <c r="AE2711">
        <v>1245</v>
      </c>
      <c r="AF2711">
        <v>10</v>
      </c>
      <c r="AG2711">
        <v>3711</v>
      </c>
      <c r="AH2711">
        <v>1065</v>
      </c>
      <c r="AI2711">
        <v>0</v>
      </c>
      <c r="AJ2711">
        <v>0</v>
      </c>
      <c r="AK2711">
        <v>11</v>
      </c>
      <c r="AL2711">
        <v>6</v>
      </c>
      <c r="AM2711">
        <v>18</v>
      </c>
      <c r="AN2711">
        <v>13.5</v>
      </c>
      <c r="AO2711">
        <v>7.71</v>
      </c>
      <c r="AP2711" t="s">
        <v>56</v>
      </c>
      <c r="AQ2711" t="s">
        <v>56</v>
      </c>
      <c r="AR2711" t="s">
        <v>56</v>
      </c>
      <c r="AS2711">
        <v>0</v>
      </c>
      <c r="AZ2711">
        <v>0</v>
      </c>
      <c r="BA2711">
        <v>17114</v>
      </c>
      <c r="BB2711">
        <v>4779</v>
      </c>
    </row>
    <row r="2712" spans="1:54" hidden="1" x14ac:dyDescent="0.25">
      <c r="A2712" t="s">
        <v>2801</v>
      </c>
      <c r="B2712" t="s">
        <v>2688</v>
      </c>
      <c r="C2712" t="s">
        <v>2689</v>
      </c>
      <c r="D2712">
        <v>1000</v>
      </c>
      <c r="E2712" t="s">
        <v>54</v>
      </c>
      <c r="F2712" s="1">
        <v>41073</v>
      </c>
      <c r="G2712" s="1">
        <v>41070</v>
      </c>
      <c r="H2712" s="1">
        <v>41073</v>
      </c>
      <c r="I2712">
        <v>0</v>
      </c>
      <c r="J2712">
        <v>199</v>
      </c>
      <c r="K2712">
        <v>199</v>
      </c>
      <c r="L2712">
        <v>16886</v>
      </c>
      <c r="M2712" t="b">
        <v>1</v>
      </c>
      <c r="O2712" t="s">
        <v>55</v>
      </c>
      <c r="P2712" s="1">
        <v>41073</v>
      </c>
      <c r="Q2712" t="b">
        <v>0</v>
      </c>
      <c r="R2712" t="b">
        <v>0</v>
      </c>
      <c r="S2712" t="b">
        <v>0</v>
      </c>
      <c r="T2712">
        <v>11</v>
      </c>
      <c r="U2712">
        <v>2</v>
      </c>
      <c r="V2712">
        <v>0</v>
      </c>
      <c r="W2712">
        <v>13</v>
      </c>
      <c r="X2712">
        <v>1</v>
      </c>
      <c r="Y2712">
        <v>3</v>
      </c>
      <c r="Z2712">
        <v>0</v>
      </c>
      <c r="AA2712">
        <v>0</v>
      </c>
      <c r="AB2712">
        <v>4</v>
      </c>
      <c r="AC2712">
        <v>1</v>
      </c>
      <c r="AD2712">
        <v>0</v>
      </c>
      <c r="AE2712">
        <v>1152</v>
      </c>
      <c r="AF2712">
        <v>11</v>
      </c>
      <c r="AG2712">
        <v>3616</v>
      </c>
      <c r="AH2712">
        <v>1178</v>
      </c>
      <c r="AI2712">
        <v>0</v>
      </c>
      <c r="AJ2712">
        <v>3</v>
      </c>
      <c r="AK2712">
        <v>11</v>
      </c>
      <c r="AL2712">
        <v>8</v>
      </c>
      <c r="AM2712">
        <v>19</v>
      </c>
      <c r="AN2712">
        <v>13.2</v>
      </c>
      <c r="AO2712">
        <v>7.41</v>
      </c>
      <c r="AP2712" t="s">
        <v>56</v>
      </c>
      <c r="AQ2712" t="s">
        <v>56</v>
      </c>
      <c r="AR2712" t="s">
        <v>56</v>
      </c>
      <c r="AS2712">
        <v>0</v>
      </c>
      <c r="AZ2712">
        <v>0</v>
      </c>
      <c r="BA2712">
        <v>16886</v>
      </c>
      <c r="BB2712">
        <v>5172</v>
      </c>
    </row>
    <row r="2713" spans="1:54" hidden="1" x14ac:dyDescent="0.25">
      <c r="A2713" t="s">
        <v>2802</v>
      </c>
      <c r="B2713" t="s">
        <v>2688</v>
      </c>
      <c r="C2713" t="s">
        <v>2689</v>
      </c>
      <c r="D2713">
        <v>1000</v>
      </c>
      <c r="E2713" t="s">
        <v>54</v>
      </c>
      <c r="F2713" s="1">
        <v>41061</v>
      </c>
      <c r="G2713" s="1">
        <v>41058</v>
      </c>
      <c r="H2713" s="1">
        <v>41060</v>
      </c>
      <c r="I2713">
        <v>0</v>
      </c>
      <c r="J2713">
        <v>289</v>
      </c>
      <c r="K2713">
        <v>289</v>
      </c>
      <c r="L2713">
        <v>16687</v>
      </c>
      <c r="M2713" t="b">
        <v>1</v>
      </c>
      <c r="O2713" t="s">
        <v>55</v>
      </c>
      <c r="P2713" s="1">
        <v>41061</v>
      </c>
      <c r="Q2713" t="b">
        <v>0</v>
      </c>
      <c r="R2713" t="b">
        <v>0</v>
      </c>
      <c r="S2713" t="b">
        <v>0</v>
      </c>
      <c r="T2713">
        <v>11</v>
      </c>
      <c r="U2713">
        <v>0</v>
      </c>
      <c r="V2713">
        <v>0</v>
      </c>
      <c r="W2713">
        <v>20</v>
      </c>
      <c r="X2713">
        <v>0</v>
      </c>
      <c r="Y2713">
        <v>2</v>
      </c>
      <c r="Z2713">
        <v>0</v>
      </c>
      <c r="AA2713">
        <v>0</v>
      </c>
      <c r="AB2713">
        <v>2</v>
      </c>
      <c r="AC2713">
        <v>0</v>
      </c>
      <c r="AD2713">
        <v>0</v>
      </c>
      <c r="AE2713">
        <v>1142</v>
      </c>
      <c r="AF2713">
        <v>9</v>
      </c>
      <c r="AG2713">
        <v>3861</v>
      </c>
      <c r="AH2713">
        <v>1015</v>
      </c>
      <c r="AI2713">
        <v>0</v>
      </c>
      <c r="AJ2713">
        <v>7</v>
      </c>
      <c r="AK2713">
        <v>12</v>
      </c>
      <c r="AL2713">
        <v>8</v>
      </c>
      <c r="AM2713">
        <v>19</v>
      </c>
      <c r="AN2713">
        <v>12.8</v>
      </c>
      <c r="AO2713">
        <v>7.42</v>
      </c>
      <c r="AP2713" t="s">
        <v>56</v>
      </c>
      <c r="AQ2713" t="s">
        <v>56</v>
      </c>
      <c r="AR2713" t="s">
        <v>56</v>
      </c>
      <c r="AS2713">
        <v>4</v>
      </c>
      <c r="AZ2713">
        <v>0</v>
      </c>
      <c r="BA2713">
        <v>16687</v>
      </c>
      <c r="BB2713">
        <v>5633</v>
      </c>
    </row>
    <row r="2714" spans="1:54" hidden="1" x14ac:dyDescent="0.25">
      <c r="A2714" t="s">
        <v>2803</v>
      </c>
      <c r="B2714" t="s">
        <v>2688</v>
      </c>
      <c r="C2714" t="s">
        <v>2689</v>
      </c>
      <c r="D2714">
        <v>1000</v>
      </c>
      <c r="E2714" t="s">
        <v>54</v>
      </c>
      <c r="F2714" s="1">
        <v>41045</v>
      </c>
      <c r="G2714" s="1">
        <v>41039</v>
      </c>
      <c r="H2714" s="1">
        <v>41043</v>
      </c>
      <c r="I2714">
        <v>0</v>
      </c>
      <c r="J2714">
        <v>275</v>
      </c>
      <c r="K2714">
        <v>352</v>
      </c>
      <c r="L2714">
        <v>16398</v>
      </c>
      <c r="M2714" t="b">
        <v>1</v>
      </c>
      <c r="O2714" t="s">
        <v>34</v>
      </c>
      <c r="P2714" s="1">
        <v>41045</v>
      </c>
      <c r="Q2714" t="b">
        <v>0</v>
      </c>
      <c r="R2714" t="b">
        <v>0</v>
      </c>
      <c r="S2714" t="b">
        <v>0</v>
      </c>
      <c r="T2714">
        <v>13</v>
      </c>
      <c r="U2714">
        <v>3</v>
      </c>
      <c r="V2714">
        <v>0</v>
      </c>
      <c r="W2714">
        <v>18</v>
      </c>
      <c r="X2714">
        <v>0</v>
      </c>
      <c r="Y2714">
        <v>5</v>
      </c>
      <c r="Z2714">
        <v>0</v>
      </c>
      <c r="AA2714">
        <v>0</v>
      </c>
      <c r="AB2714">
        <v>3</v>
      </c>
      <c r="AC2714">
        <v>1</v>
      </c>
      <c r="AD2714">
        <v>0</v>
      </c>
      <c r="AE2714">
        <v>1110</v>
      </c>
      <c r="AF2714">
        <v>12</v>
      </c>
      <c r="AG2714">
        <v>3967</v>
      </c>
      <c r="AH2714">
        <v>1086</v>
      </c>
      <c r="AI2714">
        <v>0</v>
      </c>
      <c r="AJ2714">
        <v>7</v>
      </c>
      <c r="AK2714">
        <v>12</v>
      </c>
      <c r="AL2714">
        <v>9</v>
      </c>
      <c r="AM2714">
        <v>21</v>
      </c>
      <c r="AN2714">
        <v>12.7</v>
      </c>
      <c r="AO2714">
        <v>7.08</v>
      </c>
      <c r="AP2714" t="s">
        <v>56</v>
      </c>
      <c r="AQ2714" t="s">
        <v>56</v>
      </c>
      <c r="AR2714" t="s">
        <v>56</v>
      </c>
      <c r="AS2714">
        <v>4</v>
      </c>
      <c r="AZ2714">
        <v>0</v>
      </c>
      <c r="BA2714">
        <v>16398</v>
      </c>
      <c r="BB2714">
        <v>5896</v>
      </c>
    </row>
    <row r="2715" spans="1:54" hidden="1" x14ac:dyDescent="0.25">
      <c r="A2715" t="s">
        <v>2804</v>
      </c>
      <c r="B2715" t="s">
        <v>2688</v>
      </c>
      <c r="C2715" t="s">
        <v>2689</v>
      </c>
      <c r="D2715">
        <v>1000</v>
      </c>
      <c r="E2715" t="s">
        <v>54</v>
      </c>
      <c r="F2715" s="1">
        <v>41020</v>
      </c>
      <c r="G2715" s="1">
        <v>41016</v>
      </c>
      <c r="H2715" s="1">
        <v>41019</v>
      </c>
      <c r="I2715">
        <v>0</v>
      </c>
      <c r="J2715">
        <v>250</v>
      </c>
      <c r="K2715">
        <v>250</v>
      </c>
      <c r="L2715">
        <v>16046</v>
      </c>
      <c r="M2715" t="b">
        <v>1</v>
      </c>
      <c r="O2715" t="s">
        <v>34</v>
      </c>
      <c r="P2715" s="1">
        <v>41020</v>
      </c>
      <c r="Q2715" t="b">
        <v>0</v>
      </c>
      <c r="R2715" t="b">
        <v>0</v>
      </c>
      <c r="S2715" t="b">
        <v>0</v>
      </c>
      <c r="T2715">
        <v>14</v>
      </c>
      <c r="U2715">
        <v>3</v>
      </c>
      <c r="V2715">
        <v>0</v>
      </c>
      <c r="W2715">
        <v>19</v>
      </c>
      <c r="X2715">
        <v>1</v>
      </c>
      <c r="Y2715">
        <v>5</v>
      </c>
      <c r="Z2715">
        <v>0</v>
      </c>
      <c r="AA2715">
        <v>0</v>
      </c>
      <c r="AB2715">
        <v>3</v>
      </c>
      <c r="AC2715">
        <v>0</v>
      </c>
      <c r="AD2715">
        <v>1</v>
      </c>
      <c r="AE2715">
        <v>1143</v>
      </c>
      <c r="AF2715">
        <v>11</v>
      </c>
      <c r="AG2715">
        <v>3667</v>
      </c>
      <c r="AH2715">
        <v>1004</v>
      </c>
      <c r="AI2715">
        <v>0</v>
      </c>
      <c r="AJ2715">
        <v>6</v>
      </c>
      <c r="AK2715">
        <v>12</v>
      </c>
      <c r="AL2715">
        <v>9</v>
      </c>
      <c r="AM2715">
        <v>20</v>
      </c>
      <c r="AN2715">
        <v>12.3</v>
      </c>
      <c r="AO2715">
        <v>7.24</v>
      </c>
      <c r="AP2715" t="s">
        <v>56</v>
      </c>
      <c r="AQ2715" t="s">
        <v>56</v>
      </c>
      <c r="AR2715" t="s">
        <v>56</v>
      </c>
      <c r="AS2715">
        <v>0</v>
      </c>
      <c r="AZ2715">
        <v>0</v>
      </c>
      <c r="BA2715">
        <v>16046</v>
      </c>
      <c r="BB2715">
        <v>6283</v>
      </c>
    </row>
    <row r="2716" spans="1:54" hidden="1" x14ac:dyDescent="0.25">
      <c r="A2716" t="s">
        <v>2805</v>
      </c>
      <c r="B2716" t="s">
        <v>2688</v>
      </c>
      <c r="C2716" t="s">
        <v>2689</v>
      </c>
      <c r="D2716">
        <v>1000</v>
      </c>
      <c r="E2716" t="s">
        <v>54</v>
      </c>
      <c r="F2716" s="1">
        <v>40999</v>
      </c>
      <c r="G2716" s="1">
        <v>40995</v>
      </c>
      <c r="H2716" s="1">
        <v>40998</v>
      </c>
      <c r="I2716">
        <v>0</v>
      </c>
      <c r="J2716">
        <v>256</v>
      </c>
      <c r="K2716">
        <v>256</v>
      </c>
      <c r="L2716">
        <v>15796</v>
      </c>
      <c r="M2716" t="b">
        <v>1</v>
      </c>
      <c r="O2716" t="s">
        <v>55</v>
      </c>
      <c r="P2716" s="1">
        <v>40999</v>
      </c>
      <c r="Q2716" t="b">
        <v>0</v>
      </c>
      <c r="R2716" t="b">
        <v>0</v>
      </c>
      <c r="S2716" t="b">
        <v>0</v>
      </c>
      <c r="T2716">
        <v>9</v>
      </c>
      <c r="U2716">
        <v>2</v>
      </c>
      <c r="V2716">
        <v>0</v>
      </c>
      <c r="W2716">
        <v>13</v>
      </c>
      <c r="X2716">
        <v>0</v>
      </c>
      <c r="Y2716">
        <v>4</v>
      </c>
      <c r="Z2716">
        <v>0</v>
      </c>
      <c r="AA2716">
        <v>0</v>
      </c>
      <c r="AB2716">
        <v>2</v>
      </c>
      <c r="AC2716">
        <v>0</v>
      </c>
      <c r="AD2716">
        <v>1</v>
      </c>
      <c r="AE2716">
        <v>1087</v>
      </c>
      <c r="AF2716">
        <v>11</v>
      </c>
      <c r="AG2716">
        <v>3493</v>
      </c>
      <c r="AH2716">
        <v>984</v>
      </c>
      <c r="AI2716">
        <v>1</v>
      </c>
      <c r="AJ2716">
        <v>5</v>
      </c>
      <c r="AK2716">
        <v>10</v>
      </c>
      <c r="AL2716">
        <v>8</v>
      </c>
      <c r="AM2716">
        <v>18</v>
      </c>
      <c r="AN2716">
        <v>11.9</v>
      </c>
      <c r="AO2716">
        <v>7.63</v>
      </c>
      <c r="AP2716" t="s">
        <v>56</v>
      </c>
      <c r="AQ2716" t="s">
        <v>56</v>
      </c>
      <c r="AR2716" t="s">
        <v>56</v>
      </c>
      <c r="AS2716">
        <v>2</v>
      </c>
      <c r="AZ2716">
        <v>0</v>
      </c>
      <c r="BA2716">
        <v>15796</v>
      </c>
      <c r="BB2716">
        <v>6593</v>
      </c>
    </row>
    <row r="2717" spans="1:54" hidden="1" x14ac:dyDescent="0.25">
      <c r="A2717" t="s">
        <v>2806</v>
      </c>
      <c r="B2717" t="s">
        <v>2688</v>
      </c>
      <c r="C2717" t="s">
        <v>2689</v>
      </c>
      <c r="D2717">
        <v>1000</v>
      </c>
      <c r="E2717" t="s">
        <v>54</v>
      </c>
      <c r="F2717" s="1">
        <v>40984</v>
      </c>
      <c r="G2717" s="1">
        <v>40980</v>
      </c>
      <c r="H2717" s="1">
        <v>40982</v>
      </c>
      <c r="I2717">
        <v>0</v>
      </c>
      <c r="J2717">
        <v>251</v>
      </c>
      <c r="K2717">
        <v>251</v>
      </c>
      <c r="L2717">
        <v>15540</v>
      </c>
      <c r="M2717" t="b">
        <v>1</v>
      </c>
      <c r="O2717" t="s">
        <v>55</v>
      </c>
      <c r="P2717" s="1">
        <v>40984</v>
      </c>
      <c r="Q2717" t="b">
        <v>0</v>
      </c>
      <c r="R2717" t="b">
        <v>0</v>
      </c>
      <c r="S2717" t="b">
        <v>0</v>
      </c>
      <c r="T2717">
        <v>5</v>
      </c>
      <c r="U2717">
        <v>2</v>
      </c>
      <c r="V2717">
        <v>0</v>
      </c>
      <c r="W2717">
        <v>14</v>
      </c>
      <c r="X2717">
        <v>0</v>
      </c>
      <c r="Y2717">
        <v>4</v>
      </c>
      <c r="Z2717">
        <v>0</v>
      </c>
      <c r="AA2717">
        <v>0</v>
      </c>
      <c r="AB2717">
        <v>3</v>
      </c>
      <c r="AC2717">
        <v>0</v>
      </c>
      <c r="AD2717">
        <v>1</v>
      </c>
      <c r="AE2717">
        <v>785</v>
      </c>
      <c r="AF2717">
        <v>8</v>
      </c>
      <c r="AG2717">
        <v>2477</v>
      </c>
      <c r="AH2717">
        <v>742</v>
      </c>
      <c r="AI2717">
        <v>0</v>
      </c>
      <c r="AJ2717">
        <v>15</v>
      </c>
      <c r="AK2717">
        <v>10</v>
      </c>
      <c r="AL2717">
        <v>7</v>
      </c>
      <c r="AM2717">
        <v>19</v>
      </c>
      <c r="AN2717">
        <v>12.2</v>
      </c>
      <c r="AO2717">
        <v>7.43</v>
      </c>
      <c r="AP2717" t="s">
        <v>56</v>
      </c>
      <c r="AQ2717" t="s">
        <v>56</v>
      </c>
      <c r="AR2717" t="s">
        <v>56</v>
      </c>
      <c r="AS2717">
        <v>0</v>
      </c>
      <c r="AZ2717">
        <v>0</v>
      </c>
      <c r="BA2717">
        <v>15540</v>
      </c>
      <c r="BB2717">
        <v>6879</v>
      </c>
    </row>
    <row r="2718" spans="1:54" hidden="1" x14ac:dyDescent="0.25">
      <c r="A2718" t="s">
        <v>2807</v>
      </c>
      <c r="B2718" t="s">
        <v>2688</v>
      </c>
      <c r="C2718" t="s">
        <v>2689</v>
      </c>
      <c r="D2718">
        <v>1000</v>
      </c>
      <c r="E2718" t="s">
        <v>54</v>
      </c>
      <c r="F2718" s="1">
        <v>40967</v>
      </c>
      <c r="G2718" s="1">
        <v>40962</v>
      </c>
      <c r="H2718" s="1">
        <v>40966</v>
      </c>
      <c r="I2718">
        <v>0</v>
      </c>
      <c r="J2718">
        <v>268</v>
      </c>
      <c r="K2718">
        <v>268</v>
      </c>
      <c r="L2718">
        <v>15289</v>
      </c>
      <c r="M2718" t="b">
        <v>1</v>
      </c>
      <c r="O2718" t="s">
        <v>55</v>
      </c>
      <c r="P2718" s="1">
        <v>40967</v>
      </c>
      <c r="Q2718" t="b">
        <v>0</v>
      </c>
      <c r="R2718" t="b">
        <v>0</v>
      </c>
      <c r="S2718" t="b">
        <v>0</v>
      </c>
      <c r="T2718">
        <v>6</v>
      </c>
      <c r="U2718">
        <v>2</v>
      </c>
      <c r="V2718">
        <v>0</v>
      </c>
      <c r="W2718">
        <v>10</v>
      </c>
      <c r="X2718">
        <v>0</v>
      </c>
      <c r="Y2718">
        <v>5</v>
      </c>
      <c r="Z2718">
        <v>0</v>
      </c>
      <c r="AA2718">
        <v>0</v>
      </c>
      <c r="AB2718">
        <v>7</v>
      </c>
      <c r="AC2718">
        <v>2</v>
      </c>
      <c r="AD2718">
        <v>0</v>
      </c>
      <c r="AE2718">
        <v>1078</v>
      </c>
      <c r="AF2718">
        <v>10</v>
      </c>
      <c r="AG2718">
        <v>3507</v>
      </c>
      <c r="AH2718">
        <v>1022</v>
      </c>
      <c r="AI2718">
        <v>0</v>
      </c>
      <c r="AJ2718">
        <v>7</v>
      </c>
      <c r="AK2718">
        <v>10</v>
      </c>
      <c r="AL2718">
        <v>7</v>
      </c>
      <c r="AM2718">
        <v>18</v>
      </c>
      <c r="AN2718">
        <v>12.9</v>
      </c>
      <c r="AO2718">
        <v>7.75</v>
      </c>
      <c r="AP2718" t="s">
        <v>56</v>
      </c>
      <c r="AQ2718" t="s">
        <v>56</v>
      </c>
      <c r="AR2718" t="s">
        <v>56</v>
      </c>
      <c r="AS2718">
        <v>0</v>
      </c>
      <c r="AZ2718">
        <v>0</v>
      </c>
      <c r="BA2718">
        <v>15289</v>
      </c>
      <c r="BB2718">
        <v>7160</v>
      </c>
    </row>
    <row r="2719" spans="1:54" hidden="1" x14ac:dyDescent="0.25">
      <c r="A2719" t="s">
        <v>2808</v>
      </c>
      <c r="B2719" t="s">
        <v>2688</v>
      </c>
      <c r="C2719" t="s">
        <v>2689</v>
      </c>
      <c r="D2719">
        <v>1000</v>
      </c>
      <c r="E2719" t="s">
        <v>54</v>
      </c>
      <c r="F2719" s="1">
        <v>40949</v>
      </c>
      <c r="G2719" s="1">
        <v>40943</v>
      </c>
      <c r="H2719" s="1">
        <v>40948</v>
      </c>
      <c r="I2719">
        <v>0</v>
      </c>
      <c r="J2719">
        <v>250</v>
      </c>
      <c r="K2719">
        <v>290</v>
      </c>
      <c r="L2719">
        <v>15021</v>
      </c>
      <c r="M2719" t="b">
        <v>1</v>
      </c>
      <c r="O2719" t="s">
        <v>55</v>
      </c>
      <c r="P2719" s="1">
        <v>40949</v>
      </c>
      <c r="Q2719" t="b">
        <v>0</v>
      </c>
      <c r="R2719" t="b">
        <v>0</v>
      </c>
      <c r="S2719" t="b">
        <v>0</v>
      </c>
      <c r="T2719">
        <v>11</v>
      </c>
      <c r="U2719">
        <v>3</v>
      </c>
      <c r="V2719">
        <v>0</v>
      </c>
      <c r="W2719">
        <v>15</v>
      </c>
      <c r="X2719">
        <v>1</v>
      </c>
      <c r="Y2719">
        <v>5</v>
      </c>
      <c r="Z2719">
        <v>0</v>
      </c>
      <c r="AA2719">
        <v>1</v>
      </c>
      <c r="AB2719">
        <v>4</v>
      </c>
      <c r="AC2719">
        <v>2</v>
      </c>
      <c r="AD2719">
        <v>0</v>
      </c>
      <c r="AE2719">
        <v>1206</v>
      </c>
      <c r="AF2719">
        <v>12</v>
      </c>
      <c r="AG2719">
        <v>3785</v>
      </c>
      <c r="AH2719">
        <v>1102</v>
      </c>
      <c r="AI2719">
        <v>0</v>
      </c>
      <c r="AJ2719">
        <v>8</v>
      </c>
      <c r="AK2719">
        <v>10</v>
      </c>
      <c r="AL2719">
        <v>7</v>
      </c>
      <c r="AM2719">
        <v>18</v>
      </c>
      <c r="AN2719">
        <v>12.8</v>
      </c>
      <c r="AO2719">
        <v>7.46</v>
      </c>
      <c r="AP2719" t="s">
        <v>56</v>
      </c>
      <c r="AQ2719" t="s">
        <v>56</v>
      </c>
      <c r="AR2719" t="s">
        <v>56</v>
      </c>
      <c r="AS2719">
        <v>4</v>
      </c>
      <c r="AZ2719">
        <v>0</v>
      </c>
      <c r="BA2719">
        <v>15021</v>
      </c>
      <c r="BB2719">
        <v>7421</v>
      </c>
    </row>
    <row r="2720" spans="1:54" hidden="1" x14ac:dyDescent="0.25">
      <c r="A2720" t="s">
        <v>2809</v>
      </c>
      <c r="B2720" t="s">
        <v>2688</v>
      </c>
      <c r="C2720" t="s">
        <v>2689</v>
      </c>
      <c r="D2720">
        <v>1000</v>
      </c>
      <c r="E2720" t="s">
        <v>54</v>
      </c>
      <c r="F2720" s="1">
        <v>40928</v>
      </c>
      <c r="G2720" s="1">
        <v>40924</v>
      </c>
      <c r="H2720" s="1">
        <v>40927</v>
      </c>
      <c r="I2720">
        <v>0</v>
      </c>
      <c r="J2720">
        <v>291</v>
      </c>
      <c r="K2720">
        <v>251</v>
      </c>
      <c r="L2720">
        <v>14731</v>
      </c>
      <c r="M2720" t="b">
        <v>1</v>
      </c>
      <c r="O2720" t="s">
        <v>55</v>
      </c>
      <c r="P2720" s="1">
        <v>40928</v>
      </c>
      <c r="Q2720" t="b">
        <v>0</v>
      </c>
      <c r="R2720" t="b">
        <v>0</v>
      </c>
      <c r="S2720" t="b">
        <v>0</v>
      </c>
      <c r="T2720">
        <v>11</v>
      </c>
      <c r="U2720">
        <v>2</v>
      </c>
      <c r="V2720">
        <v>0</v>
      </c>
      <c r="W2720">
        <v>15</v>
      </c>
      <c r="X2720">
        <v>2</v>
      </c>
      <c r="Y2720">
        <v>6</v>
      </c>
      <c r="Z2720">
        <v>0</v>
      </c>
      <c r="AA2720">
        <v>0</v>
      </c>
      <c r="AB2720">
        <v>3</v>
      </c>
      <c r="AC2720">
        <v>0</v>
      </c>
      <c r="AD2720">
        <v>0</v>
      </c>
      <c r="AE2720">
        <v>1117</v>
      </c>
      <c r="AF2720">
        <v>12</v>
      </c>
      <c r="AG2720">
        <v>3658</v>
      </c>
      <c r="AH2720">
        <v>988</v>
      </c>
      <c r="AI2720">
        <v>1</v>
      </c>
      <c r="AJ2720">
        <v>6</v>
      </c>
      <c r="AK2720">
        <v>10</v>
      </c>
      <c r="AL2720">
        <v>7</v>
      </c>
      <c r="AM2720">
        <v>18</v>
      </c>
      <c r="AN2720">
        <v>12.5</v>
      </c>
      <c r="AO2720">
        <v>7.75</v>
      </c>
      <c r="AP2720" t="s">
        <v>56</v>
      </c>
      <c r="AQ2720" t="s">
        <v>56</v>
      </c>
      <c r="AR2720" t="s">
        <v>56</v>
      </c>
      <c r="AS2720">
        <v>6</v>
      </c>
      <c r="AZ2720">
        <v>0</v>
      </c>
      <c r="BA2720">
        <v>14731</v>
      </c>
      <c r="BB2720">
        <v>7766</v>
      </c>
    </row>
    <row r="2721" spans="1:54" hidden="1" x14ac:dyDescent="0.25">
      <c r="A2721" t="s">
        <v>2810</v>
      </c>
      <c r="B2721" t="s">
        <v>2688</v>
      </c>
      <c r="C2721" t="s">
        <v>2689</v>
      </c>
      <c r="D2721">
        <v>1000</v>
      </c>
      <c r="E2721" t="s">
        <v>54</v>
      </c>
      <c r="F2721" s="1">
        <v>40904</v>
      </c>
      <c r="G2721" s="1">
        <v>40898</v>
      </c>
      <c r="H2721" s="1">
        <v>40903</v>
      </c>
      <c r="I2721">
        <v>0</v>
      </c>
      <c r="J2721">
        <v>223</v>
      </c>
      <c r="K2721">
        <v>223</v>
      </c>
      <c r="L2721">
        <v>14480</v>
      </c>
      <c r="M2721" t="b">
        <v>1</v>
      </c>
      <c r="O2721" t="s">
        <v>55</v>
      </c>
      <c r="P2721" s="1">
        <v>40904</v>
      </c>
      <c r="Q2721" t="b">
        <v>0</v>
      </c>
      <c r="R2721" t="b">
        <v>0</v>
      </c>
      <c r="S2721" t="b">
        <v>0</v>
      </c>
      <c r="T2721">
        <v>8</v>
      </c>
      <c r="U2721">
        <v>3</v>
      </c>
      <c r="V2721">
        <v>0</v>
      </c>
      <c r="W2721">
        <v>12</v>
      </c>
      <c r="X2721">
        <v>1</v>
      </c>
      <c r="Y2721">
        <v>5</v>
      </c>
      <c r="Z2721">
        <v>1</v>
      </c>
      <c r="AA2721">
        <v>0</v>
      </c>
      <c r="AB2721">
        <v>6</v>
      </c>
      <c r="AC2721">
        <v>1</v>
      </c>
      <c r="AD2721">
        <v>0</v>
      </c>
      <c r="AE2721">
        <v>1216</v>
      </c>
      <c r="AF2721">
        <v>13</v>
      </c>
      <c r="AG2721">
        <v>3883</v>
      </c>
      <c r="AH2721">
        <v>1102</v>
      </c>
      <c r="AI2721">
        <v>0</v>
      </c>
      <c r="AJ2721">
        <v>5</v>
      </c>
      <c r="AK2721">
        <v>10</v>
      </c>
      <c r="AL2721">
        <v>7</v>
      </c>
      <c r="AM2721">
        <v>17</v>
      </c>
      <c r="AN2721">
        <v>12.9</v>
      </c>
      <c r="AO2721">
        <v>7.68</v>
      </c>
      <c r="AP2721" t="s">
        <v>56</v>
      </c>
      <c r="AQ2721" t="s">
        <v>56</v>
      </c>
      <c r="AR2721" t="s">
        <v>56</v>
      </c>
      <c r="AS2721">
        <v>2</v>
      </c>
      <c r="AZ2721">
        <v>0</v>
      </c>
      <c r="BA2721">
        <v>14480</v>
      </c>
      <c r="BB2721">
        <v>8114</v>
      </c>
    </row>
    <row r="2722" spans="1:54" hidden="1" x14ac:dyDescent="0.25">
      <c r="A2722" t="s">
        <v>2811</v>
      </c>
      <c r="B2722" t="s">
        <v>2688</v>
      </c>
      <c r="C2722" t="s">
        <v>2689</v>
      </c>
      <c r="D2722">
        <v>1000</v>
      </c>
      <c r="E2722" t="s">
        <v>54</v>
      </c>
      <c r="F2722" s="1">
        <v>40889</v>
      </c>
      <c r="G2722" s="1">
        <v>40883</v>
      </c>
      <c r="H2722" s="1">
        <v>40887</v>
      </c>
      <c r="I2722">
        <v>0</v>
      </c>
      <c r="J2722">
        <v>326</v>
      </c>
      <c r="K2722">
        <v>326</v>
      </c>
      <c r="L2722">
        <v>14257</v>
      </c>
      <c r="M2722" t="b">
        <v>1</v>
      </c>
      <c r="O2722" t="s">
        <v>55</v>
      </c>
      <c r="P2722" s="1">
        <v>40889</v>
      </c>
      <c r="Q2722" t="b">
        <v>0</v>
      </c>
      <c r="R2722" t="b">
        <v>0</v>
      </c>
      <c r="S2722" t="b">
        <v>0</v>
      </c>
      <c r="T2722">
        <v>6</v>
      </c>
      <c r="U2722">
        <v>2</v>
      </c>
      <c r="V2722">
        <v>0</v>
      </c>
      <c r="W2722">
        <v>14</v>
      </c>
      <c r="X2722">
        <v>2</v>
      </c>
      <c r="Y2722">
        <v>7</v>
      </c>
      <c r="Z2722">
        <v>0</v>
      </c>
      <c r="AA2722">
        <v>0</v>
      </c>
      <c r="AB2722">
        <v>2</v>
      </c>
      <c r="AC2722">
        <v>0</v>
      </c>
      <c r="AD2722">
        <v>0</v>
      </c>
      <c r="AE2722">
        <v>1359</v>
      </c>
      <c r="AF2722">
        <v>13</v>
      </c>
      <c r="AG2722">
        <v>4273</v>
      </c>
      <c r="AH2722">
        <v>1182</v>
      </c>
      <c r="AI2722">
        <v>1</v>
      </c>
      <c r="AJ2722">
        <v>9</v>
      </c>
      <c r="AK2722">
        <v>11</v>
      </c>
      <c r="AL2722">
        <v>8</v>
      </c>
      <c r="AM2722">
        <v>19</v>
      </c>
      <c r="AN2722">
        <v>12.8</v>
      </c>
      <c r="AO2722">
        <v>7.35</v>
      </c>
      <c r="AP2722" t="s">
        <v>56</v>
      </c>
      <c r="AQ2722" t="s">
        <v>56</v>
      </c>
      <c r="AR2722" t="s">
        <v>56</v>
      </c>
      <c r="AS2722">
        <v>0</v>
      </c>
      <c r="AZ2722">
        <v>0</v>
      </c>
      <c r="BA2722">
        <v>14257</v>
      </c>
      <c r="BB2722">
        <v>8411</v>
      </c>
    </row>
    <row r="2723" spans="1:54" hidden="1" x14ac:dyDescent="0.25">
      <c r="A2723" t="s">
        <v>2812</v>
      </c>
      <c r="B2723" t="s">
        <v>2688</v>
      </c>
      <c r="C2723" t="s">
        <v>2689</v>
      </c>
      <c r="D2723">
        <v>1000</v>
      </c>
      <c r="E2723" t="s">
        <v>54</v>
      </c>
      <c r="F2723" s="1">
        <v>40868</v>
      </c>
      <c r="G2723" s="1">
        <v>40862</v>
      </c>
      <c r="H2723" s="1">
        <v>40866</v>
      </c>
      <c r="I2723">
        <v>0</v>
      </c>
      <c r="J2723">
        <v>273</v>
      </c>
      <c r="K2723">
        <v>273</v>
      </c>
      <c r="L2723">
        <v>13931</v>
      </c>
      <c r="M2723" t="b">
        <v>1</v>
      </c>
      <c r="O2723" t="s">
        <v>55</v>
      </c>
      <c r="P2723" s="1">
        <v>40868</v>
      </c>
      <c r="Q2723" t="b">
        <v>0</v>
      </c>
      <c r="R2723" t="b">
        <v>0</v>
      </c>
      <c r="S2723" t="b">
        <v>0</v>
      </c>
      <c r="T2723">
        <v>10</v>
      </c>
      <c r="U2723">
        <v>4</v>
      </c>
      <c r="V2723">
        <v>0</v>
      </c>
      <c r="W2723">
        <v>16</v>
      </c>
      <c r="X2723">
        <v>1</v>
      </c>
      <c r="Y2723">
        <v>6</v>
      </c>
      <c r="Z2723">
        <v>0</v>
      </c>
      <c r="AA2723">
        <v>1</v>
      </c>
      <c r="AB2723">
        <v>5</v>
      </c>
      <c r="AC2723">
        <v>2</v>
      </c>
      <c r="AD2723">
        <v>0</v>
      </c>
      <c r="AE2723">
        <v>1313</v>
      </c>
      <c r="AF2723">
        <v>15</v>
      </c>
      <c r="AG2723">
        <v>4085</v>
      </c>
      <c r="AH2723">
        <v>1207</v>
      </c>
      <c r="AI2723">
        <v>0</v>
      </c>
      <c r="AJ2723">
        <v>7</v>
      </c>
      <c r="AK2723">
        <v>11</v>
      </c>
      <c r="AL2723">
        <v>8</v>
      </c>
      <c r="AM2723">
        <v>19</v>
      </c>
      <c r="AN2723">
        <v>12.9</v>
      </c>
      <c r="AO2723">
        <v>7.46</v>
      </c>
      <c r="AP2723" t="s">
        <v>56</v>
      </c>
      <c r="AQ2723" t="s">
        <v>56</v>
      </c>
      <c r="AR2723" t="s">
        <v>56</v>
      </c>
      <c r="AS2723">
        <v>0</v>
      </c>
      <c r="AZ2723">
        <v>0</v>
      </c>
      <c r="BA2723">
        <v>13931</v>
      </c>
      <c r="BB2723">
        <v>8748</v>
      </c>
    </row>
    <row r="2724" spans="1:54" hidden="1" x14ac:dyDescent="0.25">
      <c r="A2724" t="s">
        <v>2813</v>
      </c>
      <c r="B2724" t="s">
        <v>2688</v>
      </c>
      <c r="C2724" t="s">
        <v>2689</v>
      </c>
      <c r="D2724">
        <v>1000</v>
      </c>
      <c r="E2724" t="s">
        <v>54</v>
      </c>
      <c r="F2724" s="1">
        <v>40845</v>
      </c>
      <c r="G2724" s="1">
        <v>40841</v>
      </c>
      <c r="H2724" s="1">
        <v>40844</v>
      </c>
      <c r="I2724">
        <v>0</v>
      </c>
      <c r="J2724">
        <v>289</v>
      </c>
      <c r="K2724">
        <v>289</v>
      </c>
      <c r="L2724">
        <v>13658</v>
      </c>
      <c r="M2724" t="b">
        <v>1</v>
      </c>
      <c r="O2724" t="s">
        <v>55</v>
      </c>
      <c r="P2724" s="1">
        <v>40845</v>
      </c>
      <c r="Q2724" t="b">
        <v>0</v>
      </c>
      <c r="R2724" t="b">
        <v>0</v>
      </c>
      <c r="S2724" t="b">
        <v>0</v>
      </c>
      <c r="T2724">
        <v>13</v>
      </c>
      <c r="U2724">
        <v>3</v>
      </c>
      <c r="V2724">
        <v>0</v>
      </c>
      <c r="W2724">
        <v>15</v>
      </c>
      <c r="X2724">
        <v>1</v>
      </c>
      <c r="Y2724">
        <v>5</v>
      </c>
      <c r="Z2724">
        <v>0</v>
      </c>
      <c r="AA2724">
        <v>1</v>
      </c>
      <c r="AB2724">
        <v>7</v>
      </c>
      <c r="AC2724">
        <v>2</v>
      </c>
      <c r="AD2724">
        <v>0</v>
      </c>
      <c r="AE2724">
        <v>1164</v>
      </c>
      <c r="AF2724">
        <v>13</v>
      </c>
      <c r="AG2724">
        <v>3704</v>
      </c>
      <c r="AH2724">
        <v>1043</v>
      </c>
      <c r="AI2724">
        <v>0</v>
      </c>
      <c r="AJ2724">
        <v>5</v>
      </c>
      <c r="AK2724">
        <v>10</v>
      </c>
      <c r="AL2724">
        <v>7</v>
      </c>
      <c r="AM2724">
        <v>18</v>
      </c>
      <c r="AN2724">
        <v>14</v>
      </c>
      <c r="AO2724">
        <v>7.61</v>
      </c>
      <c r="AP2724" t="s">
        <v>56</v>
      </c>
      <c r="AQ2724" t="s">
        <v>56</v>
      </c>
      <c r="AR2724" t="s">
        <v>56</v>
      </c>
      <c r="AS2724">
        <v>1</v>
      </c>
      <c r="AZ2724">
        <v>0</v>
      </c>
      <c r="BA2724">
        <v>13658</v>
      </c>
      <c r="BB2724">
        <v>9097</v>
      </c>
    </row>
    <row r="2725" spans="1:54" hidden="1" x14ac:dyDescent="0.25">
      <c r="A2725" t="s">
        <v>2814</v>
      </c>
      <c r="B2725" t="s">
        <v>2688</v>
      </c>
      <c r="C2725" t="s">
        <v>2689</v>
      </c>
      <c r="D2725">
        <v>1000</v>
      </c>
      <c r="E2725" t="s">
        <v>54</v>
      </c>
      <c r="F2725" s="1">
        <v>40829</v>
      </c>
      <c r="G2725" s="1">
        <v>40823</v>
      </c>
      <c r="H2725" s="1">
        <v>40828</v>
      </c>
      <c r="I2725">
        <v>0</v>
      </c>
      <c r="J2725">
        <v>273</v>
      </c>
      <c r="K2725">
        <v>273</v>
      </c>
      <c r="L2725">
        <v>13369</v>
      </c>
      <c r="M2725" t="b">
        <v>1</v>
      </c>
      <c r="O2725" t="s">
        <v>55</v>
      </c>
      <c r="P2725" s="1">
        <v>40829</v>
      </c>
      <c r="Q2725" t="b">
        <v>0</v>
      </c>
      <c r="R2725" t="b">
        <v>0</v>
      </c>
      <c r="S2725" t="b">
        <v>0</v>
      </c>
      <c r="T2725">
        <v>13</v>
      </c>
      <c r="U2725">
        <v>4</v>
      </c>
      <c r="V2725">
        <v>0</v>
      </c>
      <c r="W2725">
        <v>14</v>
      </c>
      <c r="X2725">
        <v>1</v>
      </c>
      <c r="Y2725">
        <v>5</v>
      </c>
      <c r="Z2725">
        <v>0</v>
      </c>
      <c r="AA2725">
        <v>1</v>
      </c>
      <c r="AB2725">
        <v>6</v>
      </c>
      <c r="AC2725">
        <v>0</v>
      </c>
      <c r="AD2725">
        <v>0</v>
      </c>
      <c r="AE2725">
        <v>1163</v>
      </c>
      <c r="AF2725">
        <v>13</v>
      </c>
      <c r="AG2725">
        <v>3658</v>
      </c>
      <c r="AH2725">
        <v>1043</v>
      </c>
      <c r="AI2725">
        <v>0</v>
      </c>
      <c r="AJ2725">
        <v>8</v>
      </c>
      <c r="AK2725">
        <v>11</v>
      </c>
      <c r="AL2725">
        <v>8</v>
      </c>
      <c r="AM2725">
        <v>19</v>
      </c>
      <c r="AN2725">
        <v>13.6</v>
      </c>
      <c r="AO2725">
        <v>7.55</v>
      </c>
      <c r="AP2725" t="s">
        <v>56</v>
      </c>
      <c r="AQ2725" t="s">
        <v>56</v>
      </c>
      <c r="AR2725" t="s">
        <v>56</v>
      </c>
      <c r="AS2725">
        <v>2</v>
      </c>
      <c r="AZ2725">
        <v>0</v>
      </c>
      <c r="BA2725">
        <v>13369</v>
      </c>
      <c r="BB2725">
        <v>9385</v>
      </c>
    </row>
    <row r="2726" spans="1:54" hidden="1" x14ac:dyDescent="0.25">
      <c r="A2726" t="s">
        <v>2815</v>
      </c>
      <c r="B2726" t="s">
        <v>2688</v>
      </c>
      <c r="C2726" t="s">
        <v>2689</v>
      </c>
      <c r="D2726">
        <v>1000</v>
      </c>
      <c r="E2726" t="s">
        <v>54</v>
      </c>
      <c r="F2726" s="1">
        <v>40813</v>
      </c>
      <c r="G2726" s="1">
        <v>40806</v>
      </c>
      <c r="H2726" s="1">
        <v>40808</v>
      </c>
      <c r="I2726">
        <v>0</v>
      </c>
      <c r="J2726">
        <v>261</v>
      </c>
      <c r="K2726">
        <v>261</v>
      </c>
      <c r="L2726">
        <v>13096</v>
      </c>
      <c r="M2726" t="b">
        <v>1</v>
      </c>
      <c r="O2726" t="s">
        <v>55</v>
      </c>
      <c r="P2726" s="1">
        <v>40813</v>
      </c>
      <c r="Q2726" t="b">
        <v>0</v>
      </c>
      <c r="R2726" t="b">
        <v>0</v>
      </c>
      <c r="S2726" t="b">
        <v>0</v>
      </c>
      <c r="T2726">
        <v>11</v>
      </c>
      <c r="U2726">
        <v>3</v>
      </c>
      <c r="V2726">
        <v>0</v>
      </c>
      <c r="W2726">
        <v>12</v>
      </c>
      <c r="X2726">
        <v>0</v>
      </c>
      <c r="Y2726">
        <v>5</v>
      </c>
      <c r="Z2726">
        <v>0</v>
      </c>
      <c r="AA2726">
        <v>0</v>
      </c>
      <c r="AB2726">
        <v>7</v>
      </c>
      <c r="AC2726">
        <v>1</v>
      </c>
      <c r="AD2726">
        <v>0</v>
      </c>
      <c r="AE2726">
        <v>1061</v>
      </c>
      <c r="AF2726">
        <v>11</v>
      </c>
      <c r="AG2726">
        <v>3519</v>
      </c>
      <c r="AH2726">
        <v>949</v>
      </c>
      <c r="AI2726">
        <v>4</v>
      </c>
      <c r="AJ2726">
        <v>3</v>
      </c>
      <c r="AK2726">
        <v>10</v>
      </c>
      <c r="AL2726">
        <v>7</v>
      </c>
      <c r="AM2726">
        <v>17</v>
      </c>
      <c r="AN2726">
        <v>13.5</v>
      </c>
      <c r="AO2726">
        <v>7.64</v>
      </c>
      <c r="AP2726" t="s">
        <v>56</v>
      </c>
      <c r="AQ2726" t="s">
        <v>56</v>
      </c>
      <c r="AR2726" t="s">
        <v>56</v>
      </c>
      <c r="AS2726">
        <v>0</v>
      </c>
      <c r="AZ2726">
        <v>0</v>
      </c>
      <c r="BA2726">
        <v>13096</v>
      </c>
      <c r="BB2726">
        <v>9667</v>
      </c>
    </row>
    <row r="2727" spans="1:54" hidden="1" x14ac:dyDescent="0.25">
      <c r="A2727" t="s">
        <v>2816</v>
      </c>
      <c r="B2727" t="s">
        <v>2688</v>
      </c>
      <c r="C2727" t="s">
        <v>2689</v>
      </c>
      <c r="D2727">
        <v>1000</v>
      </c>
      <c r="E2727" t="s">
        <v>54</v>
      </c>
      <c r="F2727" s="1">
        <v>40796</v>
      </c>
      <c r="G2727" s="1">
        <v>40787</v>
      </c>
      <c r="H2727" s="1">
        <v>40793</v>
      </c>
      <c r="I2727">
        <v>0</v>
      </c>
      <c r="J2727">
        <v>277</v>
      </c>
      <c r="K2727">
        <v>277</v>
      </c>
      <c r="L2727">
        <v>12835</v>
      </c>
      <c r="M2727" t="b">
        <v>1</v>
      </c>
      <c r="O2727" t="s">
        <v>55</v>
      </c>
      <c r="P2727" s="1">
        <v>40796</v>
      </c>
      <c r="Q2727" t="b">
        <v>0</v>
      </c>
      <c r="R2727" t="b">
        <v>0</v>
      </c>
      <c r="S2727" t="b">
        <v>0</v>
      </c>
      <c r="T2727">
        <v>15</v>
      </c>
      <c r="U2727">
        <v>3</v>
      </c>
      <c r="V2727">
        <v>1</v>
      </c>
      <c r="W2727">
        <v>17</v>
      </c>
      <c r="X2727">
        <v>1</v>
      </c>
      <c r="Y2727">
        <v>6</v>
      </c>
      <c r="Z2727">
        <v>0</v>
      </c>
      <c r="AA2727">
        <v>1</v>
      </c>
      <c r="AB2727">
        <v>6</v>
      </c>
      <c r="AC2727">
        <v>1</v>
      </c>
      <c r="AD2727">
        <v>0</v>
      </c>
      <c r="AE2727">
        <v>1077</v>
      </c>
      <c r="AF2727">
        <v>13</v>
      </c>
      <c r="AG2727">
        <v>3547</v>
      </c>
      <c r="AH2727">
        <v>942</v>
      </c>
      <c r="AI2727">
        <v>1</v>
      </c>
      <c r="AJ2727">
        <v>8</v>
      </c>
      <c r="AK2727">
        <v>10</v>
      </c>
      <c r="AL2727">
        <v>7</v>
      </c>
      <c r="AM2727">
        <v>18</v>
      </c>
      <c r="AN2727">
        <v>12.6</v>
      </c>
      <c r="AO2727">
        <v>7.62</v>
      </c>
      <c r="AP2727" t="s">
        <v>56</v>
      </c>
      <c r="AQ2727" t="s">
        <v>56</v>
      </c>
      <c r="AR2727" t="s">
        <v>56</v>
      </c>
      <c r="AS2727">
        <v>0</v>
      </c>
      <c r="AZ2727">
        <v>0</v>
      </c>
      <c r="BA2727">
        <v>12835</v>
      </c>
      <c r="BB2727">
        <v>9934</v>
      </c>
    </row>
    <row r="2728" spans="1:54" hidden="1" x14ac:dyDescent="0.25">
      <c r="A2728" t="s">
        <v>2817</v>
      </c>
      <c r="B2728" t="s">
        <v>2688</v>
      </c>
      <c r="C2728" t="s">
        <v>2689</v>
      </c>
      <c r="D2728">
        <v>1000</v>
      </c>
      <c r="E2728" t="s">
        <v>54</v>
      </c>
      <c r="F2728" s="1">
        <v>40774</v>
      </c>
      <c r="G2728" s="1">
        <v>40769</v>
      </c>
      <c r="H2728" s="1">
        <v>40772</v>
      </c>
      <c r="I2728">
        <v>0</v>
      </c>
      <c r="J2728">
        <v>328</v>
      </c>
      <c r="K2728">
        <v>559</v>
      </c>
      <c r="L2728">
        <v>12558</v>
      </c>
      <c r="M2728" t="b">
        <v>1</v>
      </c>
      <c r="O2728" t="s">
        <v>55</v>
      </c>
      <c r="P2728" s="1">
        <v>40774</v>
      </c>
      <c r="Q2728" t="b">
        <v>0</v>
      </c>
      <c r="R2728" t="b">
        <v>0</v>
      </c>
      <c r="S2728" t="b">
        <v>0</v>
      </c>
      <c r="T2728">
        <v>10</v>
      </c>
      <c r="U2728">
        <v>3</v>
      </c>
      <c r="V2728">
        <v>0</v>
      </c>
      <c r="W2728">
        <v>21</v>
      </c>
      <c r="X2728">
        <v>2</v>
      </c>
      <c r="Y2728">
        <v>7</v>
      </c>
      <c r="Z2728">
        <v>0</v>
      </c>
      <c r="AA2728">
        <v>0</v>
      </c>
      <c r="AB2728">
        <v>6</v>
      </c>
      <c r="AC2728">
        <v>0</v>
      </c>
      <c r="AD2728">
        <v>2</v>
      </c>
      <c r="AE2728">
        <v>1183</v>
      </c>
      <c r="AF2728">
        <v>12</v>
      </c>
      <c r="AG2728">
        <v>3881</v>
      </c>
      <c r="AH2728">
        <v>926</v>
      </c>
      <c r="AI2728">
        <v>0</v>
      </c>
      <c r="AJ2728">
        <v>6</v>
      </c>
      <c r="AK2728">
        <v>12</v>
      </c>
      <c r="AL2728">
        <v>8</v>
      </c>
      <c r="AM2728">
        <v>19</v>
      </c>
      <c r="AN2728">
        <v>13.8</v>
      </c>
      <c r="AO2728">
        <v>7.18</v>
      </c>
      <c r="AP2728" t="s">
        <v>56</v>
      </c>
      <c r="AQ2728" t="s">
        <v>56</v>
      </c>
      <c r="AR2728" t="s">
        <v>56</v>
      </c>
      <c r="AS2728">
        <v>2</v>
      </c>
      <c r="AZ2728">
        <v>0</v>
      </c>
      <c r="BA2728">
        <v>12558</v>
      </c>
      <c r="BB2728">
        <v>10258</v>
      </c>
    </row>
    <row r="2729" spans="1:54" hidden="1" x14ac:dyDescent="0.25">
      <c r="A2729" t="s">
        <v>2818</v>
      </c>
      <c r="B2729" t="s">
        <v>2688</v>
      </c>
      <c r="C2729" t="s">
        <v>2689</v>
      </c>
      <c r="D2729">
        <v>1000</v>
      </c>
      <c r="E2729" t="s">
        <v>54</v>
      </c>
      <c r="F2729" s="1">
        <v>40756</v>
      </c>
      <c r="G2729" s="1">
        <v>40748</v>
      </c>
      <c r="H2729" s="1">
        <v>40752</v>
      </c>
      <c r="I2729">
        <v>0</v>
      </c>
      <c r="J2729">
        <v>0</v>
      </c>
      <c r="K2729">
        <v>-11999</v>
      </c>
      <c r="L2729">
        <v>12332</v>
      </c>
      <c r="O2729" t="s">
        <v>55</v>
      </c>
      <c r="P2729" s="1">
        <v>40756</v>
      </c>
      <c r="Q2729" t="b">
        <v>0</v>
      </c>
      <c r="R2729" t="b">
        <v>0</v>
      </c>
      <c r="S2729" t="b">
        <v>0</v>
      </c>
      <c r="T2729">
        <v>8</v>
      </c>
      <c r="U2729">
        <v>2</v>
      </c>
      <c r="V2729">
        <v>0</v>
      </c>
      <c r="W2729">
        <v>21</v>
      </c>
      <c r="X2729">
        <v>0</v>
      </c>
      <c r="Y2729">
        <v>4</v>
      </c>
      <c r="Z2729">
        <v>0</v>
      </c>
      <c r="AA2729">
        <v>1</v>
      </c>
      <c r="AB2729">
        <v>5</v>
      </c>
      <c r="AC2729">
        <v>2</v>
      </c>
      <c r="AD2729">
        <v>1</v>
      </c>
      <c r="AE2729">
        <v>1126</v>
      </c>
      <c r="AF2729">
        <v>17</v>
      </c>
      <c r="AG2729">
        <v>3531</v>
      </c>
      <c r="AH2729">
        <v>1046</v>
      </c>
      <c r="AI2729">
        <v>2</v>
      </c>
      <c r="AJ2729">
        <v>5</v>
      </c>
      <c r="AK2729">
        <v>12</v>
      </c>
      <c r="AL2729">
        <v>9</v>
      </c>
      <c r="AM2729">
        <v>19</v>
      </c>
      <c r="AN2729">
        <v>14.7</v>
      </c>
      <c r="AO2729">
        <v>7.54</v>
      </c>
      <c r="AP2729" t="s">
        <v>56</v>
      </c>
      <c r="AQ2729" t="s">
        <v>56</v>
      </c>
      <c r="AR2729" t="s">
        <v>56</v>
      </c>
      <c r="AS2729">
        <v>0</v>
      </c>
      <c r="AZ2729">
        <v>0</v>
      </c>
      <c r="BA2729">
        <v>12332</v>
      </c>
      <c r="BB2729">
        <v>10604</v>
      </c>
    </row>
    <row r="2730" spans="1:54" hidden="1" x14ac:dyDescent="0.25">
      <c r="A2730" t="s">
        <v>2819</v>
      </c>
      <c r="B2730" t="s">
        <v>2688</v>
      </c>
      <c r="C2730" t="s">
        <v>2689</v>
      </c>
      <c r="D2730">
        <v>1000</v>
      </c>
      <c r="E2730" t="s">
        <v>54</v>
      </c>
      <c r="F2730" s="1">
        <v>40729</v>
      </c>
      <c r="G2730" s="1">
        <v>40725</v>
      </c>
      <c r="H2730" s="1">
        <v>40728</v>
      </c>
      <c r="I2730">
        <v>0</v>
      </c>
      <c r="J2730">
        <v>258</v>
      </c>
      <c r="K2730">
        <v>258</v>
      </c>
      <c r="L2730">
        <v>11999</v>
      </c>
      <c r="M2730" t="b">
        <v>1</v>
      </c>
      <c r="O2730" t="s">
        <v>55</v>
      </c>
      <c r="P2730" s="1">
        <v>40729</v>
      </c>
      <c r="Q2730" t="b">
        <v>0</v>
      </c>
      <c r="R2730" t="b">
        <v>0</v>
      </c>
      <c r="S2730" t="b">
        <v>0</v>
      </c>
      <c r="T2730">
        <v>14</v>
      </c>
      <c r="U2730">
        <v>6</v>
      </c>
      <c r="V2730">
        <v>0</v>
      </c>
      <c r="W2730">
        <v>20</v>
      </c>
      <c r="X2730">
        <v>1</v>
      </c>
      <c r="Y2730">
        <v>6</v>
      </c>
      <c r="Z2730">
        <v>1</v>
      </c>
      <c r="AA2730">
        <v>0</v>
      </c>
      <c r="AB2730">
        <v>9</v>
      </c>
      <c r="AC2730">
        <v>0</v>
      </c>
      <c r="AD2730">
        <v>0</v>
      </c>
      <c r="AE2730">
        <v>1219</v>
      </c>
      <c r="AF2730">
        <v>19</v>
      </c>
      <c r="AG2730">
        <v>3874</v>
      </c>
      <c r="AH2730">
        <v>1079</v>
      </c>
      <c r="AI2730">
        <v>4</v>
      </c>
      <c r="AJ2730">
        <v>4</v>
      </c>
      <c r="AK2730">
        <v>11</v>
      </c>
      <c r="AL2730">
        <v>8</v>
      </c>
      <c r="AM2730">
        <v>18</v>
      </c>
      <c r="AN2730">
        <v>13.9</v>
      </c>
      <c r="AO2730">
        <v>7.57</v>
      </c>
      <c r="AP2730" t="s">
        <v>56</v>
      </c>
      <c r="AQ2730" t="s">
        <v>56</v>
      </c>
      <c r="AR2730" t="s">
        <v>56</v>
      </c>
      <c r="AS2730">
        <v>0</v>
      </c>
      <c r="AZ2730">
        <v>0</v>
      </c>
      <c r="BA2730">
        <v>11999</v>
      </c>
      <c r="BB2730">
        <v>10897</v>
      </c>
    </row>
    <row r="2731" spans="1:54" hidden="1" x14ac:dyDescent="0.25">
      <c r="A2731" t="s">
        <v>2820</v>
      </c>
      <c r="B2731" t="s">
        <v>2688</v>
      </c>
      <c r="C2731" t="s">
        <v>2689</v>
      </c>
      <c r="D2731">
        <v>1000</v>
      </c>
      <c r="E2731" t="s">
        <v>54</v>
      </c>
      <c r="F2731" s="1">
        <v>40714</v>
      </c>
      <c r="G2731" s="1">
        <v>40708</v>
      </c>
      <c r="H2731" s="1">
        <v>40714</v>
      </c>
      <c r="I2731">
        <v>0</v>
      </c>
      <c r="J2731">
        <v>327</v>
      </c>
      <c r="K2731">
        <v>327</v>
      </c>
      <c r="L2731">
        <v>11741</v>
      </c>
      <c r="M2731" t="b">
        <v>1</v>
      </c>
      <c r="O2731" t="s">
        <v>34</v>
      </c>
      <c r="P2731" s="1">
        <v>40714</v>
      </c>
      <c r="Q2731" t="b">
        <v>0</v>
      </c>
      <c r="R2731" t="b">
        <v>0</v>
      </c>
      <c r="S2731" t="b">
        <v>0</v>
      </c>
      <c r="T2731">
        <v>11</v>
      </c>
      <c r="U2731">
        <v>3</v>
      </c>
      <c r="V2731">
        <v>0</v>
      </c>
      <c r="W2731">
        <v>28</v>
      </c>
      <c r="X2731">
        <v>1</v>
      </c>
      <c r="Y2731">
        <v>9</v>
      </c>
      <c r="Z2731">
        <v>0</v>
      </c>
      <c r="AA2731">
        <v>1</v>
      </c>
      <c r="AB2731">
        <v>10</v>
      </c>
      <c r="AC2731">
        <v>3</v>
      </c>
      <c r="AD2731">
        <v>0</v>
      </c>
      <c r="AE2731">
        <v>1334</v>
      </c>
      <c r="AF2731">
        <v>19</v>
      </c>
      <c r="AG2731">
        <v>4399</v>
      </c>
      <c r="AH2731">
        <v>1166</v>
      </c>
      <c r="AI2731">
        <v>1</v>
      </c>
      <c r="AJ2731">
        <v>6</v>
      </c>
      <c r="AK2731">
        <v>12</v>
      </c>
      <c r="AL2731">
        <v>8</v>
      </c>
      <c r="AM2731">
        <v>19</v>
      </c>
      <c r="AN2731">
        <v>13.5</v>
      </c>
      <c r="AO2731">
        <v>7.53</v>
      </c>
      <c r="AP2731" t="s">
        <v>56</v>
      </c>
      <c r="AQ2731" t="s">
        <v>56</v>
      </c>
      <c r="AR2731" t="s">
        <v>56</v>
      </c>
      <c r="AS2731">
        <v>0</v>
      </c>
      <c r="AZ2731">
        <v>0</v>
      </c>
      <c r="BA2731">
        <v>11741</v>
      </c>
      <c r="BB2731">
        <v>11151</v>
      </c>
    </row>
    <row r="2732" spans="1:54" hidden="1" x14ac:dyDescent="0.25">
      <c r="A2732" t="s">
        <v>2821</v>
      </c>
      <c r="B2732" t="s">
        <v>2688</v>
      </c>
      <c r="C2732" t="s">
        <v>2689</v>
      </c>
      <c r="D2732">
        <v>1000</v>
      </c>
      <c r="E2732" t="s">
        <v>54</v>
      </c>
      <c r="F2732" s="1">
        <v>40693</v>
      </c>
      <c r="G2732" s="1">
        <v>40687</v>
      </c>
      <c r="H2732" s="1">
        <v>40691</v>
      </c>
      <c r="I2732">
        <v>0</v>
      </c>
      <c r="J2732">
        <v>0</v>
      </c>
      <c r="K2732">
        <v>263</v>
      </c>
      <c r="L2732">
        <v>11414</v>
      </c>
      <c r="M2732" t="b">
        <v>1</v>
      </c>
      <c r="O2732" t="s">
        <v>55</v>
      </c>
      <c r="P2732" s="1">
        <v>40693</v>
      </c>
      <c r="Q2732" t="b">
        <v>0</v>
      </c>
      <c r="R2732" t="b">
        <v>0</v>
      </c>
      <c r="S2732" t="b">
        <v>0</v>
      </c>
      <c r="T2732">
        <v>10</v>
      </c>
      <c r="U2732">
        <v>3</v>
      </c>
      <c r="V2732">
        <v>1</v>
      </c>
      <c r="W2732">
        <v>22</v>
      </c>
      <c r="X2732">
        <v>1</v>
      </c>
      <c r="Y2732">
        <v>9</v>
      </c>
      <c r="Z2732">
        <v>0</v>
      </c>
      <c r="AA2732">
        <v>2</v>
      </c>
      <c r="AB2732">
        <v>11</v>
      </c>
      <c r="AC2732">
        <v>1</v>
      </c>
      <c r="AD2732">
        <v>1</v>
      </c>
      <c r="AE2732">
        <v>1343</v>
      </c>
      <c r="AF2732">
        <v>20</v>
      </c>
      <c r="AG2732">
        <v>4381</v>
      </c>
      <c r="AH2732">
        <v>1164</v>
      </c>
      <c r="AI2732">
        <v>2</v>
      </c>
      <c r="AJ2732">
        <v>4</v>
      </c>
      <c r="AK2732">
        <v>11</v>
      </c>
      <c r="AL2732">
        <v>8</v>
      </c>
      <c r="AM2732">
        <v>18</v>
      </c>
      <c r="AN2732">
        <v>14</v>
      </c>
      <c r="AO2732">
        <v>7.29</v>
      </c>
      <c r="AP2732" t="s">
        <v>56</v>
      </c>
      <c r="AQ2732" t="s">
        <v>56</v>
      </c>
      <c r="AR2732" t="s">
        <v>56</v>
      </c>
      <c r="AS2732">
        <v>1</v>
      </c>
      <c r="AZ2732">
        <v>0</v>
      </c>
      <c r="BA2732">
        <v>11414</v>
      </c>
      <c r="BB2732">
        <v>11414</v>
      </c>
    </row>
    <row r="2733" spans="1:54" hidden="1" x14ac:dyDescent="0.25">
      <c r="A2733" t="s">
        <v>2822</v>
      </c>
      <c r="B2733" t="s">
        <v>2688</v>
      </c>
      <c r="C2733" t="s">
        <v>2689</v>
      </c>
      <c r="D2733">
        <v>1000</v>
      </c>
      <c r="E2733" t="s">
        <v>54</v>
      </c>
      <c r="F2733" s="1">
        <v>40675</v>
      </c>
      <c r="G2733" s="1">
        <v>40672</v>
      </c>
      <c r="H2733" s="1">
        <v>40674</v>
      </c>
      <c r="I2733">
        <v>0</v>
      </c>
      <c r="J2733">
        <v>547</v>
      </c>
      <c r="K2733">
        <v>254</v>
      </c>
      <c r="L2733">
        <v>11151</v>
      </c>
      <c r="M2733" t="b">
        <v>1</v>
      </c>
      <c r="O2733" t="s">
        <v>55</v>
      </c>
      <c r="P2733" s="1">
        <v>40675</v>
      </c>
      <c r="Q2733" t="b">
        <v>0</v>
      </c>
      <c r="R2733" t="b">
        <v>0</v>
      </c>
      <c r="S2733" t="b">
        <v>0</v>
      </c>
      <c r="T2733">
        <v>11</v>
      </c>
      <c r="U2733">
        <v>4</v>
      </c>
      <c r="V2733">
        <v>1</v>
      </c>
      <c r="W2733">
        <v>24</v>
      </c>
      <c r="X2733">
        <v>2</v>
      </c>
      <c r="Y2733">
        <v>14</v>
      </c>
      <c r="Z2733">
        <v>0</v>
      </c>
      <c r="AA2733">
        <v>1</v>
      </c>
      <c r="AB2733">
        <v>7</v>
      </c>
      <c r="AC2733">
        <v>3</v>
      </c>
      <c r="AD2733">
        <v>0</v>
      </c>
      <c r="AE2733">
        <v>1687</v>
      </c>
      <c r="AF2733">
        <v>23</v>
      </c>
      <c r="AG2733">
        <v>5325</v>
      </c>
      <c r="AH2733">
        <v>1510</v>
      </c>
      <c r="AI2733">
        <v>0</v>
      </c>
      <c r="AJ2733">
        <v>4</v>
      </c>
      <c r="AK2733">
        <v>11</v>
      </c>
      <c r="AL2733">
        <v>7</v>
      </c>
      <c r="AM2733">
        <v>18</v>
      </c>
      <c r="AN2733">
        <v>13.7</v>
      </c>
      <c r="AO2733">
        <v>7.4</v>
      </c>
      <c r="AP2733" t="s">
        <v>56</v>
      </c>
      <c r="AQ2733" t="s">
        <v>56</v>
      </c>
      <c r="AR2733" t="s">
        <v>56</v>
      </c>
      <c r="AS2733">
        <v>0</v>
      </c>
      <c r="AZ2733">
        <v>0</v>
      </c>
      <c r="BA2733">
        <v>11151</v>
      </c>
      <c r="BB2733">
        <v>11741</v>
      </c>
    </row>
    <row r="2734" spans="1:54" hidden="1" x14ac:dyDescent="0.25">
      <c r="A2734" t="s">
        <v>2823</v>
      </c>
      <c r="B2734" t="s">
        <v>2688</v>
      </c>
      <c r="C2734" t="s">
        <v>2689</v>
      </c>
      <c r="D2734">
        <v>1000</v>
      </c>
      <c r="E2734" t="s">
        <v>54</v>
      </c>
      <c r="F2734" s="1">
        <v>40656</v>
      </c>
      <c r="G2734" s="1">
        <v>40650</v>
      </c>
      <c r="H2734" s="1">
        <v>40655</v>
      </c>
      <c r="I2734">
        <v>0</v>
      </c>
      <c r="J2734">
        <v>293</v>
      </c>
      <c r="K2734">
        <v>293</v>
      </c>
      <c r="L2734">
        <v>10897</v>
      </c>
      <c r="M2734" t="b">
        <v>1</v>
      </c>
      <c r="O2734" t="s">
        <v>34</v>
      </c>
      <c r="P2734" s="1">
        <v>40656</v>
      </c>
      <c r="Q2734" t="b">
        <v>0</v>
      </c>
      <c r="R2734" t="b">
        <v>0</v>
      </c>
      <c r="S2734" t="b">
        <v>0</v>
      </c>
      <c r="T2734">
        <v>6</v>
      </c>
      <c r="U2734">
        <v>3</v>
      </c>
      <c r="V2734">
        <v>0</v>
      </c>
      <c r="W2734">
        <v>15</v>
      </c>
      <c r="X2734">
        <v>1</v>
      </c>
      <c r="Y2734">
        <v>16</v>
      </c>
      <c r="Z2734">
        <v>0</v>
      </c>
      <c r="AA2734">
        <v>1</v>
      </c>
      <c r="AB2734">
        <v>6</v>
      </c>
      <c r="AC2734">
        <v>2</v>
      </c>
      <c r="AD2734">
        <v>0</v>
      </c>
      <c r="AE2734">
        <v>1518</v>
      </c>
      <c r="AF2734">
        <v>22</v>
      </c>
      <c r="AG2734">
        <v>4765</v>
      </c>
      <c r="AH2734">
        <v>1331</v>
      </c>
      <c r="AI2734">
        <v>0</v>
      </c>
      <c r="AJ2734">
        <v>14</v>
      </c>
      <c r="AK2734">
        <v>10</v>
      </c>
      <c r="AL2734">
        <v>7</v>
      </c>
      <c r="AM2734">
        <v>18</v>
      </c>
      <c r="AN2734">
        <v>13.6</v>
      </c>
      <c r="AO2734">
        <v>7.3</v>
      </c>
      <c r="AP2734" t="s">
        <v>56</v>
      </c>
      <c r="AQ2734" t="s">
        <v>56</v>
      </c>
      <c r="AR2734" t="s">
        <v>56</v>
      </c>
      <c r="AS2734">
        <v>0</v>
      </c>
      <c r="AZ2734">
        <v>0</v>
      </c>
      <c r="BA2734">
        <v>10897</v>
      </c>
      <c r="BB2734">
        <v>11999</v>
      </c>
    </row>
    <row r="2735" spans="1:54" hidden="1" x14ac:dyDescent="0.25">
      <c r="A2735" t="s">
        <v>2824</v>
      </c>
      <c r="B2735" t="s">
        <v>2688</v>
      </c>
      <c r="C2735" t="s">
        <v>2689</v>
      </c>
      <c r="D2735">
        <v>1000</v>
      </c>
      <c r="E2735" t="s">
        <v>54</v>
      </c>
      <c r="F2735" s="1">
        <v>40637</v>
      </c>
      <c r="G2735" s="1">
        <v>40632</v>
      </c>
      <c r="H2735" s="1">
        <v>40637</v>
      </c>
      <c r="I2735">
        <v>0</v>
      </c>
      <c r="J2735">
        <v>346</v>
      </c>
      <c r="K2735">
        <v>346</v>
      </c>
      <c r="L2735">
        <v>10604</v>
      </c>
      <c r="M2735" t="b">
        <v>1</v>
      </c>
      <c r="O2735" t="s">
        <v>60</v>
      </c>
      <c r="P2735" s="1">
        <v>40637</v>
      </c>
      <c r="Q2735" t="b">
        <v>0</v>
      </c>
      <c r="R2735" t="b">
        <v>0</v>
      </c>
      <c r="S2735" t="b">
        <v>0</v>
      </c>
      <c r="T2735">
        <v>10</v>
      </c>
      <c r="U2735">
        <v>4</v>
      </c>
      <c r="V2735">
        <v>0</v>
      </c>
      <c r="W2735">
        <v>22</v>
      </c>
      <c r="X2735">
        <v>0</v>
      </c>
      <c r="Y2735">
        <v>21</v>
      </c>
      <c r="Z2735">
        <v>0</v>
      </c>
      <c r="AA2735">
        <v>1</v>
      </c>
      <c r="AB2735">
        <v>6</v>
      </c>
      <c r="AC2735">
        <v>2</v>
      </c>
      <c r="AD2735">
        <v>0</v>
      </c>
      <c r="AE2735">
        <v>1384</v>
      </c>
      <c r="AF2735">
        <v>14</v>
      </c>
      <c r="AG2735">
        <v>4388</v>
      </c>
      <c r="AH2735">
        <v>1156</v>
      </c>
      <c r="AI2735">
        <v>0</v>
      </c>
      <c r="AJ2735">
        <v>9</v>
      </c>
      <c r="AK2735">
        <v>11</v>
      </c>
      <c r="AL2735">
        <v>8</v>
      </c>
      <c r="AM2735">
        <v>19</v>
      </c>
      <c r="AN2735">
        <v>14.1</v>
      </c>
      <c r="AO2735">
        <v>7.35</v>
      </c>
      <c r="AP2735" t="s">
        <v>56</v>
      </c>
      <c r="AQ2735" t="s">
        <v>56</v>
      </c>
      <c r="AR2735" t="s">
        <v>56</v>
      </c>
      <c r="AS2735">
        <v>0</v>
      </c>
      <c r="AZ2735">
        <v>0</v>
      </c>
      <c r="BA2735">
        <v>10604</v>
      </c>
      <c r="BB2735">
        <v>12332</v>
      </c>
    </row>
    <row r="2736" spans="1:54" hidden="1" x14ac:dyDescent="0.25">
      <c r="A2736" t="s">
        <v>2825</v>
      </c>
      <c r="B2736" t="s">
        <v>2688</v>
      </c>
      <c r="C2736" t="s">
        <v>2689</v>
      </c>
      <c r="D2736">
        <v>1000</v>
      </c>
      <c r="E2736" t="s">
        <v>54</v>
      </c>
      <c r="F2736" s="1">
        <v>40620</v>
      </c>
      <c r="G2736" s="1">
        <v>40610</v>
      </c>
      <c r="H2736" s="1">
        <v>40619</v>
      </c>
      <c r="I2736">
        <v>0</v>
      </c>
      <c r="J2736">
        <v>324</v>
      </c>
      <c r="K2736">
        <v>324</v>
      </c>
      <c r="L2736">
        <v>10258</v>
      </c>
      <c r="M2736" t="b">
        <v>1</v>
      </c>
      <c r="O2736" t="s">
        <v>34</v>
      </c>
      <c r="P2736" s="1">
        <v>40620</v>
      </c>
      <c r="Q2736" t="b">
        <v>0</v>
      </c>
      <c r="R2736" t="b">
        <v>0</v>
      </c>
      <c r="S2736" t="b">
        <v>0</v>
      </c>
      <c r="T2736">
        <v>5</v>
      </c>
      <c r="U2736">
        <v>2</v>
      </c>
      <c r="V2736">
        <v>0</v>
      </c>
      <c r="W2736">
        <v>14</v>
      </c>
      <c r="X2736">
        <v>0</v>
      </c>
      <c r="Y2736">
        <v>18</v>
      </c>
      <c r="Z2736">
        <v>0</v>
      </c>
      <c r="AA2736">
        <v>1</v>
      </c>
      <c r="AB2736">
        <v>9</v>
      </c>
      <c r="AC2736">
        <v>3</v>
      </c>
      <c r="AD2736">
        <v>0</v>
      </c>
      <c r="AE2736">
        <v>1227</v>
      </c>
      <c r="AF2736">
        <v>12</v>
      </c>
      <c r="AG2736">
        <v>3752</v>
      </c>
      <c r="AH2736">
        <v>1084</v>
      </c>
      <c r="AI2736">
        <v>1</v>
      </c>
      <c r="AJ2736">
        <v>9</v>
      </c>
      <c r="AK2736">
        <v>12</v>
      </c>
      <c r="AL2736">
        <v>8</v>
      </c>
      <c r="AM2736">
        <v>19</v>
      </c>
      <c r="AN2736">
        <v>13.6</v>
      </c>
      <c r="AO2736">
        <v>7.41</v>
      </c>
      <c r="AP2736" t="s">
        <v>56</v>
      </c>
      <c r="AQ2736" t="s">
        <v>56</v>
      </c>
      <c r="AR2736" t="s">
        <v>56</v>
      </c>
      <c r="AS2736">
        <v>0</v>
      </c>
      <c r="AZ2736">
        <v>0</v>
      </c>
      <c r="BA2736">
        <v>10258</v>
      </c>
      <c r="BB2736">
        <v>12558</v>
      </c>
    </row>
    <row r="2737" spans="1:54" hidden="1" x14ac:dyDescent="0.25">
      <c r="A2737" t="s">
        <v>2826</v>
      </c>
      <c r="B2737" t="s">
        <v>2688</v>
      </c>
      <c r="C2737" t="s">
        <v>2689</v>
      </c>
      <c r="D2737">
        <v>1000</v>
      </c>
      <c r="E2737" t="s">
        <v>54</v>
      </c>
      <c r="F2737" s="1">
        <v>40598</v>
      </c>
      <c r="G2737" s="1">
        <v>40593</v>
      </c>
      <c r="H2737" s="1">
        <v>40597</v>
      </c>
      <c r="I2737">
        <v>0</v>
      </c>
      <c r="J2737">
        <v>267</v>
      </c>
      <c r="K2737">
        <v>267</v>
      </c>
      <c r="L2737">
        <v>9934</v>
      </c>
      <c r="M2737" t="b">
        <v>1</v>
      </c>
      <c r="O2737" t="s">
        <v>55</v>
      </c>
      <c r="P2737" s="1">
        <v>40598</v>
      </c>
      <c r="Q2737" t="b">
        <v>0</v>
      </c>
      <c r="R2737" t="b">
        <v>0</v>
      </c>
      <c r="S2737" t="b">
        <v>0</v>
      </c>
      <c r="T2737">
        <v>6</v>
      </c>
      <c r="U2737">
        <v>2</v>
      </c>
      <c r="V2737">
        <v>0</v>
      </c>
      <c r="W2737">
        <v>14</v>
      </c>
      <c r="X2737">
        <v>0</v>
      </c>
      <c r="Y2737">
        <v>11</v>
      </c>
      <c r="Z2737">
        <v>0</v>
      </c>
      <c r="AA2737">
        <v>0</v>
      </c>
      <c r="AB2737">
        <v>3</v>
      </c>
      <c r="AC2737">
        <v>0</v>
      </c>
      <c r="AD2737">
        <v>0</v>
      </c>
      <c r="AE2737">
        <v>1260</v>
      </c>
      <c r="AF2737">
        <v>12</v>
      </c>
      <c r="AG2737">
        <v>4144</v>
      </c>
      <c r="AH2737">
        <v>1127</v>
      </c>
      <c r="AI2737">
        <v>2</v>
      </c>
      <c r="AJ2737">
        <v>13</v>
      </c>
      <c r="AK2737">
        <v>10</v>
      </c>
      <c r="AL2737">
        <v>7</v>
      </c>
      <c r="AM2737">
        <v>18</v>
      </c>
      <c r="AN2737">
        <v>14.2</v>
      </c>
      <c r="AO2737">
        <v>7.31</v>
      </c>
      <c r="AP2737" t="s">
        <v>56</v>
      </c>
      <c r="AQ2737" t="s">
        <v>56</v>
      </c>
      <c r="AR2737" t="s">
        <v>56</v>
      </c>
      <c r="AS2737">
        <v>0</v>
      </c>
      <c r="AZ2737">
        <v>0</v>
      </c>
      <c r="BA2737">
        <v>9934</v>
      </c>
      <c r="BB2737">
        <v>12835</v>
      </c>
    </row>
    <row r="2738" spans="1:54" hidden="1" x14ac:dyDescent="0.25">
      <c r="A2738" t="s">
        <v>2827</v>
      </c>
      <c r="B2738" t="s">
        <v>2688</v>
      </c>
      <c r="C2738" t="s">
        <v>2689</v>
      </c>
      <c r="D2738">
        <v>1000</v>
      </c>
      <c r="E2738" t="s">
        <v>54</v>
      </c>
      <c r="F2738" s="1">
        <v>40579</v>
      </c>
      <c r="G2738" s="1">
        <v>40574</v>
      </c>
      <c r="H2738" s="1">
        <v>40577</v>
      </c>
      <c r="I2738">
        <v>0</v>
      </c>
      <c r="J2738">
        <v>282</v>
      </c>
      <c r="K2738">
        <v>282</v>
      </c>
      <c r="L2738">
        <v>9667</v>
      </c>
      <c r="M2738" t="b">
        <v>1</v>
      </c>
      <c r="O2738" t="s">
        <v>34</v>
      </c>
      <c r="P2738" s="1">
        <v>40579</v>
      </c>
      <c r="Q2738" t="b">
        <v>0</v>
      </c>
      <c r="R2738" t="b">
        <v>0</v>
      </c>
      <c r="S2738" t="b">
        <v>0</v>
      </c>
      <c r="T2738">
        <v>7</v>
      </c>
      <c r="U2738">
        <v>3</v>
      </c>
      <c r="V2738">
        <v>0</v>
      </c>
      <c r="W2738">
        <v>12</v>
      </c>
      <c r="X2738">
        <v>1</v>
      </c>
      <c r="Y2738">
        <v>17</v>
      </c>
      <c r="Z2738">
        <v>0</v>
      </c>
      <c r="AA2738">
        <v>0</v>
      </c>
      <c r="AB2738">
        <v>5</v>
      </c>
      <c r="AC2738">
        <v>1</v>
      </c>
      <c r="AD2738">
        <v>0</v>
      </c>
      <c r="AE2738">
        <v>1116</v>
      </c>
      <c r="AF2738">
        <v>12</v>
      </c>
      <c r="AG2738">
        <v>3380</v>
      </c>
      <c r="AH2738">
        <v>996</v>
      </c>
      <c r="AI2738">
        <v>4</v>
      </c>
      <c r="AJ2738">
        <v>9</v>
      </c>
      <c r="AK2738">
        <v>10</v>
      </c>
      <c r="AL2738">
        <v>7</v>
      </c>
      <c r="AM2738">
        <v>17</v>
      </c>
      <c r="AN2738">
        <v>13</v>
      </c>
      <c r="AO2738">
        <v>7.67</v>
      </c>
      <c r="AP2738" t="s">
        <v>56</v>
      </c>
      <c r="AQ2738" t="s">
        <v>56</v>
      </c>
      <c r="AR2738" t="s">
        <v>56</v>
      </c>
      <c r="AS2738">
        <v>1</v>
      </c>
      <c r="AZ2738">
        <v>0</v>
      </c>
      <c r="BA2738">
        <v>9667</v>
      </c>
      <c r="BB2738">
        <v>13096</v>
      </c>
    </row>
    <row r="2739" spans="1:54" hidden="1" x14ac:dyDescent="0.25">
      <c r="A2739" t="s">
        <v>2828</v>
      </c>
      <c r="B2739" t="s">
        <v>2688</v>
      </c>
      <c r="C2739" t="s">
        <v>2689</v>
      </c>
      <c r="D2739">
        <v>1000</v>
      </c>
      <c r="E2739" t="s">
        <v>54</v>
      </c>
      <c r="F2739" s="1">
        <v>40558</v>
      </c>
      <c r="G2739" s="1">
        <v>40553</v>
      </c>
      <c r="H2739" s="1">
        <v>40556</v>
      </c>
      <c r="I2739">
        <v>0</v>
      </c>
      <c r="J2739">
        <v>0</v>
      </c>
      <c r="K2739">
        <v>288</v>
      </c>
      <c r="L2739">
        <v>9385</v>
      </c>
      <c r="M2739" t="b">
        <v>1</v>
      </c>
      <c r="O2739" t="s">
        <v>34</v>
      </c>
      <c r="P2739" s="1">
        <v>40558</v>
      </c>
      <c r="Q2739" t="b">
        <v>0</v>
      </c>
      <c r="R2739" t="b">
        <v>0</v>
      </c>
      <c r="S2739" t="b">
        <v>0</v>
      </c>
      <c r="T2739">
        <v>7</v>
      </c>
      <c r="U2739">
        <v>3</v>
      </c>
      <c r="V2739">
        <v>0</v>
      </c>
      <c r="W2739">
        <v>13</v>
      </c>
      <c r="X2739">
        <v>1</v>
      </c>
      <c r="Y2739">
        <v>24</v>
      </c>
      <c r="Z2739">
        <v>0</v>
      </c>
      <c r="AA2739">
        <v>0</v>
      </c>
      <c r="AB2739">
        <v>3</v>
      </c>
      <c r="AC2739">
        <v>1</v>
      </c>
      <c r="AD2739">
        <v>0</v>
      </c>
      <c r="AE2739">
        <v>1219</v>
      </c>
      <c r="AF2739">
        <v>11</v>
      </c>
      <c r="AG2739">
        <v>3785</v>
      </c>
      <c r="AH2739">
        <v>1102</v>
      </c>
      <c r="AI2739">
        <v>4</v>
      </c>
      <c r="AJ2739">
        <v>11</v>
      </c>
      <c r="AK2739">
        <v>10</v>
      </c>
      <c r="AL2739">
        <v>7</v>
      </c>
      <c r="AM2739">
        <v>18</v>
      </c>
      <c r="AN2739">
        <v>13.1</v>
      </c>
      <c r="AO2739">
        <v>7.31</v>
      </c>
      <c r="AP2739" t="s">
        <v>56</v>
      </c>
      <c r="AQ2739" t="s">
        <v>56</v>
      </c>
      <c r="AR2739" t="s">
        <v>56</v>
      </c>
      <c r="AS2739">
        <v>0</v>
      </c>
      <c r="AZ2739">
        <v>0</v>
      </c>
      <c r="BA2739">
        <v>9385</v>
      </c>
      <c r="BB2739">
        <v>13369</v>
      </c>
    </row>
    <row r="2740" spans="1:54" hidden="1" x14ac:dyDescent="0.25">
      <c r="A2740" t="s">
        <v>2829</v>
      </c>
      <c r="B2740" t="s">
        <v>2688</v>
      </c>
      <c r="C2740" t="s">
        <v>2689</v>
      </c>
      <c r="D2740">
        <v>1000</v>
      </c>
      <c r="E2740" t="s">
        <v>54</v>
      </c>
      <c r="F2740" s="1">
        <v>40537</v>
      </c>
      <c r="G2740" s="1">
        <v>40533</v>
      </c>
      <c r="H2740" s="1">
        <v>40535</v>
      </c>
      <c r="I2740">
        <v>0</v>
      </c>
      <c r="J2740">
        <v>349</v>
      </c>
      <c r="K2740">
        <v>349</v>
      </c>
      <c r="L2740">
        <v>9097</v>
      </c>
      <c r="M2740" t="b">
        <v>1</v>
      </c>
      <c r="O2740" t="s">
        <v>60</v>
      </c>
      <c r="P2740" s="1">
        <v>40537</v>
      </c>
      <c r="Q2740" t="b">
        <v>0</v>
      </c>
      <c r="R2740" t="b">
        <v>0</v>
      </c>
      <c r="S2740" t="b">
        <v>0</v>
      </c>
      <c r="T2740">
        <v>6</v>
      </c>
      <c r="U2740">
        <v>2</v>
      </c>
      <c r="V2740">
        <v>0</v>
      </c>
      <c r="W2740">
        <v>18</v>
      </c>
      <c r="X2740">
        <v>2</v>
      </c>
      <c r="Y2740">
        <v>62</v>
      </c>
      <c r="Z2740">
        <v>0</v>
      </c>
      <c r="AA2740">
        <v>1</v>
      </c>
      <c r="AB2740">
        <v>11</v>
      </c>
      <c r="AC2740">
        <v>3</v>
      </c>
      <c r="AD2740">
        <v>1</v>
      </c>
      <c r="AE2740">
        <v>1318</v>
      </c>
      <c r="AF2740">
        <v>13</v>
      </c>
      <c r="AG2740">
        <v>4132</v>
      </c>
      <c r="AH2740">
        <v>1099</v>
      </c>
      <c r="AI2740">
        <v>6</v>
      </c>
      <c r="AJ2740">
        <v>10</v>
      </c>
      <c r="AK2740">
        <v>12</v>
      </c>
      <c r="AL2740">
        <v>8</v>
      </c>
      <c r="AM2740">
        <v>20</v>
      </c>
      <c r="AN2740">
        <v>13.4</v>
      </c>
      <c r="AO2740">
        <v>7.2</v>
      </c>
      <c r="AP2740" t="s">
        <v>56</v>
      </c>
      <c r="AQ2740" t="s">
        <v>56</v>
      </c>
      <c r="AR2740" t="s">
        <v>56</v>
      </c>
      <c r="AS2740">
        <v>0</v>
      </c>
      <c r="AZ2740">
        <v>0</v>
      </c>
      <c r="BA2740">
        <v>9097</v>
      </c>
      <c r="BB2740">
        <v>13658</v>
      </c>
    </row>
    <row r="2741" spans="1:54" hidden="1" x14ac:dyDescent="0.25">
      <c r="A2741" t="s">
        <v>2830</v>
      </c>
      <c r="B2741" t="s">
        <v>2688</v>
      </c>
      <c r="C2741" t="s">
        <v>2689</v>
      </c>
      <c r="D2741">
        <v>1000</v>
      </c>
      <c r="E2741" t="s">
        <v>54</v>
      </c>
      <c r="F2741" s="1">
        <v>40520</v>
      </c>
      <c r="G2741" s="1">
        <v>40511</v>
      </c>
      <c r="H2741" s="1">
        <v>40515</v>
      </c>
      <c r="I2741">
        <v>0</v>
      </c>
      <c r="J2741">
        <v>337</v>
      </c>
      <c r="K2741">
        <v>337</v>
      </c>
      <c r="L2741">
        <v>8748</v>
      </c>
      <c r="M2741" t="b">
        <v>1</v>
      </c>
      <c r="O2741" t="s">
        <v>60</v>
      </c>
      <c r="P2741" s="1">
        <v>40520</v>
      </c>
      <c r="Q2741" t="b">
        <v>0</v>
      </c>
      <c r="R2741" t="b">
        <v>0</v>
      </c>
      <c r="S2741" t="b">
        <v>0</v>
      </c>
      <c r="T2741">
        <v>8</v>
      </c>
      <c r="U2741">
        <v>3</v>
      </c>
      <c r="V2741">
        <v>0</v>
      </c>
      <c r="W2741">
        <v>16</v>
      </c>
      <c r="X2741">
        <v>1</v>
      </c>
      <c r="Y2741">
        <v>32</v>
      </c>
      <c r="Z2741">
        <v>0</v>
      </c>
      <c r="AA2741">
        <v>0</v>
      </c>
      <c r="AB2741">
        <v>9</v>
      </c>
      <c r="AC2741">
        <v>1</v>
      </c>
      <c r="AD2741">
        <v>0</v>
      </c>
      <c r="AE2741">
        <v>1187</v>
      </c>
      <c r="AF2741">
        <v>13</v>
      </c>
      <c r="AG2741">
        <v>3954</v>
      </c>
      <c r="AH2741">
        <v>1000</v>
      </c>
      <c r="AI2741">
        <v>2</v>
      </c>
      <c r="AJ2741">
        <v>14</v>
      </c>
      <c r="AK2741">
        <v>10</v>
      </c>
      <c r="AL2741">
        <v>7</v>
      </c>
      <c r="AM2741">
        <v>10</v>
      </c>
      <c r="AN2741">
        <v>14</v>
      </c>
      <c r="AO2741">
        <v>7.89</v>
      </c>
      <c r="AP2741" t="s">
        <v>56</v>
      </c>
      <c r="AQ2741" t="s">
        <v>56</v>
      </c>
      <c r="AR2741" t="s">
        <v>56</v>
      </c>
      <c r="AS2741">
        <v>0</v>
      </c>
      <c r="AZ2741">
        <v>0</v>
      </c>
      <c r="BA2741">
        <v>8748</v>
      </c>
      <c r="BB2741">
        <v>13931</v>
      </c>
    </row>
    <row r="2742" spans="1:54" hidden="1" x14ac:dyDescent="0.25">
      <c r="A2742" t="s">
        <v>2831</v>
      </c>
      <c r="B2742" t="s">
        <v>2688</v>
      </c>
      <c r="C2742" t="s">
        <v>2689</v>
      </c>
      <c r="D2742">
        <v>1000</v>
      </c>
      <c r="E2742" t="s">
        <v>54</v>
      </c>
      <c r="F2742" s="1">
        <v>40492</v>
      </c>
      <c r="G2742" s="1">
        <v>40485</v>
      </c>
      <c r="H2742" s="1">
        <v>40488</v>
      </c>
      <c r="I2742">
        <v>0</v>
      </c>
      <c r="J2742">
        <v>297</v>
      </c>
      <c r="K2742">
        <v>297</v>
      </c>
      <c r="L2742">
        <v>8411</v>
      </c>
      <c r="M2742" t="b">
        <v>1</v>
      </c>
      <c r="O2742" t="s">
        <v>55</v>
      </c>
      <c r="P2742" s="1">
        <v>40492</v>
      </c>
      <c r="Q2742" t="b">
        <v>0</v>
      </c>
      <c r="R2742" t="b">
        <v>0</v>
      </c>
      <c r="S2742" t="b">
        <v>0</v>
      </c>
      <c r="T2742">
        <v>7</v>
      </c>
      <c r="U2742">
        <v>3</v>
      </c>
      <c r="V2742">
        <v>0</v>
      </c>
      <c r="W2742">
        <v>13</v>
      </c>
      <c r="X2742">
        <v>1</v>
      </c>
      <c r="Y2742">
        <v>14</v>
      </c>
      <c r="Z2742">
        <v>0</v>
      </c>
      <c r="AA2742">
        <v>0</v>
      </c>
      <c r="AB2742">
        <v>5</v>
      </c>
      <c r="AC2742">
        <v>0</v>
      </c>
      <c r="AD2742">
        <v>1</v>
      </c>
      <c r="AE2742">
        <v>1208</v>
      </c>
      <c r="AF2742">
        <v>11</v>
      </c>
      <c r="AG2742">
        <v>4031</v>
      </c>
      <c r="AH2742">
        <v>1099</v>
      </c>
      <c r="AI2742">
        <v>4</v>
      </c>
      <c r="AJ2742">
        <v>9</v>
      </c>
      <c r="AK2742">
        <v>11</v>
      </c>
      <c r="AL2742">
        <v>8</v>
      </c>
      <c r="AM2742">
        <v>19</v>
      </c>
      <c r="AN2742">
        <v>13.5</v>
      </c>
      <c r="AO2742">
        <v>8.16</v>
      </c>
      <c r="AP2742" t="s">
        <v>56</v>
      </c>
      <c r="AQ2742" t="s">
        <v>56</v>
      </c>
      <c r="AR2742" t="s">
        <v>56</v>
      </c>
      <c r="AS2742">
        <v>0</v>
      </c>
      <c r="AZ2742">
        <v>0</v>
      </c>
      <c r="BA2742">
        <v>8411</v>
      </c>
      <c r="BB2742">
        <v>14257</v>
      </c>
    </row>
    <row r="2743" spans="1:54" hidden="1" x14ac:dyDescent="0.25">
      <c r="A2743" t="s">
        <v>2832</v>
      </c>
      <c r="B2743" t="s">
        <v>2688</v>
      </c>
      <c r="C2743" t="s">
        <v>2689</v>
      </c>
      <c r="D2743">
        <v>1000</v>
      </c>
      <c r="E2743" t="s">
        <v>54</v>
      </c>
      <c r="F2743" s="1">
        <v>40471</v>
      </c>
      <c r="G2743" s="1">
        <v>40467</v>
      </c>
      <c r="H2743" s="1">
        <v>40470</v>
      </c>
      <c r="I2743">
        <v>0</v>
      </c>
      <c r="J2743">
        <v>348</v>
      </c>
      <c r="K2743">
        <v>348</v>
      </c>
      <c r="L2743">
        <v>8114</v>
      </c>
      <c r="M2743" t="b">
        <v>1</v>
      </c>
      <c r="O2743" t="s">
        <v>55</v>
      </c>
      <c r="P2743" s="1">
        <v>40471</v>
      </c>
      <c r="Q2743" t="b">
        <v>0</v>
      </c>
      <c r="R2743" t="b">
        <v>0</v>
      </c>
      <c r="S2743" t="b">
        <v>0</v>
      </c>
      <c r="T2743">
        <v>6</v>
      </c>
      <c r="U2743">
        <v>3</v>
      </c>
      <c r="V2743">
        <v>0</v>
      </c>
      <c r="W2743">
        <v>15</v>
      </c>
      <c r="X2743">
        <v>1</v>
      </c>
      <c r="Y2743">
        <v>14</v>
      </c>
      <c r="Z2743">
        <v>0</v>
      </c>
      <c r="AA2743">
        <v>0</v>
      </c>
      <c r="AB2743">
        <v>3</v>
      </c>
      <c r="AC2743">
        <v>0</v>
      </c>
      <c r="AD2743">
        <v>1</v>
      </c>
      <c r="AE2743">
        <v>1026</v>
      </c>
      <c r="AF2743">
        <v>10</v>
      </c>
      <c r="AG2743">
        <v>3248</v>
      </c>
      <c r="AH2743">
        <v>891</v>
      </c>
      <c r="AI2743">
        <v>22</v>
      </c>
      <c r="AJ2743">
        <v>26</v>
      </c>
      <c r="AK2743">
        <v>10</v>
      </c>
      <c r="AL2743">
        <v>7</v>
      </c>
      <c r="AM2743">
        <v>13</v>
      </c>
      <c r="AN2743">
        <v>13.8</v>
      </c>
      <c r="AO2743">
        <v>9.83</v>
      </c>
      <c r="AP2743" t="s">
        <v>56</v>
      </c>
      <c r="AQ2743" t="s">
        <v>56</v>
      </c>
      <c r="AR2743" t="s">
        <v>56</v>
      </c>
      <c r="AS2743">
        <v>0</v>
      </c>
      <c r="AZ2743">
        <v>0</v>
      </c>
      <c r="BA2743">
        <v>8114</v>
      </c>
      <c r="BB2743">
        <v>14480</v>
      </c>
    </row>
    <row r="2744" spans="1:54" hidden="1" x14ac:dyDescent="0.25">
      <c r="A2744" t="s">
        <v>2833</v>
      </c>
      <c r="B2744" t="s">
        <v>2688</v>
      </c>
      <c r="C2744" t="s">
        <v>2689</v>
      </c>
      <c r="D2744">
        <v>1000</v>
      </c>
      <c r="E2744" t="s">
        <v>54</v>
      </c>
      <c r="F2744" s="1">
        <v>40445</v>
      </c>
      <c r="G2744" s="1">
        <v>40442</v>
      </c>
      <c r="H2744" s="1">
        <v>40444</v>
      </c>
      <c r="I2744">
        <v>0</v>
      </c>
      <c r="J2744">
        <v>345</v>
      </c>
      <c r="K2744">
        <v>345</v>
      </c>
      <c r="L2744">
        <v>7766</v>
      </c>
      <c r="M2744" t="b">
        <v>1</v>
      </c>
      <c r="O2744" t="s">
        <v>34</v>
      </c>
      <c r="P2744" s="1">
        <v>40445</v>
      </c>
      <c r="Q2744" t="b">
        <v>0</v>
      </c>
      <c r="R2744" t="b">
        <v>0</v>
      </c>
      <c r="S2744" t="b">
        <v>0</v>
      </c>
      <c r="T2744">
        <v>6</v>
      </c>
      <c r="U2744">
        <v>3</v>
      </c>
      <c r="V2744">
        <v>0</v>
      </c>
      <c r="W2744">
        <v>14</v>
      </c>
      <c r="X2744">
        <v>2</v>
      </c>
      <c r="Y2744">
        <v>17</v>
      </c>
      <c r="Z2744">
        <v>1</v>
      </c>
      <c r="AA2744">
        <v>1</v>
      </c>
      <c r="AB2744">
        <v>6</v>
      </c>
      <c r="AC2744">
        <v>2</v>
      </c>
      <c r="AD2744">
        <v>0</v>
      </c>
      <c r="AE2744">
        <v>1262</v>
      </c>
      <c r="AF2744">
        <v>12</v>
      </c>
      <c r="AG2744">
        <v>4015</v>
      </c>
      <c r="AH2744">
        <v>1071</v>
      </c>
      <c r="AI2744">
        <v>5</v>
      </c>
      <c r="AJ2744">
        <v>10</v>
      </c>
      <c r="AK2744">
        <v>11</v>
      </c>
      <c r="AL2744">
        <v>7</v>
      </c>
      <c r="AM2744">
        <v>17</v>
      </c>
      <c r="AN2744">
        <v>13.4</v>
      </c>
      <c r="AO2744">
        <v>8.23</v>
      </c>
      <c r="AP2744" t="s">
        <v>56</v>
      </c>
      <c r="AQ2744" t="s">
        <v>56</v>
      </c>
      <c r="AR2744" t="s">
        <v>56</v>
      </c>
      <c r="AS2744">
        <v>0</v>
      </c>
      <c r="AZ2744">
        <v>0</v>
      </c>
      <c r="BA2744">
        <v>7766</v>
      </c>
      <c r="BB2744">
        <v>14731</v>
      </c>
    </row>
    <row r="2745" spans="1:54" hidden="1" x14ac:dyDescent="0.25">
      <c r="A2745" t="s">
        <v>2834</v>
      </c>
      <c r="B2745" t="s">
        <v>2688</v>
      </c>
      <c r="C2745" t="s">
        <v>2689</v>
      </c>
      <c r="D2745">
        <v>1000</v>
      </c>
      <c r="E2745" t="s">
        <v>54</v>
      </c>
      <c r="F2745" s="1">
        <v>40424</v>
      </c>
      <c r="G2745" s="1">
        <v>40418</v>
      </c>
      <c r="H2745" s="1">
        <v>40422</v>
      </c>
      <c r="I2745">
        <v>0</v>
      </c>
      <c r="J2745">
        <v>261</v>
      </c>
      <c r="K2745">
        <v>261</v>
      </c>
      <c r="L2745">
        <v>7421</v>
      </c>
      <c r="M2745" t="b">
        <v>1</v>
      </c>
      <c r="O2745" t="s">
        <v>55</v>
      </c>
      <c r="P2745" s="1">
        <v>40424</v>
      </c>
      <c r="Q2745" t="b">
        <v>0</v>
      </c>
      <c r="R2745" t="b">
        <v>0</v>
      </c>
      <c r="S2745" t="b">
        <v>0</v>
      </c>
      <c r="T2745">
        <v>3</v>
      </c>
      <c r="U2745">
        <v>1</v>
      </c>
      <c r="V2745">
        <v>0</v>
      </c>
      <c r="W2745">
        <v>10</v>
      </c>
      <c r="X2745">
        <v>1</v>
      </c>
      <c r="Y2745">
        <v>11</v>
      </c>
      <c r="Z2745">
        <v>0</v>
      </c>
      <c r="AA2745">
        <v>0</v>
      </c>
      <c r="AB2745">
        <v>7</v>
      </c>
      <c r="AC2745">
        <v>0</v>
      </c>
      <c r="AD2745">
        <v>0</v>
      </c>
      <c r="AE2745">
        <v>1208</v>
      </c>
      <c r="AF2745">
        <v>11</v>
      </c>
      <c r="AG2745">
        <v>3876</v>
      </c>
      <c r="AH2745">
        <v>1105</v>
      </c>
      <c r="AI2745">
        <v>23</v>
      </c>
      <c r="AJ2745">
        <v>53</v>
      </c>
      <c r="AK2745">
        <v>15</v>
      </c>
      <c r="AL2745">
        <v>29</v>
      </c>
      <c r="AM2745">
        <v>18</v>
      </c>
      <c r="AN2745">
        <v>13.1</v>
      </c>
      <c r="AO2745">
        <v>8.5</v>
      </c>
      <c r="AP2745" t="s">
        <v>56</v>
      </c>
      <c r="AQ2745" t="s">
        <v>56</v>
      </c>
      <c r="AR2745" t="s">
        <v>56</v>
      </c>
      <c r="AS2745">
        <v>0</v>
      </c>
      <c r="AZ2745">
        <v>0</v>
      </c>
      <c r="BA2745">
        <v>7421</v>
      </c>
      <c r="BB2745">
        <v>15021</v>
      </c>
    </row>
    <row r="2746" spans="1:54" hidden="1" x14ac:dyDescent="0.25">
      <c r="A2746" t="s">
        <v>2835</v>
      </c>
      <c r="B2746" t="s">
        <v>2688</v>
      </c>
      <c r="C2746" t="s">
        <v>2689</v>
      </c>
      <c r="D2746">
        <v>1000</v>
      </c>
      <c r="E2746" t="s">
        <v>54</v>
      </c>
      <c r="F2746" s="1">
        <v>40408</v>
      </c>
      <c r="G2746" s="1">
        <v>40401</v>
      </c>
      <c r="H2746" s="1">
        <v>40406</v>
      </c>
      <c r="I2746">
        <v>0</v>
      </c>
      <c r="J2746">
        <v>281</v>
      </c>
      <c r="K2746">
        <v>281</v>
      </c>
      <c r="L2746">
        <v>7160</v>
      </c>
      <c r="M2746" t="b">
        <v>1</v>
      </c>
      <c r="O2746" t="s">
        <v>55</v>
      </c>
      <c r="P2746" s="1">
        <v>40408</v>
      </c>
      <c r="Q2746" t="b">
        <v>0</v>
      </c>
      <c r="R2746" t="b">
        <v>0</v>
      </c>
      <c r="S2746" t="b">
        <v>0</v>
      </c>
      <c r="T2746">
        <v>5</v>
      </c>
      <c r="U2746">
        <v>2</v>
      </c>
      <c r="V2746">
        <v>0</v>
      </c>
      <c r="W2746">
        <v>10</v>
      </c>
      <c r="X2746">
        <v>1</v>
      </c>
      <c r="Y2746">
        <v>11</v>
      </c>
      <c r="Z2746">
        <v>0</v>
      </c>
      <c r="AA2746">
        <v>0</v>
      </c>
      <c r="AB2746">
        <v>4</v>
      </c>
      <c r="AC2746">
        <v>0</v>
      </c>
      <c r="AD2746">
        <v>0</v>
      </c>
      <c r="AE2746">
        <v>1110</v>
      </c>
      <c r="AF2746">
        <v>10</v>
      </c>
      <c r="AG2746">
        <v>3455</v>
      </c>
      <c r="AH2746">
        <v>1002</v>
      </c>
      <c r="AI2746">
        <v>266</v>
      </c>
      <c r="AJ2746">
        <v>58</v>
      </c>
      <c r="AK2746">
        <v>14</v>
      </c>
      <c r="AL2746">
        <v>26</v>
      </c>
      <c r="AM2746">
        <v>16</v>
      </c>
      <c r="AN2746">
        <v>14.7</v>
      </c>
      <c r="AO2746">
        <v>8.52</v>
      </c>
      <c r="AP2746" t="s">
        <v>56</v>
      </c>
      <c r="AQ2746" t="s">
        <v>56</v>
      </c>
      <c r="AR2746" t="s">
        <v>56</v>
      </c>
      <c r="AS2746">
        <v>1</v>
      </c>
      <c r="AZ2746">
        <v>0</v>
      </c>
      <c r="BA2746">
        <v>7160</v>
      </c>
      <c r="BB2746">
        <v>15289</v>
      </c>
    </row>
    <row r="2747" spans="1:54" hidden="1" x14ac:dyDescent="0.25">
      <c r="A2747" t="s">
        <v>2836</v>
      </c>
      <c r="B2747" t="s">
        <v>2688</v>
      </c>
      <c r="C2747" t="s">
        <v>2689</v>
      </c>
      <c r="D2747">
        <v>1000</v>
      </c>
      <c r="E2747" t="s">
        <v>54</v>
      </c>
      <c r="F2747" s="1">
        <v>40386</v>
      </c>
      <c r="G2747" s="1">
        <v>40382</v>
      </c>
      <c r="H2747" s="1">
        <v>40385</v>
      </c>
      <c r="I2747">
        <v>0</v>
      </c>
      <c r="J2747">
        <v>286</v>
      </c>
      <c r="K2747">
        <v>286</v>
      </c>
      <c r="L2747">
        <v>6879</v>
      </c>
      <c r="M2747" t="b">
        <v>1</v>
      </c>
      <c r="O2747" t="s">
        <v>34</v>
      </c>
      <c r="P2747" s="1">
        <v>40386</v>
      </c>
      <c r="Q2747" t="b">
        <v>0</v>
      </c>
      <c r="R2747" t="b">
        <v>0</v>
      </c>
      <c r="S2747" t="b">
        <v>0</v>
      </c>
      <c r="T2747">
        <v>7</v>
      </c>
      <c r="U2747">
        <v>4</v>
      </c>
      <c r="V2747">
        <v>0</v>
      </c>
      <c r="W2747">
        <v>15</v>
      </c>
      <c r="X2747">
        <v>1</v>
      </c>
      <c r="Y2747">
        <v>15</v>
      </c>
      <c r="Z2747">
        <v>0</v>
      </c>
      <c r="AA2747">
        <v>0</v>
      </c>
      <c r="AB2747">
        <v>3</v>
      </c>
      <c r="AC2747">
        <v>3</v>
      </c>
      <c r="AD2747">
        <v>0</v>
      </c>
      <c r="AE2747">
        <v>1470</v>
      </c>
      <c r="AF2747">
        <v>13</v>
      </c>
      <c r="AG2747">
        <v>4479</v>
      </c>
      <c r="AH2747">
        <v>1316</v>
      </c>
      <c r="AI2747">
        <v>296</v>
      </c>
      <c r="AJ2747">
        <v>54</v>
      </c>
      <c r="AK2747">
        <v>12</v>
      </c>
      <c r="AL2747">
        <v>25</v>
      </c>
      <c r="AM2747">
        <v>13</v>
      </c>
      <c r="AN2747">
        <v>13.5</v>
      </c>
      <c r="AO2747">
        <v>8.86</v>
      </c>
      <c r="AP2747" t="s">
        <v>56</v>
      </c>
      <c r="AQ2747" t="s">
        <v>56</v>
      </c>
      <c r="AR2747" t="s">
        <v>56</v>
      </c>
      <c r="AS2747">
        <v>0</v>
      </c>
      <c r="AZ2747">
        <v>0</v>
      </c>
      <c r="BA2747">
        <v>6879</v>
      </c>
      <c r="BB2747">
        <v>15540</v>
      </c>
    </row>
    <row r="2748" spans="1:54" hidden="1" x14ac:dyDescent="0.25">
      <c r="A2748" t="s">
        <v>2837</v>
      </c>
      <c r="B2748" t="s">
        <v>2688</v>
      </c>
      <c r="C2748" t="s">
        <v>2689</v>
      </c>
      <c r="D2748">
        <v>1000</v>
      </c>
      <c r="E2748" t="s">
        <v>54</v>
      </c>
      <c r="F2748" s="1">
        <v>40365</v>
      </c>
      <c r="G2748" s="1">
        <v>40360</v>
      </c>
      <c r="H2748" s="1">
        <v>40364</v>
      </c>
      <c r="I2748">
        <v>0</v>
      </c>
      <c r="J2748">
        <v>310</v>
      </c>
      <c r="K2748">
        <v>310</v>
      </c>
      <c r="L2748">
        <v>6593</v>
      </c>
      <c r="M2748" t="b">
        <v>1</v>
      </c>
      <c r="O2748" t="s">
        <v>34</v>
      </c>
      <c r="P2748" s="1">
        <v>40365</v>
      </c>
      <c r="Q2748" t="b">
        <v>0</v>
      </c>
      <c r="R2748" t="b">
        <v>0</v>
      </c>
      <c r="S2748" t="b">
        <v>0</v>
      </c>
      <c r="T2748">
        <v>4</v>
      </c>
      <c r="U2748">
        <v>2</v>
      </c>
      <c r="V2748">
        <v>0</v>
      </c>
      <c r="W2748">
        <v>14</v>
      </c>
      <c r="X2748">
        <v>1</v>
      </c>
      <c r="Y2748">
        <v>14</v>
      </c>
      <c r="Z2748">
        <v>1</v>
      </c>
      <c r="AA2748">
        <v>0</v>
      </c>
      <c r="AB2748">
        <v>5</v>
      </c>
      <c r="AC2748">
        <v>1</v>
      </c>
      <c r="AD2748">
        <v>0</v>
      </c>
      <c r="AE2748">
        <v>1248</v>
      </c>
      <c r="AF2748">
        <v>10</v>
      </c>
      <c r="AG2748">
        <v>3536</v>
      </c>
      <c r="AH2748">
        <v>1059</v>
      </c>
      <c r="AI2748">
        <v>303</v>
      </c>
      <c r="AJ2748">
        <v>68</v>
      </c>
      <c r="AK2748">
        <v>13</v>
      </c>
      <c r="AL2748">
        <v>26</v>
      </c>
      <c r="AM2748">
        <v>17</v>
      </c>
      <c r="AN2748">
        <v>13.1</v>
      </c>
      <c r="AO2748">
        <v>8.32</v>
      </c>
      <c r="AP2748" t="s">
        <v>56</v>
      </c>
      <c r="AQ2748" t="s">
        <v>56</v>
      </c>
      <c r="AR2748" t="s">
        <v>56</v>
      </c>
      <c r="AS2748">
        <v>0</v>
      </c>
      <c r="AZ2748">
        <v>0</v>
      </c>
      <c r="BA2748">
        <v>6593</v>
      </c>
      <c r="BB2748">
        <v>15796</v>
      </c>
    </row>
    <row r="2749" spans="1:54" hidden="1" x14ac:dyDescent="0.25">
      <c r="A2749" t="s">
        <v>2838</v>
      </c>
      <c r="B2749" t="s">
        <v>2688</v>
      </c>
      <c r="C2749" t="s">
        <v>2689</v>
      </c>
      <c r="D2749">
        <v>1000</v>
      </c>
      <c r="E2749" t="s">
        <v>54</v>
      </c>
      <c r="F2749" s="1">
        <v>40340</v>
      </c>
      <c r="G2749" s="1">
        <v>40337</v>
      </c>
      <c r="H2749" s="1">
        <v>40339</v>
      </c>
      <c r="I2749">
        <v>0</v>
      </c>
      <c r="J2749">
        <v>652</v>
      </c>
      <c r="K2749">
        <v>387</v>
      </c>
      <c r="L2749">
        <v>6283</v>
      </c>
      <c r="M2749" t="b">
        <v>1</v>
      </c>
      <c r="O2749" t="s">
        <v>34</v>
      </c>
      <c r="P2749" s="1">
        <v>40340</v>
      </c>
      <c r="Q2749" t="b">
        <v>0</v>
      </c>
      <c r="R2749" t="b">
        <v>0</v>
      </c>
      <c r="S2749" t="b">
        <v>0</v>
      </c>
      <c r="T2749">
        <v>5</v>
      </c>
      <c r="U2749">
        <v>2</v>
      </c>
      <c r="V2749">
        <v>1</v>
      </c>
      <c r="W2749">
        <v>16</v>
      </c>
      <c r="X2749">
        <v>1</v>
      </c>
      <c r="Y2749">
        <v>19</v>
      </c>
      <c r="Z2749">
        <v>0</v>
      </c>
      <c r="AA2749">
        <v>1</v>
      </c>
      <c r="AB2749">
        <v>5</v>
      </c>
      <c r="AC2749">
        <v>1</v>
      </c>
      <c r="AD2749">
        <v>0</v>
      </c>
      <c r="AE2749">
        <v>1199</v>
      </c>
      <c r="AF2749">
        <v>11</v>
      </c>
      <c r="AG2749">
        <v>3417</v>
      </c>
      <c r="AH2749">
        <v>1032</v>
      </c>
      <c r="AI2749">
        <v>189</v>
      </c>
      <c r="AJ2749">
        <v>72</v>
      </c>
      <c r="AK2749">
        <v>12</v>
      </c>
      <c r="AL2749">
        <v>27</v>
      </c>
      <c r="AM2749">
        <v>18</v>
      </c>
      <c r="AN2749">
        <v>13.4</v>
      </c>
      <c r="AO2749">
        <v>8.81</v>
      </c>
      <c r="AP2749" t="s">
        <v>56</v>
      </c>
      <c r="AQ2749" t="s">
        <v>56</v>
      </c>
      <c r="AR2749" t="s">
        <v>56</v>
      </c>
      <c r="AS2749">
        <v>0</v>
      </c>
      <c r="AZ2749">
        <v>0</v>
      </c>
      <c r="BA2749">
        <v>6283</v>
      </c>
      <c r="BB2749">
        <v>16046</v>
      </c>
    </row>
    <row r="2750" spans="1:54" hidden="1" x14ac:dyDescent="0.25">
      <c r="A2750" t="s">
        <v>2839</v>
      </c>
      <c r="B2750" t="s">
        <v>2688</v>
      </c>
      <c r="C2750" t="s">
        <v>2689</v>
      </c>
      <c r="D2750">
        <v>1000</v>
      </c>
      <c r="E2750" t="s">
        <v>54</v>
      </c>
      <c r="F2750" s="1">
        <v>40319</v>
      </c>
      <c r="G2750" s="1">
        <v>40314</v>
      </c>
      <c r="H2750" s="1">
        <v>40318</v>
      </c>
      <c r="J2750">
        <v>265</v>
      </c>
      <c r="K2750">
        <v>263</v>
      </c>
      <c r="L2750">
        <v>5896</v>
      </c>
      <c r="M2750" t="b">
        <v>1</v>
      </c>
      <c r="O2750" t="s">
        <v>34</v>
      </c>
      <c r="Q2750" t="b">
        <v>0</v>
      </c>
      <c r="R2750" t="b">
        <v>0</v>
      </c>
      <c r="S2750" t="b">
        <v>0</v>
      </c>
      <c r="T2750">
        <v>5.7210000000000001</v>
      </c>
      <c r="U2750">
        <v>2.738</v>
      </c>
      <c r="V2750">
        <v>0.59199999999999997</v>
      </c>
      <c r="W2750">
        <v>15.878</v>
      </c>
      <c r="X2750">
        <v>1.484</v>
      </c>
      <c r="Y2750">
        <v>46.652999999999999</v>
      </c>
      <c r="Z2750">
        <v>0.41899999999999998</v>
      </c>
      <c r="AA2750">
        <v>0.20300000000000001</v>
      </c>
      <c r="AB2750">
        <v>8.0670000000000002</v>
      </c>
      <c r="AC2750">
        <v>9.7000000000000003E-2</v>
      </c>
      <c r="AD2750">
        <v>1.1859999999999999</v>
      </c>
      <c r="AE2750">
        <v>1186.694</v>
      </c>
      <c r="AF2750">
        <v>10.606</v>
      </c>
      <c r="AG2750">
        <v>3335.7840000000001</v>
      </c>
      <c r="AH2750">
        <v>1037.865</v>
      </c>
      <c r="AI2750">
        <v>266.59199999999998</v>
      </c>
      <c r="AJ2750">
        <v>74</v>
      </c>
      <c r="AK2750">
        <v>16</v>
      </c>
      <c r="AL2750">
        <v>33</v>
      </c>
      <c r="AM2750">
        <v>23</v>
      </c>
      <c r="AN2750">
        <v>13.3</v>
      </c>
      <c r="AO2750">
        <v>8.18</v>
      </c>
      <c r="AP2750" t="s">
        <v>56</v>
      </c>
      <c r="AQ2750" t="s">
        <v>56</v>
      </c>
      <c r="AR2750" t="s">
        <v>56</v>
      </c>
      <c r="AS2750">
        <v>0</v>
      </c>
      <c r="AZ2750">
        <v>0</v>
      </c>
      <c r="BA2750">
        <v>5896</v>
      </c>
      <c r="BB2750">
        <v>16398</v>
      </c>
    </row>
    <row r="2751" spans="1:54" hidden="1" x14ac:dyDescent="0.25">
      <c r="A2751" t="s">
        <v>2840</v>
      </c>
      <c r="B2751" t="s">
        <v>2688</v>
      </c>
      <c r="C2751" t="s">
        <v>2689</v>
      </c>
      <c r="D2751">
        <v>1000</v>
      </c>
      <c r="E2751" t="s">
        <v>54</v>
      </c>
      <c r="F2751" s="1">
        <v>40298</v>
      </c>
      <c r="G2751" s="1">
        <v>40295</v>
      </c>
      <c r="H2751" s="1">
        <v>40297</v>
      </c>
      <c r="J2751">
        <v>461</v>
      </c>
      <c r="K2751">
        <v>461</v>
      </c>
      <c r="L2751">
        <v>5633</v>
      </c>
      <c r="M2751" t="b">
        <v>1</v>
      </c>
      <c r="O2751" t="s">
        <v>60</v>
      </c>
      <c r="Q2751" t="b">
        <v>0</v>
      </c>
      <c r="R2751" t="b">
        <v>0</v>
      </c>
      <c r="S2751" t="b">
        <v>0</v>
      </c>
      <c r="T2751">
        <v>6.1459999999999999</v>
      </c>
      <c r="U2751">
        <v>2.65</v>
      </c>
      <c r="V2751">
        <v>0.10199999999999999</v>
      </c>
      <c r="W2751">
        <v>22.166</v>
      </c>
      <c r="X2751">
        <v>0.98399999999999999</v>
      </c>
      <c r="Y2751">
        <v>189.072</v>
      </c>
      <c r="Z2751">
        <v>0.97399999999999998</v>
      </c>
      <c r="AA2751">
        <v>0.86199999999999999</v>
      </c>
      <c r="AB2751">
        <v>5.9530000000000003</v>
      </c>
      <c r="AC2751">
        <v>0.64700000000000002</v>
      </c>
      <c r="AD2751">
        <v>1.571</v>
      </c>
      <c r="AE2751">
        <v>1129.4690000000001</v>
      </c>
      <c r="AF2751">
        <v>10.606</v>
      </c>
      <c r="AG2751">
        <v>3626.4949999999999</v>
      </c>
      <c r="AH2751">
        <v>972.56799999999998</v>
      </c>
      <c r="AI2751">
        <v>269.702</v>
      </c>
      <c r="AJ2751">
        <v>98</v>
      </c>
      <c r="AK2751">
        <v>20</v>
      </c>
      <c r="AL2751">
        <v>41</v>
      </c>
      <c r="AM2751">
        <v>33</v>
      </c>
      <c r="AN2751">
        <v>13.3</v>
      </c>
      <c r="AO2751">
        <v>8.18</v>
      </c>
      <c r="AP2751" t="s">
        <v>56</v>
      </c>
      <c r="AQ2751" t="s">
        <v>56</v>
      </c>
      <c r="AR2751" t="s">
        <v>56</v>
      </c>
      <c r="AS2751">
        <v>0</v>
      </c>
      <c r="AZ2751">
        <v>0</v>
      </c>
      <c r="BA2751">
        <v>5633</v>
      </c>
      <c r="BB2751">
        <v>16687</v>
      </c>
    </row>
    <row r="2752" spans="1:54" hidden="1" x14ac:dyDescent="0.25">
      <c r="A2752" t="s">
        <v>2841</v>
      </c>
      <c r="B2752" t="s">
        <v>2688</v>
      </c>
      <c r="C2752" t="s">
        <v>2689</v>
      </c>
      <c r="D2752">
        <v>1000</v>
      </c>
      <c r="E2752" t="s">
        <v>54</v>
      </c>
      <c r="F2752" s="1">
        <v>40269</v>
      </c>
      <c r="G2752" s="1">
        <v>40266</v>
      </c>
      <c r="H2752" s="1">
        <v>40268</v>
      </c>
      <c r="J2752">
        <v>393</v>
      </c>
      <c r="K2752">
        <v>393</v>
      </c>
      <c r="L2752">
        <v>5172</v>
      </c>
      <c r="M2752" t="b">
        <v>1</v>
      </c>
      <c r="O2752" t="s">
        <v>60</v>
      </c>
      <c r="Q2752" t="b">
        <v>0</v>
      </c>
      <c r="R2752" t="b">
        <v>0</v>
      </c>
      <c r="S2752" t="b">
        <v>0</v>
      </c>
      <c r="T2752">
        <v>6.8579999999999997</v>
      </c>
      <c r="U2752">
        <v>2.8780000000000001</v>
      </c>
      <c r="V2752">
        <v>0.35699999999999998</v>
      </c>
      <c r="W2752">
        <v>21.166</v>
      </c>
      <c r="X2752">
        <v>2.7440000000000002</v>
      </c>
      <c r="Y2752">
        <v>112.65600000000001</v>
      </c>
      <c r="Z2752">
        <v>0.60099999999999998</v>
      </c>
      <c r="AA2752">
        <v>0.42499999999999999</v>
      </c>
      <c r="AB2752">
        <v>4.9690000000000003</v>
      </c>
      <c r="AC2752">
        <v>3.331</v>
      </c>
      <c r="AD2752">
        <v>0.45900000000000002</v>
      </c>
      <c r="AE2752">
        <v>1191.6569999999999</v>
      </c>
      <c r="AF2752">
        <v>11.281000000000001</v>
      </c>
      <c r="AG2752">
        <v>3551.444</v>
      </c>
      <c r="AH2752">
        <v>1025.162</v>
      </c>
      <c r="AI2752">
        <v>264.99599999999998</v>
      </c>
      <c r="AJ2752">
        <v>81</v>
      </c>
      <c r="AK2752">
        <v>20</v>
      </c>
      <c r="AL2752">
        <v>41</v>
      </c>
      <c r="AM2752">
        <v>32</v>
      </c>
      <c r="AN2752">
        <v>13.2</v>
      </c>
      <c r="AO2752">
        <v>7.82</v>
      </c>
      <c r="AP2752" t="s">
        <v>56</v>
      </c>
      <c r="AQ2752" t="s">
        <v>56</v>
      </c>
      <c r="AR2752" t="s">
        <v>56</v>
      </c>
      <c r="AS2752">
        <v>0</v>
      </c>
      <c r="AZ2752">
        <v>0</v>
      </c>
      <c r="BA2752">
        <v>5172</v>
      </c>
      <c r="BB2752">
        <v>16886</v>
      </c>
    </row>
    <row r="2753" spans="1:55" hidden="1" x14ac:dyDescent="0.25">
      <c r="A2753" t="s">
        <v>2842</v>
      </c>
      <c r="B2753" t="s">
        <v>2688</v>
      </c>
      <c r="C2753" t="s">
        <v>2689</v>
      </c>
      <c r="D2753">
        <v>1000</v>
      </c>
      <c r="E2753" t="s">
        <v>54</v>
      </c>
      <c r="F2753" s="1">
        <v>40245</v>
      </c>
      <c r="G2753" s="1">
        <v>40239</v>
      </c>
      <c r="H2753" s="1">
        <v>40242</v>
      </c>
      <c r="J2753">
        <v>466</v>
      </c>
      <c r="K2753">
        <v>466</v>
      </c>
      <c r="L2753">
        <v>4779</v>
      </c>
      <c r="M2753" t="b">
        <v>1</v>
      </c>
      <c r="O2753" t="s">
        <v>60</v>
      </c>
      <c r="Q2753" t="b">
        <v>0</v>
      </c>
      <c r="R2753" t="b">
        <v>0</v>
      </c>
      <c r="S2753" t="b">
        <v>0</v>
      </c>
      <c r="T2753">
        <v>4.9059999999999997</v>
      </c>
      <c r="U2753">
        <v>2.2709999999999999</v>
      </c>
      <c r="V2753">
        <v>0.21099999999999999</v>
      </c>
      <c r="W2753">
        <v>26.518000000000001</v>
      </c>
      <c r="X2753">
        <v>1.423</v>
      </c>
      <c r="Y2753">
        <v>73.09</v>
      </c>
      <c r="Z2753">
        <v>0.31900000000000001</v>
      </c>
      <c r="AA2753">
        <v>0.55000000000000004</v>
      </c>
      <c r="AB2753">
        <v>4.1070000000000002</v>
      </c>
      <c r="AC2753">
        <v>0.113</v>
      </c>
      <c r="AD2753">
        <v>0.49099999999999999</v>
      </c>
      <c r="AE2753">
        <v>1336.271</v>
      </c>
      <c r="AF2753">
        <v>12.042</v>
      </c>
      <c r="AG2753">
        <v>3944.5659999999998</v>
      </c>
      <c r="AH2753">
        <v>1121.95</v>
      </c>
      <c r="AI2753">
        <v>332.01900000000001</v>
      </c>
      <c r="AJ2753">
        <v>88</v>
      </c>
      <c r="AK2753">
        <v>19</v>
      </c>
      <c r="AL2753">
        <v>38</v>
      </c>
      <c r="AM2753">
        <v>30</v>
      </c>
      <c r="AN2753">
        <v>13.2</v>
      </c>
      <c r="AO2753">
        <v>8.01</v>
      </c>
      <c r="AP2753" t="s">
        <v>56</v>
      </c>
      <c r="AQ2753" t="s">
        <v>56</v>
      </c>
      <c r="AR2753" t="s">
        <v>56</v>
      </c>
      <c r="AS2753">
        <v>0</v>
      </c>
      <c r="AZ2753">
        <v>0</v>
      </c>
      <c r="BA2753">
        <v>4779</v>
      </c>
      <c r="BB2753">
        <v>17114</v>
      </c>
    </row>
    <row r="2754" spans="1:55" hidden="1" x14ac:dyDescent="0.25">
      <c r="A2754" t="s">
        <v>2843</v>
      </c>
      <c r="B2754" t="s">
        <v>2688</v>
      </c>
      <c r="C2754" t="s">
        <v>2689</v>
      </c>
      <c r="D2754">
        <v>1000</v>
      </c>
      <c r="E2754" t="s">
        <v>54</v>
      </c>
      <c r="F2754" s="1">
        <v>40218</v>
      </c>
      <c r="G2754" s="1">
        <v>40213</v>
      </c>
      <c r="H2754" s="1">
        <v>40215</v>
      </c>
      <c r="J2754">
        <v>375</v>
      </c>
      <c r="K2754">
        <v>383</v>
      </c>
      <c r="L2754">
        <v>4313</v>
      </c>
      <c r="M2754" t="b">
        <v>1</v>
      </c>
      <c r="O2754" t="s">
        <v>60</v>
      </c>
      <c r="Q2754" t="b">
        <v>1</v>
      </c>
      <c r="R2754" t="b">
        <v>0</v>
      </c>
      <c r="S2754" t="b">
        <v>1</v>
      </c>
      <c r="T2754">
        <v>6</v>
      </c>
      <c r="U2754">
        <v>2</v>
      </c>
      <c r="V2754">
        <v>0</v>
      </c>
      <c r="W2754">
        <v>17</v>
      </c>
      <c r="X2754">
        <v>8</v>
      </c>
      <c r="Y2754">
        <v>16</v>
      </c>
      <c r="Z2754">
        <v>0</v>
      </c>
      <c r="AA2754">
        <v>0</v>
      </c>
      <c r="AB2754">
        <v>2</v>
      </c>
      <c r="AC2754">
        <v>0</v>
      </c>
      <c r="AD2754">
        <v>0</v>
      </c>
      <c r="AE2754">
        <v>1368</v>
      </c>
      <c r="AF2754">
        <v>13</v>
      </c>
      <c r="AG2754">
        <v>3506</v>
      </c>
      <c r="AH2754">
        <v>1034</v>
      </c>
      <c r="AI2754">
        <v>319</v>
      </c>
      <c r="AJ2754">
        <v>72</v>
      </c>
      <c r="AK2754">
        <v>13</v>
      </c>
      <c r="AL2754">
        <v>37</v>
      </c>
      <c r="AM2754">
        <v>21</v>
      </c>
      <c r="AN2754">
        <v>13.3</v>
      </c>
      <c r="AO2754">
        <v>8.32</v>
      </c>
      <c r="AP2754" t="s">
        <v>56</v>
      </c>
      <c r="AQ2754" t="s">
        <v>56</v>
      </c>
      <c r="AR2754" t="s">
        <v>56</v>
      </c>
      <c r="AS2754">
        <v>0</v>
      </c>
      <c r="AZ2754">
        <v>0</v>
      </c>
      <c r="BA2754">
        <v>4313</v>
      </c>
      <c r="BB2754">
        <v>17260</v>
      </c>
    </row>
    <row r="2755" spans="1:55" hidden="1" x14ac:dyDescent="0.25">
      <c r="A2755" t="s">
        <v>2844</v>
      </c>
      <c r="B2755" t="s">
        <v>2688</v>
      </c>
      <c r="C2755" t="s">
        <v>2689</v>
      </c>
      <c r="D2755">
        <v>1000</v>
      </c>
      <c r="E2755" t="s">
        <v>54</v>
      </c>
      <c r="F2755" s="1">
        <v>40196</v>
      </c>
      <c r="G2755" s="1">
        <v>40191</v>
      </c>
      <c r="H2755" s="1">
        <v>40193</v>
      </c>
      <c r="J2755">
        <v>292</v>
      </c>
      <c r="K2755">
        <v>292</v>
      </c>
      <c r="L2755">
        <v>3930</v>
      </c>
      <c r="M2755" t="b">
        <v>1</v>
      </c>
      <c r="O2755" t="s">
        <v>34</v>
      </c>
      <c r="Q2755" t="b">
        <v>0</v>
      </c>
      <c r="R2755" t="b">
        <v>0</v>
      </c>
      <c r="S2755" t="b">
        <v>0</v>
      </c>
      <c r="T2755">
        <v>4.7530000000000001</v>
      </c>
      <c r="U2755">
        <v>2.488</v>
      </c>
      <c r="V2755">
        <v>0.34699999999999998</v>
      </c>
      <c r="W2755">
        <v>13.497999999999999</v>
      </c>
      <c r="X2755">
        <v>1.4550000000000001</v>
      </c>
      <c r="Y2755">
        <v>10.582000000000001</v>
      </c>
      <c r="Z2755">
        <v>0.49399999999999999</v>
      </c>
      <c r="AA2755">
        <v>0.82199999999999995</v>
      </c>
      <c r="AB2755">
        <v>3.4580000000000002</v>
      </c>
      <c r="AC2755">
        <v>3.202</v>
      </c>
      <c r="AD2755">
        <v>0.26100000000000001</v>
      </c>
      <c r="AE2755">
        <v>1316.6669999999999</v>
      </c>
      <c r="AF2755">
        <v>12.571999999999999</v>
      </c>
      <c r="AG2755">
        <v>3986.1030000000001</v>
      </c>
      <c r="AH2755">
        <v>1125.787</v>
      </c>
      <c r="AI2755">
        <v>362.71899999999999</v>
      </c>
      <c r="AJ2755">
        <v>58</v>
      </c>
      <c r="AK2755">
        <v>12</v>
      </c>
      <c r="AL2755">
        <v>32</v>
      </c>
      <c r="AM2755">
        <v>14</v>
      </c>
      <c r="AN2755">
        <v>13.7</v>
      </c>
      <c r="AO2755">
        <v>8.3699999999999992</v>
      </c>
      <c r="AP2755" t="s">
        <v>56</v>
      </c>
      <c r="AQ2755" t="s">
        <v>56</v>
      </c>
      <c r="AR2755" t="s">
        <v>56</v>
      </c>
      <c r="AS2755">
        <v>0</v>
      </c>
      <c r="AZ2755">
        <v>0</v>
      </c>
      <c r="BA2755">
        <v>3930</v>
      </c>
      <c r="BB2755">
        <v>17504</v>
      </c>
    </row>
    <row r="2756" spans="1:55" hidden="1" x14ac:dyDescent="0.25">
      <c r="A2756" t="s">
        <v>2845</v>
      </c>
      <c r="B2756" t="s">
        <v>2688</v>
      </c>
      <c r="C2756" t="s">
        <v>2689</v>
      </c>
      <c r="D2756">
        <v>1000</v>
      </c>
      <c r="E2756" t="s">
        <v>54</v>
      </c>
      <c r="F2756" s="1">
        <v>40182</v>
      </c>
      <c r="G2756" s="1">
        <v>40172</v>
      </c>
      <c r="H2756" s="1">
        <v>40177</v>
      </c>
      <c r="J2756">
        <v>0</v>
      </c>
      <c r="K2756">
        <v>335</v>
      </c>
      <c r="L2756">
        <v>3638</v>
      </c>
      <c r="M2756" t="b">
        <v>1</v>
      </c>
      <c r="O2756" t="s">
        <v>34</v>
      </c>
      <c r="Q2756" t="b">
        <v>0</v>
      </c>
      <c r="R2756" t="b">
        <v>0</v>
      </c>
      <c r="S2756" t="b">
        <v>0</v>
      </c>
      <c r="T2756">
        <v>5.4880000000000004</v>
      </c>
      <c r="U2756">
        <v>2.4529999999999998</v>
      </c>
      <c r="V2756">
        <v>0.63300000000000001</v>
      </c>
      <c r="W2756">
        <v>24.306999999999999</v>
      </c>
      <c r="X2756">
        <v>1.7949999999999999</v>
      </c>
      <c r="Y2756">
        <v>12.849</v>
      </c>
      <c r="Z2756">
        <v>0.439</v>
      </c>
      <c r="AA2756">
        <v>3.9420000000000002</v>
      </c>
      <c r="AB2756">
        <v>6.4000000000000001E-2</v>
      </c>
      <c r="AC2756">
        <v>4.1059999999999999</v>
      </c>
      <c r="AD2756">
        <v>0.80200000000000005</v>
      </c>
      <c r="AE2756">
        <v>1538.971</v>
      </c>
      <c r="AF2756">
        <v>18.292999999999999</v>
      </c>
      <c r="AG2756">
        <v>4017.6979999999999</v>
      </c>
      <c r="AH2756">
        <v>1622.2539999999999</v>
      </c>
      <c r="AI2756">
        <v>420.87299999999999</v>
      </c>
      <c r="AJ2756">
        <v>76</v>
      </c>
      <c r="AK2756">
        <v>13</v>
      </c>
      <c r="AL2756">
        <v>35</v>
      </c>
      <c r="AM2756">
        <v>16</v>
      </c>
      <c r="AN2756">
        <v>14</v>
      </c>
      <c r="AO2756">
        <v>8.67</v>
      </c>
      <c r="AP2756" t="s">
        <v>56</v>
      </c>
      <c r="AQ2756" t="s">
        <v>56</v>
      </c>
      <c r="AR2756" t="s">
        <v>56</v>
      </c>
      <c r="AS2756">
        <v>0</v>
      </c>
      <c r="AZ2756">
        <v>0</v>
      </c>
      <c r="BA2756">
        <v>3638</v>
      </c>
      <c r="BB2756">
        <v>17754</v>
      </c>
    </row>
    <row r="2757" spans="1:55" hidden="1" x14ac:dyDescent="0.25">
      <c r="A2757" t="s">
        <v>2846</v>
      </c>
      <c r="B2757" t="s">
        <v>2688</v>
      </c>
      <c r="C2757" t="s">
        <v>2689</v>
      </c>
      <c r="D2757">
        <v>1000</v>
      </c>
      <c r="E2757" t="s">
        <v>54</v>
      </c>
      <c r="F2757" s="1">
        <v>40157</v>
      </c>
      <c r="G2757" s="1">
        <v>40153</v>
      </c>
      <c r="H2757" s="1">
        <v>40156</v>
      </c>
      <c r="J2757">
        <v>500</v>
      </c>
      <c r="K2757">
        <v>354</v>
      </c>
      <c r="L2757">
        <v>3303</v>
      </c>
      <c r="M2757" t="b">
        <v>1</v>
      </c>
      <c r="O2757" t="s">
        <v>55</v>
      </c>
      <c r="Q2757" t="b">
        <v>0</v>
      </c>
      <c r="R2757" t="b">
        <v>0</v>
      </c>
      <c r="S2757" t="b">
        <v>0</v>
      </c>
      <c r="T2757">
        <v>3.1150000000000002</v>
      </c>
      <c r="U2757">
        <v>1.5720000000000001</v>
      </c>
      <c r="V2757">
        <v>0.17</v>
      </c>
      <c r="W2757">
        <v>15.205</v>
      </c>
      <c r="X2757">
        <v>1.7849999999999999</v>
      </c>
      <c r="Y2757">
        <v>9.4009999999999998</v>
      </c>
      <c r="Z2757">
        <v>0.01</v>
      </c>
      <c r="AA2757">
        <v>0.11600000000000001</v>
      </c>
      <c r="AB2757">
        <v>1.3280000000000001</v>
      </c>
      <c r="AC2757">
        <v>0.161</v>
      </c>
      <c r="AD2757">
        <v>0.59299999999999997</v>
      </c>
      <c r="AE2757">
        <v>1166.7619999999999</v>
      </c>
      <c r="AF2757">
        <v>10.257999999999999</v>
      </c>
      <c r="AG2757">
        <v>3126.2460000000001</v>
      </c>
      <c r="AH2757">
        <v>1088.8109999999999</v>
      </c>
      <c r="AI2757">
        <v>252.607</v>
      </c>
      <c r="AJ2757">
        <v>67</v>
      </c>
      <c r="AK2757">
        <v>12</v>
      </c>
      <c r="AL2757">
        <v>33</v>
      </c>
      <c r="AM2757">
        <v>14</v>
      </c>
      <c r="AN2757">
        <v>13.5</v>
      </c>
      <c r="AO2757">
        <v>8.48</v>
      </c>
      <c r="AP2757" t="s">
        <v>56</v>
      </c>
      <c r="AQ2757" t="s">
        <v>56</v>
      </c>
      <c r="AR2757" t="s">
        <v>56</v>
      </c>
      <c r="AS2757">
        <v>0</v>
      </c>
      <c r="AZ2757">
        <v>0</v>
      </c>
      <c r="BA2757">
        <v>3303</v>
      </c>
      <c r="BB2757">
        <v>18043</v>
      </c>
    </row>
    <row r="2758" spans="1:55" hidden="1" x14ac:dyDescent="0.25">
      <c r="A2758" t="s">
        <v>2847</v>
      </c>
      <c r="B2758" t="s">
        <v>2688</v>
      </c>
      <c r="C2758" t="s">
        <v>2689</v>
      </c>
      <c r="D2758">
        <v>1000</v>
      </c>
      <c r="E2758" t="s">
        <v>54</v>
      </c>
      <c r="F2758" s="1">
        <v>40136</v>
      </c>
      <c r="G2758" s="1">
        <v>40131</v>
      </c>
      <c r="H2758" s="1">
        <v>40135</v>
      </c>
      <c r="I2758">
        <v>14</v>
      </c>
      <c r="J2758">
        <v>393</v>
      </c>
      <c r="K2758">
        <v>393</v>
      </c>
      <c r="L2758">
        <v>2949</v>
      </c>
      <c r="M2758" t="b">
        <v>1</v>
      </c>
      <c r="O2758" t="s">
        <v>34</v>
      </c>
      <c r="Q2758" t="b">
        <v>0</v>
      </c>
      <c r="R2758" t="b">
        <v>0</v>
      </c>
      <c r="S2758" t="b">
        <v>0</v>
      </c>
      <c r="T2758">
        <v>3.5230000000000001</v>
      </c>
      <c r="U2758">
        <v>2.536</v>
      </c>
      <c r="V2758">
        <v>1.171</v>
      </c>
      <c r="W2758">
        <v>23.286000000000001</v>
      </c>
      <c r="X2758">
        <v>3.6930000000000001</v>
      </c>
      <c r="Y2758">
        <v>11.765000000000001</v>
      </c>
      <c r="Z2758">
        <v>0.45300000000000001</v>
      </c>
      <c r="AA2758">
        <v>0.66</v>
      </c>
      <c r="AB2758">
        <v>0.12</v>
      </c>
      <c r="AC2758">
        <v>0.51900000000000002</v>
      </c>
      <c r="AD2758">
        <v>0.13700000000000001</v>
      </c>
      <c r="AE2758">
        <v>1631.4449999999999</v>
      </c>
      <c r="AF2758">
        <v>15.138999999999999</v>
      </c>
      <c r="AG2758">
        <v>3247.9479999999999</v>
      </c>
      <c r="AH2758">
        <v>1424.354</v>
      </c>
      <c r="AI2758">
        <v>388.92200000000003</v>
      </c>
      <c r="AJ2758">
        <v>69</v>
      </c>
      <c r="AK2758">
        <v>9</v>
      </c>
      <c r="AL2758">
        <v>34</v>
      </c>
      <c r="AM2758">
        <v>2</v>
      </c>
      <c r="AN2758">
        <v>14</v>
      </c>
      <c r="AO2758">
        <v>8.56</v>
      </c>
      <c r="AP2758" t="s">
        <v>56</v>
      </c>
      <c r="AQ2758" t="s">
        <v>56</v>
      </c>
      <c r="AR2758" t="s">
        <v>56</v>
      </c>
      <c r="AS2758">
        <v>0</v>
      </c>
      <c r="AZ2758">
        <v>0</v>
      </c>
      <c r="BA2758">
        <v>2949</v>
      </c>
      <c r="BB2758">
        <v>18346</v>
      </c>
    </row>
    <row r="2759" spans="1:55" hidden="1" x14ac:dyDescent="0.25">
      <c r="A2759" t="s">
        <v>2848</v>
      </c>
      <c r="B2759" t="s">
        <v>2688</v>
      </c>
      <c r="C2759" t="s">
        <v>2689</v>
      </c>
      <c r="D2759">
        <v>1000</v>
      </c>
      <c r="E2759" t="s">
        <v>54</v>
      </c>
      <c r="F2759" s="1">
        <v>40115</v>
      </c>
      <c r="G2759" s="1">
        <v>40111</v>
      </c>
      <c r="H2759" s="1">
        <v>40114</v>
      </c>
      <c r="J2759">
        <v>376</v>
      </c>
      <c r="K2759">
        <v>376</v>
      </c>
      <c r="L2759">
        <v>2556</v>
      </c>
      <c r="M2759" t="b">
        <v>1</v>
      </c>
      <c r="O2759" t="s">
        <v>55</v>
      </c>
      <c r="Q2759" t="b">
        <v>0</v>
      </c>
      <c r="R2759" t="b">
        <v>0</v>
      </c>
      <c r="S2759" t="b">
        <v>0</v>
      </c>
      <c r="T2759">
        <v>3.044</v>
      </c>
      <c r="U2759">
        <v>1.7669999999999999</v>
      </c>
      <c r="V2759">
        <v>0.55300000000000005</v>
      </c>
      <c r="W2759">
        <v>17.501000000000001</v>
      </c>
      <c r="X2759">
        <v>2.2799999999999998</v>
      </c>
      <c r="Y2759">
        <v>10.238</v>
      </c>
      <c r="Z2759">
        <v>0.91300000000000003</v>
      </c>
      <c r="AA2759">
        <v>0.21199999999999999</v>
      </c>
      <c r="AB2759">
        <v>2.9359999999999999</v>
      </c>
      <c r="AC2759">
        <v>1.9259999999999999</v>
      </c>
      <c r="AD2759">
        <v>0.32100000000000001</v>
      </c>
      <c r="AE2759">
        <v>1124.5219999999999</v>
      </c>
      <c r="AF2759">
        <v>10.669</v>
      </c>
      <c r="AG2759">
        <v>3514.9859999999999</v>
      </c>
      <c r="AH2759">
        <v>986.3</v>
      </c>
      <c r="AI2759">
        <v>310.81</v>
      </c>
      <c r="AJ2759">
        <v>57</v>
      </c>
      <c r="AK2759">
        <v>15</v>
      </c>
      <c r="AL2759">
        <v>24</v>
      </c>
      <c r="AM2759">
        <v>23</v>
      </c>
      <c r="AN2759">
        <v>13.6</v>
      </c>
      <c r="AO2759">
        <v>8.41</v>
      </c>
      <c r="AP2759" t="s">
        <v>56</v>
      </c>
      <c r="AQ2759" t="s">
        <v>56</v>
      </c>
      <c r="AR2759" t="s">
        <v>56</v>
      </c>
      <c r="AS2759">
        <v>0</v>
      </c>
      <c r="AZ2759">
        <v>0</v>
      </c>
      <c r="BA2759">
        <v>2556</v>
      </c>
      <c r="BB2759">
        <v>18589</v>
      </c>
    </row>
    <row r="2760" spans="1:55" hidden="1" x14ac:dyDescent="0.25">
      <c r="A2760" t="s">
        <v>2849</v>
      </c>
      <c r="B2760" t="s">
        <v>2688</v>
      </c>
      <c r="C2760" t="s">
        <v>2689</v>
      </c>
      <c r="D2760">
        <v>1000</v>
      </c>
      <c r="E2760" t="s">
        <v>54</v>
      </c>
      <c r="F2760" s="1">
        <v>40095</v>
      </c>
      <c r="G2760" s="1">
        <v>40091</v>
      </c>
      <c r="H2760" s="1">
        <v>40093</v>
      </c>
      <c r="J2760">
        <v>271</v>
      </c>
      <c r="K2760">
        <v>271</v>
      </c>
      <c r="L2760">
        <v>2180</v>
      </c>
      <c r="M2760" t="b">
        <v>1</v>
      </c>
      <c r="O2760" t="s">
        <v>55</v>
      </c>
      <c r="Q2760" t="b">
        <v>0</v>
      </c>
      <c r="R2760" t="b">
        <v>0</v>
      </c>
      <c r="S2760" t="b">
        <v>0</v>
      </c>
      <c r="T2760">
        <v>3.278</v>
      </c>
      <c r="U2760">
        <v>1.8740000000000001</v>
      </c>
      <c r="V2760">
        <v>0.503</v>
      </c>
      <c r="W2760">
        <v>13.343999999999999</v>
      </c>
      <c r="X2760">
        <v>1.1910000000000001</v>
      </c>
      <c r="Y2760">
        <v>6.6619999999999999</v>
      </c>
      <c r="Z2760">
        <v>0.26800000000000002</v>
      </c>
      <c r="AA2760">
        <v>0.182</v>
      </c>
      <c r="AB2760">
        <v>4.9660000000000002</v>
      </c>
      <c r="AC2760">
        <v>2.4590000000000001</v>
      </c>
      <c r="AD2760">
        <v>0.54900000000000004</v>
      </c>
      <c r="AE2760">
        <v>1220.0119999999999</v>
      </c>
      <c r="AF2760">
        <v>11.926</v>
      </c>
      <c r="AG2760">
        <v>3696.7089999999998</v>
      </c>
      <c r="AH2760">
        <v>1072.403</v>
      </c>
      <c r="AI2760">
        <v>262.63099999999997</v>
      </c>
      <c r="AJ2760">
        <v>55</v>
      </c>
      <c r="AK2760">
        <v>10</v>
      </c>
      <c r="AL2760">
        <v>15</v>
      </c>
      <c r="AM2760">
        <v>14</v>
      </c>
      <c r="AN2760">
        <v>13.9</v>
      </c>
      <c r="AO2760">
        <v>8.6300000000000008</v>
      </c>
      <c r="AP2760" t="s">
        <v>56</v>
      </c>
      <c r="AQ2760" t="s">
        <v>56</v>
      </c>
      <c r="AR2760" t="s">
        <v>56</v>
      </c>
      <c r="AS2760">
        <v>0</v>
      </c>
      <c r="AZ2760">
        <v>0</v>
      </c>
      <c r="BA2760">
        <v>2180</v>
      </c>
      <c r="BB2760">
        <v>18825</v>
      </c>
    </row>
    <row r="2761" spans="1:55" hidden="1" x14ac:dyDescent="0.25">
      <c r="A2761" t="s">
        <v>2850</v>
      </c>
      <c r="B2761" t="s">
        <v>2688</v>
      </c>
      <c r="C2761" t="s">
        <v>2689</v>
      </c>
      <c r="D2761">
        <v>1000</v>
      </c>
      <c r="E2761" t="s">
        <v>54</v>
      </c>
      <c r="F2761" s="1">
        <v>40082</v>
      </c>
      <c r="G2761" s="1">
        <v>40077</v>
      </c>
      <c r="H2761" s="1">
        <v>40081</v>
      </c>
      <c r="J2761">
        <v>261</v>
      </c>
      <c r="K2761">
        <v>261</v>
      </c>
      <c r="L2761">
        <v>1909</v>
      </c>
      <c r="M2761" t="b">
        <v>1</v>
      </c>
      <c r="O2761" t="s">
        <v>55</v>
      </c>
      <c r="Q2761" t="b">
        <v>0</v>
      </c>
      <c r="R2761" t="b">
        <v>0</v>
      </c>
      <c r="S2761" t="b">
        <v>0</v>
      </c>
      <c r="T2761">
        <v>2.37</v>
      </c>
      <c r="U2761">
        <v>1.145</v>
      </c>
      <c r="V2761">
        <v>0.28299999999999997</v>
      </c>
      <c r="W2761">
        <v>16.571999999999999</v>
      </c>
      <c r="X2761">
        <v>1.2130000000000001</v>
      </c>
      <c r="Y2761">
        <v>6.48</v>
      </c>
      <c r="Z2761">
        <v>0.433</v>
      </c>
      <c r="AA2761">
        <v>0.48599999999999999</v>
      </c>
      <c r="AB2761">
        <v>6.1920000000000002</v>
      </c>
      <c r="AC2761">
        <v>4.7210000000000001</v>
      </c>
      <c r="AD2761">
        <v>0.24</v>
      </c>
      <c r="AE2761">
        <v>1114.663</v>
      </c>
      <c r="AF2761">
        <v>8.4280000000000008</v>
      </c>
      <c r="AG2761">
        <v>3427.078</v>
      </c>
      <c r="AH2761">
        <v>1720.075</v>
      </c>
      <c r="AI2761">
        <v>403.81</v>
      </c>
      <c r="AJ2761">
        <v>68</v>
      </c>
      <c r="AK2761">
        <v>10</v>
      </c>
      <c r="AL2761">
        <v>14</v>
      </c>
      <c r="AM2761">
        <v>15</v>
      </c>
      <c r="AN2761">
        <v>13.6</v>
      </c>
      <c r="AO2761">
        <v>8.73</v>
      </c>
      <c r="AP2761" t="s">
        <v>56</v>
      </c>
      <c r="AQ2761" t="s">
        <v>56</v>
      </c>
      <c r="AR2761" t="s">
        <v>56</v>
      </c>
      <c r="AS2761">
        <v>0</v>
      </c>
      <c r="AZ2761">
        <v>0</v>
      </c>
      <c r="BA2761">
        <v>1909</v>
      </c>
      <c r="BB2761">
        <v>19085</v>
      </c>
    </row>
    <row r="2762" spans="1:55" hidden="1" x14ac:dyDescent="0.25">
      <c r="A2762" t="s">
        <v>2851</v>
      </c>
      <c r="B2762" t="s">
        <v>2688</v>
      </c>
      <c r="C2762" t="s">
        <v>2689</v>
      </c>
      <c r="D2762">
        <v>1000</v>
      </c>
      <c r="E2762" t="s">
        <v>54</v>
      </c>
      <c r="F2762" s="1">
        <v>40067</v>
      </c>
      <c r="G2762" s="1">
        <v>40063</v>
      </c>
      <c r="H2762" s="1">
        <v>40066</v>
      </c>
      <c r="J2762">
        <v>323</v>
      </c>
      <c r="K2762">
        <v>683</v>
      </c>
      <c r="L2762">
        <v>1648</v>
      </c>
      <c r="M2762" t="b">
        <v>1</v>
      </c>
      <c r="O2762" t="s">
        <v>34</v>
      </c>
      <c r="Q2762" t="b">
        <v>0</v>
      </c>
      <c r="R2762" t="b">
        <v>0</v>
      </c>
      <c r="S2762" t="b">
        <v>0</v>
      </c>
      <c r="T2762">
        <v>2.8639999999999999</v>
      </c>
      <c r="U2762">
        <v>2.5649999999999999</v>
      </c>
      <c r="V2762">
        <v>0.49299999999999999</v>
      </c>
      <c r="W2762">
        <v>28.817</v>
      </c>
      <c r="X2762">
        <v>6.1310000000000002</v>
      </c>
      <c r="Y2762">
        <v>10.26</v>
      </c>
      <c r="Z2762">
        <v>0.85199999999999998</v>
      </c>
      <c r="AA2762">
        <v>0.20899999999999999</v>
      </c>
      <c r="AB2762">
        <v>4.0129999999999999</v>
      </c>
      <c r="AC2762">
        <v>0.90900000000000003</v>
      </c>
      <c r="AD2762">
        <v>0.72</v>
      </c>
      <c r="AE2762">
        <v>1399.5709999999999</v>
      </c>
      <c r="AF2762">
        <v>12.279</v>
      </c>
      <c r="AG2762">
        <v>4326.9549999999999</v>
      </c>
      <c r="AH2762">
        <v>1399.586</v>
      </c>
      <c r="AI2762">
        <v>360.60700000000003</v>
      </c>
      <c r="AJ2762">
        <v>79</v>
      </c>
      <c r="AK2762">
        <v>11</v>
      </c>
      <c r="AL2762">
        <v>15</v>
      </c>
      <c r="AM2762">
        <v>17</v>
      </c>
      <c r="AN2762">
        <v>13.8</v>
      </c>
      <c r="AO2762">
        <v>8.52</v>
      </c>
      <c r="AP2762" t="s">
        <v>56</v>
      </c>
      <c r="AQ2762" t="s">
        <v>56</v>
      </c>
      <c r="AR2762" t="s">
        <v>56</v>
      </c>
      <c r="AS2762">
        <v>4</v>
      </c>
      <c r="AZ2762">
        <v>0</v>
      </c>
      <c r="BA2762">
        <v>1648</v>
      </c>
      <c r="BB2762">
        <v>19449</v>
      </c>
    </row>
    <row r="2763" spans="1:55" hidden="1" x14ac:dyDescent="0.25">
      <c r="A2763" t="s">
        <v>2852</v>
      </c>
      <c r="B2763" t="s">
        <v>2688</v>
      </c>
      <c r="C2763" t="s">
        <v>2689</v>
      </c>
      <c r="D2763">
        <v>1000</v>
      </c>
      <c r="E2763" t="s">
        <v>54</v>
      </c>
      <c r="F2763" s="1">
        <v>40033</v>
      </c>
      <c r="G2763" s="1">
        <v>40028</v>
      </c>
      <c r="H2763" s="1">
        <v>40030</v>
      </c>
      <c r="J2763">
        <v>290</v>
      </c>
      <c r="K2763">
        <v>290</v>
      </c>
      <c r="L2763">
        <v>965</v>
      </c>
      <c r="M2763" t="b">
        <v>1</v>
      </c>
      <c r="O2763" t="s">
        <v>34</v>
      </c>
      <c r="Q2763" t="b">
        <v>0</v>
      </c>
      <c r="R2763" t="b">
        <v>0</v>
      </c>
      <c r="S2763" t="b">
        <v>0</v>
      </c>
      <c r="T2763">
        <v>4.09</v>
      </c>
      <c r="U2763">
        <v>1.536</v>
      </c>
      <c r="V2763">
        <v>0.49</v>
      </c>
      <c r="W2763">
        <v>24.358000000000001</v>
      </c>
      <c r="X2763">
        <v>3.45</v>
      </c>
      <c r="Y2763">
        <v>15.387</v>
      </c>
      <c r="Z2763">
        <v>0.83699999999999997</v>
      </c>
      <c r="AA2763">
        <v>0.56399999999999995</v>
      </c>
      <c r="AB2763">
        <v>4.1900000000000004</v>
      </c>
      <c r="AC2763">
        <v>0.29199999999999998</v>
      </c>
      <c r="AD2763">
        <v>0.45200000000000001</v>
      </c>
      <c r="AE2763">
        <v>1418.6759999999999</v>
      </c>
      <c r="AF2763">
        <v>23.262</v>
      </c>
      <c r="AG2763">
        <v>5445.0569999999998</v>
      </c>
      <c r="AH2763">
        <v>1591.6</v>
      </c>
      <c r="AI2763">
        <v>548.04100000000005</v>
      </c>
      <c r="AJ2763">
        <v>50</v>
      </c>
      <c r="AK2763">
        <v>15</v>
      </c>
      <c r="AL2763">
        <v>22</v>
      </c>
      <c r="AM2763">
        <v>22</v>
      </c>
      <c r="AN2763">
        <v>14.2</v>
      </c>
      <c r="AO2763">
        <v>8.41</v>
      </c>
      <c r="AP2763" t="s">
        <v>56</v>
      </c>
      <c r="AQ2763" t="s">
        <v>56</v>
      </c>
      <c r="AR2763" t="s">
        <v>56</v>
      </c>
      <c r="AS2763">
        <v>0</v>
      </c>
      <c r="AZ2763">
        <v>0</v>
      </c>
      <c r="BA2763">
        <v>965</v>
      </c>
      <c r="BB2763">
        <v>19720</v>
      </c>
    </row>
    <row r="2764" spans="1:55" hidden="1" x14ac:dyDescent="0.25">
      <c r="A2764" t="s">
        <v>2853</v>
      </c>
      <c r="B2764" t="s">
        <v>2688</v>
      </c>
      <c r="C2764" t="s">
        <v>2689</v>
      </c>
      <c r="D2764">
        <v>1000</v>
      </c>
      <c r="E2764" t="s">
        <v>54</v>
      </c>
      <c r="F2764" s="1">
        <v>40018</v>
      </c>
      <c r="G2764" s="1">
        <v>40014</v>
      </c>
      <c r="H2764" s="1">
        <v>40016</v>
      </c>
      <c r="J2764">
        <v>348</v>
      </c>
      <c r="K2764">
        <v>348</v>
      </c>
      <c r="L2764">
        <v>675</v>
      </c>
      <c r="M2764" t="b">
        <v>1</v>
      </c>
      <c r="O2764" t="s">
        <v>34</v>
      </c>
      <c r="Q2764" t="b">
        <v>0</v>
      </c>
      <c r="R2764" t="b">
        <v>0</v>
      </c>
      <c r="S2764" t="b">
        <v>0</v>
      </c>
      <c r="T2764">
        <v>4.5179999999999998</v>
      </c>
      <c r="U2764">
        <v>1.925</v>
      </c>
      <c r="V2764">
        <v>0.78200000000000003</v>
      </c>
      <c r="W2764">
        <v>31.648</v>
      </c>
      <c r="X2764">
        <v>3.411</v>
      </c>
      <c r="Y2764">
        <v>16.649000000000001</v>
      </c>
      <c r="Z2764">
        <v>0.55500000000000005</v>
      </c>
      <c r="AA2764">
        <v>0.441</v>
      </c>
      <c r="AB2764">
        <v>4.5279999999999996</v>
      </c>
      <c r="AC2764">
        <v>0.94099999999999995</v>
      </c>
      <c r="AD2764">
        <v>0.70499999999999996</v>
      </c>
      <c r="AE2764">
        <v>1286.751</v>
      </c>
      <c r="AF2764">
        <v>52.302999999999997</v>
      </c>
      <c r="AG2764">
        <v>3240.42</v>
      </c>
      <c r="AH2764">
        <v>1169.8389999999999</v>
      </c>
      <c r="AI2764">
        <v>322.51600000000002</v>
      </c>
      <c r="AJ2764">
        <v>65</v>
      </c>
      <c r="AK2764">
        <v>16</v>
      </c>
      <c r="AL2764">
        <v>23</v>
      </c>
      <c r="AM2764">
        <v>25</v>
      </c>
      <c r="AN2764">
        <v>14.1</v>
      </c>
      <c r="AO2764">
        <v>8.27</v>
      </c>
      <c r="AP2764" t="s">
        <v>56</v>
      </c>
      <c r="AQ2764" t="s">
        <v>56</v>
      </c>
      <c r="AR2764" t="s">
        <v>56</v>
      </c>
      <c r="AS2764">
        <v>2</v>
      </c>
      <c r="AZ2764">
        <v>0</v>
      </c>
      <c r="BA2764">
        <v>675</v>
      </c>
      <c r="BB2764">
        <v>20066</v>
      </c>
    </row>
    <row r="2765" spans="1:55" hidden="1" x14ac:dyDescent="0.25">
      <c r="A2765" t="s">
        <v>2854</v>
      </c>
      <c r="B2765" t="s">
        <v>2688</v>
      </c>
      <c r="C2765" t="s">
        <v>2689</v>
      </c>
      <c r="D2765">
        <v>1000</v>
      </c>
      <c r="E2765" t="s">
        <v>54</v>
      </c>
      <c r="F2765" s="1">
        <v>40000</v>
      </c>
      <c r="G2765" s="1">
        <v>39996</v>
      </c>
      <c r="H2765" s="1">
        <v>40000</v>
      </c>
      <c r="J2765">
        <v>327</v>
      </c>
      <c r="K2765">
        <v>327</v>
      </c>
      <c r="L2765">
        <v>327</v>
      </c>
      <c r="M2765" t="b">
        <v>1</v>
      </c>
      <c r="O2765" t="s">
        <v>34</v>
      </c>
      <c r="Q2765" t="b">
        <v>0</v>
      </c>
      <c r="R2765" t="b">
        <v>0</v>
      </c>
      <c r="S2765" t="b">
        <v>0</v>
      </c>
      <c r="T2765">
        <v>7.5359999999999996</v>
      </c>
      <c r="U2765">
        <v>2.6560000000000001</v>
      </c>
      <c r="V2765">
        <v>0.68600000000000005</v>
      </c>
      <c r="W2765">
        <v>42.445999999999998</v>
      </c>
      <c r="X2765">
        <v>1.36</v>
      </c>
      <c r="Y2765">
        <v>28.516999999999999</v>
      </c>
      <c r="Z2765">
        <v>1.53</v>
      </c>
      <c r="AA2765">
        <v>3.6999999999999998E-2</v>
      </c>
      <c r="AB2765">
        <v>2.25</v>
      </c>
      <c r="AC2765">
        <v>0.82199999999999995</v>
      </c>
      <c r="AD2765">
        <v>0.52900000000000003</v>
      </c>
      <c r="AE2765">
        <v>1397.5440000000001</v>
      </c>
      <c r="AF2765">
        <v>279.40800000000002</v>
      </c>
      <c r="AG2765">
        <v>2610.5749999999998</v>
      </c>
      <c r="AH2765">
        <v>1228.1489999999999</v>
      </c>
      <c r="AI2765">
        <v>303.67</v>
      </c>
      <c r="AJ2765">
        <v>74</v>
      </c>
      <c r="AK2765">
        <v>32</v>
      </c>
      <c r="AL2765">
        <v>31</v>
      </c>
      <c r="AM2765">
        <v>28</v>
      </c>
      <c r="AN2765">
        <v>14.1</v>
      </c>
      <c r="AO2765">
        <v>8.0399999999999991</v>
      </c>
      <c r="AP2765" t="s">
        <v>56</v>
      </c>
      <c r="AQ2765" t="s">
        <v>56</v>
      </c>
      <c r="AR2765" t="s">
        <v>56</v>
      </c>
      <c r="AS2765">
        <v>0</v>
      </c>
      <c r="AZ2765">
        <v>0</v>
      </c>
      <c r="BA2765">
        <v>327</v>
      </c>
      <c r="BB2765">
        <v>20423</v>
      </c>
    </row>
    <row r="2766" spans="1:55" hidden="1" x14ac:dyDescent="0.25">
      <c r="A2766" t="s">
        <v>2855</v>
      </c>
      <c r="B2766" t="s">
        <v>2856</v>
      </c>
      <c r="C2766" t="s">
        <v>2857</v>
      </c>
      <c r="D2766">
        <v>1000</v>
      </c>
      <c r="E2766" t="s">
        <v>54</v>
      </c>
      <c r="F2766" s="1">
        <v>43454</v>
      </c>
      <c r="G2766" s="1">
        <v>43450</v>
      </c>
      <c r="H2766" s="1">
        <v>43453</v>
      </c>
      <c r="I2766">
        <v>40</v>
      </c>
      <c r="J2766">
        <v>311</v>
      </c>
      <c r="K2766">
        <v>311</v>
      </c>
      <c r="L2766">
        <v>47918</v>
      </c>
      <c r="M2766" t="b">
        <v>1</v>
      </c>
      <c r="N2766" t="b">
        <v>1</v>
      </c>
      <c r="O2766" t="s">
        <v>55</v>
      </c>
      <c r="P2766" s="1">
        <v>43454</v>
      </c>
      <c r="Q2766" t="b">
        <v>0</v>
      </c>
      <c r="R2766" t="b">
        <v>0</v>
      </c>
      <c r="S2766" t="b">
        <v>0</v>
      </c>
      <c r="T2766">
        <v>3</v>
      </c>
      <c r="U2766">
        <v>1</v>
      </c>
      <c r="V2766">
        <v>0</v>
      </c>
      <c r="W2766">
        <v>9</v>
      </c>
      <c r="X2766">
        <v>2</v>
      </c>
      <c r="Y2766">
        <v>2</v>
      </c>
      <c r="Z2766">
        <v>1</v>
      </c>
      <c r="AA2766">
        <v>0</v>
      </c>
      <c r="AB2766">
        <v>0</v>
      </c>
      <c r="AC2766">
        <v>1</v>
      </c>
      <c r="AD2766">
        <v>13</v>
      </c>
      <c r="AE2766">
        <v>1145</v>
      </c>
      <c r="AF2766">
        <v>11</v>
      </c>
      <c r="AG2766">
        <v>3718</v>
      </c>
      <c r="AH2766">
        <v>1187</v>
      </c>
      <c r="AI2766">
        <v>2</v>
      </c>
      <c r="AJ2766">
        <v>8</v>
      </c>
      <c r="AK2766">
        <v>14</v>
      </c>
      <c r="AL2766">
        <v>10</v>
      </c>
      <c r="AM2766">
        <v>24</v>
      </c>
      <c r="AN2766">
        <v>13.93</v>
      </c>
      <c r="AO2766">
        <v>8.3800000000000008</v>
      </c>
      <c r="AP2766" t="s">
        <v>56</v>
      </c>
      <c r="AQ2766" t="s">
        <v>56</v>
      </c>
      <c r="AR2766" t="s">
        <v>56</v>
      </c>
      <c r="AS2766">
        <v>4</v>
      </c>
      <c r="AY2766" t="s">
        <v>57</v>
      </c>
      <c r="AZ2766">
        <v>0</v>
      </c>
      <c r="BA2766">
        <f t="shared" ref="BA2766:BA2789" si="89">L2766-$L$2791</f>
        <v>6581</v>
      </c>
      <c r="BB2766">
        <f t="shared" ref="BB2766:BB2789" si="90">20000-BA2766</f>
        <v>13419</v>
      </c>
      <c r="BC2766" t="s">
        <v>55</v>
      </c>
    </row>
    <row r="2767" spans="1:55" hidden="1" x14ac:dyDescent="0.25">
      <c r="A2767" t="s">
        <v>2858</v>
      </c>
      <c r="B2767" t="s">
        <v>2856</v>
      </c>
      <c r="C2767" t="s">
        <v>2857</v>
      </c>
      <c r="D2767">
        <v>1000</v>
      </c>
      <c r="E2767" t="s">
        <v>54</v>
      </c>
      <c r="F2767" s="1">
        <v>43436</v>
      </c>
      <c r="G2767" s="1">
        <v>43432</v>
      </c>
      <c r="H2767" s="1">
        <v>43435</v>
      </c>
      <c r="I2767">
        <v>45</v>
      </c>
      <c r="J2767">
        <v>258</v>
      </c>
      <c r="K2767">
        <v>258</v>
      </c>
      <c r="L2767">
        <v>47607</v>
      </c>
      <c r="M2767" t="b">
        <v>1</v>
      </c>
      <c r="N2767" t="b">
        <v>1</v>
      </c>
      <c r="O2767" t="s">
        <v>55</v>
      </c>
      <c r="P2767" s="1">
        <v>43437</v>
      </c>
      <c r="Q2767" t="b">
        <v>0</v>
      </c>
      <c r="R2767" t="b">
        <v>0</v>
      </c>
      <c r="S2767" t="b">
        <v>0</v>
      </c>
      <c r="T2767">
        <v>2</v>
      </c>
      <c r="U2767">
        <v>1</v>
      </c>
      <c r="V2767">
        <v>0</v>
      </c>
      <c r="W2767">
        <v>9</v>
      </c>
      <c r="X2767">
        <v>2</v>
      </c>
      <c r="Y2767">
        <v>2</v>
      </c>
      <c r="Z2767">
        <v>0</v>
      </c>
      <c r="AA2767">
        <v>0</v>
      </c>
      <c r="AB2767">
        <v>3</v>
      </c>
      <c r="AC2767">
        <v>2</v>
      </c>
      <c r="AD2767">
        <v>6</v>
      </c>
      <c r="AE2767">
        <v>1257</v>
      </c>
      <c r="AF2767">
        <v>15</v>
      </c>
      <c r="AG2767">
        <v>4099</v>
      </c>
      <c r="AH2767">
        <v>1259</v>
      </c>
      <c r="AI2767">
        <v>2</v>
      </c>
      <c r="AJ2767">
        <v>6</v>
      </c>
      <c r="AK2767">
        <v>15</v>
      </c>
      <c r="AL2767">
        <v>10</v>
      </c>
      <c r="AM2767">
        <v>24</v>
      </c>
      <c r="AN2767">
        <v>13.65</v>
      </c>
      <c r="AO2767">
        <v>8.43</v>
      </c>
      <c r="AP2767" t="s">
        <v>56</v>
      </c>
      <c r="AQ2767" t="s">
        <v>56</v>
      </c>
      <c r="AR2767" t="s">
        <v>56</v>
      </c>
      <c r="AS2767">
        <v>0</v>
      </c>
      <c r="AY2767" t="s">
        <v>57</v>
      </c>
      <c r="AZ2767">
        <v>0</v>
      </c>
      <c r="BA2767">
        <f t="shared" si="89"/>
        <v>6270</v>
      </c>
      <c r="BB2767">
        <f t="shared" si="90"/>
        <v>13730</v>
      </c>
      <c r="BC2767" t="s">
        <v>55</v>
      </c>
    </row>
    <row r="2768" spans="1:55" hidden="1" x14ac:dyDescent="0.25">
      <c r="A2768" t="s">
        <v>2859</v>
      </c>
      <c r="B2768" t="s">
        <v>2856</v>
      </c>
      <c r="C2768" t="s">
        <v>2857</v>
      </c>
      <c r="D2768">
        <v>1000</v>
      </c>
      <c r="E2768" t="s">
        <v>54</v>
      </c>
      <c r="F2768" s="1">
        <v>43417</v>
      </c>
      <c r="G2768" s="1">
        <v>43412</v>
      </c>
      <c r="H2768" s="1">
        <v>43413</v>
      </c>
      <c r="I2768">
        <v>0</v>
      </c>
      <c r="J2768">
        <v>313</v>
      </c>
      <c r="K2768">
        <v>313</v>
      </c>
      <c r="L2768">
        <v>47349</v>
      </c>
      <c r="M2768" t="b">
        <v>1</v>
      </c>
      <c r="N2768" t="b">
        <v>1</v>
      </c>
      <c r="O2768" t="s">
        <v>55</v>
      </c>
      <c r="P2768" s="1">
        <v>43417</v>
      </c>
      <c r="Q2768" t="b">
        <v>0</v>
      </c>
      <c r="R2768" t="b">
        <v>0</v>
      </c>
      <c r="S2768" t="b">
        <v>0</v>
      </c>
      <c r="T2768">
        <v>2</v>
      </c>
      <c r="U2768">
        <v>1</v>
      </c>
      <c r="V2768">
        <v>0</v>
      </c>
      <c r="W2768">
        <v>11</v>
      </c>
      <c r="X2768">
        <v>3</v>
      </c>
      <c r="Y2768">
        <v>2</v>
      </c>
      <c r="Z2768">
        <v>0</v>
      </c>
      <c r="AA2768">
        <v>0</v>
      </c>
      <c r="AB2768">
        <v>2</v>
      </c>
      <c r="AC2768">
        <v>1</v>
      </c>
      <c r="AD2768">
        <v>1</v>
      </c>
      <c r="AE2768">
        <v>1163</v>
      </c>
      <c r="AF2768">
        <v>12</v>
      </c>
      <c r="AG2768">
        <v>3624</v>
      </c>
      <c r="AH2768">
        <v>1137</v>
      </c>
      <c r="AI2768">
        <v>4</v>
      </c>
      <c r="AJ2768">
        <v>7</v>
      </c>
      <c r="AK2768">
        <v>15</v>
      </c>
      <c r="AL2768">
        <v>10</v>
      </c>
      <c r="AM2768">
        <v>24</v>
      </c>
      <c r="AN2768">
        <v>13.43</v>
      </c>
      <c r="AO2768">
        <v>8.42</v>
      </c>
      <c r="AP2768" t="s">
        <v>56</v>
      </c>
      <c r="AQ2768" t="s">
        <v>56</v>
      </c>
      <c r="AR2768" t="s">
        <v>56</v>
      </c>
      <c r="AS2768">
        <v>0</v>
      </c>
      <c r="AY2768" t="s">
        <v>57</v>
      </c>
      <c r="AZ2768">
        <v>0</v>
      </c>
      <c r="BA2768">
        <f t="shared" si="89"/>
        <v>6012</v>
      </c>
      <c r="BB2768">
        <f t="shared" si="90"/>
        <v>13988</v>
      </c>
      <c r="BC2768" t="s">
        <v>55</v>
      </c>
    </row>
    <row r="2769" spans="1:55" hidden="1" x14ac:dyDescent="0.25">
      <c r="A2769" t="s">
        <v>2860</v>
      </c>
      <c r="B2769" t="s">
        <v>2856</v>
      </c>
      <c r="C2769" t="s">
        <v>2857</v>
      </c>
      <c r="D2769">
        <v>1000</v>
      </c>
      <c r="E2769" t="s">
        <v>54</v>
      </c>
      <c r="F2769" s="1">
        <v>43392</v>
      </c>
      <c r="G2769" s="1">
        <v>43390</v>
      </c>
      <c r="H2769" s="1">
        <v>43392</v>
      </c>
      <c r="I2769">
        <v>40</v>
      </c>
      <c r="J2769">
        <v>233</v>
      </c>
      <c r="K2769">
        <v>233</v>
      </c>
      <c r="L2769">
        <v>47036</v>
      </c>
      <c r="M2769" t="b">
        <v>1</v>
      </c>
      <c r="N2769" t="b">
        <v>1</v>
      </c>
      <c r="O2769" t="s">
        <v>55</v>
      </c>
      <c r="P2769" s="1">
        <v>43393</v>
      </c>
      <c r="Q2769" t="b">
        <v>0</v>
      </c>
      <c r="R2769" t="b">
        <v>0</v>
      </c>
      <c r="S2769" t="b">
        <v>0</v>
      </c>
      <c r="T2769">
        <v>2</v>
      </c>
      <c r="U2769">
        <v>1</v>
      </c>
      <c r="V2769">
        <v>0</v>
      </c>
      <c r="W2769">
        <v>7</v>
      </c>
      <c r="X2769">
        <v>1</v>
      </c>
      <c r="Y2769">
        <v>1</v>
      </c>
      <c r="Z2769">
        <v>0</v>
      </c>
      <c r="AA2769">
        <v>0</v>
      </c>
      <c r="AB2769">
        <v>3</v>
      </c>
      <c r="AC2769">
        <v>2</v>
      </c>
      <c r="AD2769">
        <v>1</v>
      </c>
      <c r="AE2769">
        <v>1095</v>
      </c>
      <c r="AF2769">
        <v>13</v>
      </c>
      <c r="AG2769">
        <v>3588</v>
      </c>
      <c r="AH2769">
        <v>1171</v>
      </c>
      <c r="AI2769">
        <v>2</v>
      </c>
      <c r="AJ2769">
        <v>4</v>
      </c>
      <c r="AK2769">
        <v>14</v>
      </c>
      <c r="AL2769">
        <v>9</v>
      </c>
      <c r="AM2769">
        <v>23</v>
      </c>
      <c r="AN2769">
        <v>13.64</v>
      </c>
      <c r="AO2769">
        <v>8.86</v>
      </c>
      <c r="AP2769" t="s">
        <v>56</v>
      </c>
      <c r="AQ2769" t="s">
        <v>56</v>
      </c>
      <c r="AR2769" t="s">
        <v>56</v>
      </c>
      <c r="AS2769">
        <v>1</v>
      </c>
      <c r="AY2769" t="s">
        <v>57</v>
      </c>
      <c r="AZ2769">
        <v>0</v>
      </c>
      <c r="BA2769">
        <f t="shared" si="89"/>
        <v>5699</v>
      </c>
      <c r="BB2769">
        <f t="shared" si="90"/>
        <v>14301</v>
      </c>
      <c r="BC2769" t="s">
        <v>55</v>
      </c>
    </row>
    <row r="2770" spans="1:55" hidden="1" x14ac:dyDescent="0.25">
      <c r="A2770" t="s">
        <v>2861</v>
      </c>
      <c r="B2770" t="s">
        <v>2856</v>
      </c>
      <c r="C2770" t="s">
        <v>2857</v>
      </c>
      <c r="D2770">
        <v>1000</v>
      </c>
      <c r="E2770" t="s">
        <v>54</v>
      </c>
      <c r="F2770" s="1">
        <v>43378</v>
      </c>
      <c r="G2770" s="1">
        <v>43375</v>
      </c>
      <c r="H2770" s="1">
        <v>43377</v>
      </c>
      <c r="I2770">
        <v>64</v>
      </c>
      <c r="J2770">
        <v>292</v>
      </c>
      <c r="K2770">
        <v>292</v>
      </c>
      <c r="L2770">
        <v>46803</v>
      </c>
      <c r="M2770" t="b">
        <v>1</v>
      </c>
      <c r="N2770" t="b">
        <v>1</v>
      </c>
      <c r="O2770" t="s">
        <v>55</v>
      </c>
      <c r="P2770" s="1">
        <v>43378</v>
      </c>
      <c r="Q2770" t="b">
        <v>0</v>
      </c>
      <c r="R2770" t="b">
        <v>0</v>
      </c>
      <c r="S2770" t="b">
        <v>0</v>
      </c>
      <c r="T2770">
        <v>1</v>
      </c>
      <c r="U2770">
        <v>1</v>
      </c>
      <c r="V2770">
        <v>0</v>
      </c>
      <c r="W2770">
        <v>8</v>
      </c>
      <c r="X2770">
        <v>2</v>
      </c>
      <c r="Y2770">
        <v>1</v>
      </c>
      <c r="Z2770">
        <v>0</v>
      </c>
      <c r="AA2770">
        <v>0</v>
      </c>
      <c r="AB2770">
        <v>0</v>
      </c>
      <c r="AC2770">
        <v>1</v>
      </c>
      <c r="AD2770">
        <v>1</v>
      </c>
      <c r="AE2770">
        <v>1072</v>
      </c>
      <c r="AF2770">
        <v>13</v>
      </c>
      <c r="AG2770">
        <v>3743</v>
      </c>
      <c r="AH2770">
        <v>1132</v>
      </c>
      <c r="AI2770">
        <v>3</v>
      </c>
      <c r="AJ2770">
        <v>4</v>
      </c>
      <c r="AK2770">
        <v>15</v>
      </c>
      <c r="AL2770">
        <v>10</v>
      </c>
      <c r="AM2770">
        <v>24</v>
      </c>
      <c r="AN2770">
        <v>13.97</v>
      </c>
      <c r="AO2770">
        <v>8.5299999999999994</v>
      </c>
      <c r="AP2770" t="s">
        <v>56</v>
      </c>
      <c r="AQ2770" t="s">
        <v>56</v>
      </c>
      <c r="AR2770" t="s">
        <v>56</v>
      </c>
      <c r="AS2770">
        <v>0</v>
      </c>
      <c r="AY2770" t="s">
        <v>57</v>
      </c>
      <c r="AZ2770">
        <v>0</v>
      </c>
      <c r="BA2770">
        <f t="shared" si="89"/>
        <v>5466</v>
      </c>
      <c r="BB2770">
        <f t="shared" si="90"/>
        <v>14534</v>
      </c>
      <c r="BC2770" t="s">
        <v>55</v>
      </c>
    </row>
    <row r="2771" spans="1:55" hidden="1" x14ac:dyDescent="0.25">
      <c r="A2771" t="s">
        <v>2862</v>
      </c>
      <c r="B2771" t="s">
        <v>2856</v>
      </c>
      <c r="C2771" t="s">
        <v>2857</v>
      </c>
      <c r="D2771">
        <v>1000</v>
      </c>
      <c r="E2771" t="s">
        <v>54</v>
      </c>
      <c r="F2771" s="1">
        <v>43361</v>
      </c>
      <c r="G2771" s="1">
        <v>43357</v>
      </c>
      <c r="H2771" s="1">
        <v>43360</v>
      </c>
      <c r="I2771">
        <v>35</v>
      </c>
      <c r="J2771">
        <v>580</v>
      </c>
      <c r="K2771">
        <v>580</v>
      </c>
      <c r="L2771">
        <v>46511</v>
      </c>
      <c r="M2771" t="b">
        <v>1</v>
      </c>
      <c r="N2771" t="b">
        <v>1</v>
      </c>
      <c r="O2771" t="s">
        <v>55</v>
      </c>
      <c r="P2771" s="1">
        <v>43361</v>
      </c>
      <c r="Q2771" t="b">
        <v>0</v>
      </c>
      <c r="R2771" t="b">
        <v>0</v>
      </c>
      <c r="S2771" t="b">
        <v>0</v>
      </c>
      <c r="T2771">
        <v>3</v>
      </c>
      <c r="U2771">
        <v>2</v>
      </c>
      <c r="V2771">
        <v>0</v>
      </c>
      <c r="W2771">
        <v>12</v>
      </c>
      <c r="X2771">
        <v>2</v>
      </c>
      <c r="Y2771">
        <v>2</v>
      </c>
      <c r="Z2771">
        <v>0</v>
      </c>
      <c r="AA2771">
        <v>0</v>
      </c>
      <c r="AB2771">
        <v>5</v>
      </c>
      <c r="AC2771">
        <v>2</v>
      </c>
      <c r="AD2771">
        <v>2</v>
      </c>
      <c r="AE2771">
        <v>1097</v>
      </c>
      <c r="AF2771">
        <v>14</v>
      </c>
      <c r="AG2771">
        <v>4057</v>
      </c>
      <c r="AH2771">
        <v>1147</v>
      </c>
      <c r="AI2771">
        <v>3</v>
      </c>
      <c r="AJ2771">
        <v>5</v>
      </c>
      <c r="AK2771">
        <v>14</v>
      </c>
      <c r="AL2771">
        <v>10</v>
      </c>
      <c r="AM2771">
        <v>23</v>
      </c>
      <c r="AN2771">
        <v>13.75</v>
      </c>
      <c r="AO2771">
        <v>8.6300000000000008</v>
      </c>
      <c r="AP2771" t="s">
        <v>56</v>
      </c>
      <c r="AQ2771" t="s">
        <v>56</v>
      </c>
      <c r="AR2771" t="s">
        <v>56</v>
      </c>
      <c r="AS2771">
        <v>0</v>
      </c>
      <c r="AY2771" t="s">
        <v>57</v>
      </c>
      <c r="AZ2771">
        <v>0</v>
      </c>
      <c r="BA2771">
        <f t="shared" si="89"/>
        <v>5174</v>
      </c>
      <c r="BB2771">
        <f t="shared" si="90"/>
        <v>14826</v>
      </c>
      <c r="BC2771" t="s">
        <v>55</v>
      </c>
    </row>
    <row r="2772" spans="1:55" hidden="1" x14ac:dyDescent="0.25">
      <c r="A2772" t="s">
        <v>2863</v>
      </c>
      <c r="B2772" t="s">
        <v>2856</v>
      </c>
      <c r="C2772" t="s">
        <v>2857</v>
      </c>
      <c r="D2772">
        <v>1000</v>
      </c>
      <c r="E2772" t="s">
        <v>54</v>
      </c>
      <c r="F2772" s="1">
        <v>43343</v>
      </c>
      <c r="G2772" s="1">
        <v>43340</v>
      </c>
      <c r="H2772" s="1">
        <v>43342</v>
      </c>
      <c r="I2772">
        <v>40</v>
      </c>
      <c r="J2772">
        <v>327</v>
      </c>
      <c r="K2772">
        <v>327</v>
      </c>
      <c r="L2772">
        <v>46258</v>
      </c>
      <c r="M2772" t="b">
        <v>0</v>
      </c>
      <c r="N2772" t="b">
        <v>1</v>
      </c>
      <c r="O2772" t="s">
        <v>55</v>
      </c>
      <c r="P2772" s="1">
        <v>43343</v>
      </c>
      <c r="Q2772" t="b">
        <v>0</v>
      </c>
      <c r="R2772" t="b">
        <v>0</v>
      </c>
      <c r="S2772" t="b">
        <v>0</v>
      </c>
      <c r="T2772">
        <v>1</v>
      </c>
      <c r="U2772">
        <v>2</v>
      </c>
      <c r="V2772">
        <v>0</v>
      </c>
      <c r="W2772">
        <v>14</v>
      </c>
      <c r="X2772">
        <v>4</v>
      </c>
      <c r="Y2772">
        <v>3</v>
      </c>
      <c r="Z2772">
        <v>1</v>
      </c>
      <c r="AA2772">
        <v>0</v>
      </c>
      <c r="AB2772">
        <v>1</v>
      </c>
      <c r="AC2772">
        <v>1</v>
      </c>
      <c r="AD2772">
        <v>3</v>
      </c>
      <c r="AE2772">
        <v>1053</v>
      </c>
      <c r="AF2772">
        <v>13</v>
      </c>
      <c r="AG2772">
        <v>4420</v>
      </c>
      <c r="AH2772">
        <v>1051</v>
      </c>
      <c r="AI2772">
        <v>5</v>
      </c>
      <c r="AJ2772">
        <v>10</v>
      </c>
      <c r="AK2772">
        <v>15</v>
      </c>
      <c r="AL2772">
        <v>11</v>
      </c>
      <c r="AM2772">
        <v>26</v>
      </c>
      <c r="AN2772">
        <v>13.92</v>
      </c>
      <c r="AO2772">
        <v>8.01</v>
      </c>
      <c r="AP2772" t="s">
        <v>56</v>
      </c>
      <c r="AQ2772" t="s">
        <v>56</v>
      </c>
      <c r="AR2772" t="s">
        <v>56</v>
      </c>
      <c r="AS2772">
        <v>3</v>
      </c>
      <c r="AY2772" t="s">
        <v>57</v>
      </c>
      <c r="AZ2772">
        <v>0</v>
      </c>
      <c r="BA2772">
        <f t="shared" si="89"/>
        <v>4921</v>
      </c>
      <c r="BB2772">
        <f t="shared" si="90"/>
        <v>15079</v>
      </c>
      <c r="BC2772" t="s">
        <v>55</v>
      </c>
    </row>
    <row r="2773" spans="1:55" hidden="1" x14ac:dyDescent="0.25">
      <c r="A2773" t="s">
        <v>2864</v>
      </c>
      <c r="B2773" t="s">
        <v>2856</v>
      </c>
      <c r="C2773" t="s">
        <v>2857</v>
      </c>
      <c r="D2773">
        <v>1000</v>
      </c>
      <c r="E2773" t="s">
        <v>54</v>
      </c>
      <c r="F2773" s="1">
        <v>43320</v>
      </c>
      <c r="G2773" s="1">
        <v>43318</v>
      </c>
      <c r="H2773" s="1">
        <v>43319</v>
      </c>
      <c r="I2773">
        <v>0</v>
      </c>
      <c r="J2773">
        <v>285</v>
      </c>
      <c r="K2773">
        <v>285</v>
      </c>
      <c r="L2773">
        <v>45931</v>
      </c>
      <c r="M2773" t="b">
        <v>1</v>
      </c>
      <c r="N2773" t="b">
        <v>1</v>
      </c>
      <c r="O2773" t="s">
        <v>55</v>
      </c>
      <c r="P2773" s="1">
        <v>43321</v>
      </c>
      <c r="Q2773" t="b">
        <v>0</v>
      </c>
      <c r="R2773" t="b">
        <v>0</v>
      </c>
      <c r="S2773" t="b">
        <v>0</v>
      </c>
      <c r="T2773">
        <v>2</v>
      </c>
      <c r="U2773">
        <v>2</v>
      </c>
      <c r="V2773">
        <v>0</v>
      </c>
      <c r="W2773">
        <v>19</v>
      </c>
      <c r="X2773">
        <v>2</v>
      </c>
      <c r="Y2773">
        <v>3</v>
      </c>
      <c r="Z2773">
        <v>0</v>
      </c>
      <c r="AA2773">
        <v>0</v>
      </c>
      <c r="AB2773">
        <v>2</v>
      </c>
      <c r="AC2773">
        <v>1</v>
      </c>
      <c r="AD2773">
        <v>2</v>
      </c>
      <c r="AE2773">
        <v>1043</v>
      </c>
      <c r="AF2773">
        <v>24</v>
      </c>
      <c r="AG2773">
        <v>3931</v>
      </c>
      <c r="AH2773">
        <v>1097</v>
      </c>
      <c r="AI2773">
        <v>4</v>
      </c>
      <c r="AJ2773">
        <v>9</v>
      </c>
      <c r="AK2773">
        <v>13</v>
      </c>
      <c r="AL2773">
        <v>10</v>
      </c>
      <c r="AM2773">
        <v>23</v>
      </c>
      <c r="AN2773">
        <v>13.43</v>
      </c>
      <c r="AO2773">
        <v>8.6199999999999992</v>
      </c>
      <c r="AP2773" t="s">
        <v>56</v>
      </c>
      <c r="AQ2773" t="s">
        <v>56</v>
      </c>
      <c r="AR2773" t="s">
        <v>56</v>
      </c>
      <c r="AS2773">
        <v>0</v>
      </c>
      <c r="AY2773" t="s">
        <v>57</v>
      </c>
      <c r="AZ2773">
        <v>0</v>
      </c>
      <c r="BA2773">
        <f t="shared" si="89"/>
        <v>4594</v>
      </c>
      <c r="BB2773">
        <f t="shared" si="90"/>
        <v>15406</v>
      </c>
      <c r="BC2773" t="s">
        <v>55</v>
      </c>
    </row>
    <row r="2774" spans="1:55" hidden="1" x14ac:dyDescent="0.25">
      <c r="A2774" t="s">
        <v>2865</v>
      </c>
      <c r="B2774" t="s">
        <v>2856</v>
      </c>
      <c r="C2774" t="s">
        <v>2857</v>
      </c>
      <c r="D2774">
        <v>1000</v>
      </c>
      <c r="E2774" t="s">
        <v>54</v>
      </c>
      <c r="F2774" s="1">
        <v>43299</v>
      </c>
      <c r="G2774" s="1">
        <v>43297</v>
      </c>
      <c r="H2774" s="1">
        <v>43299</v>
      </c>
      <c r="I2774">
        <v>32</v>
      </c>
      <c r="J2774">
        <v>289</v>
      </c>
      <c r="K2774">
        <v>289</v>
      </c>
      <c r="L2774">
        <v>45646</v>
      </c>
      <c r="M2774" t="b">
        <v>1</v>
      </c>
      <c r="N2774" t="b">
        <v>1</v>
      </c>
      <c r="O2774" t="s">
        <v>55</v>
      </c>
      <c r="P2774" s="1">
        <v>43299</v>
      </c>
      <c r="Q2774" t="b">
        <v>0</v>
      </c>
      <c r="R2774" t="b">
        <v>0</v>
      </c>
      <c r="S2774" t="b">
        <v>0</v>
      </c>
      <c r="T2774">
        <v>1</v>
      </c>
      <c r="U2774">
        <v>1</v>
      </c>
      <c r="V2774">
        <v>0</v>
      </c>
      <c r="W2774">
        <v>12</v>
      </c>
      <c r="X2774">
        <v>2</v>
      </c>
      <c r="Y2774">
        <v>2</v>
      </c>
      <c r="Z2774">
        <v>0</v>
      </c>
      <c r="AA2774">
        <v>0</v>
      </c>
      <c r="AB2774">
        <v>1</v>
      </c>
      <c r="AC2774">
        <v>1</v>
      </c>
      <c r="AD2774">
        <v>1</v>
      </c>
      <c r="AE2774">
        <v>1054</v>
      </c>
      <c r="AF2774">
        <v>48</v>
      </c>
      <c r="AG2774">
        <v>3827</v>
      </c>
      <c r="AH2774">
        <v>1005</v>
      </c>
      <c r="AI2774">
        <v>5</v>
      </c>
      <c r="AJ2774">
        <v>8</v>
      </c>
      <c r="AK2774">
        <v>14</v>
      </c>
      <c r="AL2774">
        <v>10</v>
      </c>
      <c r="AM2774">
        <v>23</v>
      </c>
      <c r="AN2774">
        <v>13.92</v>
      </c>
      <c r="AO2774">
        <v>8.68</v>
      </c>
      <c r="AP2774" t="s">
        <v>56</v>
      </c>
      <c r="AQ2774" t="s">
        <v>56</v>
      </c>
      <c r="AR2774" t="s">
        <v>56</v>
      </c>
      <c r="AS2774">
        <v>1</v>
      </c>
      <c r="AY2774" t="s">
        <v>57</v>
      </c>
      <c r="AZ2774">
        <v>0</v>
      </c>
      <c r="BA2774">
        <f t="shared" si="89"/>
        <v>4309</v>
      </c>
      <c r="BB2774">
        <f t="shared" si="90"/>
        <v>15691</v>
      </c>
      <c r="BC2774" t="s">
        <v>55</v>
      </c>
    </row>
    <row r="2775" spans="1:55" hidden="1" x14ac:dyDescent="0.25">
      <c r="A2775" t="s">
        <v>2866</v>
      </c>
      <c r="B2775" t="s">
        <v>2856</v>
      </c>
      <c r="C2775" t="s">
        <v>2857</v>
      </c>
      <c r="D2775">
        <v>1000</v>
      </c>
      <c r="E2775" t="s">
        <v>54</v>
      </c>
      <c r="F2775" s="1">
        <v>43277</v>
      </c>
      <c r="G2775" s="1">
        <v>43274</v>
      </c>
      <c r="H2775" s="1">
        <v>43276</v>
      </c>
      <c r="I2775">
        <v>0</v>
      </c>
      <c r="J2775">
        <v>220</v>
      </c>
      <c r="K2775">
        <v>220</v>
      </c>
      <c r="L2775">
        <v>45357</v>
      </c>
      <c r="M2775" t="b">
        <v>1</v>
      </c>
      <c r="N2775" t="b">
        <v>1</v>
      </c>
      <c r="O2775" t="s">
        <v>55</v>
      </c>
      <c r="P2775" s="1">
        <v>43277</v>
      </c>
      <c r="Q2775" t="b">
        <v>0</v>
      </c>
      <c r="R2775" t="b">
        <v>0</v>
      </c>
      <c r="S2775" t="b">
        <v>0</v>
      </c>
      <c r="T2775">
        <v>1</v>
      </c>
      <c r="U2775">
        <v>1</v>
      </c>
      <c r="V2775">
        <v>0</v>
      </c>
      <c r="W2775">
        <v>10</v>
      </c>
      <c r="X2775">
        <v>2</v>
      </c>
      <c r="Y2775">
        <v>3</v>
      </c>
      <c r="Z2775">
        <v>0</v>
      </c>
      <c r="AA2775">
        <v>0</v>
      </c>
      <c r="AB2775">
        <v>0</v>
      </c>
      <c r="AC2775">
        <v>1</v>
      </c>
      <c r="AD2775">
        <v>3</v>
      </c>
      <c r="AE2775">
        <v>1167</v>
      </c>
      <c r="AF2775">
        <v>87</v>
      </c>
      <c r="AG2775">
        <v>4234</v>
      </c>
      <c r="AH2775">
        <v>1110</v>
      </c>
      <c r="AI2775">
        <v>4</v>
      </c>
      <c r="AJ2775">
        <v>9</v>
      </c>
      <c r="AK2775">
        <v>13</v>
      </c>
      <c r="AL2775">
        <v>11</v>
      </c>
      <c r="AM2775">
        <v>23</v>
      </c>
      <c r="AN2775">
        <v>14.47</v>
      </c>
      <c r="AO2775">
        <v>8.7200000000000006</v>
      </c>
      <c r="AP2775" t="s">
        <v>56</v>
      </c>
      <c r="AQ2775" t="s">
        <v>56</v>
      </c>
      <c r="AR2775" t="s">
        <v>56</v>
      </c>
      <c r="AS2775">
        <v>0</v>
      </c>
      <c r="AY2775" t="s">
        <v>57</v>
      </c>
      <c r="AZ2775">
        <v>0</v>
      </c>
      <c r="BA2775">
        <f t="shared" si="89"/>
        <v>4020</v>
      </c>
      <c r="BB2775">
        <f t="shared" si="90"/>
        <v>15980</v>
      </c>
      <c r="BC2775" t="s">
        <v>55</v>
      </c>
    </row>
    <row r="2776" spans="1:55" hidden="1" x14ac:dyDescent="0.25">
      <c r="A2776" t="s">
        <v>2867</v>
      </c>
      <c r="B2776" t="s">
        <v>2856</v>
      </c>
      <c r="C2776" t="s">
        <v>2857</v>
      </c>
      <c r="D2776">
        <v>1000</v>
      </c>
      <c r="E2776" t="s">
        <v>54</v>
      </c>
      <c r="F2776" s="1">
        <v>43246</v>
      </c>
      <c r="G2776" s="1">
        <v>43245</v>
      </c>
      <c r="H2776" s="1">
        <v>43246</v>
      </c>
      <c r="I2776">
        <v>45</v>
      </c>
      <c r="J2776">
        <v>284</v>
      </c>
      <c r="K2776">
        <v>284</v>
      </c>
      <c r="L2776">
        <v>45137</v>
      </c>
      <c r="M2776" t="b">
        <v>1</v>
      </c>
      <c r="N2776" t="b">
        <v>1</v>
      </c>
      <c r="O2776" t="s">
        <v>55</v>
      </c>
      <c r="P2776" s="1">
        <v>43246</v>
      </c>
      <c r="Q2776" t="b">
        <v>0</v>
      </c>
      <c r="R2776" t="b">
        <v>0</v>
      </c>
      <c r="S2776" t="b">
        <v>0</v>
      </c>
      <c r="T2776">
        <v>1</v>
      </c>
      <c r="U2776">
        <v>0</v>
      </c>
      <c r="V2776">
        <v>0</v>
      </c>
      <c r="W2776">
        <v>10</v>
      </c>
      <c r="X2776">
        <v>2</v>
      </c>
      <c r="Y2776">
        <v>1</v>
      </c>
      <c r="Z2776">
        <v>0</v>
      </c>
      <c r="AA2776">
        <v>0</v>
      </c>
      <c r="AB2776">
        <v>0</v>
      </c>
      <c r="AC2776">
        <v>1</v>
      </c>
      <c r="AD2776">
        <v>1</v>
      </c>
      <c r="AE2776">
        <v>1002</v>
      </c>
      <c r="AF2776">
        <v>11</v>
      </c>
      <c r="AG2776">
        <v>3779</v>
      </c>
      <c r="AH2776">
        <v>933</v>
      </c>
      <c r="AI2776">
        <v>2</v>
      </c>
      <c r="AJ2776">
        <v>7</v>
      </c>
      <c r="AK2776">
        <v>12</v>
      </c>
      <c r="AL2776">
        <v>10</v>
      </c>
      <c r="AM2776">
        <v>22</v>
      </c>
      <c r="AN2776">
        <v>13.8</v>
      </c>
      <c r="AO2776">
        <v>9.09</v>
      </c>
      <c r="AP2776" t="s">
        <v>56</v>
      </c>
      <c r="AQ2776" t="s">
        <v>56</v>
      </c>
      <c r="AR2776" t="s">
        <v>56</v>
      </c>
      <c r="AS2776">
        <v>0</v>
      </c>
      <c r="AY2776" t="s">
        <v>57</v>
      </c>
      <c r="AZ2776">
        <v>0</v>
      </c>
      <c r="BA2776">
        <f t="shared" si="89"/>
        <v>3800</v>
      </c>
      <c r="BB2776">
        <f t="shared" si="90"/>
        <v>16200</v>
      </c>
      <c r="BC2776" t="s">
        <v>55</v>
      </c>
    </row>
    <row r="2777" spans="1:55" hidden="1" x14ac:dyDescent="0.25">
      <c r="A2777" t="s">
        <v>2868</v>
      </c>
      <c r="B2777" t="s">
        <v>2856</v>
      </c>
      <c r="C2777" t="s">
        <v>2857</v>
      </c>
      <c r="D2777">
        <v>1000</v>
      </c>
      <c r="E2777" t="s">
        <v>54</v>
      </c>
      <c r="F2777" s="1">
        <v>43231</v>
      </c>
      <c r="G2777" s="1">
        <v>43227</v>
      </c>
      <c r="H2777" s="1">
        <v>43229</v>
      </c>
      <c r="I2777">
        <v>0</v>
      </c>
      <c r="J2777">
        <v>249</v>
      </c>
      <c r="K2777">
        <v>249</v>
      </c>
      <c r="L2777">
        <v>44853</v>
      </c>
      <c r="M2777" t="b">
        <v>1</v>
      </c>
      <c r="N2777" t="b">
        <v>1</v>
      </c>
      <c r="O2777" t="s">
        <v>55</v>
      </c>
      <c r="P2777" s="1">
        <v>43231</v>
      </c>
      <c r="Q2777" t="b">
        <v>0</v>
      </c>
      <c r="R2777" t="b">
        <v>0</v>
      </c>
      <c r="S2777" t="b">
        <v>0</v>
      </c>
      <c r="T2777">
        <v>2</v>
      </c>
      <c r="U2777">
        <v>1</v>
      </c>
      <c r="V2777">
        <v>0</v>
      </c>
      <c r="W2777">
        <v>12</v>
      </c>
      <c r="X2777">
        <v>3</v>
      </c>
      <c r="Y2777">
        <v>4</v>
      </c>
      <c r="Z2777">
        <v>0</v>
      </c>
      <c r="AA2777">
        <v>1</v>
      </c>
      <c r="AB2777">
        <v>3</v>
      </c>
      <c r="AC2777">
        <v>0</v>
      </c>
      <c r="AD2777">
        <v>1</v>
      </c>
      <c r="AE2777">
        <v>1024</v>
      </c>
      <c r="AF2777">
        <v>11</v>
      </c>
      <c r="AG2777">
        <v>4097</v>
      </c>
      <c r="AH2777">
        <v>980</v>
      </c>
      <c r="AI2777">
        <v>3</v>
      </c>
      <c r="AJ2777">
        <v>9</v>
      </c>
      <c r="AK2777">
        <v>13</v>
      </c>
      <c r="AL2777">
        <v>10</v>
      </c>
      <c r="AM2777">
        <v>23</v>
      </c>
      <c r="AN2777">
        <v>13.3</v>
      </c>
      <c r="AO2777">
        <v>8.7100000000000009</v>
      </c>
      <c r="AP2777" t="s">
        <v>56</v>
      </c>
      <c r="AQ2777" t="s">
        <v>56</v>
      </c>
      <c r="AR2777" t="s">
        <v>56</v>
      </c>
      <c r="AS2777">
        <v>3</v>
      </c>
      <c r="AY2777" t="s">
        <v>57</v>
      </c>
      <c r="AZ2777">
        <v>0</v>
      </c>
      <c r="BA2777">
        <f t="shared" si="89"/>
        <v>3516</v>
      </c>
      <c r="BB2777">
        <f t="shared" si="90"/>
        <v>16484</v>
      </c>
      <c r="BC2777" t="s">
        <v>55</v>
      </c>
    </row>
    <row r="2778" spans="1:55" hidden="1" x14ac:dyDescent="0.25">
      <c r="A2778" t="s">
        <v>2869</v>
      </c>
      <c r="B2778" t="s">
        <v>2856</v>
      </c>
      <c r="C2778" t="s">
        <v>2857</v>
      </c>
      <c r="D2778">
        <v>1000</v>
      </c>
      <c r="E2778" t="s">
        <v>54</v>
      </c>
      <c r="F2778" s="1">
        <v>43204</v>
      </c>
      <c r="G2778" s="1">
        <v>43203</v>
      </c>
      <c r="H2778" s="1">
        <v>43204</v>
      </c>
      <c r="I2778">
        <v>0</v>
      </c>
      <c r="J2778">
        <v>257</v>
      </c>
      <c r="K2778">
        <v>257</v>
      </c>
      <c r="L2778">
        <v>44604</v>
      </c>
      <c r="M2778" t="b">
        <v>1</v>
      </c>
      <c r="N2778" t="b">
        <v>1</v>
      </c>
      <c r="O2778" t="s">
        <v>60</v>
      </c>
      <c r="P2778" s="1">
        <v>43204</v>
      </c>
      <c r="Q2778" t="b">
        <v>1</v>
      </c>
      <c r="R2778" t="b">
        <v>0</v>
      </c>
      <c r="S2778" t="b">
        <v>1</v>
      </c>
      <c r="T2778">
        <v>3</v>
      </c>
      <c r="U2778">
        <v>2</v>
      </c>
      <c r="V2778">
        <v>0</v>
      </c>
      <c r="W2778">
        <v>14</v>
      </c>
      <c r="X2778">
        <v>6</v>
      </c>
      <c r="Y2778">
        <v>5</v>
      </c>
      <c r="Z2778">
        <v>0</v>
      </c>
      <c r="AA2778">
        <v>0</v>
      </c>
      <c r="AB2778">
        <v>3</v>
      </c>
      <c r="AC2778">
        <v>1</v>
      </c>
      <c r="AD2778">
        <v>2</v>
      </c>
      <c r="AE2778">
        <v>1216</v>
      </c>
      <c r="AF2778">
        <v>16</v>
      </c>
      <c r="AG2778">
        <v>4570</v>
      </c>
      <c r="AH2778">
        <v>1165</v>
      </c>
      <c r="AI2778">
        <v>3</v>
      </c>
      <c r="AJ2778">
        <v>10</v>
      </c>
      <c r="AK2778">
        <v>16</v>
      </c>
      <c r="AL2778">
        <v>11</v>
      </c>
      <c r="AM2778">
        <v>27</v>
      </c>
      <c r="AN2778">
        <v>13.93</v>
      </c>
      <c r="AO2778">
        <v>7.75</v>
      </c>
      <c r="AP2778" t="s">
        <v>56</v>
      </c>
      <c r="AQ2778" t="s">
        <v>56</v>
      </c>
      <c r="AR2778" t="s">
        <v>56</v>
      </c>
      <c r="AS2778">
        <v>0</v>
      </c>
      <c r="AY2778" t="s">
        <v>57</v>
      </c>
      <c r="AZ2778">
        <v>0</v>
      </c>
      <c r="BA2778">
        <f t="shared" si="89"/>
        <v>3267</v>
      </c>
      <c r="BB2778">
        <f t="shared" si="90"/>
        <v>16733</v>
      </c>
      <c r="BC2778" t="s">
        <v>55</v>
      </c>
    </row>
    <row r="2779" spans="1:55" hidden="1" x14ac:dyDescent="0.25">
      <c r="A2779" t="s">
        <v>2870</v>
      </c>
      <c r="B2779" t="s">
        <v>2856</v>
      </c>
      <c r="C2779" t="s">
        <v>2857</v>
      </c>
      <c r="D2779">
        <v>1000</v>
      </c>
      <c r="E2779" t="s">
        <v>54</v>
      </c>
      <c r="F2779" s="1">
        <v>43181</v>
      </c>
      <c r="G2779" s="1">
        <v>43179</v>
      </c>
      <c r="H2779" s="1">
        <v>43181</v>
      </c>
      <c r="I2779">
        <v>0</v>
      </c>
      <c r="J2779">
        <v>251</v>
      </c>
      <c r="K2779">
        <v>251</v>
      </c>
      <c r="L2779">
        <v>44347</v>
      </c>
      <c r="M2779" t="b">
        <v>1</v>
      </c>
      <c r="N2779" t="b">
        <v>1</v>
      </c>
      <c r="O2779" t="s">
        <v>55</v>
      </c>
      <c r="P2779" s="1">
        <v>43181</v>
      </c>
      <c r="Q2779" t="b">
        <v>0</v>
      </c>
      <c r="R2779" t="b">
        <v>0</v>
      </c>
      <c r="S2779" t="b">
        <v>0</v>
      </c>
      <c r="T2779">
        <v>3</v>
      </c>
      <c r="U2779">
        <v>2</v>
      </c>
      <c r="V2779">
        <v>0</v>
      </c>
      <c r="W2779">
        <v>12</v>
      </c>
      <c r="X2779">
        <v>3</v>
      </c>
      <c r="Y2779">
        <v>4</v>
      </c>
      <c r="Z2779">
        <v>0</v>
      </c>
      <c r="AA2779">
        <v>0</v>
      </c>
      <c r="AB2779">
        <v>3</v>
      </c>
      <c r="AC2779">
        <v>1</v>
      </c>
      <c r="AD2779">
        <v>5</v>
      </c>
      <c r="AE2779">
        <v>1023</v>
      </c>
      <c r="AF2779">
        <v>16</v>
      </c>
      <c r="AG2779">
        <v>4222</v>
      </c>
      <c r="AH2779">
        <v>1014</v>
      </c>
      <c r="AI2779">
        <v>6</v>
      </c>
      <c r="AJ2779">
        <v>8</v>
      </c>
      <c r="AK2779">
        <v>12</v>
      </c>
      <c r="AL2779">
        <v>9</v>
      </c>
      <c r="AM2779">
        <v>21</v>
      </c>
      <c r="AN2779">
        <v>12.91</v>
      </c>
      <c r="AO2779">
        <v>9.17</v>
      </c>
      <c r="AP2779" t="s">
        <v>56</v>
      </c>
      <c r="AQ2779" t="s">
        <v>56</v>
      </c>
      <c r="AR2779" t="s">
        <v>56</v>
      </c>
      <c r="AS2779">
        <v>0</v>
      </c>
      <c r="AY2779" t="s">
        <v>57</v>
      </c>
      <c r="AZ2779">
        <v>0</v>
      </c>
      <c r="BA2779">
        <f t="shared" si="89"/>
        <v>3010</v>
      </c>
      <c r="BB2779">
        <f t="shared" si="90"/>
        <v>16990</v>
      </c>
      <c r="BC2779" t="s">
        <v>55</v>
      </c>
    </row>
    <row r="2780" spans="1:55" hidden="1" x14ac:dyDescent="0.25">
      <c r="A2780" t="s">
        <v>2871</v>
      </c>
      <c r="B2780" t="s">
        <v>2856</v>
      </c>
      <c r="C2780" t="s">
        <v>2857</v>
      </c>
      <c r="D2780">
        <v>1000</v>
      </c>
      <c r="E2780" t="s">
        <v>54</v>
      </c>
      <c r="F2780" s="1">
        <v>43164</v>
      </c>
      <c r="G2780" s="1">
        <v>43162</v>
      </c>
      <c r="H2780" s="1">
        <v>43164</v>
      </c>
      <c r="I2780">
        <v>0</v>
      </c>
      <c r="J2780">
        <v>265</v>
      </c>
      <c r="K2780">
        <v>265</v>
      </c>
      <c r="L2780">
        <v>44096</v>
      </c>
      <c r="M2780" t="b">
        <v>1</v>
      </c>
      <c r="N2780" t="b">
        <v>1</v>
      </c>
      <c r="O2780" t="s">
        <v>55</v>
      </c>
      <c r="P2780" s="1">
        <v>43164</v>
      </c>
      <c r="Q2780" t="b">
        <v>0</v>
      </c>
      <c r="R2780" t="b">
        <v>0</v>
      </c>
      <c r="S2780" t="b">
        <v>0</v>
      </c>
      <c r="T2780">
        <v>2</v>
      </c>
      <c r="U2780">
        <v>1</v>
      </c>
      <c r="V2780">
        <v>0</v>
      </c>
      <c r="W2780">
        <v>8</v>
      </c>
      <c r="X2780">
        <v>1</v>
      </c>
      <c r="Y2780">
        <v>3</v>
      </c>
      <c r="Z2780">
        <v>0</v>
      </c>
      <c r="AA2780">
        <v>0</v>
      </c>
      <c r="AB2780">
        <v>0</v>
      </c>
      <c r="AC2780">
        <v>1</v>
      </c>
      <c r="AD2780">
        <v>9</v>
      </c>
      <c r="AE2780">
        <v>998</v>
      </c>
      <c r="AF2780">
        <v>12</v>
      </c>
      <c r="AG2780">
        <v>3778</v>
      </c>
      <c r="AH2780">
        <v>964</v>
      </c>
      <c r="AI2780">
        <v>6</v>
      </c>
      <c r="AJ2780">
        <v>7</v>
      </c>
      <c r="AK2780">
        <v>10</v>
      </c>
      <c r="AL2780">
        <v>7</v>
      </c>
      <c r="AM2780">
        <v>18</v>
      </c>
      <c r="AN2780">
        <v>13.01</v>
      </c>
      <c r="AO2780">
        <v>9.85</v>
      </c>
      <c r="AP2780" t="s">
        <v>56</v>
      </c>
      <c r="AQ2780" t="s">
        <v>56</v>
      </c>
      <c r="AR2780" t="s">
        <v>56</v>
      </c>
      <c r="AS2780">
        <v>0</v>
      </c>
      <c r="AY2780" t="s">
        <v>57</v>
      </c>
      <c r="AZ2780">
        <v>0</v>
      </c>
      <c r="BA2780">
        <f t="shared" si="89"/>
        <v>2759</v>
      </c>
      <c r="BB2780">
        <f t="shared" si="90"/>
        <v>17241</v>
      </c>
      <c r="BC2780" t="s">
        <v>55</v>
      </c>
    </row>
    <row r="2781" spans="1:55" hidden="1" x14ac:dyDescent="0.25">
      <c r="A2781" t="s">
        <v>2872</v>
      </c>
      <c r="B2781" t="s">
        <v>2856</v>
      </c>
      <c r="C2781" t="s">
        <v>2857</v>
      </c>
      <c r="D2781">
        <v>1000</v>
      </c>
      <c r="E2781" t="s">
        <v>54</v>
      </c>
      <c r="F2781" s="1">
        <v>43145</v>
      </c>
      <c r="G2781" s="1">
        <v>43144</v>
      </c>
      <c r="H2781" s="1">
        <v>43145</v>
      </c>
      <c r="I2781">
        <v>0</v>
      </c>
      <c r="J2781">
        <v>231</v>
      </c>
      <c r="K2781">
        <v>231</v>
      </c>
      <c r="L2781">
        <v>43831</v>
      </c>
      <c r="M2781" t="b">
        <v>1</v>
      </c>
      <c r="N2781" t="b">
        <v>1</v>
      </c>
      <c r="O2781" t="s">
        <v>55</v>
      </c>
      <c r="P2781" s="1">
        <v>43145</v>
      </c>
      <c r="Q2781" t="b">
        <v>0</v>
      </c>
      <c r="R2781" t="b">
        <v>0</v>
      </c>
      <c r="S2781" t="b">
        <v>0</v>
      </c>
      <c r="T2781">
        <v>2</v>
      </c>
      <c r="U2781">
        <v>0</v>
      </c>
      <c r="V2781">
        <v>0</v>
      </c>
      <c r="W2781">
        <v>6</v>
      </c>
      <c r="X2781">
        <v>1</v>
      </c>
      <c r="Y2781">
        <v>3</v>
      </c>
      <c r="Z2781">
        <v>0</v>
      </c>
      <c r="AA2781">
        <v>0</v>
      </c>
      <c r="AB2781">
        <v>2</v>
      </c>
      <c r="AC2781">
        <v>1</v>
      </c>
      <c r="AD2781">
        <v>6</v>
      </c>
      <c r="AE2781">
        <v>989</v>
      </c>
      <c r="AF2781">
        <v>12</v>
      </c>
      <c r="AG2781">
        <v>3957</v>
      </c>
      <c r="AH2781">
        <v>1045</v>
      </c>
      <c r="AI2781">
        <v>5</v>
      </c>
      <c r="AJ2781">
        <v>5</v>
      </c>
      <c r="AK2781">
        <v>9</v>
      </c>
      <c r="AL2781">
        <v>7</v>
      </c>
      <c r="AM2781">
        <v>18</v>
      </c>
      <c r="AN2781">
        <v>13.05</v>
      </c>
      <c r="AO2781">
        <v>9.9700000000000006</v>
      </c>
      <c r="AP2781" t="s">
        <v>56</v>
      </c>
      <c r="AQ2781" t="s">
        <v>56</v>
      </c>
      <c r="AR2781" t="s">
        <v>56</v>
      </c>
      <c r="AS2781">
        <v>0</v>
      </c>
      <c r="AY2781" t="s">
        <v>57</v>
      </c>
      <c r="AZ2781">
        <v>0</v>
      </c>
      <c r="BA2781">
        <f t="shared" si="89"/>
        <v>2494</v>
      </c>
      <c r="BB2781">
        <f t="shared" si="90"/>
        <v>17506</v>
      </c>
      <c r="BC2781" t="s">
        <v>55</v>
      </c>
    </row>
    <row r="2782" spans="1:55" hidden="1" x14ac:dyDescent="0.25">
      <c r="A2782" t="s">
        <v>2873</v>
      </c>
      <c r="B2782" t="s">
        <v>2856</v>
      </c>
      <c r="C2782" t="s">
        <v>2857</v>
      </c>
      <c r="D2782">
        <v>1000</v>
      </c>
      <c r="E2782" t="s">
        <v>54</v>
      </c>
      <c r="F2782" s="1">
        <v>43130</v>
      </c>
      <c r="G2782" s="1">
        <v>43127</v>
      </c>
      <c r="H2782" s="1">
        <v>43129</v>
      </c>
      <c r="I2782">
        <v>0</v>
      </c>
      <c r="J2782">
        <v>269</v>
      </c>
      <c r="K2782">
        <v>269</v>
      </c>
      <c r="L2782">
        <v>43600</v>
      </c>
      <c r="M2782" t="b">
        <v>1</v>
      </c>
      <c r="N2782" t="b">
        <v>1</v>
      </c>
      <c r="O2782" t="s">
        <v>55</v>
      </c>
      <c r="P2782" s="1">
        <v>43130</v>
      </c>
      <c r="Q2782" t="b">
        <v>0</v>
      </c>
      <c r="R2782" t="b">
        <v>0</v>
      </c>
      <c r="S2782" t="b">
        <v>0</v>
      </c>
      <c r="T2782">
        <v>2</v>
      </c>
      <c r="U2782">
        <v>1</v>
      </c>
      <c r="V2782">
        <v>0</v>
      </c>
      <c r="W2782">
        <v>9</v>
      </c>
      <c r="X2782">
        <v>1</v>
      </c>
      <c r="Y2782">
        <v>7</v>
      </c>
      <c r="Z2782">
        <v>0</v>
      </c>
      <c r="AA2782">
        <v>0</v>
      </c>
      <c r="AB2782">
        <v>4</v>
      </c>
      <c r="AC2782">
        <v>2</v>
      </c>
      <c r="AD2782">
        <v>4</v>
      </c>
      <c r="AE2782">
        <v>988</v>
      </c>
      <c r="AF2782">
        <v>13</v>
      </c>
      <c r="AG2782">
        <v>3836</v>
      </c>
      <c r="AH2782">
        <v>1092</v>
      </c>
      <c r="AI2782">
        <v>5</v>
      </c>
      <c r="AJ2782">
        <v>9</v>
      </c>
      <c r="AK2782">
        <v>9</v>
      </c>
      <c r="AL2782">
        <v>7</v>
      </c>
      <c r="AM2782">
        <v>18</v>
      </c>
      <c r="AN2782">
        <v>12.81</v>
      </c>
      <c r="AO2782">
        <v>9.9</v>
      </c>
      <c r="AP2782" t="s">
        <v>56</v>
      </c>
      <c r="AQ2782" t="s">
        <v>56</v>
      </c>
      <c r="AR2782" t="s">
        <v>56</v>
      </c>
      <c r="AS2782">
        <v>0</v>
      </c>
      <c r="AY2782" t="s">
        <v>57</v>
      </c>
      <c r="AZ2782">
        <v>0</v>
      </c>
      <c r="BA2782">
        <f t="shared" si="89"/>
        <v>2263</v>
      </c>
      <c r="BB2782">
        <f t="shared" si="90"/>
        <v>17737</v>
      </c>
      <c r="BC2782" t="s">
        <v>55</v>
      </c>
    </row>
    <row r="2783" spans="1:55" hidden="1" x14ac:dyDescent="0.25">
      <c r="A2783" t="s">
        <v>2874</v>
      </c>
      <c r="B2783" t="s">
        <v>2856</v>
      </c>
      <c r="C2783" t="s">
        <v>2857</v>
      </c>
      <c r="D2783">
        <v>1000</v>
      </c>
      <c r="E2783" t="s">
        <v>54</v>
      </c>
      <c r="F2783" s="1">
        <v>43110</v>
      </c>
      <c r="G2783" s="1">
        <v>43108</v>
      </c>
      <c r="H2783" s="1">
        <v>43109</v>
      </c>
      <c r="I2783">
        <v>0</v>
      </c>
      <c r="J2783">
        <v>233</v>
      </c>
      <c r="K2783">
        <v>233</v>
      </c>
      <c r="L2783">
        <v>43331</v>
      </c>
      <c r="M2783" t="b">
        <v>1</v>
      </c>
      <c r="N2783" t="b">
        <v>1</v>
      </c>
      <c r="O2783" t="s">
        <v>34</v>
      </c>
      <c r="P2783" s="1">
        <v>43110</v>
      </c>
      <c r="Q2783" t="b">
        <v>0</v>
      </c>
      <c r="R2783" t="b">
        <v>0</v>
      </c>
      <c r="S2783" t="b">
        <v>0</v>
      </c>
      <c r="T2783">
        <v>1</v>
      </c>
      <c r="U2783">
        <v>2</v>
      </c>
      <c r="V2783">
        <v>0</v>
      </c>
      <c r="W2783">
        <v>10</v>
      </c>
      <c r="X2783">
        <v>1</v>
      </c>
      <c r="Y2783">
        <v>44</v>
      </c>
      <c r="Z2783">
        <v>0</v>
      </c>
      <c r="AA2783">
        <v>0</v>
      </c>
      <c r="AB2783">
        <v>3</v>
      </c>
      <c r="AC2783">
        <v>2</v>
      </c>
      <c r="AD2783">
        <v>5</v>
      </c>
      <c r="AE2783">
        <v>985</v>
      </c>
      <c r="AF2783">
        <v>13</v>
      </c>
      <c r="AG2783">
        <v>3779</v>
      </c>
      <c r="AH2783">
        <v>994</v>
      </c>
      <c r="AI2783">
        <v>10</v>
      </c>
      <c r="AJ2783">
        <v>5</v>
      </c>
      <c r="AK2783">
        <v>9</v>
      </c>
      <c r="AL2783">
        <v>7</v>
      </c>
      <c r="AM2783">
        <v>17</v>
      </c>
      <c r="AN2783">
        <v>12.69</v>
      </c>
      <c r="AO2783">
        <v>9.67</v>
      </c>
      <c r="AP2783" t="s">
        <v>56</v>
      </c>
      <c r="AQ2783" t="s">
        <v>56</v>
      </c>
      <c r="AR2783" t="s">
        <v>56</v>
      </c>
      <c r="AS2783">
        <v>0</v>
      </c>
      <c r="AY2783" t="s">
        <v>57</v>
      </c>
      <c r="AZ2783">
        <v>0</v>
      </c>
      <c r="BA2783">
        <f t="shared" si="89"/>
        <v>1994</v>
      </c>
      <c r="BB2783">
        <f t="shared" si="90"/>
        <v>18006</v>
      </c>
      <c r="BC2783" t="s">
        <v>55</v>
      </c>
    </row>
    <row r="2784" spans="1:55" hidden="1" x14ac:dyDescent="0.25">
      <c r="A2784" t="s">
        <v>2875</v>
      </c>
      <c r="B2784" t="s">
        <v>2856</v>
      </c>
      <c r="C2784" t="s">
        <v>2857</v>
      </c>
      <c r="D2784">
        <v>1000</v>
      </c>
      <c r="E2784" t="s">
        <v>54</v>
      </c>
      <c r="F2784" s="1">
        <v>43094</v>
      </c>
      <c r="G2784" s="1">
        <v>43092</v>
      </c>
      <c r="H2784" s="1">
        <v>43094</v>
      </c>
      <c r="I2784">
        <v>0</v>
      </c>
      <c r="J2784">
        <v>318</v>
      </c>
      <c r="K2784">
        <v>318</v>
      </c>
      <c r="L2784">
        <v>43098</v>
      </c>
      <c r="M2784" t="b">
        <v>1</v>
      </c>
      <c r="N2784" t="b">
        <v>1</v>
      </c>
      <c r="O2784" t="s">
        <v>34</v>
      </c>
      <c r="P2784" s="1">
        <v>43094</v>
      </c>
      <c r="Q2784" t="b">
        <v>0</v>
      </c>
      <c r="R2784" t="b">
        <v>0</v>
      </c>
      <c r="S2784" t="b">
        <v>0</v>
      </c>
      <c r="T2784">
        <v>2</v>
      </c>
      <c r="U2784">
        <v>1</v>
      </c>
      <c r="V2784">
        <v>0</v>
      </c>
      <c r="W2784">
        <v>11</v>
      </c>
      <c r="X2784">
        <v>2</v>
      </c>
      <c r="Y2784">
        <v>135</v>
      </c>
      <c r="Z2784">
        <v>0</v>
      </c>
      <c r="AA2784">
        <v>0</v>
      </c>
      <c r="AB2784">
        <v>2</v>
      </c>
      <c r="AC2784">
        <v>1</v>
      </c>
      <c r="AD2784">
        <v>2</v>
      </c>
      <c r="AE2784">
        <v>1027</v>
      </c>
      <c r="AF2784">
        <v>16</v>
      </c>
      <c r="AG2784">
        <v>3953</v>
      </c>
      <c r="AH2784">
        <v>984</v>
      </c>
      <c r="AI2784">
        <v>0</v>
      </c>
      <c r="AJ2784">
        <v>11</v>
      </c>
      <c r="AK2784">
        <v>9</v>
      </c>
      <c r="AL2784">
        <v>8</v>
      </c>
      <c r="AM2784">
        <v>18</v>
      </c>
      <c r="AN2784">
        <v>12.97</v>
      </c>
      <c r="AO2784">
        <v>10.050000000000001</v>
      </c>
      <c r="AP2784" t="s">
        <v>56</v>
      </c>
      <c r="AQ2784" t="s">
        <v>56</v>
      </c>
      <c r="AR2784" t="s">
        <v>56</v>
      </c>
      <c r="AS2784">
        <v>0</v>
      </c>
      <c r="AY2784" t="s">
        <v>57</v>
      </c>
      <c r="AZ2784">
        <v>0</v>
      </c>
      <c r="BA2784">
        <f t="shared" si="89"/>
        <v>1761</v>
      </c>
      <c r="BB2784">
        <f t="shared" si="90"/>
        <v>18239</v>
      </c>
      <c r="BC2784" t="s">
        <v>55</v>
      </c>
    </row>
    <row r="2785" spans="1:55" hidden="1" x14ac:dyDescent="0.25">
      <c r="A2785" t="s">
        <v>2876</v>
      </c>
      <c r="B2785" t="s">
        <v>2856</v>
      </c>
      <c r="C2785" t="s">
        <v>2857</v>
      </c>
      <c r="D2785">
        <v>1000</v>
      </c>
      <c r="E2785" t="s">
        <v>54</v>
      </c>
      <c r="F2785" s="1">
        <v>43071</v>
      </c>
      <c r="G2785" s="1">
        <v>43069</v>
      </c>
      <c r="H2785" s="1">
        <v>43071</v>
      </c>
      <c r="I2785">
        <v>20</v>
      </c>
      <c r="J2785">
        <v>232</v>
      </c>
      <c r="K2785">
        <v>232</v>
      </c>
      <c r="L2785">
        <v>42780</v>
      </c>
      <c r="M2785" t="b">
        <v>1</v>
      </c>
      <c r="N2785" t="b">
        <v>1</v>
      </c>
      <c r="O2785" t="s">
        <v>34</v>
      </c>
      <c r="P2785" s="1">
        <v>43071</v>
      </c>
      <c r="Q2785" t="b">
        <v>0</v>
      </c>
      <c r="R2785" t="b">
        <v>0</v>
      </c>
      <c r="S2785" t="b">
        <v>0</v>
      </c>
      <c r="T2785">
        <v>2</v>
      </c>
      <c r="U2785">
        <v>1</v>
      </c>
      <c r="V2785">
        <v>0</v>
      </c>
      <c r="W2785">
        <v>9</v>
      </c>
      <c r="X2785">
        <v>2</v>
      </c>
      <c r="Y2785">
        <v>87</v>
      </c>
      <c r="Z2785">
        <v>0</v>
      </c>
      <c r="AA2785">
        <v>0</v>
      </c>
      <c r="AB2785">
        <v>1</v>
      </c>
      <c r="AC2785">
        <v>1</v>
      </c>
      <c r="AD2785">
        <v>0</v>
      </c>
      <c r="AE2785">
        <v>948</v>
      </c>
      <c r="AF2785">
        <v>21</v>
      </c>
      <c r="AG2785">
        <v>3406</v>
      </c>
      <c r="AH2785">
        <v>932</v>
      </c>
      <c r="AI2785">
        <v>0</v>
      </c>
      <c r="AJ2785">
        <v>8</v>
      </c>
      <c r="AK2785">
        <v>10</v>
      </c>
      <c r="AL2785">
        <v>8</v>
      </c>
      <c r="AM2785">
        <v>19</v>
      </c>
      <c r="AN2785">
        <v>12.54</v>
      </c>
      <c r="AO2785">
        <v>8.98</v>
      </c>
      <c r="AP2785" t="s">
        <v>56</v>
      </c>
      <c r="AQ2785" t="s">
        <v>56</v>
      </c>
      <c r="AR2785" t="s">
        <v>56</v>
      </c>
      <c r="AS2785">
        <v>0</v>
      </c>
      <c r="AY2785" t="s">
        <v>57</v>
      </c>
      <c r="AZ2785">
        <v>0</v>
      </c>
      <c r="BA2785">
        <f t="shared" si="89"/>
        <v>1443</v>
      </c>
      <c r="BB2785">
        <f t="shared" si="90"/>
        <v>18557</v>
      </c>
      <c r="BC2785" t="s">
        <v>55</v>
      </c>
    </row>
    <row r="2786" spans="1:55" hidden="1" x14ac:dyDescent="0.25">
      <c r="A2786" t="s">
        <v>2877</v>
      </c>
      <c r="B2786" t="s">
        <v>2856</v>
      </c>
      <c r="C2786" t="s">
        <v>2857</v>
      </c>
      <c r="D2786">
        <v>1000</v>
      </c>
      <c r="E2786" t="s">
        <v>54</v>
      </c>
      <c r="F2786" s="1">
        <v>43062</v>
      </c>
      <c r="G2786" s="1">
        <v>43060</v>
      </c>
      <c r="H2786" s="1">
        <v>43062</v>
      </c>
      <c r="I2786">
        <v>0</v>
      </c>
      <c r="J2786">
        <v>123</v>
      </c>
      <c r="K2786">
        <v>123</v>
      </c>
      <c r="L2786">
        <v>42671</v>
      </c>
      <c r="M2786" t="b">
        <v>0</v>
      </c>
      <c r="N2786" t="b">
        <v>1</v>
      </c>
      <c r="O2786" t="s">
        <v>34</v>
      </c>
      <c r="P2786" s="1">
        <v>43062</v>
      </c>
      <c r="Q2786" t="b">
        <v>0</v>
      </c>
      <c r="R2786" t="b">
        <v>0</v>
      </c>
      <c r="S2786" t="b">
        <v>0</v>
      </c>
      <c r="T2786">
        <v>2</v>
      </c>
      <c r="U2786">
        <v>2</v>
      </c>
      <c r="V2786">
        <v>0</v>
      </c>
      <c r="W2786">
        <v>6</v>
      </c>
      <c r="X2786">
        <v>1</v>
      </c>
      <c r="Y2786">
        <v>99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989</v>
      </c>
      <c r="AF2786">
        <v>22</v>
      </c>
      <c r="AG2786">
        <v>3746</v>
      </c>
      <c r="AH2786">
        <v>1024</v>
      </c>
      <c r="AI2786">
        <v>0</v>
      </c>
      <c r="AJ2786">
        <v>2</v>
      </c>
      <c r="AK2786">
        <v>9</v>
      </c>
      <c r="AL2786">
        <v>7</v>
      </c>
      <c r="AM2786">
        <v>17</v>
      </c>
      <c r="AN2786">
        <v>13.42</v>
      </c>
      <c r="AO2786">
        <v>9.25</v>
      </c>
      <c r="AP2786" t="s">
        <v>56</v>
      </c>
      <c r="AQ2786" t="s">
        <v>56</v>
      </c>
      <c r="AR2786" t="s">
        <v>56</v>
      </c>
      <c r="AS2786">
        <v>0</v>
      </c>
      <c r="AY2786" t="s">
        <v>57</v>
      </c>
      <c r="AZ2786">
        <v>0</v>
      </c>
      <c r="BA2786">
        <f t="shared" si="89"/>
        <v>1334</v>
      </c>
      <c r="BB2786">
        <f t="shared" si="90"/>
        <v>18666</v>
      </c>
      <c r="BC2786" t="s">
        <v>55</v>
      </c>
    </row>
    <row r="2787" spans="1:55" hidden="1" x14ac:dyDescent="0.25">
      <c r="A2787" t="s">
        <v>2878</v>
      </c>
      <c r="B2787" t="s">
        <v>2856</v>
      </c>
      <c r="C2787" t="s">
        <v>2857</v>
      </c>
      <c r="D2787">
        <v>1000</v>
      </c>
      <c r="E2787" t="s">
        <v>54</v>
      </c>
      <c r="F2787" s="1">
        <v>43049</v>
      </c>
      <c r="G2787" s="1">
        <v>43048</v>
      </c>
      <c r="H2787" s="1">
        <v>43049</v>
      </c>
      <c r="I2787">
        <v>0</v>
      </c>
      <c r="J2787">
        <v>304</v>
      </c>
      <c r="K2787">
        <v>304</v>
      </c>
      <c r="L2787">
        <v>42548</v>
      </c>
      <c r="M2787" t="b">
        <v>1</v>
      </c>
      <c r="N2787" t="b">
        <v>1</v>
      </c>
      <c r="O2787" t="s">
        <v>60</v>
      </c>
      <c r="P2787" s="1">
        <v>43049</v>
      </c>
      <c r="Q2787" t="b">
        <v>1</v>
      </c>
      <c r="R2787" t="b">
        <v>0</v>
      </c>
      <c r="S2787" t="b">
        <v>1</v>
      </c>
      <c r="T2787">
        <v>3</v>
      </c>
      <c r="U2787">
        <v>3</v>
      </c>
      <c r="V2787">
        <v>0</v>
      </c>
      <c r="W2787">
        <v>12</v>
      </c>
      <c r="X2787">
        <v>1</v>
      </c>
      <c r="Y2787">
        <v>400</v>
      </c>
      <c r="Z2787">
        <v>1</v>
      </c>
      <c r="AA2787">
        <v>0</v>
      </c>
      <c r="AB2787">
        <v>3</v>
      </c>
      <c r="AC2787">
        <v>0</v>
      </c>
      <c r="AD2787">
        <v>0</v>
      </c>
      <c r="AE2787">
        <v>992</v>
      </c>
      <c r="AF2787">
        <v>18</v>
      </c>
      <c r="AG2787">
        <v>3622</v>
      </c>
      <c r="AH2787">
        <v>868</v>
      </c>
      <c r="AI2787">
        <v>0</v>
      </c>
      <c r="AJ2787">
        <v>10</v>
      </c>
      <c r="AK2787">
        <v>10</v>
      </c>
      <c r="AL2787">
        <v>8</v>
      </c>
      <c r="AM2787">
        <v>19</v>
      </c>
      <c r="AN2787">
        <v>12.96</v>
      </c>
      <c r="AO2787">
        <v>9.68</v>
      </c>
      <c r="AP2787" t="s">
        <v>56</v>
      </c>
      <c r="AQ2787" t="s">
        <v>56</v>
      </c>
      <c r="AR2787" t="s">
        <v>56</v>
      </c>
      <c r="AS2787">
        <v>2</v>
      </c>
      <c r="AY2787" t="s">
        <v>57</v>
      </c>
      <c r="AZ2787">
        <v>0</v>
      </c>
      <c r="BA2787">
        <f t="shared" si="89"/>
        <v>1211</v>
      </c>
      <c r="BB2787">
        <f t="shared" si="90"/>
        <v>18789</v>
      </c>
      <c r="BC2787" t="s">
        <v>34</v>
      </c>
    </row>
    <row r="2788" spans="1:55" hidden="1" x14ac:dyDescent="0.25">
      <c r="A2788" t="s">
        <v>2879</v>
      </c>
      <c r="B2788" t="s">
        <v>2856</v>
      </c>
      <c r="C2788" t="s">
        <v>2857</v>
      </c>
      <c r="D2788">
        <v>1000</v>
      </c>
      <c r="E2788" t="s">
        <v>54</v>
      </c>
      <c r="F2788" s="1">
        <v>43029</v>
      </c>
      <c r="G2788" s="1">
        <v>43027</v>
      </c>
      <c r="H2788" s="1">
        <v>43029</v>
      </c>
      <c r="I2788">
        <v>20</v>
      </c>
      <c r="J2788">
        <v>245</v>
      </c>
      <c r="K2788">
        <v>245</v>
      </c>
      <c r="L2788">
        <v>42244</v>
      </c>
      <c r="M2788" t="b">
        <v>1</v>
      </c>
      <c r="N2788" t="b">
        <v>1</v>
      </c>
      <c r="O2788" t="s">
        <v>34</v>
      </c>
      <c r="P2788" s="1">
        <v>43029</v>
      </c>
      <c r="Q2788" t="b">
        <v>0</v>
      </c>
      <c r="R2788" t="b">
        <v>0</v>
      </c>
      <c r="S2788" t="b">
        <v>0</v>
      </c>
      <c r="T2788">
        <v>3</v>
      </c>
      <c r="U2788">
        <v>1</v>
      </c>
      <c r="V2788">
        <v>0</v>
      </c>
      <c r="W2788">
        <v>9</v>
      </c>
      <c r="X2788">
        <v>0</v>
      </c>
      <c r="Y2788">
        <v>33</v>
      </c>
      <c r="Z2788">
        <v>0</v>
      </c>
      <c r="AA2788">
        <v>0</v>
      </c>
      <c r="AB2788">
        <v>3</v>
      </c>
      <c r="AC2788">
        <v>1</v>
      </c>
      <c r="AD2788">
        <v>0</v>
      </c>
      <c r="AE2788">
        <v>1027</v>
      </c>
      <c r="AF2788">
        <v>23</v>
      </c>
      <c r="AG2788">
        <v>3605</v>
      </c>
      <c r="AH2788">
        <v>958</v>
      </c>
      <c r="AI2788">
        <v>0</v>
      </c>
      <c r="AJ2788">
        <v>6</v>
      </c>
      <c r="AK2788">
        <v>9</v>
      </c>
      <c r="AL2788">
        <v>7</v>
      </c>
      <c r="AM2788">
        <v>18</v>
      </c>
      <c r="AN2788">
        <v>13.07</v>
      </c>
      <c r="AO2788">
        <v>10.050000000000001</v>
      </c>
      <c r="AP2788" t="s">
        <v>56</v>
      </c>
      <c r="AQ2788" t="s">
        <v>56</v>
      </c>
      <c r="AR2788" t="s">
        <v>56</v>
      </c>
      <c r="AS2788">
        <v>3</v>
      </c>
      <c r="AY2788" t="s">
        <v>57</v>
      </c>
      <c r="AZ2788">
        <v>0</v>
      </c>
      <c r="BA2788">
        <f t="shared" si="89"/>
        <v>907</v>
      </c>
      <c r="BB2788">
        <f t="shared" si="90"/>
        <v>19093</v>
      </c>
      <c r="BC2788" t="s">
        <v>55</v>
      </c>
    </row>
    <row r="2789" spans="1:55" hidden="1" x14ac:dyDescent="0.25">
      <c r="A2789" t="s">
        <v>2880</v>
      </c>
      <c r="B2789" t="s">
        <v>2856</v>
      </c>
      <c r="C2789" t="s">
        <v>2857</v>
      </c>
      <c r="D2789">
        <v>1000</v>
      </c>
      <c r="E2789" t="s">
        <v>54</v>
      </c>
      <c r="F2789" s="1">
        <v>43012</v>
      </c>
      <c r="G2789" s="1">
        <v>43009</v>
      </c>
      <c r="H2789" s="1">
        <v>43011</v>
      </c>
      <c r="I2789">
        <v>0</v>
      </c>
      <c r="J2789">
        <v>307</v>
      </c>
      <c r="K2789">
        <v>307</v>
      </c>
      <c r="L2789">
        <v>41999</v>
      </c>
      <c r="M2789" t="b">
        <v>1</v>
      </c>
      <c r="N2789" t="b">
        <v>1</v>
      </c>
      <c r="O2789" t="s">
        <v>34</v>
      </c>
      <c r="P2789" s="1">
        <v>43012</v>
      </c>
      <c r="Q2789" t="b">
        <v>0</v>
      </c>
      <c r="R2789" t="b">
        <v>0</v>
      </c>
      <c r="S2789" t="b">
        <v>0</v>
      </c>
      <c r="T2789">
        <v>7</v>
      </c>
      <c r="U2789">
        <v>2</v>
      </c>
      <c r="V2789">
        <v>0</v>
      </c>
      <c r="W2789">
        <v>14</v>
      </c>
      <c r="X2789">
        <v>0</v>
      </c>
      <c r="Y2789">
        <v>150</v>
      </c>
      <c r="Z2789">
        <v>1</v>
      </c>
      <c r="AA2789">
        <v>0</v>
      </c>
      <c r="AB2789">
        <v>4</v>
      </c>
      <c r="AC2789">
        <v>0</v>
      </c>
      <c r="AD2789">
        <v>5</v>
      </c>
      <c r="AE2789">
        <v>1067</v>
      </c>
      <c r="AF2789">
        <v>98</v>
      </c>
      <c r="AG2789">
        <v>3741</v>
      </c>
      <c r="AH2789">
        <v>969</v>
      </c>
      <c r="AI2789">
        <v>1</v>
      </c>
      <c r="AJ2789">
        <v>7</v>
      </c>
      <c r="AK2789">
        <v>9</v>
      </c>
      <c r="AL2789">
        <v>7</v>
      </c>
      <c r="AM2789">
        <v>18</v>
      </c>
      <c r="AN2789">
        <v>13.03</v>
      </c>
      <c r="AO2789">
        <v>9.8699999999999992</v>
      </c>
      <c r="AP2789" t="s">
        <v>56</v>
      </c>
      <c r="AQ2789" t="s">
        <v>56</v>
      </c>
      <c r="AR2789" t="s">
        <v>56</v>
      </c>
      <c r="AS2789">
        <v>1</v>
      </c>
      <c r="AY2789" t="s">
        <v>57</v>
      </c>
      <c r="AZ2789">
        <v>0</v>
      </c>
      <c r="BA2789">
        <f t="shared" si="89"/>
        <v>662</v>
      </c>
      <c r="BB2789">
        <f t="shared" si="90"/>
        <v>19338</v>
      </c>
      <c r="BC2789" t="s">
        <v>55</v>
      </c>
    </row>
    <row r="2790" spans="1:55" hidden="1" x14ac:dyDescent="0.25">
      <c r="A2790" t="s">
        <v>2881</v>
      </c>
      <c r="B2790" t="s">
        <v>2856</v>
      </c>
      <c r="C2790" t="s">
        <v>2857</v>
      </c>
      <c r="D2790">
        <v>1000</v>
      </c>
      <c r="E2790" t="s">
        <v>54</v>
      </c>
      <c r="F2790" s="1">
        <v>42992</v>
      </c>
      <c r="G2790" s="1">
        <v>42990</v>
      </c>
      <c r="H2790" s="1">
        <v>42992</v>
      </c>
      <c r="I2790">
        <v>0</v>
      </c>
      <c r="J2790">
        <v>355</v>
      </c>
      <c r="K2790">
        <v>355</v>
      </c>
      <c r="L2790">
        <v>41692</v>
      </c>
      <c r="M2790" t="b">
        <v>1</v>
      </c>
      <c r="N2790" t="b">
        <v>1</v>
      </c>
      <c r="O2790" t="s">
        <v>60</v>
      </c>
      <c r="P2790" s="1">
        <v>42992</v>
      </c>
      <c r="Q2790" t="b">
        <v>1</v>
      </c>
      <c r="R2790" t="b">
        <v>0</v>
      </c>
      <c r="S2790" t="b">
        <v>1</v>
      </c>
      <c r="T2790">
        <v>40</v>
      </c>
      <c r="U2790">
        <v>2</v>
      </c>
      <c r="V2790">
        <v>1</v>
      </c>
      <c r="W2790">
        <v>12</v>
      </c>
      <c r="X2790">
        <v>5</v>
      </c>
      <c r="Y2790">
        <v>639</v>
      </c>
      <c r="Z2790">
        <v>1</v>
      </c>
      <c r="AA2790">
        <v>0</v>
      </c>
      <c r="AB2790">
        <v>19</v>
      </c>
      <c r="AC2790">
        <v>0</v>
      </c>
      <c r="AD2790">
        <v>37</v>
      </c>
      <c r="AE2790">
        <v>1185</v>
      </c>
      <c r="AF2790">
        <v>751</v>
      </c>
      <c r="AG2790">
        <v>1557</v>
      </c>
      <c r="AH2790">
        <v>954</v>
      </c>
      <c r="AI2790">
        <v>2</v>
      </c>
      <c r="AJ2790">
        <v>5</v>
      </c>
      <c r="AK2790">
        <v>9</v>
      </c>
      <c r="AL2790">
        <v>7</v>
      </c>
      <c r="AM2790">
        <v>17</v>
      </c>
      <c r="AN2790">
        <v>12.48</v>
      </c>
      <c r="AO2790">
        <v>8.4</v>
      </c>
      <c r="AP2790" t="s">
        <v>56</v>
      </c>
      <c r="AQ2790" t="s">
        <v>56</v>
      </c>
      <c r="AR2790" t="s">
        <v>56</v>
      </c>
      <c r="AS2790">
        <v>1</v>
      </c>
      <c r="AY2790" t="s">
        <v>57</v>
      </c>
      <c r="AZ2790">
        <v>0</v>
      </c>
      <c r="BA2790">
        <f>L2790-$L$2791</f>
        <v>355</v>
      </c>
      <c r="BB2790">
        <f>20000-BA2790</f>
        <v>19645</v>
      </c>
      <c r="BC2790" t="s">
        <v>55</v>
      </c>
    </row>
    <row r="2791" spans="1:55" hidden="1" x14ac:dyDescent="0.25">
      <c r="A2791" t="s">
        <v>2882</v>
      </c>
      <c r="B2791" t="s">
        <v>2856</v>
      </c>
      <c r="C2791" t="s">
        <v>2857</v>
      </c>
      <c r="D2791">
        <v>1000</v>
      </c>
      <c r="E2791" t="s">
        <v>54</v>
      </c>
      <c r="F2791" s="1">
        <v>42966</v>
      </c>
      <c r="G2791" s="1">
        <v>42965</v>
      </c>
      <c r="H2791" s="1">
        <v>42966</v>
      </c>
      <c r="J2791">
        <v>461</v>
      </c>
      <c r="K2791">
        <v>461</v>
      </c>
      <c r="L2791">
        <v>41337</v>
      </c>
      <c r="M2791" t="b">
        <v>1</v>
      </c>
      <c r="N2791" t="b">
        <v>0</v>
      </c>
      <c r="O2791" t="s">
        <v>55</v>
      </c>
      <c r="P2791" s="1">
        <v>42966</v>
      </c>
      <c r="Q2791" t="b">
        <v>0</v>
      </c>
      <c r="R2791" t="b">
        <v>0</v>
      </c>
      <c r="S2791" t="b">
        <v>1</v>
      </c>
      <c r="T2791">
        <v>2</v>
      </c>
      <c r="U2791">
        <v>1</v>
      </c>
      <c r="V2791">
        <v>0</v>
      </c>
      <c r="W2791">
        <v>6</v>
      </c>
      <c r="X2791">
        <v>1</v>
      </c>
      <c r="Y2791">
        <v>2</v>
      </c>
      <c r="Z2791">
        <v>0</v>
      </c>
      <c r="AA2791">
        <v>1</v>
      </c>
      <c r="AB2791">
        <v>3</v>
      </c>
      <c r="AC2791">
        <v>2</v>
      </c>
      <c r="AD2791">
        <v>0</v>
      </c>
      <c r="AE2791">
        <v>1064</v>
      </c>
      <c r="AF2791">
        <v>49</v>
      </c>
      <c r="AG2791">
        <v>3590</v>
      </c>
      <c r="AH2791">
        <v>1039</v>
      </c>
      <c r="AI2791">
        <v>0</v>
      </c>
      <c r="AJ2791">
        <v>3</v>
      </c>
      <c r="AK2791">
        <v>8</v>
      </c>
      <c r="AL2791">
        <v>6</v>
      </c>
      <c r="AM2791">
        <v>16</v>
      </c>
      <c r="AN2791">
        <v>14.03</v>
      </c>
      <c r="AO2791">
        <v>9.75</v>
      </c>
      <c r="AP2791" t="s">
        <v>56</v>
      </c>
      <c r="AQ2791" t="s">
        <v>56</v>
      </c>
      <c r="AR2791" t="s">
        <v>56</v>
      </c>
      <c r="AS2791">
        <v>0</v>
      </c>
      <c r="AY2791" t="s">
        <v>57</v>
      </c>
      <c r="AZ2791">
        <v>1</v>
      </c>
      <c r="BA2791">
        <f t="shared" ref="BA2791:BA2853" si="91">L2791-$L$2860</f>
        <v>19088</v>
      </c>
      <c r="BB2791">
        <v>0</v>
      </c>
    </row>
    <row r="2792" spans="1:55" hidden="1" x14ac:dyDescent="0.25">
      <c r="A2792" t="s">
        <v>2883</v>
      </c>
      <c r="B2792" t="s">
        <v>2856</v>
      </c>
      <c r="C2792" t="s">
        <v>2857</v>
      </c>
      <c r="D2792">
        <v>1000</v>
      </c>
      <c r="E2792" t="s">
        <v>54</v>
      </c>
      <c r="F2792" s="1">
        <v>42930</v>
      </c>
      <c r="G2792" s="1">
        <v>42928</v>
      </c>
      <c r="H2792" s="1">
        <v>42930</v>
      </c>
      <c r="J2792">
        <v>230</v>
      </c>
      <c r="K2792">
        <v>230</v>
      </c>
      <c r="L2792">
        <v>40876</v>
      </c>
      <c r="M2792" t="b">
        <v>1</v>
      </c>
      <c r="N2792" t="b">
        <v>1</v>
      </c>
      <c r="O2792" t="s">
        <v>55</v>
      </c>
      <c r="P2792" s="1">
        <v>42930</v>
      </c>
      <c r="Q2792" t="b">
        <v>0</v>
      </c>
      <c r="R2792" t="b">
        <v>0</v>
      </c>
      <c r="S2792" t="b">
        <v>0</v>
      </c>
      <c r="T2792">
        <v>2</v>
      </c>
      <c r="U2792">
        <v>1</v>
      </c>
      <c r="V2792">
        <v>0</v>
      </c>
      <c r="W2792">
        <v>7</v>
      </c>
      <c r="X2792">
        <v>0</v>
      </c>
      <c r="Y2792">
        <v>2</v>
      </c>
      <c r="Z2792">
        <v>0</v>
      </c>
      <c r="AA2792">
        <v>0</v>
      </c>
      <c r="AB2792">
        <v>4</v>
      </c>
      <c r="AC2792">
        <v>1</v>
      </c>
      <c r="AD2792">
        <v>0</v>
      </c>
      <c r="AE2792">
        <v>1056</v>
      </c>
      <c r="AF2792">
        <v>12</v>
      </c>
      <c r="AG2792">
        <v>3724</v>
      </c>
      <c r="AH2792">
        <v>1032</v>
      </c>
      <c r="AI2792">
        <v>0</v>
      </c>
      <c r="AJ2792">
        <v>9</v>
      </c>
      <c r="AK2792">
        <v>8</v>
      </c>
      <c r="AL2792">
        <v>7</v>
      </c>
      <c r="AM2792">
        <v>17</v>
      </c>
      <c r="AN2792">
        <v>13.34</v>
      </c>
      <c r="AO2792">
        <v>8.98</v>
      </c>
      <c r="AP2792" t="s">
        <v>56</v>
      </c>
      <c r="AQ2792" t="s">
        <v>56</v>
      </c>
      <c r="AR2792" t="s">
        <v>56</v>
      </c>
      <c r="AS2792">
        <v>0</v>
      </c>
      <c r="AY2792" t="s">
        <v>57</v>
      </c>
      <c r="AZ2792">
        <v>0</v>
      </c>
      <c r="BA2792">
        <f t="shared" si="91"/>
        <v>18627</v>
      </c>
      <c r="BB2792">
        <v>882</v>
      </c>
      <c r="BC2792" t="s">
        <v>55</v>
      </c>
    </row>
    <row r="2793" spans="1:55" hidden="1" x14ac:dyDescent="0.25">
      <c r="A2793" t="s">
        <v>2884</v>
      </c>
      <c r="B2793" t="s">
        <v>2856</v>
      </c>
      <c r="C2793" t="s">
        <v>2857</v>
      </c>
      <c r="D2793">
        <v>1000</v>
      </c>
      <c r="E2793" t="s">
        <v>54</v>
      </c>
      <c r="F2793" s="1">
        <v>42910</v>
      </c>
      <c r="G2793" s="1">
        <v>42908</v>
      </c>
      <c r="H2793" s="1">
        <v>42910</v>
      </c>
      <c r="J2793">
        <v>284</v>
      </c>
      <c r="K2793">
        <v>284</v>
      </c>
      <c r="L2793">
        <v>40646</v>
      </c>
      <c r="M2793" t="b">
        <v>1</v>
      </c>
      <c r="N2793" t="b">
        <v>1</v>
      </c>
      <c r="O2793" t="s">
        <v>55</v>
      </c>
      <c r="P2793" s="1">
        <v>42910</v>
      </c>
      <c r="Q2793" t="b">
        <v>0</v>
      </c>
      <c r="R2793" t="b">
        <v>0</v>
      </c>
      <c r="S2793" t="b">
        <v>0</v>
      </c>
      <c r="T2793">
        <v>1</v>
      </c>
      <c r="U2793">
        <v>1</v>
      </c>
      <c r="V2793">
        <v>0</v>
      </c>
      <c r="W2793">
        <v>7</v>
      </c>
      <c r="X2793">
        <v>1</v>
      </c>
      <c r="Y2793">
        <v>2</v>
      </c>
      <c r="Z2793">
        <v>0</v>
      </c>
      <c r="AA2793">
        <v>0</v>
      </c>
      <c r="AB2793">
        <v>6</v>
      </c>
      <c r="AC2793">
        <v>0</v>
      </c>
      <c r="AD2793">
        <v>0</v>
      </c>
      <c r="AE2793">
        <v>972</v>
      </c>
      <c r="AF2793">
        <v>11</v>
      </c>
      <c r="AG2793">
        <v>3704</v>
      </c>
      <c r="AH2793">
        <v>1006</v>
      </c>
      <c r="AI2793">
        <v>0</v>
      </c>
      <c r="AJ2793">
        <v>15</v>
      </c>
      <c r="AK2793">
        <v>9</v>
      </c>
      <c r="AL2793">
        <v>8</v>
      </c>
      <c r="AM2793">
        <v>19</v>
      </c>
      <c r="AN2793">
        <v>13.23</v>
      </c>
      <c r="AO2793">
        <v>9.69</v>
      </c>
      <c r="AP2793" t="s">
        <v>56</v>
      </c>
      <c r="AQ2793" t="s">
        <v>56</v>
      </c>
      <c r="AR2793" t="s">
        <v>56</v>
      </c>
      <c r="AS2793">
        <v>1</v>
      </c>
      <c r="AY2793" t="s">
        <v>57</v>
      </c>
      <c r="AZ2793">
        <v>0</v>
      </c>
      <c r="BA2793">
        <f t="shared" si="91"/>
        <v>18397</v>
      </c>
      <c r="BB2793">
        <v>1176</v>
      </c>
      <c r="BC2793" t="s">
        <v>55</v>
      </c>
    </row>
    <row r="2794" spans="1:55" hidden="1" x14ac:dyDescent="0.25">
      <c r="A2794" t="s">
        <v>2885</v>
      </c>
      <c r="B2794" t="s">
        <v>2856</v>
      </c>
      <c r="C2794" t="s">
        <v>2857</v>
      </c>
      <c r="D2794">
        <v>1000</v>
      </c>
      <c r="E2794" t="s">
        <v>54</v>
      </c>
      <c r="F2794" s="1">
        <v>42889</v>
      </c>
      <c r="G2794" s="1">
        <v>42887</v>
      </c>
      <c r="H2794" s="1">
        <v>42889</v>
      </c>
      <c r="J2794">
        <v>236</v>
      </c>
      <c r="K2794">
        <v>236</v>
      </c>
      <c r="L2794">
        <v>40362</v>
      </c>
      <c r="M2794" t="b">
        <v>1</v>
      </c>
      <c r="N2794" t="b">
        <v>1</v>
      </c>
      <c r="O2794" t="s">
        <v>55</v>
      </c>
      <c r="P2794" s="1">
        <v>42889</v>
      </c>
      <c r="Q2794" t="b">
        <v>0</v>
      </c>
      <c r="R2794" t="b">
        <v>0</v>
      </c>
      <c r="S2794" t="b">
        <v>0</v>
      </c>
      <c r="T2794">
        <v>3</v>
      </c>
      <c r="U2794">
        <v>1</v>
      </c>
      <c r="V2794">
        <v>0</v>
      </c>
      <c r="W2794">
        <v>8</v>
      </c>
      <c r="X2794">
        <v>1</v>
      </c>
      <c r="Y2794">
        <v>2</v>
      </c>
      <c r="Z2794">
        <v>0</v>
      </c>
      <c r="AA2794">
        <v>0</v>
      </c>
      <c r="AB2794">
        <v>3</v>
      </c>
      <c r="AC2794">
        <v>2</v>
      </c>
      <c r="AD2794">
        <v>0</v>
      </c>
      <c r="AE2794">
        <v>1006</v>
      </c>
      <c r="AF2794">
        <v>12</v>
      </c>
      <c r="AG2794">
        <v>3965</v>
      </c>
      <c r="AH2794">
        <v>1002</v>
      </c>
      <c r="AI2794">
        <v>0</v>
      </c>
      <c r="AJ2794">
        <v>12</v>
      </c>
      <c r="AK2794">
        <v>9</v>
      </c>
      <c r="AL2794">
        <v>8</v>
      </c>
      <c r="AM2794">
        <v>19</v>
      </c>
      <c r="AN2794">
        <v>13.53</v>
      </c>
      <c r="AO2794">
        <v>9.69</v>
      </c>
      <c r="AP2794" t="s">
        <v>56</v>
      </c>
      <c r="AQ2794" t="s">
        <v>56</v>
      </c>
      <c r="AR2794" t="s">
        <v>56</v>
      </c>
      <c r="AS2794">
        <v>0</v>
      </c>
      <c r="AY2794" t="s">
        <v>57</v>
      </c>
      <c r="AZ2794">
        <v>0</v>
      </c>
      <c r="BA2794">
        <f t="shared" si="91"/>
        <v>18113</v>
      </c>
      <c r="BB2794">
        <v>1427</v>
      </c>
      <c r="BC2794" t="s">
        <v>55</v>
      </c>
    </row>
    <row r="2795" spans="1:55" hidden="1" x14ac:dyDescent="0.25">
      <c r="A2795" t="s">
        <v>2886</v>
      </c>
      <c r="B2795" t="s">
        <v>2856</v>
      </c>
      <c r="C2795" t="s">
        <v>2857</v>
      </c>
      <c r="D2795">
        <v>1000</v>
      </c>
      <c r="E2795" t="s">
        <v>54</v>
      </c>
      <c r="F2795" s="1">
        <v>42870</v>
      </c>
      <c r="G2795" s="1">
        <v>42866</v>
      </c>
      <c r="H2795" s="1">
        <v>42868</v>
      </c>
      <c r="J2795">
        <v>274</v>
      </c>
      <c r="K2795">
        <v>274</v>
      </c>
      <c r="L2795">
        <v>40126</v>
      </c>
      <c r="M2795" t="b">
        <v>1</v>
      </c>
      <c r="N2795" t="b">
        <v>1</v>
      </c>
      <c r="O2795" t="s">
        <v>55</v>
      </c>
      <c r="P2795" s="1">
        <v>42870</v>
      </c>
      <c r="Q2795" t="b">
        <v>0</v>
      </c>
      <c r="R2795" t="b">
        <v>0</v>
      </c>
      <c r="S2795" t="b">
        <v>0</v>
      </c>
      <c r="T2795">
        <v>3</v>
      </c>
      <c r="U2795">
        <v>2</v>
      </c>
      <c r="V2795">
        <v>0</v>
      </c>
      <c r="W2795">
        <v>26</v>
      </c>
      <c r="X2795">
        <v>0</v>
      </c>
      <c r="Y2795">
        <v>3</v>
      </c>
      <c r="Z2795">
        <v>0</v>
      </c>
      <c r="AA2795">
        <v>0</v>
      </c>
      <c r="AB2795">
        <v>0</v>
      </c>
      <c r="AC2795">
        <v>0</v>
      </c>
      <c r="AD2795">
        <v>3</v>
      </c>
      <c r="AE2795">
        <v>938</v>
      </c>
      <c r="AF2795">
        <v>11</v>
      </c>
      <c r="AG2795">
        <v>3629</v>
      </c>
      <c r="AH2795">
        <v>921</v>
      </c>
      <c r="AI2795">
        <v>0</v>
      </c>
      <c r="AJ2795">
        <v>14</v>
      </c>
      <c r="AK2795">
        <v>9</v>
      </c>
      <c r="AL2795">
        <v>8</v>
      </c>
      <c r="AM2795">
        <v>20</v>
      </c>
      <c r="AN2795">
        <v>13.38</v>
      </c>
      <c r="AO2795">
        <v>9.48</v>
      </c>
      <c r="AP2795" t="s">
        <v>56</v>
      </c>
      <c r="AQ2795" t="s">
        <v>56</v>
      </c>
      <c r="AR2795" t="s">
        <v>56</v>
      </c>
      <c r="AS2795">
        <v>1</v>
      </c>
      <c r="AY2795" t="s">
        <v>57</v>
      </c>
      <c r="AZ2795">
        <v>0</v>
      </c>
      <c r="BA2795">
        <f t="shared" si="91"/>
        <v>17877</v>
      </c>
      <c r="BB2795">
        <v>1427</v>
      </c>
      <c r="BC2795" t="s">
        <v>55</v>
      </c>
    </row>
    <row r="2796" spans="1:55" hidden="1" x14ac:dyDescent="0.25">
      <c r="A2796" t="s">
        <v>2887</v>
      </c>
      <c r="B2796" t="s">
        <v>2856</v>
      </c>
      <c r="C2796" t="s">
        <v>2857</v>
      </c>
      <c r="D2796">
        <v>1000</v>
      </c>
      <c r="E2796" t="s">
        <v>54</v>
      </c>
      <c r="F2796" s="1">
        <v>42847</v>
      </c>
      <c r="G2796" s="1">
        <v>42845</v>
      </c>
      <c r="H2796" s="1">
        <v>42846</v>
      </c>
      <c r="J2796">
        <v>204</v>
      </c>
      <c r="K2796">
        <v>204</v>
      </c>
      <c r="L2796">
        <v>39852</v>
      </c>
      <c r="M2796" t="b">
        <v>1</v>
      </c>
      <c r="N2796" t="b">
        <v>1</v>
      </c>
      <c r="O2796" t="s">
        <v>55</v>
      </c>
      <c r="P2796" s="1">
        <v>42847</v>
      </c>
      <c r="Q2796" t="b">
        <v>0</v>
      </c>
      <c r="R2796" t="b">
        <v>0</v>
      </c>
      <c r="S2796" t="b">
        <v>0</v>
      </c>
      <c r="T2796">
        <v>4</v>
      </c>
      <c r="U2796">
        <v>2</v>
      </c>
      <c r="V2796">
        <v>0</v>
      </c>
      <c r="W2796">
        <v>7</v>
      </c>
      <c r="X2796">
        <v>0</v>
      </c>
      <c r="Y2796">
        <v>2</v>
      </c>
      <c r="Z2796">
        <v>0</v>
      </c>
      <c r="AA2796">
        <v>0</v>
      </c>
      <c r="AB2796">
        <v>2</v>
      </c>
      <c r="AC2796">
        <v>1</v>
      </c>
      <c r="AD2796">
        <v>0</v>
      </c>
      <c r="AE2796">
        <v>924</v>
      </c>
      <c r="AF2796">
        <v>11</v>
      </c>
      <c r="AG2796">
        <v>3276</v>
      </c>
      <c r="AH2796">
        <v>913</v>
      </c>
      <c r="AI2796">
        <v>0</v>
      </c>
      <c r="AJ2796">
        <v>10</v>
      </c>
      <c r="AK2796">
        <v>9</v>
      </c>
      <c r="AL2796">
        <v>7</v>
      </c>
      <c r="AM2796">
        <v>18</v>
      </c>
      <c r="AN2796">
        <v>13.25</v>
      </c>
      <c r="AO2796">
        <v>9.9</v>
      </c>
      <c r="AP2796" t="s">
        <v>56</v>
      </c>
      <c r="AQ2796" t="s">
        <v>56</v>
      </c>
      <c r="AR2796" t="s">
        <v>56</v>
      </c>
      <c r="AS2796">
        <v>2</v>
      </c>
      <c r="AY2796" t="s">
        <v>57</v>
      </c>
      <c r="AZ2796">
        <v>0</v>
      </c>
      <c r="BA2796">
        <f t="shared" si="91"/>
        <v>17603</v>
      </c>
      <c r="BB2796">
        <v>1948</v>
      </c>
      <c r="BC2796" t="s">
        <v>55</v>
      </c>
    </row>
    <row r="2797" spans="1:55" hidden="1" x14ac:dyDescent="0.25">
      <c r="A2797" t="s">
        <v>2888</v>
      </c>
      <c r="B2797" t="s">
        <v>2856</v>
      </c>
      <c r="C2797" t="s">
        <v>2857</v>
      </c>
      <c r="D2797">
        <v>1000</v>
      </c>
      <c r="E2797" t="s">
        <v>54</v>
      </c>
      <c r="F2797" s="1">
        <v>42819</v>
      </c>
      <c r="G2797" s="1">
        <v>42816</v>
      </c>
      <c r="H2797" s="1">
        <v>42818</v>
      </c>
      <c r="J2797">
        <v>268</v>
      </c>
      <c r="K2797">
        <v>268</v>
      </c>
      <c r="L2797">
        <v>39648</v>
      </c>
      <c r="M2797" t="b">
        <v>1</v>
      </c>
      <c r="N2797" t="b">
        <v>1</v>
      </c>
      <c r="O2797" t="s">
        <v>55</v>
      </c>
      <c r="P2797" s="1">
        <v>42819</v>
      </c>
      <c r="Q2797" t="b">
        <v>0</v>
      </c>
      <c r="R2797" t="b">
        <v>0</v>
      </c>
      <c r="S2797" t="b">
        <v>0</v>
      </c>
      <c r="T2797">
        <v>3</v>
      </c>
      <c r="U2797">
        <v>2</v>
      </c>
      <c r="V2797">
        <v>0</v>
      </c>
      <c r="W2797">
        <v>7</v>
      </c>
      <c r="X2797">
        <v>1</v>
      </c>
      <c r="Y2797">
        <v>2</v>
      </c>
      <c r="Z2797">
        <v>1</v>
      </c>
      <c r="AA2797">
        <v>0</v>
      </c>
      <c r="AB2797">
        <v>6</v>
      </c>
      <c r="AC2797">
        <v>1</v>
      </c>
      <c r="AD2797">
        <v>0</v>
      </c>
      <c r="AE2797">
        <v>1009</v>
      </c>
      <c r="AF2797">
        <v>16</v>
      </c>
      <c r="AG2797">
        <v>3285</v>
      </c>
      <c r="AH2797">
        <v>990</v>
      </c>
      <c r="AI2797">
        <v>0</v>
      </c>
      <c r="AJ2797">
        <v>12</v>
      </c>
      <c r="AK2797">
        <v>9</v>
      </c>
      <c r="AL2797">
        <v>7</v>
      </c>
      <c r="AM2797">
        <v>18</v>
      </c>
      <c r="AN2797">
        <v>12.82</v>
      </c>
      <c r="AO2797">
        <v>9.9499999999999993</v>
      </c>
      <c r="AP2797" t="s">
        <v>56</v>
      </c>
      <c r="AQ2797" t="s">
        <v>56</v>
      </c>
      <c r="AR2797" t="s">
        <v>56</v>
      </c>
      <c r="AS2797">
        <v>3</v>
      </c>
      <c r="AY2797" t="s">
        <v>57</v>
      </c>
      <c r="AZ2797">
        <v>0</v>
      </c>
      <c r="BA2797">
        <f t="shared" si="91"/>
        <v>17399</v>
      </c>
      <c r="BB2797">
        <v>2210</v>
      </c>
      <c r="BC2797" t="s">
        <v>55</v>
      </c>
    </row>
    <row r="2798" spans="1:55" hidden="1" x14ac:dyDescent="0.25">
      <c r="A2798" t="s">
        <v>2889</v>
      </c>
      <c r="B2798" t="s">
        <v>2856</v>
      </c>
      <c r="C2798" t="s">
        <v>2857</v>
      </c>
      <c r="D2798">
        <v>1000</v>
      </c>
      <c r="E2798" t="s">
        <v>54</v>
      </c>
      <c r="F2798" s="1">
        <v>42800</v>
      </c>
      <c r="G2798" s="1">
        <v>42797</v>
      </c>
      <c r="H2798" s="1">
        <v>42800</v>
      </c>
      <c r="J2798">
        <v>253</v>
      </c>
      <c r="K2798">
        <v>253</v>
      </c>
      <c r="L2798">
        <v>39380</v>
      </c>
      <c r="M2798" t="b">
        <v>1</v>
      </c>
      <c r="N2798" t="b">
        <v>1</v>
      </c>
      <c r="O2798" t="s">
        <v>55</v>
      </c>
      <c r="P2798" s="1">
        <v>42800</v>
      </c>
      <c r="Q2798" t="b">
        <v>0</v>
      </c>
      <c r="R2798" t="b">
        <v>0</v>
      </c>
      <c r="S2798" t="b">
        <v>0</v>
      </c>
      <c r="T2798">
        <v>4</v>
      </c>
      <c r="U2798">
        <v>2</v>
      </c>
      <c r="V2798">
        <v>0</v>
      </c>
      <c r="W2798">
        <v>11</v>
      </c>
      <c r="X2798">
        <v>1</v>
      </c>
      <c r="Y2798">
        <v>3</v>
      </c>
      <c r="Z2798">
        <v>0</v>
      </c>
      <c r="AA2798">
        <v>0</v>
      </c>
      <c r="AB2798">
        <v>6</v>
      </c>
      <c r="AC2798">
        <v>1</v>
      </c>
      <c r="AD2798">
        <v>0</v>
      </c>
      <c r="AE2798">
        <v>1170</v>
      </c>
      <c r="AF2798">
        <v>23</v>
      </c>
      <c r="AG2798">
        <v>4179</v>
      </c>
      <c r="AH2798">
        <v>1203</v>
      </c>
      <c r="AI2798">
        <v>0</v>
      </c>
      <c r="AJ2798">
        <v>13</v>
      </c>
      <c r="AK2798">
        <v>9</v>
      </c>
      <c r="AL2798">
        <v>8</v>
      </c>
      <c r="AM2798">
        <v>19</v>
      </c>
      <c r="AN2798">
        <v>13.42</v>
      </c>
      <c r="AO2798">
        <v>9.8000000000000007</v>
      </c>
      <c r="AP2798" t="s">
        <v>56</v>
      </c>
      <c r="AQ2798" t="s">
        <v>56</v>
      </c>
      <c r="AR2798" t="s">
        <v>56</v>
      </c>
      <c r="AS2798">
        <v>0</v>
      </c>
      <c r="AY2798" t="s">
        <v>57</v>
      </c>
      <c r="AZ2798">
        <v>0</v>
      </c>
      <c r="BA2798">
        <f t="shared" si="91"/>
        <v>17131</v>
      </c>
      <c r="BB2798">
        <v>2449</v>
      </c>
      <c r="BC2798" t="s">
        <v>55</v>
      </c>
    </row>
    <row r="2799" spans="1:55" hidden="1" x14ac:dyDescent="0.25">
      <c r="A2799" t="s">
        <v>2890</v>
      </c>
      <c r="B2799" t="s">
        <v>2856</v>
      </c>
      <c r="C2799" t="s">
        <v>2857</v>
      </c>
      <c r="D2799">
        <v>1000</v>
      </c>
      <c r="E2799" t="s">
        <v>54</v>
      </c>
      <c r="F2799" s="1">
        <v>42777</v>
      </c>
      <c r="G2799" s="1">
        <v>42776</v>
      </c>
      <c r="H2799" s="1">
        <v>42777</v>
      </c>
      <c r="J2799">
        <v>305</v>
      </c>
      <c r="K2799">
        <v>305</v>
      </c>
      <c r="L2799">
        <v>39127</v>
      </c>
      <c r="M2799" t="b">
        <v>1</v>
      </c>
      <c r="N2799" t="b">
        <v>1</v>
      </c>
      <c r="O2799" t="s">
        <v>55</v>
      </c>
      <c r="P2799" s="1">
        <v>42777</v>
      </c>
      <c r="Q2799" t="b">
        <v>0</v>
      </c>
      <c r="R2799" t="b">
        <v>0</v>
      </c>
      <c r="S2799" t="b">
        <v>0</v>
      </c>
      <c r="T2799">
        <v>3</v>
      </c>
      <c r="U2799">
        <v>0</v>
      </c>
      <c r="V2799">
        <v>0</v>
      </c>
      <c r="W2799">
        <v>9</v>
      </c>
      <c r="X2799">
        <v>0</v>
      </c>
      <c r="Y2799">
        <v>2</v>
      </c>
      <c r="Z2799">
        <v>0</v>
      </c>
      <c r="AA2799">
        <v>0</v>
      </c>
      <c r="AB2799">
        <v>6</v>
      </c>
      <c r="AC2799">
        <v>1</v>
      </c>
      <c r="AD2799">
        <v>0</v>
      </c>
      <c r="AE2799">
        <v>1064</v>
      </c>
      <c r="AF2799">
        <v>15</v>
      </c>
      <c r="AG2799">
        <v>3508</v>
      </c>
      <c r="AH2799">
        <v>1099</v>
      </c>
      <c r="AI2799">
        <v>0</v>
      </c>
      <c r="AJ2799">
        <v>14</v>
      </c>
      <c r="AK2799">
        <v>10</v>
      </c>
      <c r="AL2799">
        <v>7</v>
      </c>
      <c r="AM2799">
        <v>19</v>
      </c>
      <c r="AN2799">
        <v>13.74</v>
      </c>
      <c r="AO2799">
        <v>8.86</v>
      </c>
      <c r="AP2799" t="s">
        <v>56</v>
      </c>
      <c r="AQ2799" t="s">
        <v>56</v>
      </c>
      <c r="AR2799" t="s">
        <v>56</v>
      </c>
      <c r="AS2799">
        <v>0</v>
      </c>
      <c r="AY2799" t="s">
        <v>57</v>
      </c>
      <c r="AZ2799">
        <v>0</v>
      </c>
      <c r="BA2799">
        <f t="shared" si="91"/>
        <v>16878</v>
      </c>
      <c r="BB2799">
        <v>2689</v>
      </c>
      <c r="BC2799" t="s">
        <v>55</v>
      </c>
    </row>
    <row r="2800" spans="1:55" hidden="1" x14ac:dyDescent="0.25">
      <c r="A2800" t="s">
        <v>2891</v>
      </c>
      <c r="B2800" t="s">
        <v>2856</v>
      </c>
      <c r="C2800" t="s">
        <v>2857</v>
      </c>
      <c r="D2800">
        <v>1000</v>
      </c>
      <c r="E2800" t="s">
        <v>54</v>
      </c>
      <c r="F2800" s="1">
        <v>42759</v>
      </c>
      <c r="G2800" s="1">
        <v>42756</v>
      </c>
      <c r="H2800" s="1">
        <v>42759</v>
      </c>
      <c r="J2800">
        <v>251</v>
      </c>
      <c r="K2800">
        <v>251</v>
      </c>
      <c r="L2800">
        <v>38822</v>
      </c>
      <c r="M2800" t="b">
        <v>1</v>
      </c>
      <c r="N2800" t="b">
        <v>1</v>
      </c>
      <c r="O2800" t="s">
        <v>55</v>
      </c>
      <c r="P2800" s="1">
        <v>42759</v>
      </c>
      <c r="Q2800" t="b">
        <v>0</v>
      </c>
      <c r="R2800" t="b">
        <v>0</v>
      </c>
      <c r="S2800" t="b">
        <v>0</v>
      </c>
      <c r="T2800">
        <v>2</v>
      </c>
      <c r="U2800">
        <v>2</v>
      </c>
      <c r="V2800">
        <v>0</v>
      </c>
      <c r="W2800">
        <v>8</v>
      </c>
      <c r="X2800">
        <v>1</v>
      </c>
      <c r="Y2800">
        <v>2</v>
      </c>
      <c r="Z2800">
        <v>0</v>
      </c>
      <c r="AA2800">
        <v>0</v>
      </c>
      <c r="AB2800">
        <v>5</v>
      </c>
      <c r="AC2800">
        <v>0</v>
      </c>
      <c r="AD2800">
        <v>0</v>
      </c>
      <c r="AE2800">
        <v>1138</v>
      </c>
      <c r="AF2800">
        <v>12</v>
      </c>
      <c r="AG2800">
        <v>3994</v>
      </c>
      <c r="AH2800">
        <v>1137</v>
      </c>
      <c r="AI2800">
        <v>0</v>
      </c>
      <c r="AJ2800">
        <v>12</v>
      </c>
      <c r="AK2800">
        <v>10</v>
      </c>
      <c r="AL2800">
        <v>7</v>
      </c>
      <c r="AM2800">
        <v>18</v>
      </c>
      <c r="AN2800">
        <v>13.81</v>
      </c>
      <c r="AO2800">
        <v>9.91</v>
      </c>
      <c r="AP2800" t="s">
        <v>56</v>
      </c>
      <c r="AQ2800" t="s">
        <v>56</v>
      </c>
      <c r="AR2800" t="s">
        <v>56</v>
      </c>
      <c r="AS2800">
        <v>0</v>
      </c>
      <c r="AY2800" t="s">
        <v>57</v>
      </c>
      <c r="AZ2800">
        <v>0</v>
      </c>
      <c r="BA2800">
        <f t="shared" si="91"/>
        <v>16573</v>
      </c>
      <c r="BB2800">
        <v>2962</v>
      </c>
    </row>
    <row r="2801" spans="1:55" hidden="1" x14ac:dyDescent="0.25">
      <c r="A2801" t="s">
        <v>2892</v>
      </c>
      <c r="B2801" t="s">
        <v>2856</v>
      </c>
      <c r="C2801" t="s">
        <v>2857</v>
      </c>
      <c r="D2801">
        <v>1000</v>
      </c>
      <c r="E2801" t="s">
        <v>54</v>
      </c>
      <c r="F2801" s="1">
        <v>42739</v>
      </c>
      <c r="G2801" s="1">
        <v>42738</v>
      </c>
      <c r="H2801" s="1">
        <v>42739</v>
      </c>
      <c r="J2801">
        <v>256</v>
      </c>
      <c r="K2801">
        <v>256</v>
      </c>
      <c r="L2801">
        <v>38571</v>
      </c>
      <c r="M2801" t="b">
        <v>1</v>
      </c>
      <c r="N2801" t="b">
        <v>1</v>
      </c>
      <c r="O2801" t="s">
        <v>55</v>
      </c>
      <c r="P2801" s="1">
        <v>42739</v>
      </c>
      <c r="Q2801" t="b">
        <v>0</v>
      </c>
      <c r="R2801" t="b">
        <v>0</v>
      </c>
      <c r="S2801" t="b">
        <v>0</v>
      </c>
      <c r="T2801">
        <v>3</v>
      </c>
      <c r="U2801">
        <v>2</v>
      </c>
      <c r="V2801">
        <v>0</v>
      </c>
      <c r="W2801">
        <v>8</v>
      </c>
      <c r="X2801">
        <v>0</v>
      </c>
      <c r="Y2801">
        <v>2</v>
      </c>
      <c r="Z2801">
        <v>0</v>
      </c>
      <c r="AA2801">
        <v>0</v>
      </c>
      <c r="AB2801">
        <v>3</v>
      </c>
      <c r="AC2801">
        <v>1</v>
      </c>
      <c r="AD2801">
        <v>0</v>
      </c>
      <c r="AE2801">
        <v>1146</v>
      </c>
      <c r="AF2801">
        <v>13</v>
      </c>
      <c r="AG2801">
        <v>4078</v>
      </c>
      <c r="AH2801">
        <v>1148</v>
      </c>
      <c r="AI2801">
        <v>1</v>
      </c>
      <c r="AJ2801">
        <v>11</v>
      </c>
      <c r="AK2801">
        <v>10</v>
      </c>
      <c r="AL2801">
        <v>8</v>
      </c>
      <c r="AM2801">
        <v>19</v>
      </c>
      <c r="AN2801">
        <v>13.54</v>
      </c>
      <c r="AO2801">
        <v>9.83</v>
      </c>
      <c r="AP2801" t="s">
        <v>56</v>
      </c>
      <c r="AQ2801" t="s">
        <v>56</v>
      </c>
      <c r="AR2801" t="s">
        <v>56</v>
      </c>
      <c r="AS2801">
        <v>0</v>
      </c>
      <c r="AY2801" t="s">
        <v>57</v>
      </c>
      <c r="AZ2801">
        <v>0</v>
      </c>
      <c r="BA2801">
        <f t="shared" si="91"/>
        <v>16322</v>
      </c>
      <c r="BB2801">
        <v>3204</v>
      </c>
      <c r="BC2801" t="s">
        <v>55</v>
      </c>
    </row>
    <row r="2802" spans="1:55" hidden="1" x14ac:dyDescent="0.25">
      <c r="A2802" t="s">
        <v>2893</v>
      </c>
      <c r="B2802" t="s">
        <v>2856</v>
      </c>
      <c r="C2802" t="s">
        <v>2857</v>
      </c>
      <c r="D2802">
        <v>1000</v>
      </c>
      <c r="E2802" t="s">
        <v>54</v>
      </c>
      <c r="F2802" s="1">
        <v>42719</v>
      </c>
      <c r="G2802" s="1">
        <v>42717</v>
      </c>
      <c r="H2802" s="1">
        <v>42718</v>
      </c>
      <c r="J2802">
        <v>261</v>
      </c>
      <c r="K2802">
        <v>261</v>
      </c>
      <c r="L2802">
        <v>38315</v>
      </c>
      <c r="M2802" t="b">
        <v>1</v>
      </c>
      <c r="N2802" t="b">
        <v>1</v>
      </c>
      <c r="O2802" t="s">
        <v>55</v>
      </c>
      <c r="P2802" s="1">
        <v>42719</v>
      </c>
      <c r="Q2802" t="b">
        <v>0</v>
      </c>
      <c r="R2802" t="b">
        <v>0</v>
      </c>
      <c r="S2802" t="b">
        <v>0</v>
      </c>
      <c r="T2802">
        <v>3</v>
      </c>
      <c r="U2802">
        <v>2</v>
      </c>
      <c r="V2802">
        <v>0</v>
      </c>
      <c r="W2802">
        <v>10</v>
      </c>
      <c r="X2802">
        <v>0</v>
      </c>
      <c r="Y2802">
        <v>2</v>
      </c>
      <c r="Z2802">
        <v>0</v>
      </c>
      <c r="AA2802">
        <v>0</v>
      </c>
      <c r="AB2802">
        <v>3</v>
      </c>
      <c r="AC2802">
        <v>1</v>
      </c>
      <c r="AD2802">
        <v>1</v>
      </c>
      <c r="AE2802">
        <v>1108</v>
      </c>
      <c r="AF2802">
        <v>11</v>
      </c>
      <c r="AG2802">
        <v>3769</v>
      </c>
      <c r="AH2802">
        <v>1066</v>
      </c>
      <c r="AI2802">
        <v>0</v>
      </c>
      <c r="AJ2802">
        <v>10</v>
      </c>
      <c r="AK2802">
        <v>10</v>
      </c>
      <c r="AL2802">
        <v>8</v>
      </c>
      <c r="AM2802">
        <v>19</v>
      </c>
      <c r="AN2802">
        <v>13.75</v>
      </c>
      <c r="AO2802">
        <v>9.84</v>
      </c>
      <c r="AP2802" t="s">
        <v>56</v>
      </c>
      <c r="AQ2802" t="s">
        <v>56</v>
      </c>
      <c r="AR2802" t="s">
        <v>56</v>
      </c>
      <c r="AS2802">
        <v>0</v>
      </c>
      <c r="AY2802" t="s">
        <v>57</v>
      </c>
      <c r="AZ2802">
        <v>0</v>
      </c>
      <c r="BA2802">
        <f t="shared" si="91"/>
        <v>16066</v>
      </c>
      <c r="BB2802">
        <v>3454</v>
      </c>
    </row>
    <row r="2803" spans="1:55" hidden="1" x14ac:dyDescent="0.25">
      <c r="A2803" t="s">
        <v>2894</v>
      </c>
      <c r="B2803" t="s">
        <v>2856</v>
      </c>
      <c r="C2803" t="s">
        <v>2857</v>
      </c>
      <c r="D2803">
        <v>1000</v>
      </c>
      <c r="E2803" t="s">
        <v>54</v>
      </c>
      <c r="F2803" s="1">
        <v>42697</v>
      </c>
      <c r="G2803" s="1">
        <v>42695</v>
      </c>
      <c r="H2803" s="1">
        <v>42696</v>
      </c>
      <c r="J2803">
        <v>250</v>
      </c>
      <c r="K2803">
        <v>250</v>
      </c>
      <c r="L2803">
        <v>38054</v>
      </c>
      <c r="M2803" t="b">
        <v>1</v>
      </c>
      <c r="N2803" t="b">
        <v>1</v>
      </c>
      <c r="O2803" t="s">
        <v>55</v>
      </c>
      <c r="P2803" s="1">
        <v>42697</v>
      </c>
      <c r="Q2803" t="b">
        <v>0</v>
      </c>
      <c r="R2803" t="b">
        <v>0</v>
      </c>
      <c r="S2803" t="b">
        <v>0</v>
      </c>
      <c r="T2803">
        <v>2</v>
      </c>
      <c r="U2803">
        <v>2</v>
      </c>
      <c r="V2803">
        <v>0</v>
      </c>
      <c r="W2803">
        <v>8</v>
      </c>
      <c r="X2803">
        <v>1</v>
      </c>
      <c r="Y2803">
        <v>2</v>
      </c>
      <c r="Z2803">
        <v>0</v>
      </c>
      <c r="AA2803">
        <v>0</v>
      </c>
      <c r="AB2803">
        <v>3</v>
      </c>
      <c r="AC2803">
        <v>0</v>
      </c>
      <c r="AD2803">
        <v>1</v>
      </c>
      <c r="AE2803">
        <v>1086</v>
      </c>
      <c r="AF2803">
        <v>12</v>
      </c>
      <c r="AG2803">
        <v>4035</v>
      </c>
      <c r="AH2803">
        <v>1088</v>
      </c>
      <c r="AI2803">
        <v>0</v>
      </c>
      <c r="AJ2803">
        <v>9</v>
      </c>
      <c r="AK2803">
        <v>9</v>
      </c>
      <c r="AL2803">
        <v>7</v>
      </c>
      <c r="AM2803">
        <v>18</v>
      </c>
      <c r="AN2803">
        <v>13.66</v>
      </c>
      <c r="AO2803">
        <v>9.9499999999999993</v>
      </c>
      <c r="AP2803" t="s">
        <v>56</v>
      </c>
      <c r="AQ2803" t="s">
        <v>56</v>
      </c>
      <c r="AR2803" t="s">
        <v>56</v>
      </c>
      <c r="AS2803">
        <v>0</v>
      </c>
      <c r="AY2803" t="s">
        <v>57</v>
      </c>
      <c r="AZ2803">
        <v>0</v>
      </c>
      <c r="BA2803">
        <f t="shared" si="91"/>
        <v>15805</v>
      </c>
      <c r="BB2803">
        <v>3765</v>
      </c>
    </row>
    <row r="2804" spans="1:55" hidden="1" x14ac:dyDescent="0.25">
      <c r="A2804" t="s">
        <v>2895</v>
      </c>
      <c r="B2804" t="s">
        <v>2856</v>
      </c>
      <c r="C2804" t="s">
        <v>2857</v>
      </c>
      <c r="D2804">
        <v>1000</v>
      </c>
      <c r="E2804" t="s">
        <v>54</v>
      </c>
      <c r="F2804" s="1">
        <v>42681</v>
      </c>
      <c r="G2804" s="1">
        <v>42679</v>
      </c>
      <c r="H2804" s="1">
        <v>42681</v>
      </c>
      <c r="J2804">
        <v>240</v>
      </c>
      <c r="K2804">
        <v>240</v>
      </c>
      <c r="L2804">
        <v>37804</v>
      </c>
      <c r="M2804" t="b">
        <v>1</v>
      </c>
      <c r="N2804" t="b">
        <v>1</v>
      </c>
      <c r="O2804" t="s">
        <v>55</v>
      </c>
      <c r="P2804" s="1">
        <v>42681</v>
      </c>
      <c r="Q2804" t="b">
        <v>0</v>
      </c>
      <c r="R2804" t="b">
        <v>0</v>
      </c>
      <c r="S2804" t="b">
        <v>0</v>
      </c>
      <c r="T2804">
        <v>3</v>
      </c>
      <c r="U2804">
        <v>2</v>
      </c>
      <c r="V2804">
        <v>0</v>
      </c>
      <c r="W2804">
        <v>8</v>
      </c>
      <c r="X2804">
        <v>0</v>
      </c>
      <c r="Y2804">
        <v>2</v>
      </c>
      <c r="Z2804">
        <v>0</v>
      </c>
      <c r="AA2804">
        <v>0</v>
      </c>
      <c r="AB2804">
        <v>4</v>
      </c>
      <c r="AC2804">
        <v>0</v>
      </c>
      <c r="AD2804">
        <v>0</v>
      </c>
      <c r="AE2804">
        <v>1078</v>
      </c>
      <c r="AF2804">
        <v>13</v>
      </c>
      <c r="AG2804">
        <v>4186</v>
      </c>
      <c r="AH2804">
        <v>1089</v>
      </c>
      <c r="AI2804">
        <v>0</v>
      </c>
      <c r="AJ2804">
        <v>8</v>
      </c>
      <c r="AK2804">
        <v>9</v>
      </c>
      <c r="AL2804">
        <v>8</v>
      </c>
      <c r="AM2804">
        <v>18</v>
      </c>
      <c r="AN2804">
        <v>13.69</v>
      </c>
      <c r="AO2804">
        <v>7.61</v>
      </c>
      <c r="AP2804" t="s">
        <v>56</v>
      </c>
      <c r="AQ2804" t="s">
        <v>56</v>
      </c>
      <c r="AR2804" t="s">
        <v>56</v>
      </c>
      <c r="AS2804">
        <v>0</v>
      </c>
      <c r="AY2804" t="s">
        <v>57</v>
      </c>
      <c r="AZ2804">
        <v>0</v>
      </c>
      <c r="BA2804">
        <f t="shared" si="91"/>
        <v>15555</v>
      </c>
      <c r="BB2804">
        <v>4125</v>
      </c>
    </row>
    <row r="2805" spans="1:55" hidden="1" x14ac:dyDescent="0.25">
      <c r="A2805" t="s">
        <v>2896</v>
      </c>
      <c r="B2805" t="s">
        <v>2856</v>
      </c>
      <c r="C2805" t="s">
        <v>2857</v>
      </c>
      <c r="D2805">
        <v>1000</v>
      </c>
      <c r="E2805" t="s">
        <v>54</v>
      </c>
      <c r="F2805" s="1">
        <v>42663</v>
      </c>
      <c r="G2805" s="1">
        <v>42662</v>
      </c>
      <c r="H2805" s="1">
        <v>42663</v>
      </c>
      <c r="J2805">
        <v>230</v>
      </c>
      <c r="K2805">
        <v>230</v>
      </c>
      <c r="L2805">
        <v>37564</v>
      </c>
      <c r="M2805" t="b">
        <v>1</v>
      </c>
      <c r="N2805" t="b">
        <v>1</v>
      </c>
      <c r="O2805" t="s">
        <v>55</v>
      </c>
      <c r="P2805" s="1">
        <v>42663</v>
      </c>
      <c r="Q2805" t="b">
        <v>0</v>
      </c>
      <c r="R2805" t="b">
        <v>0</v>
      </c>
      <c r="S2805" t="b">
        <v>0</v>
      </c>
      <c r="T2805">
        <v>2</v>
      </c>
      <c r="U2805">
        <v>2</v>
      </c>
      <c r="V2805">
        <v>0</v>
      </c>
      <c r="W2805">
        <v>8</v>
      </c>
      <c r="X2805">
        <v>0</v>
      </c>
      <c r="Y2805">
        <v>2</v>
      </c>
      <c r="Z2805">
        <v>0</v>
      </c>
      <c r="AA2805">
        <v>0</v>
      </c>
      <c r="AB2805">
        <v>3</v>
      </c>
      <c r="AC2805">
        <v>1</v>
      </c>
      <c r="AD2805">
        <v>0</v>
      </c>
      <c r="AE2805">
        <v>1003</v>
      </c>
      <c r="AF2805">
        <v>9</v>
      </c>
      <c r="AG2805">
        <v>3633</v>
      </c>
      <c r="AH2805">
        <v>1011</v>
      </c>
      <c r="AI2805">
        <v>1</v>
      </c>
      <c r="AJ2805">
        <v>8</v>
      </c>
      <c r="AK2805">
        <v>9</v>
      </c>
      <c r="AL2805">
        <v>8</v>
      </c>
      <c r="AM2805">
        <v>18</v>
      </c>
      <c r="AN2805">
        <v>13.36</v>
      </c>
      <c r="AO2805">
        <v>7.71</v>
      </c>
      <c r="AP2805" t="s">
        <v>56</v>
      </c>
      <c r="AQ2805" t="s">
        <v>56</v>
      </c>
      <c r="AR2805" t="s">
        <v>56</v>
      </c>
      <c r="AS2805">
        <v>0</v>
      </c>
      <c r="AY2805" t="s">
        <v>57</v>
      </c>
      <c r="AZ2805">
        <v>0</v>
      </c>
      <c r="BA2805">
        <f t="shared" si="91"/>
        <v>15315</v>
      </c>
      <c r="BB2805">
        <v>4378</v>
      </c>
    </row>
    <row r="2806" spans="1:55" hidden="1" x14ac:dyDescent="0.25">
      <c r="A2806" t="s">
        <v>2897</v>
      </c>
      <c r="B2806" t="s">
        <v>2856</v>
      </c>
      <c r="C2806" t="s">
        <v>2857</v>
      </c>
      <c r="D2806">
        <v>1000</v>
      </c>
      <c r="E2806" t="s">
        <v>54</v>
      </c>
      <c r="F2806" s="1">
        <v>42647</v>
      </c>
      <c r="G2806" s="1">
        <v>42645</v>
      </c>
      <c r="H2806" s="1">
        <v>42647</v>
      </c>
      <c r="J2806">
        <v>258</v>
      </c>
      <c r="K2806">
        <v>258</v>
      </c>
      <c r="L2806">
        <v>37334</v>
      </c>
      <c r="M2806" t="b">
        <v>1</v>
      </c>
      <c r="N2806" t="b">
        <v>1</v>
      </c>
      <c r="O2806" t="s">
        <v>55</v>
      </c>
      <c r="P2806" s="1">
        <v>42649</v>
      </c>
      <c r="Q2806" t="b">
        <v>0</v>
      </c>
      <c r="R2806" t="b">
        <v>0</v>
      </c>
      <c r="S2806" t="b">
        <v>0</v>
      </c>
      <c r="T2806">
        <v>8</v>
      </c>
      <c r="U2806">
        <v>3</v>
      </c>
      <c r="V2806">
        <v>0</v>
      </c>
      <c r="W2806">
        <v>13</v>
      </c>
      <c r="X2806">
        <v>1</v>
      </c>
      <c r="Y2806">
        <v>8</v>
      </c>
      <c r="Z2806">
        <v>0</v>
      </c>
      <c r="AA2806">
        <v>0</v>
      </c>
      <c r="AB2806">
        <v>19</v>
      </c>
      <c r="AC2806">
        <v>1</v>
      </c>
      <c r="AD2806">
        <v>0</v>
      </c>
      <c r="AE2806">
        <v>1250</v>
      </c>
      <c r="AF2806">
        <v>18</v>
      </c>
      <c r="AG2806">
        <v>4362</v>
      </c>
      <c r="AH2806">
        <v>1339</v>
      </c>
      <c r="AI2806">
        <v>1</v>
      </c>
      <c r="AJ2806">
        <v>11</v>
      </c>
      <c r="AK2806">
        <v>9</v>
      </c>
      <c r="AL2806">
        <v>7</v>
      </c>
      <c r="AM2806">
        <v>18</v>
      </c>
      <c r="AN2806">
        <v>13.56</v>
      </c>
      <c r="AO2806">
        <v>7.67</v>
      </c>
      <c r="AP2806" t="s">
        <v>56</v>
      </c>
      <c r="AQ2806" t="s">
        <v>56</v>
      </c>
      <c r="AR2806" t="s">
        <v>56</v>
      </c>
      <c r="AS2806">
        <v>0</v>
      </c>
      <c r="AY2806" t="s">
        <v>57</v>
      </c>
      <c r="AZ2806">
        <v>0</v>
      </c>
      <c r="BA2806">
        <f t="shared" si="91"/>
        <v>15085</v>
      </c>
      <c r="BB2806">
        <v>4731</v>
      </c>
    </row>
    <row r="2807" spans="1:55" hidden="1" x14ac:dyDescent="0.25">
      <c r="A2807" t="s">
        <v>2898</v>
      </c>
      <c r="B2807" t="s">
        <v>2856</v>
      </c>
      <c r="C2807" t="s">
        <v>2857</v>
      </c>
      <c r="D2807">
        <v>1000</v>
      </c>
      <c r="E2807" t="s">
        <v>54</v>
      </c>
      <c r="F2807" s="1">
        <v>42628</v>
      </c>
      <c r="G2807" s="1">
        <v>42626</v>
      </c>
      <c r="H2807" s="1">
        <v>42627</v>
      </c>
      <c r="J2807">
        <v>247</v>
      </c>
      <c r="K2807">
        <v>247</v>
      </c>
      <c r="L2807">
        <v>37076</v>
      </c>
      <c r="M2807" t="b">
        <v>1</v>
      </c>
      <c r="N2807" t="b">
        <v>1</v>
      </c>
      <c r="O2807" t="s">
        <v>55</v>
      </c>
      <c r="P2807" s="1">
        <v>42628</v>
      </c>
      <c r="Q2807" t="b">
        <v>0</v>
      </c>
      <c r="R2807" t="b">
        <v>0</v>
      </c>
      <c r="S2807" t="b">
        <v>0</v>
      </c>
      <c r="T2807">
        <v>5</v>
      </c>
      <c r="U2807">
        <v>2</v>
      </c>
      <c r="V2807">
        <v>0</v>
      </c>
      <c r="W2807">
        <v>8</v>
      </c>
      <c r="X2807">
        <v>1</v>
      </c>
      <c r="Y2807">
        <v>2</v>
      </c>
      <c r="Z2807">
        <v>0</v>
      </c>
      <c r="AA2807">
        <v>0</v>
      </c>
      <c r="AB2807">
        <v>8</v>
      </c>
      <c r="AC2807">
        <v>0</v>
      </c>
      <c r="AD2807">
        <v>0</v>
      </c>
      <c r="AE2807">
        <v>1086</v>
      </c>
      <c r="AF2807">
        <v>16</v>
      </c>
      <c r="AG2807">
        <v>3986</v>
      </c>
      <c r="AH2807">
        <v>1112</v>
      </c>
      <c r="AI2807">
        <v>1</v>
      </c>
      <c r="AJ2807">
        <v>10</v>
      </c>
      <c r="AK2807">
        <v>9</v>
      </c>
      <c r="AL2807">
        <v>7</v>
      </c>
      <c r="AM2807">
        <v>18</v>
      </c>
      <c r="AN2807">
        <v>13.24</v>
      </c>
      <c r="AO2807">
        <v>7.62</v>
      </c>
      <c r="AP2807" t="s">
        <v>56</v>
      </c>
      <c r="AQ2807" t="s">
        <v>56</v>
      </c>
      <c r="AR2807" t="s">
        <v>56</v>
      </c>
      <c r="AS2807">
        <v>0</v>
      </c>
      <c r="AY2807" t="s">
        <v>57</v>
      </c>
      <c r="AZ2807">
        <v>0</v>
      </c>
      <c r="BA2807">
        <f t="shared" si="91"/>
        <v>14827</v>
      </c>
      <c r="BB2807">
        <v>5044</v>
      </c>
    </row>
    <row r="2808" spans="1:55" hidden="1" x14ac:dyDescent="0.25">
      <c r="A2808" t="s">
        <v>2899</v>
      </c>
      <c r="B2808" t="s">
        <v>2856</v>
      </c>
      <c r="C2808" t="s">
        <v>2857</v>
      </c>
      <c r="D2808">
        <v>1000</v>
      </c>
      <c r="E2808" t="s">
        <v>54</v>
      </c>
      <c r="F2808" s="1">
        <v>42608</v>
      </c>
      <c r="G2808" s="1">
        <v>42606</v>
      </c>
      <c r="H2808" s="1">
        <v>42608</v>
      </c>
      <c r="J2808">
        <v>226</v>
      </c>
      <c r="K2808">
        <v>226</v>
      </c>
      <c r="L2808">
        <v>36829</v>
      </c>
      <c r="M2808" t="b">
        <v>1</v>
      </c>
      <c r="N2808" t="b">
        <v>1</v>
      </c>
      <c r="O2808" t="s">
        <v>55</v>
      </c>
      <c r="P2808" s="1">
        <v>42608</v>
      </c>
      <c r="Q2808" t="b">
        <v>0</v>
      </c>
      <c r="R2808" t="b">
        <v>0</v>
      </c>
      <c r="S2808" t="b">
        <v>0</v>
      </c>
      <c r="T2808">
        <v>4</v>
      </c>
      <c r="U2808">
        <v>2</v>
      </c>
      <c r="V2808">
        <v>0</v>
      </c>
      <c r="W2808">
        <v>8</v>
      </c>
      <c r="X2808">
        <v>1</v>
      </c>
      <c r="Y2808">
        <v>2</v>
      </c>
      <c r="Z2808">
        <v>0</v>
      </c>
      <c r="AA2808">
        <v>0</v>
      </c>
      <c r="AB2808">
        <v>5</v>
      </c>
      <c r="AC2808">
        <v>0</v>
      </c>
      <c r="AD2808">
        <v>0</v>
      </c>
      <c r="AE2808">
        <v>1003</v>
      </c>
      <c r="AF2808">
        <v>7</v>
      </c>
      <c r="AG2808">
        <v>3679</v>
      </c>
      <c r="AH2808">
        <v>1035</v>
      </c>
      <c r="AI2808">
        <v>1</v>
      </c>
      <c r="AJ2808">
        <v>10</v>
      </c>
      <c r="AK2808">
        <v>9</v>
      </c>
      <c r="AL2808">
        <v>7</v>
      </c>
      <c r="AM2808">
        <v>18</v>
      </c>
      <c r="AN2808">
        <v>13.43</v>
      </c>
      <c r="AO2808">
        <v>7.64</v>
      </c>
      <c r="AP2808" t="s">
        <v>56</v>
      </c>
      <c r="AQ2808" t="s">
        <v>56</v>
      </c>
      <c r="AR2808" t="s">
        <v>56</v>
      </c>
      <c r="AS2808">
        <v>0</v>
      </c>
      <c r="AZ2808">
        <v>0</v>
      </c>
      <c r="BA2808">
        <f t="shared" si="91"/>
        <v>14580</v>
      </c>
      <c r="BB2808">
        <v>5483</v>
      </c>
    </row>
    <row r="2809" spans="1:55" hidden="1" x14ac:dyDescent="0.25">
      <c r="A2809" t="s">
        <v>2900</v>
      </c>
      <c r="B2809" t="s">
        <v>2856</v>
      </c>
      <c r="C2809" t="s">
        <v>2857</v>
      </c>
      <c r="D2809">
        <v>1000</v>
      </c>
      <c r="E2809" t="s">
        <v>54</v>
      </c>
      <c r="F2809" s="1">
        <v>42594</v>
      </c>
      <c r="G2809" s="1">
        <v>42591</v>
      </c>
      <c r="H2809" s="1">
        <v>42594</v>
      </c>
      <c r="J2809">
        <v>234</v>
      </c>
      <c r="K2809">
        <v>234</v>
      </c>
      <c r="L2809">
        <v>36603</v>
      </c>
      <c r="M2809" t="b">
        <v>1</v>
      </c>
      <c r="N2809" t="b">
        <v>1</v>
      </c>
      <c r="O2809" t="s">
        <v>55</v>
      </c>
      <c r="P2809" s="1">
        <v>42594</v>
      </c>
      <c r="Q2809" t="b">
        <v>0</v>
      </c>
      <c r="R2809" t="b">
        <v>0</v>
      </c>
      <c r="S2809" t="b">
        <v>0</v>
      </c>
      <c r="T2809">
        <v>7</v>
      </c>
      <c r="U2809">
        <v>3</v>
      </c>
      <c r="V2809">
        <v>0</v>
      </c>
      <c r="W2809">
        <v>10</v>
      </c>
      <c r="X2809">
        <v>0</v>
      </c>
      <c r="Y2809">
        <v>2</v>
      </c>
      <c r="Z2809">
        <v>0</v>
      </c>
      <c r="AA2809">
        <v>0</v>
      </c>
      <c r="AB2809">
        <v>3</v>
      </c>
      <c r="AC2809">
        <v>2</v>
      </c>
      <c r="AD2809">
        <v>0</v>
      </c>
      <c r="AE2809">
        <v>1019</v>
      </c>
      <c r="AF2809">
        <v>12</v>
      </c>
      <c r="AG2809">
        <v>3716</v>
      </c>
      <c r="AH2809">
        <v>1018</v>
      </c>
      <c r="AI2809">
        <v>0</v>
      </c>
      <c r="AJ2809">
        <v>10</v>
      </c>
      <c r="AK2809">
        <v>8</v>
      </c>
      <c r="AL2809">
        <v>7</v>
      </c>
      <c r="AM2809">
        <v>18</v>
      </c>
      <c r="AN2809">
        <v>13.13</v>
      </c>
      <c r="AO2809">
        <v>7.66</v>
      </c>
      <c r="AP2809" t="s">
        <v>56</v>
      </c>
      <c r="AQ2809" t="s">
        <v>56</v>
      </c>
      <c r="AR2809" t="s">
        <v>56</v>
      </c>
      <c r="AS2809">
        <v>0</v>
      </c>
      <c r="AZ2809">
        <v>0</v>
      </c>
      <c r="BA2809">
        <f t="shared" si="91"/>
        <v>14354</v>
      </c>
      <c r="BB2809">
        <v>5757</v>
      </c>
    </row>
    <row r="2810" spans="1:55" hidden="1" x14ac:dyDescent="0.25">
      <c r="A2810" t="s">
        <v>2901</v>
      </c>
      <c r="B2810" t="s">
        <v>2856</v>
      </c>
      <c r="C2810" t="s">
        <v>2857</v>
      </c>
      <c r="D2810">
        <v>1000</v>
      </c>
      <c r="E2810" t="s">
        <v>54</v>
      </c>
      <c r="F2810" s="1">
        <v>42579</v>
      </c>
      <c r="G2810" s="1">
        <v>42576</v>
      </c>
      <c r="H2810" s="1">
        <v>42578</v>
      </c>
      <c r="J2810">
        <v>246</v>
      </c>
      <c r="K2810">
        <v>246</v>
      </c>
      <c r="L2810">
        <v>36369</v>
      </c>
      <c r="M2810" t="b">
        <v>1</v>
      </c>
      <c r="N2810" t="b">
        <v>1</v>
      </c>
      <c r="O2810" t="s">
        <v>55</v>
      </c>
      <c r="P2810" s="1">
        <v>42579</v>
      </c>
      <c r="Q2810" t="b">
        <v>0</v>
      </c>
      <c r="R2810" t="b">
        <v>0</v>
      </c>
      <c r="S2810" t="b">
        <v>0</v>
      </c>
      <c r="T2810">
        <v>3</v>
      </c>
      <c r="U2810">
        <v>2</v>
      </c>
      <c r="V2810">
        <v>0</v>
      </c>
      <c r="W2810">
        <v>9</v>
      </c>
      <c r="X2810">
        <v>1</v>
      </c>
      <c r="Y2810">
        <v>2</v>
      </c>
      <c r="Z2810">
        <v>0</v>
      </c>
      <c r="AA2810">
        <v>0</v>
      </c>
      <c r="AB2810">
        <v>5</v>
      </c>
      <c r="AC2810">
        <v>0</v>
      </c>
      <c r="AD2810">
        <v>0</v>
      </c>
      <c r="AE2810">
        <v>963</v>
      </c>
      <c r="AF2810">
        <v>12</v>
      </c>
      <c r="AG2810">
        <v>3724</v>
      </c>
      <c r="AH2810">
        <v>1035</v>
      </c>
      <c r="AI2810">
        <v>0</v>
      </c>
      <c r="AJ2810">
        <v>13</v>
      </c>
      <c r="AK2810">
        <v>9</v>
      </c>
      <c r="AL2810">
        <v>8</v>
      </c>
      <c r="AM2810">
        <v>19</v>
      </c>
      <c r="AN2810">
        <v>13.2</v>
      </c>
      <c r="AO2810">
        <v>7.37</v>
      </c>
      <c r="AP2810" t="s">
        <v>56</v>
      </c>
      <c r="AQ2810" t="s">
        <v>56</v>
      </c>
      <c r="AR2810" t="s">
        <v>56</v>
      </c>
      <c r="AS2810">
        <v>0</v>
      </c>
      <c r="AZ2810">
        <v>0</v>
      </c>
      <c r="BA2810">
        <f t="shared" si="91"/>
        <v>14120</v>
      </c>
      <c r="BB2810">
        <v>6089</v>
      </c>
    </row>
    <row r="2811" spans="1:55" hidden="1" x14ac:dyDescent="0.25">
      <c r="A2811" t="s">
        <v>2902</v>
      </c>
      <c r="B2811" t="s">
        <v>2856</v>
      </c>
      <c r="C2811" t="s">
        <v>2857</v>
      </c>
      <c r="D2811">
        <v>1000</v>
      </c>
      <c r="E2811" t="s">
        <v>54</v>
      </c>
      <c r="F2811" s="1">
        <v>42560</v>
      </c>
      <c r="G2811" s="1">
        <v>42555</v>
      </c>
      <c r="H2811" s="1">
        <v>42560</v>
      </c>
      <c r="I2811">
        <v>0</v>
      </c>
      <c r="J2811">
        <v>291</v>
      </c>
      <c r="K2811">
        <v>291</v>
      </c>
      <c r="L2811">
        <v>36123</v>
      </c>
      <c r="M2811" t="b">
        <v>1</v>
      </c>
      <c r="N2811" t="b">
        <v>1</v>
      </c>
      <c r="O2811" t="s">
        <v>55</v>
      </c>
      <c r="P2811" s="1">
        <v>42560</v>
      </c>
      <c r="Q2811" t="b">
        <v>0</v>
      </c>
      <c r="R2811" t="b">
        <v>0</v>
      </c>
      <c r="S2811" t="b">
        <v>0</v>
      </c>
      <c r="T2811">
        <v>4</v>
      </c>
      <c r="U2811">
        <v>7</v>
      </c>
      <c r="V2811">
        <v>0</v>
      </c>
      <c r="W2811">
        <v>9</v>
      </c>
      <c r="X2811">
        <v>1</v>
      </c>
      <c r="Y2811">
        <v>5</v>
      </c>
      <c r="Z2811">
        <v>0</v>
      </c>
      <c r="AA2811">
        <v>0</v>
      </c>
      <c r="AB2811">
        <v>2</v>
      </c>
      <c r="AC2811">
        <v>1</v>
      </c>
      <c r="AD2811">
        <v>0</v>
      </c>
      <c r="AE2811">
        <v>995</v>
      </c>
      <c r="AF2811">
        <v>13</v>
      </c>
      <c r="AG2811">
        <v>3747</v>
      </c>
      <c r="AH2811">
        <v>1037</v>
      </c>
      <c r="AI2811">
        <v>0</v>
      </c>
      <c r="AJ2811">
        <v>19</v>
      </c>
      <c r="AK2811">
        <v>9</v>
      </c>
      <c r="AL2811">
        <v>7</v>
      </c>
      <c r="AM2811">
        <v>19</v>
      </c>
      <c r="AN2811">
        <v>13.37</v>
      </c>
      <c r="AO2811">
        <v>7.48</v>
      </c>
      <c r="AP2811" t="s">
        <v>56</v>
      </c>
      <c r="AQ2811" t="s">
        <v>56</v>
      </c>
      <c r="AR2811" t="s">
        <v>56</v>
      </c>
      <c r="AS2811">
        <v>1</v>
      </c>
      <c r="AZ2811">
        <v>0</v>
      </c>
      <c r="BA2811">
        <f t="shared" si="91"/>
        <v>13874</v>
      </c>
      <c r="BB2811">
        <v>6331</v>
      </c>
    </row>
    <row r="2812" spans="1:55" hidden="1" x14ac:dyDescent="0.25">
      <c r="A2812" t="s">
        <v>2903</v>
      </c>
      <c r="B2812" t="s">
        <v>2856</v>
      </c>
      <c r="C2812" t="s">
        <v>2857</v>
      </c>
      <c r="D2812">
        <v>1000</v>
      </c>
      <c r="E2812" t="s">
        <v>54</v>
      </c>
      <c r="F2812" s="1">
        <v>42535</v>
      </c>
      <c r="G2812" s="1">
        <v>42533</v>
      </c>
      <c r="H2812" s="1">
        <v>42535</v>
      </c>
      <c r="I2812">
        <v>0</v>
      </c>
      <c r="J2812">
        <v>233</v>
      </c>
      <c r="K2812">
        <v>233</v>
      </c>
      <c r="L2812">
        <v>35832</v>
      </c>
      <c r="M2812" t="b">
        <v>1</v>
      </c>
      <c r="N2812" t="b">
        <v>1</v>
      </c>
      <c r="O2812" t="s">
        <v>55</v>
      </c>
      <c r="P2812" s="1">
        <v>42535</v>
      </c>
      <c r="Q2812" t="b">
        <v>0</v>
      </c>
      <c r="R2812" t="b">
        <v>0</v>
      </c>
      <c r="S2812" t="b">
        <v>0</v>
      </c>
      <c r="T2812">
        <v>4</v>
      </c>
      <c r="U2812">
        <v>3</v>
      </c>
      <c r="V2812">
        <v>0</v>
      </c>
      <c r="W2812">
        <v>7</v>
      </c>
      <c r="X2812">
        <v>0</v>
      </c>
      <c r="Y2812">
        <v>2</v>
      </c>
      <c r="Z2812">
        <v>0</v>
      </c>
      <c r="AA2812">
        <v>0</v>
      </c>
      <c r="AB2812">
        <v>5</v>
      </c>
      <c r="AC2812">
        <v>1</v>
      </c>
      <c r="AD2812">
        <v>0</v>
      </c>
      <c r="AE2812">
        <v>1038</v>
      </c>
      <c r="AF2812">
        <v>15</v>
      </c>
      <c r="AG2812">
        <v>3639</v>
      </c>
      <c r="AH2812">
        <v>1051</v>
      </c>
      <c r="AI2812">
        <v>0</v>
      </c>
      <c r="AJ2812">
        <v>8</v>
      </c>
      <c r="AK2812">
        <v>9</v>
      </c>
      <c r="AL2812">
        <v>7</v>
      </c>
      <c r="AM2812">
        <v>18</v>
      </c>
      <c r="AN2812">
        <v>13.12</v>
      </c>
      <c r="AO2812">
        <v>7.71</v>
      </c>
      <c r="AP2812" t="s">
        <v>56</v>
      </c>
      <c r="AQ2812" t="s">
        <v>56</v>
      </c>
      <c r="AR2812" t="s">
        <v>56</v>
      </c>
      <c r="AS2812">
        <v>0</v>
      </c>
      <c r="AZ2812">
        <v>0</v>
      </c>
      <c r="BA2812">
        <f t="shared" si="91"/>
        <v>13583</v>
      </c>
      <c r="BB2812">
        <v>6598</v>
      </c>
    </row>
    <row r="2813" spans="1:55" hidden="1" x14ac:dyDescent="0.25">
      <c r="A2813" t="s">
        <v>2904</v>
      </c>
      <c r="B2813" t="s">
        <v>2856</v>
      </c>
      <c r="C2813" t="s">
        <v>2857</v>
      </c>
      <c r="D2813">
        <v>1000</v>
      </c>
      <c r="E2813" t="s">
        <v>54</v>
      </c>
      <c r="F2813" s="1">
        <v>42516</v>
      </c>
      <c r="G2813" s="1">
        <v>42514</v>
      </c>
      <c r="H2813" s="1">
        <v>42515</v>
      </c>
      <c r="J2813">
        <v>257</v>
      </c>
      <c r="K2813">
        <v>257</v>
      </c>
      <c r="L2813">
        <v>35599</v>
      </c>
      <c r="M2813" t="b">
        <v>1</v>
      </c>
      <c r="N2813" t="b">
        <v>1</v>
      </c>
      <c r="O2813" t="s">
        <v>55</v>
      </c>
      <c r="P2813" s="1">
        <v>42516</v>
      </c>
      <c r="Q2813" t="b">
        <v>0</v>
      </c>
      <c r="R2813" t="b">
        <v>0</v>
      </c>
      <c r="S2813" t="b">
        <v>0</v>
      </c>
      <c r="T2813">
        <v>2</v>
      </c>
      <c r="U2813">
        <v>1</v>
      </c>
      <c r="V2813">
        <v>0</v>
      </c>
      <c r="W2813">
        <v>9</v>
      </c>
      <c r="X2813">
        <v>0</v>
      </c>
      <c r="Y2813">
        <v>2</v>
      </c>
      <c r="Z2813">
        <v>0</v>
      </c>
      <c r="AA2813">
        <v>0</v>
      </c>
      <c r="AB2813">
        <v>4</v>
      </c>
      <c r="AC2813">
        <v>1</v>
      </c>
      <c r="AD2813">
        <v>1</v>
      </c>
      <c r="AE2813">
        <v>1046</v>
      </c>
      <c r="AF2813">
        <v>15</v>
      </c>
      <c r="AG2813">
        <v>3655</v>
      </c>
      <c r="AH2813">
        <v>1015</v>
      </c>
      <c r="AI2813">
        <v>0</v>
      </c>
      <c r="AJ2813">
        <v>10</v>
      </c>
      <c r="AK2813">
        <v>10</v>
      </c>
      <c r="AL2813">
        <v>8</v>
      </c>
      <c r="AM2813">
        <v>19</v>
      </c>
      <c r="AN2813">
        <v>13.37</v>
      </c>
      <c r="AO2813">
        <v>7.43</v>
      </c>
      <c r="AP2813" t="s">
        <v>56</v>
      </c>
      <c r="AQ2813" t="s">
        <v>56</v>
      </c>
      <c r="AR2813" t="s">
        <v>56</v>
      </c>
      <c r="AS2813">
        <v>2</v>
      </c>
      <c r="AZ2813">
        <v>0</v>
      </c>
      <c r="BA2813">
        <f t="shared" si="91"/>
        <v>13350</v>
      </c>
      <c r="BB2813">
        <v>6858</v>
      </c>
    </row>
    <row r="2814" spans="1:55" hidden="1" x14ac:dyDescent="0.25">
      <c r="A2814" t="s">
        <v>2905</v>
      </c>
      <c r="B2814" t="s">
        <v>2856</v>
      </c>
      <c r="C2814" t="s">
        <v>2857</v>
      </c>
      <c r="D2814">
        <v>1000</v>
      </c>
      <c r="E2814" t="s">
        <v>54</v>
      </c>
      <c r="F2814" s="1">
        <v>42494</v>
      </c>
      <c r="G2814" s="1">
        <v>42490</v>
      </c>
      <c r="H2814" s="1">
        <v>42493</v>
      </c>
      <c r="I2814">
        <v>0</v>
      </c>
      <c r="J2814">
        <v>251</v>
      </c>
      <c r="K2814">
        <v>251</v>
      </c>
      <c r="L2814">
        <v>35342</v>
      </c>
      <c r="M2814" t="b">
        <v>1</v>
      </c>
      <c r="N2814" t="b">
        <v>1</v>
      </c>
      <c r="O2814" t="s">
        <v>55</v>
      </c>
      <c r="P2814" s="1">
        <v>42494</v>
      </c>
      <c r="Q2814" t="b">
        <v>0</v>
      </c>
      <c r="R2814" t="b">
        <v>0</v>
      </c>
      <c r="S2814" t="b">
        <v>0</v>
      </c>
      <c r="T2814">
        <v>6</v>
      </c>
      <c r="U2814">
        <v>4</v>
      </c>
      <c r="V2814">
        <v>0</v>
      </c>
      <c r="W2814">
        <v>13</v>
      </c>
      <c r="X2814">
        <v>1</v>
      </c>
      <c r="Y2814">
        <v>3</v>
      </c>
      <c r="Z2814">
        <v>0</v>
      </c>
      <c r="AA2814">
        <v>0</v>
      </c>
      <c r="AB2814">
        <v>3</v>
      </c>
      <c r="AC2814">
        <v>0</v>
      </c>
      <c r="AD2814">
        <v>0</v>
      </c>
      <c r="AE2814">
        <v>1173</v>
      </c>
      <c r="AF2814">
        <v>14</v>
      </c>
      <c r="AG2814">
        <v>4000</v>
      </c>
      <c r="AH2814">
        <v>1227</v>
      </c>
      <c r="AI2814">
        <v>0</v>
      </c>
      <c r="AJ2814">
        <v>13</v>
      </c>
      <c r="AK2814">
        <v>9</v>
      </c>
      <c r="AL2814">
        <v>7</v>
      </c>
      <c r="AM2814">
        <v>19</v>
      </c>
      <c r="AN2814">
        <v>13.62</v>
      </c>
      <c r="AO2814">
        <v>7.51</v>
      </c>
      <c r="AP2814" t="s">
        <v>56</v>
      </c>
      <c r="AQ2814" t="s">
        <v>56</v>
      </c>
      <c r="AR2814" t="s">
        <v>56</v>
      </c>
      <c r="AS2814">
        <v>0</v>
      </c>
      <c r="AZ2814">
        <v>0</v>
      </c>
      <c r="BA2814">
        <f t="shared" si="91"/>
        <v>13093</v>
      </c>
      <c r="BB2814">
        <v>7095</v>
      </c>
    </row>
    <row r="2815" spans="1:55" hidden="1" x14ac:dyDescent="0.25">
      <c r="A2815" t="s">
        <v>2906</v>
      </c>
      <c r="B2815" t="s">
        <v>2856</v>
      </c>
      <c r="C2815" t="s">
        <v>2857</v>
      </c>
      <c r="D2815">
        <v>1000</v>
      </c>
      <c r="E2815" t="s">
        <v>54</v>
      </c>
      <c r="F2815" s="1">
        <v>42467</v>
      </c>
      <c r="G2815" s="1">
        <v>42466</v>
      </c>
      <c r="H2815" s="1">
        <v>42467</v>
      </c>
      <c r="I2815">
        <v>0</v>
      </c>
      <c r="J2815">
        <v>234</v>
      </c>
      <c r="K2815">
        <v>234</v>
      </c>
      <c r="L2815">
        <v>35091</v>
      </c>
      <c r="M2815" t="b">
        <v>1</v>
      </c>
      <c r="O2815" t="s">
        <v>55</v>
      </c>
      <c r="P2815" s="1">
        <v>42467</v>
      </c>
      <c r="Q2815" t="b">
        <v>0</v>
      </c>
      <c r="R2815" t="b">
        <v>0</v>
      </c>
      <c r="S2815" t="b">
        <v>0</v>
      </c>
      <c r="T2815">
        <v>6</v>
      </c>
      <c r="U2815">
        <v>3</v>
      </c>
      <c r="V2815">
        <v>0</v>
      </c>
      <c r="W2815">
        <v>13</v>
      </c>
      <c r="X2815">
        <v>0</v>
      </c>
      <c r="Y2815">
        <v>3</v>
      </c>
      <c r="Z2815">
        <v>0</v>
      </c>
      <c r="AA2815">
        <v>0</v>
      </c>
      <c r="AB2815">
        <v>5</v>
      </c>
      <c r="AC2815">
        <v>0</v>
      </c>
      <c r="AD2815">
        <v>0</v>
      </c>
      <c r="AE2815">
        <v>1238</v>
      </c>
      <c r="AF2815">
        <v>17</v>
      </c>
      <c r="AG2815">
        <v>4322</v>
      </c>
      <c r="AH2815">
        <v>1265</v>
      </c>
      <c r="AI2815">
        <v>0</v>
      </c>
      <c r="AJ2815">
        <v>10</v>
      </c>
      <c r="AK2815">
        <v>10</v>
      </c>
      <c r="AL2815">
        <v>8</v>
      </c>
      <c r="AM2815">
        <v>20</v>
      </c>
      <c r="AN2815">
        <v>13.43</v>
      </c>
      <c r="AO2815">
        <v>7.23</v>
      </c>
      <c r="AP2815" t="s">
        <v>56</v>
      </c>
      <c r="AQ2815" t="s">
        <v>56</v>
      </c>
      <c r="AR2815" t="s">
        <v>56</v>
      </c>
      <c r="AS2815">
        <v>3</v>
      </c>
      <c r="AZ2815">
        <v>0</v>
      </c>
      <c r="BA2815">
        <f t="shared" si="91"/>
        <v>12842</v>
      </c>
      <c r="BB2815">
        <v>7317</v>
      </c>
    </row>
    <row r="2816" spans="1:55" hidden="1" x14ac:dyDescent="0.25">
      <c r="A2816" t="s">
        <v>2907</v>
      </c>
      <c r="B2816" t="s">
        <v>2856</v>
      </c>
      <c r="C2816" t="s">
        <v>2857</v>
      </c>
      <c r="D2816">
        <v>1000</v>
      </c>
      <c r="E2816" t="s">
        <v>54</v>
      </c>
      <c r="F2816" s="1">
        <v>42431</v>
      </c>
      <c r="G2816" s="1">
        <v>42429</v>
      </c>
      <c r="H2816" s="1">
        <v>42431</v>
      </c>
      <c r="I2816">
        <v>0</v>
      </c>
      <c r="J2816">
        <v>271</v>
      </c>
      <c r="K2816">
        <v>271</v>
      </c>
      <c r="L2816">
        <v>34857</v>
      </c>
      <c r="M2816" t="b">
        <v>1</v>
      </c>
      <c r="O2816" t="s">
        <v>55</v>
      </c>
      <c r="P2816" s="1">
        <v>42431</v>
      </c>
      <c r="Q2816" t="b">
        <v>0</v>
      </c>
      <c r="R2816" t="b">
        <v>0</v>
      </c>
      <c r="S2816" t="b">
        <v>0</v>
      </c>
      <c r="T2816">
        <v>6</v>
      </c>
      <c r="U2816">
        <v>3</v>
      </c>
      <c r="V2816">
        <v>0</v>
      </c>
      <c r="W2816">
        <v>12</v>
      </c>
      <c r="X2816">
        <v>0</v>
      </c>
      <c r="Y2816">
        <v>2</v>
      </c>
      <c r="Z2816">
        <v>0</v>
      </c>
      <c r="AA2816">
        <v>0</v>
      </c>
      <c r="AB2816">
        <v>2</v>
      </c>
      <c r="AC2816">
        <v>5</v>
      </c>
      <c r="AD2816">
        <v>0</v>
      </c>
      <c r="AE2816">
        <v>1155</v>
      </c>
      <c r="AF2816">
        <v>16</v>
      </c>
      <c r="AG2816">
        <v>4028</v>
      </c>
      <c r="AH2816">
        <v>1007</v>
      </c>
      <c r="AI2816">
        <v>1</v>
      </c>
      <c r="AJ2816">
        <v>13</v>
      </c>
      <c r="AK2816">
        <v>9</v>
      </c>
      <c r="AL2816">
        <v>8</v>
      </c>
      <c r="AM2816">
        <v>20</v>
      </c>
      <c r="AN2816">
        <v>13.4</v>
      </c>
      <c r="AO2816">
        <v>7.31</v>
      </c>
      <c r="AP2816" t="s">
        <v>56</v>
      </c>
      <c r="AQ2816" t="s">
        <v>56</v>
      </c>
      <c r="AR2816" t="s">
        <v>56</v>
      </c>
      <c r="AS2816">
        <v>1</v>
      </c>
      <c r="AZ2816">
        <v>0</v>
      </c>
      <c r="BA2816">
        <f t="shared" si="91"/>
        <v>12608</v>
      </c>
      <c r="BB2816">
        <v>7605</v>
      </c>
    </row>
    <row r="2817" spans="1:54" hidden="1" x14ac:dyDescent="0.25">
      <c r="A2817" t="s">
        <v>2908</v>
      </c>
      <c r="B2817" t="s">
        <v>2856</v>
      </c>
      <c r="C2817" t="s">
        <v>2857</v>
      </c>
      <c r="D2817">
        <v>1000</v>
      </c>
      <c r="E2817" t="s">
        <v>54</v>
      </c>
      <c r="F2817" s="1">
        <v>42409</v>
      </c>
      <c r="G2817" s="1">
        <v>42407</v>
      </c>
      <c r="H2817" s="1">
        <v>42409</v>
      </c>
      <c r="I2817">
        <v>0</v>
      </c>
      <c r="J2817">
        <v>275</v>
      </c>
      <c r="K2817">
        <v>275</v>
      </c>
      <c r="L2817">
        <v>34586</v>
      </c>
      <c r="M2817" t="b">
        <v>1</v>
      </c>
      <c r="O2817" t="s">
        <v>55</v>
      </c>
      <c r="P2817" s="1">
        <v>42409</v>
      </c>
      <c r="Q2817" t="b">
        <v>0</v>
      </c>
      <c r="R2817" t="b">
        <v>0</v>
      </c>
      <c r="S2817" t="b">
        <v>0</v>
      </c>
      <c r="T2817">
        <v>4</v>
      </c>
      <c r="U2817">
        <v>2</v>
      </c>
      <c r="V2817">
        <v>0</v>
      </c>
      <c r="W2817">
        <v>11</v>
      </c>
      <c r="X2817">
        <v>0</v>
      </c>
      <c r="Y2817">
        <v>2</v>
      </c>
      <c r="Z2817">
        <v>0</v>
      </c>
      <c r="AA2817">
        <v>0</v>
      </c>
      <c r="AB2817">
        <v>4</v>
      </c>
      <c r="AC2817">
        <v>1</v>
      </c>
      <c r="AD2817">
        <v>0</v>
      </c>
      <c r="AE2817">
        <v>964</v>
      </c>
      <c r="AF2817">
        <v>12</v>
      </c>
      <c r="AG2817">
        <v>3452</v>
      </c>
      <c r="AH2817">
        <v>833</v>
      </c>
      <c r="AI2817">
        <v>0</v>
      </c>
      <c r="AJ2817">
        <v>11</v>
      </c>
      <c r="AK2817">
        <v>10</v>
      </c>
      <c r="AL2817">
        <v>8</v>
      </c>
      <c r="AM2817">
        <v>20</v>
      </c>
      <c r="AN2817">
        <v>13.33</v>
      </c>
      <c r="AO2817">
        <v>7.28</v>
      </c>
      <c r="AP2817" t="s">
        <v>56</v>
      </c>
      <c r="AQ2817" t="s">
        <v>56</v>
      </c>
      <c r="AR2817" t="s">
        <v>56</v>
      </c>
      <c r="AS2817">
        <v>0</v>
      </c>
      <c r="AZ2817">
        <v>0</v>
      </c>
      <c r="BA2817">
        <f t="shared" si="91"/>
        <v>12337</v>
      </c>
      <c r="BB2817">
        <v>7862</v>
      </c>
    </row>
    <row r="2818" spans="1:54" hidden="1" x14ac:dyDescent="0.25">
      <c r="A2818" t="s">
        <v>2909</v>
      </c>
      <c r="B2818" t="s">
        <v>2856</v>
      </c>
      <c r="C2818" t="s">
        <v>2857</v>
      </c>
      <c r="D2818">
        <v>1000</v>
      </c>
      <c r="E2818" t="s">
        <v>54</v>
      </c>
      <c r="F2818" s="1">
        <v>42388</v>
      </c>
      <c r="G2818" s="1">
        <v>42386</v>
      </c>
      <c r="H2818" s="1">
        <v>42388</v>
      </c>
      <c r="I2818">
        <v>0</v>
      </c>
      <c r="J2818">
        <v>250</v>
      </c>
      <c r="K2818">
        <v>250</v>
      </c>
      <c r="L2818">
        <v>34311</v>
      </c>
      <c r="M2818" t="b">
        <v>1</v>
      </c>
      <c r="O2818" t="s">
        <v>55</v>
      </c>
      <c r="P2818" s="1">
        <v>42388</v>
      </c>
      <c r="Q2818" t="b">
        <v>0</v>
      </c>
      <c r="R2818" t="b">
        <v>0</v>
      </c>
      <c r="S2818" t="b">
        <v>0</v>
      </c>
      <c r="T2818">
        <v>5</v>
      </c>
      <c r="U2818">
        <v>3</v>
      </c>
      <c r="V2818">
        <v>0</v>
      </c>
      <c r="W2818">
        <v>9</v>
      </c>
      <c r="X2818">
        <v>0</v>
      </c>
      <c r="Y2818">
        <v>1</v>
      </c>
      <c r="Z2818">
        <v>0</v>
      </c>
      <c r="AA2818">
        <v>0</v>
      </c>
      <c r="AB2818">
        <v>3</v>
      </c>
      <c r="AC2818">
        <v>2</v>
      </c>
      <c r="AD2818">
        <v>0</v>
      </c>
      <c r="AE2818">
        <v>1026</v>
      </c>
      <c r="AF2818">
        <v>17</v>
      </c>
      <c r="AG2818">
        <v>3593</v>
      </c>
      <c r="AH2818">
        <v>930</v>
      </c>
      <c r="AI2818">
        <v>0</v>
      </c>
      <c r="AJ2818">
        <v>12</v>
      </c>
      <c r="AK2818">
        <v>9</v>
      </c>
      <c r="AL2818">
        <v>8</v>
      </c>
      <c r="AM2818">
        <v>19</v>
      </c>
      <c r="AN2818">
        <v>13.27</v>
      </c>
      <c r="AO2818">
        <v>7.39</v>
      </c>
      <c r="AP2818" t="s">
        <v>56</v>
      </c>
      <c r="AQ2818" t="s">
        <v>56</v>
      </c>
      <c r="AR2818" t="s">
        <v>56</v>
      </c>
      <c r="AS2818">
        <v>0</v>
      </c>
      <c r="AZ2818">
        <v>0</v>
      </c>
      <c r="BA2818">
        <f t="shared" si="91"/>
        <v>12062</v>
      </c>
      <c r="BB2818">
        <v>8118</v>
      </c>
    </row>
    <row r="2819" spans="1:54" hidden="1" x14ac:dyDescent="0.25">
      <c r="A2819" t="s">
        <v>2910</v>
      </c>
      <c r="B2819" t="s">
        <v>2856</v>
      </c>
      <c r="C2819" t="s">
        <v>2857</v>
      </c>
      <c r="D2819">
        <v>1000</v>
      </c>
      <c r="E2819" t="s">
        <v>54</v>
      </c>
      <c r="F2819" s="1">
        <v>42368</v>
      </c>
      <c r="G2819" s="1">
        <v>42367</v>
      </c>
      <c r="H2819" s="1">
        <v>42368</v>
      </c>
      <c r="I2819">
        <v>0</v>
      </c>
      <c r="J2819">
        <v>244</v>
      </c>
      <c r="K2819">
        <v>244</v>
      </c>
      <c r="L2819">
        <v>34061</v>
      </c>
      <c r="M2819" t="b">
        <v>1</v>
      </c>
      <c r="O2819" t="s">
        <v>55</v>
      </c>
      <c r="P2819" s="1">
        <v>42368</v>
      </c>
      <c r="Q2819" t="b">
        <v>0</v>
      </c>
      <c r="R2819" t="b">
        <v>0</v>
      </c>
      <c r="S2819" t="b">
        <v>0</v>
      </c>
      <c r="T2819">
        <v>7</v>
      </c>
      <c r="U2819">
        <v>3</v>
      </c>
      <c r="V2819">
        <v>0</v>
      </c>
      <c r="W2819">
        <v>10</v>
      </c>
      <c r="X2819">
        <v>1</v>
      </c>
      <c r="Y2819">
        <v>2</v>
      </c>
      <c r="Z2819">
        <v>0</v>
      </c>
      <c r="AA2819">
        <v>0</v>
      </c>
      <c r="AB2819">
        <v>2</v>
      </c>
      <c r="AC2819">
        <v>1</v>
      </c>
      <c r="AD2819">
        <v>0</v>
      </c>
      <c r="AE2819">
        <v>1033</v>
      </c>
      <c r="AF2819">
        <v>13</v>
      </c>
      <c r="AG2819">
        <v>3720</v>
      </c>
      <c r="AH2819">
        <v>841</v>
      </c>
      <c r="AI2819">
        <v>0</v>
      </c>
      <c r="AJ2819">
        <v>7</v>
      </c>
      <c r="AK2819">
        <v>10</v>
      </c>
      <c r="AL2819">
        <v>8</v>
      </c>
      <c r="AM2819">
        <v>20</v>
      </c>
      <c r="AN2819">
        <v>13.3</v>
      </c>
      <c r="AO2819">
        <v>7.31</v>
      </c>
      <c r="AP2819" t="s">
        <v>56</v>
      </c>
      <c r="AQ2819" t="s">
        <v>56</v>
      </c>
      <c r="AR2819" t="s">
        <v>56</v>
      </c>
      <c r="AS2819">
        <v>0</v>
      </c>
      <c r="AZ2819">
        <v>0</v>
      </c>
      <c r="BA2819">
        <f t="shared" si="91"/>
        <v>11812</v>
      </c>
      <c r="BB2819">
        <v>8386</v>
      </c>
    </row>
    <row r="2820" spans="1:54" hidden="1" x14ac:dyDescent="0.25">
      <c r="A2820" t="s">
        <v>2911</v>
      </c>
      <c r="B2820" t="s">
        <v>2856</v>
      </c>
      <c r="C2820" t="s">
        <v>2857</v>
      </c>
      <c r="D2820">
        <v>1000</v>
      </c>
      <c r="E2820" t="s">
        <v>54</v>
      </c>
      <c r="F2820" s="1">
        <v>42355</v>
      </c>
      <c r="G2820" s="1">
        <v>42352</v>
      </c>
      <c r="H2820" s="1">
        <v>42354</v>
      </c>
      <c r="I2820">
        <v>0</v>
      </c>
      <c r="J2820">
        <v>251</v>
      </c>
      <c r="K2820">
        <v>251</v>
      </c>
      <c r="L2820">
        <v>33817</v>
      </c>
      <c r="M2820" t="b">
        <v>1</v>
      </c>
      <c r="O2820" t="s">
        <v>55</v>
      </c>
      <c r="P2820" s="1">
        <v>42355</v>
      </c>
      <c r="Q2820" t="b">
        <v>0</v>
      </c>
      <c r="R2820" t="b">
        <v>0</v>
      </c>
      <c r="S2820" t="b">
        <v>0</v>
      </c>
      <c r="T2820">
        <v>7</v>
      </c>
      <c r="U2820">
        <v>3</v>
      </c>
      <c r="V2820">
        <v>0</v>
      </c>
      <c r="W2820">
        <v>11</v>
      </c>
      <c r="X2820">
        <v>1</v>
      </c>
      <c r="Y2820">
        <v>2</v>
      </c>
      <c r="Z2820">
        <v>0</v>
      </c>
      <c r="AA2820">
        <v>0</v>
      </c>
      <c r="AB2820">
        <v>3</v>
      </c>
      <c r="AC2820">
        <v>0</v>
      </c>
      <c r="AD2820">
        <v>0</v>
      </c>
      <c r="AE2820">
        <v>1122</v>
      </c>
      <c r="AF2820">
        <v>15</v>
      </c>
      <c r="AG2820">
        <v>3728</v>
      </c>
      <c r="AH2820">
        <v>999</v>
      </c>
      <c r="AI2820">
        <v>0</v>
      </c>
      <c r="AJ2820">
        <v>10</v>
      </c>
      <c r="AK2820">
        <v>9</v>
      </c>
      <c r="AL2820">
        <v>8</v>
      </c>
      <c r="AM2820">
        <v>20</v>
      </c>
      <c r="AN2820">
        <v>13.46</v>
      </c>
      <c r="AO2820">
        <v>7.33</v>
      </c>
      <c r="AP2820" t="s">
        <v>56</v>
      </c>
      <c r="AQ2820" t="s">
        <v>56</v>
      </c>
      <c r="AR2820" t="s">
        <v>56</v>
      </c>
      <c r="AS2820">
        <v>2</v>
      </c>
      <c r="AZ2820">
        <v>0</v>
      </c>
      <c r="BA2820">
        <f t="shared" si="91"/>
        <v>11568</v>
      </c>
      <c r="BB2820">
        <v>8661</v>
      </c>
    </row>
    <row r="2821" spans="1:54" hidden="1" x14ac:dyDescent="0.25">
      <c r="A2821" t="s">
        <v>2912</v>
      </c>
      <c r="B2821" t="s">
        <v>2856</v>
      </c>
      <c r="C2821" t="s">
        <v>2857</v>
      </c>
      <c r="D2821">
        <v>1000</v>
      </c>
      <c r="E2821" t="s">
        <v>54</v>
      </c>
      <c r="F2821" s="1">
        <v>42336</v>
      </c>
      <c r="G2821" s="1">
        <v>42335</v>
      </c>
      <c r="H2821" s="1">
        <v>42336</v>
      </c>
      <c r="I2821">
        <v>0</v>
      </c>
      <c r="J2821">
        <v>242</v>
      </c>
      <c r="K2821">
        <v>242</v>
      </c>
      <c r="L2821">
        <v>33566</v>
      </c>
      <c r="M2821" t="b">
        <v>1</v>
      </c>
      <c r="O2821" t="s">
        <v>55</v>
      </c>
      <c r="P2821" s="1">
        <v>42336</v>
      </c>
      <c r="Q2821" t="b">
        <v>0</v>
      </c>
      <c r="R2821" t="b">
        <v>0</v>
      </c>
      <c r="S2821" t="b">
        <v>0</v>
      </c>
      <c r="T2821">
        <v>6</v>
      </c>
      <c r="U2821">
        <v>3</v>
      </c>
      <c r="V2821">
        <v>0</v>
      </c>
      <c r="W2821">
        <v>11</v>
      </c>
      <c r="X2821">
        <v>1</v>
      </c>
      <c r="Y2821">
        <v>2</v>
      </c>
      <c r="Z2821">
        <v>0</v>
      </c>
      <c r="AA2821">
        <v>1</v>
      </c>
      <c r="AB2821">
        <v>0</v>
      </c>
      <c r="AC2821">
        <v>2</v>
      </c>
      <c r="AD2821">
        <v>0</v>
      </c>
      <c r="AE2821">
        <v>1147</v>
      </c>
      <c r="AF2821">
        <v>16</v>
      </c>
      <c r="AG2821">
        <v>4135</v>
      </c>
      <c r="AH2821">
        <v>952</v>
      </c>
      <c r="AI2821">
        <v>0</v>
      </c>
      <c r="AJ2821">
        <v>6</v>
      </c>
      <c r="AK2821">
        <v>10</v>
      </c>
      <c r="AL2821">
        <v>8</v>
      </c>
      <c r="AM2821">
        <v>19</v>
      </c>
      <c r="AN2821">
        <v>13.73</v>
      </c>
      <c r="AO2821">
        <v>7.43</v>
      </c>
      <c r="AP2821" t="s">
        <v>56</v>
      </c>
      <c r="AQ2821" t="s">
        <v>56</v>
      </c>
      <c r="AR2821" t="s">
        <v>56</v>
      </c>
      <c r="AS2821">
        <v>0</v>
      </c>
      <c r="AZ2821">
        <v>0</v>
      </c>
      <c r="BA2821">
        <f t="shared" si="91"/>
        <v>11317</v>
      </c>
      <c r="BB2821">
        <v>8945</v>
      </c>
    </row>
    <row r="2822" spans="1:54" hidden="1" x14ac:dyDescent="0.25">
      <c r="A2822" t="s">
        <v>2913</v>
      </c>
      <c r="B2822" t="s">
        <v>2856</v>
      </c>
      <c r="C2822" t="s">
        <v>2857</v>
      </c>
      <c r="D2822">
        <v>1000</v>
      </c>
      <c r="E2822" t="s">
        <v>54</v>
      </c>
      <c r="F2822" s="1">
        <v>42322</v>
      </c>
      <c r="G2822" s="1">
        <v>42319</v>
      </c>
      <c r="H2822" s="1">
        <v>42321</v>
      </c>
      <c r="I2822">
        <v>0</v>
      </c>
      <c r="J2822">
        <v>244</v>
      </c>
      <c r="K2822">
        <v>244</v>
      </c>
      <c r="L2822">
        <v>33324</v>
      </c>
      <c r="M2822" t="b">
        <v>1</v>
      </c>
      <c r="O2822" t="s">
        <v>55</v>
      </c>
      <c r="P2822" s="1">
        <v>42322</v>
      </c>
      <c r="Q2822" t="b">
        <v>0</v>
      </c>
      <c r="R2822" t="b">
        <v>0</v>
      </c>
      <c r="S2822" t="b">
        <v>0</v>
      </c>
      <c r="T2822">
        <v>6</v>
      </c>
      <c r="U2822">
        <v>3</v>
      </c>
      <c r="V2822">
        <v>0</v>
      </c>
      <c r="W2822">
        <v>11</v>
      </c>
      <c r="X2822">
        <v>0</v>
      </c>
      <c r="Y2822">
        <v>2</v>
      </c>
      <c r="Z2822">
        <v>0</v>
      </c>
      <c r="AA2822">
        <v>2</v>
      </c>
      <c r="AB2822">
        <v>6</v>
      </c>
      <c r="AC2822">
        <v>1</v>
      </c>
      <c r="AD2822">
        <v>0</v>
      </c>
      <c r="AE2822">
        <v>1184</v>
      </c>
      <c r="AF2822">
        <v>14</v>
      </c>
      <c r="AG2822">
        <v>4133</v>
      </c>
      <c r="AH2822">
        <v>1131</v>
      </c>
      <c r="AI2822">
        <v>0</v>
      </c>
      <c r="AJ2822">
        <v>13</v>
      </c>
      <c r="AK2822">
        <v>9</v>
      </c>
      <c r="AL2822">
        <v>7</v>
      </c>
      <c r="AM2822">
        <v>18</v>
      </c>
      <c r="AN2822">
        <v>14.06</v>
      </c>
      <c r="AO2822">
        <v>7.71</v>
      </c>
      <c r="AP2822" t="s">
        <v>56</v>
      </c>
      <c r="AQ2822" t="s">
        <v>56</v>
      </c>
      <c r="AR2822" t="s">
        <v>56</v>
      </c>
      <c r="AS2822">
        <v>0</v>
      </c>
      <c r="AZ2822">
        <v>0</v>
      </c>
      <c r="BA2822">
        <f t="shared" si="91"/>
        <v>11075</v>
      </c>
      <c r="BB2822">
        <v>9247</v>
      </c>
    </row>
    <row r="2823" spans="1:54" hidden="1" x14ac:dyDescent="0.25">
      <c r="A2823" t="s">
        <v>2914</v>
      </c>
      <c r="B2823" t="s">
        <v>2856</v>
      </c>
      <c r="C2823" t="s">
        <v>2857</v>
      </c>
      <c r="D2823">
        <v>1000</v>
      </c>
      <c r="E2823" t="s">
        <v>54</v>
      </c>
      <c r="F2823" s="1">
        <v>42305</v>
      </c>
      <c r="G2823" s="1">
        <v>42302</v>
      </c>
      <c r="H2823" s="1">
        <v>42304</v>
      </c>
      <c r="I2823">
        <v>0</v>
      </c>
      <c r="J2823">
        <v>247</v>
      </c>
      <c r="K2823">
        <v>247</v>
      </c>
      <c r="L2823">
        <v>33080</v>
      </c>
      <c r="M2823" t="b">
        <v>1</v>
      </c>
      <c r="O2823" t="s">
        <v>55</v>
      </c>
      <c r="P2823" s="1">
        <v>42305</v>
      </c>
      <c r="Q2823" t="b">
        <v>0</v>
      </c>
      <c r="R2823" t="b">
        <v>0</v>
      </c>
      <c r="S2823" t="b">
        <v>0</v>
      </c>
      <c r="T2823">
        <v>4</v>
      </c>
      <c r="U2823">
        <v>2</v>
      </c>
      <c r="V2823">
        <v>0</v>
      </c>
      <c r="W2823">
        <v>9</v>
      </c>
      <c r="X2823">
        <v>0</v>
      </c>
      <c r="Y2823">
        <v>1</v>
      </c>
      <c r="Z2823">
        <v>0</v>
      </c>
      <c r="AA2823">
        <v>0</v>
      </c>
      <c r="AB2823">
        <v>2</v>
      </c>
      <c r="AC2823">
        <v>1</v>
      </c>
      <c r="AD2823">
        <v>0</v>
      </c>
      <c r="AE2823">
        <v>1125</v>
      </c>
      <c r="AF2823">
        <v>11</v>
      </c>
      <c r="AG2823">
        <v>3747</v>
      </c>
      <c r="AH2823">
        <v>935</v>
      </c>
      <c r="AI2823">
        <v>0</v>
      </c>
      <c r="AJ2823">
        <v>8</v>
      </c>
      <c r="AK2823">
        <v>10</v>
      </c>
      <c r="AL2823">
        <v>7</v>
      </c>
      <c r="AM2823">
        <v>19</v>
      </c>
      <c r="AN2823">
        <v>13.83</v>
      </c>
      <c r="AO2823">
        <v>7.48</v>
      </c>
      <c r="AP2823" t="s">
        <v>56</v>
      </c>
      <c r="AQ2823" t="s">
        <v>56</v>
      </c>
      <c r="AR2823" t="s">
        <v>56</v>
      </c>
      <c r="AS2823">
        <v>1</v>
      </c>
      <c r="AZ2823">
        <v>0</v>
      </c>
      <c r="BA2823">
        <f t="shared" si="91"/>
        <v>10831</v>
      </c>
      <c r="BB2823">
        <v>9518</v>
      </c>
    </row>
    <row r="2824" spans="1:54" hidden="1" x14ac:dyDescent="0.25">
      <c r="A2824" t="s">
        <v>2915</v>
      </c>
      <c r="B2824" t="s">
        <v>2856</v>
      </c>
      <c r="C2824" t="s">
        <v>2857</v>
      </c>
      <c r="D2824">
        <v>1000</v>
      </c>
      <c r="E2824" t="s">
        <v>54</v>
      </c>
      <c r="F2824" s="1">
        <v>42291</v>
      </c>
      <c r="G2824" s="1">
        <v>42287</v>
      </c>
      <c r="H2824" s="1">
        <v>42290</v>
      </c>
      <c r="I2824">
        <v>0</v>
      </c>
      <c r="J2824">
        <v>257</v>
      </c>
      <c r="K2824">
        <v>257</v>
      </c>
      <c r="L2824">
        <v>32833</v>
      </c>
      <c r="M2824" t="b">
        <v>1</v>
      </c>
      <c r="O2824" t="s">
        <v>55</v>
      </c>
      <c r="P2824" s="1">
        <v>42291</v>
      </c>
      <c r="Q2824" t="b">
        <v>0</v>
      </c>
      <c r="R2824" t="b">
        <v>0</v>
      </c>
      <c r="S2824" t="b">
        <v>0</v>
      </c>
      <c r="T2824">
        <v>6</v>
      </c>
      <c r="U2824">
        <v>2</v>
      </c>
      <c r="V2824">
        <v>0</v>
      </c>
      <c r="W2824">
        <v>10</v>
      </c>
      <c r="X2824">
        <v>0</v>
      </c>
      <c r="Y2824">
        <v>1</v>
      </c>
      <c r="Z2824">
        <v>0</v>
      </c>
      <c r="AA2824">
        <v>0</v>
      </c>
      <c r="AB2824">
        <v>2</v>
      </c>
      <c r="AC2824">
        <v>0</v>
      </c>
      <c r="AD2824">
        <v>0</v>
      </c>
      <c r="AE2824">
        <v>1144</v>
      </c>
      <c r="AF2824">
        <v>10</v>
      </c>
      <c r="AG2824">
        <v>3584</v>
      </c>
      <c r="AH2824">
        <v>981</v>
      </c>
      <c r="AI2824">
        <v>0</v>
      </c>
      <c r="AJ2824">
        <v>10</v>
      </c>
      <c r="AK2824">
        <v>10</v>
      </c>
      <c r="AL2824">
        <v>7</v>
      </c>
      <c r="AM2824">
        <v>19</v>
      </c>
      <c r="AN2824">
        <v>13.74</v>
      </c>
      <c r="AO2824">
        <v>7.43</v>
      </c>
      <c r="AP2824" t="s">
        <v>56</v>
      </c>
      <c r="AQ2824" t="s">
        <v>56</v>
      </c>
      <c r="AR2824" t="s">
        <v>56</v>
      </c>
      <c r="AS2824">
        <v>2</v>
      </c>
      <c r="AZ2824">
        <v>0</v>
      </c>
      <c r="BA2824">
        <f t="shared" si="91"/>
        <v>10584</v>
      </c>
      <c r="BB2824">
        <v>9846</v>
      </c>
    </row>
    <row r="2825" spans="1:54" hidden="1" x14ac:dyDescent="0.25">
      <c r="A2825" t="s">
        <v>2916</v>
      </c>
      <c r="B2825" t="s">
        <v>2856</v>
      </c>
      <c r="C2825" t="s">
        <v>2857</v>
      </c>
      <c r="D2825">
        <v>1000</v>
      </c>
      <c r="E2825" t="s">
        <v>54</v>
      </c>
      <c r="F2825" s="1">
        <v>42272</v>
      </c>
      <c r="G2825" s="1">
        <v>42270</v>
      </c>
      <c r="H2825" s="1">
        <v>42272</v>
      </c>
      <c r="I2825">
        <v>0</v>
      </c>
      <c r="J2825">
        <v>215</v>
      </c>
      <c r="K2825">
        <v>481</v>
      </c>
      <c r="L2825">
        <v>32576</v>
      </c>
      <c r="M2825" t="b">
        <v>1</v>
      </c>
      <c r="O2825" t="s">
        <v>55</v>
      </c>
      <c r="P2825" s="1">
        <v>42272</v>
      </c>
      <c r="Q2825" t="b">
        <v>0</v>
      </c>
      <c r="R2825" t="b">
        <v>0</v>
      </c>
      <c r="S2825" t="b">
        <v>0</v>
      </c>
      <c r="T2825">
        <v>5</v>
      </c>
      <c r="U2825">
        <v>3</v>
      </c>
      <c r="V2825">
        <v>0</v>
      </c>
      <c r="W2825">
        <v>10</v>
      </c>
      <c r="X2825">
        <v>0</v>
      </c>
      <c r="Y2825">
        <v>2</v>
      </c>
      <c r="Z2825">
        <v>0</v>
      </c>
      <c r="AA2825">
        <v>0</v>
      </c>
      <c r="AB2825">
        <v>1</v>
      </c>
      <c r="AC2825">
        <v>0</v>
      </c>
      <c r="AD2825">
        <v>1</v>
      </c>
      <c r="AE2825">
        <v>1057</v>
      </c>
      <c r="AF2825">
        <v>11</v>
      </c>
      <c r="AG2825">
        <v>3454</v>
      </c>
      <c r="AH2825">
        <v>938</v>
      </c>
      <c r="AI2825">
        <v>0</v>
      </c>
      <c r="AJ2825">
        <v>9</v>
      </c>
      <c r="AK2825">
        <v>10</v>
      </c>
      <c r="AL2825">
        <v>7</v>
      </c>
      <c r="AM2825">
        <v>18</v>
      </c>
      <c r="AN2825">
        <v>13.67</v>
      </c>
      <c r="AO2825">
        <v>7.64</v>
      </c>
      <c r="AP2825" t="s">
        <v>56</v>
      </c>
      <c r="AQ2825" t="s">
        <v>56</v>
      </c>
      <c r="AR2825" t="s">
        <v>56</v>
      </c>
      <c r="AS2825">
        <v>0</v>
      </c>
      <c r="AZ2825">
        <v>0</v>
      </c>
      <c r="BA2825">
        <f t="shared" si="91"/>
        <v>10327</v>
      </c>
      <c r="BB2825">
        <v>10327</v>
      </c>
    </row>
    <row r="2826" spans="1:54" hidden="1" x14ac:dyDescent="0.25">
      <c r="A2826" t="s">
        <v>2917</v>
      </c>
      <c r="B2826" t="s">
        <v>2856</v>
      </c>
      <c r="C2826" t="s">
        <v>2857</v>
      </c>
      <c r="D2826">
        <v>1000</v>
      </c>
      <c r="E2826" t="s">
        <v>54</v>
      </c>
      <c r="F2826" s="1">
        <v>42236</v>
      </c>
      <c r="G2826" s="1">
        <v>42233</v>
      </c>
      <c r="H2826" s="1">
        <v>42235</v>
      </c>
      <c r="I2826">
        <v>0</v>
      </c>
      <c r="J2826">
        <v>328</v>
      </c>
      <c r="K2826">
        <v>328</v>
      </c>
      <c r="L2826">
        <v>32095</v>
      </c>
      <c r="M2826" t="b">
        <v>1</v>
      </c>
      <c r="O2826" t="s">
        <v>55</v>
      </c>
      <c r="P2826" s="1">
        <v>42236</v>
      </c>
      <c r="Q2826" t="b">
        <v>0</v>
      </c>
      <c r="R2826" t="b">
        <v>0</v>
      </c>
      <c r="S2826" t="b">
        <v>0</v>
      </c>
      <c r="T2826">
        <v>6</v>
      </c>
      <c r="U2826">
        <v>3</v>
      </c>
      <c r="V2826">
        <v>0</v>
      </c>
      <c r="W2826">
        <v>16</v>
      </c>
      <c r="X2826">
        <v>1</v>
      </c>
      <c r="Y2826">
        <v>3</v>
      </c>
      <c r="Z2826">
        <v>0</v>
      </c>
      <c r="AA2826">
        <v>0</v>
      </c>
      <c r="AB2826">
        <v>4</v>
      </c>
      <c r="AC2826">
        <v>0</v>
      </c>
      <c r="AD2826">
        <v>0</v>
      </c>
      <c r="AE2826">
        <v>1200</v>
      </c>
      <c r="AF2826">
        <v>12</v>
      </c>
      <c r="AG2826">
        <v>4506</v>
      </c>
      <c r="AH2826">
        <v>1087</v>
      </c>
      <c r="AI2826">
        <v>0</v>
      </c>
      <c r="AJ2826">
        <v>14</v>
      </c>
      <c r="AK2826">
        <v>13</v>
      </c>
      <c r="AL2826">
        <v>8</v>
      </c>
      <c r="AM2826">
        <v>22</v>
      </c>
      <c r="AN2826">
        <v>13.8</v>
      </c>
      <c r="AO2826">
        <v>6.86</v>
      </c>
      <c r="AP2826" t="s">
        <v>56</v>
      </c>
      <c r="AQ2826" t="s">
        <v>56</v>
      </c>
      <c r="AR2826" t="s">
        <v>56</v>
      </c>
      <c r="AS2826">
        <v>0</v>
      </c>
      <c r="AZ2826">
        <v>0</v>
      </c>
      <c r="BA2826">
        <f t="shared" si="91"/>
        <v>9846</v>
      </c>
      <c r="BB2826">
        <v>10584</v>
      </c>
    </row>
    <row r="2827" spans="1:54" hidden="1" x14ac:dyDescent="0.25">
      <c r="A2827" t="s">
        <v>2918</v>
      </c>
      <c r="B2827" t="s">
        <v>2856</v>
      </c>
      <c r="C2827" t="s">
        <v>2857</v>
      </c>
      <c r="D2827">
        <v>1000</v>
      </c>
      <c r="E2827" t="s">
        <v>54</v>
      </c>
      <c r="F2827" s="1">
        <v>42214</v>
      </c>
      <c r="G2827" s="1">
        <v>42211</v>
      </c>
      <c r="H2827" s="1">
        <v>42213</v>
      </c>
      <c r="I2827">
        <v>30</v>
      </c>
      <c r="J2827">
        <v>271</v>
      </c>
      <c r="K2827">
        <v>271</v>
      </c>
      <c r="L2827">
        <v>31767</v>
      </c>
      <c r="M2827" t="b">
        <v>1</v>
      </c>
      <c r="O2827" t="s">
        <v>55</v>
      </c>
      <c r="P2827" s="1">
        <v>42214</v>
      </c>
      <c r="Q2827" t="b">
        <v>0</v>
      </c>
      <c r="R2827" t="b">
        <v>0</v>
      </c>
      <c r="S2827" t="b">
        <v>0</v>
      </c>
      <c r="T2827">
        <v>4</v>
      </c>
      <c r="U2827">
        <v>2</v>
      </c>
      <c r="V2827">
        <v>0</v>
      </c>
      <c r="W2827">
        <v>14</v>
      </c>
      <c r="X2827">
        <v>1</v>
      </c>
      <c r="Y2827">
        <v>2</v>
      </c>
      <c r="Z2827">
        <v>0</v>
      </c>
      <c r="AA2827">
        <v>0</v>
      </c>
      <c r="AB2827">
        <v>2</v>
      </c>
      <c r="AC2827">
        <v>0</v>
      </c>
      <c r="AD2827">
        <v>0</v>
      </c>
      <c r="AE2827">
        <v>1207</v>
      </c>
      <c r="AF2827">
        <v>12</v>
      </c>
      <c r="AG2827">
        <v>4061</v>
      </c>
      <c r="AH2827">
        <v>1172</v>
      </c>
      <c r="AI2827">
        <v>0</v>
      </c>
      <c r="AJ2827">
        <v>13</v>
      </c>
      <c r="AK2827">
        <v>12</v>
      </c>
      <c r="AL2827">
        <v>8</v>
      </c>
      <c r="AM2827">
        <v>21</v>
      </c>
      <c r="AN2827">
        <v>14.01</v>
      </c>
      <c r="AO2827">
        <v>7.05</v>
      </c>
      <c r="AP2827" t="s">
        <v>56</v>
      </c>
      <c r="AQ2827" t="s">
        <v>56</v>
      </c>
      <c r="AR2827" t="s">
        <v>56</v>
      </c>
      <c r="AS2827">
        <v>1</v>
      </c>
      <c r="AZ2827">
        <v>0</v>
      </c>
      <c r="BA2827">
        <f t="shared" si="91"/>
        <v>9518</v>
      </c>
      <c r="BB2827">
        <v>10831</v>
      </c>
    </row>
    <row r="2828" spans="1:54" hidden="1" x14ac:dyDescent="0.25">
      <c r="A2828" t="s">
        <v>2919</v>
      </c>
      <c r="B2828" t="s">
        <v>2856</v>
      </c>
      <c r="C2828" t="s">
        <v>2857</v>
      </c>
      <c r="D2828">
        <v>1000</v>
      </c>
      <c r="E2828" t="s">
        <v>54</v>
      </c>
      <c r="F2828" s="1">
        <v>42198</v>
      </c>
      <c r="G2828" s="1">
        <v>42195</v>
      </c>
      <c r="H2828" s="1">
        <v>42196</v>
      </c>
      <c r="I2828">
        <v>0</v>
      </c>
      <c r="J2828">
        <v>302</v>
      </c>
      <c r="K2828">
        <v>302</v>
      </c>
      <c r="L2828">
        <v>31496</v>
      </c>
      <c r="M2828" t="b">
        <v>1</v>
      </c>
      <c r="O2828" t="s">
        <v>55</v>
      </c>
      <c r="P2828" s="1">
        <v>42198</v>
      </c>
      <c r="Q2828" t="b">
        <v>0</v>
      </c>
      <c r="R2828" t="b">
        <v>0</v>
      </c>
      <c r="S2828" t="b">
        <v>0</v>
      </c>
      <c r="T2828">
        <v>5</v>
      </c>
      <c r="U2828">
        <v>3</v>
      </c>
      <c r="V2828">
        <v>0</v>
      </c>
      <c r="W2828">
        <v>14</v>
      </c>
      <c r="X2828">
        <v>1</v>
      </c>
      <c r="Y2828">
        <v>2</v>
      </c>
      <c r="Z2828">
        <v>0</v>
      </c>
      <c r="AA2828">
        <v>0</v>
      </c>
      <c r="AB2828">
        <v>4</v>
      </c>
      <c r="AC2828">
        <v>0</v>
      </c>
      <c r="AD2828">
        <v>0</v>
      </c>
      <c r="AE2828">
        <v>1258</v>
      </c>
      <c r="AF2828">
        <v>13</v>
      </c>
      <c r="AG2828">
        <v>4409</v>
      </c>
      <c r="AH2828">
        <v>993</v>
      </c>
      <c r="AI2828">
        <v>0</v>
      </c>
      <c r="AJ2828">
        <v>15</v>
      </c>
      <c r="AK2828">
        <v>11</v>
      </c>
      <c r="AL2828">
        <v>8</v>
      </c>
      <c r="AM2828">
        <v>21</v>
      </c>
      <c r="AN2828">
        <v>13.79</v>
      </c>
      <c r="AO2828">
        <v>6.95</v>
      </c>
      <c r="AP2828" t="s">
        <v>56</v>
      </c>
      <c r="AQ2828" t="s">
        <v>56</v>
      </c>
      <c r="AR2828" t="s">
        <v>56</v>
      </c>
      <c r="AS2828">
        <v>0</v>
      </c>
      <c r="AZ2828">
        <v>0</v>
      </c>
      <c r="BA2828">
        <f t="shared" si="91"/>
        <v>9247</v>
      </c>
      <c r="BB2828">
        <v>11075</v>
      </c>
    </row>
    <row r="2829" spans="1:54" hidden="1" x14ac:dyDescent="0.25">
      <c r="A2829" t="s">
        <v>2920</v>
      </c>
      <c r="B2829" t="s">
        <v>2856</v>
      </c>
      <c r="C2829" t="s">
        <v>2857</v>
      </c>
      <c r="D2829">
        <v>1000</v>
      </c>
      <c r="E2829" t="s">
        <v>54</v>
      </c>
      <c r="F2829" s="1">
        <v>42178</v>
      </c>
      <c r="G2829" s="1">
        <v>42174</v>
      </c>
      <c r="H2829" s="1">
        <v>42178</v>
      </c>
      <c r="I2829">
        <v>0</v>
      </c>
      <c r="J2829">
        <v>284</v>
      </c>
      <c r="K2829">
        <v>284</v>
      </c>
      <c r="L2829">
        <v>31194</v>
      </c>
      <c r="M2829" t="b">
        <v>1</v>
      </c>
      <c r="O2829" t="s">
        <v>55</v>
      </c>
      <c r="P2829" s="1">
        <v>42178</v>
      </c>
      <c r="Q2829" t="b">
        <v>0</v>
      </c>
      <c r="R2829" t="b">
        <v>0</v>
      </c>
      <c r="S2829" t="b">
        <v>0</v>
      </c>
      <c r="T2829">
        <v>4</v>
      </c>
      <c r="U2829">
        <v>2</v>
      </c>
      <c r="V2829">
        <v>0</v>
      </c>
      <c r="W2829">
        <v>11</v>
      </c>
      <c r="X2829">
        <v>0</v>
      </c>
      <c r="Y2829">
        <v>2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1167</v>
      </c>
      <c r="AF2829">
        <v>14</v>
      </c>
      <c r="AG2829">
        <v>4052</v>
      </c>
      <c r="AH2829">
        <v>1008</v>
      </c>
      <c r="AI2829">
        <v>0</v>
      </c>
      <c r="AJ2829">
        <v>14</v>
      </c>
      <c r="AK2829">
        <v>10</v>
      </c>
      <c r="AL2829">
        <v>7</v>
      </c>
      <c r="AM2829">
        <v>20</v>
      </c>
      <c r="AN2829">
        <v>13.62</v>
      </c>
      <c r="AO2829">
        <v>7.14</v>
      </c>
      <c r="AP2829" t="s">
        <v>56</v>
      </c>
      <c r="AQ2829" t="s">
        <v>56</v>
      </c>
      <c r="AR2829" t="s">
        <v>56</v>
      </c>
      <c r="AS2829">
        <v>2</v>
      </c>
      <c r="AZ2829">
        <v>0</v>
      </c>
      <c r="BA2829">
        <f t="shared" si="91"/>
        <v>8945</v>
      </c>
      <c r="BB2829">
        <v>11317</v>
      </c>
    </row>
    <row r="2830" spans="1:54" hidden="1" x14ac:dyDescent="0.25">
      <c r="A2830" t="s">
        <v>2921</v>
      </c>
      <c r="B2830" t="s">
        <v>2856</v>
      </c>
      <c r="C2830" t="s">
        <v>2857</v>
      </c>
      <c r="D2830">
        <v>1000</v>
      </c>
      <c r="E2830" t="s">
        <v>54</v>
      </c>
      <c r="F2830" s="1">
        <v>42157</v>
      </c>
      <c r="G2830" s="1">
        <v>42155</v>
      </c>
      <c r="H2830" s="1">
        <v>42157</v>
      </c>
      <c r="I2830">
        <v>0</v>
      </c>
      <c r="J2830">
        <v>275</v>
      </c>
      <c r="K2830">
        <v>275</v>
      </c>
      <c r="L2830">
        <v>30910</v>
      </c>
      <c r="M2830" t="b">
        <v>1</v>
      </c>
      <c r="O2830" t="s">
        <v>55</v>
      </c>
      <c r="P2830" s="1">
        <v>42157</v>
      </c>
      <c r="Q2830" t="b">
        <v>0</v>
      </c>
      <c r="R2830" t="b">
        <v>0</v>
      </c>
      <c r="S2830" t="b">
        <v>0</v>
      </c>
      <c r="T2830">
        <v>4</v>
      </c>
      <c r="U2830">
        <v>1</v>
      </c>
      <c r="V2830">
        <v>0</v>
      </c>
      <c r="W2830">
        <v>12</v>
      </c>
      <c r="X2830">
        <v>1</v>
      </c>
      <c r="Y2830">
        <v>2</v>
      </c>
      <c r="Z2830">
        <v>0</v>
      </c>
      <c r="AA2830">
        <v>0</v>
      </c>
      <c r="AB2830">
        <v>2</v>
      </c>
      <c r="AC2830">
        <v>1</v>
      </c>
      <c r="AD2830">
        <v>0</v>
      </c>
      <c r="AE2830">
        <v>1147</v>
      </c>
      <c r="AF2830">
        <v>12</v>
      </c>
      <c r="AG2830">
        <v>3883</v>
      </c>
      <c r="AH2830">
        <v>1093</v>
      </c>
      <c r="AI2830">
        <v>0</v>
      </c>
      <c r="AJ2830">
        <v>9</v>
      </c>
      <c r="AK2830">
        <v>12</v>
      </c>
      <c r="AL2830">
        <v>8</v>
      </c>
      <c r="AM2830">
        <v>21</v>
      </c>
      <c r="AN2830">
        <v>14.56</v>
      </c>
      <c r="AO2830">
        <v>6.97</v>
      </c>
      <c r="AP2830" t="s">
        <v>56</v>
      </c>
      <c r="AQ2830" t="s">
        <v>56</v>
      </c>
      <c r="AR2830" t="s">
        <v>56</v>
      </c>
      <c r="AS2830">
        <v>1</v>
      </c>
      <c r="AZ2830">
        <v>0</v>
      </c>
      <c r="BA2830">
        <f t="shared" si="91"/>
        <v>8661</v>
      </c>
      <c r="BB2830">
        <v>11568</v>
      </c>
    </row>
    <row r="2831" spans="1:54" hidden="1" x14ac:dyDescent="0.25">
      <c r="A2831" t="s">
        <v>2922</v>
      </c>
      <c r="B2831" t="s">
        <v>2856</v>
      </c>
      <c r="C2831" t="s">
        <v>2857</v>
      </c>
      <c r="D2831">
        <v>1000</v>
      </c>
      <c r="E2831" t="s">
        <v>54</v>
      </c>
      <c r="F2831" s="1">
        <v>42138</v>
      </c>
      <c r="G2831" s="1">
        <v>42136</v>
      </c>
      <c r="H2831" s="1">
        <v>42138</v>
      </c>
      <c r="I2831">
        <v>0</v>
      </c>
      <c r="J2831">
        <v>268</v>
      </c>
      <c r="K2831">
        <v>268</v>
      </c>
      <c r="L2831">
        <v>30635</v>
      </c>
      <c r="M2831" t="b">
        <v>1</v>
      </c>
      <c r="O2831" t="s">
        <v>55</v>
      </c>
      <c r="P2831" s="1">
        <v>42138</v>
      </c>
      <c r="Q2831" t="b">
        <v>0</v>
      </c>
      <c r="R2831" t="b">
        <v>0</v>
      </c>
      <c r="S2831" t="b">
        <v>0</v>
      </c>
      <c r="T2831">
        <v>5</v>
      </c>
      <c r="U2831">
        <v>3</v>
      </c>
      <c r="V2831">
        <v>0</v>
      </c>
      <c r="W2831">
        <v>13</v>
      </c>
      <c r="X2831">
        <v>1</v>
      </c>
      <c r="Y2831">
        <v>2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1156</v>
      </c>
      <c r="AF2831">
        <v>13</v>
      </c>
      <c r="AG2831">
        <v>3901</v>
      </c>
      <c r="AH2831">
        <v>1016</v>
      </c>
      <c r="AI2831">
        <v>0</v>
      </c>
      <c r="AJ2831">
        <v>17</v>
      </c>
      <c r="AK2831">
        <v>12</v>
      </c>
      <c r="AL2831">
        <v>9</v>
      </c>
      <c r="AM2831">
        <v>23</v>
      </c>
      <c r="AN2831">
        <v>14.16</v>
      </c>
      <c r="AO2831">
        <v>6.66</v>
      </c>
      <c r="AP2831" t="s">
        <v>56</v>
      </c>
      <c r="AQ2831" t="s">
        <v>56</v>
      </c>
      <c r="AR2831" t="s">
        <v>56</v>
      </c>
      <c r="AS2831">
        <v>0</v>
      </c>
      <c r="AZ2831">
        <v>0</v>
      </c>
      <c r="BA2831">
        <f t="shared" si="91"/>
        <v>8386</v>
      </c>
      <c r="BB2831">
        <v>11812</v>
      </c>
    </row>
    <row r="2832" spans="1:54" hidden="1" x14ac:dyDescent="0.25">
      <c r="A2832" t="s">
        <v>2923</v>
      </c>
      <c r="B2832" t="s">
        <v>2856</v>
      </c>
      <c r="C2832" t="s">
        <v>2857</v>
      </c>
      <c r="D2832">
        <v>1000</v>
      </c>
      <c r="E2832" t="s">
        <v>54</v>
      </c>
      <c r="F2832" s="1">
        <v>42119</v>
      </c>
      <c r="G2832" s="1">
        <v>42117</v>
      </c>
      <c r="H2832" s="1">
        <v>42118</v>
      </c>
      <c r="I2832">
        <v>0</v>
      </c>
      <c r="J2832">
        <v>256</v>
      </c>
      <c r="K2832">
        <v>256</v>
      </c>
      <c r="L2832">
        <v>30367</v>
      </c>
      <c r="M2832" t="b">
        <v>1</v>
      </c>
      <c r="O2832" t="s">
        <v>55</v>
      </c>
      <c r="P2832" s="1">
        <v>42119</v>
      </c>
      <c r="Q2832" t="b">
        <v>0</v>
      </c>
      <c r="R2832" t="b">
        <v>0</v>
      </c>
      <c r="S2832" t="b">
        <v>0</v>
      </c>
      <c r="T2832">
        <v>3</v>
      </c>
      <c r="U2832">
        <v>2</v>
      </c>
      <c r="V2832">
        <v>0</v>
      </c>
      <c r="W2832">
        <v>10</v>
      </c>
      <c r="X2832">
        <v>1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1240</v>
      </c>
      <c r="AF2832">
        <v>12</v>
      </c>
      <c r="AG2832">
        <v>3712</v>
      </c>
      <c r="AH2832">
        <v>1005</v>
      </c>
      <c r="AI2832">
        <v>0</v>
      </c>
      <c r="AJ2832">
        <v>11</v>
      </c>
      <c r="AK2832">
        <v>12</v>
      </c>
      <c r="AL2832">
        <v>8</v>
      </c>
      <c r="AM2832">
        <v>21</v>
      </c>
      <c r="AN2832">
        <v>14.2</v>
      </c>
      <c r="AO2832">
        <v>7.03</v>
      </c>
      <c r="AP2832" t="s">
        <v>56</v>
      </c>
      <c r="AQ2832" t="s">
        <v>56</v>
      </c>
      <c r="AR2832" t="s">
        <v>56</v>
      </c>
      <c r="AS2832">
        <v>1</v>
      </c>
      <c r="AZ2832">
        <v>0</v>
      </c>
      <c r="BA2832">
        <f t="shared" si="91"/>
        <v>8118</v>
      </c>
      <c r="BB2832">
        <v>12062</v>
      </c>
    </row>
    <row r="2833" spans="1:54" hidden="1" x14ac:dyDescent="0.25">
      <c r="A2833" t="s">
        <v>2924</v>
      </c>
      <c r="B2833" t="s">
        <v>2856</v>
      </c>
      <c r="C2833" t="s">
        <v>2857</v>
      </c>
      <c r="D2833">
        <v>1000</v>
      </c>
      <c r="E2833" t="s">
        <v>54</v>
      </c>
      <c r="F2833" s="1">
        <v>42103</v>
      </c>
      <c r="G2833" s="1">
        <v>42099</v>
      </c>
      <c r="H2833" s="1">
        <v>42102</v>
      </c>
      <c r="I2833">
        <v>0</v>
      </c>
      <c r="J2833">
        <v>257</v>
      </c>
      <c r="K2833">
        <v>257</v>
      </c>
      <c r="L2833">
        <v>30111</v>
      </c>
      <c r="M2833" t="b">
        <v>1</v>
      </c>
      <c r="O2833" t="s">
        <v>55</v>
      </c>
      <c r="P2833" s="1">
        <v>42103</v>
      </c>
      <c r="Q2833" t="b">
        <v>0</v>
      </c>
      <c r="R2833" t="b">
        <v>0</v>
      </c>
      <c r="S2833" t="b">
        <v>0</v>
      </c>
      <c r="T2833">
        <v>5</v>
      </c>
      <c r="U2833">
        <v>3</v>
      </c>
      <c r="V2833">
        <v>0</v>
      </c>
      <c r="W2833">
        <v>13</v>
      </c>
      <c r="X2833">
        <v>1</v>
      </c>
      <c r="Y2833">
        <v>3</v>
      </c>
      <c r="Z2833">
        <v>0</v>
      </c>
      <c r="AA2833">
        <v>0</v>
      </c>
      <c r="AB2833">
        <v>5</v>
      </c>
      <c r="AC2833">
        <v>0</v>
      </c>
      <c r="AD2833">
        <v>0</v>
      </c>
      <c r="AE2833">
        <v>1156</v>
      </c>
      <c r="AF2833">
        <v>13</v>
      </c>
      <c r="AG2833">
        <v>3866</v>
      </c>
      <c r="AH2833">
        <v>1083</v>
      </c>
      <c r="AI2833">
        <v>1</v>
      </c>
      <c r="AJ2833">
        <v>11</v>
      </c>
      <c r="AK2833">
        <v>11</v>
      </c>
      <c r="AL2833">
        <v>8</v>
      </c>
      <c r="AM2833">
        <v>21</v>
      </c>
      <c r="AN2833">
        <v>14.09</v>
      </c>
      <c r="AO2833">
        <v>7.08</v>
      </c>
      <c r="AP2833" t="s">
        <v>56</v>
      </c>
      <c r="AQ2833" t="s">
        <v>56</v>
      </c>
      <c r="AR2833" t="s">
        <v>56</v>
      </c>
      <c r="AS2833">
        <v>0</v>
      </c>
      <c r="AZ2833">
        <v>0</v>
      </c>
      <c r="BA2833">
        <f t="shared" si="91"/>
        <v>7862</v>
      </c>
      <c r="BB2833">
        <v>12337</v>
      </c>
    </row>
    <row r="2834" spans="1:54" hidden="1" x14ac:dyDescent="0.25">
      <c r="A2834" t="s">
        <v>2925</v>
      </c>
      <c r="B2834" t="s">
        <v>2856</v>
      </c>
      <c r="C2834" t="s">
        <v>2857</v>
      </c>
      <c r="D2834">
        <v>1000</v>
      </c>
      <c r="E2834" t="s">
        <v>54</v>
      </c>
      <c r="F2834" s="1">
        <v>42086</v>
      </c>
      <c r="G2834" s="1">
        <v>42082</v>
      </c>
      <c r="H2834" s="1">
        <v>42086</v>
      </c>
      <c r="I2834">
        <v>0</v>
      </c>
      <c r="J2834">
        <v>288</v>
      </c>
      <c r="K2834">
        <v>288</v>
      </c>
      <c r="L2834">
        <v>29854</v>
      </c>
      <c r="M2834" t="b">
        <v>1</v>
      </c>
      <c r="O2834" t="s">
        <v>55</v>
      </c>
      <c r="P2834" s="1">
        <v>42086</v>
      </c>
      <c r="Q2834" t="b">
        <v>0</v>
      </c>
      <c r="R2834" t="b">
        <v>0</v>
      </c>
      <c r="S2834" t="b">
        <v>0</v>
      </c>
      <c r="T2834">
        <v>4</v>
      </c>
      <c r="U2834">
        <v>3</v>
      </c>
      <c r="V2834">
        <v>0</v>
      </c>
      <c r="W2834">
        <v>10</v>
      </c>
      <c r="X2834">
        <v>1</v>
      </c>
      <c r="Y2834">
        <v>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1115</v>
      </c>
      <c r="AF2834">
        <v>12</v>
      </c>
      <c r="AG2834">
        <v>3660</v>
      </c>
      <c r="AH2834">
        <v>953</v>
      </c>
      <c r="AI2834">
        <v>0</v>
      </c>
      <c r="AJ2834">
        <v>8</v>
      </c>
      <c r="AK2834">
        <v>12</v>
      </c>
      <c r="AL2834">
        <v>8</v>
      </c>
      <c r="AM2834">
        <v>20</v>
      </c>
      <c r="AN2834">
        <v>13.69</v>
      </c>
      <c r="AO2834">
        <v>7.2</v>
      </c>
      <c r="AP2834" t="s">
        <v>56</v>
      </c>
      <c r="AQ2834" t="s">
        <v>56</v>
      </c>
      <c r="AR2834" t="s">
        <v>56</v>
      </c>
      <c r="AS2834">
        <v>0</v>
      </c>
      <c r="AZ2834">
        <v>0</v>
      </c>
      <c r="BA2834">
        <f t="shared" si="91"/>
        <v>7605</v>
      </c>
      <c r="BB2834">
        <v>12608</v>
      </c>
    </row>
    <row r="2835" spans="1:54" hidden="1" x14ac:dyDescent="0.25">
      <c r="A2835" t="s">
        <v>2926</v>
      </c>
      <c r="B2835" t="s">
        <v>2856</v>
      </c>
      <c r="C2835" t="s">
        <v>2857</v>
      </c>
      <c r="D2835">
        <v>1000</v>
      </c>
      <c r="E2835" t="s">
        <v>54</v>
      </c>
      <c r="F2835" s="1">
        <v>42068</v>
      </c>
      <c r="G2835" s="1">
        <v>42061</v>
      </c>
      <c r="H2835" s="1">
        <v>42067</v>
      </c>
      <c r="I2835">
        <v>25</v>
      </c>
      <c r="J2835">
        <v>222</v>
      </c>
      <c r="K2835">
        <v>222</v>
      </c>
      <c r="L2835">
        <v>29566</v>
      </c>
      <c r="M2835" t="b">
        <v>1</v>
      </c>
      <c r="O2835" t="s">
        <v>55</v>
      </c>
      <c r="P2835" s="1">
        <v>42068</v>
      </c>
      <c r="Q2835" t="b">
        <v>0</v>
      </c>
      <c r="R2835" t="b">
        <v>0</v>
      </c>
      <c r="S2835" t="b">
        <v>0</v>
      </c>
      <c r="T2835">
        <v>5</v>
      </c>
      <c r="U2835">
        <v>3</v>
      </c>
      <c r="V2835">
        <v>0</v>
      </c>
      <c r="W2835">
        <v>12</v>
      </c>
      <c r="X2835">
        <v>2</v>
      </c>
      <c r="Y2835">
        <v>3</v>
      </c>
      <c r="Z2835">
        <v>0</v>
      </c>
      <c r="AA2835">
        <v>1</v>
      </c>
      <c r="AB2835">
        <v>3</v>
      </c>
      <c r="AC2835">
        <v>0</v>
      </c>
      <c r="AD2835">
        <v>0</v>
      </c>
      <c r="AE2835">
        <v>1097</v>
      </c>
      <c r="AF2835">
        <v>15</v>
      </c>
      <c r="AG2835">
        <v>4049</v>
      </c>
      <c r="AH2835">
        <v>989</v>
      </c>
      <c r="AI2835">
        <v>0</v>
      </c>
      <c r="AJ2835">
        <v>7</v>
      </c>
      <c r="AK2835">
        <v>12</v>
      </c>
      <c r="AL2835">
        <v>9</v>
      </c>
      <c r="AM2835">
        <v>21</v>
      </c>
      <c r="AN2835">
        <v>13.56</v>
      </c>
      <c r="AO2835">
        <v>6.94</v>
      </c>
      <c r="AP2835" t="s">
        <v>56</v>
      </c>
      <c r="AQ2835" t="s">
        <v>56</v>
      </c>
      <c r="AR2835" t="s">
        <v>56</v>
      </c>
      <c r="AS2835">
        <v>0</v>
      </c>
      <c r="AZ2835">
        <v>0</v>
      </c>
      <c r="BA2835">
        <f t="shared" si="91"/>
        <v>7317</v>
      </c>
      <c r="BB2835">
        <v>12842</v>
      </c>
    </row>
    <row r="2836" spans="1:54" hidden="1" x14ac:dyDescent="0.25">
      <c r="A2836" t="s">
        <v>2927</v>
      </c>
      <c r="B2836" t="s">
        <v>2856</v>
      </c>
      <c r="C2836" t="s">
        <v>2857</v>
      </c>
      <c r="D2836">
        <v>1000</v>
      </c>
      <c r="E2836" t="s">
        <v>54</v>
      </c>
      <c r="F2836" s="1">
        <v>42049</v>
      </c>
      <c r="G2836" s="1">
        <v>42047</v>
      </c>
      <c r="H2836" s="1">
        <v>42048</v>
      </c>
      <c r="I2836">
        <v>39</v>
      </c>
      <c r="J2836">
        <v>237</v>
      </c>
      <c r="K2836">
        <v>237</v>
      </c>
      <c r="L2836">
        <v>29344</v>
      </c>
      <c r="M2836" t="b">
        <v>1</v>
      </c>
      <c r="O2836" t="s">
        <v>55</v>
      </c>
      <c r="P2836" s="1">
        <v>42049</v>
      </c>
      <c r="Q2836" t="b">
        <v>0</v>
      </c>
      <c r="R2836" t="b">
        <v>0</v>
      </c>
      <c r="S2836" t="b">
        <v>0</v>
      </c>
      <c r="T2836">
        <v>5</v>
      </c>
      <c r="U2836">
        <v>2</v>
      </c>
      <c r="V2836">
        <v>0</v>
      </c>
      <c r="W2836">
        <v>10</v>
      </c>
      <c r="X2836">
        <v>1</v>
      </c>
      <c r="Y2836">
        <v>2</v>
      </c>
      <c r="Z2836">
        <v>0</v>
      </c>
      <c r="AA2836">
        <v>0</v>
      </c>
      <c r="AB2836">
        <v>2</v>
      </c>
      <c r="AC2836">
        <v>0</v>
      </c>
      <c r="AD2836">
        <v>0</v>
      </c>
      <c r="AE2836">
        <v>1041</v>
      </c>
      <c r="AF2836">
        <v>13</v>
      </c>
      <c r="AG2836">
        <v>3720</v>
      </c>
      <c r="AH2836">
        <v>939</v>
      </c>
      <c r="AI2836">
        <v>0</v>
      </c>
      <c r="AJ2836">
        <v>5</v>
      </c>
      <c r="AK2836">
        <v>13</v>
      </c>
      <c r="AL2836">
        <v>10</v>
      </c>
      <c r="AM2836">
        <v>23</v>
      </c>
      <c r="AN2836">
        <v>13.97</v>
      </c>
      <c r="AO2836">
        <v>6.73</v>
      </c>
      <c r="AP2836" t="s">
        <v>56</v>
      </c>
      <c r="AQ2836" t="s">
        <v>56</v>
      </c>
      <c r="AR2836" t="s">
        <v>56</v>
      </c>
      <c r="AS2836">
        <v>0</v>
      </c>
      <c r="AZ2836">
        <v>0</v>
      </c>
      <c r="BA2836">
        <f t="shared" si="91"/>
        <v>7095</v>
      </c>
      <c r="BB2836">
        <v>13093</v>
      </c>
    </row>
    <row r="2837" spans="1:54" hidden="1" x14ac:dyDescent="0.25">
      <c r="A2837" t="s">
        <v>2928</v>
      </c>
      <c r="B2837" t="s">
        <v>2856</v>
      </c>
      <c r="C2837" t="s">
        <v>2857</v>
      </c>
      <c r="D2837">
        <v>1000</v>
      </c>
      <c r="E2837" t="s">
        <v>54</v>
      </c>
      <c r="F2837" s="1">
        <v>42033</v>
      </c>
      <c r="G2837" s="1">
        <v>42031</v>
      </c>
      <c r="H2837" s="1">
        <v>42032</v>
      </c>
      <c r="I2837">
        <v>0</v>
      </c>
      <c r="J2837">
        <v>264</v>
      </c>
      <c r="K2837">
        <v>260</v>
      </c>
      <c r="L2837">
        <v>29107</v>
      </c>
      <c r="M2837" t="b">
        <v>1</v>
      </c>
      <c r="O2837" t="s">
        <v>55</v>
      </c>
      <c r="P2837" s="1">
        <v>42033</v>
      </c>
      <c r="Q2837" t="b">
        <v>0</v>
      </c>
      <c r="R2837" t="b">
        <v>0</v>
      </c>
      <c r="S2837" t="b">
        <v>0</v>
      </c>
      <c r="T2837">
        <v>4</v>
      </c>
      <c r="U2837">
        <v>3</v>
      </c>
      <c r="V2837">
        <v>0</v>
      </c>
      <c r="W2837">
        <v>14</v>
      </c>
      <c r="X2837">
        <v>3</v>
      </c>
      <c r="Y2837">
        <v>3</v>
      </c>
      <c r="Z2837">
        <v>0</v>
      </c>
      <c r="AA2837">
        <v>1</v>
      </c>
      <c r="AB2837">
        <v>4</v>
      </c>
      <c r="AC2837">
        <v>0</v>
      </c>
      <c r="AD2837">
        <v>0</v>
      </c>
      <c r="AE2837">
        <v>1273</v>
      </c>
      <c r="AF2837">
        <v>17</v>
      </c>
      <c r="AG2837">
        <v>4517</v>
      </c>
      <c r="AH2837">
        <v>1155</v>
      </c>
      <c r="AI2837">
        <v>0</v>
      </c>
      <c r="AJ2837">
        <v>5</v>
      </c>
      <c r="AK2837">
        <v>13</v>
      </c>
      <c r="AL2837">
        <v>10</v>
      </c>
      <c r="AM2837">
        <v>22</v>
      </c>
      <c r="AN2837">
        <v>14.18</v>
      </c>
      <c r="AO2837">
        <v>6.8</v>
      </c>
      <c r="AP2837" t="s">
        <v>56</v>
      </c>
      <c r="AQ2837" t="s">
        <v>56</v>
      </c>
      <c r="AR2837" t="s">
        <v>56</v>
      </c>
      <c r="AS2837">
        <v>0</v>
      </c>
      <c r="AZ2837">
        <v>0</v>
      </c>
      <c r="BA2837">
        <f t="shared" si="91"/>
        <v>6858</v>
      </c>
      <c r="BB2837">
        <v>13350</v>
      </c>
    </row>
    <row r="2838" spans="1:54" hidden="1" x14ac:dyDescent="0.25">
      <c r="A2838" t="s">
        <v>2929</v>
      </c>
      <c r="B2838" t="s">
        <v>2856</v>
      </c>
      <c r="C2838" t="s">
        <v>2857</v>
      </c>
      <c r="D2838">
        <v>1000</v>
      </c>
      <c r="E2838" t="s">
        <v>54</v>
      </c>
      <c r="F2838" s="1">
        <v>42019</v>
      </c>
      <c r="G2838" s="1">
        <v>42014</v>
      </c>
      <c r="H2838" s="1">
        <v>42018</v>
      </c>
      <c r="I2838">
        <v>20</v>
      </c>
      <c r="J2838">
        <v>263</v>
      </c>
      <c r="K2838">
        <v>267</v>
      </c>
      <c r="L2838">
        <v>28847</v>
      </c>
      <c r="M2838" t="b">
        <v>1</v>
      </c>
      <c r="O2838" t="s">
        <v>55</v>
      </c>
      <c r="P2838" s="1">
        <v>42019</v>
      </c>
      <c r="Q2838" t="b">
        <v>0</v>
      </c>
      <c r="R2838" t="b">
        <v>0</v>
      </c>
      <c r="S2838" t="b">
        <v>0</v>
      </c>
      <c r="T2838">
        <v>5</v>
      </c>
      <c r="U2838">
        <v>2</v>
      </c>
      <c r="V2838">
        <v>0</v>
      </c>
      <c r="W2838">
        <v>14</v>
      </c>
      <c r="X2838">
        <v>4</v>
      </c>
      <c r="Y2838">
        <v>3</v>
      </c>
      <c r="Z2838">
        <v>0</v>
      </c>
      <c r="AA2838">
        <v>1</v>
      </c>
      <c r="AB2838">
        <v>3</v>
      </c>
      <c r="AC2838">
        <v>0</v>
      </c>
      <c r="AD2838">
        <v>0</v>
      </c>
      <c r="AE2838">
        <v>1305</v>
      </c>
      <c r="AF2838">
        <v>17</v>
      </c>
      <c r="AG2838">
        <v>4364</v>
      </c>
      <c r="AH2838">
        <v>1113</v>
      </c>
      <c r="AI2838">
        <v>0</v>
      </c>
      <c r="AJ2838">
        <v>11</v>
      </c>
      <c r="AK2838">
        <v>15</v>
      </c>
      <c r="AL2838">
        <v>11</v>
      </c>
      <c r="AM2838">
        <v>24</v>
      </c>
      <c r="AN2838">
        <v>14.03</v>
      </c>
      <c r="AO2838">
        <v>6.42</v>
      </c>
      <c r="AP2838" t="s">
        <v>56</v>
      </c>
      <c r="AQ2838" t="s">
        <v>56</v>
      </c>
      <c r="AR2838" t="s">
        <v>56</v>
      </c>
      <c r="AS2838">
        <v>2</v>
      </c>
      <c r="AZ2838">
        <v>0</v>
      </c>
      <c r="BA2838">
        <f t="shared" si="91"/>
        <v>6598</v>
      </c>
      <c r="BB2838">
        <v>13583</v>
      </c>
    </row>
    <row r="2839" spans="1:54" hidden="1" x14ac:dyDescent="0.25">
      <c r="A2839" t="s">
        <v>2930</v>
      </c>
      <c r="B2839" t="s">
        <v>2856</v>
      </c>
      <c r="C2839" t="s">
        <v>2857</v>
      </c>
      <c r="D2839">
        <v>1000</v>
      </c>
      <c r="E2839" t="s">
        <v>54</v>
      </c>
      <c r="F2839" s="1">
        <v>41997</v>
      </c>
      <c r="G2839" s="1">
        <v>41994</v>
      </c>
      <c r="H2839" s="1">
        <v>41997</v>
      </c>
      <c r="I2839">
        <v>0</v>
      </c>
      <c r="J2839">
        <v>242</v>
      </c>
      <c r="K2839">
        <v>242</v>
      </c>
      <c r="L2839">
        <v>28580</v>
      </c>
      <c r="M2839" t="b">
        <v>1</v>
      </c>
      <c r="O2839" t="s">
        <v>55</v>
      </c>
      <c r="P2839" s="1">
        <v>41997</v>
      </c>
      <c r="Q2839" t="b">
        <v>0</v>
      </c>
      <c r="R2839" t="b">
        <v>0</v>
      </c>
      <c r="S2839" t="b">
        <v>0</v>
      </c>
      <c r="T2839">
        <v>8</v>
      </c>
      <c r="U2839">
        <v>4</v>
      </c>
      <c r="V2839">
        <v>0</v>
      </c>
      <c r="W2839">
        <v>15</v>
      </c>
      <c r="X2839">
        <v>3</v>
      </c>
      <c r="Y2839">
        <v>3</v>
      </c>
      <c r="Z2839">
        <v>0</v>
      </c>
      <c r="AA2839">
        <v>0</v>
      </c>
      <c r="AB2839">
        <v>7</v>
      </c>
      <c r="AC2839">
        <v>0</v>
      </c>
      <c r="AD2839">
        <v>0</v>
      </c>
      <c r="AE2839">
        <v>1139</v>
      </c>
      <c r="AF2839">
        <v>14</v>
      </c>
      <c r="AG2839">
        <v>4723</v>
      </c>
      <c r="AH2839">
        <v>1036</v>
      </c>
      <c r="AI2839">
        <v>0</v>
      </c>
      <c r="AJ2839">
        <v>4</v>
      </c>
      <c r="AK2839">
        <v>12</v>
      </c>
      <c r="AL2839">
        <v>9</v>
      </c>
      <c r="AM2839">
        <v>21</v>
      </c>
      <c r="AN2839">
        <v>13.71</v>
      </c>
      <c r="AO2839">
        <v>7.06</v>
      </c>
      <c r="AP2839" t="s">
        <v>56</v>
      </c>
      <c r="AQ2839" t="s">
        <v>56</v>
      </c>
      <c r="AR2839" t="s">
        <v>56</v>
      </c>
      <c r="AS2839">
        <v>1</v>
      </c>
      <c r="AZ2839">
        <v>0</v>
      </c>
      <c r="BA2839">
        <f t="shared" si="91"/>
        <v>6331</v>
      </c>
      <c r="BB2839">
        <v>13874</v>
      </c>
    </row>
    <row r="2840" spans="1:54" hidden="1" x14ac:dyDescent="0.25">
      <c r="A2840" t="s">
        <v>2931</v>
      </c>
      <c r="B2840" t="s">
        <v>2856</v>
      </c>
      <c r="C2840" t="s">
        <v>2857</v>
      </c>
      <c r="D2840">
        <v>1000</v>
      </c>
      <c r="E2840" t="s">
        <v>54</v>
      </c>
      <c r="F2840" s="1">
        <v>41979</v>
      </c>
      <c r="G2840" s="1">
        <v>41977</v>
      </c>
      <c r="H2840" s="1">
        <v>41979</v>
      </c>
      <c r="I2840">
        <v>0</v>
      </c>
      <c r="J2840">
        <v>332</v>
      </c>
      <c r="K2840">
        <v>332</v>
      </c>
      <c r="L2840">
        <v>28338</v>
      </c>
      <c r="M2840" t="b">
        <v>1</v>
      </c>
      <c r="O2840" t="s">
        <v>55</v>
      </c>
      <c r="Q2840" t="b">
        <v>0</v>
      </c>
      <c r="R2840" t="b">
        <v>0</v>
      </c>
      <c r="S2840" t="b">
        <v>0</v>
      </c>
      <c r="T2840">
        <v>4</v>
      </c>
      <c r="U2840">
        <v>3</v>
      </c>
      <c r="V2840">
        <v>0</v>
      </c>
      <c r="W2840">
        <v>19</v>
      </c>
      <c r="X2840">
        <v>4</v>
      </c>
      <c r="Y2840">
        <v>4</v>
      </c>
      <c r="Z2840">
        <v>0</v>
      </c>
      <c r="AA2840">
        <v>0</v>
      </c>
      <c r="AB2840">
        <v>4</v>
      </c>
      <c r="AC2840">
        <v>0</v>
      </c>
      <c r="AD2840">
        <v>1</v>
      </c>
      <c r="AE2840">
        <v>978</v>
      </c>
      <c r="AF2840">
        <v>14</v>
      </c>
      <c r="AG2840">
        <v>3827</v>
      </c>
      <c r="AH2840">
        <v>918</v>
      </c>
      <c r="AI2840">
        <v>0</v>
      </c>
      <c r="AJ2840">
        <v>11</v>
      </c>
      <c r="AK2840">
        <v>13</v>
      </c>
      <c r="AL2840">
        <v>10</v>
      </c>
      <c r="AM2840">
        <v>22</v>
      </c>
      <c r="AN2840">
        <v>13.56</v>
      </c>
      <c r="AO2840">
        <v>6.85</v>
      </c>
      <c r="AP2840" t="s">
        <v>56</v>
      </c>
      <c r="AQ2840" t="s">
        <v>56</v>
      </c>
      <c r="AR2840" t="s">
        <v>56</v>
      </c>
      <c r="AS2840">
        <v>4</v>
      </c>
      <c r="AZ2840">
        <v>0</v>
      </c>
      <c r="BA2840">
        <f t="shared" si="91"/>
        <v>6089</v>
      </c>
      <c r="BB2840">
        <v>14120</v>
      </c>
    </row>
    <row r="2841" spans="1:54" hidden="1" x14ac:dyDescent="0.25">
      <c r="A2841" t="s">
        <v>2932</v>
      </c>
      <c r="B2841" t="s">
        <v>2856</v>
      </c>
      <c r="C2841" t="s">
        <v>2857</v>
      </c>
      <c r="D2841">
        <v>1000</v>
      </c>
      <c r="E2841" t="s">
        <v>54</v>
      </c>
      <c r="F2841" s="1">
        <v>41962</v>
      </c>
      <c r="G2841" s="1">
        <v>41958</v>
      </c>
      <c r="H2841" s="1">
        <v>41962</v>
      </c>
      <c r="I2841">
        <v>0</v>
      </c>
      <c r="J2841">
        <v>274</v>
      </c>
      <c r="K2841">
        <v>274</v>
      </c>
      <c r="L2841">
        <v>28006</v>
      </c>
      <c r="M2841" t="b">
        <v>1</v>
      </c>
      <c r="O2841" t="s">
        <v>55</v>
      </c>
      <c r="P2841" s="1">
        <v>41962</v>
      </c>
      <c r="Q2841" t="b">
        <v>0</v>
      </c>
      <c r="R2841" t="b">
        <v>0</v>
      </c>
      <c r="S2841" t="b">
        <v>0</v>
      </c>
      <c r="T2841">
        <v>3</v>
      </c>
      <c r="U2841">
        <v>2</v>
      </c>
      <c r="V2841">
        <v>0</v>
      </c>
      <c r="W2841">
        <v>13</v>
      </c>
      <c r="X2841">
        <v>2</v>
      </c>
      <c r="Y2841">
        <v>3</v>
      </c>
      <c r="Z2841">
        <v>1</v>
      </c>
      <c r="AA2841">
        <v>1</v>
      </c>
      <c r="AB2841">
        <v>4</v>
      </c>
      <c r="AC2841">
        <v>0</v>
      </c>
      <c r="AD2841">
        <v>1</v>
      </c>
      <c r="AE2841">
        <v>1006</v>
      </c>
      <c r="AF2841">
        <v>13</v>
      </c>
      <c r="AG2841">
        <v>3537</v>
      </c>
      <c r="AH2841">
        <v>908</v>
      </c>
      <c r="AI2841">
        <v>0</v>
      </c>
      <c r="AJ2841">
        <v>7</v>
      </c>
      <c r="AK2841">
        <v>13</v>
      </c>
      <c r="AL2841">
        <v>10</v>
      </c>
      <c r="AM2841">
        <v>22</v>
      </c>
      <c r="AN2841">
        <v>13.48</v>
      </c>
      <c r="AO2841">
        <v>6.77</v>
      </c>
      <c r="AP2841" t="s">
        <v>56</v>
      </c>
      <c r="AQ2841" t="s">
        <v>56</v>
      </c>
      <c r="AR2841" t="s">
        <v>56</v>
      </c>
      <c r="AS2841">
        <v>0</v>
      </c>
      <c r="AZ2841">
        <v>0</v>
      </c>
      <c r="BA2841">
        <f t="shared" si="91"/>
        <v>5757</v>
      </c>
      <c r="BB2841">
        <v>14354</v>
      </c>
    </row>
    <row r="2842" spans="1:54" hidden="1" x14ac:dyDescent="0.25">
      <c r="A2842" t="s">
        <v>2933</v>
      </c>
      <c r="B2842" t="s">
        <v>2856</v>
      </c>
      <c r="C2842" t="s">
        <v>2857</v>
      </c>
      <c r="D2842">
        <v>1000</v>
      </c>
      <c r="E2842" t="s">
        <v>54</v>
      </c>
      <c r="F2842" s="1">
        <v>41943</v>
      </c>
      <c r="G2842" s="1">
        <v>41941</v>
      </c>
      <c r="H2842" s="1">
        <v>41942</v>
      </c>
      <c r="I2842">
        <v>0</v>
      </c>
      <c r="J2842">
        <v>439</v>
      </c>
      <c r="K2842">
        <v>439</v>
      </c>
      <c r="L2842">
        <v>27732</v>
      </c>
      <c r="M2842" t="b">
        <v>1</v>
      </c>
      <c r="O2842" t="s">
        <v>34</v>
      </c>
      <c r="P2842" s="1">
        <v>41943</v>
      </c>
      <c r="Q2842" t="b">
        <v>0</v>
      </c>
      <c r="R2842" t="b">
        <v>0</v>
      </c>
      <c r="S2842" t="b">
        <v>0</v>
      </c>
      <c r="T2842">
        <v>3</v>
      </c>
      <c r="U2842">
        <v>2</v>
      </c>
      <c r="V2842">
        <v>0</v>
      </c>
      <c r="W2842">
        <v>20</v>
      </c>
      <c r="X2842">
        <v>8</v>
      </c>
      <c r="Y2842">
        <v>5</v>
      </c>
      <c r="Z2842">
        <v>0</v>
      </c>
      <c r="AA2842">
        <v>0</v>
      </c>
      <c r="AB2842">
        <v>3</v>
      </c>
      <c r="AC2842">
        <v>2</v>
      </c>
      <c r="AD2842">
        <v>1</v>
      </c>
      <c r="AE2842">
        <v>1146</v>
      </c>
      <c r="AF2842">
        <v>13</v>
      </c>
      <c r="AG2842">
        <v>3927</v>
      </c>
      <c r="AH2842">
        <v>1034</v>
      </c>
      <c r="AI2842">
        <v>0</v>
      </c>
      <c r="AJ2842">
        <v>10</v>
      </c>
      <c r="AK2842">
        <v>14</v>
      </c>
      <c r="AL2842">
        <v>10</v>
      </c>
      <c r="AM2842">
        <v>24</v>
      </c>
      <c r="AN2842">
        <v>13.99</v>
      </c>
      <c r="AO2842">
        <v>6.33</v>
      </c>
      <c r="AP2842" t="s">
        <v>56</v>
      </c>
      <c r="AQ2842" t="s">
        <v>56</v>
      </c>
      <c r="AR2842" t="s">
        <v>56</v>
      </c>
      <c r="AS2842">
        <v>4</v>
      </c>
      <c r="AZ2842">
        <v>0</v>
      </c>
      <c r="BA2842">
        <f t="shared" si="91"/>
        <v>5483</v>
      </c>
      <c r="BB2842">
        <v>14580</v>
      </c>
    </row>
    <row r="2843" spans="1:54" hidden="1" x14ac:dyDescent="0.25">
      <c r="A2843" t="s">
        <v>2934</v>
      </c>
      <c r="B2843" t="s">
        <v>2856</v>
      </c>
      <c r="C2843" t="s">
        <v>2857</v>
      </c>
      <c r="D2843">
        <v>1000</v>
      </c>
      <c r="E2843" t="s">
        <v>54</v>
      </c>
      <c r="F2843" s="1">
        <v>41916</v>
      </c>
      <c r="G2843" s="1">
        <v>41913</v>
      </c>
      <c r="H2843" s="1">
        <v>41915</v>
      </c>
      <c r="I2843">
        <v>0</v>
      </c>
      <c r="J2843">
        <v>313</v>
      </c>
      <c r="K2843">
        <v>313</v>
      </c>
      <c r="L2843">
        <v>27293</v>
      </c>
      <c r="M2843" t="b">
        <v>1</v>
      </c>
      <c r="O2843" t="s">
        <v>60</v>
      </c>
      <c r="P2843" s="1">
        <v>41916</v>
      </c>
      <c r="Q2843" t="b">
        <v>0</v>
      </c>
      <c r="R2843" t="b">
        <v>0</v>
      </c>
      <c r="S2843" t="b">
        <v>1</v>
      </c>
      <c r="T2843">
        <v>5</v>
      </c>
      <c r="U2843">
        <v>3</v>
      </c>
      <c r="V2843">
        <v>1</v>
      </c>
      <c r="W2843">
        <v>18</v>
      </c>
      <c r="X2843">
        <v>8</v>
      </c>
      <c r="Y2843">
        <v>5</v>
      </c>
      <c r="Z2843">
        <v>1</v>
      </c>
      <c r="AA2843">
        <v>0</v>
      </c>
      <c r="AB2843">
        <v>2</v>
      </c>
      <c r="AC2843">
        <v>1</v>
      </c>
      <c r="AD2843">
        <v>4</v>
      </c>
      <c r="AE2843">
        <v>1344</v>
      </c>
      <c r="AF2843">
        <v>14</v>
      </c>
      <c r="AG2843">
        <v>4536</v>
      </c>
      <c r="AH2843">
        <v>1181</v>
      </c>
      <c r="AI2843">
        <v>0</v>
      </c>
      <c r="AJ2843">
        <v>12</v>
      </c>
      <c r="AK2843">
        <v>16</v>
      </c>
      <c r="AL2843">
        <v>11</v>
      </c>
      <c r="AM2843">
        <v>26</v>
      </c>
      <c r="AN2843">
        <v>13.96</v>
      </c>
      <c r="AO2843">
        <v>6.01</v>
      </c>
      <c r="AP2843" t="s">
        <v>56</v>
      </c>
      <c r="AQ2843" t="s">
        <v>56</v>
      </c>
      <c r="AR2843" t="s">
        <v>56</v>
      </c>
      <c r="AS2843">
        <v>0</v>
      </c>
      <c r="AZ2843">
        <v>0</v>
      </c>
      <c r="BA2843">
        <f t="shared" si="91"/>
        <v>5044</v>
      </c>
      <c r="BB2843">
        <v>14827</v>
      </c>
    </row>
    <row r="2844" spans="1:54" hidden="1" x14ac:dyDescent="0.25">
      <c r="A2844" t="s">
        <v>2935</v>
      </c>
      <c r="B2844" t="s">
        <v>2856</v>
      </c>
      <c r="C2844" t="s">
        <v>2857</v>
      </c>
      <c r="D2844">
        <v>1000</v>
      </c>
      <c r="E2844" t="s">
        <v>54</v>
      </c>
      <c r="F2844" s="1">
        <v>41899</v>
      </c>
      <c r="G2844" s="1">
        <v>41897</v>
      </c>
      <c r="H2844" s="1">
        <v>41898</v>
      </c>
      <c r="I2844">
        <v>0</v>
      </c>
      <c r="J2844">
        <v>353</v>
      </c>
      <c r="K2844">
        <v>353</v>
      </c>
      <c r="L2844">
        <v>26980</v>
      </c>
      <c r="M2844" t="b">
        <v>1</v>
      </c>
      <c r="O2844" t="s">
        <v>55</v>
      </c>
      <c r="P2844" s="1">
        <v>41899</v>
      </c>
      <c r="Q2844" t="b">
        <v>0</v>
      </c>
      <c r="R2844" t="b">
        <v>0</v>
      </c>
      <c r="S2844" t="b">
        <v>0</v>
      </c>
      <c r="T2844">
        <v>3</v>
      </c>
      <c r="U2844">
        <v>5</v>
      </c>
      <c r="V2844">
        <v>0</v>
      </c>
      <c r="W2844">
        <v>5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1</v>
      </c>
      <c r="AD2844">
        <v>218</v>
      </c>
      <c r="AE2844">
        <v>1296</v>
      </c>
      <c r="AF2844">
        <v>10</v>
      </c>
      <c r="AG2844">
        <v>3062</v>
      </c>
      <c r="AH2844">
        <v>1085</v>
      </c>
      <c r="AI2844">
        <v>61</v>
      </c>
      <c r="AJ2844">
        <v>11</v>
      </c>
      <c r="AK2844">
        <v>15</v>
      </c>
      <c r="AL2844">
        <v>8</v>
      </c>
      <c r="AM2844">
        <v>21</v>
      </c>
      <c r="AN2844">
        <v>14.22</v>
      </c>
      <c r="AO2844">
        <v>6.93</v>
      </c>
      <c r="AP2844" t="s">
        <v>56</v>
      </c>
      <c r="AQ2844" t="s">
        <v>56</v>
      </c>
      <c r="AR2844" t="s">
        <v>56</v>
      </c>
      <c r="AS2844">
        <v>0</v>
      </c>
      <c r="AZ2844">
        <v>0</v>
      </c>
      <c r="BA2844">
        <f t="shared" si="91"/>
        <v>4731</v>
      </c>
      <c r="BB2844">
        <v>15085</v>
      </c>
    </row>
    <row r="2845" spans="1:54" hidden="1" x14ac:dyDescent="0.25">
      <c r="A2845" t="s">
        <v>2936</v>
      </c>
      <c r="B2845" t="s">
        <v>2856</v>
      </c>
      <c r="C2845" t="s">
        <v>2857</v>
      </c>
      <c r="D2845">
        <v>1000</v>
      </c>
      <c r="E2845" t="s">
        <v>54</v>
      </c>
      <c r="F2845" s="1">
        <v>41879</v>
      </c>
      <c r="G2845" s="1">
        <v>41876</v>
      </c>
      <c r="H2845" s="1">
        <v>41878</v>
      </c>
      <c r="I2845">
        <v>0</v>
      </c>
      <c r="J2845">
        <v>253</v>
      </c>
      <c r="K2845">
        <v>253</v>
      </c>
      <c r="L2845">
        <v>26627</v>
      </c>
      <c r="M2845" t="b">
        <v>1</v>
      </c>
      <c r="O2845" t="s">
        <v>55</v>
      </c>
      <c r="P2845" s="1">
        <v>41879</v>
      </c>
      <c r="Q2845" t="b">
        <v>0</v>
      </c>
      <c r="R2845" t="b">
        <v>0</v>
      </c>
      <c r="S2845" t="b">
        <v>0</v>
      </c>
      <c r="T2845">
        <v>3</v>
      </c>
      <c r="U2845">
        <v>3</v>
      </c>
      <c r="V2845">
        <v>0</v>
      </c>
      <c r="W2845">
        <v>9</v>
      </c>
      <c r="X2845">
        <v>3</v>
      </c>
      <c r="Y2845">
        <v>3</v>
      </c>
      <c r="Z2845">
        <v>0</v>
      </c>
      <c r="AA2845">
        <v>0</v>
      </c>
      <c r="AB2845">
        <v>3</v>
      </c>
      <c r="AC2845">
        <v>1</v>
      </c>
      <c r="AD2845">
        <v>2</v>
      </c>
      <c r="AE2845">
        <v>1396</v>
      </c>
      <c r="AF2845">
        <v>11</v>
      </c>
      <c r="AG2845">
        <v>3810</v>
      </c>
      <c r="AH2845">
        <v>1077</v>
      </c>
      <c r="AI2845">
        <v>0</v>
      </c>
      <c r="AJ2845">
        <v>4</v>
      </c>
      <c r="AK2845">
        <v>11</v>
      </c>
      <c r="AL2845">
        <v>8</v>
      </c>
      <c r="AM2845">
        <v>20</v>
      </c>
      <c r="AN2845">
        <v>13.37</v>
      </c>
      <c r="AO2845">
        <v>7.17</v>
      </c>
      <c r="AP2845" t="s">
        <v>56</v>
      </c>
      <c r="AQ2845" t="s">
        <v>56</v>
      </c>
      <c r="AR2845" t="s">
        <v>56</v>
      </c>
      <c r="AS2845">
        <v>1</v>
      </c>
      <c r="AZ2845">
        <v>0</v>
      </c>
      <c r="BA2845">
        <f t="shared" si="91"/>
        <v>4378</v>
      </c>
      <c r="BB2845">
        <v>15315</v>
      </c>
    </row>
    <row r="2846" spans="1:54" hidden="1" x14ac:dyDescent="0.25">
      <c r="A2846" t="s">
        <v>2937</v>
      </c>
      <c r="B2846" t="s">
        <v>2856</v>
      </c>
      <c r="C2846" t="s">
        <v>2857</v>
      </c>
      <c r="D2846">
        <v>1000</v>
      </c>
      <c r="E2846" t="s">
        <v>54</v>
      </c>
      <c r="F2846" s="1">
        <v>41862</v>
      </c>
      <c r="G2846" s="1">
        <v>41860</v>
      </c>
      <c r="H2846" s="1">
        <v>41862</v>
      </c>
      <c r="I2846">
        <v>0</v>
      </c>
      <c r="J2846">
        <v>360</v>
      </c>
      <c r="K2846">
        <v>360</v>
      </c>
      <c r="L2846">
        <v>26374</v>
      </c>
      <c r="M2846" t="b">
        <v>1</v>
      </c>
      <c r="O2846" t="s">
        <v>55</v>
      </c>
      <c r="P2846" s="1">
        <v>41862</v>
      </c>
      <c r="Q2846" t="b">
        <v>0</v>
      </c>
      <c r="R2846" t="b">
        <v>0</v>
      </c>
      <c r="S2846" t="b">
        <v>0</v>
      </c>
      <c r="T2846">
        <v>4</v>
      </c>
      <c r="U2846">
        <v>2</v>
      </c>
      <c r="V2846">
        <v>0</v>
      </c>
      <c r="W2846">
        <v>11</v>
      </c>
      <c r="X2846">
        <v>3</v>
      </c>
      <c r="Y2846">
        <v>3</v>
      </c>
      <c r="Z2846">
        <v>0</v>
      </c>
      <c r="AA2846">
        <v>0</v>
      </c>
      <c r="AB2846">
        <v>4</v>
      </c>
      <c r="AC2846">
        <v>1</v>
      </c>
      <c r="AD2846">
        <v>1</v>
      </c>
      <c r="AE2846">
        <v>1168</v>
      </c>
      <c r="AF2846">
        <v>10</v>
      </c>
      <c r="AG2846">
        <v>3602</v>
      </c>
      <c r="AH2846">
        <v>1006</v>
      </c>
      <c r="AI2846">
        <v>1</v>
      </c>
      <c r="AJ2846">
        <v>9</v>
      </c>
      <c r="AK2846">
        <v>14</v>
      </c>
      <c r="AL2846">
        <v>9</v>
      </c>
      <c r="AM2846">
        <v>22</v>
      </c>
      <c r="AN2846">
        <v>13.68</v>
      </c>
      <c r="AO2846">
        <v>6.79</v>
      </c>
      <c r="AP2846" t="s">
        <v>56</v>
      </c>
      <c r="AQ2846" t="s">
        <v>56</v>
      </c>
      <c r="AR2846" t="s">
        <v>56</v>
      </c>
      <c r="AS2846">
        <v>0</v>
      </c>
      <c r="AZ2846">
        <v>0</v>
      </c>
      <c r="BA2846">
        <f t="shared" si="91"/>
        <v>4125</v>
      </c>
      <c r="BB2846">
        <v>15555</v>
      </c>
    </row>
    <row r="2847" spans="1:54" hidden="1" x14ac:dyDescent="0.25">
      <c r="A2847" t="s">
        <v>2938</v>
      </c>
      <c r="B2847" t="s">
        <v>2856</v>
      </c>
      <c r="C2847" t="s">
        <v>2857</v>
      </c>
      <c r="D2847">
        <v>1000</v>
      </c>
      <c r="E2847" t="s">
        <v>54</v>
      </c>
      <c r="F2847" s="1">
        <v>41837</v>
      </c>
      <c r="G2847" s="1">
        <v>41833</v>
      </c>
      <c r="H2847" s="1">
        <v>41835</v>
      </c>
      <c r="I2847">
        <v>0</v>
      </c>
      <c r="J2847">
        <v>311</v>
      </c>
      <c r="K2847">
        <v>311</v>
      </c>
      <c r="L2847">
        <v>26014</v>
      </c>
      <c r="M2847" t="b">
        <v>1</v>
      </c>
      <c r="O2847" t="s">
        <v>55</v>
      </c>
      <c r="P2847" s="1">
        <v>41837</v>
      </c>
      <c r="Q2847" t="b">
        <v>0</v>
      </c>
      <c r="R2847" t="b">
        <v>0</v>
      </c>
      <c r="S2847" t="b">
        <v>0</v>
      </c>
      <c r="T2847">
        <v>3</v>
      </c>
      <c r="U2847">
        <v>2</v>
      </c>
      <c r="V2847">
        <v>0</v>
      </c>
      <c r="W2847">
        <v>8</v>
      </c>
      <c r="X2847">
        <v>2</v>
      </c>
      <c r="Y2847">
        <v>3</v>
      </c>
      <c r="Z2847">
        <v>0</v>
      </c>
      <c r="AA2847">
        <v>0</v>
      </c>
      <c r="AB2847">
        <v>3</v>
      </c>
      <c r="AC2847">
        <v>0</v>
      </c>
      <c r="AD2847">
        <v>0</v>
      </c>
      <c r="AE2847">
        <v>1150</v>
      </c>
      <c r="AF2847">
        <v>10</v>
      </c>
      <c r="AG2847">
        <v>3503</v>
      </c>
      <c r="AH2847">
        <v>1164</v>
      </c>
      <c r="AI2847">
        <v>0</v>
      </c>
      <c r="AJ2847">
        <v>8</v>
      </c>
      <c r="AK2847">
        <v>12</v>
      </c>
      <c r="AL2847">
        <v>7</v>
      </c>
      <c r="AM2847">
        <v>20</v>
      </c>
      <c r="AN2847">
        <v>14.48</v>
      </c>
      <c r="AO2847">
        <v>7.2</v>
      </c>
      <c r="AP2847" t="s">
        <v>56</v>
      </c>
      <c r="AQ2847" t="s">
        <v>56</v>
      </c>
      <c r="AR2847" t="s">
        <v>56</v>
      </c>
      <c r="AS2847">
        <v>1</v>
      </c>
      <c r="AZ2847">
        <v>0</v>
      </c>
      <c r="BA2847">
        <f t="shared" si="91"/>
        <v>3765</v>
      </c>
      <c r="BB2847">
        <v>15805</v>
      </c>
    </row>
    <row r="2848" spans="1:54" hidden="1" x14ac:dyDescent="0.25">
      <c r="A2848" t="s">
        <v>2939</v>
      </c>
      <c r="B2848" t="s">
        <v>2856</v>
      </c>
      <c r="C2848" t="s">
        <v>2857</v>
      </c>
      <c r="D2848">
        <v>1000</v>
      </c>
      <c r="E2848" t="s">
        <v>54</v>
      </c>
      <c r="F2848" s="1">
        <v>41817</v>
      </c>
      <c r="G2848" s="1">
        <v>41812</v>
      </c>
      <c r="H2848" s="1">
        <v>41815</v>
      </c>
      <c r="I2848">
        <v>0</v>
      </c>
      <c r="J2848">
        <v>250</v>
      </c>
      <c r="K2848">
        <v>250</v>
      </c>
      <c r="L2848">
        <v>25703</v>
      </c>
      <c r="M2848" t="b">
        <v>1</v>
      </c>
      <c r="O2848" t="s">
        <v>55</v>
      </c>
      <c r="Q2848" t="b">
        <v>1</v>
      </c>
      <c r="R2848" t="b">
        <v>0</v>
      </c>
      <c r="S2848" t="b">
        <v>0</v>
      </c>
      <c r="T2848">
        <v>3</v>
      </c>
      <c r="U2848">
        <v>2</v>
      </c>
      <c r="V2848">
        <v>0</v>
      </c>
      <c r="W2848">
        <v>7</v>
      </c>
      <c r="X2848">
        <v>2</v>
      </c>
      <c r="Y2848">
        <v>3</v>
      </c>
      <c r="Z2848">
        <v>0</v>
      </c>
      <c r="AA2848">
        <v>0</v>
      </c>
      <c r="AB2848">
        <v>2</v>
      </c>
      <c r="AC2848">
        <v>0</v>
      </c>
      <c r="AD2848">
        <v>0</v>
      </c>
      <c r="AE2848">
        <v>1259</v>
      </c>
      <c r="AF2848">
        <v>13</v>
      </c>
      <c r="AG2848">
        <v>3871</v>
      </c>
      <c r="AH2848">
        <v>1172</v>
      </c>
      <c r="AI2848">
        <v>0</v>
      </c>
      <c r="AJ2848">
        <v>6</v>
      </c>
      <c r="AK2848">
        <v>12</v>
      </c>
      <c r="AL2848">
        <v>7</v>
      </c>
      <c r="AM2848">
        <v>19</v>
      </c>
      <c r="AN2848">
        <v>13.28</v>
      </c>
      <c r="AO2848">
        <v>7.35</v>
      </c>
      <c r="AP2848" t="s">
        <v>56</v>
      </c>
      <c r="AQ2848" t="s">
        <v>56</v>
      </c>
      <c r="AR2848" t="s">
        <v>56</v>
      </c>
      <c r="AS2848">
        <v>2</v>
      </c>
      <c r="AZ2848">
        <v>0</v>
      </c>
      <c r="BA2848">
        <f t="shared" si="91"/>
        <v>3454</v>
      </c>
      <c r="BB2848">
        <v>16066</v>
      </c>
    </row>
    <row r="2849" spans="1:54" hidden="1" x14ac:dyDescent="0.25">
      <c r="A2849" t="s">
        <v>2940</v>
      </c>
      <c r="B2849" t="s">
        <v>2856</v>
      </c>
      <c r="C2849" t="s">
        <v>2857</v>
      </c>
      <c r="D2849">
        <v>1000</v>
      </c>
      <c r="E2849" t="s">
        <v>54</v>
      </c>
      <c r="F2849" s="1">
        <v>41796</v>
      </c>
      <c r="G2849" s="1">
        <v>41793</v>
      </c>
      <c r="H2849" s="1">
        <v>41795</v>
      </c>
      <c r="I2849">
        <v>0</v>
      </c>
      <c r="J2849">
        <v>242</v>
      </c>
      <c r="K2849">
        <v>242</v>
      </c>
      <c r="L2849">
        <v>25453</v>
      </c>
      <c r="M2849" t="b">
        <v>1</v>
      </c>
      <c r="O2849" t="s">
        <v>55</v>
      </c>
      <c r="Q2849" t="b">
        <v>1</v>
      </c>
      <c r="R2849" t="b">
        <v>0</v>
      </c>
      <c r="S2849" t="b">
        <v>0</v>
      </c>
      <c r="T2849">
        <v>4</v>
      </c>
      <c r="U2849">
        <v>3</v>
      </c>
      <c r="V2849">
        <v>0</v>
      </c>
      <c r="W2849">
        <v>7</v>
      </c>
      <c r="X2849">
        <v>2</v>
      </c>
      <c r="Y2849">
        <v>2</v>
      </c>
      <c r="Z2849">
        <v>0</v>
      </c>
      <c r="AA2849">
        <v>0</v>
      </c>
      <c r="AB2849">
        <v>4</v>
      </c>
      <c r="AC2849">
        <v>0</v>
      </c>
      <c r="AD2849">
        <v>1</v>
      </c>
      <c r="AE2849">
        <v>1166</v>
      </c>
      <c r="AF2849">
        <v>10</v>
      </c>
      <c r="AG2849">
        <v>3560</v>
      </c>
      <c r="AH2849">
        <v>1114</v>
      </c>
      <c r="AI2849">
        <v>0</v>
      </c>
      <c r="AJ2849">
        <v>8</v>
      </c>
      <c r="AK2849">
        <v>14</v>
      </c>
      <c r="AL2849">
        <v>8</v>
      </c>
      <c r="AM2849">
        <v>21</v>
      </c>
      <c r="AN2849">
        <v>13.51</v>
      </c>
      <c r="AO2849">
        <v>6.93</v>
      </c>
      <c r="AP2849" t="s">
        <v>56</v>
      </c>
      <c r="AQ2849" t="s">
        <v>56</v>
      </c>
      <c r="AR2849" t="s">
        <v>56</v>
      </c>
      <c r="AS2849">
        <v>0</v>
      </c>
      <c r="AZ2849">
        <v>0</v>
      </c>
      <c r="BA2849">
        <f t="shared" si="91"/>
        <v>3204</v>
      </c>
      <c r="BB2849">
        <v>16322</v>
      </c>
    </row>
    <row r="2850" spans="1:54" hidden="1" x14ac:dyDescent="0.25">
      <c r="A2850" t="s">
        <v>2941</v>
      </c>
      <c r="B2850" t="s">
        <v>2856</v>
      </c>
      <c r="C2850" t="s">
        <v>2857</v>
      </c>
      <c r="D2850">
        <v>1000</v>
      </c>
      <c r="E2850" t="s">
        <v>54</v>
      </c>
      <c r="F2850" s="1">
        <v>41772</v>
      </c>
      <c r="G2850" s="1">
        <v>41768</v>
      </c>
      <c r="H2850" s="1">
        <v>41771</v>
      </c>
      <c r="I2850">
        <v>0</v>
      </c>
      <c r="J2850">
        <v>273</v>
      </c>
      <c r="K2850">
        <v>273</v>
      </c>
      <c r="L2850">
        <v>25211</v>
      </c>
      <c r="M2850" t="b">
        <v>1</v>
      </c>
      <c r="O2850" t="s">
        <v>55</v>
      </c>
      <c r="P2850" s="1">
        <v>41772</v>
      </c>
      <c r="Q2850" t="b">
        <v>0</v>
      </c>
      <c r="R2850" t="b">
        <v>0</v>
      </c>
      <c r="S2850" t="b">
        <v>0</v>
      </c>
      <c r="T2850">
        <v>3</v>
      </c>
      <c r="U2850">
        <v>2</v>
      </c>
      <c r="V2850">
        <v>0</v>
      </c>
      <c r="W2850">
        <v>9</v>
      </c>
      <c r="X2850">
        <v>2</v>
      </c>
      <c r="Y2850">
        <v>3</v>
      </c>
      <c r="Z2850">
        <v>1</v>
      </c>
      <c r="AA2850">
        <v>0</v>
      </c>
      <c r="AB2850">
        <v>3</v>
      </c>
      <c r="AC2850">
        <v>1</v>
      </c>
      <c r="AD2850">
        <v>0</v>
      </c>
      <c r="AE2850">
        <v>1318</v>
      </c>
      <c r="AF2850">
        <v>11</v>
      </c>
      <c r="AG2850">
        <v>4091</v>
      </c>
      <c r="AH2850">
        <v>1372</v>
      </c>
      <c r="AI2850">
        <v>0</v>
      </c>
      <c r="AJ2850">
        <v>14</v>
      </c>
      <c r="AK2850">
        <v>14</v>
      </c>
      <c r="AL2850">
        <v>9</v>
      </c>
      <c r="AM2850">
        <v>23</v>
      </c>
      <c r="AN2850">
        <v>13.59</v>
      </c>
      <c r="AO2850">
        <v>6.71</v>
      </c>
      <c r="AP2850" t="s">
        <v>56</v>
      </c>
      <c r="AQ2850" t="s">
        <v>56</v>
      </c>
      <c r="AR2850" t="s">
        <v>56</v>
      </c>
      <c r="AS2850">
        <v>1</v>
      </c>
      <c r="AZ2850">
        <v>0</v>
      </c>
      <c r="BA2850">
        <f t="shared" si="91"/>
        <v>2962</v>
      </c>
      <c r="BB2850">
        <v>16573</v>
      </c>
    </row>
    <row r="2851" spans="1:54" hidden="1" x14ac:dyDescent="0.25">
      <c r="A2851" t="s">
        <v>2942</v>
      </c>
      <c r="B2851" t="s">
        <v>2856</v>
      </c>
      <c r="C2851" t="s">
        <v>2857</v>
      </c>
      <c r="D2851">
        <v>1000</v>
      </c>
      <c r="E2851" t="s">
        <v>54</v>
      </c>
      <c r="F2851" s="1">
        <v>41754</v>
      </c>
      <c r="G2851" s="1">
        <v>41749</v>
      </c>
      <c r="H2851" s="1">
        <v>41752</v>
      </c>
      <c r="I2851">
        <v>0</v>
      </c>
      <c r="J2851">
        <v>240</v>
      </c>
      <c r="K2851">
        <v>240</v>
      </c>
      <c r="L2851">
        <v>24938</v>
      </c>
      <c r="M2851" t="b">
        <v>1</v>
      </c>
      <c r="O2851" t="s">
        <v>55</v>
      </c>
      <c r="P2851" s="1">
        <v>41754</v>
      </c>
      <c r="Q2851" t="b">
        <v>0</v>
      </c>
      <c r="R2851" t="b">
        <v>0</v>
      </c>
      <c r="S2851" t="b">
        <v>0</v>
      </c>
      <c r="T2851">
        <v>4</v>
      </c>
      <c r="U2851">
        <v>3</v>
      </c>
      <c r="V2851">
        <v>0</v>
      </c>
      <c r="W2851">
        <v>9</v>
      </c>
      <c r="X2851">
        <v>2</v>
      </c>
      <c r="Y2851">
        <v>3</v>
      </c>
      <c r="Z2851">
        <v>0</v>
      </c>
      <c r="AA2851">
        <v>0</v>
      </c>
      <c r="AB2851">
        <v>2</v>
      </c>
      <c r="AC2851">
        <v>0</v>
      </c>
      <c r="AD2851">
        <v>0</v>
      </c>
      <c r="AE2851">
        <v>1303</v>
      </c>
      <c r="AF2851">
        <v>10</v>
      </c>
      <c r="AG2851">
        <v>4077</v>
      </c>
      <c r="AH2851">
        <v>1204</v>
      </c>
      <c r="AI2851">
        <v>0</v>
      </c>
      <c r="AJ2851">
        <v>12</v>
      </c>
      <c r="AK2851">
        <v>11</v>
      </c>
      <c r="AL2851">
        <v>7</v>
      </c>
      <c r="AM2851">
        <v>20</v>
      </c>
      <c r="AN2851">
        <v>13.69</v>
      </c>
      <c r="AO2851">
        <v>7.26</v>
      </c>
      <c r="AP2851" t="s">
        <v>56</v>
      </c>
      <c r="AQ2851" t="s">
        <v>56</v>
      </c>
      <c r="AR2851" t="s">
        <v>56</v>
      </c>
      <c r="AS2851">
        <v>0</v>
      </c>
      <c r="AZ2851">
        <v>0</v>
      </c>
      <c r="BA2851">
        <f t="shared" si="91"/>
        <v>2689</v>
      </c>
      <c r="BB2851">
        <v>16878</v>
      </c>
    </row>
    <row r="2852" spans="1:54" hidden="1" x14ac:dyDescent="0.25">
      <c r="A2852" t="s">
        <v>2943</v>
      </c>
      <c r="B2852" t="s">
        <v>2856</v>
      </c>
      <c r="C2852" t="s">
        <v>2857</v>
      </c>
      <c r="D2852">
        <v>1000</v>
      </c>
      <c r="E2852" t="s">
        <v>54</v>
      </c>
      <c r="F2852" s="1">
        <v>41729</v>
      </c>
      <c r="G2852" s="1">
        <v>41724</v>
      </c>
      <c r="H2852" s="1">
        <v>41727</v>
      </c>
      <c r="I2852">
        <v>0</v>
      </c>
      <c r="J2852">
        <v>239</v>
      </c>
      <c r="K2852">
        <v>239</v>
      </c>
      <c r="L2852">
        <v>24698</v>
      </c>
      <c r="M2852" t="b">
        <v>1</v>
      </c>
      <c r="O2852" t="s">
        <v>55</v>
      </c>
      <c r="P2852" s="1">
        <v>41729</v>
      </c>
      <c r="Q2852" t="b">
        <v>0</v>
      </c>
      <c r="R2852" t="b">
        <v>0</v>
      </c>
      <c r="S2852" t="b">
        <v>0</v>
      </c>
      <c r="T2852">
        <v>3</v>
      </c>
      <c r="U2852">
        <v>2</v>
      </c>
      <c r="V2852">
        <v>0</v>
      </c>
      <c r="W2852">
        <v>9</v>
      </c>
      <c r="X2852">
        <v>2</v>
      </c>
      <c r="Y2852">
        <v>3</v>
      </c>
      <c r="Z2852">
        <v>0</v>
      </c>
      <c r="AA2852">
        <v>0</v>
      </c>
      <c r="AB2852">
        <v>4</v>
      </c>
      <c r="AC2852">
        <v>1</v>
      </c>
      <c r="AD2852">
        <v>0</v>
      </c>
      <c r="AE2852">
        <v>1169</v>
      </c>
      <c r="AF2852">
        <v>10</v>
      </c>
      <c r="AG2852">
        <v>3599</v>
      </c>
      <c r="AH2852">
        <v>1120</v>
      </c>
      <c r="AI2852">
        <v>0</v>
      </c>
      <c r="AJ2852">
        <v>11</v>
      </c>
      <c r="AK2852">
        <v>14</v>
      </c>
      <c r="AL2852">
        <v>8</v>
      </c>
      <c r="AM2852">
        <v>22</v>
      </c>
      <c r="AN2852">
        <v>13.76</v>
      </c>
      <c r="AO2852">
        <v>6.85</v>
      </c>
      <c r="AP2852" t="s">
        <v>56</v>
      </c>
      <c r="AQ2852" t="s">
        <v>56</v>
      </c>
      <c r="AR2852" t="s">
        <v>56</v>
      </c>
      <c r="AS2852">
        <v>0</v>
      </c>
      <c r="AZ2852">
        <v>0</v>
      </c>
      <c r="BA2852">
        <f t="shared" si="91"/>
        <v>2449</v>
      </c>
      <c r="BB2852">
        <v>17131</v>
      </c>
    </row>
    <row r="2853" spans="1:54" hidden="1" x14ac:dyDescent="0.25">
      <c r="A2853" t="s">
        <v>2944</v>
      </c>
      <c r="B2853" t="s">
        <v>2856</v>
      </c>
      <c r="C2853" t="s">
        <v>2857</v>
      </c>
      <c r="D2853">
        <v>1000</v>
      </c>
      <c r="E2853" t="s">
        <v>54</v>
      </c>
      <c r="F2853" s="1">
        <v>41711</v>
      </c>
      <c r="G2853" s="1">
        <v>41706</v>
      </c>
      <c r="H2853" s="1">
        <v>41710</v>
      </c>
      <c r="I2853">
        <v>0</v>
      </c>
      <c r="J2853">
        <v>262</v>
      </c>
      <c r="K2853">
        <v>262</v>
      </c>
      <c r="L2853">
        <v>24459</v>
      </c>
      <c r="M2853" t="b">
        <v>1</v>
      </c>
      <c r="O2853" t="s">
        <v>55</v>
      </c>
      <c r="P2853" s="1">
        <v>41711</v>
      </c>
      <c r="Q2853" t="b">
        <v>0</v>
      </c>
      <c r="R2853" t="b">
        <v>0</v>
      </c>
      <c r="S2853" t="b">
        <v>0</v>
      </c>
      <c r="T2853">
        <v>2</v>
      </c>
      <c r="U2853">
        <v>2</v>
      </c>
      <c r="V2853">
        <v>0</v>
      </c>
      <c r="W2853">
        <v>9</v>
      </c>
      <c r="X2853">
        <v>2</v>
      </c>
      <c r="Y2853">
        <v>2</v>
      </c>
      <c r="Z2853">
        <v>0</v>
      </c>
      <c r="AA2853">
        <v>0</v>
      </c>
      <c r="AB2853">
        <v>4</v>
      </c>
      <c r="AC2853">
        <v>1</v>
      </c>
      <c r="AD2853">
        <v>0</v>
      </c>
      <c r="AE2853">
        <v>1204</v>
      </c>
      <c r="AF2853">
        <v>11</v>
      </c>
      <c r="AG2853">
        <v>3784</v>
      </c>
      <c r="AH2853">
        <v>1111</v>
      </c>
      <c r="AI2853">
        <v>0</v>
      </c>
      <c r="AJ2853">
        <v>9</v>
      </c>
      <c r="AK2853">
        <v>12</v>
      </c>
      <c r="AL2853">
        <v>7</v>
      </c>
      <c r="AM2853">
        <v>20</v>
      </c>
      <c r="AN2853">
        <v>13.21</v>
      </c>
      <c r="AO2853">
        <v>7.25</v>
      </c>
      <c r="AP2853" t="s">
        <v>56</v>
      </c>
      <c r="AQ2853" t="s">
        <v>56</v>
      </c>
      <c r="AR2853" t="s">
        <v>56</v>
      </c>
      <c r="AS2853">
        <v>0</v>
      </c>
      <c r="AZ2853">
        <v>0</v>
      </c>
      <c r="BA2853">
        <f t="shared" si="91"/>
        <v>2210</v>
      </c>
      <c r="BB2853">
        <v>17399</v>
      </c>
    </row>
    <row r="2854" spans="1:54" hidden="1" x14ac:dyDescent="0.25">
      <c r="A2854" t="s">
        <v>2945</v>
      </c>
      <c r="B2854" t="s">
        <v>2856</v>
      </c>
      <c r="C2854" t="s">
        <v>2857</v>
      </c>
      <c r="D2854">
        <v>1000</v>
      </c>
      <c r="E2854" t="s">
        <v>54</v>
      </c>
      <c r="F2854" s="1">
        <v>41692</v>
      </c>
      <c r="G2854" s="1">
        <v>41688</v>
      </c>
      <c r="H2854" s="1">
        <v>41691</v>
      </c>
      <c r="I2854">
        <v>0</v>
      </c>
      <c r="J2854">
        <v>277</v>
      </c>
      <c r="K2854">
        <v>521</v>
      </c>
      <c r="L2854">
        <v>24197</v>
      </c>
      <c r="M2854" t="b">
        <v>1</v>
      </c>
      <c r="O2854" t="s">
        <v>55</v>
      </c>
      <c r="P2854" s="1">
        <v>41692</v>
      </c>
      <c r="Q2854" t="b">
        <v>0</v>
      </c>
      <c r="R2854" t="b">
        <v>0</v>
      </c>
      <c r="S2854" t="b">
        <v>0</v>
      </c>
      <c r="T2854">
        <v>4</v>
      </c>
      <c r="U2854">
        <v>3</v>
      </c>
      <c r="V2854">
        <v>0</v>
      </c>
      <c r="W2854">
        <v>11</v>
      </c>
      <c r="X2854">
        <v>4</v>
      </c>
      <c r="Y2854">
        <v>3</v>
      </c>
      <c r="Z2854">
        <v>1</v>
      </c>
      <c r="AA2854">
        <v>0</v>
      </c>
      <c r="AB2854">
        <v>6</v>
      </c>
      <c r="AC2854">
        <v>0</v>
      </c>
      <c r="AD2854">
        <v>0</v>
      </c>
      <c r="AE2854">
        <v>1429</v>
      </c>
      <c r="AF2854">
        <v>11</v>
      </c>
      <c r="AG2854">
        <v>4343</v>
      </c>
      <c r="AH2854">
        <v>1321</v>
      </c>
      <c r="AI2854">
        <v>1</v>
      </c>
      <c r="AJ2854">
        <v>11</v>
      </c>
      <c r="AK2854">
        <v>14</v>
      </c>
      <c r="AL2854">
        <v>8</v>
      </c>
      <c r="AM2854">
        <v>22</v>
      </c>
      <c r="AN2854">
        <v>13.31</v>
      </c>
      <c r="AO2854">
        <v>6.85</v>
      </c>
      <c r="AP2854" t="s">
        <v>56</v>
      </c>
      <c r="AQ2854" t="s">
        <v>56</v>
      </c>
      <c r="AR2854" t="s">
        <v>56</v>
      </c>
      <c r="AS2854">
        <v>0</v>
      </c>
      <c r="AZ2854">
        <v>0</v>
      </c>
      <c r="BA2854">
        <f t="shared" ref="BA2854:BA2858" si="92">L2854-$L$2860</f>
        <v>1948</v>
      </c>
      <c r="BB2854">
        <v>17603</v>
      </c>
    </row>
    <row r="2855" spans="1:54" hidden="1" x14ac:dyDescent="0.25">
      <c r="A2855" t="s">
        <v>2946</v>
      </c>
      <c r="B2855" t="s">
        <v>2856</v>
      </c>
      <c r="C2855" t="s">
        <v>2857</v>
      </c>
      <c r="D2855">
        <v>1000</v>
      </c>
      <c r="E2855" t="s">
        <v>54</v>
      </c>
      <c r="F2855" s="1">
        <v>41668</v>
      </c>
      <c r="G2855" s="1">
        <v>41665</v>
      </c>
      <c r="H2855" s="1">
        <v>41667</v>
      </c>
      <c r="I2855">
        <v>0</v>
      </c>
      <c r="J2855">
        <v>244</v>
      </c>
      <c r="K2855">
        <v>0</v>
      </c>
      <c r="L2855">
        <v>23676</v>
      </c>
      <c r="M2855" t="b">
        <v>1</v>
      </c>
      <c r="O2855" t="s">
        <v>60</v>
      </c>
      <c r="P2855" s="1">
        <v>41668</v>
      </c>
      <c r="Q2855" t="b">
        <v>1</v>
      </c>
      <c r="R2855" t="b">
        <v>0</v>
      </c>
      <c r="S2855" t="b">
        <v>1</v>
      </c>
      <c r="T2855">
        <v>7</v>
      </c>
      <c r="U2855">
        <v>3</v>
      </c>
      <c r="V2855">
        <v>0</v>
      </c>
      <c r="W2855">
        <v>6</v>
      </c>
      <c r="X2855">
        <v>5</v>
      </c>
      <c r="Y2855">
        <v>3</v>
      </c>
      <c r="Z2855">
        <v>0</v>
      </c>
      <c r="AA2855">
        <v>0</v>
      </c>
      <c r="AB2855">
        <v>7</v>
      </c>
      <c r="AC2855">
        <v>1</v>
      </c>
      <c r="AD2855">
        <v>2</v>
      </c>
      <c r="AE2855">
        <v>1461</v>
      </c>
      <c r="AF2855">
        <v>13</v>
      </c>
      <c r="AG2855">
        <v>4702</v>
      </c>
      <c r="AH2855">
        <v>1398</v>
      </c>
      <c r="AI2855">
        <v>1</v>
      </c>
      <c r="AJ2855">
        <v>9</v>
      </c>
      <c r="AK2855">
        <v>14</v>
      </c>
      <c r="AL2855">
        <v>8</v>
      </c>
      <c r="AM2855">
        <v>21</v>
      </c>
      <c r="AN2855">
        <v>14.07</v>
      </c>
      <c r="AO2855">
        <v>7.05</v>
      </c>
      <c r="AP2855" t="s">
        <v>56</v>
      </c>
      <c r="AQ2855" t="s">
        <v>56</v>
      </c>
      <c r="AR2855" t="s">
        <v>56</v>
      </c>
      <c r="AS2855">
        <v>0</v>
      </c>
      <c r="AZ2855">
        <v>0</v>
      </c>
      <c r="BA2855">
        <f t="shared" si="92"/>
        <v>1427</v>
      </c>
      <c r="BB2855">
        <v>17877</v>
      </c>
    </row>
    <row r="2856" spans="1:54" hidden="1" x14ac:dyDescent="0.25">
      <c r="A2856" t="s">
        <v>2947</v>
      </c>
      <c r="B2856" t="s">
        <v>2856</v>
      </c>
      <c r="C2856" t="s">
        <v>2857</v>
      </c>
      <c r="D2856">
        <v>1000</v>
      </c>
      <c r="E2856" t="s">
        <v>54</v>
      </c>
      <c r="F2856" s="1">
        <v>41653</v>
      </c>
      <c r="G2856" s="1">
        <v>41649</v>
      </c>
      <c r="H2856" s="1">
        <v>41652</v>
      </c>
      <c r="I2856">
        <v>0</v>
      </c>
      <c r="J2856">
        <v>251</v>
      </c>
      <c r="K2856">
        <v>251</v>
      </c>
      <c r="L2856">
        <v>23676</v>
      </c>
      <c r="M2856" t="b">
        <v>1</v>
      </c>
      <c r="O2856" t="s">
        <v>55</v>
      </c>
      <c r="P2856" s="1">
        <v>41653</v>
      </c>
      <c r="Q2856" t="b">
        <v>0</v>
      </c>
      <c r="R2856" t="b">
        <v>0</v>
      </c>
      <c r="S2856" t="b">
        <v>0</v>
      </c>
      <c r="T2856">
        <v>6</v>
      </c>
      <c r="U2856">
        <v>3</v>
      </c>
      <c r="V2856">
        <v>0</v>
      </c>
      <c r="W2856">
        <v>9</v>
      </c>
      <c r="X2856">
        <v>4</v>
      </c>
      <c r="Y2856">
        <v>2</v>
      </c>
      <c r="Z2856">
        <v>1</v>
      </c>
      <c r="AA2856">
        <v>0</v>
      </c>
      <c r="AB2856">
        <v>4</v>
      </c>
      <c r="AC2856">
        <v>1</v>
      </c>
      <c r="AD2856">
        <v>1</v>
      </c>
      <c r="AE2856">
        <v>1330</v>
      </c>
      <c r="AF2856">
        <v>10</v>
      </c>
      <c r="AG2856">
        <v>3635</v>
      </c>
      <c r="AH2856">
        <v>1264</v>
      </c>
      <c r="AI2856">
        <v>0</v>
      </c>
      <c r="AJ2856">
        <v>9</v>
      </c>
      <c r="AK2856">
        <v>13</v>
      </c>
      <c r="AL2856">
        <v>8</v>
      </c>
      <c r="AM2856">
        <v>21</v>
      </c>
      <c r="AN2856">
        <v>13.73</v>
      </c>
      <c r="AO2856">
        <v>6.98</v>
      </c>
      <c r="AP2856" t="s">
        <v>56</v>
      </c>
      <c r="AQ2856" t="s">
        <v>56</v>
      </c>
      <c r="AR2856" t="s">
        <v>56</v>
      </c>
      <c r="AS2856">
        <v>0</v>
      </c>
      <c r="AZ2856">
        <v>0</v>
      </c>
      <c r="BA2856">
        <f t="shared" si="92"/>
        <v>1427</v>
      </c>
      <c r="BB2856">
        <v>18113</v>
      </c>
    </row>
    <row r="2857" spans="1:54" hidden="1" x14ac:dyDescent="0.25">
      <c r="A2857" t="s">
        <v>2948</v>
      </c>
      <c r="B2857" t="s">
        <v>2856</v>
      </c>
      <c r="C2857" t="s">
        <v>2857</v>
      </c>
      <c r="D2857">
        <v>1000</v>
      </c>
      <c r="E2857" t="s">
        <v>54</v>
      </c>
      <c r="F2857" s="1">
        <v>41633</v>
      </c>
      <c r="G2857" s="1">
        <v>41631</v>
      </c>
      <c r="H2857" s="1">
        <v>41632</v>
      </c>
      <c r="I2857">
        <v>0</v>
      </c>
      <c r="J2857">
        <v>294</v>
      </c>
      <c r="K2857">
        <v>294</v>
      </c>
      <c r="L2857">
        <v>23425</v>
      </c>
      <c r="M2857" t="b">
        <v>1</v>
      </c>
      <c r="O2857" t="s">
        <v>34</v>
      </c>
      <c r="P2857" s="1">
        <v>41633</v>
      </c>
      <c r="Q2857" t="b">
        <v>0</v>
      </c>
      <c r="R2857" t="b">
        <v>0</v>
      </c>
      <c r="S2857" t="b">
        <v>0</v>
      </c>
      <c r="T2857">
        <v>3</v>
      </c>
      <c r="U2857">
        <v>3</v>
      </c>
      <c r="V2857">
        <v>0</v>
      </c>
      <c r="W2857">
        <v>19</v>
      </c>
      <c r="X2857">
        <v>11</v>
      </c>
      <c r="Y2857">
        <v>4</v>
      </c>
      <c r="Z2857">
        <v>1</v>
      </c>
      <c r="AA2857">
        <v>0</v>
      </c>
      <c r="AB2857">
        <v>3</v>
      </c>
      <c r="AC2857">
        <v>0</v>
      </c>
      <c r="AD2857">
        <v>0</v>
      </c>
      <c r="AE2857">
        <v>1441</v>
      </c>
      <c r="AF2857">
        <v>15</v>
      </c>
      <c r="AG2857">
        <v>4641</v>
      </c>
      <c r="AH2857">
        <v>1240</v>
      </c>
      <c r="AI2857">
        <v>0</v>
      </c>
      <c r="AJ2857">
        <v>13</v>
      </c>
      <c r="AK2857">
        <v>12</v>
      </c>
      <c r="AL2857">
        <v>8</v>
      </c>
      <c r="AM2857">
        <v>21</v>
      </c>
      <c r="AN2857">
        <v>13.63</v>
      </c>
      <c r="AO2857">
        <v>7.01</v>
      </c>
      <c r="AP2857" t="s">
        <v>56</v>
      </c>
      <c r="AQ2857" t="s">
        <v>56</v>
      </c>
      <c r="AR2857" t="s">
        <v>56</v>
      </c>
      <c r="AS2857">
        <v>0</v>
      </c>
      <c r="AZ2857">
        <v>0</v>
      </c>
      <c r="BA2857">
        <f t="shared" si="92"/>
        <v>1176</v>
      </c>
      <c r="BB2857">
        <v>18397</v>
      </c>
    </row>
    <row r="2858" spans="1:54" hidden="1" x14ac:dyDescent="0.25">
      <c r="A2858" t="s">
        <v>2949</v>
      </c>
      <c r="B2858" t="s">
        <v>2856</v>
      </c>
      <c r="C2858" t="s">
        <v>2857</v>
      </c>
      <c r="D2858">
        <v>1000</v>
      </c>
      <c r="E2858" t="s">
        <v>54</v>
      </c>
      <c r="F2858" s="1">
        <v>41618</v>
      </c>
      <c r="G2858" s="1">
        <v>41611</v>
      </c>
      <c r="H2858" s="1">
        <v>41615</v>
      </c>
      <c r="I2858">
        <v>0</v>
      </c>
      <c r="J2858">
        <v>432</v>
      </c>
      <c r="K2858">
        <v>432</v>
      </c>
      <c r="L2858">
        <v>23131</v>
      </c>
      <c r="M2858" t="b">
        <v>1</v>
      </c>
      <c r="O2858" t="s">
        <v>60</v>
      </c>
      <c r="P2858" s="1">
        <v>41618</v>
      </c>
      <c r="Q2858" t="b">
        <v>1</v>
      </c>
      <c r="R2858" t="b">
        <v>0</v>
      </c>
      <c r="S2858" t="b">
        <v>1</v>
      </c>
      <c r="T2858">
        <v>4</v>
      </c>
      <c r="U2858">
        <v>3</v>
      </c>
      <c r="V2858">
        <v>1</v>
      </c>
      <c r="W2858">
        <v>41</v>
      </c>
      <c r="X2858">
        <v>13</v>
      </c>
      <c r="Y2858">
        <v>9</v>
      </c>
      <c r="Z2858">
        <v>2</v>
      </c>
      <c r="AA2858">
        <v>0</v>
      </c>
      <c r="AB2858">
        <v>3</v>
      </c>
      <c r="AC2858">
        <v>1</v>
      </c>
      <c r="AD2858">
        <v>2</v>
      </c>
      <c r="AE2858">
        <v>1245</v>
      </c>
      <c r="AF2858">
        <v>22</v>
      </c>
      <c r="AG2858">
        <v>3801</v>
      </c>
      <c r="AH2858">
        <v>1113</v>
      </c>
      <c r="AI2858">
        <v>1</v>
      </c>
      <c r="AJ2858">
        <v>18</v>
      </c>
      <c r="AK2858">
        <v>14</v>
      </c>
      <c r="AL2858">
        <v>9</v>
      </c>
      <c r="AM2858">
        <v>23</v>
      </c>
      <c r="AN2858">
        <v>12.94</v>
      </c>
      <c r="AO2858">
        <v>6.57</v>
      </c>
      <c r="AP2858" t="s">
        <v>56</v>
      </c>
      <c r="AQ2858" t="s">
        <v>56</v>
      </c>
      <c r="AR2858" t="s">
        <v>56</v>
      </c>
      <c r="AS2858">
        <v>1</v>
      </c>
      <c r="AZ2858">
        <v>0</v>
      </c>
      <c r="BA2858">
        <f t="shared" si="92"/>
        <v>882</v>
      </c>
      <c r="BB2858">
        <v>18627</v>
      </c>
    </row>
    <row r="2859" spans="1:54" hidden="1" x14ac:dyDescent="0.25">
      <c r="A2859" t="s">
        <v>2950</v>
      </c>
      <c r="B2859" t="s">
        <v>2856</v>
      </c>
      <c r="C2859" t="s">
        <v>2857</v>
      </c>
      <c r="D2859">
        <v>1000</v>
      </c>
      <c r="E2859" t="s">
        <v>54</v>
      </c>
      <c r="F2859" s="1">
        <v>41586</v>
      </c>
      <c r="G2859" s="1">
        <v>41583</v>
      </c>
      <c r="H2859" s="1">
        <v>41585</v>
      </c>
      <c r="I2859">
        <v>0</v>
      </c>
      <c r="J2859">
        <v>315</v>
      </c>
      <c r="K2859">
        <v>450</v>
      </c>
      <c r="L2859">
        <v>22699</v>
      </c>
      <c r="M2859" t="b">
        <v>1</v>
      </c>
      <c r="O2859" t="s">
        <v>60</v>
      </c>
      <c r="P2859" s="1">
        <v>41586</v>
      </c>
      <c r="Q2859" t="b">
        <v>1</v>
      </c>
      <c r="R2859" t="b">
        <v>0</v>
      </c>
      <c r="S2859" t="b">
        <v>1</v>
      </c>
      <c r="T2859">
        <v>4</v>
      </c>
      <c r="U2859">
        <v>3</v>
      </c>
      <c r="V2859">
        <v>0</v>
      </c>
      <c r="W2859">
        <v>30</v>
      </c>
      <c r="X2859">
        <v>4</v>
      </c>
      <c r="Y2859">
        <v>20</v>
      </c>
      <c r="Z2859">
        <v>2</v>
      </c>
      <c r="AA2859">
        <v>0</v>
      </c>
      <c r="AB2859">
        <v>2</v>
      </c>
      <c r="AC2859">
        <v>0</v>
      </c>
      <c r="AD2859">
        <v>0</v>
      </c>
      <c r="AE2859">
        <v>1312</v>
      </c>
      <c r="AF2859">
        <v>67</v>
      </c>
      <c r="AG2859">
        <v>3664</v>
      </c>
      <c r="AH2859">
        <v>1154</v>
      </c>
      <c r="AI2859">
        <v>0</v>
      </c>
      <c r="AJ2859">
        <v>12</v>
      </c>
      <c r="AK2859">
        <v>13</v>
      </c>
      <c r="AL2859">
        <v>8</v>
      </c>
      <c r="AM2859">
        <v>20</v>
      </c>
      <c r="AN2859">
        <v>13.33</v>
      </c>
      <c r="AO2859">
        <v>7.13</v>
      </c>
      <c r="AP2859" t="s">
        <v>56</v>
      </c>
      <c r="AQ2859" t="s">
        <v>56</v>
      </c>
      <c r="AR2859" t="s">
        <v>56</v>
      </c>
      <c r="AS2859">
        <v>0</v>
      </c>
      <c r="AZ2859">
        <v>0</v>
      </c>
      <c r="BA2859">
        <f>L2859-$L$2860</f>
        <v>450</v>
      </c>
      <c r="BB2859">
        <v>19088</v>
      </c>
    </row>
    <row r="2860" spans="1:54" hidden="1" x14ac:dyDescent="0.25">
      <c r="A2860" t="s">
        <v>2951</v>
      </c>
      <c r="B2860" t="s">
        <v>2856</v>
      </c>
      <c r="C2860" t="s">
        <v>2857</v>
      </c>
      <c r="D2860">
        <v>1000</v>
      </c>
      <c r="E2860" t="s">
        <v>54</v>
      </c>
      <c r="F2860" s="1">
        <v>41549</v>
      </c>
      <c r="G2860" s="1">
        <v>41544</v>
      </c>
      <c r="H2860" s="1">
        <v>41547</v>
      </c>
      <c r="I2860">
        <v>0</v>
      </c>
      <c r="J2860">
        <v>471</v>
      </c>
      <c r="K2860">
        <v>471</v>
      </c>
      <c r="L2860">
        <v>22249</v>
      </c>
      <c r="M2860" t="b">
        <v>1</v>
      </c>
      <c r="O2860" t="s">
        <v>55</v>
      </c>
      <c r="P2860" s="1">
        <v>41549</v>
      </c>
      <c r="Q2860" t="b">
        <v>0</v>
      </c>
      <c r="R2860" t="b">
        <v>0</v>
      </c>
      <c r="S2860" t="b">
        <v>0</v>
      </c>
      <c r="T2860">
        <v>8</v>
      </c>
      <c r="U2860">
        <v>3</v>
      </c>
      <c r="V2860">
        <v>0</v>
      </c>
      <c r="W2860">
        <v>15</v>
      </c>
      <c r="X2860">
        <v>4</v>
      </c>
      <c r="Y2860">
        <v>9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1306</v>
      </c>
      <c r="AF2860">
        <v>13</v>
      </c>
      <c r="AG2860">
        <v>4227</v>
      </c>
      <c r="AH2860">
        <v>1127</v>
      </c>
      <c r="AI2860">
        <v>0</v>
      </c>
      <c r="AJ2860">
        <v>9</v>
      </c>
      <c r="AK2860">
        <v>17</v>
      </c>
      <c r="AL2860">
        <v>10</v>
      </c>
      <c r="AM2860">
        <v>25</v>
      </c>
      <c r="AN2860">
        <v>14.34</v>
      </c>
      <c r="AO2860">
        <v>6.25</v>
      </c>
      <c r="AP2860" t="s">
        <v>56</v>
      </c>
      <c r="AQ2860" t="s">
        <v>56</v>
      </c>
      <c r="AR2860" t="s">
        <v>56</v>
      </c>
      <c r="AS2860">
        <v>1</v>
      </c>
      <c r="AZ2860">
        <v>1</v>
      </c>
      <c r="BA2860">
        <v>22249</v>
      </c>
      <c r="BB2860">
        <v>0</v>
      </c>
    </row>
    <row r="2861" spans="1:54" hidden="1" x14ac:dyDescent="0.25">
      <c r="A2861" t="s">
        <v>2952</v>
      </c>
      <c r="B2861" t="s">
        <v>2856</v>
      </c>
      <c r="C2861" t="s">
        <v>2857</v>
      </c>
      <c r="D2861">
        <v>1000</v>
      </c>
      <c r="E2861" t="s">
        <v>54</v>
      </c>
      <c r="F2861" s="1">
        <v>41521</v>
      </c>
      <c r="G2861" s="1">
        <v>41516</v>
      </c>
      <c r="H2861" s="1">
        <v>41520</v>
      </c>
      <c r="I2861">
        <v>0</v>
      </c>
      <c r="J2861">
        <v>322</v>
      </c>
      <c r="K2861">
        <v>322</v>
      </c>
      <c r="L2861">
        <v>21778</v>
      </c>
      <c r="M2861" t="b">
        <v>1</v>
      </c>
      <c r="O2861" t="s">
        <v>34</v>
      </c>
      <c r="P2861" s="1">
        <v>41521</v>
      </c>
      <c r="Q2861" t="b">
        <v>0</v>
      </c>
      <c r="R2861" t="b">
        <v>0</v>
      </c>
      <c r="S2861" t="b">
        <v>0</v>
      </c>
      <c r="T2861">
        <v>8</v>
      </c>
      <c r="U2861">
        <v>3</v>
      </c>
      <c r="V2861">
        <v>0</v>
      </c>
      <c r="W2861">
        <v>19</v>
      </c>
      <c r="X2861">
        <v>3</v>
      </c>
      <c r="Y2861">
        <v>12</v>
      </c>
      <c r="Z2861">
        <v>0</v>
      </c>
      <c r="AA2861">
        <v>0</v>
      </c>
      <c r="AB2861">
        <v>6</v>
      </c>
      <c r="AC2861">
        <v>0</v>
      </c>
      <c r="AD2861">
        <v>0</v>
      </c>
      <c r="AE2861">
        <v>1543</v>
      </c>
      <c r="AF2861">
        <v>15</v>
      </c>
      <c r="AG2861">
        <v>4732</v>
      </c>
      <c r="AH2861">
        <v>1270</v>
      </c>
      <c r="AI2861">
        <v>0</v>
      </c>
      <c r="AJ2861">
        <v>11</v>
      </c>
      <c r="AK2861">
        <v>19</v>
      </c>
      <c r="AL2861">
        <v>11</v>
      </c>
      <c r="AM2861">
        <v>27</v>
      </c>
      <c r="AN2861">
        <v>13.9</v>
      </c>
      <c r="AO2861">
        <v>5.85</v>
      </c>
      <c r="AP2861" t="s">
        <v>56</v>
      </c>
      <c r="AQ2861" t="s">
        <v>56</v>
      </c>
      <c r="AR2861" t="s">
        <v>56</v>
      </c>
      <c r="AS2861">
        <v>3</v>
      </c>
      <c r="AZ2861">
        <v>0</v>
      </c>
      <c r="BA2861">
        <v>21778</v>
      </c>
      <c r="BB2861">
        <v>632</v>
      </c>
    </row>
    <row r="2862" spans="1:54" hidden="1" x14ac:dyDescent="0.25">
      <c r="A2862" t="s">
        <v>2953</v>
      </c>
      <c r="B2862" t="s">
        <v>2856</v>
      </c>
      <c r="C2862" t="s">
        <v>2857</v>
      </c>
      <c r="D2862">
        <v>1000</v>
      </c>
      <c r="E2862" t="s">
        <v>54</v>
      </c>
      <c r="F2862" s="1">
        <v>41501</v>
      </c>
      <c r="G2862" s="1">
        <v>41496</v>
      </c>
      <c r="H2862" s="1">
        <v>41499</v>
      </c>
      <c r="I2862">
        <v>0</v>
      </c>
      <c r="J2862">
        <v>289</v>
      </c>
      <c r="K2862">
        <v>289</v>
      </c>
      <c r="L2862">
        <v>21456</v>
      </c>
      <c r="M2862" t="b">
        <v>1</v>
      </c>
      <c r="O2862" t="s">
        <v>34</v>
      </c>
      <c r="P2862" s="1">
        <v>41501</v>
      </c>
      <c r="Q2862" t="b">
        <v>0</v>
      </c>
      <c r="R2862" t="b">
        <v>0</v>
      </c>
      <c r="S2862" t="b">
        <v>0</v>
      </c>
      <c r="T2862">
        <v>5</v>
      </c>
      <c r="U2862">
        <v>3</v>
      </c>
      <c r="V2862">
        <v>0</v>
      </c>
      <c r="W2862">
        <v>17</v>
      </c>
      <c r="X2862">
        <v>1</v>
      </c>
      <c r="Y2862">
        <v>14</v>
      </c>
      <c r="Z2862">
        <v>1</v>
      </c>
      <c r="AA2862">
        <v>0</v>
      </c>
      <c r="AB2862">
        <v>4</v>
      </c>
      <c r="AC2862">
        <v>0</v>
      </c>
      <c r="AD2862">
        <v>0</v>
      </c>
      <c r="AE2862">
        <v>1366</v>
      </c>
      <c r="AF2862">
        <v>13</v>
      </c>
      <c r="AG2862">
        <v>4013</v>
      </c>
      <c r="AH2862">
        <v>1309</v>
      </c>
      <c r="AI2862">
        <v>1</v>
      </c>
      <c r="AJ2862">
        <v>10</v>
      </c>
      <c r="AK2862">
        <v>18</v>
      </c>
      <c r="AL2862">
        <v>11</v>
      </c>
      <c r="AM2862">
        <v>26</v>
      </c>
      <c r="AN2862">
        <v>14.22</v>
      </c>
      <c r="AO2862">
        <v>5.99</v>
      </c>
      <c r="AP2862" t="s">
        <v>56</v>
      </c>
      <c r="AQ2862" t="s">
        <v>56</v>
      </c>
      <c r="AR2862" t="s">
        <v>56</v>
      </c>
      <c r="AS2862">
        <v>1</v>
      </c>
      <c r="AZ2862">
        <v>0</v>
      </c>
      <c r="BA2862">
        <v>21456</v>
      </c>
      <c r="BB2862">
        <v>911</v>
      </c>
    </row>
    <row r="2863" spans="1:54" hidden="1" x14ac:dyDescent="0.25">
      <c r="A2863" t="s">
        <v>2954</v>
      </c>
      <c r="B2863" t="s">
        <v>2856</v>
      </c>
      <c r="C2863" t="s">
        <v>2857</v>
      </c>
      <c r="D2863">
        <v>1000</v>
      </c>
      <c r="E2863" t="s">
        <v>54</v>
      </c>
      <c r="F2863" s="1">
        <v>41473</v>
      </c>
      <c r="G2863" s="1">
        <v>41470</v>
      </c>
      <c r="H2863" s="1">
        <v>41472</v>
      </c>
      <c r="I2863">
        <v>0</v>
      </c>
      <c r="J2863">
        <v>326</v>
      </c>
      <c r="K2863">
        <v>326</v>
      </c>
      <c r="L2863">
        <v>21167</v>
      </c>
      <c r="M2863" t="b">
        <v>1</v>
      </c>
      <c r="O2863" t="s">
        <v>34</v>
      </c>
      <c r="P2863" s="1">
        <v>41473</v>
      </c>
      <c r="Q2863" t="b">
        <v>0</v>
      </c>
      <c r="R2863" t="b">
        <v>0</v>
      </c>
      <c r="S2863" t="b">
        <v>0</v>
      </c>
      <c r="T2863">
        <v>4</v>
      </c>
      <c r="U2863">
        <v>2</v>
      </c>
      <c r="V2863">
        <v>0</v>
      </c>
      <c r="W2863">
        <v>15</v>
      </c>
      <c r="X2863">
        <v>2</v>
      </c>
      <c r="Y2863">
        <v>68</v>
      </c>
      <c r="Z2863">
        <v>0</v>
      </c>
      <c r="AA2863">
        <v>0</v>
      </c>
      <c r="AB2863">
        <v>4</v>
      </c>
      <c r="AC2863">
        <v>1</v>
      </c>
      <c r="AD2863">
        <v>0</v>
      </c>
      <c r="AE2863">
        <v>1227</v>
      </c>
      <c r="AF2863">
        <v>11</v>
      </c>
      <c r="AG2863">
        <v>3766</v>
      </c>
      <c r="AH2863">
        <v>1012</v>
      </c>
      <c r="AI2863">
        <v>0</v>
      </c>
      <c r="AJ2863">
        <v>12</v>
      </c>
      <c r="AK2863">
        <v>20</v>
      </c>
      <c r="AL2863">
        <v>12</v>
      </c>
      <c r="AM2863">
        <v>27</v>
      </c>
      <c r="AN2863">
        <v>13.68</v>
      </c>
      <c r="AO2863">
        <v>5.79</v>
      </c>
      <c r="AP2863" t="s">
        <v>56</v>
      </c>
      <c r="AQ2863" t="s">
        <v>56</v>
      </c>
      <c r="AR2863" t="s">
        <v>56</v>
      </c>
      <c r="AS2863">
        <v>2</v>
      </c>
      <c r="AZ2863">
        <v>0</v>
      </c>
      <c r="BA2863">
        <v>21167</v>
      </c>
      <c r="BB2863">
        <v>1166</v>
      </c>
    </row>
    <row r="2864" spans="1:54" hidden="1" x14ac:dyDescent="0.25">
      <c r="A2864" t="s">
        <v>2955</v>
      </c>
      <c r="B2864" t="s">
        <v>2856</v>
      </c>
      <c r="C2864" t="s">
        <v>2857</v>
      </c>
      <c r="D2864">
        <v>1000</v>
      </c>
      <c r="E2864" t="s">
        <v>54</v>
      </c>
      <c r="F2864" s="1">
        <v>41451</v>
      </c>
      <c r="G2864" s="1">
        <v>41447</v>
      </c>
      <c r="H2864" s="1">
        <v>41450</v>
      </c>
      <c r="I2864">
        <v>22</v>
      </c>
      <c r="J2864">
        <v>475</v>
      </c>
      <c r="K2864">
        <v>475</v>
      </c>
      <c r="L2864">
        <v>20841</v>
      </c>
      <c r="M2864" t="b">
        <v>1</v>
      </c>
      <c r="N2864" t="b">
        <v>0</v>
      </c>
      <c r="O2864" t="s">
        <v>60</v>
      </c>
      <c r="P2864" s="1">
        <v>41451</v>
      </c>
      <c r="Q2864" t="b">
        <v>0</v>
      </c>
      <c r="R2864" t="b">
        <v>0</v>
      </c>
      <c r="S2864" t="b">
        <v>1</v>
      </c>
      <c r="T2864">
        <v>6</v>
      </c>
      <c r="U2864">
        <v>3</v>
      </c>
      <c r="V2864">
        <v>0</v>
      </c>
      <c r="W2864">
        <v>25</v>
      </c>
      <c r="X2864">
        <v>4</v>
      </c>
      <c r="Y2864">
        <v>241</v>
      </c>
      <c r="Z2864">
        <v>1</v>
      </c>
      <c r="AA2864">
        <v>0</v>
      </c>
      <c r="AB2864">
        <v>3</v>
      </c>
      <c r="AC2864">
        <v>1</v>
      </c>
      <c r="AD2864">
        <v>0</v>
      </c>
      <c r="AE2864">
        <v>1243</v>
      </c>
      <c r="AF2864">
        <v>13</v>
      </c>
      <c r="AG2864">
        <v>4189</v>
      </c>
      <c r="AH2864">
        <v>1064</v>
      </c>
      <c r="AI2864">
        <v>0</v>
      </c>
      <c r="AJ2864">
        <v>13</v>
      </c>
      <c r="AK2864">
        <v>18</v>
      </c>
      <c r="AL2864">
        <v>11</v>
      </c>
      <c r="AM2864">
        <v>26</v>
      </c>
      <c r="AN2864">
        <v>12.07</v>
      </c>
      <c r="AO2864">
        <v>6.06</v>
      </c>
      <c r="AP2864" t="s">
        <v>56</v>
      </c>
      <c r="AQ2864" t="s">
        <v>56</v>
      </c>
      <c r="AR2864" t="s">
        <v>56</v>
      </c>
      <c r="AS2864">
        <v>1</v>
      </c>
      <c r="AZ2864">
        <v>0</v>
      </c>
      <c r="BA2864">
        <v>20841</v>
      </c>
      <c r="BB2864">
        <v>1484</v>
      </c>
    </row>
    <row r="2865" spans="1:54" hidden="1" x14ac:dyDescent="0.25">
      <c r="A2865" t="s">
        <v>2956</v>
      </c>
      <c r="B2865" t="s">
        <v>2856</v>
      </c>
      <c r="C2865" t="s">
        <v>2857</v>
      </c>
      <c r="D2865">
        <v>1000</v>
      </c>
      <c r="E2865" t="s">
        <v>54</v>
      </c>
      <c r="F2865" s="1">
        <v>41418</v>
      </c>
      <c r="G2865" s="1">
        <v>41415</v>
      </c>
      <c r="H2865" s="1">
        <v>41417</v>
      </c>
      <c r="I2865">
        <v>0</v>
      </c>
      <c r="J2865">
        <v>329</v>
      </c>
      <c r="K2865">
        <v>329</v>
      </c>
      <c r="L2865">
        <v>20366</v>
      </c>
      <c r="M2865" t="b">
        <v>1</v>
      </c>
      <c r="O2865" t="s">
        <v>34</v>
      </c>
      <c r="P2865" s="1">
        <v>41419</v>
      </c>
      <c r="Q2865" t="b">
        <v>0</v>
      </c>
      <c r="R2865" t="b">
        <v>0</v>
      </c>
      <c r="S2865" t="b">
        <v>0</v>
      </c>
      <c r="T2865">
        <v>3</v>
      </c>
      <c r="U2865">
        <v>2</v>
      </c>
      <c r="V2865">
        <v>0</v>
      </c>
      <c r="W2865">
        <v>11</v>
      </c>
      <c r="X2865">
        <v>2</v>
      </c>
      <c r="Y2865">
        <v>37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1151</v>
      </c>
      <c r="AF2865">
        <v>11</v>
      </c>
      <c r="AG2865">
        <v>3401</v>
      </c>
      <c r="AH2865">
        <v>1099</v>
      </c>
      <c r="AI2865">
        <v>0</v>
      </c>
      <c r="AJ2865">
        <v>18</v>
      </c>
      <c r="AK2865">
        <v>14</v>
      </c>
      <c r="AL2865">
        <v>9</v>
      </c>
      <c r="AM2865">
        <v>22</v>
      </c>
      <c r="AN2865">
        <v>13.17</v>
      </c>
      <c r="AO2865">
        <v>6.79</v>
      </c>
      <c r="AP2865" t="s">
        <v>56</v>
      </c>
      <c r="AQ2865" t="s">
        <v>56</v>
      </c>
      <c r="AR2865" t="s">
        <v>56</v>
      </c>
      <c r="AS2865">
        <v>4</v>
      </c>
      <c r="AZ2865">
        <v>0</v>
      </c>
      <c r="BA2865">
        <v>20366</v>
      </c>
      <c r="BB2865">
        <v>1835</v>
      </c>
    </row>
    <row r="2866" spans="1:54" hidden="1" x14ac:dyDescent="0.25">
      <c r="A2866" t="s">
        <v>2957</v>
      </c>
      <c r="B2866" t="s">
        <v>2856</v>
      </c>
      <c r="C2866" t="s">
        <v>2857</v>
      </c>
      <c r="D2866">
        <v>1000</v>
      </c>
      <c r="E2866" t="s">
        <v>54</v>
      </c>
      <c r="F2866" s="1">
        <v>41396</v>
      </c>
      <c r="G2866" s="1">
        <v>41392</v>
      </c>
      <c r="H2866" s="1">
        <v>41395</v>
      </c>
      <c r="I2866">
        <v>6</v>
      </c>
      <c r="J2866">
        <v>397</v>
      </c>
      <c r="K2866">
        <v>397</v>
      </c>
      <c r="L2866">
        <v>20037</v>
      </c>
      <c r="M2866" t="b">
        <v>1</v>
      </c>
      <c r="O2866" t="s">
        <v>34</v>
      </c>
      <c r="P2866" s="1">
        <v>41396</v>
      </c>
      <c r="Q2866" t="b">
        <v>0</v>
      </c>
      <c r="R2866" t="b">
        <v>0</v>
      </c>
      <c r="S2866" t="b">
        <v>0</v>
      </c>
      <c r="T2866">
        <v>6</v>
      </c>
      <c r="U2866">
        <v>3</v>
      </c>
      <c r="V2866">
        <v>0</v>
      </c>
      <c r="W2866">
        <v>12</v>
      </c>
      <c r="X2866">
        <v>1</v>
      </c>
      <c r="Y2866">
        <v>51</v>
      </c>
      <c r="Z2866">
        <v>0</v>
      </c>
      <c r="AA2866">
        <v>0</v>
      </c>
      <c r="AB2866">
        <v>4</v>
      </c>
      <c r="AC2866">
        <v>1</v>
      </c>
      <c r="AD2866">
        <v>0</v>
      </c>
      <c r="AE2866">
        <v>1247</v>
      </c>
      <c r="AF2866">
        <v>12</v>
      </c>
      <c r="AG2866">
        <v>3704</v>
      </c>
      <c r="AH2866">
        <v>1097</v>
      </c>
      <c r="AI2866">
        <v>0</v>
      </c>
      <c r="AJ2866">
        <v>19</v>
      </c>
      <c r="AK2866">
        <v>15</v>
      </c>
      <c r="AL2866">
        <v>10</v>
      </c>
      <c r="AM2866">
        <v>24</v>
      </c>
      <c r="AN2866">
        <v>13.78</v>
      </c>
      <c r="AO2866">
        <v>6.52</v>
      </c>
      <c r="AP2866" t="s">
        <v>56</v>
      </c>
      <c r="AQ2866" t="s">
        <v>56</v>
      </c>
      <c r="AR2866" t="s">
        <v>56</v>
      </c>
      <c r="AS2866">
        <v>0</v>
      </c>
      <c r="AZ2866">
        <v>0</v>
      </c>
      <c r="BA2866">
        <v>20037</v>
      </c>
      <c r="BB2866">
        <v>2190</v>
      </c>
    </row>
    <row r="2867" spans="1:54" hidden="1" x14ac:dyDescent="0.25">
      <c r="A2867" t="s">
        <v>2958</v>
      </c>
      <c r="B2867" t="s">
        <v>2856</v>
      </c>
      <c r="C2867" t="s">
        <v>2857</v>
      </c>
      <c r="D2867">
        <v>1000</v>
      </c>
      <c r="E2867" t="s">
        <v>54</v>
      </c>
      <c r="F2867" s="1">
        <v>41369</v>
      </c>
      <c r="G2867" s="1">
        <v>41365</v>
      </c>
      <c r="H2867" s="1">
        <v>41369</v>
      </c>
      <c r="I2867">
        <v>0</v>
      </c>
      <c r="J2867">
        <v>227</v>
      </c>
      <c r="K2867">
        <v>227</v>
      </c>
      <c r="L2867">
        <v>19640</v>
      </c>
      <c r="M2867" t="b">
        <v>1</v>
      </c>
      <c r="O2867" t="s">
        <v>34</v>
      </c>
      <c r="P2867" s="1">
        <v>41369</v>
      </c>
      <c r="Q2867" t="b">
        <v>0</v>
      </c>
      <c r="R2867" t="b">
        <v>0</v>
      </c>
      <c r="S2867" t="b">
        <v>0</v>
      </c>
      <c r="T2867">
        <v>6</v>
      </c>
      <c r="U2867">
        <v>3</v>
      </c>
      <c r="V2867">
        <v>0</v>
      </c>
      <c r="W2867">
        <v>14</v>
      </c>
      <c r="X2867">
        <v>1</v>
      </c>
      <c r="Y2867">
        <v>34</v>
      </c>
      <c r="Z2867">
        <v>0</v>
      </c>
      <c r="AA2867">
        <v>0</v>
      </c>
      <c r="AB2867">
        <v>5</v>
      </c>
      <c r="AC2867">
        <v>2</v>
      </c>
      <c r="AD2867">
        <v>0</v>
      </c>
      <c r="AE2867">
        <v>1117</v>
      </c>
      <c r="AF2867">
        <v>10</v>
      </c>
      <c r="AG2867">
        <v>3572</v>
      </c>
      <c r="AH2867">
        <v>997</v>
      </c>
      <c r="AI2867">
        <v>0</v>
      </c>
      <c r="AJ2867">
        <v>17</v>
      </c>
      <c r="AK2867">
        <v>14</v>
      </c>
      <c r="AL2867">
        <v>9</v>
      </c>
      <c r="AM2867">
        <v>23</v>
      </c>
      <c r="AN2867">
        <v>13.47</v>
      </c>
      <c r="AO2867">
        <v>6.58</v>
      </c>
      <c r="AP2867" t="s">
        <v>56</v>
      </c>
      <c r="AQ2867" t="s">
        <v>56</v>
      </c>
      <c r="AR2867" t="s">
        <v>56</v>
      </c>
      <c r="AS2867">
        <v>0</v>
      </c>
      <c r="AZ2867">
        <v>0</v>
      </c>
      <c r="BA2867">
        <v>19640</v>
      </c>
      <c r="BB2867">
        <v>2520</v>
      </c>
    </row>
    <row r="2868" spans="1:54" hidden="1" x14ac:dyDescent="0.25">
      <c r="A2868" t="s">
        <v>2959</v>
      </c>
      <c r="B2868" t="s">
        <v>2856</v>
      </c>
      <c r="C2868" t="s">
        <v>2857</v>
      </c>
      <c r="D2868">
        <v>1000</v>
      </c>
      <c r="E2868" t="s">
        <v>54</v>
      </c>
      <c r="F2868" s="1">
        <v>41354</v>
      </c>
      <c r="G2868" s="1">
        <v>41350</v>
      </c>
      <c r="H2868" s="1">
        <v>41353</v>
      </c>
      <c r="I2868">
        <v>0</v>
      </c>
      <c r="J2868">
        <v>293</v>
      </c>
      <c r="K2868">
        <v>293</v>
      </c>
      <c r="L2868">
        <v>19413</v>
      </c>
      <c r="M2868" t="b">
        <v>1</v>
      </c>
      <c r="O2868" t="s">
        <v>34</v>
      </c>
      <c r="P2868" s="1">
        <v>41354</v>
      </c>
      <c r="Q2868" t="b">
        <v>0</v>
      </c>
      <c r="R2868" t="b">
        <v>0</v>
      </c>
      <c r="S2868" t="b">
        <v>0</v>
      </c>
      <c r="T2868">
        <v>5</v>
      </c>
      <c r="U2868">
        <v>2</v>
      </c>
      <c r="V2868">
        <v>0</v>
      </c>
      <c r="W2868">
        <v>14</v>
      </c>
      <c r="X2868">
        <v>0</v>
      </c>
      <c r="Y2868">
        <v>31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1392</v>
      </c>
      <c r="AF2868">
        <v>12</v>
      </c>
      <c r="AG2868">
        <v>4069</v>
      </c>
      <c r="AH2868">
        <v>1292</v>
      </c>
      <c r="AI2868">
        <v>0</v>
      </c>
      <c r="AJ2868">
        <v>18</v>
      </c>
      <c r="AK2868">
        <v>14</v>
      </c>
      <c r="AL2868">
        <v>9</v>
      </c>
      <c r="AM2868">
        <v>22</v>
      </c>
      <c r="AN2868">
        <v>13.22</v>
      </c>
      <c r="AO2868">
        <v>6.78</v>
      </c>
      <c r="AP2868" t="s">
        <v>56</v>
      </c>
      <c r="AQ2868" t="s">
        <v>56</v>
      </c>
      <c r="AR2868" t="s">
        <v>56</v>
      </c>
      <c r="AS2868">
        <v>0</v>
      </c>
      <c r="AZ2868">
        <v>0</v>
      </c>
      <c r="BA2868">
        <v>19413</v>
      </c>
      <c r="BB2868">
        <v>2884</v>
      </c>
    </row>
    <row r="2869" spans="1:54" hidden="1" x14ac:dyDescent="0.25">
      <c r="A2869" t="s">
        <v>2960</v>
      </c>
      <c r="B2869" t="s">
        <v>2856</v>
      </c>
      <c r="C2869" t="s">
        <v>2857</v>
      </c>
      <c r="D2869">
        <v>1000</v>
      </c>
      <c r="E2869" t="s">
        <v>54</v>
      </c>
      <c r="F2869" s="1">
        <v>41324</v>
      </c>
      <c r="G2869" s="1">
        <v>41319</v>
      </c>
      <c r="H2869" s="1">
        <v>41323</v>
      </c>
      <c r="I2869">
        <v>0</v>
      </c>
      <c r="J2869">
        <v>255</v>
      </c>
      <c r="K2869">
        <v>255</v>
      </c>
      <c r="L2869">
        <v>19120</v>
      </c>
      <c r="M2869" t="b">
        <v>1</v>
      </c>
      <c r="O2869" t="s">
        <v>34</v>
      </c>
      <c r="P2869" s="1">
        <v>41324</v>
      </c>
      <c r="Q2869" t="b">
        <v>0</v>
      </c>
      <c r="R2869" t="b">
        <v>0</v>
      </c>
      <c r="S2869" t="b">
        <v>0</v>
      </c>
      <c r="T2869">
        <v>5</v>
      </c>
      <c r="U2869">
        <v>3</v>
      </c>
      <c r="V2869">
        <v>0</v>
      </c>
      <c r="W2869">
        <v>20</v>
      </c>
      <c r="X2869">
        <v>1</v>
      </c>
      <c r="Y2869">
        <v>24</v>
      </c>
      <c r="Z2869">
        <v>0</v>
      </c>
      <c r="AA2869">
        <v>0</v>
      </c>
      <c r="AB2869">
        <v>3</v>
      </c>
      <c r="AC2869">
        <v>1</v>
      </c>
      <c r="AD2869">
        <v>0</v>
      </c>
      <c r="AE2869">
        <v>1234</v>
      </c>
      <c r="AF2869">
        <v>11</v>
      </c>
      <c r="AG2869">
        <v>3763</v>
      </c>
      <c r="AH2869">
        <v>1223</v>
      </c>
      <c r="AI2869">
        <v>1</v>
      </c>
      <c r="AJ2869">
        <v>16</v>
      </c>
      <c r="AK2869">
        <v>14</v>
      </c>
      <c r="AL2869">
        <v>9</v>
      </c>
      <c r="AM2869">
        <v>22</v>
      </c>
      <c r="AN2869">
        <v>13.46</v>
      </c>
      <c r="AO2869">
        <v>6.92</v>
      </c>
      <c r="AP2869" t="s">
        <v>56</v>
      </c>
      <c r="AQ2869" t="s">
        <v>56</v>
      </c>
      <c r="AR2869" t="s">
        <v>56</v>
      </c>
      <c r="AS2869">
        <v>1</v>
      </c>
      <c r="AZ2869">
        <v>0</v>
      </c>
      <c r="BA2869">
        <v>19120</v>
      </c>
      <c r="BB2869">
        <v>3321</v>
      </c>
    </row>
    <row r="2870" spans="1:54" hidden="1" x14ac:dyDescent="0.25">
      <c r="A2870" t="s">
        <v>2961</v>
      </c>
      <c r="B2870" t="s">
        <v>2856</v>
      </c>
      <c r="C2870" t="s">
        <v>2857</v>
      </c>
      <c r="D2870">
        <v>1000</v>
      </c>
      <c r="E2870" t="s">
        <v>54</v>
      </c>
      <c r="F2870" s="1">
        <v>41296</v>
      </c>
      <c r="G2870" s="1">
        <v>41291</v>
      </c>
      <c r="H2870" s="1">
        <v>41295</v>
      </c>
      <c r="I2870">
        <v>0</v>
      </c>
      <c r="J2870">
        <v>480</v>
      </c>
      <c r="K2870">
        <v>480</v>
      </c>
      <c r="L2870">
        <v>18865</v>
      </c>
      <c r="M2870" t="b">
        <v>1</v>
      </c>
      <c r="O2870" t="s">
        <v>34</v>
      </c>
      <c r="P2870" s="1">
        <v>41296</v>
      </c>
      <c r="Q2870" t="b">
        <v>0</v>
      </c>
      <c r="R2870" t="b">
        <v>0</v>
      </c>
      <c r="S2870" t="b">
        <v>0</v>
      </c>
      <c r="T2870">
        <v>4</v>
      </c>
      <c r="U2870">
        <v>2</v>
      </c>
      <c r="V2870">
        <v>0</v>
      </c>
      <c r="W2870">
        <v>17</v>
      </c>
      <c r="X2870">
        <v>2</v>
      </c>
      <c r="Y2870">
        <v>49</v>
      </c>
      <c r="Z2870">
        <v>0</v>
      </c>
      <c r="AA2870">
        <v>0</v>
      </c>
      <c r="AB2870">
        <v>4</v>
      </c>
      <c r="AC2870">
        <v>0</v>
      </c>
      <c r="AD2870">
        <v>0</v>
      </c>
      <c r="AE2870">
        <v>1270</v>
      </c>
      <c r="AF2870">
        <v>22</v>
      </c>
      <c r="AG2870">
        <v>4027</v>
      </c>
      <c r="AH2870">
        <v>1252</v>
      </c>
      <c r="AI2870">
        <v>1</v>
      </c>
      <c r="AJ2870">
        <v>26</v>
      </c>
      <c r="AK2870">
        <v>15</v>
      </c>
      <c r="AL2870">
        <v>9</v>
      </c>
      <c r="AM2870">
        <v>24</v>
      </c>
      <c r="AN2870">
        <v>13.69</v>
      </c>
      <c r="AO2870">
        <v>6.38</v>
      </c>
      <c r="AP2870" t="s">
        <v>56</v>
      </c>
      <c r="AQ2870" t="s">
        <v>56</v>
      </c>
      <c r="AR2870" t="s">
        <v>56</v>
      </c>
      <c r="AS2870">
        <v>0</v>
      </c>
      <c r="AZ2870">
        <v>0</v>
      </c>
      <c r="BA2870">
        <v>18865</v>
      </c>
      <c r="BB2870">
        <v>3714</v>
      </c>
    </row>
    <row r="2871" spans="1:54" hidden="1" x14ac:dyDescent="0.25">
      <c r="A2871" t="s">
        <v>2962</v>
      </c>
      <c r="B2871" t="s">
        <v>2856</v>
      </c>
      <c r="C2871" t="s">
        <v>2857</v>
      </c>
      <c r="D2871">
        <v>1000</v>
      </c>
      <c r="E2871" t="s">
        <v>54</v>
      </c>
      <c r="F2871" s="1">
        <v>41262</v>
      </c>
      <c r="G2871" s="1">
        <v>41258</v>
      </c>
      <c r="H2871" s="1">
        <v>41261</v>
      </c>
      <c r="I2871">
        <v>0</v>
      </c>
      <c r="J2871">
        <v>275</v>
      </c>
      <c r="K2871">
        <v>275</v>
      </c>
      <c r="L2871">
        <v>18385</v>
      </c>
      <c r="M2871" t="b">
        <v>1</v>
      </c>
      <c r="O2871" t="s">
        <v>55</v>
      </c>
      <c r="P2871" s="1">
        <v>41262</v>
      </c>
      <c r="Q2871" t="b">
        <v>0</v>
      </c>
      <c r="R2871" t="b">
        <v>0</v>
      </c>
      <c r="S2871" t="b">
        <v>0</v>
      </c>
      <c r="T2871">
        <v>3</v>
      </c>
      <c r="U2871">
        <v>2</v>
      </c>
      <c r="V2871">
        <v>0</v>
      </c>
      <c r="W2871">
        <v>8</v>
      </c>
      <c r="X2871">
        <v>1</v>
      </c>
      <c r="Y2871">
        <v>8</v>
      </c>
      <c r="Z2871">
        <v>0</v>
      </c>
      <c r="AA2871">
        <v>0</v>
      </c>
      <c r="AB2871">
        <v>3</v>
      </c>
      <c r="AC2871">
        <v>0</v>
      </c>
      <c r="AD2871">
        <v>0</v>
      </c>
      <c r="AE2871">
        <v>1098</v>
      </c>
      <c r="AF2871">
        <v>10</v>
      </c>
      <c r="AG2871">
        <v>3309</v>
      </c>
      <c r="AH2871">
        <v>874</v>
      </c>
      <c r="AI2871">
        <v>0</v>
      </c>
      <c r="AJ2871">
        <v>11</v>
      </c>
      <c r="AK2871">
        <v>14</v>
      </c>
      <c r="AL2871">
        <v>8</v>
      </c>
      <c r="AM2871">
        <v>21</v>
      </c>
      <c r="AN2871">
        <v>13.28</v>
      </c>
      <c r="AO2871">
        <v>7.29</v>
      </c>
      <c r="AP2871" t="s">
        <v>56</v>
      </c>
      <c r="AQ2871" t="s">
        <v>56</v>
      </c>
      <c r="AR2871" t="s">
        <v>56</v>
      </c>
      <c r="AS2871">
        <v>0</v>
      </c>
      <c r="AZ2871">
        <v>0</v>
      </c>
      <c r="BA2871">
        <v>18385</v>
      </c>
      <c r="BB2871">
        <v>4159</v>
      </c>
    </row>
    <row r="2872" spans="1:54" hidden="1" x14ac:dyDescent="0.25">
      <c r="A2872" t="s">
        <v>2963</v>
      </c>
      <c r="B2872" t="s">
        <v>2856</v>
      </c>
      <c r="C2872" t="s">
        <v>2857</v>
      </c>
      <c r="D2872">
        <v>1000</v>
      </c>
      <c r="E2872" t="s">
        <v>54</v>
      </c>
      <c r="F2872" s="1">
        <v>41241</v>
      </c>
      <c r="G2872" s="1">
        <v>41237</v>
      </c>
      <c r="H2872" s="1">
        <v>41240</v>
      </c>
      <c r="I2872">
        <v>0</v>
      </c>
      <c r="J2872">
        <v>384</v>
      </c>
      <c r="K2872">
        <v>384</v>
      </c>
      <c r="L2872">
        <v>18110</v>
      </c>
      <c r="M2872" t="b">
        <v>1</v>
      </c>
      <c r="O2872" t="s">
        <v>55</v>
      </c>
      <c r="P2872" s="1">
        <v>41241</v>
      </c>
      <c r="Q2872" t="b">
        <v>0</v>
      </c>
      <c r="R2872" t="b">
        <v>0</v>
      </c>
      <c r="S2872" t="b">
        <v>0</v>
      </c>
      <c r="T2872">
        <v>4</v>
      </c>
      <c r="U2872">
        <v>2</v>
      </c>
      <c r="V2872">
        <v>0</v>
      </c>
      <c r="W2872">
        <v>11</v>
      </c>
      <c r="X2872">
        <v>0</v>
      </c>
      <c r="Y2872">
        <v>13</v>
      </c>
      <c r="Z2872">
        <v>0</v>
      </c>
      <c r="AA2872">
        <v>0</v>
      </c>
      <c r="AB2872">
        <v>2</v>
      </c>
      <c r="AC2872">
        <v>0</v>
      </c>
      <c r="AD2872">
        <v>1</v>
      </c>
      <c r="AE2872">
        <v>1334</v>
      </c>
      <c r="AF2872">
        <v>16</v>
      </c>
      <c r="AG2872">
        <v>4028</v>
      </c>
      <c r="AH2872">
        <v>1066</v>
      </c>
      <c r="AI2872">
        <v>0</v>
      </c>
      <c r="AJ2872">
        <v>18</v>
      </c>
      <c r="AK2872">
        <v>13</v>
      </c>
      <c r="AL2872">
        <v>8</v>
      </c>
      <c r="AM2872">
        <v>21</v>
      </c>
      <c r="AN2872">
        <v>13.36</v>
      </c>
      <c r="AO2872">
        <v>7.06</v>
      </c>
      <c r="AP2872" t="s">
        <v>56</v>
      </c>
      <c r="AQ2872" t="s">
        <v>56</v>
      </c>
      <c r="AR2872" t="s">
        <v>56</v>
      </c>
      <c r="AS2872">
        <v>1</v>
      </c>
      <c r="AZ2872">
        <v>0</v>
      </c>
      <c r="BA2872">
        <v>18110</v>
      </c>
      <c r="BB2872">
        <v>4584</v>
      </c>
    </row>
    <row r="2873" spans="1:54" hidden="1" x14ac:dyDescent="0.25">
      <c r="A2873" t="s">
        <v>2964</v>
      </c>
      <c r="B2873" t="s">
        <v>2856</v>
      </c>
      <c r="C2873" t="s">
        <v>2857</v>
      </c>
      <c r="D2873">
        <v>1000</v>
      </c>
      <c r="E2873" t="s">
        <v>54</v>
      </c>
      <c r="F2873" s="1">
        <v>41216</v>
      </c>
      <c r="G2873" s="1">
        <v>41213</v>
      </c>
      <c r="H2873" s="1">
        <v>41216</v>
      </c>
      <c r="I2873">
        <v>0</v>
      </c>
      <c r="J2873">
        <v>269</v>
      </c>
      <c r="K2873">
        <v>269</v>
      </c>
      <c r="L2873">
        <v>17726</v>
      </c>
      <c r="M2873" t="b">
        <v>1</v>
      </c>
      <c r="O2873" t="s">
        <v>55</v>
      </c>
      <c r="P2873" s="1">
        <v>41216</v>
      </c>
      <c r="Q2873" t="b">
        <v>0</v>
      </c>
      <c r="R2873" t="b">
        <v>0</v>
      </c>
      <c r="S2873" t="b">
        <v>0</v>
      </c>
      <c r="T2873">
        <v>7</v>
      </c>
      <c r="U2873">
        <v>4</v>
      </c>
      <c r="V2873">
        <v>0</v>
      </c>
      <c r="W2873">
        <v>12</v>
      </c>
      <c r="X2873">
        <v>0</v>
      </c>
      <c r="Y2873">
        <v>15</v>
      </c>
      <c r="Z2873">
        <v>0</v>
      </c>
      <c r="AA2873">
        <v>0</v>
      </c>
      <c r="AB2873">
        <v>6</v>
      </c>
      <c r="AC2873">
        <v>0</v>
      </c>
      <c r="AD2873">
        <v>0</v>
      </c>
      <c r="AE2873">
        <v>1053</v>
      </c>
      <c r="AF2873">
        <v>10</v>
      </c>
      <c r="AG2873">
        <v>3393</v>
      </c>
      <c r="AH2873">
        <v>955</v>
      </c>
      <c r="AI2873">
        <v>0</v>
      </c>
      <c r="AJ2873">
        <v>5</v>
      </c>
      <c r="AK2873">
        <v>12</v>
      </c>
      <c r="AL2873">
        <v>7</v>
      </c>
      <c r="AM2873">
        <v>19</v>
      </c>
      <c r="AN2873">
        <v>13.76</v>
      </c>
      <c r="AO2873">
        <v>7.35</v>
      </c>
      <c r="AP2873" t="s">
        <v>56</v>
      </c>
      <c r="AQ2873" t="s">
        <v>56</v>
      </c>
      <c r="AR2873" t="s">
        <v>56</v>
      </c>
      <c r="AS2873">
        <v>6</v>
      </c>
      <c r="AZ2873">
        <v>0</v>
      </c>
      <c r="BA2873">
        <v>17726</v>
      </c>
      <c r="BB2873">
        <v>5031</v>
      </c>
    </row>
    <row r="2874" spans="1:54" hidden="1" x14ac:dyDescent="0.25">
      <c r="A2874" t="s">
        <v>2965</v>
      </c>
      <c r="B2874" t="s">
        <v>2856</v>
      </c>
      <c r="C2874" t="s">
        <v>2857</v>
      </c>
      <c r="D2874">
        <v>1000</v>
      </c>
      <c r="E2874" t="s">
        <v>54</v>
      </c>
      <c r="F2874" s="1">
        <v>41197</v>
      </c>
      <c r="G2874" s="1">
        <v>41193</v>
      </c>
      <c r="H2874" s="1">
        <v>41195</v>
      </c>
      <c r="I2874">
        <v>0</v>
      </c>
      <c r="J2874">
        <v>375</v>
      </c>
      <c r="K2874">
        <v>375</v>
      </c>
      <c r="L2874">
        <v>17457</v>
      </c>
      <c r="M2874" t="b">
        <v>1</v>
      </c>
      <c r="O2874" t="s">
        <v>34</v>
      </c>
      <c r="P2874" s="1">
        <v>41197</v>
      </c>
      <c r="Q2874" t="b">
        <v>0</v>
      </c>
      <c r="R2874" t="b">
        <v>0</v>
      </c>
      <c r="S2874" t="b">
        <v>0</v>
      </c>
      <c r="T2874">
        <v>6</v>
      </c>
      <c r="U2874">
        <v>3</v>
      </c>
      <c r="V2874">
        <v>1</v>
      </c>
      <c r="W2874">
        <v>21</v>
      </c>
      <c r="X2874">
        <v>1</v>
      </c>
      <c r="Y2874">
        <v>43</v>
      </c>
      <c r="Z2874">
        <v>0</v>
      </c>
      <c r="AA2874">
        <v>0</v>
      </c>
      <c r="AB2874">
        <v>8</v>
      </c>
      <c r="AC2874">
        <v>3</v>
      </c>
      <c r="AD2874">
        <v>0</v>
      </c>
      <c r="AE2874">
        <v>1546</v>
      </c>
      <c r="AF2874">
        <v>15</v>
      </c>
      <c r="AG2874">
        <v>4823</v>
      </c>
      <c r="AH2874">
        <v>1355</v>
      </c>
      <c r="AI2874">
        <v>0</v>
      </c>
      <c r="AJ2874">
        <v>14</v>
      </c>
      <c r="AK2874">
        <v>12</v>
      </c>
      <c r="AL2874">
        <v>8</v>
      </c>
      <c r="AM2874">
        <v>20</v>
      </c>
      <c r="AN2874">
        <v>13.92</v>
      </c>
      <c r="AO2874">
        <v>7.16</v>
      </c>
      <c r="AP2874" t="s">
        <v>56</v>
      </c>
      <c r="AQ2874" t="s">
        <v>56</v>
      </c>
      <c r="AR2874" t="s">
        <v>56</v>
      </c>
      <c r="AS2874">
        <v>3</v>
      </c>
      <c r="AZ2874">
        <v>0</v>
      </c>
      <c r="BA2874">
        <v>17457</v>
      </c>
      <c r="BB2874">
        <v>5408</v>
      </c>
    </row>
    <row r="2875" spans="1:54" hidden="1" x14ac:dyDescent="0.25">
      <c r="A2875" t="s">
        <v>2966</v>
      </c>
      <c r="B2875" t="s">
        <v>2856</v>
      </c>
      <c r="C2875" t="s">
        <v>2857</v>
      </c>
      <c r="D2875">
        <v>1000</v>
      </c>
      <c r="E2875" t="s">
        <v>54</v>
      </c>
      <c r="F2875" s="1">
        <v>41162</v>
      </c>
      <c r="G2875" s="1">
        <v>41158</v>
      </c>
      <c r="H2875" s="1">
        <v>41160</v>
      </c>
      <c r="I2875">
        <v>0</v>
      </c>
      <c r="J2875">
        <v>244</v>
      </c>
      <c r="K2875">
        <v>244</v>
      </c>
      <c r="L2875">
        <v>17082</v>
      </c>
      <c r="M2875" t="b">
        <v>1</v>
      </c>
      <c r="O2875" t="s">
        <v>34</v>
      </c>
      <c r="P2875" s="1">
        <v>41162</v>
      </c>
      <c r="Q2875" t="b">
        <v>0</v>
      </c>
      <c r="R2875" t="b">
        <v>0</v>
      </c>
      <c r="S2875" t="b">
        <v>0</v>
      </c>
      <c r="T2875">
        <v>6</v>
      </c>
      <c r="U2875">
        <v>3</v>
      </c>
      <c r="V2875">
        <v>0</v>
      </c>
      <c r="W2875">
        <v>12</v>
      </c>
      <c r="X2875">
        <v>1</v>
      </c>
      <c r="Y2875">
        <v>35</v>
      </c>
      <c r="Z2875">
        <v>0</v>
      </c>
      <c r="AA2875">
        <v>0</v>
      </c>
      <c r="AB2875">
        <v>4</v>
      </c>
      <c r="AC2875">
        <v>1</v>
      </c>
      <c r="AD2875">
        <v>1</v>
      </c>
      <c r="AE2875">
        <v>1309</v>
      </c>
      <c r="AF2875">
        <v>13</v>
      </c>
      <c r="AG2875">
        <v>4060</v>
      </c>
      <c r="AH2875">
        <v>999</v>
      </c>
      <c r="AI2875">
        <v>0</v>
      </c>
      <c r="AJ2875">
        <v>10</v>
      </c>
      <c r="AK2875">
        <v>16</v>
      </c>
      <c r="AL2875">
        <v>10</v>
      </c>
      <c r="AM2875">
        <v>24</v>
      </c>
      <c r="AN2875">
        <v>12.86</v>
      </c>
      <c r="AO2875">
        <v>6.63</v>
      </c>
      <c r="AP2875" t="s">
        <v>56</v>
      </c>
      <c r="AQ2875" t="s">
        <v>56</v>
      </c>
      <c r="AR2875" t="s">
        <v>56</v>
      </c>
      <c r="AS2875">
        <v>0</v>
      </c>
      <c r="AZ2875">
        <v>0</v>
      </c>
      <c r="BA2875">
        <v>17082</v>
      </c>
      <c r="BB2875">
        <v>5713</v>
      </c>
    </row>
    <row r="2876" spans="1:54" hidden="1" x14ac:dyDescent="0.25">
      <c r="A2876" t="s">
        <v>2967</v>
      </c>
      <c r="B2876" t="s">
        <v>2856</v>
      </c>
      <c r="C2876" t="s">
        <v>2857</v>
      </c>
      <c r="D2876">
        <v>1000</v>
      </c>
      <c r="E2876" t="s">
        <v>54</v>
      </c>
      <c r="F2876" s="1">
        <v>41146</v>
      </c>
      <c r="G2876" s="1">
        <v>41141</v>
      </c>
      <c r="H2876" s="1">
        <v>41145</v>
      </c>
      <c r="I2876">
        <v>0</v>
      </c>
      <c r="J2876">
        <v>387</v>
      </c>
      <c r="K2876">
        <v>387</v>
      </c>
      <c r="L2876">
        <v>16838</v>
      </c>
      <c r="M2876" t="b">
        <v>1</v>
      </c>
      <c r="O2876" t="s">
        <v>60</v>
      </c>
      <c r="P2876" s="1">
        <v>41146</v>
      </c>
      <c r="Q2876" t="b">
        <v>1</v>
      </c>
      <c r="R2876" t="b">
        <v>0</v>
      </c>
      <c r="S2876" t="b">
        <v>1</v>
      </c>
      <c r="T2876">
        <v>5</v>
      </c>
      <c r="U2876">
        <v>4</v>
      </c>
      <c r="V2876">
        <v>0</v>
      </c>
      <c r="W2876">
        <v>16</v>
      </c>
      <c r="X2876">
        <v>1</v>
      </c>
      <c r="Y2876">
        <v>92</v>
      </c>
      <c r="Z2876">
        <v>0</v>
      </c>
      <c r="AA2876">
        <v>0</v>
      </c>
      <c r="AB2876">
        <v>3</v>
      </c>
      <c r="AC2876">
        <v>0</v>
      </c>
      <c r="AD2876">
        <v>0</v>
      </c>
      <c r="AE2876">
        <v>1337</v>
      </c>
      <c r="AF2876">
        <v>13</v>
      </c>
      <c r="AG2876">
        <v>4141</v>
      </c>
      <c r="AH2876">
        <v>1027</v>
      </c>
      <c r="AI2876">
        <v>0</v>
      </c>
      <c r="AJ2876">
        <v>11</v>
      </c>
      <c r="AK2876">
        <v>15</v>
      </c>
      <c r="AL2876">
        <v>9</v>
      </c>
      <c r="AM2876">
        <v>23</v>
      </c>
      <c r="AN2876">
        <v>14.1</v>
      </c>
      <c r="AO2876">
        <v>6.87</v>
      </c>
      <c r="AP2876" t="s">
        <v>56</v>
      </c>
      <c r="AQ2876" t="s">
        <v>56</v>
      </c>
      <c r="AR2876" t="s">
        <v>56</v>
      </c>
      <c r="AS2876">
        <v>27</v>
      </c>
      <c r="AZ2876">
        <v>0</v>
      </c>
      <c r="BA2876">
        <v>16838</v>
      </c>
      <c r="BB2876">
        <v>6084</v>
      </c>
    </row>
    <row r="2877" spans="1:54" hidden="1" x14ac:dyDescent="0.25">
      <c r="A2877" t="s">
        <v>2968</v>
      </c>
      <c r="B2877" t="s">
        <v>2856</v>
      </c>
      <c r="C2877" t="s">
        <v>2857</v>
      </c>
      <c r="D2877">
        <v>1000</v>
      </c>
      <c r="E2877" t="s">
        <v>54</v>
      </c>
      <c r="F2877" s="1">
        <v>41122</v>
      </c>
      <c r="G2877" s="1">
        <v>41118</v>
      </c>
      <c r="H2877" s="1">
        <v>41121</v>
      </c>
      <c r="I2877">
        <v>0</v>
      </c>
      <c r="J2877">
        <v>279</v>
      </c>
      <c r="K2877">
        <v>559</v>
      </c>
      <c r="L2877">
        <v>16451</v>
      </c>
      <c r="M2877" t="b">
        <v>1</v>
      </c>
      <c r="O2877" t="s">
        <v>34</v>
      </c>
      <c r="P2877" s="1">
        <v>41122</v>
      </c>
      <c r="Q2877" t="b">
        <v>0</v>
      </c>
      <c r="R2877" t="b">
        <v>0</v>
      </c>
      <c r="S2877" t="b">
        <v>0</v>
      </c>
      <c r="T2877">
        <v>4</v>
      </c>
      <c r="U2877">
        <v>2</v>
      </c>
      <c r="V2877">
        <v>0</v>
      </c>
      <c r="W2877">
        <v>10</v>
      </c>
      <c r="X2877">
        <v>0</v>
      </c>
      <c r="Y2877">
        <v>55</v>
      </c>
      <c r="Z2877">
        <v>0</v>
      </c>
      <c r="AA2877">
        <v>0</v>
      </c>
      <c r="AB2877">
        <v>5</v>
      </c>
      <c r="AC2877">
        <v>0</v>
      </c>
      <c r="AD2877">
        <v>0</v>
      </c>
      <c r="AE2877">
        <v>1231</v>
      </c>
      <c r="AF2877">
        <v>12</v>
      </c>
      <c r="AG2877">
        <v>3838</v>
      </c>
      <c r="AH2877">
        <v>1037</v>
      </c>
      <c r="AI2877">
        <v>0</v>
      </c>
      <c r="AJ2877">
        <v>9</v>
      </c>
      <c r="AK2877">
        <v>18</v>
      </c>
      <c r="AL2877">
        <v>11</v>
      </c>
      <c r="AM2877">
        <v>26</v>
      </c>
      <c r="AN2877">
        <v>14.2</v>
      </c>
      <c r="AO2877">
        <v>6.03</v>
      </c>
      <c r="AP2877" t="s">
        <v>56</v>
      </c>
      <c r="AQ2877" t="s">
        <v>56</v>
      </c>
      <c r="AR2877" t="s">
        <v>56</v>
      </c>
      <c r="AS2877">
        <v>0</v>
      </c>
      <c r="AZ2877">
        <v>0</v>
      </c>
      <c r="BA2877">
        <v>16451</v>
      </c>
      <c r="BB2877">
        <v>6330</v>
      </c>
    </row>
    <row r="2878" spans="1:54" hidden="1" x14ac:dyDescent="0.25">
      <c r="A2878" t="s">
        <v>2969</v>
      </c>
      <c r="B2878" t="s">
        <v>2856</v>
      </c>
      <c r="C2878" t="s">
        <v>2857</v>
      </c>
      <c r="D2878">
        <v>1000</v>
      </c>
      <c r="E2878" t="s">
        <v>54</v>
      </c>
      <c r="F2878" s="1">
        <v>41104</v>
      </c>
      <c r="G2878" s="1">
        <v>41100</v>
      </c>
      <c r="H2878" s="1">
        <v>41102</v>
      </c>
      <c r="I2878">
        <v>0</v>
      </c>
      <c r="J2878">
        <v>280</v>
      </c>
      <c r="K2878">
        <v>280</v>
      </c>
      <c r="L2878">
        <v>16172</v>
      </c>
      <c r="O2878" t="s">
        <v>34</v>
      </c>
      <c r="P2878" s="1">
        <v>41104</v>
      </c>
      <c r="Q2878" t="b">
        <v>0</v>
      </c>
      <c r="R2878" t="b">
        <v>0</v>
      </c>
      <c r="S2878" t="b">
        <v>0</v>
      </c>
      <c r="T2878">
        <v>4</v>
      </c>
      <c r="U2878">
        <v>2</v>
      </c>
      <c r="V2878">
        <v>0</v>
      </c>
      <c r="W2878">
        <v>13</v>
      </c>
      <c r="X2878">
        <v>1</v>
      </c>
      <c r="Y2878">
        <v>57</v>
      </c>
      <c r="Z2878">
        <v>0</v>
      </c>
      <c r="AA2878">
        <v>0</v>
      </c>
      <c r="AB2878">
        <v>5</v>
      </c>
      <c r="AC2878">
        <v>0</v>
      </c>
      <c r="AD2878">
        <v>0</v>
      </c>
      <c r="AE2878">
        <v>1300</v>
      </c>
      <c r="AF2878">
        <v>12</v>
      </c>
      <c r="AG2878">
        <v>4040</v>
      </c>
      <c r="AH2878">
        <v>1212</v>
      </c>
      <c r="AI2878">
        <v>0</v>
      </c>
      <c r="AJ2878">
        <v>12</v>
      </c>
      <c r="AK2878">
        <v>19</v>
      </c>
      <c r="AL2878">
        <v>11</v>
      </c>
      <c r="AM2878">
        <v>27</v>
      </c>
      <c r="AN2878">
        <v>13.8</v>
      </c>
      <c r="AO2878">
        <v>5.92</v>
      </c>
      <c r="AP2878" t="s">
        <v>56</v>
      </c>
      <c r="AQ2878" t="s">
        <v>56</v>
      </c>
      <c r="AR2878" t="s">
        <v>56</v>
      </c>
      <c r="AS2878">
        <v>0</v>
      </c>
      <c r="AZ2878">
        <v>0</v>
      </c>
      <c r="BA2878">
        <v>16172</v>
      </c>
      <c r="BB2878">
        <v>6656</v>
      </c>
    </row>
    <row r="2879" spans="1:54" hidden="1" x14ac:dyDescent="0.25">
      <c r="A2879" t="s">
        <v>2970</v>
      </c>
      <c r="B2879" t="s">
        <v>2856</v>
      </c>
      <c r="C2879" t="s">
        <v>2857</v>
      </c>
      <c r="D2879">
        <v>1000</v>
      </c>
      <c r="E2879" t="s">
        <v>54</v>
      </c>
      <c r="F2879" s="1">
        <v>41073</v>
      </c>
      <c r="G2879" s="1">
        <v>41068</v>
      </c>
      <c r="H2879" s="1">
        <v>41071</v>
      </c>
      <c r="I2879">
        <v>0</v>
      </c>
      <c r="J2879">
        <v>245</v>
      </c>
      <c r="K2879">
        <v>245</v>
      </c>
      <c r="L2879">
        <v>15892</v>
      </c>
      <c r="M2879" t="b">
        <v>1</v>
      </c>
      <c r="O2879" t="s">
        <v>34</v>
      </c>
      <c r="P2879" s="1">
        <v>41073</v>
      </c>
      <c r="Q2879" t="b">
        <v>0</v>
      </c>
      <c r="R2879" t="b">
        <v>0</v>
      </c>
      <c r="S2879" t="b">
        <v>0</v>
      </c>
      <c r="T2879">
        <v>5</v>
      </c>
      <c r="U2879">
        <v>1</v>
      </c>
      <c r="V2879">
        <v>0</v>
      </c>
      <c r="W2879">
        <v>10</v>
      </c>
      <c r="X2879">
        <v>1</v>
      </c>
      <c r="Y2879">
        <v>41</v>
      </c>
      <c r="Z2879">
        <v>0</v>
      </c>
      <c r="AA2879">
        <v>0</v>
      </c>
      <c r="AB2879">
        <v>4</v>
      </c>
      <c r="AC2879">
        <v>1</v>
      </c>
      <c r="AD2879">
        <v>0</v>
      </c>
      <c r="AE2879">
        <v>1237</v>
      </c>
      <c r="AF2879">
        <v>11</v>
      </c>
      <c r="AG2879">
        <v>3726</v>
      </c>
      <c r="AH2879">
        <v>1194</v>
      </c>
      <c r="AI2879">
        <v>0</v>
      </c>
      <c r="AJ2879">
        <v>5</v>
      </c>
      <c r="AK2879">
        <v>17</v>
      </c>
      <c r="AL2879">
        <v>10</v>
      </c>
      <c r="AM2879">
        <v>24</v>
      </c>
      <c r="AN2879">
        <v>14.2</v>
      </c>
      <c r="AO2879">
        <v>6.52</v>
      </c>
      <c r="AP2879" t="s">
        <v>56</v>
      </c>
      <c r="AQ2879" t="s">
        <v>56</v>
      </c>
      <c r="AR2879" t="s">
        <v>56</v>
      </c>
      <c r="AS2879">
        <v>0</v>
      </c>
      <c r="AZ2879">
        <v>0</v>
      </c>
      <c r="BA2879">
        <v>15892</v>
      </c>
      <c r="BB2879">
        <v>6967</v>
      </c>
    </row>
    <row r="2880" spans="1:54" hidden="1" x14ac:dyDescent="0.25">
      <c r="A2880" t="s">
        <v>2971</v>
      </c>
      <c r="B2880" t="s">
        <v>2856</v>
      </c>
      <c r="C2880" t="s">
        <v>2857</v>
      </c>
      <c r="D2880">
        <v>1000</v>
      </c>
      <c r="E2880" t="s">
        <v>54</v>
      </c>
      <c r="F2880" s="1">
        <v>41060</v>
      </c>
      <c r="G2880" s="1">
        <v>41054</v>
      </c>
      <c r="H2880" s="1">
        <v>41059</v>
      </c>
      <c r="I2880">
        <v>0</v>
      </c>
      <c r="J2880">
        <v>362</v>
      </c>
      <c r="K2880">
        <v>362</v>
      </c>
      <c r="L2880">
        <v>15647</v>
      </c>
      <c r="M2880" t="b">
        <v>1</v>
      </c>
      <c r="O2880" t="s">
        <v>60</v>
      </c>
      <c r="P2880" s="1">
        <v>41060</v>
      </c>
      <c r="Q2880" t="b">
        <v>0</v>
      </c>
      <c r="R2880" t="b">
        <v>0</v>
      </c>
      <c r="S2880" t="b">
        <v>1</v>
      </c>
      <c r="T2880">
        <v>4</v>
      </c>
      <c r="U2880">
        <v>1</v>
      </c>
      <c r="V2880">
        <v>0</v>
      </c>
      <c r="W2880">
        <v>16</v>
      </c>
      <c r="X2880">
        <v>1</v>
      </c>
      <c r="Y2880">
        <v>179</v>
      </c>
      <c r="Z2880">
        <v>0</v>
      </c>
      <c r="AA2880">
        <v>0</v>
      </c>
      <c r="AB2880">
        <v>3</v>
      </c>
      <c r="AC2880">
        <v>1</v>
      </c>
      <c r="AD2880">
        <v>0</v>
      </c>
      <c r="AE2880">
        <v>1342</v>
      </c>
      <c r="AF2880">
        <v>10</v>
      </c>
      <c r="AG2880">
        <v>4199</v>
      </c>
      <c r="AH2880">
        <v>1267</v>
      </c>
      <c r="AI2880">
        <v>0</v>
      </c>
      <c r="AJ2880">
        <v>10</v>
      </c>
      <c r="AK2880">
        <v>19</v>
      </c>
      <c r="AL2880">
        <v>11</v>
      </c>
      <c r="AM2880">
        <v>28</v>
      </c>
      <c r="AN2880">
        <v>14.4</v>
      </c>
      <c r="AO2880">
        <v>5.67</v>
      </c>
      <c r="AP2880" t="s">
        <v>56</v>
      </c>
      <c r="AQ2880" t="s">
        <v>56</v>
      </c>
      <c r="AR2880" t="s">
        <v>56</v>
      </c>
      <c r="AS2880">
        <v>1</v>
      </c>
      <c r="AZ2880">
        <v>0</v>
      </c>
      <c r="BA2880">
        <v>15647</v>
      </c>
      <c r="BB2880">
        <v>7300</v>
      </c>
    </row>
    <row r="2881" spans="1:54" hidden="1" x14ac:dyDescent="0.25">
      <c r="A2881" t="s">
        <v>2972</v>
      </c>
      <c r="B2881" t="s">
        <v>2856</v>
      </c>
      <c r="C2881" t="s">
        <v>2857</v>
      </c>
      <c r="D2881">
        <v>1000</v>
      </c>
      <c r="E2881" t="s">
        <v>54</v>
      </c>
      <c r="F2881" s="1">
        <v>41033</v>
      </c>
      <c r="G2881" s="1">
        <v>41029</v>
      </c>
      <c r="H2881" s="1">
        <v>41031</v>
      </c>
      <c r="I2881">
        <v>0</v>
      </c>
      <c r="J2881">
        <v>249</v>
      </c>
      <c r="K2881">
        <v>249</v>
      </c>
      <c r="L2881">
        <v>15285</v>
      </c>
      <c r="M2881" t="b">
        <v>1</v>
      </c>
      <c r="O2881" t="s">
        <v>34</v>
      </c>
      <c r="P2881" s="1">
        <v>41033</v>
      </c>
      <c r="Q2881" t="b">
        <v>0</v>
      </c>
      <c r="R2881" t="b">
        <v>0</v>
      </c>
      <c r="S2881" t="b">
        <v>0</v>
      </c>
      <c r="T2881">
        <v>5</v>
      </c>
      <c r="U2881">
        <v>2</v>
      </c>
      <c r="V2881">
        <v>0</v>
      </c>
      <c r="W2881">
        <v>11</v>
      </c>
      <c r="X2881">
        <v>1</v>
      </c>
      <c r="Y2881">
        <v>16</v>
      </c>
      <c r="Z2881">
        <v>0</v>
      </c>
      <c r="AA2881">
        <v>0</v>
      </c>
      <c r="AB2881">
        <v>7</v>
      </c>
      <c r="AC2881">
        <v>0</v>
      </c>
      <c r="AD2881">
        <v>0</v>
      </c>
      <c r="AE2881">
        <v>1420</v>
      </c>
      <c r="AF2881">
        <v>16</v>
      </c>
      <c r="AG2881">
        <v>4171</v>
      </c>
      <c r="AH2881">
        <v>1274</v>
      </c>
      <c r="AI2881">
        <v>0</v>
      </c>
      <c r="AJ2881">
        <v>11</v>
      </c>
      <c r="AK2881">
        <v>14</v>
      </c>
      <c r="AL2881">
        <v>9</v>
      </c>
      <c r="AM2881">
        <v>21</v>
      </c>
      <c r="AN2881">
        <v>13.7</v>
      </c>
      <c r="AO2881">
        <v>7.08</v>
      </c>
      <c r="AP2881" t="s">
        <v>56</v>
      </c>
      <c r="AQ2881" t="s">
        <v>56</v>
      </c>
      <c r="AR2881" t="s">
        <v>56</v>
      </c>
      <c r="AS2881">
        <v>0</v>
      </c>
      <c r="AZ2881">
        <v>0</v>
      </c>
      <c r="BA2881">
        <v>15285</v>
      </c>
      <c r="BB2881">
        <v>7652</v>
      </c>
    </row>
    <row r="2882" spans="1:54" hidden="1" x14ac:dyDescent="0.25">
      <c r="A2882" t="s">
        <v>2973</v>
      </c>
      <c r="B2882" t="s">
        <v>2856</v>
      </c>
      <c r="C2882" t="s">
        <v>2857</v>
      </c>
      <c r="D2882">
        <v>1000</v>
      </c>
      <c r="E2882" t="s">
        <v>54</v>
      </c>
      <c r="F2882" s="1">
        <v>41012</v>
      </c>
      <c r="G2882" s="1">
        <v>41008</v>
      </c>
      <c r="H2882" s="1">
        <v>41011</v>
      </c>
      <c r="I2882">
        <v>0</v>
      </c>
      <c r="J2882">
        <v>239</v>
      </c>
      <c r="K2882">
        <v>239</v>
      </c>
      <c r="L2882">
        <v>15036</v>
      </c>
      <c r="M2882" t="b">
        <v>1</v>
      </c>
      <c r="O2882" t="s">
        <v>34</v>
      </c>
      <c r="P2882" s="1">
        <v>41012</v>
      </c>
      <c r="Q2882" t="b">
        <v>0</v>
      </c>
      <c r="R2882" t="b">
        <v>0</v>
      </c>
      <c r="S2882" t="b">
        <v>0</v>
      </c>
      <c r="T2882">
        <v>2</v>
      </c>
      <c r="U2882">
        <v>1</v>
      </c>
      <c r="V2882">
        <v>0</v>
      </c>
      <c r="W2882">
        <v>9</v>
      </c>
      <c r="X2882">
        <v>0</v>
      </c>
      <c r="Y2882">
        <v>17</v>
      </c>
      <c r="Z2882">
        <v>0</v>
      </c>
      <c r="AA2882">
        <v>0</v>
      </c>
      <c r="AB2882">
        <v>3</v>
      </c>
      <c r="AC2882">
        <v>0</v>
      </c>
      <c r="AD2882">
        <v>0</v>
      </c>
      <c r="AE2882">
        <v>1290</v>
      </c>
      <c r="AF2882">
        <v>11</v>
      </c>
      <c r="AG2882">
        <v>3956</v>
      </c>
      <c r="AH2882">
        <v>1158</v>
      </c>
      <c r="AI2882">
        <v>0</v>
      </c>
      <c r="AJ2882">
        <v>9</v>
      </c>
      <c r="AK2882">
        <v>13</v>
      </c>
      <c r="AL2882">
        <v>8</v>
      </c>
      <c r="AM2882">
        <v>20</v>
      </c>
      <c r="AN2882">
        <v>14.1</v>
      </c>
      <c r="AO2882">
        <v>7.18</v>
      </c>
      <c r="AP2882" t="s">
        <v>56</v>
      </c>
      <c r="AQ2882" t="s">
        <v>56</v>
      </c>
      <c r="AR2882" t="s">
        <v>56</v>
      </c>
      <c r="AS2882">
        <v>1</v>
      </c>
      <c r="AZ2882">
        <v>0</v>
      </c>
      <c r="BA2882">
        <v>15036</v>
      </c>
      <c r="BB2882">
        <v>7941</v>
      </c>
    </row>
    <row r="2883" spans="1:54" hidden="1" x14ac:dyDescent="0.25">
      <c r="A2883" t="s">
        <v>2974</v>
      </c>
      <c r="B2883" t="s">
        <v>2856</v>
      </c>
      <c r="C2883" t="s">
        <v>2857</v>
      </c>
      <c r="D2883">
        <v>1000</v>
      </c>
      <c r="E2883" t="s">
        <v>54</v>
      </c>
      <c r="F2883" s="1">
        <v>40995</v>
      </c>
      <c r="G2883" s="1">
        <v>40989</v>
      </c>
      <c r="H2883" s="1">
        <v>40994</v>
      </c>
      <c r="I2883">
        <v>0</v>
      </c>
      <c r="J2883">
        <v>280</v>
      </c>
      <c r="K2883">
        <v>280</v>
      </c>
      <c r="L2883">
        <v>14797</v>
      </c>
      <c r="M2883" t="b">
        <v>1</v>
      </c>
      <c r="O2883" t="s">
        <v>34</v>
      </c>
      <c r="P2883" s="1">
        <v>40995</v>
      </c>
      <c r="Q2883" t="b">
        <v>0</v>
      </c>
      <c r="R2883" t="b">
        <v>0</v>
      </c>
      <c r="S2883" t="b">
        <v>0</v>
      </c>
      <c r="T2883">
        <v>5</v>
      </c>
      <c r="U2883">
        <v>2</v>
      </c>
      <c r="V2883">
        <v>0</v>
      </c>
      <c r="W2883">
        <v>12</v>
      </c>
      <c r="X2883">
        <v>1</v>
      </c>
      <c r="Y2883">
        <v>43</v>
      </c>
      <c r="Z2883">
        <v>0</v>
      </c>
      <c r="AA2883">
        <v>0</v>
      </c>
      <c r="AB2883">
        <v>4</v>
      </c>
      <c r="AC2883">
        <v>1</v>
      </c>
      <c r="AD2883">
        <v>1</v>
      </c>
      <c r="AE2883">
        <v>1213</v>
      </c>
      <c r="AF2883">
        <v>13</v>
      </c>
      <c r="AG2883">
        <v>3705</v>
      </c>
      <c r="AH2883">
        <v>1101</v>
      </c>
      <c r="AI2883">
        <v>0</v>
      </c>
      <c r="AJ2883">
        <v>8</v>
      </c>
      <c r="AK2883">
        <v>15</v>
      </c>
      <c r="AL2883">
        <v>9</v>
      </c>
      <c r="AM2883">
        <v>23</v>
      </c>
      <c r="AN2883">
        <v>14.3</v>
      </c>
      <c r="AO2883">
        <v>6.77</v>
      </c>
      <c r="AP2883" t="s">
        <v>56</v>
      </c>
      <c r="AQ2883" t="s">
        <v>56</v>
      </c>
      <c r="AR2883" t="s">
        <v>56</v>
      </c>
      <c r="AS2883">
        <v>0</v>
      </c>
      <c r="AZ2883">
        <v>0</v>
      </c>
      <c r="BA2883">
        <v>14797</v>
      </c>
      <c r="BB2883">
        <v>8266</v>
      </c>
    </row>
    <row r="2884" spans="1:54" hidden="1" x14ac:dyDescent="0.25">
      <c r="A2884" t="s">
        <v>2975</v>
      </c>
      <c r="B2884" t="s">
        <v>2856</v>
      </c>
      <c r="C2884" t="s">
        <v>2857</v>
      </c>
      <c r="D2884">
        <v>1000</v>
      </c>
      <c r="E2884" t="s">
        <v>54</v>
      </c>
      <c r="F2884" s="1">
        <v>40974</v>
      </c>
      <c r="G2884" s="1">
        <v>40970</v>
      </c>
      <c r="H2884" s="1">
        <v>40973</v>
      </c>
      <c r="I2884">
        <v>0</v>
      </c>
      <c r="J2884">
        <v>267</v>
      </c>
      <c r="K2884">
        <v>267</v>
      </c>
      <c r="L2884">
        <v>14517</v>
      </c>
      <c r="M2884" t="b">
        <v>1</v>
      </c>
      <c r="O2884" t="s">
        <v>34</v>
      </c>
      <c r="P2884" s="1">
        <v>40974</v>
      </c>
      <c r="Q2884" t="b">
        <v>0</v>
      </c>
      <c r="R2884" t="b">
        <v>0</v>
      </c>
      <c r="S2884" t="b">
        <v>0</v>
      </c>
      <c r="T2884">
        <v>4</v>
      </c>
      <c r="U2884">
        <v>2</v>
      </c>
      <c r="V2884">
        <v>0</v>
      </c>
      <c r="W2884">
        <v>14</v>
      </c>
      <c r="X2884">
        <v>0</v>
      </c>
      <c r="Y2884">
        <v>49</v>
      </c>
      <c r="Z2884">
        <v>0</v>
      </c>
      <c r="AA2884">
        <v>0</v>
      </c>
      <c r="AB2884">
        <v>2</v>
      </c>
      <c r="AC2884">
        <v>1</v>
      </c>
      <c r="AD2884">
        <v>0</v>
      </c>
      <c r="AE2884">
        <v>1148</v>
      </c>
      <c r="AF2884">
        <v>11</v>
      </c>
      <c r="AG2884">
        <v>3443</v>
      </c>
      <c r="AH2884">
        <v>1047</v>
      </c>
      <c r="AI2884">
        <v>0</v>
      </c>
      <c r="AJ2884">
        <v>9</v>
      </c>
      <c r="AK2884">
        <v>15</v>
      </c>
      <c r="AL2884">
        <v>9</v>
      </c>
      <c r="AM2884">
        <v>22</v>
      </c>
      <c r="AN2884">
        <v>13.9</v>
      </c>
      <c r="AO2884">
        <v>6.82</v>
      </c>
      <c r="AP2884" t="s">
        <v>56</v>
      </c>
      <c r="AQ2884" t="s">
        <v>56</v>
      </c>
      <c r="AR2884" t="s">
        <v>56</v>
      </c>
      <c r="AS2884">
        <v>0</v>
      </c>
      <c r="AZ2884">
        <v>0</v>
      </c>
      <c r="BA2884">
        <v>14517</v>
      </c>
      <c r="BB2884">
        <v>8533</v>
      </c>
    </row>
    <row r="2885" spans="1:54" hidden="1" x14ac:dyDescent="0.25">
      <c r="A2885" t="s">
        <v>2976</v>
      </c>
      <c r="B2885" t="s">
        <v>2856</v>
      </c>
      <c r="C2885" t="s">
        <v>2857</v>
      </c>
      <c r="D2885">
        <v>1000</v>
      </c>
      <c r="E2885" t="s">
        <v>54</v>
      </c>
      <c r="F2885" s="1">
        <v>40966</v>
      </c>
      <c r="G2885" s="1">
        <v>40952</v>
      </c>
      <c r="H2885" s="1">
        <v>40964</v>
      </c>
      <c r="I2885">
        <v>0</v>
      </c>
      <c r="J2885">
        <v>228</v>
      </c>
      <c r="K2885">
        <v>223</v>
      </c>
      <c r="L2885">
        <v>14250</v>
      </c>
      <c r="M2885" t="b">
        <v>1</v>
      </c>
      <c r="O2885" t="s">
        <v>34</v>
      </c>
      <c r="P2885" s="1">
        <v>40966</v>
      </c>
      <c r="Q2885" t="b">
        <v>0</v>
      </c>
      <c r="R2885" t="b">
        <v>0</v>
      </c>
      <c r="S2885" t="b">
        <v>0</v>
      </c>
      <c r="T2885">
        <v>5</v>
      </c>
      <c r="U2885">
        <v>3</v>
      </c>
      <c r="V2885">
        <v>0</v>
      </c>
      <c r="W2885">
        <v>13</v>
      </c>
      <c r="X2885">
        <v>0</v>
      </c>
      <c r="Y2885">
        <v>65</v>
      </c>
      <c r="Z2885">
        <v>0</v>
      </c>
      <c r="AA2885">
        <v>0</v>
      </c>
      <c r="AB2885">
        <v>4</v>
      </c>
      <c r="AC2885">
        <v>1</v>
      </c>
      <c r="AD2885">
        <v>0</v>
      </c>
      <c r="AE2885">
        <v>1342</v>
      </c>
      <c r="AF2885">
        <v>13</v>
      </c>
      <c r="AG2885">
        <v>4278</v>
      </c>
      <c r="AH2885">
        <v>1192</v>
      </c>
      <c r="AI2885">
        <v>0</v>
      </c>
      <c r="AJ2885">
        <v>10</v>
      </c>
      <c r="AK2885">
        <v>16</v>
      </c>
      <c r="AL2885">
        <v>10</v>
      </c>
      <c r="AM2885">
        <v>24</v>
      </c>
      <c r="AN2885">
        <v>13.9</v>
      </c>
      <c r="AO2885">
        <v>6.44</v>
      </c>
      <c r="AP2885" t="s">
        <v>56</v>
      </c>
      <c r="AQ2885" t="s">
        <v>56</v>
      </c>
      <c r="AR2885" t="s">
        <v>56</v>
      </c>
      <c r="AS2885">
        <v>0</v>
      </c>
      <c r="AZ2885">
        <v>0</v>
      </c>
      <c r="BA2885">
        <v>14250</v>
      </c>
      <c r="BB2885">
        <v>8859</v>
      </c>
    </row>
    <row r="2886" spans="1:54" hidden="1" x14ac:dyDescent="0.25">
      <c r="A2886" t="s">
        <v>2977</v>
      </c>
      <c r="B2886" t="s">
        <v>2856</v>
      </c>
      <c r="C2886" t="s">
        <v>2857</v>
      </c>
      <c r="D2886">
        <v>1000</v>
      </c>
      <c r="E2886" t="s">
        <v>54</v>
      </c>
      <c r="F2886" s="1">
        <v>40941</v>
      </c>
      <c r="G2886" s="1">
        <v>40933</v>
      </c>
      <c r="H2886" s="1">
        <v>40939</v>
      </c>
      <c r="I2886">
        <v>0</v>
      </c>
      <c r="J2886">
        <v>276</v>
      </c>
      <c r="K2886">
        <v>281</v>
      </c>
      <c r="L2886">
        <v>14027</v>
      </c>
      <c r="M2886" t="b">
        <v>1</v>
      </c>
      <c r="O2886" t="s">
        <v>34</v>
      </c>
      <c r="P2886" s="1">
        <v>40941</v>
      </c>
      <c r="Q2886" t="b">
        <v>0</v>
      </c>
      <c r="R2886" t="b">
        <v>0</v>
      </c>
      <c r="S2886" t="b">
        <v>0</v>
      </c>
      <c r="T2886">
        <v>4</v>
      </c>
      <c r="U2886">
        <v>2</v>
      </c>
      <c r="V2886">
        <v>0</v>
      </c>
      <c r="W2886">
        <v>13</v>
      </c>
      <c r="X2886">
        <v>1</v>
      </c>
      <c r="Y2886">
        <v>137</v>
      </c>
      <c r="Z2886">
        <v>0</v>
      </c>
      <c r="AA2886">
        <v>0</v>
      </c>
      <c r="AB2886">
        <v>6</v>
      </c>
      <c r="AC2886">
        <v>0</v>
      </c>
      <c r="AD2886">
        <v>0</v>
      </c>
      <c r="AE2886">
        <v>1194</v>
      </c>
      <c r="AF2886">
        <v>11</v>
      </c>
      <c r="AG2886">
        <v>3830</v>
      </c>
      <c r="AH2886">
        <v>1121</v>
      </c>
      <c r="AI2886">
        <v>0</v>
      </c>
      <c r="AJ2886">
        <v>10</v>
      </c>
      <c r="AK2886">
        <v>17</v>
      </c>
      <c r="AL2886">
        <v>10</v>
      </c>
      <c r="AM2886">
        <v>25</v>
      </c>
      <c r="AN2886">
        <v>14.1</v>
      </c>
      <c r="AO2886">
        <v>6.53</v>
      </c>
      <c r="AP2886" t="s">
        <v>56</v>
      </c>
      <c r="AQ2886" t="s">
        <v>56</v>
      </c>
      <c r="AR2886" t="s">
        <v>56</v>
      </c>
      <c r="AS2886">
        <v>0</v>
      </c>
      <c r="AZ2886">
        <v>0</v>
      </c>
      <c r="BA2886">
        <v>14027</v>
      </c>
      <c r="BB2886">
        <v>9159</v>
      </c>
    </row>
    <row r="2887" spans="1:54" hidden="1" x14ac:dyDescent="0.25">
      <c r="A2887" t="s">
        <v>2978</v>
      </c>
      <c r="B2887" t="s">
        <v>2856</v>
      </c>
      <c r="C2887" t="s">
        <v>2857</v>
      </c>
      <c r="D2887">
        <v>1000</v>
      </c>
      <c r="E2887" t="s">
        <v>54</v>
      </c>
      <c r="F2887" s="1">
        <v>40918</v>
      </c>
      <c r="G2887" s="1">
        <v>40915</v>
      </c>
      <c r="H2887" s="1">
        <v>40918</v>
      </c>
      <c r="I2887">
        <v>0</v>
      </c>
      <c r="J2887">
        <v>226</v>
      </c>
      <c r="K2887">
        <v>226</v>
      </c>
      <c r="L2887">
        <v>13746</v>
      </c>
      <c r="M2887" t="b">
        <v>1</v>
      </c>
      <c r="O2887" t="s">
        <v>34</v>
      </c>
      <c r="P2887" s="1">
        <v>40918</v>
      </c>
      <c r="Q2887" t="b">
        <v>0</v>
      </c>
      <c r="R2887" t="b">
        <v>0</v>
      </c>
      <c r="S2887" t="b">
        <v>0</v>
      </c>
      <c r="T2887">
        <v>5</v>
      </c>
      <c r="U2887">
        <v>2</v>
      </c>
      <c r="V2887">
        <v>0</v>
      </c>
      <c r="W2887">
        <v>13</v>
      </c>
      <c r="X2887">
        <v>0</v>
      </c>
      <c r="Y2887">
        <v>74</v>
      </c>
      <c r="Z2887">
        <v>0</v>
      </c>
      <c r="AA2887">
        <v>0</v>
      </c>
      <c r="AB2887">
        <v>5</v>
      </c>
      <c r="AC2887">
        <v>2</v>
      </c>
      <c r="AD2887">
        <v>0</v>
      </c>
      <c r="AE2887">
        <v>1207</v>
      </c>
      <c r="AF2887">
        <v>11</v>
      </c>
      <c r="AG2887">
        <v>3802</v>
      </c>
      <c r="AH2887">
        <v>1071</v>
      </c>
      <c r="AI2887">
        <v>0</v>
      </c>
      <c r="AJ2887">
        <v>13</v>
      </c>
      <c r="AK2887">
        <v>16</v>
      </c>
      <c r="AL2887">
        <v>9</v>
      </c>
      <c r="AM2887">
        <v>23</v>
      </c>
      <c r="AN2887">
        <v>14</v>
      </c>
      <c r="AO2887">
        <v>6.54</v>
      </c>
      <c r="AP2887" t="s">
        <v>56</v>
      </c>
      <c r="AQ2887" t="s">
        <v>56</v>
      </c>
      <c r="AR2887" t="s">
        <v>56</v>
      </c>
      <c r="AS2887">
        <v>0</v>
      </c>
      <c r="AZ2887">
        <v>0</v>
      </c>
      <c r="BA2887">
        <v>13746</v>
      </c>
      <c r="BB2887">
        <v>9432</v>
      </c>
    </row>
    <row r="2888" spans="1:54" hidden="1" x14ac:dyDescent="0.25">
      <c r="A2888" t="s">
        <v>2979</v>
      </c>
      <c r="B2888" t="s">
        <v>2856</v>
      </c>
      <c r="C2888" t="s">
        <v>2857</v>
      </c>
      <c r="D2888">
        <v>1000</v>
      </c>
      <c r="E2888" t="s">
        <v>54</v>
      </c>
      <c r="F2888" s="1">
        <v>40903</v>
      </c>
      <c r="G2888" s="1">
        <v>40897</v>
      </c>
      <c r="H2888" s="1">
        <v>40900</v>
      </c>
      <c r="I2888">
        <v>0</v>
      </c>
      <c r="J2888">
        <v>221</v>
      </c>
      <c r="K2888">
        <v>221</v>
      </c>
      <c r="L2888">
        <v>13520</v>
      </c>
      <c r="M2888" t="b">
        <v>1</v>
      </c>
      <c r="O2888" t="s">
        <v>34</v>
      </c>
      <c r="P2888" s="1">
        <v>40903</v>
      </c>
      <c r="Q2888" t="b">
        <v>0</v>
      </c>
      <c r="R2888" t="b">
        <v>0</v>
      </c>
      <c r="S2888" t="b">
        <v>0</v>
      </c>
      <c r="T2888">
        <v>3</v>
      </c>
      <c r="U2888">
        <v>2</v>
      </c>
      <c r="V2888">
        <v>0</v>
      </c>
      <c r="W2888">
        <v>11</v>
      </c>
      <c r="X2888">
        <v>1</v>
      </c>
      <c r="Y2888">
        <v>53</v>
      </c>
      <c r="Z2888">
        <v>0</v>
      </c>
      <c r="AA2888">
        <v>0</v>
      </c>
      <c r="AB2888">
        <v>10</v>
      </c>
      <c r="AC2888">
        <v>0</v>
      </c>
      <c r="AD2888">
        <v>1</v>
      </c>
      <c r="AE2888">
        <v>1241</v>
      </c>
      <c r="AF2888">
        <v>13</v>
      </c>
      <c r="AG2888">
        <v>3954</v>
      </c>
      <c r="AH2888">
        <v>1119</v>
      </c>
      <c r="AI2888">
        <v>0</v>
      </c>
      <c r="AJ2888">
        <v>10</v>
      </c>
      <c r="AK2888">
        <v>15</v>
      </c>
      <c r="AL2888">
        <v>9</v>
      </c>
      <c r="AM2888">
        <v>23</v>
      </c>
      <c r="AN2888">
        <v>13.6</v>
      </c>
      <c r="AO2888">
        <v>6.58</v>
      </c>
      <c r="AP2888" t="s">
        <v>56</v>
      </c>
      <c r="AQ2888" t="s">
        <v>56</v>
      </c>
      <c r="AR2888" t="s">
        <v>56</v>
      </c>
      <c r="AS2888">
        <v>0</v>
      </c>
      <c r="AZ2888">
        <v>0</v>
      </c>
      <c r="BA2888">
        <v>13520</v>
      </c>
      <c r="BB2888">
        <v>9688</v>
      </c>
    </row>
    <row r="2889" spans="1:54" hidden="1" x14ac:dyDescent="0.25">
      <c r="A2889" t="s">
        <v>2980</v>
      </c>
      <c r="B2889" t="s">
        <v>2856</v>
      </c>
      <c r="C2889" t="s">
        <v>2857</v>
      </c>
      <c r="D2889">
        <v>1000</v>
      </c>
      <c r="E2889" t="s">
        <v>54</v>
      </c>
      <c r="F2889" s="1">
        <v>40889</v>
      </c>
      <c r="G2889" s="1">
        <v>40882</v>
      </c>
      <c r="H2889" s="1">
        <v>40887</v>
      </c>
      <c r="I2889">
        <v>0</v>
      </c>
      <c r="J2889">
        <v>263</v>
      </c>
      <c r="K2889">
        <v>263</v>
      </c>
      <c r="L2889">
        <v>13299</v>
      </c>
      <c r="M2889" t="b">
        <v>1</v>
      </c>
      <c r="O2889" t="s">
        <v>34</v>
      </c>
      <c r="P2889" s="1">
        <v>40889</v>
      </c>
      <c r="Q2889" t="b">
        <v>0</v>
      </c>
      <c r="R2889" t="b">
        <v>0</v>
      </c>
      <c r="S2889" t="b">
        <v>0</v>
      </c>
      <c r="T2889">
        <v>4</v>
      </c>
      <c r="U2889">
        <v>3</v>
      </c>
      <c r="V2889">
        <v>0</v>
      </c>
      <c r="W2889">
        <v>20</v>
      </c>
      <c r="X2889">
        <v>1</v>
      </c>
      <c r="Y2889">
        <v>199</v>
      </c>
      <c r="Z2889">
        <v>0</v>
      </c>
      <c r="AA2889">
        <v>0</v>
      </c>
      <c r="AB2889">
        <v>4</v>
      </c>
      <c r="AC2889">
        <v>0</v>
      </c>
      <c r="AD2889">
        <v>2</v>
      </c>
      <c r="AE2889">
        <v>1455</v>
      </c>
      <c r="AF2889">
        <v>16</v>
      </c>
      <c r="AG2889">
        <v>4705</v>
      </c>
      <c r="AH2889">
        <v>1317</v>
      </c>
      <c r="AI2889">
        <v>0</v>
      </c>
      <c r="AJ2889">
        <v>11</v>
      </c>
      <c r="AK2889">
        <v>16</v>
      </c>
      <c r="AL2889">
        <v>10</v>
      </c>
      <c r="AM2889">
        <v>24</v>
      </c>
      <c r="AN2889">
        <v>13.5</v>
      </c>
      <c r="AO2889">
        <v>6.41</v>
      </c>
      <c r="AP2889" t="s">
        <v>56</v>
      </c>
      <c r="AQ2889" t="s">
        <v>56</v>
      </c>
      <c r="AR2889" t="s">
        <v>56</v>
      </c>
      <c r="AS2889">
        <v>1</v>
      </c>
      <c r="AZ2889">
        <v>0</v>
      </c>
      <c r="BA2889">
        <v>13299</v>
      </c>
      <c r="BB2889">
        <v>9827</v>
      </c>
    </row>
    <row r="2890" spans="1:54" hidden="1" x14ac:dyDescent="0.25">
      <c r="A2890" t="s">
        <v>2981</v>
      </c>
      <c r="B2890" t="s">
        <v>2856</v>
      </c>
      <c r="C2890" t="s">
        <v>2857</v>
      </c>
      <c r="D2890">
        <v>1000</v>
      </c>
      <c r="E2890" t="s">
        <v>54</v>
      </c>
      <c r="F2890" s="1">
        <v>40872</v>
      </c>
      <c r="G2890" s="1">
        <v>40865</v>
      </c>
      <c r="H2890" s="1">
        <v>40871</v>
      </c>
      <c r="I2890">
        <v>0</v>
      </c>
      <c r="J2890">
        <v>263</v>
      </c>
      <c r="K2890">
        <v>263</v>
      </c>
      <c r="L2890">
        <v>13036</v>
      </c>
      <c r="M2890" t="b">
        <v>1</v>
      </c>
      <c r="O2890" t="s">
        <v>34</v>
      </c>
      <c r="P2890" s="1">
        <v>40872</v>
      </c>
      <c r="Q2890" t="b">
        <v>0</v>
      </c>
      <c r="R2890" t="b">
        <v>0</v>
      </c>
      <c r="S2890" t="b">
        <v>0</v>
      </c>
      <c r="T2890">
        <v>16</v>
      </c>
      <c r="U2890">
        <v>4</v>
      </c>
      <c r="V2890">
        <v>0</v>
      </c>
      <c r="W2890">
        <v>15</v>
      </c>
      <c r="X2890">
        <v>0</v>
      </c>
      <c r="Y2890">
        <v>92</v>
      </c>
      <c r="Z2890">
        <v>0</v>
      </c>
      <c r="AA2890">
        <v>0</v>
      </c>
      <c r="AB2890">
        <v>5</v>
      </c>
      <c r="AC2890">
        <v>2</v>
      </c>
      <c r="AD2890">
        <v>0</v>
      </c>
      <c r="AE2890">
        <v>1494</v>
      </c>
      <c r="AF2890">
        <v>15</v>
      </c>
      <c r="AG2890">
        <v>4547</v>
      </c>
      <c r="AH2890">
        <v>1292</v>
      </c>
      <c r="AI2890">
        <v>0</v>
      </c>
      <c r="AJ2890">
        <v>8</v>
      </c>
      <c r="AK2890">
        <v>14</v>
      </c>
      <c r="AL2890">
        <v>9</v>
      </c>
      <c r="AM2890">
        <v>22</v>
      </c>
      <c r="AN2890">
        <v>14.2</v>
      </c>
      <c r="AO2890">
        <v>6.84</v>
      </c>
      <c r="AP2890" t="s">
        <v>56</v>
      </c>
      <c r="AQ2890" t="s">
        <v>56</v>
      </c>
      <c r="AR2890" t="s">
        <v>56</v>
      </c>
      <c r="AS2890">
        <v>0</v>
      </c>
      <c r="AZ2890">
        <v>0</v>
      </c>
      <c r="BA2890">
        <v>13036</v>
      </c>
      <c r="BB2890">
        <v>9962</v>
      </c>
    </row>
    <row r="2891" spans="1:54" hidden="1" x14ac:dyDescent="0.25">
      <c r="A2891" t="s">
        <v>2982</v>
      </c>
      <c r="B2891" t="s">
        <v>2856</v>
      </c>
      <c r="C2891" t="s">
        <v>2857</v>
      </c>
      <c r="D2891">
        <v>1000</v>
      </c>
      <c r="E2891" t="s">
        <v>54</v>
      </c>
      <c r="F2891" s="1">
        <v>40854</v>
      </c>
      <c r="G2891" s="1">
        <v>40846</v>
      </c>
      <c r="H2891" s="1">
        <v>40852</v>
      </c>
      <c r="I2891">
        <v>0</v>
      </c>
      <c r="J2891">
        <v>296</v>
      </c>
      <c r="K2891">
        <v>296</v>
      </c>
      <c r="L2891">
        <v>12773</v>
      </c>
      <c r="M2891" t="b">
        <v>1</v>
      </c>
      <c r="O2891" t="s">
        <v>34</v>
      </c>
      <c r="P2891" s="1">
        <v>40854</v>
      </c>
      <c r="Q2891" t="b">
        <v>0</v>
      </c>
      <c r="R2891" t="b">
        <v>0</v>
      </c>
      <c r="S2891" t="b">
        <v>0</v>
      </c>
      <c r="T2891">
        <v>6</v>
      </c>
      <c r="U2891">
        <v>4</v>
      </c>
      <c r="V2891">
        <v>1</v>
      </c>
      <c r="W2891">
        <v>14</v>
      </c>
      <c r="X2891">
        <v>1</v>
      </c>
      <c r="Y2891">
        <v>114</v>
      </c>
      <c r="Z2891">
        <v>0</v>
      </c>
      <c r="AA2891">
        <v>0</v>
      </c>
      <c r="AB2891">
        <v>13</v>
      </c>
      <c r="AC2891">
        <v>1</v>
      </c>
      <c r="AD2891">
        <v>2</v>
      </c>
      <c r="AE2891">
        <v>1337</v>
      </c>
      <c r="AF2891">
        <v>14</v>
      </c>
      <c r="AG2891">
        <v>4134</v>
      </c>
      <c r="AH2891">
        <v>1160</v>
      </c>
      <c r="AI2891">
        <v>8</v>
      </c>
      <c r="AJ2891">
        <v>9</v>
      </c>
      <c r="AK2891">
        <v>14</v>
      </c>
      <c r="AL2891">
        <v>9</v>
      </c>
      <c r="AM2891">
        <v>22</v>
      </c>
      <c r="AN2891">
        <v>13.7</v>
      </c>
      <c r="AO2891">
        <v>7.28</v>
      </c>
      <c r="AP2891" t="s">
        <v>56</v>
      </c>
      <c r="AQ2891" t="s">
        <v>56</v>
      </c>
      <c r="AR2891" t="s">
        <v>56</v>
      </c>
      <c r="AS2891">
        <v>0</v>
      </c>
      <c r="AZ2891">
        <v>0</v>
      </c>
      <c r="BA2891">
        <v>12773</v>
      </c>
      <c r="BB2891">
        <v>10261</v>
      </c>
    </row>
    <row r="2892" spans="1:54" hidden="1" x14ac:dyDescent="0.25">
      <c r="A2892" t="s">
        <v>2983</v>
      </c>
      <c r="B2892" t="s">
        <v>2856</v>
      </c>
      <c r="C2892" t="s">
        <v>2857</v>
      </c>
      <c r="D2892">
        <v>1000</v>
      </c>
      <c r="E2892" t="s">
        <v>54</v>
      </c>
      <c r="F2892" s="1">
        <v>40831</v>
      </c>
      <c r="G2892" s="1">
        <v>40828</v>
      </c>
      <c r="H2892" s="1">
        <v>40831</v>
      </c>
      <c r="I2892">
        <v>0</v>
      </c>
      <c r="J2892">
        <v>266</v>
      </c>
      <c r="K2892">
        <v>266</v>
      </c>
      <c r="L2892">
        <v>12477</v>
      </c>
      <c r="M2892" t="b">
        <v>1</v>
      </c>
      <c r="O2892" t="s">
        <v>60</v>
      </c>
      <c r="P2892" s="1">
        <v>40831</v>
      </c>
      <c r="Q2892" t="b">
        <v>0</v>
      </c>
      <c r="R2892" t="b">
        <v>0</v>
      </c>
      <c r="S2892" t="b">
        <v>0</v>
      </c>
      <c r="T2892">
        <v>11</v>
      </c>
      <c r="U2892">
        <v>4</v>
      </c>
      <c r="V2892">
        <v>1</v>
      </c>
      <c r="W2892">
        <v>17</v>
      </c>
      <c r="X2892">
        <v>1</v>
      </c>
      <c r="Y2892">
        <v>370</v>
      </c>
      <c r="Z2892">
        <v>0</v>
      </c>
      <c r="AA2892">
        <v>0</v>
      </c>
      <c r="AB2892">
        <v>45</v>
      </c>
      <c r="AC2892">
        <v>0</v>
      </c>
      <c r="AD2892">
        <v>1</v>
      </c>
      <c r="AE2892">
        <v>1305</v>
      </c>
      <c r="AF2892">
        <v>16</v>
      </c>
      <c r="AG2892">
        <v>3994</v>
      </c>
      <c r="AH2892">
        <v>1134</v>
      </c>
      <c r="AI2892">
        <v>4</v>
      </c>
      <c r="AJ2892">
        <v>5</v>
      </c>
      <c r="AK2892">
        <v>13</v>
      </c>
      <c r="AL2892">
        <v>8</v>
      </c>
      <c r="AM2892">
        <v>20</v>
      </c>
      <c r="AN2892">
        <v>13.8</v>
      </c>
      <c r="AO2892">
        <v>7.5</v>
      </c>
      <c r="AP2892" t="s">
        <v>56</v>
      </c>
      <c r="AQ2892" t="s">
        <v>56</v>
      </c>
      <c r="AR2892" t="s">
        <v>56</v>
      </c>
      <c r="AS2892">
        <v>1</v>
      </c>
      <c r="AZ2892">
        <v>0</v>
      </c>
      <c r="BA2892">
        <v>12477</v>
      </c>
      <c r="BB2892">
        <v>10330</v>
      </c>
    </row>
    <row r="2893" spans="1:54" hidden="1" x14ac:dyDescent="0.25">
      <c r="A2893" t="s">
        <v>2984</v>
      </c>
      <c r="B2893" t="s">
        <v>2856</v>
      </c>
      <c r="C2893" t="s">
        <v>2857</v>
      </c>
      <c r="D2893">
        <v>1000</v>
      </c>
      <c r="E2893" t="s">
        <v>54</v>
      </c>
      <c r="F2893" s="1">
        <v>40809</v>
      </c>
      <c r="G2893" s="1">
        <v>40801</v>
      </c>
      <c r="H2893" s="1">
        <v>40805</v>
      </c>
      <c r="I2893">
        <v>0</v>
      </c>
      <c r="J2893">
        <v>292</v>
      </c>
      <c r="K2893">
        <v>292</v>
      </c>
      <c r="L2893">
        <v>12211</v>
      </c>
      <c r="M2893" t="b">
        <v>1</v>
      </c>
      <c r="O2893" t="s">
        <v>34</v>
      </c>
      <c r="P2893" s="1">
        <v>40809</v>
      </c>
      <c r="Q2893" t="b">
        <v>0</v>
      </c>
      <c r="R2893" t="b">
        <v>0</v>
      </c>
      <c r="S2893" t="b">
        <v>0</v>
      </c>
      <c r="T2893">
        <v>5</v>
      </c>
      <c r="U2893">
        <v>3</v>
      </c>
      <c r="V2893">
        <v>0</v>
      </c>
      <c r="W2893">
        <v>14</v>
      </c>
      <c r="X2893">
        <v>1</v>
      </c>
      <c r="Y2893">
        <v>192</v>
      </c>
      <c r="Z2893">
        <v>0</v>
      </c>
      <c r="AA2893">
        <v>0</v>
      </c>
      <c r="AB2893">
        <v>11</v>
      </c>
      <c r="AC2893">
        <v>0</v>
      </c>
      <c r="AD2893">
        <v>0</v>
      </c>
      <c r="AE2893">
        <v>1170</v>
      </c>
      <c r="AF2893">
        <v>11</v>
      </c>
      <c r="AG2893">
        <v>3680</v>
      </c>
      <c r="AH2893">
        <v>1020</v>
      </c>
      <c r="AI2893">
        <v>4</v>
      </c>
      <c r="AJ2893">
        <v>8</v>
      </c>
      <c r="AK2893">
        <v>18</v>
      </c>
      <c r="AL2893">
        <v>11</v>
      </c>
      <c r="AM2893">
        <v>25</v>
      </c>
      <c r="AN2893">
        <v>14.2</v>
      </c>
      <c r="AO2893">
        <v>6.47</v>
      </c>
      <c r="AP2893" t="s">
        <v>56</v>
      </c>
      <c r="AQ2893" t="s">
        <v>56</v>
      </c>
      <c r="AR2893" t="s">
        <v>56</v>
      </c>
      <c r="AS2893">
        <v>0</v>
      </c>
      <c r="AZ2893">
        <v>0</v>
      </c>
      <c r="BA2893">
        <v>12211</v>
      </c>
      <c r="BB2893">
        <v>10894</v>
      </c>
    </row>
    <row r="2894" spans="1:54" hidden="1" x14ac:dyDescent="0.25">
      <c r="A2894" t="s">
        <v>2985</v>
      </c>
      <c r="B2894" t="s">
        <v>2856</v>
      </c>
      <c r="C2894" t="s">
        <v>2857</v>
      </c>
      <c r="D2894">
        <v>1000</v>
      </c>
      <c r="E2894" t="s">
        <v>54</v>
      </c>
      <c r="F2894" s="1">
        <v>40789</v>
      </c>
      <c r="G2894" s="1">
        <v>40779</v>
      </c>
      <c r="H2894" s="1">
        <v>40783</v>
      </c>
      <c r="I2894">
        <v>129</v>
      </c>
      <c r="J2894">
        <v>333</v>
      </c>
      <c r="K2894">
        <v>333</v>
      </c>
      <c r="L2894">
        <v>11919</v>
      </c>
      <c r="M2894" t="b">
        <v>1</v>
      </c>
      <c r="O2894" t="s">
        <v>60</v>
      </c>
      <c r="P2894" s="1">
        <v>40789</v>
      </c>
      <c r="Q2894" t="b">
        <v>0</v>
      </c>
      <c r="R2894" t="b">
        <v>0</v>
      </c>
      <c r="S2894" t="b">
        <v>0</v>
      </c>
      <c r="T2894">
        <v>8</v>
      </c>
      <c r="U2894">
        <v>4</v>
      </c>
      <c r="V2894">
        <v>0</v>
      </c>
      <c r="W2894">
        <v>27</v>
      </c>
      <c r="X2894">
        <v>14</v>
      </c>
      <c r="Y2894">
        <v>277</v>
      </c>
      <c r="Z2894">
        <v>0</v>
      </c>
      <c r="AA2894">
        <v>0</v>
      </c>
      <c r="AB2894">
        <v>10</v>
      </c>
      <c r="AC2894">
        <v>2</v>
      </c>
      <c r="AD2894">
        <v>1</v>
      </c>
      <c r="AE2894">
        <v>1496</v>
      </c>
      <c r="AF2894">
        <v>15</v>
      </c>
      <c r="AG2894">
        <v>5321</v>
      </c>
      <c r="AH2894">
        <v>1424</v>
      </c>
      <c r="AI2894">
        <v>5</v>
      </c>
      <c r="AJ2894">
        <v>11</v>
      </c>
      <c r="AK2894">
        <v>26</v>
      </c>
      <c r="AL2894">
        <v>14</v>
      </c>
      <c r="AM2894">
        <v>33</v>
      </c>
      <c r="AN2894">
        <v>15.2</v>
      </c>
      <c r="AO2894">
        <v>4.67</v>
      </c>
      <c r="AP2894" t="s">
        <v>56</v>
      </c>
      <c r="AQ2894" t="s">
        <v>56</v>
      </c>
      <c r="AR2894" t="s">
        <v>56</v>
      </c>
      <c r="AS2894">
        <v>1</v>
      </c>
      <c r="AZ2894">
        <v>0</v>
      </c>
      <c r="BA2894">
        <v>11919</v>
      </c>
      <c r="BB2894">
        <v>11270</v>
      </c>
    </row>
    <row r="2895" spans="1:54" hidden="1" x14ac:dyDescent="0.25">
      <c r="A2895" t="s">
        <v>2986</v>
      </c>
      <c r="B2895" t="s">
        <v>2856</v>
      </c>
      <c r="C2895" t="s">
        <v>2857</v>
      </c>
      <c r="D2895">
        <v>1000</v>
      </c>
      <c r="E2895" t="s">
        <v>54</v>
      </c>
      <c r="F2895" s="1">
        <v>40767</v>
      </c>
      <c r="G2895" s="1">
        <v>40759</v>
      </c>
      <c r="H2895" s="1">
        <v>40763</v>
      </c>
      <c r="I2895">
        <v>0</v>
      </c>
      <c r="J2895">
        <v>316</v>
      </c>
      <c r="K2895">
        <v>316</v>
      </c>
      <c r="L2895">
        <v>11586</v>
      </c>
      <c r="M2895" t="b">
        <v>1</v>
      </c>
      <c r="O2895" t="s">
        <v>60</v>
      </c>
      <c r="P2895" s="1">
        <v>40767</v>
      </c>
      <c r="Q2895" t="b">
        <v>0</v>
      </c>
      <c r="R2895" t="b">
        <v>0</v>
      </c>
      <c r="S2895" t="b">
        <v>0</v>
      </c>
      <c r="T2895">
        <v>5</v>
      </c>
      <c r="U2895">
        <v>3</v>
      </c>
      <c r="V2895">
        <v>0</v>
      </c>
      <c r="W2895">
        <v>22</v>
      </c>
      <c r="X2895">
        <v>5</v>
      </c>
      <c r="Y2895">
        <v>322</v>
      </c>
      <c r="Z2895">
        <v>0</v>
      </c>
      <c r="AA2895">
        <v>1</v>
      </c>
      <c r="AB2895">
        <v>9</v>
      </c>
      <c r="AC2895">
        <v>0</v>
      </c>
      <c r="AD2895">
        <v>0</v>
      </c>
      <c r="AE2895">
        <v>1666</v>
      </c>
      <c r="AF2895">
        <v>16</v>
      </c>
      <c r="AG2895">
        <v>5023</v>
      </c>
      <c r="AH2895">
        <v>1476</v>
      </c>
      <c r="AI2895">
        <v>10</v>
      </c>
      <c r="AJ2895">
        <v>10</v>
      </c>
      <c r="AK2895">
        <v>22</v>
      </c>
      <c r="AL2895">
        <v>12</v>
      </c>
      <c r="AM2895">
        <v>28</v>
      </c>
      <c r="AN2895">
        <v>14.9</v>
      </c>
      <c r="AO2895">
        <v>5.61</v>
      </c>
      <c r="AP2895" t="s">
        <v>56</v>
      </c>
      <c r="AQ2895" t="s">
        <v>56</v>
      </c>
      <c r="AR2895" t="s">
        <v>56</v>
      </c>
      <c r="AS2895">
        <v>0</v>
      </c>
      <c r="AZ2895">
        <v>0</v>
      </c>
      <c r="BA2895">
        <v>11586</v>
      </c>
      <c r="BB2895">
        <v>11586</v>
      </c>
    </row>
    <row r="2896" spans="1:54" hidden="1" x14ac:dyDescent="0.25">
      <c r="A2896" t="s">
        <v>2987</v>
      </c>
      <c r="B2896" t="s">
        <v>2856</v>
      </c>
      <c r="C2896" t="s">
        <v>2857</v>
      </c>
      <c r="D2896">
        <v>1000</v>
      </c>
      <c r="E2896" t="s">
        <v>54</v>
      </c>
      <c r="F2896" s="1">
        <v>40745</v>
      </c>
      <c r="G2896" s="1">
        <v>40740</v>
      </c>
      <c r="H2896" s="1">
        <v>40742</v>
      </c>
      <c r="I2896">
        <v>0</v>
      </c>
      <c r="J2896">
        <v>376</v>
      </c>
      <c r="K2896">
        <v>376</v>
      </c>
      <c r="L2896">
        <v>11270</v>
      </c>
      <c r="M2896" t="b">
        <v>1</v>
      </c>
      <c r="O2896" t="s">
        <v>60</v>
      </c>
      <c r="P2896" s="1">
        <v>40745</v>
      </c>
      <c r="Q2896" t="b">
        <v>0</v>
      </c>
      <c r="R2896" t="b">
        <v>0</v>
      </c>
      <c r="S2896" t="b">
        <v>0</v>
      </c>
      <c r="T2896">
        <v>14</v>
      </c>
      <c r="U2896">
        <v>5</v>
      </c>
      <c r="V2896">
        <v>0</v>
      </c>
      <c r="W2896">
        <v>21</v>
      </c>
      <c r="X2896">
        <v>3</v>
      </c>
      <c r="Y2896">
        <v>173</v>
      </c>
      <c r="Z2896">
        <v>0</v>
      </c>
      <c r="AA2896">
        <v>0</v>
      </c>
      <c r="AB2896">
        <v>6</v>
      </c>
      <c r="AC2896">
        <v>4</v>
      </c>
      <c r="AD2896">
        <v>0</v>
      </c>
      <c r="AE2896">
        <v>1320</v>
      </c>
      <c r="AF2896">
        <v>13</v>
      </c>
      <c r="AG2896">
        <v>3925</v>
      </c>
      <c r="AH2896">
        <v>1118</v>
      </c>
      <c r="AI2896">
        <v>1</v>
      </c>
      <c r="AJ2896">
        <v>7</v>
      </c>
      <c r="AK2896">
        <v>18</v>
      </c>
      <c r="AL2896">
        <v>11</v>
      </c>
      <c r="AM2896">
        <v>26</v>
      </c>
      <c r="AN2896">
        <v>15.1</v>
      </c>
      <c r="AO2896">
        <v>6.08</v>
      </c>
      <c r="AP2896" t="s">
        <v>56</v>
      </c>
      <c r="AQ2896" t="s">
        <v>56</v>
      </c>
      <c r="AR2896" t="s">
        <v>56</v>
      </c>
      <c r="AS2896">
        <v>0</v>
      </c>
      <c r="AZ2896">
        <v>0</v>
      </c>
      <c r="BA2896">
        <v>11270</v>
      </c>
      <c r="BB2896">
        <v>11919</v>
      </c>
    </row>
    <row r="2897" spans="1:54" hidden="1" x14ac:dyDescent="0.25">
      <c r="A2897" t="s">
        <v>2988</v>
      </c>
      <c r="B2897" t="s">
        <v>2856</v>
      </c>
      <c r="C2897" t="s">
        <v>2857</v>
      </c>
      <c r="D2897">
        <v>1000</v>
      </c>
      <c r="E2897" t="s">
        <v>54</v>
      </c>
      <c r="F2897" s="1">
        <v>40722</v>
      </c>
      <c r="G2897" s="1">
        <v>40716</v>
      </c>
      <c r="H2897" s="1">
        <v>40719</v>
      </c>
      <c r="I2897">
        <v>0</v>
      </c>
      <c r="J2897">
        <v>273</v>
      </c>
      <c r="K2897">
        <v>633</v>
      </c>
      <c r="L2897">
        <v>10894</v>
      </c>
      <c r="M2897" t="b">
        <v>1</v>
      </c>
      <c r="O2897" t="s">
        <v>34</v>
      </c>
      <c r="P2897" s="1">
        <v>40722</v>
      </c>
      <c r="Q2897" t="b">
        <v>0</v>
      </c>
      <c r="R2897" t="b">
        <v>0</v>
      </c>
      <c r="S2897" t="b">
        <v>0</v>
      </c>
      <c r="T2897">
        <v>7</v>
      </c>
      <c r="U2897">
        <v>4</v>
      </c>
      <c r="V2897">
        <v>0</v>
      </c>
      <c r="W2897">
        <v>16</v>
      </c>
      <c r="X2897">
        <v>3</v>
      </c>
      <c r="Y2897">
        <v>128</v>
      </c>
      <c r="Z2897">
        <v>0</v>
      </c>
      <c r="AA2897">
        <v>0</v>
      </c>
      <c r="AB2897">
        <v>6</v>
      </c>
      <c r="AC2897">
        <v>2</v>
      </c>
      <c r="AD2897">
        <v>0</v>
      </c>
      <c r="AE2897">
        <v>1516</v>
      </c>
      <c r="AF2897">
        <v>12</v>
      </c>
      <c r="AG2897">
        <v>4517</v>
      </c>
      <c r="AH2897">
        <v>1227</v>
      </c>
      <c r="AI2897">
        <v>1</v>
      </c>
      <c r="AJ2897">
        <v>5</v>
      </c>
      <c r="AK2897">
        <v>17</v>
      </c>
      <c r="AL2897">
        <v>10</v>
      </c>
      <c r="AM2897">
        <v>24</v>
      </c>
      <c r="AN2897">
        <v>14.8</v>
      </c>
      <c r="AO2897">
        <v>6.75</v>
      </c>
      <c r="AP2897" t="s">
        <v>56</v>
      </c>
      <c r="AQ2897" t="s">
        <v>56</v>
      </c>
      <c r="AR2897" t="s">
        <v>56</v>
      </c>
      <c r="AS2897">
        <v>0</v>
      </c>
      <c r="AZ2897">
        <v>0</v>
      </c>
      <c r="BA2897">
        <v>10894</v>
      </c>
      <c r="BB2897">
        <v>12211</v>
      </c>
    </row>
    <row r="2898" spans="1:54" hidden="1" x14ac:dyDescent="0.25">
      <c r="A2898" t="s">
        <v>2989</v>
      </c>
      <c r="B2898" t="s">
        <v>2856</v>
      </c>
      <c r="C2898" t="s">
        <v>2857</v>
      </c>
      <c r="D2898">
        <v>1000</v>
      </c>
      <c r="E2898" t="s">
        <v>54</v>
      </c>
      <c r="F2898" s="1">
        <v>40703</v>
      </c>
      <c r="G2898" s="1">
        <v>40698</v>
      </c>
      <c r="H2898" s="1">
        <v>40702</v>
      </c>
      <c r="I2898">
        <v>0</v>
      </c>
      <c r="J2898">
        <v>0</v>
      </c>
      <c r="K2898">
        <v>-69</v>
      </c>
      <c r="L2898">
        <v>10261</v>
      </c>
      <c r="M2898" t="b">
        <v>1</v>
      </c>
      <c r="O2898" t="s">
        <v>60</v>
      </c>
      <c r="P2898" s="1">
        <v>40703</v>
      </c>
      <c r="Q2898" t="b">
        <v>0</v>
      </c>
      <c r="R2898" t="b">
        <v>0</v>
      </c>
      <c r="S2898" t="b">
        <v>0</v>
      </c>
      <c r="T2898">
        <v>15</v>
      </c>
      <c r="U2898">
        <v>6</v>
      </c>
      <c r="V2898">
        <v>0</v>
      </c>
      <c r="W2898">
        <v>22</v>
      </c>
      <c r="X2898">
        <v>5</v>
      </c>
      <c r="Y2898">
        <v>252</v>
      </c>
      <c r="Z2898">
        <v>0</v>
      </c>
      <c r="AA2898">
        <v>0</v>
      </c>
      <c r="AB2898">
        <v>8</v>
      </c>
      <c r="AC2898">
        <v>2</v>
      </c>
      <c r="AD2898">
        <v>0</v>
      </c>
      <c r="AE2898">
        <v>1648</v>
      </c>
      <c r="AF2898">
        <v>18</v>
      </c>
      <c r="AG2898">
        <v>5133</v>
      </c>
      <c r="AH2898">
        <v>1408</v>
      </c>
      <c r="AI2898">
        <v>2</v>
      </c>
      <c r="AJ2898">
        <v>8</v>
      </c>
      <c r="AK2898">
        <v>19</v>
      </c>
      <c r="AL2898">
        <v>11</v>
      </c>
      <c r="AM2898">
        <v>26</v>
      </c>
      <c r="AN2898">
        <v>13.8</v>
      </c>
      <c r="AO2898">
        <v>6.46</v>
      </c>
      <c r="AP2898" t="s">
        <v>56</v>
      </c>
      <c r="AQ2898" t="s">
        <v>56</v>
      </c>
      <c r="AR2898" t="s">
        <v>56</v>
      </c>
      <c r="AS2898">
        <v>0</v>
      </c>
      <c r="AZ2898">
        <v>0</v>
      </c>
      <c r="BA2898">
        <v>10261</v>
      </c>
      <c r="BB2898">
        <v>12477</v>
      </c>
    </row>
    <row r="2899" spans="1:54" hidden="1" x14ac:dyDescent="0.25">
      <c r="A2899" t="s">
        <v>2990</v>
      </c>
      <c r="B2899" t="s">
        <v>2856</v>
      </c>
      <c r="C2899" t="s">
        <v>2857</v>
      </c>
      <c r="D2899">
        <v>1000</v>
      </c>
      <c r="E2899" t="s">
        <v>54</v>
      </c>
      <c r="F2899" s="1">
        <v>40682</v>
      </c>
      <c r="G2899" s="1">
        <v>40678</v>
      </c>
      <c r="H2899" s="1">
        <v>40682</v>
      </c>
      <c r="I2899">
        <v>0</v>
      </c>
      <c r="J2899">
        <v>0</v>
      </c>
      <c r="K2899">
        <v>368</v>
      </c>
      <c r="L2899">
        <v>10330</v>
      </c>
      <c r="M2899" t="b">
        <v>1</v>
      </c>
      <c r="O2899" t="s">
        <v>60</v>
      </c>
      <c r="P2899" s="1">
        <v>40682</v>
      </c>
      <c r="Q2899" t="b">
        <v>0</v>
      </c>
      <c r="R2899" t="b">
        <v>0</v>
      </c>
      <c r="S2899" t="b">
        <v>0</v>
      </c>
      <c r="T2899">
        <v>16</v>
      </c>
      <c r="U2899">
        <v>7</v>
      </c>
      <c r="V2899">
        <v>0</v>
      </c>
      <c r="W2899">
        <v>25</v>
      </c>
      <c r="X2899">
        <v>7</v>
      </c>
      <c r="Y2899">
        <v>235</v>
      </c>
      <c r="Z2899">
        <v>0</v>
      </c>
      <c r="AA2899">
        <v>0</v>
      </c>
      <c r="AB2899">
        <v>4</v>
      </c>
      <c r="AC2899">
        <v>6</v>
      </c>
      <c r="AD2899">
        <v>0</v>
      </c>
      <c r="AE2899">
        <v>1688</v>
      </c>
      <c r="AF2899">
        <v>17</v>
      </c>
      <c r="AG2899">
        <v>5088</v>
      </c>
      <c r="AH2899">
        <v>1426</v>
      </c>
      <c r="AI2899">
        <v>2</v>
      </c>
      <c r="AJ2899">
        <v>9</v>
      </c>
      <c r="AK2899">
        <v>20</v>
      </c>
      <c r="AL2899">
        <v>11</v>
      </c>
      <c r="AM2899">
        <v>28</v>
      </c>
      <c r="AN2899">
        <v>14.1</v>
      </c>
      <c r="AO2899">
        <v>5.63</v>
      </c>
      <c r="AP2899" t="s">
        <v>56</v>
      </c>
      <c r="AQ2899" t="s">
        <v>56</v>
      </c>
      <c r="AR2899" t="s">
        <v>56</v>
      </c>
      <c r="AS2899">
        <v>0</v>
      </c>
      <c r="AZ2899">
        <v>0</v>
      </c>
      <c r="BA2899">
        <v>10330</v>
      </c>
      <c r="BB2899">
        <v>12773</v>
      </c>
    </row>
    <row r="2900" spans="1:54" hidden="1" x14ac:dyDescent="0.25">
      <c r="A2900" t="s">
        <v>2991</v>
      </c>
      <c r="B2900" t="s">
        <v>2856</v>
      </c>
      <c r="C2900" t="s">
        <v>2857</v>
      </c>
      <c r="D2900">
        <v>1000</v>
      </c>
      <c r="E2900" t="s">
        <v>54</v>
      </c>
      <c r="F2900" s="1">
        <v>40662</v>
      </c>
      <c r="G2900" s="1">
        <v>40656</v>
      </c>
      <c r="H2900" s="1">
        <v>40661</v>
      </c>
      <c r="I2900">
        <v>0</v>
      </c>
      <c r="J2900">
        <v>274</v>
      </c>
      <c r="K2900">
        <v>274</v>
      </c>
      <c r="L2900">
        <v>9962</v>
      </c>
      <c r="M2900" t="b">
        <v>1</v>
      </c>
      <c r="O2900" t="s">
        <v>60</v>
      </c>
      <c r="P2900" s="1">
        <v>40662</v>
      </c>
      <c r="Q2900" t="b">
        <v>0</v>
      </c>
      <c r="R2900" t="b">
        <v>0</v>
      </c>
      <c r="S2900" t="b">
        <v>0</v>
      </c>
      <c r="T2900">
        <v>31</v>
      </c>
      <c r="U2900">
        <v>10</v>
      </c>
      <c r="V2900">
        <v>0</v>
      </c>
      <c r="W2900">
        <v>16</v>
      </c>
      <c r="X2900">
        <v>2</v>
      </c>
      <c r="Y2900">
        <v>142</v>
      </c>
      <c r="Z2900">
        <v>0</v>
      </c>
      <c r="AA2900">
        <v>0</v>
      </c>
      <c r="AB2900">
        <v>13</v>
      </c>
      <c r="AC2900">
        <v>4</v>
      </c>
      <c r="AD2900">
        <v>0</v>
      </c>
      <c r="AE2900">
        <v>1559</v>
      </c>
      <c r="AF2900">
        <v>15</v>
      </c>
      <c r="AG2900">
        <v>4897</v>
      </c>
      <c r="AH2900">
        <v>1273</v>
      </c>
      <c r="AI2900">
        <v>1</v>
      </c>
      <c r="AJ2900">
        <v>9</v>
      </c>
      <c r="AK2900">
        <v>17</v>
      </c>
      <c r="AL2900">
        <v>10</v>
      </c>
      <c r="AM2900">
        <v>25</v>
      </c>
      <c r="AN2900">
        <v>15</v>
      </c>
      <c r="AO2900">
        <v>6.42</v>
      </c>
      <c r="AP2900" t="s">
        <v>56</v>
      </c>
      <c r="AQ2900" t="s">
        <v>56</v>
      </c>
      <c r="AR2900" t="s">
        <v>56</v>
      </c>
      <c r="AS2900">
        <v>0</v>
      </c>
      <c r="AZ2900">
        <v>0</v>
      </c>
      <c r="BA2900">
        <v>9962</v>
      </c>
      <c r="BB2900">
        <v>13036</v>
      </c>
    </row>
    <row r="2901" spans="1:54" hidden="1" x14ac:dyDescent="0.25">
      <c r="A2901" t="s">
        <v>2992</v>
      </c>
      <c r="B2901" t="s">
        <v>2856</v>
      </c>
      <c r="C2901" t="s">
        <v>2857</v>
      </c>
      <c r="D2901">
        <v>1000</v>
      </c>
      <c r="E2901" t="s">
        <v>54</v>
      </c>
      <c r="F2901" s="1">
        <v>40651</v>
      </c>
      <c r="G2901" s="1">
        <v>40648</v>
      </c>
      <c r="H2901" s="1">
        <v>40651</v>
      </c>
      <c r="I2901">
        <v>0</v>
      </c>
      <c r="J2901">
        <v>139</v>
      </c>
      <c r="K2901">
        <v>139</v>
      </c>
      <c r="L2901">
        <v>9827</v>
      </c>
      <c r="M2901" t="b">
        <v>0</v>
      </c>
      <c r="O2901" t="s">
        <v>34</v>
      </c>
      <c r="P2901" s="1">
        <v>40651</v>
      </c>
      <c r="Q2901" t="b">
        <v>0</v>
      </c>
      <c r="R2901" t="b">
        <v>0</v>
      </c>
      <c r="S2901" t="b">
        <v>0</v>
      </c>
      <c r="T2901">
        <v>33</v>
      </c>
      <c r="U2901">
        <v>15</v>
      </c>
      <c r="V2901">
        <v>0</v>
      </c>
      <c r="W2901">
        <v>10</v>
      </c>
      <c r="X2901">
        <v>1</v>
      </c>
      <c r="Y2901">
        <v>45</v>
      </c>
      <c r="Z2901">
        <v>0</v>
      </c>
      <c r="AA2901">
        <v>0</v>
      </c>
      <c r="AB2901">
        <v>7</v>
      </c>
      <c r="AC2901">
        <v>2</v>
      </c>
      <c r="AD2901">
        <v>0</v>
      </c>
      <c r="AE2901">
        <v>1546</v>
      </c>
      <c r="AF2901">
        <v>15</v>
      </c>
      <c r="AG2901">
        <v>4511</v>
      </c>
      <c r="AH2901">
        <v>1348</v>
      </c>
      <c r="AI2901">
        <v>5</v>
      </c>
      <c r="AJ2901">
        <v>5</v>
      </c>
      <c r="AK2901">
        <v>14</v>
      </c>
      <c r="AL2901">
        <v>8</v>
      </c>
      <c r="AM2901">
        <v>21</v>
      </c>
      <c r="AN2901">
        <v>13.8</v>
      </c>
      <c r="AO2901">
        <v>7.26</v>
      </c>
      <c r="AP2901" t="s">
        <v>56</v>
      </c>
      <c r="AQ2901" t="s">
        <v>56</v>
      </c>
      <c r="AR2901" t="s">
        <v>56</v>
      </c>
      <c r="AS2901">
        <v>0</v>
      </c>
      <c r="AZ2901">
        <v>0</v>
      </c>
      <c r="BA2901">
        <v>9827</v>
      </c>
      <c r="BB2901">
        <v>13299</v>
      </c>
    </row>
    <row r="2902" spans="1:54" hidden="1" x14ac:dyDescent="0.25">
      <c r="A2902" t="s">
        <v>2993</v>
      </c>
      <c r="B2902" t="s">
        <v>2856</v>
      </c>
      <c r="C2902" t="s">
        <v>2857</v>
      </c>
      <c r="D2902">
        <v>1000</v>
      </c>
      <c r="E2902" t="s">
        <v>54</v>
      </c>
      <c r="F2902" s="1">
        <v>40645</v>
      </c>
      <c r="G2902" s="1">
        <v>40640</v>
      </c>
      <c r="H2902" s="1">
        <v>40644</v>
      </c>
      <c r="I2902">
        <v>0</v>
      </c>
      <c r="J2902">
        <v>256</v>
      </c>
      <c r="K2902">
        <v>256</v>
      </c>
      <c r="L2902">
        <v>9688</v>
      </c>
      <c r="M2902" t="b">
        <v>1</v>
      </c>
      <c r="O2902" t="s">
        <v>60</v>
      </c>
      <c r="P2902" s="1">
        <v>40645</v>
      </c>
      <c r="Q2902" t="b">
        <v>0</v>
      </c>
      <c r="R2902" t="b">
        <v>0</v>
      </c>
      <c r="S2902" t="b">
        <v>0</v>
      </c>
      <c r="T2902">
        <v>47</v>
      </c>
      <c r="U2902">
        <v>22</v>
      </c>
      <c r="V2902">
        <v>0</v>
      </c>
      <c r="W2902">
        <v>17</v>
      </c>
      <c r="X2902">
        <v>3</v>
      </c>
      <c r="Y2902">
        <v>167</v>
      </c>
      <c r="Z2902">
        <v>0</v>
      </c>
      <c r="AA2902">
        <v>0</v>
      </c>
      <c r="AB2902">
        <v>6</v>
      </c>
      <c r="AC2902">
        <v>8</v>
      </c>
      <c r="AD2902">
        <v>1</v>
      </c>
      <c r="AE2902">
        <v>1514</v>
      </c>
      <c r="AF2902">
        <v>16</v>
      </c>
      <c r="AG2902">
        <v>4546</v>
      </c>
      <c r="AH2902">
        <v>1310</v>
      </c>
      <c r="AI2902">
        <v>1</v>
      </c>
      <c r="AJ2902">
        <v>7</v>
      </c>
      <c r="AK2902">
        <v>17</v>
      </c>
      <c r="AL2902">
        <v>10</v>
      </c>
      <c r="AM2902">
        <v>23</v>
      </c>
      <c r="AN2902">
        <v>15</v>
      </c>
      <c r="AO2902">
        <v>6.48</v>
      </c>
      <c r="AP2902" t="s">
        <v>56</v>
      </c>
      <c r="AQ2902" t="s">
        <v>56</v>
      </c>
      <c r="AR2902" t="s">
        <v>56</v>
      </c>
      <c r="AS2902">
        <v>1</v>
      </c>
      <c r="AZ2902">
        <v>0</v>
      </c>
      <c r="BA2902">
        <v>9688</v>
      </c>
      <c r="BB2902">
        <v>13520</v>
      </c>
    </row>
    <row r="2903" spans="1:54" hidden="1" x14ac:dyDescent="0.25">
      <c r="A2903" t="s">
        <v>2994</v>
      </c>
      <c r="B2903" t="s">
        <v>2856</v>
      </c>
      <c r="C2903" t="s">
        <v>2857</v>
      </c>
      <c r="D2903">
        <v>1000</v>
      </c>
      <c r="E2903" t="s">
        <v>54</v>
      </c>
      <c r="F2903" s="1">
        <v>40625</v>
      </c>
      <c r="G2903" s="1">
        <v>40623</v>
      </c>
      <c r="H2903" s="1">
        <v>40625</v>
      </c>
      <c r="I2903">
        <v>0</v>
      </c>
      <c r="J2903">
        <v>273</v>
      </c>
      <c r="K2903">
        <v>273</v>
      </c>
      <c r="L2903">
        <v>9432</v>
      </c>
      <c r="M2903" t="b">
        <v>1</v>
      </c>
      <c r="O2903" t="s">
        <v>60</v>
      </c>
      <c r="P2903" s="1">
        <v>40625</v>
      </c>
      <c r="Q2903" t="b">
        <v>0</v>
      </c>
      <c r="R2903" t="b">
        <v>0</v>
      </c>
      <c r="S2903" t="b">
        <v>0</v>
      </c>
      <c r="T2903">
        <v>57</v>
      </c>
      <c r="U2903">
        <v>35</v>
      </c>
      <c r="V2903">
        <v>0</v>
      </c>
      <c r="W2903">
        <v>19</v>
      </c>
      <c r="X2903">
        <v>4</v>
      </c>
      <c r="Y2903">
        <v>340</v>
      </c>
      <c r="Z2903">
        <v>0</v>
      </c>
      <c r="AA2903">
        <v>0</v>
      </c>
      <c r="AB2903">
        <v>6</v>
      </c>
      <c r="AC2903">
        <v>8</v>
      </c>
      <c r="AD2903">
        <v>0</v>
      </c>
      <c r="AE2903">
        <v>1461</v>
      </c>
      <c r="AF2903">
        <v>16</v>
      </c>
      <c r="AG2903">
        <v>4385</v>
      </c>
      <c r="AH2903">
        <v>1240</v>
      </c>
      <c r="AI2903">
        <v>0</v>
      </c>
      <c r="AJ2903">
        <v>7</v>
      </c>
      <c r="AK2903">
        <v>17</v>
      </c>
      <c r="AL2903">
        <v>10</v>
      </c>
      <c r="AM2903">
        <v>24</v>
      </c>
      <c r="AN2903">
        <v>14.5</v>
      </c>
      <c r="AO2903">
        <v>6.78</v>
      </c>
      <c r="AP2903" t="s">
        <v>56</v>
      </c>
      <c r="AQ2903" t="s">
        <v>56</v>
      </c>
      <c r="AR2903" t="s">
        <v>56</v>
      </c>
      <c r="AS2903">
        <v>0</v>
      </c>
      <c r="AZ2903">
        <v>0</v>
      </c>
      <c r="BA2903">
        <v>9432</v>
      </c>
      <c r="BB2903">
        <v>13746</v>
      </c>
    </row>
    <row r="2904" spans="1:54" hidden="1" x14ac:dyDescent="0.25">
      <c r="A2904" t="s">
        <v>2995</v>
      </c>
      <c r="B2904" t="s">
        <v>2856</v>
      </c>
      <c r="C2904" t="s">
        <v>2857</v>
      </c>
      <c r="D2904">
        <v>1000</v>
      </c>
      <c r="E2904" t="s">
        <v>54</v>
      </c>
      <c r="F2904" s="1">
        <v>40609</v>
      </c>
      <c r="G2904" s="1">
        <v>40604</v>
      </c>
      <c r="H2904" s="1">
        <v>40607</v>
      </c>
      <c r="I2904">
        <v>0</v>
      </c>
      <c r="J2904">
        <v>300</v>
      </c>
      <c r="K2904">
        <v>300</v>
      </c>
      <c r="L2904">
        <v>9159</v>
      </c>
      <c r="M2904" t="b">
        <v>1</v>
      </c>
      <c r="O2904" t="s">
        <v>60</v>
      </c>
      <c r="P2904" s="1">
        <v>40609</v>
      </c>
      <c r="Q2904" t="b">
        <v>0</v>
      </c>
      <c r="R2904" t="b">
        <v>0</v>
      </c>
      <c r="S2904" t="b">
        <v>0</v>
      </c>
      <c r="T2904">
        <v>12</v>
      </c>
      <c r="U2904">
        <v>7</v>
      </c>
      <c r="V2904">
        <v>0</v>
      </c>
      <c r="W2904">
        <v>13</v>
      </c>
      <c r="X2904">
        <v>4</v>
      </c>
      <c r="Y2904">
        <v>303</v>
      </c>
      <c r="Z2904">
        <v>1</v>
      </c>
      <c r="AA2904">
        <v>0</v>
      </c>
      <c r="AB2904">
        <v>7</v>
      </c>
      <c r="AC2904">
        <v>0</v>
      </c>
      <c r="AD2904">
        <v>1</v>
      </c>
      <c r="AE2904">
        <v>1415</v>
      </c>
      <c r="AF2904">
        <v>14</v>
      </c>
      <c r="AG2904">
        <v>4392</v>
      </c>
      <c r="AH2904">
        <v>1139</v>
      </c>
      <c r="AI2904">
        <v>6</v>
      </c>
      <c r="AJ2904">
        <v>10</v>
      </c>
      <c r="AK2904">
        <v>16</v>
      </c>
      <c r="AL2904">
        <v>10</v>
      </c>
      <c r="AM2904">
        <v>24</v>
      </c>
      <c r="AN2904">
        <v>15</v>
      </c>
      <c r="AO2904">
        <v>6.71</v>
      </c>
      <c r="AP2904" t="s">
        <v>56</v>
      </c>
      <c r="AQ2904" t="s">
        <v>56</v>
      </c>
      <c r="AR2904" t="s">
        <v>56</v>
      </c>
      <c r="AS2904">
        <v>0</v>
      </c>
      <c r="AZ2904">
        <v>0</v>
      </c>
      <c r="BA2904">
        <v>9159</v>
      </c>
      <c r="BB2904">
        <v>14027</v>
      </c>
    </row>
    <row r="2905" spans="1:54" hidden="1" x14ac:dyDescent="0.25">
      <c r="A2905" t="s">
        <v>2996</v>
      </c>
      <c r="B2905" t="s">
        <v>2856</v>
      </c>
      <c r="C2905" t="s">
        <v>2857</v>
      </c>
      <c r="D2905">
        <v>1000</v>
      </c>
      <c r="E2905" t="s">
        <v>54</v>
      </c>
      <c r="F2905" s="1">
        <v>40591</v>
      </c>
      <c r="G2905" s="1">
        <v>40586</v>
      </c>
      <c r="H2905" s="1">
        <v>40591</v>
      </c>
      <c r="I2905">
        <v>0</v>
      </c>
      <c r="J2905">
        <v>593</v>
      </c>
      <c r="K2905">
        <v>326</v>
      </c>
      <c r="L2905">
        <v>8859</v>
      </c>
      <c r="M2905" t="b">
        <v>1</v>
      </c>
      <c r="O2905" t="s">
        <v>60</v>
      </c>
      <c r="P2905" s="1">
        <v>40591</v>
      </c>
      <c r="Q2905" t="b">
        <v>0</v>
      </c>
      <c r="R2905" t="b">
        <v>0</v>
      </c>
      <c r="S2905" t="b">
        <v>0</v>
      </c>
      <c r="T2905">
        <v>9</v>
      </c>
      <c r="U2905">
        <v>5</v>
      </c>
      <c r="V2905">
        <v>0</v>
      </c>
      <c r="W2905">
        <v>11</v>
      </c>
      <c r="X2905">
        <v>5</v>
      </c>
      <c r="Y2905">
        <v>245</v>
      </c>
      <c r="Z2905">
        <v>0</v>
      </c>
      <c r="AA2905">
        <v>0</v>
      </c>
      <c r="AB2905">
        <v>7</v>
      </c>
      <c r="AC2905">
        <v>0</v>
      </c>
      <c r="AD2905">
        <v>0</v>
      </c>
      <c r="AE2905">
        <v>1157</v>
      </c>
      <c r="AF2905">
        <v>11</v>
      </c>
      <c r="AG2905">
        <v>3561</v>
      </c>
      <c r="AH2905">
        <v>996</v>
      </c>
      <c r="AI2905">
        <v>7</v>
      </c>
      <c r="AJ2905">
        <v>8</v>
      </c>
      <c r="AK2905">
        <v>17</v>
      </c>
      <c r="AL2905">
        <v>10</v>
      </c>
      <c r="AM2905">
        <v>24</v>
      </c>
      <c r="AN2905">
        <v>14.2</v>
      </c>
      <c r="AO2905">
        <v>6.43</v>
      </c>
      <c r="AP2905" t="s">
        <v>56</v>
      </c>
      <c r="AQ2905" t="s">
        <v>56</v>
      </c>
      <c r="AR2905" t="s">
        <v>56</v>
      </c>
      <c r="AS2905">
        <v>0</v>
      </c>
      <c r="AZ2905">
        <v>0</v>
      </c>
      <c r="BA2905">
        <v>8859</v>
      </c>
      <c r="BB2905">
        <v>14250</v>
      </c>
    </row>
    <row r="2906" spans="1:54" hidden="1" x14ac:dyDescent="0.25">
      <c r="A2906" t="s">
        <v>2997</v>
      </c>
      <c r="B2906" t="s">
        <v>2856</v>
      </c>
      <c r="C2906" t="s">
        <v>2857</v>
      </c>
      <c r="D2906">
        <v>1000</v>
      </c>
      <c r="E2906" t="s">
        <v>54</v>
      </c>
      <c r="F2906" s="1">
        <v>40569</v>
      </c>
      <c r="G2906" s="1">
        <v>40563</v>
      </c>
      <c r="H2906" s="1">
        <v>40565</v>
      </c>
      <c r="I2906">
        <v>0</v>
      </c>
      <c r="J2906">
        <v>267</v>
      </c>
      <c r="K2906">
        <v>267</v>
      </c>
      <c r="L2906">
        <v>8533</v>
      </c>
      <c r="M2906" t="b">
        <v>1</v>
      </c>
      <c r="O2906" t="s">
        <v>60</v>
      </c>
      <c r="P2906" s="1">
        <v>40569</v>
      </c>
      <c r="Q2906" t="b">
        <v>0</v>
      </c>
      <c r="R2906" t="b">
        <v>0</v>
      </c>
      <c r="S2906" t="b">
        <v>0</v>
      </c>
      <c r="T2906">
        <v>12</v>
      </c>
      <c r="U2906">
        <v>6</v>
      </c>
      <c r="V2906">
        <v>0</v>
      </c>
      <c r="W2906">
        <v>9</v>
      </c>
      <c r="X2906">
        <v>2</v>
      </c>
      <c r="Y2906">
        <v>64</v>
      </c>
      <c r="Z2906">
        <v>0</v>
      </c>
      <c r="AA2906">
        <v>0</v>
      </c>
      <c r="AB2906">
        <v>6</v>
      </c>
      <c r="AC2906">
        <v>2</v>
      </c>
      <c r="AD2906">
        <v>0</v>
      </c>
      <c r="AE2906">
        <v>1091</v>
      </c>
      <c r="AF2906">
        <v>12</v>
      </c>
      <c r="AG2906">
        <v>3290</v>
      </c>
      <c r="AH2906">
        <v>938</v>
      </c>
      <c r="AI2906">
        <v>4</v>
      </c>
      <c r="AJ2906">
        <v>5</v>
      </c>
      <c r="AK2906">
        <v>14</v>
      </c>
      <c r="AL2906">
        <v>8</v>
      </c>
      <c r="AM2906">
        <v>21</v>
      </c>
      <c r="AN2906">
        <v>14.4</v>
      </c>
      <c r="AO2906">
        <v>7.1</v>
      </c>
      <c r="AP2906" t="s">
        <v>56</v>
      </c>
      <c r="AQ2906" t="s">
        <v>56</v>
      </c>
      <c r="AR2906" t="s">
        <v>56</v>
      </c>
      <c r="AS2906">
        <v>0</v>
      </c>
      <c r="AZ2906">
        <v>0</v>
      </c>
      <c r="BA2906">
        <v>8533</v>
      </c>
      <c r="BB2906">
        <v>14517</v>
      </c>
    </row>
    <row r="2907" spans="1:54" hidden="1" x14ac:dyDescent="0.25">
      <c r="A2907" t="s">
        <v>2998</v>
      </c>
      <c r="B2907" t="s">
        <v>2856</v>
      </c>
      <c r="C2907" t="s">
        <v>2857</v>
      </c>
      <c r="D2907">
        <v>1000</v>
      </c>
      <c r="E2907" t="s">
        <v>54</v>
      </c>
      <c r="F2907" s="1">
        <v>40553</v>
      </c>
      <c r="G2907" s="1">
        <v>40547</v>
      </c>
      <c r="H2907" s="1">
        <v>40551</v>
      </c>
      <c r="I2907">
        <v>0</v>
      </c>
      <c r="J2907">
        <v>325</v>
      </c>
      <c r="K2907">
        <v>325</v>
      </c>
      <c r="L2907">
        <v>8266</v>
      </c>
      <c r="M2907" t="b">
        <v>1</v>
      </c>
      <c r="O2907" t="s">
        <v>55</v>
      </c>
      <c r="P2907" s="1">
        <v>40553</v>
      </c>
      <c r="Q2907" t="b">
        <v>0</v>
      </c>
      <c r="R2907" t="b">
        <v>0</v>
      </c>
      <c r="S2907" t="b">
        <v>0</v>
      </c>
      <c r="T2907">
        <v>5</v>
      </c>
      <c r="U2907">
        <v>1</v>
      </c>
      <c r="V2907">
        <v>0</v>
      </c>
      <c r="W2907">
        <v>5</v>
      </c>
      <c r="X2907">
        <v>0</v>
      </c>
      <c r="Y2907">
        <v>0</v>
      </c>
      <c r="Z2907">
        <v>0</v>
      </c>
      <c r="AA2907">
        <v>0</v>
      </c>
      <c r="AB2907">
        <v>3</v>
      </c>
      <c r="AC2907">
        <v>1</v>
      </c>
      <c r="AD2907">
        <v>0</v>
      </c>
      <c r="AE2907">
        <v>1024</v>
      </c>
      <c r="AF2907">
        <v>7</v>
      </c>
      <c r="AG2907">
        <v>2505</v>
      </c>
      <c r="AH2907">
        <v>860</v>
      </c>
      <c r="AI2907">
        <v>4</v>
      </c>
      <c r="AJ2907">
        <v>6</v>
      </c>
      <c r="AK2907">
        <v>14</v>
      </c>
      <c r="AL2907">
        <v>9</v>
      </c>
      <c r="AM2907">
        <v>21</v>
      </c>
      <c r="AN2907">
        <v>13.7</v>
      </c>
      <c r="AO2907">
        <v>6.9</v>
      </c>
      <c r="AP2907" t="s">
        <v>56</v>
      </c>
      <c r="AQ2907" t="s">
        <v>56</v>
      </c>
      <c r="AR2907" t="s">
        <v>56</v>
      </c>
      <c r="AS2907">
        <v>1</v>
      </c>
      <c r="AZ2907">
        <v>0</v>
      </c>
      <c r="BA2907">
        <v>8266</v>
      </c>
      <c r="BB2907">
        <v>14797</v>
      </c>
    </row>
    <row r="2908" spans="1:54" hidden="1" x14ac:dyDescent="0.25">
      <c r="A2908" t="s">
        <v>2999</v>
      </c>
      <c r="B2908" t="s">
        <v>2856</v>
      </c>
      <c r="C2908" t="s">
        <v>2857</v>
      </c>
      <c r="D2908">
        <v>1000</v>
      </c>
      <c r="E2908" t="s">
        <v>54</v>
      </c>
      <c r="F2908" s="1">
        <v>40528</v>
      </c>
      <c r="G2908" s="1">
        <v>40525</v>
      </c>
      <c r="H2908" s="1">
        <v>40527</v>
      </c>
      <c r="I2908">
        <v>0</v>
      </c>
      <c r="J2908">
        <v>0</v>
      </c>
      <c r="K2908">
        <v>289</v>
      </c>
      <c r="L2908">
        <v>7941</v>
      </c>
      <c r="M2908" t="b">
        <v>1</v>
      </c>
      <c r="O2908" t="s">
        <v>34</v>
      </c>
      <c r="P2908" s="1">
        <v>40528</v>
      </c>
      <c r="Q2908" t="b">
        <v>0</v>
      </c>
      <c r="R2908" t="b">
        <v>0</v>
      </c>
      <c r="S2908" t="b">
        <v>0</v>
      </c>
      <c r="T2908">
        <v>12</v>
      </c>
      <c r="U2908">
        <v>6</v>
      </c>
      <c r="V2908">
        <v>0</v>
      </c>
      <c r="W2908">
        <v>10</v>
      </c>
      <c r="X2908">
        <v>2</v>
      </c>
      <c r="Y2908">
        <v>32</v>
      </c>
      <c r="Z2908">
        <v>0</v>
      </c>
      <c r="AA2908">
        <v>0</v>
      </c>
      <c r="AB2908">
        <v>5</v>
      </c>
      <c r="AC2908">
        <v>0</v>
      </c>
      <c r="AD2908">
        <v>0</v>
      </c>
      <c r="AE2908">
        <v>1192</v>
      </c>
      <c r="AF2908">
        <v>10</v>
      </c>
      <c r="AG2908">
        <v>3615</v>
      </c>
      <c r="AH2908">
        <v>1005</v>
      </c>
      <c r="AI2908">
        <v>4</v>
      </c>
      <c r="AJ2908">
        <v>8</v>
      </c>
      <c r="AK2908">
        <v>12</v>
      </c>
      <c r="AL2908">
        <v>7</v>
      </c>
      <c r="AM2908">
        <v>19</v>
      </c>
      <c r="AN2908">
        <v>13.6</v>
      </c>
      <c r="AO2908">
        <v>7.23</v>
      </c>
      <c r="AP2908" t="s">
        <v>56</v>
      </c>
      <c r="AQ2908" t="s">
        <v>56</v>
      </c>
      <c r="AR2908" t="s">
        <v>56</v>
      </c>
      <c r="AS2908">
        <v>0</v>
      </c>
      <c r="AZ2908">
        <v>0</v>
      </c>
      <c r="BA2908">
        <v>7941</v>
      </c>
      <c r="BB2908">
        <v>15036</v>
      </c>
    </row>
    <row r="2909" spans="1:54" hidden="1" x14ac:dyDescent="0.25">
      <c r="A2909" t="s">
        <v>3000</v>
      </c>
      <c r="B2909" t="s">
        <v>2856</v>
      </c>
      <c r="C2909" t="s">
        <v>2857</v>
      </c>
      <c r="D2909">
        <v>1000</v>
      </c>
      <c r="E2909" t="s">
        <v>54</v>
      </c>
      <c r="F2909" s="1">
        <v>40508</v>
      </c>
      <c r="G2909" s="1">
        <v>40504</v>
      </c>
      <c r="H2909" s="1">
        <v>40506</v>
      </c>
      <c r="I2909">
        <v>0</v>
      </c>
      <c r="J2909">
        <v>352</v>
      </c>
      <c r="K2909">
        <v>352</v>
      </c>
      <c r="L2909">
        <v>7652</v>
      </c>
      <c r="M2909" t="b">
        <v>1</v>
      </c>
      <c r="O2909" t="s">
        <v>60</v>
      </c>
      <c r="P2909" s="1">
        <v>40508</v>
      </c>
      <c r="Q2909" t="b">
        <v>0</v>
      </c>
      <c r="R2909" t="b">
        <v>0</v>
      </c>
      <c r="S2909" t="b">
        <v>0</v>
      </c>
      <c r="T2909">
        <v>18</v>
      </c>
      <c r="U2909">
        <v>9</v>
      </c>
      <c r="V2909">
        <v>0</v>
      </c>
      <c r="W2909">
        <v>14</v>
      </c>
      <c r="X2909">
        <v>4</v>
      </c>
      <c r="Y2909">
        <v>73</v>
      </c>
      <c r="Z2909">
        <v>0</v>
      </c>
      <c r="AA2909">
        <v>0</v>
      </c>
      <c r="AB2909">
        <v>8</v>
      </c>
      <c r="AC2909">
        <v>1</v>
      </c>
      <c r="AD2909">
        <v>0</v>
      </c>
      <c r="AE2909">
        <v>1244</v>
      </c>
      <c r="AF2909">
        <v>12</v>
      </c>
      <c r="AG2909">
        <v>3836</v>
      </c>
      <c r="AH2909">
        <v>1010</v>
      </c>
      <c r="AI2909">
        <v>6</v>
      </c>
      <c r="AJ2909">
        <v>13.3</v>
      </c>
      <c r="AK2909">
        <v>12.17</v>
      </c>
      <c r="AL2909">
        <v>7.08</v>
      </c>
      <c r="AM2909">
        <v>11.87</v>
      </c>
      <c r="AN2909">
        <v>13.4</v>
      </c>
      <c r="AO2909">
        <v>7.44</v>
      </c>
      <c r="AP2909" t="s">
        <v>56</v>
      </c>
      <c r="AQ2909" t="s">
        <v>56</v>
      </c>
      <c r="AR2909" t="s">
        <v>56</v>
      </c>
      <c r="AS2909">
        <v>2</v>
      </c>
      <c r="AZ2909">
        <v>0</v>
      </c>
      <c r="BA2909">
        <v>7652</v>
      </c>
      <c r="BB2909">
        <v>15285</v>
      </c>
    </row>
    <row r="2910" spans="1:54" hidden="1" x14ac:dyDescent="0.25">
      <c r="A2910" t="s">
        <v>3001</v>
      </c>
      <c r="B2910" t="s">
        <v>2856</v>
      </c>
      <c r="C2910" t="s">
        <v>2857</v>
      </c>
      <c r="D2910">
        <v>1000</v>
      </c>
      <c r="E2910" t="s">
        <v>54</v>
      </c>
      <c r="F2910" s="1">
        <v>40486</v>
      </c>
      <c r="G2910" s="1">
        <v>40481</v>
      </c>
      <c r="H2910" s="1">
        <v>40484</v>
      </c>
      <c r="I2910">
        <v>0</v>
      </c>
      <c r="J2910">
        <v>0</v>
      </c>
      <c r="K2910">
        <v>333</v>
      </c>
      <c r="L2910">
        <v>7300</v>
      </c>
      <c r="M2910" t="b">
        <v>1</v>
      </c>
      <c r="O2910" t="s">
        <v>34</v>
      </c>
      <c r="P2910" s="1">
        <v>40488</v>
      </c>
      <c r="Q2910" t="b">
        <v>0</v>
      </c>
      <c r="R2910" t="b">
        <v>0</v>
      </c>
      <c r="S2910" t="b">
        <v>0</v>
      </c>
      <c r="T2910">
        <v>61</v>
      </c>
      <c r="U2910">
        <v>28</v>
      </c>
      <c r="V2910">
        <v>0</v>
      </c>
      <c r="W2910">
        <v>17</v>
      </c>
      <c r="X2910">
        <v>3</v>
      </c>
      <c r="Y2910">
        <v>16</v>
      </c>
      <c r="Z2910">
        <v>1</v>
      </c>
      <c r="AA2910">
        <v>0</v>
      </c>
      <c r="AB2910">
        <v>10</v>
      </c>
      <c r="AC2910">
        <v>6</v>
      </c>
      <c r="AD2910">
        <v>0</v>
      </c>
      <c r="AE2910">
        <v>1376</v>
      </c>
      <c r="AF2910">
        <v>13</v>
      </c>
      <c r="AG2910">
        <v>4158</v>
      </c>
      <c r="AH2910">
        <v>1180</v>
      </c>
      <c r="AI2910">
        <v>8</v>
      </c>
      <c r="AJ2910">
        <v>6</v>
      </c>
      <c r="AK2910">
        <v>13</v>
      </c>
      <c r="AL2910">
        <v>8</v>
      </c>
      <c r="AM2910">
        <v>20</v>
      </c>
      <c r="AN2910">
        <v>13.9</v>
      </c>
      <c r="AO2910">
        <v>6.71</v>
      </c>
      <c r="AP2910" t="s">
        <v>56</v>
      </c>
      <c r="AQ2910" t="s">
        <v>56</v>
      </c>
      <c r="AR2910" t="s">
        <v>56</v>
      </c>
      <c r="AS2910">
        <v>0</v>
      </c>
      <c r="AZ2910">
        <v>0</v>
      </c>
      <c r="BA2910">
        <v>7300</v>
      </c>
      <c r="BB2910">
        <v>15647</v>
      </c>
    </row>
    <row r="2911" spans="1:54" hidden="1" x14ac:dyDescent="0.25">
      <c r="A2911" t="s">
        <v>3002</v>
      </c>
      <c r="B2911" t="s">
        <v>2856</v>
      </c>
      <c r="C2911" t="s">
        <v>2857</v>
      </c>
      <c r="D2911">
        <v>1000</v>
      </c>
      <c r="E2911" t="s">
        <v>54</v>
      </c>
      <c r="F2911" s="1">
        <v>40473</v>
      </c>
      <c r="G2911" s="1">
        <v>40459</v>
      </c>
      <c r="H2911" s="1">
        <v>40469</v>
      </c>
      <c r="I2911">
        <v>0</v>
      </c>
      <c r="J2911">
        <v>311</v>
      </c>
      <c r="K2911">
        <v>311</v>
      </c>
      <c r="L2911">
        <v>6967</v>
      </c>
      <c r="M2911" t="b">
        <v>1</v>
      </c>
      <c r="O2911" t="s">
        <v>55</v>
      </c>
      <c r="P2911" s="1">
        <v>40473</v>
      </c>
      <c r="Q2911" t="b">
        <v>0</v>
      </c>
      <c r="R2911" t="b">
        <v>0</v>
      </c>
      <c r="S2911" t="b">
        <v>0</v>
      </c>
      <c r="T2911">
        <v>3</v>
      </c>
      <c r="U2911">
        <v>2</v>
      </c>
      <c r="V2911">
        <v>0</v>
      </c>
      <c r="W2911">
        <v>10</v>
      </c>
      <c r="X2911">
        <v>1</v>
      </c>
      <c r="Y2911">
        <v>8</v>
      </c>
      <c r="Z2911">
        <v>0</v>
      </c>
      <c r="AA2911">
        <v>0</v>
      </c>
      <c r="AB2911">
        <v>0</v>
      </c>
      <c r="AC2911">
        <v>7</v>
      </c>
      <c r="AD2911">
        <v>0</v>
      </c>
      <c r="AE2911">
        <v>1006</v>
      </c>
      <c r="AF2911">
        <v>8</v>
      </c>
      <c r="AG2911">
        <v>3149</v>
      </c>
      <c r="AH2911">
        <v>853</v>
      </c>
      <c r="AI2911">
        <v>35</v>
      </c>
      <c r="AJ2911">
        <v>11</v>
      </c>
      <c r="AK2911">
        <v>12</v>
      </c>
      <c r="AL2911">
        <v>8</v>
      </c>
      <c r="AM2911">
        <v>19</v>
      </c>
      <c r="AN2911">
        <v>12.6</v>
      </c>
      <c r="AO2911">
        <v>7.71</v>
      </c>
      <c r="AP2911" t="s">
        <v>56</v>
      </c>
      <c r="AQ2911" t="s">
        <v>56</v>
      </c>
      <c r="AR2911" t="s">
        <v>56</v>
      </c>
      <c r="AS2911">
        <v>0</v>
      </c>
      <c r="AZ2911">
        <v>0</v>
      </c>
      <c r="BA2911">
        <v>6967</v>
      </c>
      <c r="BB2911">
        <v>15892</v>
      </c>
    </row>
    <row r="2912" spans="1:54" hidden="1" x14ac:dyDescent="0.25">
      <c r="A2912" t="s">
        <v>3003</v>
      </c>
      <c r="B2912" t="s">
        <v>2856</v>
      </c>
      <c r="C2912" t="s">
        <v>2857</v>
      </c>
      <c r="D2912">
        <v>1000</v>
      </c>
      <c r="E2912" t="s">
        <v>54</v>
      </c>
      <c r="F2912" s="1">
        <v>40443</v>
      </c>
      <c r="G2912" s="1">
        <v>40438</v>
      </c>
      <c r="H2912" s="1">
        <v>40441</v>
      </c>
      <c r="I2912">
        <v>0</v>
      </c>
      <c r="J2912">
        <v>326</v>
      </c>
      <c r="K2912">
        <v>326</v>
      </c>
      <c r="L2912">
        <v>6656</v>
      </c>
      <c r="M2912" t="b">
        <v>1</v>
      </c>
      <c r="O2912" t="s">
        <v>55</v>
      </c>
      <c r="P2912" s="1">
        <v>40443</v>
      </c>
      <c r="Q2912" t="b">
        <v>0</v>
      </c>
      <c r="R2912" t="b">
        <v>0</v>
      </c>
      <c r="S2912" t="b">
        <v>0</v>
      </c>
      <c r="T2912">
        <v>6</v>
      </c>
      <c r="U2912">
        <v>3</v>
      </c>
      <c r="V2912">
        <v>0</v>
      </c>
      <c r="W2912">
        <v>12</v>
      </c>
      <c r="X2912">
        <v>3</v>
      </c>
      <c r="Y2912">
        <v>11</v>
      </c>
      <c r="Z2912">
        <v>1</v>
      </c>
      <c r="AA2912">
        <v>1</v>
      </c>
      <c r="AB2912">
        <v>5</v>
      </c>
      <c r="AC2912">
        <v>1</v>
      </c>
      <c r="AD2912">
        <v>1</v>
      </c>
      <c r="AE2912">
        <v>1287</v>
      </c>
      <c r="AF2912">
        <v>12</v>
      </c>
      <c r="AG2912">
        <v>3842</v>
      </c>
      <c r="AH2912">
        <v>1090</v>
      </c>
      <c r="AI2912">
        <v>7</v>
      </c>
      <c r="AJ2912">
        <v>7</v>
      </c>
      <c r="AK2912">
        <v>13</v>
      </c>
      <c r="AL2912">
        <v>8</v>
      </c>
      <c r="AM2912">
        <v>20</v>
      </c>
      <c r="AN2912">
        <v>13.7</v>
      </c>
      <c r="AO2912">
        <v>7.35</v>
      </c>
      <c r="AP2912" t="s">
        <v>56</v>
      </c>
      <c r="AQ2912" t="s">
        <v>56</v>
      </c>
      <c r="AR2912" t="s">
        <v>56</v>
      </c>
      <c r="AS2912">
        <v>4</v>
      </c>
      <c r="AZ2912">
        <v>0</v>
      </c>
      <c r="BA2912">
        <v>6656</v>
      </c>
      <c r="BB2912">
        <v>16172</v>
      </c>
    </row>
    <row r="2913" spans="1:54" hidden="1" x14ac:dyDescent="0.25">
      <c r="A2913" t="s">
        <v>3004</v>
      </c>
      <c r="B2913" t="s">
        <v>2856</v>
      </c>
      <c r="C2913" t="s">
        <v>2857</v>
      </c>
      <c r="D2913">
        <v>1000</v>
      </c>
      <c r="E2913" t="s">
        <v>54</v>
      </c>
      <c r="F2913" s="1">
        <v>40421</v>
      </c>
      <c r="G2913" s="1">
        <v>40415</v>
      </c>
      <c r="H2913" s="1">
        <v>40417</v>
      </c>
      <c r="I2913">
        <v>0</v>
      </c>
      <c r="J2913">
        <v>246</v>
      </c>
      <c r="K2913">
        <v>246</v>
      </c>
      <c r="L2913">
        <v>6330</v>
      </c>
      <c r="M2913" t="b">
        <v>1</v>
      </c>
      <c r="O2913" t="s">
        <v>55</v>
      </c>
      <c r="P2913" s="1">
        <v>40421</v>
      </c>
      <c r="Q2913" t="b">
        <v>0</v>
      </c>
      <c r="R2913" t="b">
        <v>0</v>
      </c>
      <c r="S2913" t="b">
        <v>0</v>
      </c>
      <c r="T2913">
        <v>3</v>
      </c>
      <c r="U2913">
        <v>2</v>
      </c>
      <c r="V2913">
        <v>0</v>
      </c>
      <c r="W2913">
        <v>8</v>
      </c>
      <c r="X2913">
        <v>2</v>
      </c>
      <c r="Y2913">
        <v>10</v>
      </c>
      <c r="Z2913">
        <v>0</v>
      </c>
      <c r="AA2913">
        <v>0</v>
      </c>
      <c r="AB2913">
        <v>2</v>
      </c>
      <c r="AC2913">
        <v>2</v>
      </c>
      <c r="AD2913">
        <v>0</v>
      </c>
      <c r="AE2913">
        <v>1460</v>
      </c>
      <c r="AF2913">
        <v>12</v>
      </c>
      <c r="AG2913">
        <v>4370</v>
      </c>
      <c r="AH2913">
        <v>1326</v>
      </c>
      <c r="AI2913">
        <v>0</v>
      </c>
      <c r="AJ2913">
        <v>49</v>
      </c>
      <c r="AK2913">
        <v>14</v>
      </c>
      <c r="AL2913">
        <v>20</v>
      </c>
      <c r="AM2913">
        <v>15</v>
      </c>
      <c r="AN2913">
        <v>13.6</v>
      </c>
      <c r="AO2913">
        <v>8.5500000000000007</v>
      </c>
      <c r="AP2913" t="s">
        <v>56</v>
      </c>
      <c r="AQ2913" t="s">
        <v>56</v>
      </c>
      <c r="AR2913" t="s">
        <v>56</v>
      </c>
      <c r="AS2913">
        <v>0</v>
      </c>
      <c r="AZ2913">
        <v>0</v>
      </c>
      <c r="BA2913">
        <v>6330</v>
      </c>
      <c r="BB2913">
        <v>16451</v>
      </c>
    </row>
    <row r="2914" spans="1:54" hidden="1" x14ac:dyDescent="0.25">
      <c r="A2914" t="s">
        <v>3005</v>
      </c>
      <c r="B2914" t="s">
        <v>2856</v>
      </c>
      <c r="C2914" t="s">
        <v>2857</v>
      </c>
      <c r="D2914">
        <v>1000</v>
      </c>
      <c r="E2914" t="s">
        <v>54</v>
      </c>
      <c r="F2914" s="1">
        <v>40403</v>
      </c>
      <c r="G2914" s="1">
        <v>40398</v>
      </c>
      <c r="H2914" s="1">
        <v>40402</v>
      </c>
      <c r="I2914">
        <v>0</v>
      </c>
      <c r="J2914">
        <v>371</v>
      </c>
      <c r="K2914">
        <v>371</v>
      </c>
      <c r="L2914">
        <v>6084</v>
      </c>
      <c r="M2914" t="b">
        <v>1</v>
      </c>
      <c r="O2914" t="s">
        <v>55</v>
      </c>
      <c r="P2914" s="1">
        <v>40403</v>
      </c>
      <c r="Q2914" t="b">
        <v>0</v>
      </c>
      <c r="R2914" t="b">
        <v>0</v>
      </c>
      <c r="S2914" t="b">
        <v>0</v>
      </c>
      <c r="T2914">
        <v>4</v>
      </c>
      <c r="U2914">
        <v>2</v>
      </c>
      <c r="V2914">
        <v>0</v>
      </c>
      <c r="W2914">
        <v>11</v>
      </c>
      <c r="X2914">
        <v>2</v>
      </c>
      <c r="Y2914">
        <v>10</v>
      </c>
      <c r="Z2914">
        <v>0</v>
      </c>
      <c r="AA2914">
        <v>0</v>
      </c>
      <c r="AB2914">
        <v>5</v>
      </c>
      <c r="AC2914">
        <v>0</v>
      </c>
      <c r="AD2914">
        <v>0</v>
      </c>
      <c r="AE2914">
        <v>1218</v>
      </c>
      <c r="AF2914">
        <v>11</v>
      </c>
      <c r="AG2914">
        <v>3793</v>
      </c>
      <c r="AH2914">
        <v>1068</v>
      </c>
      <c r="AI2914">
        <v>360</v>
      </c>
      <c r="AJ2914">
        <v>44</v>
      </c>
      <c r="AK2914">
        <v>16</v>
      </c>
      <c r="AL2914">
        <v>25</v>
      </c>
      <c r="AM2914">
        <v>18</v>
      </c>
      <c r="AN2914">
        <v>14</v>
      </c>
      <c r="AO2914">
        <v>8.34</v>
      </c>
      <c r="AP2914" t="s">
        <v>56</v>
      </c>
      <c r="AQ2914" t="s">
        <v>56</v>
      </c>
      <c r="AR2914" t="s">
        <v>56</v>
      </c>
      <c r="AS2914">
        <v>0</v>
      </c>
      <c r="AZ2914">
        <v>0</v>
      </c>
      <c r="BA2914">
        <v>6084</v>
      </c>
      <c r="BB2914">
        <v>16838</v>
      </c>
    </row>
    <row r="2915" spans="1:54" hidden="1" x14ac:dyDescent="0.25">
      <c r="A2915" t="s">
        <v>3006</v>
      </c>
      <c r="B2915" t="s">
        <v>2856</v>
      </c>
      <c r="C2915" t="s">
        <v>2857</v>
      </c>
      <c r="D2915">
        <v>1000</v>
      </c>
      <c r="E2915" t="s">
        <v>54</v>
      </c>
      <c r="F2915" s="1">
        <v>40379</v>
      </c>
      <c r="G2915" s="1">
        <v>40375</v>
      </c>
      <c r="H2915" s="1">
        <v>40378</v>
      </c>
      <c r="I2915">
        <v>0</v>
      </c>
      <c r="J2915">
        <v>305</v>
      </c>
      <c r="K2915">
        <v>305</v>
      </c>
      <c r="L2915">
        <v>5713</v>
      </c>
      <c r="M2915" t="b">
        <v>1</v>
      </c>
      <c r="O2915" t="s">
        <v>55</v>
      </c>
      <c r="P2915" s="1">
        <v>40380</v>
      </c>
      <c r="Q2915" t="b">
        <v>0</v>
      </c>
      <c r="R2915" t="b">
        <v>0</v>
      </c>
      <c r="S2915" t="b">
        <v>0</v>
      </c>
      <c r="T2915">
        <v>3</v>
      </c>
      <c r="U2915">
        <v>2</v>
      </c>
      <c r="V2915">
        <v>0</v>
      </c>
      <c r="W2915">
        <v>10</v>
      </c>
      <c r="X2915">
        <v>2</v>
      </c>
      <c r="Y2915">
        <v>8</v>
      </c>
      <c r="Z2915">
        <v>0</v>
      </c>
      <c r="AA2915">
        <v>0</v>
      </c>
      <c r="AB2915">
        <v>6</v>
      </c>
      <c r="AC2915">
        <v>1</v>
      </c>
      <c r="AD2915">
        <v>0</v>
      </c>
      <c r="AE2915">
        <v>1220</v>
      </c>
      <c r="AF2915">
        <v>10</v>
      </c>
      <c r="AG2915">
        <v>3374</v>
      </c>
      <c r="AH2915">
        <v>1067</v>
      </c>
      <c r="AI2915">
        <v>297</v>
      </c>
      <c r="AJ2915">
        <v>42</v>
      </c>
      <c r="AK2915">
        <v>16</v>
      </c>
      <c r="AL2915">
        <v>25</v>
      </c>
      <c r="AM2915">
        <v>19</v>
      </c>
      <c r="AN2915">
        <v>12.8</v>
      </c>
      <c r="AO2915">
        <v>8.27</v>
      </c>
      <c r="AP2915" t="s">
        <v>56</v>
      </c>
      <c r="AQ2915" t="s">
        <v>56</v>
      </c>
      <c r="AR2915" t="s">
        <v>56</v>
      </c>
      <c r="AS2915">
        <v>0</v>
      </c>
      <c r="AZ2915">
        <v>0</v>
      </c>
      <c r="BA2915">
        <v>5713</v>
      </c>
      <c r="BB2915">
        <v>17082</v>
      </c>
    </row>
    <row r="2916" spans="1:54" hidden="1" x14ac:dyDescent="0.25">
      <c r="A2916" t="s">
        <v>3007</v>
      </c>
      <c r="B2916" t="s">
        <v>2856</v>
      </c>
      <c r="C2916" t="s">
        <v>2857</v>
      </c>
      <c r="D2916">
        <v>1000</v>
      </c>
      <c r="E2916" t="s">
        <v>54</v>
      </c>
      <c r="F2916" s="1">
        <v>40353</v>
      </c>
      <c r="G2916" s="1">
        <v>40349</v>
      </c>
      <c r="H2916" s="1">
        <v>40352</v>
      </c>
      <c r="I2916">
        <v>0</v>
      </c>
      <c r="J2916">
        <v>377</v>
      </c>
      <c r="K2916">
        <v>377</v>
      </c>
      <c r="L2916">
        <v>5408</v>
      </c>
      <c r="M2916" t="b">
        <v>1</v>
      </c>
      <c r="O2916" t="s">
        <v>60</v>
      </c>
      <c r="P2916" s="1">
        <v>40353</v>
      </c>
      <c r="Q2916" t="b">
        <v>0</v>
      </c>
      <c r="R2916" t="b">
        <v>0</v>
      </c>
      <c r="S2916" t="b">
        <v>0</v>
      </c>
      <c r="T2916">
        <v>10</v>
      </c>
      <c r="U2916">
        <v>6</v>
      </c>
      <c r="V2916">
        <v>0</v>
      </c>
      <c r="W2916">
        <v>15</v>
      </c>
      <c r="X2916">
        <v>2</v>
      </c>
      <c r="Y2916">
        <v>10</v>
      </c>
      <c r="Z2916">
        <v>1</v>
      </c>
      <c r="AA2916">
        <v>0</v>
      </c>
      <c r="AB2916">
        <v>6</v>
      </c>
      <c r="AC2916">
        <v>3</v>
      </c>
      <c r="AD2916">
        <v>1</v>
      </c>
      <c r="AE2916">
        <v>1244</v>
      </c>
      <c r="AF2916">
        <v>10</v>
      </c>
      <c r="AG2916">
        <v>3578</v>
      </c>
      <c r="AH2916">
        <v>1045</v>
      </c>
      <c r="AI2916">
        <v>233</v>
      </c>
      <c r="AJ2916" t="s">
        <v>57</v>
      </c>
      <c r="AK2916" t="s">
        <v>57</v>
      </c>
      <c r="AL2916" t="s">
        <v>57</v>
      </c>
      <c r="AM2916" t="s">
        <v>57</v>
      </c>
      <c r="AN2916">
        <v>13.2</v>
      </c>
      <c r="AO2916">
        <v>9.3699999999999992</v>
      </c>
      <c r="AP2916" t="s">
        <v>56</v>
      </c>
      <c r="AQ2916" t="s">
        <v>56</v>
      </c>
      <c r="AR2916" t="s">
        <v>56</v>
      </c>
      <c r="AS2916">
        <v>3</v>
      </c>
      <c r="AZ2916">
        <v>0</v>
      </c>
      <c r="BA2916">
        <v>5408</v>
      </c>
      <c r="BB2916">
        <v>17457</v>
      </c>
    </row>
    <row r="2917" spans="1:54" hidden="1" x14ac:dyDescent="0.25">
      <c r="A2917" t="s">
        <v>3008</v>
      </c>
      <c r="B2917" t="s">
        <v>2856</v>
      </c>
      <c r="C2917" t="s">
        <v>2857</v>
      </c>
      <c r="D2917">
        <v>1000</v>
      </c>
      <c r="E2917" t="s">
        <v>54</v>
      </c>
      <c r="F2917" s="1">
        <v>40330</v>
      </c>
      <c r="G2917" s="1">
        <v>40327</v>
      </c>
      <c r="H2917" s="1">
        <v>40329</v>
      </c>
      <c r="J2917">
        <v>447</v>
      </c>
      <c r="K2917">
        <v>447</v>
      </c>
      <c r="L2917">
        <v>5031</v>
      </c>
      <c r="M2917" t="b">
        <v>1</v>
      </c>
      <c r="O2917" t="s">
        <v>55</v>
      </c>
      <c r="Q2917" t="b">
        <v>0</v>
      </c>
      <c r="R2917" t="b">
        <v>0</v>
      </c>
      <c r="S2917" t="b">
        <v>0</v>
      </c>
      <c r="T2917">
        <v>1.823</v>
      </c>
      <c r="U2917">
        <v>1.9970000000000001</v>
      </c>
      <c r="V2917">
        <v>0.43099999999999999</v>
      </c>
      <c r="W2917">
        <v>17.609000000000002</v>
      </c>
      <c r="X2917">
        <v>3.7519999999999998</v>
      </c>
      <c r="Y2917">
        <v>12.661</v>
      </c>
      <c r="Z2917">
        <v>0.79300000000000004</v>
      </c>
      <c r="AA2917">
        <v>0.123</v>
      </c>
      <c r="AB2917">
        <v>5.55</v>
      </c>
      <c r="AC2917">
        <v>4.3999999999999997E-2</v>
      </c>
      <c r="AD2917">
        <v>0.60599999999999998</v>
      </c>
      <c r="AE2917">
        <v>1270.6379999999999</v>
      </c>
      <c r="AF2917">
        <v>10.759</v>
      </c>
      <c r="AG2917">
        <v>3767.4140000000002</v>
      </c>
      <c r="AH2917">
        <v>1073.1569999999999</v>
      </c>
      <c r="AI2917">
        <v>261.37799999999999</v>
      </c>
      <c r="AJ2917">
        <v>64</v>
      </c>
      <c r="AK2917">
        <v>11</v>
      </c>
      <c r="AL2917">
        <v>41</v>
      </c>
      <c r="AM2917">
        <v>8</v>
      </c>
      <c r="AN2917">
        <v>13.4</v>
      </c>
      <c r="AO2917">
        <v>8.3000000000000007</v>
      </c>
      <c r="AP2917" t="s">
        <v>56</v>
      </c>
      <c r="AQ2917" t="s">
        <v>56</v>
      </c>
      <c r="AR2917" t="s">
        <v>56</v>
      </c>
      <c r="AS2917">
        <v>0</v>
      </c>
      <c r="AZ2917">
        <v>0</v>
      </c>
      <c r="BA2917">
        <v>5031</v>
      </c>
      <c r="BB2917">
        <v>17726</v>
      </c>
    </row>
    <row r="2918" spans="1:54" hidden="1" x14ac:dyDescent="0.25">
      <c r="A2918" t="s">
        <v>3009</v>
      </c>
      <c r="B2918" t="s">
        <v>2856</v>
      </c>
      <c r="C2918" t="s">
        <v>2857</v>
      </c>
      <c r="D2918">
        <v>1000</v>
      </c>
      <c r="E2918" t="s">
        <v>54</v>
      </c>
      <c r="F2918" s="1">
        <v>40304</v>
      </c>
      <c r="G2918" s="1">
        <v>40299</v>
      </c>
      <c r="H2918" s="1">
        <v>40304</v>
      </c>
      <c r="J2918">
        <v>425</v>
      </c>
      <c r="K2918">
        <v>425</v>
      </c>
      <c r="L2918">
        <v>4584</v>
      </c>
      <c r="M2918" t="b">
        <v>1</v>
      </c>
      <c r="O2918" t="s">
        <v>55</v>
      </c>
      <c r="Q2918" t="b">
        <v>0</v>
      </c>
      <c r="R2918" t="b">
        <v>0</v>
      </c>
      <c r="S2918" t="b">
        <v>0</v>
      </c>
      <c r="T2918">
        <v>3.5720000000000001</v>
      </c>
      <c r="U2918">
        <v>2.2400000000000002</v>
      </c>
      <c r="V2918">
        <v>0.26900000000000002</v>
      </c>
      <c r="W2918">
        <v>17.358000000000001</v>
      </c>
      <c r="X2918">
        <v>2.1579999999999999</v>
      </c>
      <c r="Y2918">
        <v>9.7119999999999997</v>
      </c>
      <c r="Z2918">
        <v>0.44500000000000001</v>
      </c>
      <c r="AA2918">
        <v>0.34399999999999997</v>
      </c>
      <c r="AB2918">
        <v>4.5259999999999998</v>
      </c>
      <c r="AC2918">
        <v>1.0209999999999999</v>
      </c>
      <c r="AD2918">
        <v>0.254</v>
      </c>
      <c r="AE2918">
        <v>1218.0340000000001</v>
      </c>
      <c r="AF2918">
        <v>10.050000000000001</v>
      </c>
      <c r="AG2918">
        <v>3432.2249999999999</v>
      </c>
      <c r="AH2918">
        <v>1042.828</v>
      </c>
      <c r="AI2918">
        <v>286.90800000000002</v>
      </c>
      <c r="AJ2918">
        <v>97</v>
      </c>
      <c r="AK2918">
        <v>24</v>
      </c>
      <c r="AL2918">
        <v>36</v>
      </c>
      <c r="AM2918">
        <v>33</v>
      </c>
      <c r="AN2918">
        <v>13.2</v>
      </c>
      <c r="AO2918">
        <v>8.11</v>
      </c>
      <c r="AP2918" t="s">
        <v>56</v>
      </c>
      <c r="AQ2918" t="s">
        <v>56</v>
      </c>
      <c r="AR2918" t="s">
        <v>56</v>
      </c>
      <c r="AS2918">
        <v>0</v>
      </c>
      <c r="AZ2918">
        <v>0</v>
      </c>
      <c r="BA2918">
        <v>4584</v>
      </c>
      <c r="BB2918">
        <v>18110</v>
      </c>
    </row>
    <row r="2919" spans="1:54" hidden="1" x14ac:dyDescent="0.25">
      <c r="A2919" t="s">
        <v>3010</v>
      </c>
      <c r="B2919" t="s">
        <v>2856</v>
      </c>
      <c r="C2919" t="s">
        <v>2857</v>
      </c>
      <c r="D2919">
        <v>1000</v>
      </c>
      <c r="E2919" t="s">
        <v>54</v>
      </c>
      <c r="F2919" s="1">
        <v>40280</v>
      </c>
      <c r="G2919" s="1">
        <v>40273</v>
      </c>
      <c r="H2919" s="1">
        <v>40280</v>
      </c>
      <c r="J2919">
        <v>445</v>
      </c>
      <c r="K2919">
        <v>445</v>
      </c>
      <c r="L2919">
        <v>4159</v>
      </c>
      <c r="M2919" t="b">
        <v>1</v>
      </c>
      <c r="O2919" t="s">
        <v>55</v>
      </c>
      <c r="Q2919" t="b">
        <v>0</v>
      </c>
      <c r="R2919" t="b">
        <v>0</v>
      </c>
      <c r="S2919" t="b">
        <v>0</v>
      </c>
      <c r="T2919">
        <v>5.2939999999999996</v>
      </c>
      <c r="U2919">
        <v>2.9060000000000001</v>
      </c>
      <c r="V2919">
        <v>0.52400000000000002</v>
      </c>
      <c r="W2919">
        <v>19.995000000000001</v>
      </c>
      <c r="X2919">
        <v>2.5590000000000002</v>
      </c>
      <c r="Y2919">
        <v>10.404</v>
      </c>
      <c r="Z2919">
        <v>0.92400000000000004</v>
      </c>
      <c r="AA2919">
        <v>0.53</v>
      </c>
      <c r="AB2919">
        <v>6.3339999999999996</v>
      </c>
      <c r="AC2919">
        <v>0.26700000000000002</v>
      </c>
      <c r="AD2919">
        <v>4.3999999999999997E-2</v>
      </c>
      <c r="AE2919">
        <v>1296.05</v>
      </c>
      <c r="AF2919">
        <v>10.611000000000001</v>
      </c>
      <c r="AG2919">
        <v>3485.4949999999999</v>
      </c>
      <c r="AH2919">
        <v>1102.0229999999999</v>
      </c>
      <c r="AI2919">
        <v>291.36900000000003</v>
      </c>
      <c r="AJ2919">
        <v>36</v>
      </c>
      <c r="AK2919">
        <v>5</v>
      </c>
      <c r="AL2919">
        <v>7</v>
      </c>
      <c r="AM2919">
        <v>7</v>
      </c>
      <c r="AN2919">
        <v>13.2</v>
      </c>
      <c r="AO2919">
        <v>8.8000000000000007</v>
      </c>
      <c r="AP2919" t="s">
        <v>56</v>
      </c>
      <c r="AQ2919" t="s">
        <v>56</v>
      </c>
      <c r="AR2919" t="s">
        <v>56</v>
      </c>
      <c r="AS2919">
        <v>0</v>
      </c>
      <c r="AZ2919">
        <v>0</v>
      </c>
      <c r="BA2919">
        <v>4159</v>
      </c>
      <c r="BB2919">
        <v>18385</v>
      </c>
    </row>
    <row r="2920" spans="1:54" hidden="1" x14ac:dyDescent="0.25">
      <c r="A2920" t="s">
        <v>3011</v>
      </c>
      <c r="B2920" t="s">
        <v>2856</v>
      </c>
      <c r="C2920" t="s">
        <v>2857</v>
      </c>
      <c r="D2920">
        <v>1000</v>
      </c>
      <c r="E2920" t="s">
        <v>54</v>
      </c>
      <c r="F2920" s="1">
        <v>40252</v>
      </c>
      <c r="G2920" s="1">
        <v>40243</v>
      </c>
      <c r="H2920" s="1">
        <v>40245</v>
      </c>
      <c r="J2920">
        <v>393</v>
      </c>
      <c r="K2920">
        <v>393</v>
      </c>
      <c r="L2920">
        <v>3714</v>
      </c>
      <c r="M2920" t="b">
        <v>1</v>
      </c>
      <c r="O2920" t="s">
        <v>55</v>
      </c>
      <c r="Q2920" t="b">
        <v>0</v>
      </c>
      <c r="R2920" t="b">
        <v>0</v>
      </c>
      <c r="S2920" t="b">
        <v>0</v>
      </c>
      <c r="T2920">
        <v>2.5510000000000002</v>
      </c>
      <c r="U2920">
        <v>2.0880000000000001</v>
      </c>
      <c r="V2920">
        <v>0.35399999999999998</v>
      </c>
      <c r="W2920">
        <v>14.429</v>
      </c>
      <c r="X2920">
        <v>2.7040000000000002</v>
      </c>
      <c r="Y2920">
        <v>6.8019999999999996</v>
      </c>
      <c r="Z2920">
        <v>0.23100000000000001</v>
      </c>
      <c r="AA2920">
        <v>7.2999999999999995E-2</v>
      </c>
      <c r="AB2920">
        <v>0.02</v>
      </c>
      <c r="AC2920">
        <v>1.2130000000000001</v>
      </c>
      <c r="AD2920">
        <v>0.21</v>
      </c>
      <c r="AE2920">
        <v>1151.877</v>
      </c>
      <c r="AF2920">
        <v>9.0359999999999996</v>
      </c>
      <c r="AG2920">
        <v>4333.1880000000001</v>
      </c>
      <c r="AH2920">
        <v>1016.6319999999999</v>
      </c>
      <c r="AI2920">
        <v>312.01</v>
      </c>
      <c r="AJ2920">
        <v>60</v>
      </c>
      <c r="AK2920">
        <v>15</v>
      </c>
      <c r="AL2920">
        <v>31</v>
      </c>
      <c r="AM2920">
        <v>24</v>
      </c>
      <c r="AN2920">
        <v>13.2</v>
      </c>
      <c r="AO2920">
        <v>8.2799999999999994</v>
      </c>
      <c r="AP2920" t="s">
        <v>56</v>
      </c>
      <c r="AQ2920" t="s">
        <v>56</v>
      </c>
      <c r="AR2920" t="s">
        <v>56</v>
      </c>
      <c r="AS2920">
        <v>0</v>
      </c>
      <c r="AZ2920">
        <v>0</v>
      </c>
      <c r="BA2920">
        <v>3714</v>
      </c>
      <c r="BB2920">
        <v>18865</v>
      </c>
    </row>
    <row r="2921" spans="1:54" hidden="1" x14ac:dyDescent="0.25">
      <c r="A2921" t="s">
        <v>3012</v>
      </c>
      <c r="B2921" t="s">
        <v>2856</v>
      </c>
      <c r="C2921" t="s">
        <v>2857</v>
      </c>
      <c r="D2921">
        <v>1000</v>
      </c>
      <c r="E2921" t="s">
        <v>54</v>
      </c>
      <c r="F2921" s="1">
        <v>40226</v>
      </c>
      <c r="G2921" s="1">
        <v>40221</v>
      </c>
      <c r="H2921" s="1">
        <v>40224</v>
      </c>
      <c r="J2921">
        <v>437</v>
      </c>
      <c r="K2921">
        <v>437</v>
      </c>
      <c r="L2921">
        <v>3321</v>
      </c>
      <c r="M2921" t="b">
        <v>1</v>
      </c>
      <c r="O2921" t="s">
        <v>55</v>
      </c>
      <c r="Q2921" t="b">
        <v>0</v>
      </c>
      <c r="R2921" t="b">
        <v>0</v>
      </c>
      <c r="S2921" t="b">
        <v>0</v>
      </c>
      <c r="T2921">
        <v>2.58</v>
      </c>
      <c r="U2921">
        <v>1.75</v>
      </c>
      <c r="V2921">
        <v>0.501</v>
      </c>
      <c r="W2921">
        <v>18.713999999999999</v>
      </c>
      <c r="X2921">
        <v>2.7120000000000002</v>
      </c>
      <c r="Y2921">
        <v>8.8079999999999998</v>
      </c>
      <c r="Z2921">
        <v>0.69599999999999995</v>
      </c>
      <c r="AA2921">
        <v>0.497</v>
      </c>
      <c r="AB2921">
        <v>4.782</v>
      </c>
      <c r="AC2921">
        <v>0.14699999999999999</v>
      </c>
      <c r="AD2921">
        <v>4.4999999999999998E-2</v>
      </c>
      <c r="AE2921">
        <v>1268.5250000000001</v>
      </c>
      <c r="AF2921">
        <v>11.225</v>
      </c>
      <c r="AG2921">
        <v>3956.9079999999999</v>
      </c>
      <c r="AH2921">
        <v>1105.7070000000001</v>
      </c>
      <c r="AI2921">
        <v>327.95</v>
      </c>
      <c r="AJ2921">
        <v>85</v>
      </c>
      <c r="AK2921">
        <v>15</v>
      </c>
      <c r="AL2921">
        <v>35</v>
      </c>
      <c r="AM2921">
        <v>26</v>
      </c>
      <c r="AN2921">
        <v>13.3</v>
      </c>
      <c r="AO2921">
        <v>8.18</v>
      </c>
      <c r="AP2921" t="s">
        <v>56</v>
      </c>
      <c r="AQ2921" t="s">
        <v>56</v>
      </c>
      <c r="AR2921" t="s">
        <v>56</v>
      </c>
      <c r="AS2921">
        <v>0</v>
      </c>
      <c r="AZ2921">
        <v>0</v>
      </c>
      <c r="BA2921">
        <v>3321</v>
      </c>
      <c r="BB2921">
        <v>19120</v>
      </c>
    </row>
    <row r="2922" spans="1:54" hidden="1" x14ac:dyDescent="0.25">
      <c r="A2922" t="s">
        <v>3013</v>
      </c>
      <c r="B2922" t="s">
        <v>2856</v>
      </c>
      <c r="C2922" t="s">
        <v>2857</v>
      </c>
      <c r="D2922">
        <v>1000</v>
      </c>
      <c r="E2922" t="s">
        <v>54</v>
      </c>
      <c r="F2922" s="1">
        <v>40199</v>
      </c>
      <c r="G2922" s="1">
        <v>40195</v>
      </c>
      <c r="H2922" s="1">
        <v>40198</v>
      </c>
      <c r="J2922">
        <v>364</v>
      </c>
      <c r="K2922">
        <v>364</v>
      </c>
      <c r="L2922">
        <v>2884</v>
      </c>
      <c r="M2922" t="b">
        <v>1</v>
      </c>
      <c r="O2922" t="s">
        <v>55</v>
      </c>
      <c r="Q2922" t="b">
        <v>0</v>
      </c>
      <c r="R2922" t="b">
        <v>0</v>
      </c>
      <c r="S2922" t="b">
        <v>0</v>
      </c>
      <c r="T2922">
        <v>4.1909999999999998</v>
      </c>
      <c r="U2922">
        <v>2.9729999999999999</v>
      </c>
      <c r="V2922">
        <v>0.41299999999999998</v>
      </c>
      <c r="W2922">
        <v>13.54</v>
      </c>
      <c r="X2922">
        <v>3.2010000000000001</v>
      </c>
      <c r="Y2922">
        <v>6.9669999999999996</v>
      </c>
      <c r="Z2922">
        <v>0.43099999999999999</v>
      </c>
      <c r="AA2922">
        <v>0.88300000000000001</v>
      </c>
      <c r="AB2922">
        <v>4.0449999999999999</v>
      </c>
      <c r="AC2922">
        <v>4.2690000000000001</v>
      </c>
      <c r="AD2922">
        <v>0.65</v>
      </c>
      <c r="AE2922">
        <v>1276.2429999999999</v>
      </c>
      <c r="AF2922">
        <v>12.587</v>
      </c>
      <c r="AG2922">
        <v>3716.0070000000001</v>
      </c>
      <c r="AH2922">
        <v>1083.502</v>
      </c>
      <c r="AI2922">
        <v>381.82400000000001</v>
      </c>
      <c r="AJ2922">
        <v>55</v>
      </c>
      <c r="AK2922">
        <v>16</v>
      </c>
      <c r="AL2922">
        <v>34</v>
      </c>
      <c r="AM2922">
        <v>22</v>
      </c>
      <c r="AN2922">
        <v>13.6</v>
      </c>
      <c r="AO2922">
        <v>8.1999999999999993</v>
      </c>
      <c r="AP2922" t="s">
        <v>56</v>
      </c>
      <c r="AQ2922" t="s">
        <v>56</v>
      </c>
      <c r="AR2922" t="s">
        <v>56</v>
      </c>
      <c r="AS2922">
        <v>1</v>
      </c>
      <c r="AZ2922">
        <v>0</v>
      </c>
      <c r="BA2922">
        <v>2884</v>
      </c>
      <c r="BB2922">
        <v>19413</v>
      </c>
    </row>
    <row r="2923" spans="1:54" hidden="1" x14ac:dyDescent="0.25">
      <c r="A2923" t="s">
        <v>3014</v>
      </c>
      <c r="B2923" t="s">
        <v>2856</v>
      </c>
      <c r="C2923" t="s">
        <v>2857</v>
      </c>
      <c r="D2923">
        <v>1000</v>
      </c>
      <c r="E2923" t="s">
        <v>54</v>
      </c>
      <c r="F2923" s="1">
        <v>40182</v>
      </c>
      <c r="G2923" s="1">
        <v>40164</v>
      </c>
      <c r="H2923" s="1">
        <v>40177</v>
      </c>
      <c r="J2923">
        <v>330</v>
      </c>
      <c r="K2923">
        <v>330</v>
      </c>
      <c r="L2923">
        <v>2520</v>
      </c>
      <c r="M2923" t="b">
        <v>1</v>
      </c>
      <c r="O2923" t="s">
        <v>55</v>
      </c>
      <c r="Q2923" t="b">
        <v>0</v>
      </c>
      <c r="R2923" t="b">
        <v>0</v>
      </c>
      <c r="S2923" t="b">
        <v>0</v>
      </c>
      <c r="T2923">
        <v>3.3079999999999998</v>
      </c>
      <c r="U2923">
        <v>2.1040000000000001</v>
      </c>
      <c r="V2923">
        <v>0.373</v>
      </c>
      <c r="W2923">
        <v>13.285</v>
      </c>
      <c r="X2923">
        <v>2.9990000000000001</v>
      </c>
      <c r="Y2923">
        <v>5.6859999999999999</v>
      </c>
      <c r="Z2923">
        <v>0.26</v>
      </c>
      <c r="AA2923">
        <v>7.0000000000000007E-2</v>
      </c>
      <c r="AB2923">
        <v>3.843</v>
      </c>
      <c r="AC2923">
        <v>0.33500000000000002</v>
      </c>
      <c r="AD2923">
        <v>1.024</v>
      </c>
      <c r="AE2923">
        <v>1270.83</v>
      </c>
      <c r="AF2923">
        <v>9.4359999999999999</v>
      </c>
      <c r="AG2923">
        <v>3724.9780000000001</v>
      </c>
      <c r="AH2923">
        <v>1106.4110000000001</v>
      </c>
      <c r="AI2923">
        <v>312.60700000000003</v>
      </c>
      <c r="AJ2923">
        <v>52</v>
      </c>
      <c r="AK2923">
        <v>11</v>
      </c>
      <c r="AL2923">
        <v>25</v>
      </c>
      <c r="AM2923">
        <v>11</v>
      </c>
      <c r="AN2923">
        <v>14</v>
      </c>
      <c r="AO2923">
        <v>8.8699999999999992</v>
      </c>
      <c r="AP2923" t="s">
        <v>56</v>
      </c>
      <c r="AQ2923" t="s">
        <v>56</v>
      </c>
      <c r="AR2923" t="s">
        <v>56</v>
      </c>
      <c r="AS2923">
        <v>0</v>
      </c>
      <c r="AZ2923">
        <v>0</v>
      </c>
      <c r="BA2923">
        <v>2520</v>
      </c>
      <c r="BB2923">
        <v>19640</v>
      </c>
    </row>
    <row r="2924" spans="1:54" hidden="1" x14ac:dyDescent="0.25">
      <c r="A2924" t="s">
        <v>3015</v>
      </c>
      <c r="B2924" t="s">
        <v>2856</v>
      </c>
      <c r="C2924" t="s">
        <v>2857</v>
      </c>
      <c r="D2924">
        <v>1000</v>
      </c>
      <c r="E2924" t="s">
        <v>54</v>
      </c>
      <c r="F2924" s="1">
        <v>40159</v>
      </c>
      <c r="G2924" s="1">
        <v>40154</v>
      </c>
      <c r="H2924" s="1">
        <v>40159</v>
      </c>
      <c r="J2924">
        <v>0</v>
      </c>
      <c r="K2924">
        <v>355</v>
      </c>
      <c r="L2924">
        <v>2190</v>
      </c>
      <c r="M2924" t="b">
        <v>1</v>
      </c>
      <c r="O2924" t="s">
        <v>55</v>
      </c>
      <c r="Q2924" t="b">
        <v>0</v>
      </c>
      <c r="R2924" t="b">
        <v>0</v>
      </c>
      <c r="S2924" t="b">
        <v>0</v>
      </c>
      <c r="T2924">
        <v>2.7709999999999999</v>
      </c>
      <c r="U2924">
        <v>1.8169999999999999</v>
      </c>
      <c r="V2924">
        <v>0.317</v>
      </c>
      <c r="W2924">
        <v>10.755000000000001</v>
      </c>
      <c r="X2924">
        <v>2.29</v>
      </c>
      <c r="Y2924">
        <v>6.6120000000000001</v>
      </c>
      <c r="Z2924">
        <v>0.29199999999999998</v>
      </c>
      <c r="AA2924">
        <v>0.59099999999999997</v>
      </c>
      <c r="AB2924">
        <v>6.9409999999999998</v>
      </c>
      <c r="AC2924">
        <v>0.32400000000000001</v>
      </c>
      <c r="AD2924">
        <v>0.56100000000000005</v>
      </c>
      <c r="AE2924">
        <v>1281.5170000000001</v>
      </c>
      <c r="AF2924">
        <v>10.973000000000001</v>
      </c>
      <c r="AG2924">
        <v>3346.5509999999999</v>
      </c>
      <c r="AH2924">
        <v>1176.7360000000001</v>
      </c>
      <c r="AI2924">
        <v>335.33600000000001</v>
      </c>
      <c r="AJ2924">
        <v>53</v>
      </c>
      <c r="AK2924">
        <v>12</v>
      </c>
      <c r="AL2924">
        <v>28</v>
      </c>
      <c r="AM2924">
        <v>12</v>
      </c>
      <c r="AN2924">
        <v>13.5</v>
      </c>
      <c r="AO2924">
        <v>8.92</v>
      </c>
      <c r="AP2924" t="s">
        <v>56</v>
      </c>
      <c r="AQ2924" t="s">
        <v>56</v>
      </c>
      <c r="AR2924" t="s">
        <v>56</v>
      </c>
      <c r="AS2924">
        <v>1</v>
      </c>
      <c r="AZ2924">
        <v>0</v>
      </c>
      <c r="BA2924">
        <v>2190</v>
      </c>
      <c r="BB2924">
        <v>20037</v>
      </c>
    </row>
    <row r="2925" spans="1:54" hidden="1" x14ac:dyDescent="0.25">
      <c r="A2925" t="s">
        <v>3016</v>
      </c>
      <c r="B2925" t="s">
        <v>2856</v>
      </c>
      <c r="C2925" t="s">
        <v>2857</v>
      </c>
      <c r="D2925">
        <v>1000</v>
      </c>
      <c r="E2925" t="s">
        <v>54</v>
      </c>
      <c r="F2925" s="1">
        <v>40138</v>
      </c>
      <c r="G2925" s="1">
        <v>40134</v>
      </c>
      <c r="H2925" s="1">
        <v>40137</v>
      </c>
      <c r="J2925">
        <v>351</v>
      </c>
      <c r="K2925">
        <v>351</v>
      </c>
      <c r="L2925">
        <v>1835</v>
      </c>
      <c r="M2925" t="b">
        <v>1</v>
      </c>
      <c r="O2925" t="s">
        <v>55</v>
      </c>
      <c r="Q2925" t="b">
        <v>0</v>
      </c>
      <c r="R2925" t="b">
        <v>0</v>
      </c>
      <c r="S2925" t="b">
        <v>0</v>
      </c>
      <c r="T2925">
        <v>2.7490000000000001</v>
      </c>
      <c r="U2925">
        <v>1.37</v>
      </c>
      <c r="V2925">
        <v>1.0629999999999999</v>
      </c>
      <c r="W2925">
        <v>12.776</v>
      </c>
      <c r="X2925">
        <v>3.4079999999999999</v>
      </c>
      <c r="Y2925">
        <v>6.3540000000000001</v>
      </c>
      <c r="Z2925">
        <v>0.95</v>
      </c>
      <c r="AA2925">
        <v>0.37</v>
      </c>
      <c r="AB2925">
        <v>0.114</v>
      </c>
      <c r="AC2925">
        <v>0.873</v>
      </c>
      <c r="AD2925">
        <v>0.751</v>
      </c>
      <c r="AE2925">
        <v>1316.6489999999999</v>
      </c>
      <c r="AF2925">
        <v>9.9580000000000002</v>
      </c>
      <c r="AG2925">
        <v>3899.8429999999998</v>
      </c>
      <c r="AH2925">
        <v>1156.0219999999999</v>
      </c>
      <c r="AI2925">
        <v>394.30700000000002</v>
      </c>
      <c r="AJ2925">
        <v>48</v>
      </c>
      <c r="AK2925">
        <v>12</v>
      </c>
      <c r="AL2925">
        <v>19</v>
      </c>
      <c r="AM2925">
        <v>17</v>
      </c>
      <c r="AN2925">
        <v>13.6</v>
      </c>
      <c r="AO2925">
        <v>8.25</v>
      </c>
      <c r="AP2925" t="s">
        <v>56</v>
      </c>
      <c r="AQ2925" t="s">
        <v>56</v>
      </c>
      <c r="AR2925" t="s">
        <v>56</v>
      </c>
      <c r="AS2925">
        <v>0</v>
      </c>
      <c r="AZ2925">
        <v>0</v>
      </c>
      <c r="BA2925">
        <v>1835</v>
      </c>
      <c r="BB2925">
        <v>20366</v>
      </c>
    </row>
    <row r="2926" spans="1:54" hidden="1" x14ac:dyDescent="0.25">
      <c r="A2926" t="s">
        <v>3017</v>
      </c>
      <c r="B2926" t="s">
        <v>2856</v>
      </c>
      <c r="C2926" t="s">
        <v>2857</v>
      </c>
      <c r="D2926">
        <v>1000</v>
      </c>
      <c r="E2926" t="s">
        <v>54</v>
      </c>
      <c r="F2926" s="1">
        <v>40117</v>
      </c>
      <c r="G2926" s="1">
        <v>40115</v>
      </c>
      <c r="H2926" s="1">
        <v>40116</v>
      </c>
      <c r="J2926">
        <v>318</v>
      </c>
      <c r="K2926">
        <v>318</v>
      </c>
      <c r="L2926">
        <v>1484</v>
      </c>
      <c r="M2926" t="b">
        <v>1</v>
      </c>
      <c r="O2926" t="s">
        <v>55</v>
      </c>
      <c r="Q2926" t="b">
        <v>0</v>
      </c>
      <c r="R2926" t="b">
        <v>0</v>
      </c>
      <c r="S2926" t="b">
        <v>0</v>
      </c>
      <c r="T2926">
        <v>2.508</v>
      </c>
      <c r="U2926">
        <v>1.851</v>
      </c>
      <c r="V2926">
        <v>1.7000000000000001E-2</v>
      </c>
      <c r="W2926">
        <v>9.1639999999999997</v>
      </c>
      <c r="X2926">
        <v>2.3220000000000001</v>
      </c>
      <c r="Y2926">
        <v>7.88</v>
      </c>
      <c r="Z2926">
        <v>1.075</v>
      </c>
      <c r="AA2926">
        <v>0.191</v>
      </c>
      <c r="AB2926">
        <v>4.58</v>
      </c>
      <c r="AC2926">
        <v>1.39</v>
      </c>
      <c r="AD2926">
        <v>0.191</v>
      </c>
      <c r="AE2926">
        <v>1272.519</v>
      </c>
      <c r="AF2926">
        <v>11.621</v>
      </c>
      <c r="AG2926">
        <v>3332.6990000000001</v>
      </c>
      <c r="AH2926">
        <v>1146.2739999999999</v>
      </c>
      <c r="AI2926">
        <v>313.33</v>
      </c>
      <c r="AJ2926">
        <v>36</v>
      </c>
      <c r="AK2926">
        <v>12</v>
      </c>
      <c r="AL2926">
        <v>18</v>
      </c>
      <c r="AM2926">
        <v>17</v>
      </c>
      <c r="AN2926">
        <v>14.3</v>
      </c>
      <c r="AO2926">
        <v>8.3800000000000008</v>
      </c>
      <c r="AP2926" t="s">
        <v>56</v>
      </c>
      <c r="AQ2926" t="s">
        <v>56</v>
      </c>
      <c r="AR2926" t="s">
        <v>56</v>
      </c>
      <c r="AS2926">
        <v>0</v>
      </c>
      <c r="AZ2926">
        <v>0</v>
      </c>
      <c r="BA2926">
        <v>1484</v>
      </c>
      <c r="BB2926">
        <v>20841</v>
      </c>
    </row>
    <row r="2927" spans="1:54" hidden="1" x14ac:dyDescent="0.25">
      <c r="A2927" t="s">
        <v>3018</v>
      </c>
      <c r="B2927" t="s">
        <v>2856</v>
      </c>
      <c r="C2927" t="s">
        <v>2857</v>
      </c>
      <c r="D2927">
        <v>1000</v>
      </c>
      <c r="E2927" t="s">
        <v>54</v>
      </c>
      <c r="F2927" s="1">
        <v>40103</v>
      </c>
      <c r="G2927" s="1">
        <v>40098</v>
      </c>
      <c r="H2927" s="1">
        <v>40101</v>
      </c>
      <c r="J2927">
        <v>255</v>
      </c>
      <c r="K2927">
        <v>255</v>
      </c>
      <c r="L2927">
        <v>1166</v>
      </c>
      <c r="M2927" t="b">
        <v>1</v>
      </c>
      <c r="O2927" t="s">
        <v>55</v>
      </c>
      <c r="Q2927" t="b">
        <v>0</v>
      </c>
      <c r="R2927" t="b">
        <v>0</v>
      </c>
      <c r="S2927" t="b">
        <v>0</v>
      </c>
      <c r="T2927">
        <v>2.339</v>
      </c>
      <c r="U2927">
        <v>1.204</v>
      </c>
      <c r="V2927">
        <v>0.23100000000000001</v>
      </c>
      <c r="W2927">
        <v>9.2110000000000003</v>
      </c>
      <c r="X2927">
        <v>1.161</v>
      </c>
      <c r="Y2927">
        <v>5.2709999999999999</v>
      </c>
      <c r="Z2927">
        <v>0.50900000000000001</v>
      </c>
      <c r="AA2927">
        <v>0.84699999999999998</v>
      </c>
      <c r="AB2927">
        <v>0.56599999999999995</v>
      </c>
      <c r="AC2927">
        <v>0.29599999999999999</v>
      </c>
      <c r="AD2927">
        <v>0.25900000000000001</v>
      </c>
      <c r="AE2927">
        <v>1142.9960000000001</v>
      </c>
      <c r="AF2927">
        <v>9.5640000000000001</v>
      </c>
      <c r="AG2927">
        <v>3462.6010000000001</v>
      </c>
      <c r="AH2927">
        <v>1022.75</v>
      </c>
      <c r="AI2927">
        <v>317.005</v>
      </c>
      <c r="AJ2927">
        <v>30</v>
      </c>
      <c r="AK2927">
        <v>8</v>
      </c>
      <c r="AL2927">
        <v>12</v>
      </c>
      <c r="AM2927">
        <v>13</v>
      </c>
      <c r="AN2927">
        <v>12.8</v>
      </c>
      <c r="AO2927">
        <v>8.5299999999999994</v>
      </c>
      <c r="AP2927" t="s">
        <v>56</v>
      </c>
      <c r="AQ2927" t="s">
        <v>56</v>
      </c>
      <c r="AR2927" t="s">
        <v>56</v>
      </c>
      <c r="AS2927">
        <v>0</v>
      </c>
      <c r="AZ2927">
        <v>0</v>
      </c>
      <c r="BA2927">
        <v>1166</v>
      </c>
      <c r="BB2927">
        <v>21167</v>
      </c>
    </row>
    <row r="2928" spans="1:54" hidden="1" x14ac:dyDescent="0.25">
      <c r="A2928" t="s">
        <v>3019</v>
      </c>
      <c r="B2928" t="s">
        <v>2856</v>
      </c>
      <c r="C2928" t="s">
        <v>2857</v>
      </c>
      <c r="D2928">
        <v>1000</v>
      </c>
      <c r="E2928" t="s">
        <v>54</v>
      </c>
      <c r="F2928" s="1">
        <v>40091</v>
      </c>
      <c r="G2928" s="1">
        <v>40083</v>
      </c>
      <c r="H2928" s="1">
        <v>40088</v>
      </c>
      <c r="J2928">
        <v>279</v>
      </c>
      <c r="K2928">
        <v>279</v>
      </c>
      <c r="L2928">
        <v>911</v>
      </c>
      <c r="M2928" t="b">
        <v>1</v>
      </c>
      <c r="O2928" t="s">
        <v>55</v>
      </c>
      <c r="Q2928" t="b">
        <v>0</v>
      </c>
      <c r="R2928" t="b">
        <v>0</v>
      </c>
      <c r="S2928" t="b">
        <v>0</v>
      </c>
      <c r="T2928">
        <v>2.5099999999999998</v>
      </c>
      <c r="U2928">
        <v>2.04</v>
      </c>
      <c r="V2928">
        <v>0.186</v>
      </c>
      <c r="W2928">
        <v>10.787000000000001</v>
      </c>
      <c r="X2928">
        <v>1.42</v>
      </c>
      <c r="Y2928">
        <v>5.8330000000000002</v>
      </c>
      <c r="Z2928">
        <v>0.214</v>
      </c>
      <c r="AA2928">
        <v>0.121</v>
      </c>
      <c r="AB2928">
        <v>4.5309999999999997</v>
      </c>
      <c r="AC2928">
        <v>0.50900000000000001</v>
      </c>
      <c r="AD2928">
        <v>0.19600000000000001</v>
      </c>
      <c r="AE2928">
        <v>1073.2570000000001</v>
      </c>
      <c r="AF2928">
        <v>11.581</v>
      </c>
      <c r="AG2928">
        <v>3202.9780000000001</v>
      </c>
      <c r="AH2928">
        <v>972.50099999999998</v>
      </c>
      <c r="AI2928">
        <v>302.27800000000002</v>
      </c>
      <c r="AJ2928">
        <v>36</v>
      </c>
      <c r="AK2928">
        <v>10</v>
      </c>
      <c r="AL2928">
        <v>15</v>
      </c>
      <c r="AM2928">
        <v>13</v>
      </c>
      <c r="AN2928">
        <v>13.8</v>
      </c>
      <c r="AO2928">
        <v>8.57</v>
      </c>
      <c r="AP2928" t="s">
        <v>56</v>
      </c>
      <c r="AQ2928" t="s">
        <v>56</v>
      </c>
      <c r="AR2928" t="s">
        <v>56</v>
      </c>
      <c r="AS2928">
        <v>0</v>
      </c>
      <c r="AZ2928">
        <v>0</v>
      </c>
      <c r="BA2928">
        <v>911</v>
      </c>
      <c r="BB2928">
        <v>21456</v>
      </c>
    </row>
    <row r="2929" spans="1:55" hidden="1" x14ac:dyDescent="0.25">
      <c r="A2929" t="s">
        <v>3020</v>
      </c>
      <c r="B2929" t="s">
        <v>2856</v>
      </c>
      <c r="C2929" t="s">
        <v>2857</v>
      </c>
      <c r="D2929">
        <v>1000</v>
      </c>
      <c r="E2929" t="s">
        <v>54</v>
      </c>
      <c r="F2929" s="1">
        <v>40070</v>
      </c>
      <c r="G2929" s="1">
        <v>40066</v>
      </c>
      <c r="H2929" s="1">
        <v>40070</v>
      </c>
      <c r="J2929">
        <v>325</v>
      </c>
      <c r="K2929">
        <v>325</v>
      </c>
      <c r="L2929">
        <v>632</v>
      </c>
      <c r="M2929" t="b">
        <v>1</v>
      </c>
      <c r="O2929" t="s">
        <v>55</v>
      </c>
      <c r="Q2929" t="b">
        <v>0</v>
      </c>
      <c r="R2929" t="b">
        <v>0</v>
      </c>
      <c r="S2929" t="b">
        <v>0</v>
      </c>
      <c r="T2929">
        <v>2.476</v>
      </c>
      <c r="U2929">
        <v>1.6240000000000001</v>
      </c>
      <c r="V2929">
        <v>0.20699999999999999</v>
      </c>
      <c r="W2929">
        <v>12.269</v>
      </c>
      <c r="X2929">
        <v>0.70799999999999996</v>
      </c>
      <c r="Y2929">
        <v>7.5170000000000003</v>
      </c>
      <c r="Z2929">
        <v>0.29599999999999999</v>
      </c>
      <c r="AA2929">
        <v>1.7999999999999999E-2</v>
      </c>
      <c r="AB2929">
        <v>5.3250000000000002</v>
      </c>
      <c r="AC2929">
        <v>3.782</v>
      </c>
      <c r="AD2929">
        <v>0.443</v>
      </c>
      <c r="AE2929">
        <v>1177.7919999999999</v>
      </c>
      <c r="AF2929">
        <v>28.501999999999999</v>
      </c>
      <c r="AG2929">
        <v>2771.7089999999998</v>
      </c>
      <c r="AH2929">
        <v>1061.451</v>
      </c>
      <c r="AI2929">
        <v>255.833</v>
      </c>
      <c r="AJ2929">
        <v>41</v>
      </c>
      <c r="AK2929">
        <v>10</v>
      </c>
      <c r="AL2929">
        <v>14</v>
      </c>
      <c r="AM2929">
        <v>15</v>
      </c>
      <c r="AN2929">
        <v>13.9</v>
      </c>
      <c r="AO2929">
        <v>8.4700000000000006</v>
      </c>
      <c r="AP2929" t="s">
        <v>56</v>
      </c>
      <c r="AQ2929" t="s">
        <v>56</v>
      </c>
      <c r="AR2929" t="s">
        <v>56</v>
      </c>
      <c r="AS2929">
        <v>0</v>
      </c>
      <c r="AZ2929">
        <v>0</v>
      </c>
      <c r="BA2929">
        <v>632</v>
      </c>
      <c r="BB2929">
        <v>21778</v>
      </c>
    </row>
    <row r="2930" spans="1:55" hidden="1" x14ac:dyDescent="0.25">
      <c r="A2930" t="s">
        <v>3021</v>
      </c>
      <c r="B2930" t="s">
        <v>2856</v>
      </c>
      <c r="C2930" t="s">
        <v>2857</v>
      </c>
      <c r="D2930">
        <v>1000</v>
      </c>
      <c r="E2930" t="s">
        <v>54</v>
      </c>
      <c r="F2930" s="1">
        <v>40052</v>
      </c>
      <c r="G2930" s="1">
        <v>40050</v>
      </c>
      <c r="H2930" s="1">
        <v>40052</v>
      </c>
      <c r="J2930">
        <v>307</v>
      </c>
      <c r="K2930">
        <v>307</v>
      </c>
      <c r="L2930">
        <v>307</v>
      </c>
      <c r="M2930" t="b">
        <v>1</v>
      </c>
      <c r="O2930" t="s">
        <v>34</v>
      </c>
      <c r="Q2930" t="b">
        <v>0</v>
      </c>
      <c r="R2930" t="b">
        <v>0</v>
      </c>
      <c r="S2930" t="b">
        <v>0</v>
      </c>
      <c r="T2930">
        <v>7.0209999999999999</v>
      </c>
      <c r="U2930">
        <v>2.4359999999999999</v>
      </c>
      <c r="V2930">
        <v>0.625</v>
      </c>
      <c r="W2930">
        <v>27.971</v>
      </c>
      <c r="X2930">
        <v>3.8149999999999999</v>
      </c>
      <c r="Y2930">
        <v>19.541</v>
      </c>
      <c r="Z2930">
        <v>1.1890000000000001</v>
      </c>
      <c r="AA2930">
        <v>2.5999999999999999E-2</v>
      </c>
      <c r="AB2930">
        <v>3.59</v>
      </c>
      <c r="AC2930">
        <v>0.49099999999999999</v>
      </c>
      <c r="AD2930">
        <v>0.20300000000000001</v>
      </c>
      <c r="AE2930">
        <v>1314.135</v>
      </c>
      <c r="AF2930">
        <v>277.33300000000003</v>
      </c>
      <c r="AG2930">
        <v>1914.702</v>
      </c>
      <c r="AH2930">
        <v>1161.2190000000001</v>
      </c>
      <c r="AI2930">
        <v>275.86500000000001</v>
      </c>
      <c r="AJ2930">
        <v>51</v>
      </c>
      <c r="AK2930">
        <v>28</v>
      </c>
      <c r="AL2930">
        <v>25</v>
      </c>
      <c r="AM2930">
        <v>21</v>
      </c>
      <c r="AN2930">
        <v>14.1</v>
      </c>
      <c r="AO2930">
        <v>8.42</v>
      </c>
      <c r="AP2930" t="s">
        <v>56</v>
      </c>
      <c r="AQ2930" t="s">
        <v>56</v>
      </c>
      <c r="AR2930" t="s">
        <v>56</v>
      </c>
      <c r="AS2930">
        <v>24</v>
      </c>
      <c r="AZ2930">
        <v>0</v>
      </c>
      <c r="BA2930">
        <v>307</v>
      </c>
      <c r="BB2930">
        <v>22249</v>
      </c>
    </row>
    <row r="2931" spans="1:55" hidden="1" x14ac:dyDescent="0.25">
      <c r="A2931" t="s">
        <v>3022</v>
      </c>
      <c r="B2931" t="s">
        <v>3023</v>
      </c>
      <c r="C2931" t="s">
        <v>3024</v>
      </c>
      <c r="D2931">
        <v>1000</v>
      </c>
      <c r="E2931" t="s">
        <v>54</v>
      </c>
      <c r="F2931" s="1">
        <v>43455</v>
      </c>
      <c r="G2931" s="1">
        <v>43452</v>
      </c>
      <c r="H2931" s="1">
        <v>43455</v>
      </c>
      <c r="I2931">
        <v>0</v>
      </c>
      <c r="J2931">
        <v>324</v>
      </c>
      <c r="K2931">
        <v>324</v>
      </c>
      <c r="L2931">
        <v>36696</v>
      </c>
      <c r="M2931" t="b">
        <v>1</v>
      </c>
      <c r="N2931" t="b">
        <v>1</v>
      </c>
      <c r="O2931" t="s">
        <v>55</v>
      </c>
      <c r="P2931" s="1">
        <v>43455</v>
      </c>
      <c r="Q2931" t="b">
        <v>0</v>
      </c>
      <c r="R2931" t="b">
        <v>0</v>
      </c>
      <c r="S2931" t="b">
        <v>0</v>
      </c>
      <c r="T2931">
        <v>5</v>
      </c>
      <c r="U2931">
        <v>2</v>
      </c>
      <c r="V2931">
        <v>0</v>
      </c>
      <c r="W2931">
        <v>10</v>
      </c>
      <c r="X2931">
        <v>1</v>
      </c>
      <c r="Y2931">
        <v>4</v>
      </c>
      <c r="Z2931">
        <v>0</v>
      </c>
      <c r="AA2931">
        <v>0</v>
      </c>
      <c r="AB2931">
        <v>0</v>
      </c>
      <c r="AC2931">
        <v>1</v>
      </c>
      <c r="AD2931">
        <v>36</v>
      </c>
      <c r="AE2931">
        <v>1032</v>
      </c>
      <c r="AF2931">
        <v>16</v>
      </c>
      <c r="AG2931">
        <v>3730</v>
      </c>
      <c r="AH2931">
        <v>1143</v>
      </c>
      <c r="AI2931">
        <v>53</v>
      </c>
      <c r="AJ2931">
        <v>10</v>
      </c>
      <c r="AK2931">
        <v>12</v>
      </c>
      <c r="AL2931">
        <v>10</v>
      </c>
      <c r="AM2931">
        <v>22</v>
      </c>
      <c r="AN2931">
        <v>12.58</v>
      </c>
      <c r="AO2931">
        <v>9</v>
      </c>
      <c r="AP2931" t="s">
        <v>56</v>
      </c>
      <c r="AQ2931" t="s">
        <v>56</v>
      </c>
      <c r="AR2931" t="s">
        <v>56</v>
      </c>
      <c r="AS2931">
        <v>3</v>
      </c>
      <c r="AY2931" t="s">
        <v>57</v>
      </c>
      <c r="AZ2931">
        <v>0</v>
      </c>
      <c r="BA2931">
        <f t="shared" ref="BA2931:BA2994" si="93">L2931-$L$3023</f>
        <v>23849</v>
      </c>
      <c r="BB2931">
        <f t="shared" ref="BB2931:BB2996" si="94">24000-BA2931</f>
        <v>151</v>
      </c>
      <c r="BC2931" t="s">
        <v>55</v>
      </c>
    </row>
    <row r="2932" spans="1:55" hidden="1" x14ac:dyDescent="0.25">
      <c r="A2932" t="s">
        <v>3025</v>
      </c>
      <c r="B2932" t="s">
        <v>3023</v>
      </c>
      <c r="C2932" t="s">
        <v>3024</v>
      </c>
      <c r="D2932">
        <v>1000</v>
      </c>
      <c r="E2932" t="s">
        <v>54</v>
      </c>
      <c r="F2932" s="1">
        <v>43433</v>
      </c>
      <c r="G2932" s="1">
        <v>43430</v>
      </c>
      <c r="H2932" s="1">
        <v>43432</v>
      </c>
      <c r="I2932">
        <v>0</v>
      </c>
      <c r="J2932">
        <v>266</v>
      </c>
      <c r="K2932">
        <v>266</v>
      </c>
      <c r="L2932">
        <v>36372</v>
      </c>
      <c r="M2932" t="b">
        <v>1</v>
      </c>
      <c r="N2932" t="b">
        <v>1</v>
      </c>
      <c r="O2932" t="s">
        <v>55</v>
      </c>
      <c r="P2932" s="1">
        <v>43434</v>
      </c>
      <c r="Q2932" t="b">
        <v>0</v>
      </c>
      <c r="R2932" t="b">
        <v>0</v>
      </c>
      <c r="S2932" t="b">
        <v>0</v>
      </c>
      <c r="T2932">
        <v>4</v>
      </c>
      <c r="U2932">
        <v>1</v>
      </c>
      <c r="V2932">
        <v>0</v>
      </c>
      <c r="W2932">
        <v>8</v>
      </c>
      <c r="X2932">
        <v>0</v>
      </c>
      <c r="Y2932">
        <v>3</v>
      </c>
      <c r="Z2932">
        <v>0</v>
      </c>
      <c r="AA2932">
        <v>1</v>
      </c>
      <c r="AB2932">
        <v>0</v>
      </c>
      <c r="AC2932">
        <v>1</v>
      </c>
      <c r="AD2932">
        <v>24</v>
      </c>
      <c r="AE2932">
        <v>1169</v>
      </c>
      <c r="AF2932">
        <v>17</v>
      </c>
      <c r="AG2932">
        <v>4085</v>
      </c>
      <c r="AH2932">
        <v>1131</v>
      </c>
      <c r="AI2932">
        <v>32</v>
      </c>
      <c r="AJ2932">
        <v>10</v>
      </c>
      <c r="AK2932">
        <v>12</v>
      </c>
      <c r="AL2932">
        <v>9</v>
      </c>
      <c r="AM2932">
        <v>21</v>
      </c>
      <c r="AN2932">
        <v>12.69</v>
      </c>
      <c r="AO2932">
        <v>9.25</v>
      </c>
      <c r="AP2932" t="s">
        <v>56</v>
      </c>
      <c r="AQ2932" t="s">
        <v>56</v>
      </c>
      <c r="AR2932" t="s">
        <v>56</v>
      </c>
      <c r="AS2932">
        <v>9</v>
      </c>
      <c r="AY2932" t="s">
        <v>57</v>
      </c>
      <c r="AZ2932">
        <v>0</v>
      </c>
      <c r="BA2932">
        <f t="shared" si="93"/>
        <v>23525</v>
      </c>
      <c r="BB2932">
        <f t="shared" si="94"/>
        <v>475</v>
      </c>
      <c r="BC2932" t="s">
        <v>55</v>
      </c>
    </row>
    <row r="2933" spans="1:55" hidden="1" x14ac:dyDescent="0.25">
      <c r="A2933" t="s">
        <v>3026</v>
      </c>
      <c r="B2933" t="s">
        <v>3023</v>
      </c>
      <c r="C2933" t="s">
        <v>3024</v>
      </c>
      <c r="D2933">
        <v>1000</v>
      </c>
      <c r="E2933" t="s">
        <v>54</v>
      </c>
      <c r="F2933" s="1">
        <v>43417</v>
      </c>
      <c r="G2933" s="1">
        <v>43411</v>
      </c>
      <c r="H2933" s="1">
        <v>43413</v>
      </c>
      <c r="I2933">
        <v>0</v>
      </c>
      <c r="J2933">
        <v>308</v>
      </c>
      <c r="K2933">
        <v>308</v>
      </c>
      <c r="L2933">
        <v>36106</v>
      </c>
      <c r="M2933" t="b">
        <v>1</v>
      </c>
      <c r="N2933" t="b">
        <v>1</v>
      </c>
      <c r="O2933" t="s">
        <v>55</v>
      </c>
      <c r="P2933" s="1">
        <v>43417</v>
      </c>
      <c r="Q2933" t="b">
        <v>0</v>
      </c>
      <c r="R2933" t="b">
        <v>0</v>
      </c>
      <c r="S2933" t="b">
        <v>0</v>
      </c>
      <c r="T2933">
        <v>4</v>
      </c>
      <c r="U2933">
        <v>3</v>
      </c>
      <c r="V2933">
        <v>0</v>
      </c>
      <c r="W2933">
        <v>8</v>
      </c>
      <c r="X2933">
        <v>1</v>
      </c>
      <c r="Y2933">
        <v>3</v>
      </c>
      <c r="Z2933">
        <v>0</v>
      </c>
      <c r="AA2933">
        <v>0</v>
      </c>
      <c r="AB2933">
        <v>0</v>
      </c>
      <c r="AC2933">
        <v>2</v>
      </c>
      <c r="AD2933">
        <v>32</v>
      </c>
      <c r="AE2933">
        <v>1080</v>
      </c>
      <c r="AF2933">
        <v>21</v>
      </c>
      <c r="AG2933">
        <v>3791</v>
      </c>
      <c r="AH2933">
        <v>1082</v>
      </c>
      <c r="AI2933">
        <v>62</v>
      </c>
      <c r="AJ2933">
        <v>9</v>
      </c>
      <c r="AK2933">
        <v>11</v>
      </c>
      <c r="AL2933">
        <v>9</v>
      </c>
      <c r="AM2933">
        <v>20</v>
      </c>
      <c r="AN2933">
        <v>12.73</v>
      </c>
      <c r="AO2933">
        <v>9.52</v>
      </c>
      <c r="AP2933" t="s">
        <v>56</v>
      </c>
      <c r="AQ2933" t="s">
        <v>56</v>
      </c>
      <c r="AR2933" t="s">
        <v>56</v>
      </c>
      <c r="AS2933">
        <v>1</v>
      </c>
      <c r="AY2933" t="s">
        <v>57</v>
      </c>
      <c r="AZ2933">
        <v>0</v>
      </c>
      <c r="BA2933">
        <f t="shared" si="93"/>
        <v>23259</v>
      </c>
      <c r="BB2933">
        <f t="shared" si="94"/>
        <v>741</v>
      </c>
      <c r="BC2933" t="s">
        <v>55</v>
      </c>
    </row>
    <row r="2934" spans="1:55" hidden="1" x14ac:dyDescent="0.25">
      <c r="A2934" t="s">
        <v>3027</v>
      </c>
      <c r="B2934" t="s">
        <v>3023</v>
      </c>
      <c r="C2934" t="s">
        <v>3024</v>
      </c>
      <c r="D2934">
        <v>1000</v>
      </c>
      <c r="E2934" t="s">
        <v>54</v>
      </c>
      <c r="F2934" s="1">
        <v>43397</v>
      </c>
      <c r="G2934" s="1">
        <v>43391</v>
      </c>
      <c r="H2934" s="1">
        <v>43395</v>
      </c>
      <c r="I2934">
        <v>0</v>
      </c>
      <c r="J2934">
        <v>256</v>
      </c>
      <c r="K2934">
        <v>256</v>
      </c>
      <c r="L2934">
        <v>35798</v>
      </c>
      <c r="M2934" t="b">
        <v>1</v>
      </c>
      <c r="N2934" t="b">
        <v>1</v>
      </c>
      <c r="O2934" t="s">
        <v>55</v>
      </c>
      <c r="P2934" s="1">
        <v>43397</v>
      </c>
      <c r="Q2934" t="b">
        <v>0</v>
      </c>
      <c r="R2934" t="b">
        <v>0</v>
      </c>
      <c r="S2934" t="b">
        <v>0</v>
      </c>
      <c r="T2934">
        <v>3</v>
      </c>
      <c r="U2934">
        <v>2</v>
      </c>
      <c r="V2934">
        <v>0</v>
      </c>
      <c r="W2934">
        <v>5</v>
      </c>
      <c r="X2934">
        <v>0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24</v>
      </c>
      <c r="AE2934">
        <v>1064</v>
      </c>
      <c r="AF2934">
        <v>16</v>
      </c>
      <c r="AG2934">
        <v>3306</v>
      </c>
      <c r="AH2934">
        <v>1020</v>
      </c>
      <c r="AI2934">
        <v>49</v>
      </c>
      <c r="AJ2934">
        <v>5</v>
      </c>
      <c r="AK2934">
        <v>11</v>
      </c>
      <c r="AL2934">
        <v>9</v>
      </c>
      <c r="AM2934">
        <v>19</v>
      </c>
      <c r="AN2934">
        <v>12.9</v>
      </c>
      <c r="AO2934">
        <v>9.64</v>
      </c>
      <c r="AP2934" t="s">
        <v>56</v>
      </c>
      <c r="AQ2934" t="s">
        <v>56</v>
      </c>
      <c r="AR2934" t="s">
        <v>56</v>
      </c>
      <c r="AS2934">
        <v>1</v>
      </c>
      <c r="AY2934" t="s">
        <v>57</v>
      </c>
      <c r="AZ2934">
        <v>0</v>
      </c>
      <c r="BA2934">
        <f t="shared" si="93"/>
        <v>22951</v>
      </c>
      <c r="BB2934">
        <f t="shared" si="94"/>
        <v>1049</v>
      </c>
    </row>
    <row r="2935" spans="1:55" hidden="1" x14ac:dyDescent="0.25">
      <c r="A2935" t="s">
        <v>3028</v>
      </c>
      <c r="B2935" t="s">
        <v>3023</v>
      </c>
      <c r="C2935" t="s">
        <v>3024</v>
      </c>
      <c r="D2935">
        <v>1000</v>
      </c>
      <c r="E2935" t="s">
        <v>54</v>
      </c>
      <c r="F2935" s="1">
        <v>43378</v>
      </c>
      <c r="G2935" s="1">
        <v>43376</v>
      </c>
      <c r="H2935" s="1">
        <v>43378</v>
      </c>
      <c r="I2935">
        <v>0</v>
      </c>
      <c r="J2935">
        <v>274</v>
      </c>
      <c r="K2935">
        <v>274</v>
      </c>
      <c r="L2935">
        <v>35542</v>
      </c>
      <c r="M2935" t="b">
        <v>1</v>
      </c>
      <c r="N2935" t="b">
        <v>1</v>
      </c>
      <c r="O2935" t="s">
        <v>55</v>
      </c>
      <c r="P2935" s="1">
        <v>43378</v>
      </c>
      <c r="Q2935" t="b">
        <v>0</v>
      </c>
      <c r="R2935" t="b">
        <v>0</v>
      </c>
      <c r="S2935" t="b">
        <v>0</v>
      </c>
      <c r="T2935">
        <v>3</v>
      </c>
      <c r="U2935">
        <v>2</v>
      </c>
      <c r="V2935">
        <v>0</v>
      </c>
      <c r="W2935">
        <v>7</v>
      </c>
      <c r="X2935">
        <v>1</v>
      </c>
      <c r="Y2935">
        <v>2</v>
      </c>
      <c r="Z2935">
        <v>0</v>
      </c>
      <c r="AA2935">
        <v>0</v>
      </c>
      <c r="AB2935">
        <v>1</v>
      </c>
      <c r="AC2935">
        <v>1</v>
      </c>
      <c r="AD2935">
        <v>27</v>
      </c>
      <c r="AE2935">
        <v>963</v>
      </c>
      <c r="AF2935">
        <v>23</v>
      </c>
      <c r="AG2935">
        <v>3253</v>
      </c>
      <c r="AH2935">
        <v>1022</v>
      </c>
      <c r="AI2935">
        <v>46</v>
      </c>
      <c r="AJ2935">
        <v>7</v>
      </c>
      <c r="AK2935">
        <v>11</v>
      </c>
      <c r="AL2935">
        <v>9</v>
      </c>
      <c r="AM2935">
        <v>20</v>
      </c>
      <c r="AN2935">
        <v>12.85</v>
      </c>
      <c r="AO2935">
        <v>9.5</v>
      </c>
      <c r="AP2935" t="s">
        <v>56</v>
      </c>
      <c r="AQ2935" t="s">
        <v>56</v>
      </c>
      <c r="AR2935" t="s">
        <v>56</v>
      </c>
      <c r="AS2935">
        <v>0</v>
      </c>
      <c r="AY2935" t="s">
        <v>57</v>
      </c>
      <c r="AZ2935">
        <v>0</v>
      </c>
      <c r="BA2935">
        <f t="shared" si="93"/>
        <v>22695</v>
      </c>
      <c r="BB2935">
        <f t="shared" si="94"/>
        <v>1305</v>
      </c>
    </row>
    <row r="2936" spans="1:55" hidden="1" x14ac:dyDescent="0.25">
      <c r="A2936" t="s">
        <v>3029</v>
      </c>
      <c r="B2936" t="s">
        <v>3023</v>
      </c>
      <c r="C2936" t="s">
        <v>3024</v>
      </c>
      <c r="D2936">
        <v>1000</v>
      </c>
      <c r="E2936" t="s">
        <v>54</v>
      </c>
      <c r="F2936" s="1">
        <v>43363</v>
      </c>
      <c r="G2936" s="1">
        <v>43360</v>
      </c>
      <c r="H2936" s="1">
        <v>43362</v>
      </c>
      <c r="I2936">
        <v>0</v>
      </c>
      <c r="J2936">
        <v>251</v>
      </c>
      <c r="K2936">
        <v>251</v>
      </c>
      <c r="L2936">
        <v>35268</v>
      </c>
      <c r="M2936" t="b">
        <v>1</v>
      </c>
      <c r="N2936" t="b">
        <v>1</v>
      </c>
      <c r="O2936" t="s">
        <v>55</v>
      </c>
      <c r="P2936" s="1">
        <v>43363</v>
      </c>
      <c r="Q2936" t="b">
        <v>0</v>
      </c>
      <c r="R2936" t="b">
        <v>0</v>
      </c>
      <c r="S2936" t="b">
        <v>0</v>
      </c>
      <c r="T2936">
        <v>4</v>
      </c>
      <c r="U2936">
        <v>2</v>
      </c>
      <c r="V2936">
        <v>0</v>
      </c>
      <c r="W2936">
        <v>6</v>
      </c>
      <c r="X2936">
        <v>0</v>
      </c>
      <c r="Y2936">
        <v>2</v>
      </c>
      <c r="Z2936">
        <v>0</v>
      </c>
      <c r="AA2936">
        <v>1</v>
      </c>
      <c r="AB2936">
        <v>3</v>
      </c>
      <c r="AC2936">
        <v>0</v>
      </c>
      <c r="AD2936">
        <v>27</v>
      </c>
      <c r="AE2936">
        <v>1079</v>
      </c>
      <c r="AF2936">
        <v>28</v>
      </c>
      <c r="AG2936">
        <v>3877</v>
      </c>
      <c r="AH2936">
        <v>1099</v>
      </c>
      <c r="AI2936">
        <v>40</v>
      </c>
      <c r="AJ2936">
        <v>5</v>
      </c>
      <c r="AK2936">
        <v>10</v>
      </c>
      <c r="AL2936">
        <v>8</v>
      </c>
      <c r="AM2936">
        <v>19</v>
      </c>
      <c r="AN2936">
        <v>12.84</v>
      </c>
      <c r="AO2936">
        <v>9.74</v>
      </c>
      <c r="AP2936" t="s">
        <v>56</v>
      </c>
      <c r="AQ2936" t="s">
        <v>56</v>
      </c>
      <c r="AR2936" t="s">
        <v>56</v>
      </c>
      <c r="AS2936">
        <v>0</v>
      </c>
      <c r="AY2936" t="s">
        <v>57</v>
      </c>
      <c r="AZ2936">
        <v>0</v>
      </c>
      <c r="BA2936">
        <f t="shared" si="93"/>
        <v>22421</v>
      </c>
      <c r="BB2936">
        <f t="shared" si="94"/>
        <v>1579</v>
      </c>
      <c r="BC2936" t="s">
        <v>55</v>
      </c>
    </row>
    <row r="2937" spans="1:55" hidden="1" x14ac:dyDescent="0.25">
      <c r="A2937" t="s">
        <v>3030</v>
      </c>
      <c r="B2937" t="s">
        <v>3023</v>
      </c>
      <c r="C2937" t="s">
        <v>3024</v>
      </c>
      <c r="D2937">
        <v>1000</v>
      </c>
      <c r="E2937" t="s">
        <v>54</v>
      </c>
      <c r="F2937" s="1">
        <v>43349</v>
      </c>
      <c r="G2937" s="1">
        <v>43346</v>
      </c>
      <c r="H2937" s="1">
        <v>43348</v>
      </c>
      <c r="I2937">
        <v>0</v>
      </c>
      <c r="J2937">
        <v>298</v>
      </c>
      <c r="K2937">
        <v>298</v>
      </c>
      <c r="L2937">
        <v>35017</v>
      </c>
      <c r="M2937" t="b">
        <v>1</v>
      </c>
      <c r="N2937" t="b">
        <v>1</v>
      </c>
      <c r="O2937" t="s">
        <v>55</v>
      </c>
      <c r="P2937" s="1">
        <v>43349</v>
      </c>
      <c r="Q2937" t="b">
        <v>0</v>
      </c>
      <c r="R2937" t="b">
        <v>0</v>
      </c>
      <c r="S2937" t="b">
        <v>0</v>
      </c>
      <c r="T2937">
        <v>6</v>
      </c>
      <c r="U2937">
        <v>4</v>
      </c>
      <c r="V2937">
        <v>0</v>
      </c>
      <c r="W2937">
        <v>10</v>
      </c>
      <c r="X2937">
        <v>1</v>
      </c>
      <c r="Y2937">
        <v>3</v>
      </c>
      <c r="Z2937">
        <v>0</v>
      </c>
      <c r="AA2937">
        <v>0</v>
      </c>
      <c r="AB2937">
        <v>0</v>
      </c>
      <c r="AC2937">
        <v>0</v>
      </c>
      <c r="AD2937">
        <v>27</v>
      </c>
      <c r="AE2937">
        <v>996</v>
      </c>
      <c r="AF2937">
        <v>27</v>
      </c>
      <c r="AG2937">
        <v>3850</v>
      </c>
      <c r="AH2937">
        <v>970</v>
      </c>
      <c r="AI2937">
        <v>69</v>
      </c>
      <c r="AJ2937">
        <v>8</v>
      </c>
      <c r="AK2937">
        <v>10</v>
      </c>
      <c r="AL2937">
        <v>9</v>
      </c>
      <c r="AM2937">
        <v>19</v>
      </c>
      <c r="AN2937">
        <v>12.57</v>
      </c>
      <c r="AO2937">
        <v>9.61</v>
      </c>
      <c r="AP2937" t="s">
        <v>56</v>
      </c>
      <c r="AQ2937" t="s">
        <v>56</v>
      </c>
      <c r="AR2937" t="s">
        <v>56</v>
      </c>
      <c r="AS2937">
        <v>1</v>
      </c>
      <c r="AY2937" t="s">
        <v>57</v>
      </c>
      <c r="AZ2937">
        <v>0</v>
      </c>
      <c r="BA2937">
        <f t="shared" si="93"/>
        <v>22170</v>
      </c>
      <c r="BB2937">
        <f t="shared" si="94"/>
        <v>1830</v>
      </c>
      <c r="BC2937" t="s">
        <v>55</v>
      </c>
    </row>
    <row r="2938" spans="1:55" hidden="1" x14ac:dyDescent="0.25">
      <c r="A2938" t="s">
        <v>3031</v>
      </c>
      <c r="B2938" t="s">
        <v>3023</v>
      </c>
      <c r="C2938" t="s">
        <v>3024</v>
      </c>
      <c r="D2938">
        <v>1000</v>
      </c>
      <c r="E2938" t="s">
        <v>54</v>
      </c>
      <c r="F2938" s="1">
        <v>43329</v>
      </c>
      <c r="G2938" s="1">
        <v>43327</v>
      </c>
      <c r="H2938" s="1">
        <v>43329</v>
      </c>
      <c r="I2938">
        <v>0</v>
      </c>
      <c r="J2938">
        <v>297</v>
      </c>
      <c r="K2938">
        <v>297</v>
      </c>
      <c r="L2938">
        <v>34719</v>
      </c>
      <c r="M2938" t="b">
        <v>1</v>
      </c>
      <c r="N2938" t="b">
        <v>1</v>
      </c>
      <c r="O2938" t="s">
        <v>55</v>
      </c>
      <c r="P2938" s="1">
        <v>43333</v>
      </c>
      <c r="Q2938" t="b">
        <v>0</v>
      </c>
      <c r="R2938" t="b">
        <v>0</v>
      </c>
      <c r="S2938" t="b">
        <v>0</v>
      </c>
      <c r="T2938">
        <v>2</v>
      </c>
      <c r="U2938">
        <v>2</v>
      </c>
      <c r="V2938">
        <v>0</v>
      </c>
      <c r="W2938">
        <v>7</v>
      </c>
      <c r="X2938">
        <v>1</v>
      </c>
      <c r="Y2938">
        <v>2</v>
      </c>
      <c r="Z2938">
        <v>0</v>
      </c>
      <c r="AA2938">
        <v>0</v>
      </c>
      <c r="AB2938">
        <v>2</v>
      </c>
      <c r="AC2938">
        <v>1</v>
      </c>
      <c r="AD2938">
        <v>27</v>
      </c>
      <c r="AE2938">
        <v>935</v>
      </c>
      <c r="AF2938">
        <v>25</v>
      </c>
      <c r="AG2938">
        <v>3486</v>
      </c>
      <c r="AH2938">
        <v>905</v>
      </c>
      <c r="AI2938">
        <v>55</v>
      </c>
      <c r="AJ2938">
        <v>8</v>
      </c>
      <c r="AK2938">
        <v>10</v>
      </c>
      <c r="AL2938">
        <v>9</v>
      </c>
      <c r="AM2938">
        <v>20</v>
      </c>
      <c r="AN2938">
        <v>12.68</v>
      </c>
      <c r="AO2938">
        <v>9.57</v>
      </c>
      <c r="AP2938" t="s">
        <v>56</v>
      </c>
      <c r="AQ2938" t="s">
        <v>56</v>
      </c>
      <c r="AR2938" t="s">
        <v>56</v>
      </c>
      <c r="AS2938">
        <v>0</v>
      </c>
      <c r="AY2938" t="s">
        <v>57</v>
      </c>
      <c r="AZ2938">
        <v>0</v>
      </c>
      <c r="BA2938">
        <f t="shared" si="93"/>
        <v>21872</v>
      </c>
      <c r="BB2938">
        <f t="shared" si="94"/>
        <v>2128</v>
      </c>
      <c r="BC2938" t="s">
        <v>55</v>
      </c>
    </row>
    <row r="2939" spans="1:55" hidden="1" x14ac:dyDescent="0.25">
      <c r="A2939" t="s">
        <v>3032</v>
      </c>
      <c r="B2939" t="s">
        <v>3023</v>
      </c>
      <c r="C2939" t="s">
        <v>3024</v>
      </c>
      <c r="D2939">
        <v>1000</v>
      </c>
      <c r="E2939" t="s">
        <v>54</v>
      </c>
      <c r="F2939" s="1">
        <v>43309</v>
      </c>
      <c r="G2939" s="1">
        <v>43307</v>
      </c>
      <c r="H2939" s="1">
        <v>43308</v>
      </c>
      <c r="I2939">
        <v>0</v>
      </c>
      <c r="J2939">
        <v>266</v>
      </c>
      <c r="K2939">
        <v>266</v>
      </c>
      <c r="L2939">
        <v>34422</v>
      </c>
      <c r="M2939" t="b">
        <v>1</v>
      </c>
      <c r="N2939" t="b">
        <v>1</v>
      </c>
      <c r="O2939" t="s">
        <v>55</v>
      </c>
      <c r="P2939" s="1">
        <v>43309</v>
      </c>
      <c r="Q2939" t="b">
        <v>0</v>
      </c>
      <c r="R2939" t="b">
        <v>0</v>
      </c>
      <c r="S2939" t="b">
        <v>0</v>
      </c>
      <c r="T2939">
        <v>3</v>
      </c>
      <c r="U2939">
        <v>2</v>
      </c>
      <c r="V2939">
        <v>0</v>
      </c>
      <c r="W2939">
        <v>7</v>
      </c>
      <c r="X2939">
        <v>0</v>
      </c>
      <c r="Y2939">
        <v>3</v>
      </c>
      <c r="Z2939">
        <v>0</v>
      </c>
      <c r="AA2939">
        <v>0</v>
      </c>
      <c r="AB2939">
        <v>0</v>
      </c>
      <c r="AC2939">
        <v>1</v>
      </c>
      <c r="AD2939">
        <v>25</v>
      </c>
      <c r="AE2939">
        <v>960</v>
      </c>
      <c r="AF2939">
        <v>19</v>
      </c>
      <c r="AG2939">
        <v>3949</v>
      </c>
      <c r="AH2939">
        <v>890</v>
      </c>
      <c r="AI2939">
        <v>52</v>
      </c>
      <c r="AJ2939">
        <v>7</v>
      </c>
      <c r="AK2939">
        <v>10</v>
      </c>
      <c r="AL2939">
        <v>9</v>
      </c>
      <c r="AM2939">
        <v>19</v>
      </c>
      <c r="AN2939">
        <v>12.78</v>
      </c>
      <c r="AO2939">
        <v>9.74</v>
      </c>
      <c r="AP2939" t="s">
        <v>56</v>
      </c>
      <c r="AQ2939" t="s">
        <v>56</v>
      </c>
      <c r="AR2939" t="s">
        <v>56</v>
      </c>
      <c r="AS2939">
        <v>0</v>
      </c>
      <c r="AY2939" t="s">
        <v>57</v>
      </c>
      <c r="AZ2939">
        <v>0</v>
      </c>
      <c r="BA2939">
        <f t="shared" si="93"/>
        <v>21575</v>
      </c>
      <c r="BB2939">
        <f t="shared" si="94"/>
        <v>2425</v>
      </c>
      <c r="BC2939" t="s">
        <v>55</v>
      </c>
    </row>
    <row r="2940" spans="1:55" hidden="1" x14ac:dyDescent="0.25">
      <c r="A2940" t="s">
        <v>3033</v>
      </c>
      <c r="B2940" t="s">
        <v>3023</v>
      </c>
      <c r="C2940" t="s">
        <v>3024</v>
      </c>
      <c r="D2940">
        <v>1000</v>
      </c>
      <c r="E2940" t="s">
        <v>54</v>
      </c>
      <c r="F2940" s="1">
        <v>43290</v>
      </c>
      <c r="G2940" s="1">
        <v>43287</v>
      </c>
      <c r="H2940" s="1">
        <v>43290</v>
      </c>
      <c r="I2940">
        <v>0</v>
      </c>
      <c r="J2940">
        <v>235</v>
      </c>
      <c r="K2940">
        <v>235</v>
      </c>
      <c r="L2940">
        <v>34156</v>
      </c>
      <c r="M2940" t="b">
        <v>1</v>
      </c>
      <c r="N2940" t="b">
        <v>1</v>
      </c>
      <c r="O2940" t="s">
        <v>55</v>
      </c>
      <c r="P2940" s="1">
        <v>43290</v>
      </c>
      <c r="Q2940" t="b">
        <v>0</v>
      </c>
      <c r="R2940" t="b">
        <v>0</v>
      </c>
      <c r="S2940" t="b">
        <v>0</v>
      </c>
      <c r="T2940">
        <v>3</v>
      </c>
      <c r="U2940">
        <v>2</v>
      </c>
      <c r="V2940">
        <v>0</v>
      </c>
      <c r="W2940">
        <v>6</v>
      </c>
      <c r="X2940">
        <v>0</v>
      </c>
      <c r="Y2940">
        <v>2</v>
      </c>
      <c r="Z2940">
        <v>0</v>
      </c>
      <c r="AA2940">
        <v>0</v>
      </c>
      <c r="AB2940">
        <v>2</v>
      </c>
      <c r="AC2940">
        <v>1</v>
      </c>
      <c r="AD2940">
        <v>23</v>
      </c>
      <c r="AE2940">
        <v>971</v>
      </c>
      <c r="AF2940">
        <v>48</v>
      </c>
      <c r="AG2940">
        <v>3551</v>
      </c>
      <c r="AH2940">
        <v>949</v>
      </c>
      <c r="AI2940">
        <v>46</v>
      </c>
      <c r="AJ2940">
        <v>6</v>
      </c>
      <c r="AK2940">
        <v>10</v>
      </c>
      <c r="AL2940">
        <v>9</v>
      </c>
      <c r="AM2940">
        <v>19</v>
      </c>
      <c r="AN2940">
        <v>12.73</v>
      </c>
      <c r="AO2940">
        <v>9.8000000000000007</v>
      </c>
      <c r="AP2940" t="s">
        <v>56</v>
      </c>
      <c r="AQ2940" t="s">
        <v>56</v>
      </c>
      <c r="AR2940" t="s">
        <v>56</v>
      </c>
      <c r="AS2940">
        <v>0</v>
      </c>
      <c r="AY2940" t="s">
        <v>57</v>
      </c>
      <c r="AZ2940">
        <v>0</v>
      </c>
      <c r="BA2940">
        <f t="shared" si="93"/>
        <v>21309</v>
      </c>
      <c r="BB2940">
        <f t="shared" si="94"/>
        <v>2691</v>
      </c>
      <c r="BC2940" t="s">
        <v>55</v>
      </c>
    </row>
    <row r="2941" spans="1:55" hidden="1" x14ac:dyDescent="0.25">
      <c r="A2941" t="s">
        <v>3034</v>
      </c>
      <c r="B2941" t="s">
        <v>3023</v>
      </c>
      <c r="C2941" t="s">
        <v>3024</v>
      </c>
      <c r="D2941">
        <v>1000</v>
      </c>
      <c r="E2941" t="s">
        <v>54</v>
      </c>
      <c r="F2941" s="1">
        <v>43265</v>
      </c>
      <c r="G2941" s="1">
        <v>43262</v>
      </c>
      <c r="H2941" s="1">
        <v>43264</v>
      </c>
      <c r="I2941">
        <v>0</v>
      </c>
      <c r="J2941">
        <v>271</v>
      </c>
      <c r="K2941">
        <v>271</v>
      </c>
      <c r="L2941">
        <v>33921</v>
      </c>
      <c r="M2941" t="b">
        <v>1</v>
      </c>
      <c r="N2941" t="b">
        <v>1</v>
      </c>
      <c r="O2941" t="s">
        <v>55</v>
      </c>
      <c r="P2941" s="1">
        <v>43265</v>
      </c>
      <c r="Q2941" t="b">
        <v>0</v>
      </c>
      <c r="R2941" t="b">
        <v>0</v>
      </c>
      <c r="S2941" t="b">
        <v>0</v>
      </c>
      <c r="T2941">
        <v>3</v>
      </c>
      <c r="U2941">
        <v>2</v>
      </c>
      <c r="V2941">
        <v>0</v>
      </c>
      <c r="W2941">
        <v>7</v>
      </c>
      <c r="X2941">
        <v>0</v>
      </c>
      <c r="Y2941">
        <v>2</v>
      </c>
      <c r="Z2941">
        <v>1</v>
      </c>
      <c r="AA2941">
        <v>0</v>
      </c>
      <c r="AB2941">
        <v>0</v>
      </c>
      <c r="AC2941">
        <v>1</v>
      </c>
      <c r="AD2941">
        <v>24</v>
      </c>
      <c r="AE2941">
        <v>987</v>
      </c>
      <c r="AF2941">
        <v>70</v>
      </c>
      <c r="AG2941">
        <v>3645</v>
      </c>
      <c r="AH2941">
        <v>994</v>
      </c>
      <c r="AI2941">
        <v>34</v>
      </c>
      <c r="AJ2941">
        <v>8</v>
      </c>
      <c r="AK2941">
        <v>10</v>
      </c>
      <c r="AL2941">
        <v>9</v>
      </c>
      <c r="AM2941">
        <v>19</v>
      </c>
      <c r="AN2941">
        <v>13.12</v>
      </c>
      <c r="AO2941">
        <v>8.93</v>
      </c>
      <c r="AP2941" t="s">
        <v>56</v>
      </c>
      <c r="AQ2941" t="s">
        <v>56</v>
      </c>
      <c r="AR2941" t="s">
        <v>56</v>
      </c>
      <c r="AS2941">
        <v>0</v>
      </c>
      <c r="AY2941" t="s">
        <v>57</v>
      </c>
      <c r="AZ2941">
        <v>0</v>
      </c>
      <c r="BA2941">
        <f t="shared" si="93"/>
        <v>21074</v>
      </c>
      <c r="BB2941">
        <f t="shared" si="94"/>
        <v>2926</v>
      </c>
      <c r="BC2941" t="s">
        <v>55</v>
      </c>
    </row>
    <row r="2942" spans="1:55" hidden="1" x14ac:dyDescent="0.25">
      <c r="A2942" t="s">
        <v>3035</v>
      </c>
      <c r="B2942" t="s">
        <v>3023</v>
      </c>
      <c r="C2942" t="s">
        <v>3024</v>
      </c>
      <c r="D2942">
        <v>1000</v>
      </c>
      <c r="E2942" t="s">
        <v>54</v>
      </c>
      <c r="F2942" s="1">
        <v>43246</v>
      </c>
      <c r="G2942" s="1">
        <v>43244</v>
      </c>
      <c r="H2942" s="1">
        <v>43246</v>
      </c>
      <c r="I2942">
        <v>0</v>
      </c>
      <c r="J2942">
        <v>251</v>
      </c>
      <c r="K2942">
        <v>251</v>
      </c>
      <c r="L2942">
        <v>33650</v>
      </c>
      <c r="M2942" t="b">
        <v>1</v>
      </c>
      <c r="N2942" t="b">
        <v>1</v>
      </c>
      <c r="O2942" t="s">
        <v>55</v>
      </c>
      <c r="P2942" s="1">
        <v>43246</v>
      </c>
      <c r="Q2942" t="b">
        <v>0</v>
      </c>
      <c r="R2942" t="b">
        <v>0</v>
      </c>
      <c r="S2942" t="b">
        <v>0</v>
      </c>
      <c r="T2942">
        <v>3</v>
      </c>
      <c r="U2942">
        <v>1</v>
      </c>
      <c r="V2942">
        <v>0</v>
      </c>
      <c r="W2942">
        <v>6</v>
      </c>
      <c r="X2942">
        <v>0</v>
      </c>
      <c r="Y2942">
        <v>1</v>
      </c>
      <c r="Z2942">
        <v>0</v>
      </c>
      <c r="AA2942">
        <v>0</v>
      </c>
      <c r="AB2942">
        <v>2</v>
      </c>
      <c r="AC2942">
        <v>1</v>
      </c>
      <c r="AD2942">
        <v>21</v>
      </c>
      <c r="AE2942">
        <v>903</v>
      </c>
      <c r="AF2942">
        <v>14</v>
      </c>
      <c r="AG2942">
        <v>3458</v>
      </c>
      <c r="AH2942">
        <v>857</v>
      </c>
      <c r="AI2942">
        <v>42</v>
      </c>
      <c r="AJ2942">
        <v>8</v>
      </c>
      <c r="AK2942">
        <v>9</v>
      </c>
      <c r="AL2942">
        <v>8</v>
      </c>
      <c r="AM2942">
        <v>18</v>
      </c>
      <c r="AN2942">
        <v>12.77</v>
      </c>
      <c r="AO2942">
        <v>9.98</v>
      </c>
      <c r="AP2942" t="s">
        <v>56</v>
      </c>
      <c r="AQ2942" t="s">
        <v>56</v>
      </c>
      <c r="AR2942" t="s">
        <v>56</v>
      </c>
      <c r="AS2942">
        <v>0</v>
      </c>
      <c r="AY2942" t="s">
        <v>57</v>
      </c>
      <c r="AZ2942">
        <v>0</v>
      </c>
      <c r="BA2942">
        <f t="shared" si="93"/>
        <v>20803</v>
      </c>
      <c r="BB2942">
        <f t="shared" si="94"/>
        <v>3197</v>
      </c>
      <c r="BC2942" t="s">
        <v>55</v>
      </c>
    </row>
    <row r="2943" spans="1:55" hidden="1" x14ac:dyDescent="0.25">
      <c r="A2943" t="s">
        <v>3036</v>
      </c>
      <c r="B2943" t="s">
        <v>3023</v>
      </c>
      <c r="C2943" t="s">
        <v>3024</v>
      </c>
      <c r="D2943">
        <v>1000</v>
      </c>
      <c r="E2943" t="s">
        <v>54</v>
      </c>
      <c r="F2943" s="1">
        <v>43228</v>
      </c>
      <c r="G2943" s="1">
        <v>43225</v>
      </c>
      <c r="H2943" s="1">
        <v>43227</v>
      </c>
      <c r="I2943">
        <v>0</v>
      </c>
      <c r="J2943">
        <v>314</v>
      </c>
      <c r="K2943">
        <v>314</v>
      </c>
      <c r="L2943">
        <v>33399</v>
      </c>
      <c r="M2943" t="b">
        <v>1</v>
      </c>
      <c r="N2943" t="b">
        <v>1</v>
      </c>
      <c r="O2943" t="s">
        <v>34</v>
      </c>
      <c r="P2943" s="1">
        <v>43228</v>
      </c>
      <c r="Q2943" t="b">
        <v>0</v>
      </c>
      <c r="R2943" t="b">
        <v>0</v>
      </c>
      <c r="S2943" t="b">
        <v>0</v>
      </c>
      <c r="T2943">
        <v>5</v>
      </c>
      <c r="U2943">
        <v>2</v>
      </c>
      <c r="V2943">
        <v>0</v>
      </c>
      <c r="W2943">
        <v>9</v>
      </c>
      <c r="X2943">
        <v>0</v>
      </c>
      <c r="Y2943">
        <v>3</v>
      </c>
      <c r="Z2943">
        <v>0</v>
      </c>
      <c r="AA2943">
        <v>1</v>
      </c>
      <c r="AB2943">
        <v>1</v>
      </c>
      <c r="AC2943">
        <v>1</v>
      </c>
      <c r="AD2943">
        <v>25</v>
      </c>
      <c r="AE2943">
        <v>1014</v>
      </c>
      <c r="AF2943">
        <v>13</v>
      </c>
      <c r="AG2943">
        <v>3765</v>
      </c>
      <c r="AH2943">
        <v>1011</v>
      </c>
      <c r="AI2943">
        <v>29</v>
      </c>
      <c r="AJ2943">
        <v>10</v>
      </c>
      <c r="AK2943">
        <v>10</v>
      </c>
      <c r="AL2943">
        <v>9</v>
      </c>
      <c r="AM2943">
        <v>19</v>
      </c>
      <c r="AN2943">
        <v>12.6</v>
      </c>
      <c r="AO2943">
        <v>9.6</v>
      </c>
      <c r="AP2943" t="s">
        <v>56</v>
      </c>
      <c r="AQ2943" t="s">
        <v>56</v>
      </c>
      <c r="AR2943" t="s">
        <v>56</v>
      </c>
      <c r="AS2943">
        <v>22</v>
      </c>
      <c r="AY2943" t="s">
        <v>57</v>
      </c>
      <c r="AZ2943">
        <v>0</v>
      </c>
      <c r="BA2943">
        <f t="shared" si="93"/>
        <v>20552</v>
      </c>
      <c r="BB2943">
        <f t="shared" si="94"/>
        <v>3448</v>
      </c>
      <c r="BC2943" t="s">
        <v>55</v>
      </c>
    </row>
    <row r="2944" spans="1:55" hidden="1" x14ac:dyDescent="0.25">
      <c r="A2944" t="s">
        <v>3037</v>
      </c>
      <c r="B2944" t="s">
        <v>3023</v>
      </c>
      <c r="C2944" t="s">
        <v>3024</v>
      </c>
      <c r="D2944">
        <v>1000</v>
      </c>
      <c r="E2944" t="s">
        <v>54</v>
      </c>
      <c r="F2944" s="1">
        <v>43201</v>
      </c>
      <c r="G2944" s="1">
        <v>43198</v>
      </c>
      <c r="H2944" s="1">
        <v>43200</v>
      </c>
      <c r="I2944">
        <v>0</v>
      </c>
      <c r="J2944">
        <v>229</v>
      </c>
      <c r="K2944">
        <v>229</v>
      </c>
      <c r="L2944">
        <v>33085</v>
      </c>
      <c r="M2944" t="b">
        <v>1</v>
      </c>
      <c r="N2944" t="b">
        <v>1</v>
      </c>
      <c r="O2944" t="s">
        <v>55</v>
      </c>
      <c r="P2944" s="1">
        <v>43201</v>
      </c>
      <c r="Q2944" t="b">
        <v>0</v>
      </c>
      <c r="R2944" t="b">
        <v>0</v>
      </c>
      <c r="S2944" t="b">
        <v>0</v>
      </c>
      <c r="T2944">
        <v>5</v>
      </c>
      <c r="U2944">
        <v>2</v>
      </c>
      <c r="V2944">
        <v>0</v>
      </c>
      <c r="W2944">
        <v>8</v>
      </c>
      <c r="X2944">
        <v>1</v>
      </c>
      <c r="Y2944">
        <v>2</v>
      </c>
      <c r="Z2944">
        <v>0</v>
      </c>
      <c r="AA2944">
        <v>1</v>
      </c>
      <c r="AB2944">
        <v>2</v>
      </c>
      <c r="AC2944">
        <v>0</v>
      </c>
      <c r="AD2944">
        <v>24</v>
      </c>
      <c r="AE2944">
        <v>1059</v>
      </c>
      <c r="AF2944">
        <v>17</v>
      </c>
      <c r="AG2944">
        <v>4260</v>
      </c>
      <c r="AH2944">
        <v>1042</v>
      </c>
      <c r="AI2944">
        <v>41</v>
      </c>
      <c r="AJ2944">
        <v>6</v>
      </c>
      <c r="AK2944">
        <v>10</v>
      </c>
      <c r="AL2944">
        <v>8</v>
      </c>
      <c r="AM2944">
        <v>19</v>
      </c>
      <c r="AN2944">
        <v>12.99</v>
      </c>
      <c r="AO2944">
        <v>9.76</v>
      </c>
      <c r="AP2944" t="s">
        <v>56</v>
      </c>
      <c r="AQ2944" t="s">
        <v>56</v>
      </c>
      <c r="AR2944" t="s">
        <v>56</v>
      </c>
      <c r="AS2944">
        <v>0</v>
      </c>
      <c r="AY2944" t="s">
        <v>57</v>
      </c>
      <c r="AZ2944">
        <v>0</v>
      </c>
      <c r="BA2944">
        <f t="shared" si="93"/>
        <v>20238</v>
      </c>
      <c r="BB2944">
        <f t="shared" si="94"/>
        <v>3762</v>
      </c>
      <c r="BC2944" t="s">
        <v>55</v>
      </c>
    </row>
    <row r="2945" spans="1:55" hidden="1" x14ac:dyDescent="0.25">
      <c r="A2945" t="s">
        <v>3038</v>
      </c>
      <c r="B2945" t="s">
        <v>3023</v>
      </c>
      <c r="C2945" t="s">
        <v>3024</v>
      </c>
      <c r="D2945">
        <v>1000</v>
      </c>
      <c r="E2945" t="s">
        <v>54</v>
      </c>
      <c r="F2945" s="1">
        <v>43179</v>
      </c>
      <c r="G2945" s="1">
        <v>43177</v>
      </c>
      <c r="H2945" s="1">
        <v>43178</v>
      </c>
      <c r="I2945">
        <v>0</v>
      </c>
      <c r="J2945">
        <v>255</v>
      </c>
      <c r="K2945">
        <v>255</v>
      </c>
      <c r="L2945">
        <v>32856</v>
      </c>
      <c r="M2945" t="b">
        <v>1</v>
      </c>
      <c r="N2945" t="b">
        <v>1</v>
      </c>
      <c r="O2945" t="s">
        <v>55</v>
      </c>
      <c r="P2945" s="1">
        <v>43179</v>
      </c>
      <c r="Q2945" t="b">
        <v>0</v>
      </c>
      <c r="R2945" t="b">
        <v>0</v>
      </c>
      <c r="S2945" t="b">
        <v>0</v>
      </c>
      <c r="T2945">
        <v>4</v>
      </c>
      <c r="U2945">
        <v>2</v>
      </c>
      <c r="V2945">
        <v>0</v>
      </c>
      <c r="W2945">
        <v>9</v>
      </c>
      <c r="X2945">
        <v>0</v>
      </c>
      <c r="Y2945">
        <v>2</v>
      </c>
      <c r="Z2945">
        <v>0</v>
      </c>
      <c r="AA2945">
        <v>1</v>
      </c>
      <c r="AB2945">
        <v>3</v>
      </c>
      <c r="AC2945">
        <v>1</v>
      </c>
      <c r="AD2945">
        <v>23</v>
      </c>
      <c r="AE2945">
        <v>967</v>
      </c>
      <c r="AF2945">
        <v>18</v>
      </c>
      <c r="AG2945">
        <v>3647</v>
      </c>
      <c r="AH2945">
        <v>1016</v>
      </c>
      <c r="AI2945">
        <v>44</v>
      </c>
      <c r="AJ2945">
        <v>10</v>
      </c>
      <c r="AK2945">
        <v>9</v>
      </c>
      <c r="AL2945">
        <v>8</v>
      </c>
      <c r="AM2945">
        <v>19</v>
      </c>
      <c r="AN2945">
        <v>12.26</v>
      </c>
      <c r="AO2945">
        <v>9.8000000000000007</v>
      </c>
      <c r="AP2945" t="s">
        <v>56</v>
      </c>
      <c r="AQ2945" t="s">
        <v>56</v>
      </c>
      <c r="AR2945" t="s">
        <v>56</v>
      </c>
      <c r="AS2945">
        <v>0</v>
      </c>
      <c r="AY2945" t="s">
        <v>57</v>
      </c>
      <c r="AZ2945">
        <v>0</v>
      </c>
      <c r="BA2945">
        <f t="shared" si="93"/>
        <v>20009</v>
      </c>
      <c r="BB2945">
        <f t="shared" si="94"/>
        <v>3991</v>
      </c>
      <c r="BC2945" t="s">
        <v>55</v>
      </c>
    </row>
    <row r="2946" spans="1:55" hidden="1" x14ac:dyDescent="0.25">
      <c r="A2946" t="s">
        <v>3039</v>
      </c>
      <c r="B2946" t="s">
        <v>3023</v>
      </c>
      <c r="C2946" t="s">
        <v>3024</v>
      </c>
      <c r="D2946">
        <v>1000</v>
      </c>
      <c r="E2946" t="s">
        <v>54</v>
      </c>
      <c r="F2946" s="1">
        <v>43161</v>
      </c>
      <c r="G2946" s="1">
        <v>43158</v>
      </c>
      <c r="H2946" s="1">
        <v>43160</v>
      </c>
      <c r="I2946">
        <v>0</v>
      </c>
      <c r="J2946">
        <v>240</v>
      </c>
      <c r="K2946">
        <v>240</v>
      </c>
      <c r="L2946">
        <v>32601</v>
      </c>
      <c r="M2946" t="b">
        <v>1</v>
      </c>
      <c r="N2946" t="b">
        <v>1</v>
      </c>
      <c r="O2946" t="s">
        <v>55</v>
      </c>
      <c r="P2946" s="1">
        <v>43161</v>
      </c>
      <c r="Q2946" t="b">
        <v>0</v>
      </c>
      <c r="R2946" t="b">
        <v>0</v>
      </c>
      <c r="S2946" t="b">
        <v>0</v>
      </c>
      <c r="T2946">
        <v>5</v>
      </c>
      <c r="U2946">
        <v>1</v>
      </c>
      <c r="V2946">
        <v>0</v>
      </c>
      <c r="W2946">
        <v>8</v>
      </c>
      <c r="X2946">
        <v>2</v>
      </c>
      <c r="Y2946">
        <v>2</v>
      </c>
      <c r="Z2946">
        <v>0</v>
      </c>
      <c r="AA2946">
        <v>0</v>
      </c>
      <c r="AB2946">
        <v>4</v>
      </c>
      <c r="AC2946">
        <v>1</v>
      </c>
      <c r="AD2946">
        <v>20</v>
      </c>
      <c r="AE2946">
        <v>905</v>
      </c>
      <c r="AF2946">
        <v>14</v>
      </c>
      <c r="AG2946">
        <v>3636</v>
      </c>
      <c r="AH2946">
        <v>904</v>
      </c>
      <c r="AI2946">
        <v>44</v>
      </c>
      <c r="AJ2946">
        <v>6</v>
      </c>
      <c r="AK2946">
        <v>9</v>
      </c>
      <c r="AL2946">
        <v>8</v>
      </c>
      <c r="AM2946">
        <v>18</v>
      </c>
      <c r="AN2946">
        <v>12.54</v>
      </c>
      <c r="AO2946">
        <v>9.9700000000000006</v>
      </c>
      <c r="AP2946" t="s">
        <v>56</v>
      </c>
      <c r="AQ2946" t="s">
        <v>56</v>
      </c>
      <c r="AR2946" t="s">
        <v>56</v>
      </c>
      <c r="AS2946">
        <v>0</v>
      </c>
      <c r="AY2946" t="s">
        <v>57</v>
      </c>
      <c r="AZ2946">
        <v>0</v>
      </c>
      <c r="BA2946">
        <f t="shared" si="93"/>
        <v>19754</v>
      </c>
      <c r="BB2946">
        <f t="shared" si="94"/>
        <v>4246</v>
      </c>
      <c r="BC2946" t="s">
        <v>55</v>
      </c>
    </row>
    <row r="2947" spans="1:55" hidden="1" x14ac:dyDescent="0.25">
      <c r="A2947" t="s">
        <v>3040</v>
      </c>
      <c r="B2947" t="s">
        <v>3023</v>
      </c>
      <c r="C2947" t="s">
        <v>3024</v>
      </c>
      <c r="D2947">
        <v>1000</v>
      </c>
      <c r="E2947" t="s">
        <v>54</v>
      </c>
      <c r="F2947" s="1">
        <v>43140</v>
      </c>
      <c r="G2947" s="1">
        <v>43139</v>
      </c>
      <c r="H2947" s="1">
        <v>43140</v>
      </c>
      <c r="I2947">
        <v>0</v>
      </c>
      <c r="J2947">
        <v>256</v>
      </c>
      <c r="K2947">
        <v>256</v>
      </c>
      <c r="L2947">
        <v>32361</v>
      </c>
      <c r="M2947" t="b">
        <v>1</v>
      </c>
      <c r="N2947" t="b">
        <v>1</v>
      </c>
      <c r="O2947" t="s">
        <v>55</v>
      </c>
      <c r="P2947" s="1">
        <v>43141</v>
      </c>
      <c r="Q2947" t="b">
        <v>0</v>
      </c>
      <c r="R2947" t="b">
        <v>0</v>
      </c>
      <c r="S2947" t="b">
        <v>0</v>
      </c>
      <c r="T2947">
        <v>5</v>
      </c>
      <c r="U2947">
        <v>2</v>
      </c>
      <c r="V2947">
        <v>0</v>
      </c>
      <c r="W2947">
        <v>8</v>
      </c>
      <c r="X2947">
        <v>1</v>
      </c>
      <c r="Y2947">
        <v>2</v>
      </c>
      <c r="Z2947">
        <v>0</v>
      </c>
      <c r="AA2947">
        <v>0</v>
      </c>
      <c r="AB2947">
        <v>1</v>
      </c>
      <c r="AC2947">
        <v>1</v>
      </c>
      <c r="AD2947">
        <v>17</v>
      </c>
      <c r="AE2947">
        <v>905</v>
      </c>
      <c r="AF2947">
        <v>13</v>
      </c>
      <c r="AG2947">
        <v>3484</v>
      </c>
      <c r="AH2947">
        <v>924</v>
      </c>
      <c r="AI2947">
        <v>33</v>
      </c>
      <c r="AJ2947">
        <v>8</v>
      </c>
      <c r="AK2947">
        <v>9</v>
      </c>
      <c r="AL2947">
        <v>7</v>
      </c>
      <c r="AM2947">
        <v>18</v>
      </c>
      <c r="AN2947">
        <v>12.8</v>
      </c>
      <c r="AO2947">
        <v>10.01</v>
      </c>
      <c r="AP2947" t="s">
        <v>56</v>
      </c>
      <c r="AQ2947" t="s">
        <v>56</v>
      </c>
      <c r="AR2947" t="s">
        <v>56</v>
      </c>
      <c r="AS2947">
        <v>0</v>
      </c>
      <c r="AY2947" t="s">
        <v>57</v>
      </c>
      <c r="AZ2947">
        <v>0</v>
      </c>
      <c r="BA2947">
        <f t="shared" si="93"/>
        <v>19514</v>
      </c>
      <c r="BB2947">
        <f t="shared" si="94"/>
        <v>4486</v>
      </c>
      <c r="BC2947" t="s">
        <v>55</v>
      </c>
    </row>
    <row r="2948" spans="1:55" hidden="1" x14ac:dyDescent="0.25">
      <c r="A2948" t="s">
        <v>3041</v>
      </c>
      <c r="B2948" t="s">
        <v>3023</v>
      </c>
      <c r="C2948" t="s">
        <v>3024</v>
      </c>
      <c r="D2948">
        <v>1000</v>
      </c>
      <c r="E2948" t="s">
        <v>54</v>
      </c>
      <c r="F2948" s="1">
        <v>43119</v>
      </c>
      <c r="G2948" s="1">
        <v>43118</v>
      </c>
      <c r="H2948" s="1">
        <v>43119</v>
      </c>
      <c r="I2948">
        <v>0</v>
      </c>
      <c r="J2948">
        <v>244</v>
      </c>
      <c r="K2948">
        <v>244</v>
      </c>
      <c r="L2948">
        <v>32105</v>
      </c>
      <c r="M2948" t="b">
        <v>1</v>
      </c>
      <c r="N2948" t="b">
        <v>1</v>
      </c>
      <c r="O2948" t="s">
        <v>55</v>
      </c>
      <c r="P2948" s="1">
        <v>43119</v>
      </c>
      <c r="Q2948" t="b">
        <v>0</v>
      </c>
      <c r="R2948" t="b">
        <v>0</v>
      </c>
      <c r="S2948" t="b">
        <v>0</v>
      </c>
      <c r="T2948">
        <v>5</v>
      </c>
      <c r="U2948">
        <v>2</v>
      </c>
      <c r="V2948">
        <v>0</v>
      </c>
      <c r="W2948">
        <v>9</v>
      </c>
      <c r="X2948">
        <v>1</v>
      </c>
      <c r="Y2948">
        <v>2</v>
      </c>
      <c r="Z2948">
        <v>0</v>
      </c>
      <c r="AA2948">
        <v>0</v>
      </c>
      <c r="AB2948">
        <v>2</v>
      </c>
      <c r="AC2948">
        <v>0</v>
      </c>
      <c r="AD2948">
        <v>11</v>
      </c>
      <c r="AE2948">
        <v>951</v>
      </c>
      <c r="AF2948">
        <v>14</v>
      </c>
      <c r="AG2948">
        <v>3766</v>
      </c>
      <c r="AH2948">
        <v>948</v>
      </c>
      <c r="AI2948">
        <v>22</v>
      </c>
      <c r="AJ2948">
        <v>13</v>
      </c>
      <c r="AK2948">
        <v>10</v>
      </c>
      <c r="AL2948">
        <v>8</v>
      </c>
      <c r="AM2948">
        <v>19</v>
      </c>
      <c r="AN2948">
        <v>12.75</v>
      </c>
      <c r="AO2948">
        <v>9.7200000000000006</v>
      </c>
      <c r="AP2948" t="s">
        <v>56</v>
      </c>
      <c r="AQ2948" t="s">
        <v>56</v>
      </c>
      <c r="AR2948" t="s">
        <v>56</v>
      </c>
      <c r="AS2948">
        <v>0</v>
      </c>
      <c r="AY2948" t="s">
        <v>57</v>
      </c>
      <c r="AZ2948">
        <v>0</v>
      </c>
      <c r="BA2948">
        <f t="shared" si="93"/>
        <v>19258</v>
      </c>
      <c r="BB2948">
        <f t="shared" si="94"/>
        <v>4742</v>
      </c>
      <c r="BC2948" t="s">
        <v>55</v>
      </c>
    </row>
    <row r="2949" spans="1:55" hidden="1" x14ac:dyDescent="0.25">
      <c r="A2949" t="s">
        <v>3042</v>
      </c>
      <c r="B2949" t="s">
        <v>3023</v>
      </c>
      <c r="C2949" t="s">
        <v>3024</v>
      </c>
      <c r="D2949">
        <v>1000</v>
      </c>
      <c r="E2949" t="s">
        <v>54</v>
      </c>
      <c r="F2949" s="1">
        <v>43105</v>
      </c>
      <c r="G2949" s="1">
        <v>43100</v>
      </c>
      <c r="H2949" s="1">
        <v>43103</v>
      </c>
      <c r="I2949">
        <v>0</v>
      </c>
      <c r="J2949">
        <v>260</v>
      </c>
      <c r="K2949">
        <v>260</v>
      </c>
      <c r="L2949">
        <v>31861</v>
      </c>
      <c r="M2949" t="b">
        <v>1</v>
      </c>
      <c r="N2949" t="b">
        <v>1</v>
      </c>
      <c r="O2949" t="s">
        <v>55</v>
      </c>
      <c r="P2949" s="1">
        <v>43106</v>
      </c>
      <c r="Q2949" t="b">
        <v>0</v>
      </c>
      <c r="R2949" t="b">
        <v>0</v>
      </c>
      <c r="S2949" t="b">
        <v>0</v>
      </c>
      <c r="T2949">
        <v>0</v>
      </c>
      <c r="U2949">
        <v>1</v>
      </c>
      <c r="V2949">
        <v>0</v>
      </c>
      <c r="W2949">
        <v>8</v>
      </c>
      <c r="X2949">
        <v>0</v>
      </c>
      <c r="Y2949">
        <v>2</v>
      </c>
      <c r="Z2949">
        <v>0</v>
      </c>
      <c r="AA2949">
        <v>0</v>
      </c>
      <c r="AB2949">
        <v>1</v>
      </c>
      <c r="AC2949">
        <v>1</v>
      </c>
      <c r="AD2949">
        <v>3</v>
      </c>
      <c r="AE2949">
        <v>1055</v>
      </c>
      <c r="AF2949">
        <v>15</v>
      </c>
      <c r="AG2949">
        <v>3903</v>
      </c>
      <c r="AH2949">
        <v>1126</v>
      </c>
      <c r="AI2949">
        <v>3</v>
      </c>
      <c r="AJ2949">
        <v>14</v>
      </c>
      <c r="AK2949">
        <v>9</v>
      </c>
      <c r="AL2949">
        <v>8</v>
      </c>
      <c r="AM2949">
        <v>18</v>
      </c>
      <c r="AN2949">
        <v>12.4</v>
      </c>
      <c r="AO2949">
        <v>9.94</v>
      </c>
      <c r="AP2949" t="s">
        <v>56</v>
      </c>
      <c r="AQ2949" t="s">
        <v>56</v>
      </c>
      <c r="AR2949" t="s">
        <v>56</v>
      </c>
      <c r="AS2949">
        <v>2</v>
      </c>
      <c r="AY2949" t="s">
        <v>57</v>
      </c>
      <c r="AZ2949">
        <v>0</v>
      </c>
      <c r="BA2949">
        <f t="shared" si="93"/>
        <v>19014</v>
      </c>
      <c r="BB2949">
        <f t="shared" si="94"/>
        <v>4986</v>
      </c>
      <c r="BC2949" t="s">
        <v>55</v>
      </c>
    </row>
    <row r="2950" spans="1:55" hidden="1" x14ac:dyDescent="0.25">
      <c r="A2950" t="s">
        <v>3043</v>
      </c>
      <c r="B2950" t="s">
        <v>3023</v>
      </c>
      <c r="C2950" t="s">
        <v>3024</v>
      </c>
      <c r="D2950">
        <v>1000</v>
      </c>
      <c r="E2950" t="s">
        <v>54</v>
      </c>
      <c r="F2950" s="1">
        <v>43081</v>
      </c>
      <c r="G2950" s="1">
        <v>43077</v>
      </c>
      <c r="H2950" s="1">
        <v>43080</v>
      </c>
      <c r="I2950">
        <v>0</v>
      </c>
      <c r="J2950">
        <v>277</v>
      </c>
      <c r="K2950">
        <v>277</v>
      </c>
      <c r="L2950">
        <v>31601</v>
      </c>
      <c r="M2950" t="b">
        <v>1</v>
      </c>
      <c r="N2950" t="b">
        <v>1</v>
      </c>
      <c r="O2950" t="s">
        <v>55</v>
      </c>
      <c r="P2950" s="1">
        <v>43081</v>
      </c>
      <c r="Q2950" t="b">
        <v>0</v>
      </c>
      <c r="R2950" t="b">
        <v>0</v>
      </c>
      <c r="S2950" t="b">
        <v>0</v>
      </c>
      <c r="T2950">
        <v>4</v>
      </c>
      <c r="U2950">
        <v>2</v>
      </c>
      <c r="V2950">
        <v>0</v>
      </c>
      <c r="W2950">
        <v>10</v>
      </c>
      <c r="X2950">
        <v>1</v>
      </c>
      <c r="Y2950">
        <v>2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1005</v>
      </c>
      <c r="AF2950">
        <v>21</v>
      </c>
      <c r="AG2950">
        <v>3664</v>
      </c>
      <c r="AH2950">
        <v>1008</v>
      </c>
      <c r="AI2950">
        <v>0</v>
      </c>
      <c r="AJ2950">
        <v>13</v>
      </c>
      <c r="AK2950">
        <v>9</v>
      </c>
      <c r="AL2950">
        <v>8</v>
      </c>
      <c r="AM2950">
        <v>18</v>
      </c>
      <c r="AN2950">
        <v>12.72</v>
      </c>
      <c r="AO2950">
        <v>9.93</v>
      </c>
      <c r="AP2950" t="s">
        <v>56</v>
      </c>
      <c r="AQ2950" t="s">
        <v>56</v>
      </c>
      <c r="AR2950" t="s">
        <v>56</v>
      </c>
      <c r="AS2950">
        <v>1</v>
      </c>
      <c r="AY2950" t="s">
        <v>57</v>
      </c>
      <c r="AZ2950">
        <v>0</v>
      </c>
      <c r="BA2950">
        <f t="shared" si="93"/>
        <v>18754</v>
      </c>
      <c r="BB2950">
        <f t="shared" si="94"/>
        <v>5246</v>
      </c>
      <c r="BC2950" t="s">
        <v>55</v>
      </c>
    </row>
    <row r="2951" spans="1:55" hidden="1" x14ac:dyDescent="0.25">
      <c r="A2951" t="s">
        <v>3044</v>
      </c>
      <c r="B2951" t="s">
        <v>3023</v>
      </c>
      <c r="C2951" t="s">
        <v>3024</v>
      </c>
      <c r="D2951">
        <v>1000</v>
      </c>
      <c r="E2951" t="s">
        <v>54</v>
      </c>
      <c r="F2951" s="1">
        <v>43055</v>
      </c>
      <c r="G2951" s="1">
        <v>43051</v>
      </c>
      <c r="H2951" s="1">
        <v>43053</v>
      </c>
      <c r="I2951">
        <v>0</v>
      </c>
      <c r="J2951">
        <v>306</v>
      </c>
      <c r="K2951">
        <v>306</v>
      </c>
      <c r="L2951">
        <v>31324</v>
      </c>
      <c r="M2951" t="b">
        <v>1</v>
      </c>
      <c r="N2951" t="b">
        <v>1</v>
      </c>
      <c r="O2951" t="s">
        <v>55</v>
      </c>
      <c r="P2951" s="1">
        <v>43055</v>
      </c>
      <c r="Q2951" t="b">
        <v>0</v>
      </c>
      <c r="R2951" t="b">
        <v>0</v>
      </c>
      <c r="S2951" t="b">
        <v>0</v>
      </c>
      <c r="T2951">
        <v>3</v>
      </c>
      <c r="U2951">
        <v>2</v>
      </c>
      <c r="V2951">
        <v>0</v>
      </c>
      <c r="W2951">
        <v>10</v>
      </c>
      <c r="X2951">
        <v>2</v>
      </c>
      <c r="Y2951">
        <v>2</v>
      </c>
      <c r="Z2951">
        <v>0</v>
      </c>
      <c r="AA2951">
        <v>0</v>
      </c>
      <c r="AB2951">
        <v>3</v>
      </c>
      <c r="AC2951">
        <v>1</v>
      </c>
      <c r="AD2951">
        <v>0</v>
      </c>
      <c r="AE2951">
        <v>1035</v>
      </c>
      <c r="AF2951">
        <v>26</v>
      </c>
      <c r="AG2951">
        <v>3455</v>
      </c>
      <c r="AH2951">
        <v>1031</v>
      </c>
      <c r="AI2951">
        <v>1</v>
      </c>
      <c r="AJ2951">
        <v>13</v>
      </c>
      <c r="AK2951">
        <v>9</v>
      </c>
      <c r="AL2951">
        <v>8</v>
      </c>
      <c r="AM2951">
        <v>19</v>
      </c>
      <c r="AN2951">
        <v>12.57</v>
      </c>
      <c r="AO2951">
        <v>9.01</v>
      </c>
      <c r="AP2951" t="s">
        <v>56</v>
      </c>
      <c r="AQ2951" t="s">
        <v>56</v>
      </c>
      <c r="AR2951" t="s">
        <v>56</v>
      </c>
      <c r="AS2951">
        <v>0</v>
      </c>
      <c r="AY2951" t="s">
        <v>57</v>
      </c>
      <c r="AZ2951">
        <v>0</v>
      </c>
      <c r="BA2951">
        <f t="shared" si="93"/>
        <v>18477</v>
      </c>
      <c r="BB2951">
        <f t="shared" si="94"/>
        <v>5523</v>
      </c>
      <c r="BC2951" t="s">
        <v>55</v>
      </c>
    </row>
    <row r="2952" spans="1:55" hidden="1" x14ac:dyDescent="0.25">
      <c r="A2952" t="s">
        <v>3045</v>
      </c>
      <c r="B2952" t="s">
        <v>3023</v>
      </c>
      <c r="C2952" t="s">
        <v>3024</v>
      </c>
      <c r="D2952">
        <v>1000</v>
      </c>
      <c r="E2952" t="s">
        <v>54</v>
      </c>
      <c r="F2952" s="1">
        <v>43032</v>
      </c>
      <c r="G2952" s="1">
        <v>43030</v>
      </c>
      <c r="H2952" s="1">
        <v>43032</v>
      </c>
      <c r="I2952">
        <v>0</v>
      </c>
      <c r="J2952">
        <v>275</v>
      </c>
      <c r="K2952">
        <v>275</v>
      </c>
      <c r="L2952">
        <v>31018</v>
      </c>
      <c r="M2952" t="b">
        <v>1</v>
      </c>
      <c r="N2952" t="b">
        <v>1</v>
      </c>
      <c r="O2952" t="s">
        <v>55</v>
      </c>
      <c r="P2952" s="1">
        <v>43032</v>
      </c>
      <c r="Q2952" t="b">
        <v>0</v>
      </c>
      <c r="R2952" t="b">
        <v>0</v>
      </c>
      <c r="S2952" t="b">
        <v>0</v>
      </c>
      <c r="T2952">
        <v>2</v>
      </c>
      <c r="U2952">
        <v>1</v>
      </c>
      <c r="V2952">
        <v>0</v>
      </c>
      <c r="W2952">
        <v>6</v>
      </c>
      <c r="X2952">
        <v>1</v>
      </c>
      <c r="Y2952">
        <v>2</v>
      </c>
      <c r="Z2952">
        <v>0</v>
      </c>
      <c r="AA2952">
        <v>0</v>
      </c>
      <c r="AB2952">
        <v>1</v>
      </c>
      <c r="AC2952">
        <v>0</v>
      </c>
      <c r="AD2952">
        <v>1</v>
      </c>
      <c r="AE2952">
        <v>1049</v>
      </c>
      <c r="AF2952">
        <v>14</v>
      </c>
      <c r="AG2952">
        <v>3861</v>
      </c>
      <c r="AH2952">
        <v>1059</v>
      </c>
      <c r="AI2952">
        <v>0</v>
      </c>
      <c r="AJ2952">
        <v>11</v>
      </c>
      <c r="AK2952">
        <v>9</v>
      </c>
      <c r="AL2952">
        <v>8</v>
      </c>
      <c r="AM2952">
        <v>18</v>
      </c>
      <c r="AN2952">
        <v>12.69</v>
      </c>
      <c r="AO2952">
        <v>9.92</v>
      </c>
      <c r="AP2952" t="s">
        <v>56</v>
      </c>
      <c r="AQ2952" t="s">
        <v>56</v>
      </c>
      <c r="AR2952" t="s">
        <v>56</v>
      </c>
      <c r="AS2952">
        <v>0</v>
      </c>
      <c r="AY2952" t="s">
        <v>57</v>
      </c>
      <c r="AZ2952">
        <v>0</v>
      </c>
      <c r="BA2952">
        <f t="shared" si="93"/>
        <v>18171</v>
      </c>
      <c r="BB2952">
        <f t="shared" si="94"/>
        <v>5829</v>
      </c>
      <c r="BC2952" t="s">
        <v>55</v>
      </c>
    </row>
    <row r="2953" spans="1:55" hidden="1" x14ac:dyDescent="0.25">
      <c r="A2953" t="s">
        <v>3046</v>
      </c>
      <c r="B2953" t="s">
        <v>3023</v>
      </c>
      <c r="C2953" t="s">
        <v>3024</v>
      </c>
      <c r="D2953">
        <v>1000</v>
      </c>
      <c r="E2953" t="s">
        <v>54</v>
      </c>
      <c r="F2953" s="1">
        <v>43013</v>
      </c>
      <c r="G2953" s="1">
        <v>43012</v>
      </c>
      <c r="H2953" s="1">
        <v>43013</v>
      </c>
      <c r="I2953">
        <v>0</v>
      </c>
      <c r="J2953">
        <v>252</v>
      </c>
      <c r="K2953">
        <v>252</v>
      </c>
      <c r="L2953">
        <v>30743</v>
      </c>
      <c r="M2953" t="b">
        <v>1</v>
      </c>
      <c r="N2953" t="b">
        <v>1</v>
      </c>
      <c r="O2953" t="s">
        <v>55</v>
      </c>
      <c r="P2953" s="1">
        <v>43013</v>
      </c>
      <c r="Q2953" t="b">
        <v>0</v>
      </c>
      <c r="R2953" t="b">
        <v>0</v>
      </c>
      <c r="S2953" t="b">
        <v>0</v>
      </c>
      <c r="T2953">
        <v>3</v>
      </c>
      <c r="U2953">
        <v>2</v>
      </c>
      <c r="V2953">
        <v>1</v>
      </c>
      <c r="W2953">
        <v>9</v>
      </c>
      <c r="X2953">
        <v>0</v>
      </c>
      <c r="Y2953">
        <v>2</v>
      </c>
      <c r="Z2953">
        <v>0</v>
      </c>
      <c r="AA2953">
        <v>0</v>
      </c>
      <c r="AB2953">
        <v>3</v>
      </c>
      <c r="AC2953">
        <v>0</v>
      </c>
      <c r="AD2953">
        <v>0</v>
      </c>
      <c r="AE2953">
        <v>1005</v>
      </c>
      <c r="AF2953">
        <v>10</v>
      </c>
      <c r="AG2953">
        <v>3718</v>
      </c>
      <c r="AH2953">
        <v>1039</v>
      </c>
      <c r="AI2953">
        <v>0</v>
      </c>
      <c r="AJ2953">
        <v>9</v>
      </c>
      <c r="AK2953">
        <v>9</v>
      </c>
      <c r="AL2953">
        <v>8</v>
      </c>
      <c r="AM2953">
        <v>18</v>
      </c>
      <c r="AN2953">
        <v>12.91</v>
      </c>
      <c r="AO2953">
        <v>9.1199999999999992</v>
      </c>
      <c r="AP2953" t="s">
        <v>56</v>
      </c>
      <c r="AQ2953" t="s">
        <v>56</v>
      </c>
      <c r="AR2953" t="s">
        <v>56</v>
      </c>
      <c r="AS2953">
        <v>4</v>
      </c>
      <c r="AY2953" t="s">
        <v>57</v>
      </c>
      <c r="AZ2953">
        <v>0</v>
      </c>
      <c r="BA2953">
        <f t="shared" si="93"/>
        <v>17896</v>
      </c>
      <c r="BB2953">
        <f t="shared" si="94"/>
        <v>6104</v>
      </c>
      <c r="BC2953" t="s">
        <v>55</v>
      </c>
    </row>
    <row r="2954" spans="1:55" hidden="1" x14ac:dyDescent="0.25">
      <c r="A2954" t="s">
        <v>3047</v>
      </c>
      <c r="B2954" t="s">
        <v>3023</v>
      </c>
      <c r="C2954" t="s">
        <v>3024</v>
      </c>
      <c r="D2954">
        <v>1000</v>
      </c>
      <c r="E2954" t="s">
        <v>54</v>
      </c>
      <c r="F2954" s="1">
        <v>42993</v>
      </c>
      <c r="G2954" s="1">
        <v>42992</v>
      </c>
      <c r="H2954" s="1">
        <v>42993</v>
      </c>
      <c r="I2954">
        <v>47</v>
      </c>
      <c r="J2954">
        <v>324</v>
      </c>
      <c r="K2954">
        <v>324</v>
      </c>
      <c r="L2954">
        <v>30491</v>
      </c>
      <c r="M2954" t="b">
        <v>1</v>
      </c>
      <c r="N2954" t="b">
        <v>1</v>
      </c>
      <c r="O2954" t="s">
        <v>55</v>
      </c>
      <c r="P2954" s="1">
        <v>42993</v>
      </c>
      <c r="Q2954" t="b">
        <v>0</v>
      </c>
      <c r="R2954" t="b">
        <v>0</v>
      </c>
      <c r="S2954" t="b">
        <v>0</v>
      </c>
      <c r="T2954">
        <v>3</v>
      </c>
      <c r="U2954">
        <v>2</v>
      </c>
      <c r="V2954">
        <v>0</v>
      </c>
      <c r="W2954">
        <v>9</v>
      </c>
      <c r="X2954">
        <v>1</v>
      </c>
      <c r="Y2954">
        <v>2</v>
      </c>
      <c r="Z2954">
        <v>0</v>
      </c>
      <c r="AA2954">
        <v>0</v>
      </c>
      <c r="AB2954">
        <v>0</v>
      </c>
      <c r="AC2954">
        <v>1</v>
      </c>
      <c r="AD2954">
        <v>1</v>
      </c>
      <c r="AE2954">
        <v>1015</v>
      </c>
      <c r="AF2954">
        <v>16</v>
      </c>
      <c r="AG2954">
        <v>3968</v>
      </c>
      <c r="AH2954">
        <v>987</v>
      </c>
      <c r="AI2954">
        <v>0</v>
      </c>
      <c r="AJ2954">
        <v>11</v>
      </c>
      <c r="AK2954">
        <v>9</v>
      </c>
      <c r="AL2954">
        <v>7</v>
      </c>
      <c r="AM2954">
        <v>18</v>
      </c>
      <c r="AN2954">
        <v>12.78</v>
      </c>
      <c r="AO2954">
        <v>9.93</v>
      </c>
      <c r="AP2954" t="s">
        <v>56</v>
      </c>
      <c r="AQ2954" t="s">
        <v>56</v>
      </c>
      <c r="AR2954" t="s">
        <v>56</v>
      </c>
      <c r="AS2954">
        <v>1</v>
      </c>
      <c r="AY2954" t="s">
        <v>57</v>
      </c>
      <c r="AZ2954">
        <v>0</v>
      </c>
      <c r="BA2954">
        <f t="shared" si="93"/>
        <v>17644</v>
      </c>
      <c r="BB2954">
        <f t="shared" si="94"/>
        <v>6356</v>
      </c>
      <c r="BC2954" t="s">
        <v>55</v>
      </c>
    </row>
    <row r="2955" spans="1:55" hidden="1" x14ac:dyDescent="0.25">
      <c r="A2955" t="s">
        <v>3048</v>
      </c>
      <c r="B2955" t="s">
        <v>3023</v>
      </c>
      <c r="C2955" t="s">
        <v>3024</v>
      </c>
      <c r="D2955">
        <v>1000</v>
      </c>
      <c r="E2955" t="s">
        <v>54</v>
      </c>
      <c r="F2955" s="1">
        <v>42975</v>
      </c>
      <c r="G2955" s="1">
        <v>42972</v>
      </c>
      <c r="H2955" s="1">
        <v>42973</v>
      </c>
      <c r="J2955">
        <v>252</v>
      </c>
      <c r="K2955">
        <v>252</v>
      </c>
      <c r="L2955">
        <v>30167</v>
      </c>
      <c r="M2955" t="b">
        <v>1</v>
      </c>
      <c r="N2955" t="b">
        <v>1</v>
      </c>
      <c r="O2955" t="s">
        <v>55</v>
      </c>
      <c r="P2955" s="1">
        <v>42975</v>
      </c>
      <c r="Q2955" t="b">
        <v>0</v>
      </c>
      <c r="R2955" t="b">
        <v>0</v>
      </c>
      <c r="S2955" t="b">
        <v>0</v>
      </c>
      <c r="T2955">
        <v>4</v>
      </c>
      <c r="U2955">
        <v>3</v>
      </c>
      <c r="V2955">
        <v>0</v>
      </c>
      <c r="W2955">
        <v>10</v>
      </c>
      <c r="X2955">
        <v>0</v>
      </c>
      <c r="Y2955">
        <v>1</v>
      </c>
      <c r="Z2955">
        <v>0</v>
      </c>
      <c r="AA2955">
        <v>0</v>
      </c>
      <c r="AB2955">
        <v>3</v>
      </c>
      <c r="AC2955">
        <v>1</v>
      </c>
      <c r="AD2955">
        <v>1</v>
      </c>
      <c r="AE2955">
        <v>1045</v>
      </c>
      <c r="AF2955">
        <v>15</v>
      </c>
      <c r="AG2955">
        <v>4000</v>
      </c>
      <c r="AH2955">
        <v>1096</v>
      </c>
      <c r="AI2955">
        <v>0</v>
      </c>
      <c r="AJ2955">
        <v>9</v>
      </c>
      <c r="AK2955">
        <v>8</v>
      </c>
      <c r="AL2955">
        <v>8</v>
      </c>
      <c r="AM2955">
        <v>18</v>
      </c>
      <c r="AN2955">
        <v>12.83</v>
      </c>
      <c r="AO2955">
        <v>9.82</v>
      </c>
      <c r="AP2955" t="s">
        <v>56</v>
      </c>
      <c r="AQ2955" t="s">
        <v>56</v>
      </c>
      <c r="AR2955" t="s">
        <v>56</v>
      </c>
      <c r="AS2955">
        <v>8</v>
      </c>
      <c r="AY2955" t="s">
        <v>57</v>
      </c>
      <c r="AZ2955">
        <v>0</v>
      </c>
      <c r="BA2955">
        <f t="shared" si="93"/>
        <v>17320</v>
      </c>
      <c r="BB2955">
        <f t="shared" si="94"/>
        <v>6680</v>
      </c>
      <c r="BC2955" t="s">
        <v>55</v>
      </c>
    </row>
    <row r="2956" spans="1:55" hidden="1" x14ac:dyDescent="0.25">
      <c r="A2956" t="s">
        <v>3049</v>
      </c>
      <c r="B2956" t="s">
        <v>3023</v>
      </c>
      <c r="C2956" t="s">
        <v>3024</v>
      </c>
      <c r="D2956">
        <v>1000</v>
      </c>
      <c r="E2956" t="s">
        <v>54</v>
      </c>
      <c r="F2956" s="1">
        <v>42957</v>
      </c>
      <c r="G2956" s="1">
        <v>42953</v>
      </c>
      <c r="H2956" s="1">
        <v>42955</v>
      </c>
      <c r="J2956">
        <v>275</v>
      </c>
      <c r="K2956">
        <v>275</v>
      </c>
      <c r="L2956">
        <v>29915</v>
      </c>
      <c r="M2956" t="b">
        <v>1</v>
      </c>
      <c r="N2956" t="b">
        <v>1</v>
      </c>
      <c r="O2956" t="s">
        <v>55</v>
      </c>
      <c r="P2956" s="1">
        <v>42957</v>
      </c>
      <c r="Q2956" t="b">
        <v>0</v>
      </c>
      <c r="R2956" t="b">
        <v>0</v>
      </c>
      <c r="S2956" t="b">
        <v>0</v>
      </c>
      <c r="T2956">
        <v>1</v>
      </c>
      <c r="U2956">
        <v>1</v>
      </c>
      <c r="V2956">
        <v>0</v>
      </c>
      <c r="W2956">
        <v>6</v>
      </c>
      <c r="X2956">
        <v>0</v>
      </c>
      <c r="Y2956">
        <v>1</v>
      </c>
      <c r="Z2956">
        <v>0</v>
      </c>
      <c r="AA2956">
        <v>0</v>
      </c>
      <c r="AB2956">
        <v>4</v>
      </c>
      <c r="AC2956">
        <v>1</v>
      </c>
      <c r="AD2956">
        <v>0</v>
      </c>
      <c r="AE2956">
        <v>981</v>
      </c>
      <c r="AF2956">
        <v>19</v>
      </c>
      <c r="AG2956">
        <v>3479</v>
      </c>
      <c r="AH2956">
        <v>1003</v>
      </c>
      <c r="AI2956">
        <v>0</v>
      </c>
      <c r="AJ2956">
        <v>9</v>
      </c>
      <c r="AK2956">
        <v>9</v>
      </c>
      <c r="AL2956">
        <v>8</v>
      </c>
      <c r="AM2956">
        <v>18</v>
      </c>
      <c r="AN2956">
        <v>13.15</v>
      </c>
      <c r="AO2956">
        <v>9.89</v>
      </c>
      <c r="AP2956" t="s">
        <v>56</v>
      </c>
      <c r="AQ2956" t="s">
        <v>56</v>
      </c>
      <c r="AR2956" t="s">
        <v>56</v>
      </c>
      <c r="AS2956">
        <v>4</v>
      </c>
      <c r="AY2956" t="s">
        <v>57</v>
      </c>
      <c r="AZ2956">
        <v>0</v>
      </c>
      <c r="BA2956">
        <f t="shared" si="93"/>
        <v>17068</v>
      </c>
      <c r="BB2956">
        <f t="shared" si="94"/>
        <v>6932</v>
      </c>
      <c r="BC2956" t="s">
        <v>55</v>
      </c>
    </row>
    <row r="2957" spans="1:55" hidden="1" x14ac:dyDescent="0.25">
      <c r="A2957" t="s">
        <v>3050</v>
      </c>
      <c r="B2957" t="s">
        <v>3023</v>
      </c>
      <c r="C2957" t="s">
        <v>3024</v>
      </c>
      <c r="D2957">
        <v>1000</v>
      </c>
      <c r="E2957" t="s">
        <v>54</v>
      </c>
      <c r="F2957" s="1">
        <v>42936</v>
      </c>
      <c r="G2957" s="1">
        <v>42933</v>
      </c>
      <c r="H2957" s="1">
        <v>42935</v>
      </c>
      <c r="J2957">
        <v>260</v>
      </c>
      <c r="K2957">
        <v>260</v>
      </c>
      <c r="L2957">
        <v>29640</v>
      </c>
      <c r="M2957" t="b">
        <v>1</v>
      </c>
      <c r="N2957" t="b">
        <v>1</v>
      </c>
      <c r="O2957" t="s">
        <v>55</v>
      </c>
      <c r="P2957" s="1">
        <v>42936</v>
      </c>
      <c r="Q2957" t="b">
        <v>0</v>
      </c>
      <c r="R2957" t="b">
        <v>0</v>
      </c>
      <c r="S2957" t="b">
        <v>0</v>
      </c>
      <c r="T2957">
        <v>5</v>
      </c>
      <c r="U2957">
        <v>2</v>
      </c>
      <c r="V2957">
        <v>0</v>
      </c>
      <c r="W2957">
        <v>8</v>
      </c>
      <c r="X2957">
        <v>1</v>
      </c>
      <c r="Y2957">
        <v>2</v>
      </c>
      <c r="Z2957">
        <v>1</v>
      </c>
      <c r="AA2957">
        <v>0</v>
      </c>
      <c r="AB2957">
        <v>2</v>
      </c>
      <c r="AC2957">
        <v>1</v>
      </c>
      <c r="AD2957">
        <v>0</v>
      </c>
      <c r="AE2957">
        <v>1183</v>
      </c>
      <c r="AF2957">
        <v>15</v>
      </c>
      <c r="AG2957">
        <v>4507</v>
      </c>
      <c r="AH2957">
        <v>1091</v>
      </c>
      <c r="AI2957">
        <v>0</v>
      </c>
      <c r="AJ2957">
        <v>7</v>
      </c>
      <c r="AK2957">
        <v>10</v>
      </c>
      <c r="AL2957">
        <v>8</v>
      </c>
      <c r="AM2957">
        <v>18</v>
      </c>
      <c r="AN2957">
        <v>13.33</v>
      </c>
      <c r="AO2957">
        <v>9.86</v>
      </c>
      <c r="AP2957" t="s">
        <v>56</v>
      </c>
      <c r="AQ2957" t="s">
        <v>56</v>
      </c>
      <c r="AR2957" t="s">
        <v>56</v>
      </c>
      <c r="AS2957">
        <v>0</v>
      </c>
      <c r="AY2957" t="s">
        <v>57</v>
      </c>
      <c r="AZ2957">
        <v>0</v>
      </c>
      <c r="BA2957">
        <f t="shared" si="93"/>
        <v>16793</v>
      </c>
      <c r="BB2957">
        <f t="shared" si="94"/>
        <v>7207</v>
      </c>
      <c r="BC2957" t="s">
        <v>55</v>
      </c>
    </row>
    <row r="2958" spans="1:55" hidden="1" x14ac:dyDescent="0.25">
      <c r="A2958" t="s">
        <v>3051</v>
      </c>
      <c r="B2958" t="s">
        <v>3023</v>
      </c>
      <c r="C2958" t="s">
        <v>3024</v>
      </c>
      <c r="D2958">
        <v>1000</v>
      </c>
      <c r="E2958" t="s">
        <v>54</v>
      </c>
      <c r="F2958" s="1">
        <v>42916</v>
      </c>
      <c r="G2958" s="1">
        <v>42914</v>
      </c>
      <c r="H2958" s="1">
        <v>42916</v>
      </c>
      <c r="J2958">
        <v>256</v>
      </c>
      <c r="K2958">
        <v>256</v>
      </c>
      <c r="L2958">
        <v>29380</v>
      </c>
      <c r="M2958" t="b">
        <v>1</v>
      </c>
      <c r="N2958" t="b">
        <v>1</v>
      </c>
      <c r="O2958" t="s">
        <v>55</v>
      </c>
      <c r="P2958" s="1">
        <v>42916</v>
      </c>
      <c r="Q2958" t="b">
        <v>0</v>
      </c>
      <c r="R2958" t="b">
        <v>0</v>
      </c>
      <c r="S2958" t="b">
        <v>0</v>
      </c>
      <c r="T2958">
        <v>4</v>
      </c>
      <c r="U2958">
        <v>2</v>
      </c>
      <c r="V2958">
        <v>0</v>
      </c>
      <c r="W2958">
        <v>7</v>
      </c>
      <c r="X2958">
        <v>0</v>
      </c>
      <c r="Y2958">
        <v>2</v>
      </c>
      <c r="Z2958">
        <v>0</v>
      </c>
      <c r="AA2958">
        <v>0</v>
      </c>
      <c r="AB2958">
        <v>3</v>
      </c>
      <c r="AC2958">
        <v>1</v>
      </c>
      <c r="AD2958">
        <v>0</v>
      </c>
      <c r="AE2958">
        <v>949</v>
      </c>
      <c r="AF2958">
        <v>12</v>
      </c>
      <c r="AG2958">
        <v>3762</v>
      </c>
      <c r="AH2958">
        <v>985</v>
      </c>
      <c r="AI2958">
        <v>0</v>
      </c>
      <c r="AJ2958">
        <v>11</v>
      </c>
      <c r="AK2958">
        <v>10</v>
      </c>
      <c r="AL2958">
        <v>8</v>
      </c>
      <c r="AM2958">
        <v>19</v>
      </c>
      <c r="AN2958">
        <v>12.7</v>
      </c>
      <c r="AO2958">
        <v>9.75</v>
      </c>
      <c r="AP2958" t="s">
        <v>56</v>
      </c>
      <c r="AQ2958" t="s">
        <v>56</v>
      </c>
      <c r="AR2958" t="s">
        <v>56</v>
      </c>
      <c r="AS2958">
        <v>1</v>
      </c>
      <c r="AY2958" t="s">
        <v>57</v>
      </c>
      <c r="AZ2958">
        <v>0</v>
      </c>
      <c r="BA2958">
        <f t="shared" si="93"/>
        <v>16533</v>
      </c>
      <c r="BB2958">
        <f t="shared" si="94"/>
        <v>7467</v>
      </c>
      <c r="BC2958" t="s">
        <v>55</v>
      </c>
    </row>
    <row r="2959" spans="1:55" hidden="1" x14ac:dyDescent="0.25">
      <c r="A2959" t="s">
        <v>3052</v>
      </c>
      <c r="B2959" t="s">
        <v>3023</v>
      </c>
      <c r="C2959" t="s">
        <v>3024</v>
      </c>
      <c r="D2959">
        <v>1000</v>
      </c>
      <c r="E2959" t="s">
        <v>54</v>
      </c>
      <c r="F2959" s="1">
        <v>42893</v>
      </c>
      <c r="G2959" s="1">
        <v>42891</v>
      </c>
      <c r="H2959" s="1">
        <v>42892</v>
      </c>
      <c r="J2959">
        <v>238</v>
      </c>
      <c r="K2959">
        <v>238</v>
      </c>
      <c r="L2959">
        <v>29124</v>
      </c>
      <c r="M2959" t="b">
        <v>1</v>
      </c>
      <c r="N2959" t="b">
        <v>1</v>
      </c>
      <c r="O2959" t="s">
        <v>55</v>
      </c>
      <c r="P2959" s="1">
        <v>42893</v>
      </c>
      <c r="Q2959" t="b">
        <v>0</v>
      </c>
      <c r="R2959" t="b">
        <v>0</v>
      </c>
      <c r="S2959" t="b">
        <v>0</v>
      </c>
      <c r="T2959">
        <v>6</v>
      </c>
      <c r="U2959">
        <v>3</v>
      </c>
      <c r="V2959">
        <v>0</v>
      </c>
      <c r="W2959">
        <v>8</v>
      </c>
      <c r="X2959">
        <v>0</v>
      </c>
      <c r="Y2959">
        <v>2</v>
      </c>
      <c r="Z2959">
        <v>0</v>
      </c>
      <c r="AA2959">
        <v>0</v>
      </c>
      <c r="AB2959">
        <v>2</v>
      </c>
      <c r="AC2959">
        <v>0</v>
      </c>
      <c r="AD2959">
        <v>0</v>
      </c>
      <c r="AE2959">
        <v>964</v>
      </c>
      <c r="AF2959">
        <v>13</v>
      </c>
      <c r="AG2959">
        <v>3796</v>
      </c>
      <c r="AH2959">
        <v>1000</v>
      </c>
      <c r="AI2959">
        <v>0</v>
      </c>
      <c r="AJ2959">
        <v>9</v>
      </c>
      <c r="AK2959">
        <v>9</v>
      </c>
      <c r="AL2959">
        <v>8</v>
      </c>
      <c r="AM2959">
        <v>19</v>
      </c>
      <c r="AN2959">
        <v>12.86</v>
      </c>
      <c r="AO2959">
        <v>9.83</v>
      </c>
      <c r="AP2959" t="s">
        <v>56</v>
      </c>
      <c r="AQ2959" t="s">
        <v>56</v>
      </c>
      <c r="AR2959" t="s">
        <v>56</v>
      </c>
      <c r="AS2959">
        <v>14</v>
      </c>
      <c r="AY2959" t="s">
        <v>57</v>
      </c>
      <c r="AZ2959">
        <v>0</v>
      </c>
      <c r="BA2959">
        <f t="shared" si="93"/>
        <v>16277</v>
      </c>
      <c r="BB2959">
        <f t="shared" si="94"/>
        <v>7723</v>
      </c>
      <c r="BC2959" t="s">
        <v>55</v>
      </c>
    </row>
    <row r="2960" spans="1:55" hidden="1" x14ac:dyDescent="0.25">
      <c r="A2960" t="s">
        <v>3053</v>
      </c>
      <c r="B2960" t="s">
        <v>3023</v>
      </c>
      <c r="C2960" t="s">
        <v>3024</v>
      </c>
      <c r="D2960">
        <v>1000</v>
      </c>
      <c r="E2960" t="s">
        <v>54</v>
      </c>
      <c r="F2960" s="1">
        <v>42872</v>
      </c>
      <c r="G2960" s="1">
        <v>42869</v>
      </c>
      <c r="H2960" s="1">
        <v>42871</v>
      </c>
      <c r="J2960">
        <v>248</v>
      </c>
      <c r="K2960">
        <v>248</v>
      </c>
      <c r="L2960">
        <v>28886</v>
      </c>
      <c r="M2960" t="b">
        <v>1</v>
      </c>
      <c r="N2960" t="b">
        <v>1</v>
      </c>
      <c r="O2960" t="s">
        <v>55</v>
      </c>
      <c r="P2960" s="1">
        <v>42872</v>
      </c>
      <c r="Q2960" t="b">
        <v>0</v>
      </c>
      <c r="R2960" t="b">
        <v>0</v>
      </c>
      <c r="S2960" t="b">
        <v>0</v>
      </c>
      <c r="T2960">
        <v>7</v>
      </c>
      <c r="U2960">
        <v>3</v>
      </c>
      <c r="V2960">
        <v>0</v>
      </c>
      <c r="W2960">
        <v>12</v>
      </c>
      <c r="X2960">
        <v>0</v>
      </c>
      <c r="Y2960">
        <v>2</v>
      </c>
      <c r="Z2960">
        <v>0</v>
      </c>
      <c r="AA2960">
        <v>0</v>
      </c>
      <c r="AB2960">
        <v>4</v>
      </c>
      <c r="AC2960">
        <v>0</v>
      </c>
      <c r="AD2960">
        <v>0</v>
      </c>
      <c r="AE2960">
        <v>1050</v>
      </c>
      <c r="AF2960">
        <v>13</v>
      </c>
      <c r="AG2960">
        <v>4249</v>
      </c>
      <c r="AH2960">
        <v>1131</v>
      </c>
      <c r="AI2960">
        <v>0</v>
      </c>
      <c r="AJ2960">
        <v>10</v>
      </c>
      <c r="AK2960">
        <v>9</v>
      </c>
      <c r="AL2960">
        <v>8</v>
      </c>
      <c r="AM2960">
        <v>18</v>
      </c>
      <c r="AN2960">
        <v>13</v>
      </c>
      <c r="AO2960">
        <v>9.93</v>
      </c>
      <c r="AP2960" t="s">
        <v>56</v>
      </c>
      <c r="AQ2960" t="s">
        <v>56</v>
      </c>
      <c r="AR2960" t="s">
        <v>56</v>
      </c>
      <c r="AS2960">
        <v>0</v>
      </c>
      <c r="AY2960" t="s">
        <v>57</v>
      </c>
      <c r="AZ2960">
        <v>0</v>
      </c>
      <c r="BA2960">
        <f t="shared" si="93"/>
        <v>16039</v>
      </c>
      <c r="BB2960">
        <f t="shared" si="94"/>
        <v>7961</v>
      </c>
      <c r="BC2960" t="s">
        <v>55</v>
      </c>
    </row>
    <row r="2961" spans="1:55" hidden="1" x14ac:dyDescent="0.25">
      <c r="A2961" t="s">
        <v>3054</v>
      </c>
      <c r="B2961" t="s">
        <v>3023</v>
      </c>
      <c r="C2961" t="s">
        <v>3024</v>
      </c>
      <c r="D2961">
        <v>1000</v>
      </c>
      <c r="E2961" t="s">
        <v>54</v>
      </c>
      <c r="F2961" s="1">
        <v>42852</v>
      </c>
      <c r="G2961" s="1">
        <v>42851</v>
      </c>
      <c r="H2961" s="1">
        <v>42852</v>
      </c>
      <c r="J2961">
        <v>260</v>
      </c>
      <c r="K2961">
        <v>260</v>
      </c>
      <c r="L2961">
        <v>28638</v>
      </c>
      <c r="M2961" t="b">
        <v>1</v>
      </c>
      <c r="N2961" t="b">
        <v>1</v>
      </c>
      <c r="O2961" t="s">
        <v>55</v>
      </c>
      <c r="P2961" s="1">
        <v>42852</v>
      </c>
      <c r="Q2961" t="b">
        <v>0</v>
      </c>
      <c r="R2961" t="b">
        <v>0</v>
      </c>
      <c r="S2961" t="b">
        <v>0</v>
      </c>
      <c r="T2961">
        <v>7</v>
      </c>
      <c r="U2961">
        <v>2</v>
      </c>
      <c r="V2961">
        <v>1</v>
      </c>
      <c r="W2961">
        <v>9</v>
      </c>
      <c r="X2961">
        <v>0</v>
      </c>
      <c r="Y2961">
        <v>2</v>
      </c>
      <c r="Z2961">
        <v>0</v>
      </c>
      <c r="AA2961">
        <v>0</v>
      </c>
      <c r="AB2961">
        <v>6</v>
      </c>
      <c r="AC2961">
        <v>0</v>
      </c>
      <c r="AD2961">
        <v>1</v>
      </c>
      <c r="AE2961">
        <v>1028</v>
      </c>
      <c r="AF2961">
        <v>13</v>
      </c>
      <c r="AG2961">
        <v>3935</v>
      </c>
      <c r="AH2961">
        <v>980</v>
      </c>
      <c r="AI2961">
        <v>0</v>
      </c>
      <c r="AJ2961">
        <v>13</v>
      </c>
      <c r="AK2961">
        <v>9</v>
      </c>
      <c r="AL2961">
        <v>8</v>
      </c>
      <c r="AM2961">
        <v>19</v>
      </c>
      <c r="AN2961">
        <v>13.16</v>
      </c>
      <c r="AO2961">
        <v>9.7100000000000009</v>
      </c>
      <c r="AP2961" t="s">
        <v>56</v>
      </c>
      <c r="AQ2961" t="s">
        <v>56</v>
      </c>
      <c r="AR2961" t="s">
        <v>56</v>
      </c>
      <c r="AS2961">
        <v>0</v>
      </c>
      <c r="AY2961" t="s">
        <v>57</v>
      </c>
      <c r="AZ2961">
        <v>0</v>
      </c>
      <c r="BA2961">
        <f t="shared" si="93"/>
        <v>15791</v>
      </c>
      <c r="BB2961">
        <f t="shared" si="94"/>
        <v>8209</v>
      </c>
    </row>
    <row r="2962" spans="1:55" hidden="1" x14ac:dyDescent="0.25">
      <c r="A2962" t="s">
        <v>3055</v>
      </c>
      <c r="B2962" t="s">
        <v>3023</v>
      </c>
      <c r="C2962" t="s">
        <v>3024</v>
      </c>
      <c r="D2962">
        <v>1000</v>
      </c>
      <c r="E2962" t="s">
        <v>54</v>
      </c>
      <c r="F2962" s="1">
        <v>42831</v>
      </c>
      <c r="G2962" s="1">
        <v>42829</v>
      </c>
      <c r="H2962" s="1">
        <v>42831</v>
      </c>
      <c r="J2962">
        <v>253</v>
      </c>
      <c r="K2962">
        <v>253</v>
      </c>
      <c r="L2962">
        <v>28378</v>
      </c>
      <c r="M2962" t="b">
        <v>1</v>
      </c>
      <c r="N2962" t="b">
        <v>1</v>
      </c>
      <c r="O2962" t="s">
        <v>55</v>
      </c>
      <c r="P2962" s="1">
        <v>42831</v>
      </c>
      <c r="Q2962" t="b">
        <v>0</v>
      </c>
      <c r="R2962" t="b">
        <v>0</v>
      </c>
      <c r="S2962" t="b">
        <v>0</v>
      </c>
      <c r="T2962">
        <v>5</v>
      </c>
      <c r="U2962">
        <v>2</v>
      </c>
      <c r="V2962">
        <v>0</v>
      </c>
      <c r="W2962">
        <v>9</v>
      </c>
      <c r="X2962">
        <v>1</v>
      </c>
      <c r="Y2962">
        <v>2</v>
      </c>
      <c r="Z2962">
        <v>0</v>
      </c>
      <c r="AA2962">
        <v>0</v>
      </c>
      <c r="AB2962">
        <v>4</v>
      </c>
      <c r="AC2962">
        <v>1</v>
      </c>
      <c r="AD2962">
        <v>0</v>
      </c>
      <c r="AE2962">
        <v>1034</v>
      </c>
      <c r="AF2962">
        <v>13</v>
      </c>
      <c r="AG2962">
        <v>3864</v>
      </c>
      <c r="AH2962">
        <v>949</v>
      </c>
      <c r="AI2962">
        <v>0</v>
      </c>
      <c r="AJ2962">
        <v>12</v>
      </c>
      <c r="AK2962">
        <v>9</v>
      </c>
      <c r="AL2962">
        <v>7</v>
      </c>
      <c r="AM2962">
        <v>18</v>
      </c>
      <c r="AN2962">
        <v>12.69</v>
      </c>
      <c r="AO2962">
        <v>9.9600000000000009</v>
      </c>
      <c r="AP2962" t="s">
        <v>56</v>
      </c>
      <c r="AQ2962" t="s">
        <v>56</v>
      </c>
      <c r="AR2962" t="s">
        <v>56</v>
      </c>
      <c r="AS2962">
        <v>1</v>
      </c>
      <c r="AY2962" t="s">
        <v>57</v>
      </c>
      <c r="AZ2962">
        <v>0</v>
      </c>
      <c r="BA2962">
        <f t="shared" si="93"/>
        <v>15531</v>
      </c>
      <c r="BB2962">
        <f t="shared" si="94"/>
        <v>8469</v>
      </c>
      <c r="BC2962" t="s">
        <v>55</v>
      </c>
    </row>
    <row r="2963" spans="1:55" hidden="1" x14ac:dyDescent="0.25">
      <c r="A2963" t="s">
        <v>3056</v>
      </c>
      <c r="B2963" t="s">
        <v>3023</v>
      </c>
      <c r="C2963" t="s">
        <v>3024</v>
      </c>
      <c r="D2963">
        <v>1000</v>
      </c>
      <c r="E2963" t="s">
        <v>54</v>
      </c>
      <c r="F2963" s="1">
        <v>42809</v>
      </c>
      <c r="G2963" s="1">
        <v>42807</v>
      </c>
      <c r="H2963" s="1">
        <v>42809</v>
      </c>
      <c r="J2963">
        <v>299</v>
      </c>
      <c r="K2963">
        <v>299</v>
      </c>
      <c r="L2963">
        <v>28125</v>
      </c>
      <c r="M2963" t="b">
        <v>1</v>
      </c>
      <c r="N2963" t="b">
        <v>1</v>
      </c>
      <c r="O2963" t="s">
        <v>55</v>
      </c>
      <c r="P2963" s="1">
        <v>42809</v>
      </c>
      <c r="Q2963" t="b">
        <v>0</v>
      </c>
      <c r="R2963" t="b">
        <v>0</v>
      </c>
      <c r="S2963" t="b">
        <v>0</v>
      </c>
      <c r="T2963">
        <v>7</v>
      </c>
      <c r="U2963">
        <v>1</v>
      </c>
      <c r="V2963">
        <v>1</v>
      </c>
      <c r="W2963">
        <v>10</v>
      </c>
      <c r="X2963">
        <v>0</v>
      </c>
      <c r="Y2963">
        <v>2</v>
      </c>
      <c r="Z2963">
        <v>0</v>
      </c>
      <c r="AA2963">
        <v>0</v>
      </c>
      <c r="AB2963">
        <v>3</v>
      </c>
      <c r="AC2963">
        <v>0</v>
      </c>
      <c r="AD2963">
        <v>0</v>
      </c>
      <c r="AE2963">
        <v>1080</v>
      </c>
      <c r="AF2963">
        <v>14</v>
      </c>
      <c r="AG2963">
        <v>3998</v>
      </c>
      <c r="AH2963">
        <v>1073</v>
      </c>
      <c r="AI2963">
        <v>0</v>
      </c>
      <c r="AJ2963">
        <v>14</v>
      </c>
      <c r="AK2963">
        <v>9</v>
      </c>
      <c r="AL2963">
        <v>8</v>
      </c>
      <c r="AM2963">
        <v>19</v>
      </c>
      <c r="AN2963">
        <v>12.65</v>
      </c>
      <c r="AO2963">
        <v>9.83</v>
      </c>
      <c r="AP2963" t="s">
        <v>56</v>
      </c>
      <c r="AQ2963" t="s">
        <v>56</v>
      </c>
      <c r="AR2963" t="s">
        <v>56</v>
      </c>
      <c r="AS2963">
        <v>3</v>
      </c>
      <c r="AY2963" t="s">
        <v>57</v>
      </c>
      <c r="AZ2963">
        <v>0</v>
      </c>
      <c r="BA2963">
        <f t="shared" si="93"/>
        <v>15278</v>
      </c>
      <c r="BB2963">
        <f t="shared" si="94"/>
        <v>8722</v>
      </c>
      <c r="BC2963" t="s">
        <v>55</v>
      </c>
    </row>
    <row r="2964" spans="1:55" hidden="1" x14ac:dyDescent="0.25">
      <c r="A2964" t="s">
        <v>3057</v>
      </c>
      <c r="B2964" t="s">
        <v>3023</v>
      </c>
      <c r="C2964" t="s">
        <v>3024</v>
      </c>
      <c r="D2964">
        <v>1000</v>
      </c>
      <c r="E2964" t="s">
        <v>54</v>
      </c>
      <c r="F2964" s="1">
        <v>42787</v>
      </c>
      <c r="G2964" s="1">
        <v>42786</v>
      </c>
      <c r="H2964" s="1">
        <v>42787</v>
      </c>
      <c r="J2964">
        <v>266</v>
      </c>
      <c r="K2964">
        <v>266</v>
      </c>
      <c r="L2964">
        <v>27826</v>
      </c>
      <c r="M2964" t="b">
        <v>1</v>
      </c>
      <c r="N2964" t="b">
        <v>1</v>
      </c>
      <c r="O2964" t="s">
        <v>55</v>
      </c>
      <c r="P2964" s="1">
        <v>42787</v>
      </c>
      <c r="Q2964" t="b">
        <v>0</v>
      </c>
      <c r="R2964" t="b">
        <v>0</v>
      </c>
      <c r="S2964" t="b">
        <v>0</v>
      </c>
      <c r="T2964">
        <v>6</v>
      </c>
      <c r="U2964">
        <v>2</v>
      </c>
      <c r="V2964">
        <v>0</v>
      </c>
      <c r="W2964">
        <v>9</v>
      </c>
      <c r="X2964">
        <v>0</v>
      </c>
      <c r="Y2964">
        <v>2</v>
      </c>
      <c r="Z2964">
        <v>0</v>
      </c>
      <c r="AA2964">
        <v>0</v>
      </c>
      <c r="AB2964">
        <v>2</v>
      </c>
      <c r="AC2964">
        <v>0</v>
      </c>
      <c r="AD2964">
        <v>0</v>
      </c>
      <c r="AE2964">
        <v>1036</v>
      </c>
      <c r="AF2964">
        <v>12</v>
      </c>
      <c r="AG2964">
        <v>3624</v>
      </c>
      <c r="AH2964">
        <v>1004</v>
      </c>
      <c r="AI2964">
        <v>0</v>
      </c>
      <c r="AJ2964">
        <v>11</v>
      </c>
      <c r="AK2964">
        <v>10</v>
      </c>
      <c r="AL2964">
        <v>8</v>
      </c>
      <c r="AM2964">
        <v>18</v>
      </c>
      <c r="AN2964">
        <v>13.09</v>
      </c>
      <c r="AO2964">
        <v>9.86</v>
      </c>
      <c r="AP2964" t="s">
        <v>56</v>
      </c>
      <c r="AQ2964" t="s">
        <v>56</v>
      </c>
      <c r="AR2964" t="s">
        <v>56</v>
      </c>
      <c r="AS2964">
        <v>1</v>
      </c>
      <c r="AY2964" t="s">
        <v>57</v>
      </c>
      <c r="AZ2964">
        <v>0</v>
      </c>
      <c r="BA2964">
        <f t="shared" si="93"/>
        <v>14979</v>
      </c>
      <c r="BB2964">
        <f t="shared" si="94"/>
        <v>9021</v>
      </c>
      <c r="BC2964" t="s">
        <v>55</v>
      </c>
    </row>
    <row r="2965" spans="1:55" hidden="1" x14ac:dyDescent="0.25">
      <c r="A2965" t="s">
        <v>3058</v>
      </c>
      <c r="B2965" t="s">
        <v>3023</v>
      </c>
      <c r="C2965" t="s">
        <v>3024</v>
      </c>
      <c r="D2965">
        <v>1000</v>
      </c>
      <c r="E2965" t="s">
        <v>54</v>
      </c>
      <c r="F2965" s="1">
        <v>42769</v>
      </c>
      <c r="G2965" s="1">
        <v>42767</v>
      </c>
      <c r="H2965" s="1">
        <v>42769</v>
      </c>
      <c r="J2965">
        <v>245</v>
      </c>
      <c r="K2965">
        <v>245</v>
      </c>
      <c r="L2965">
        <v>27560</v>
      </c>
      <c r="M2965" t="b">
        <v>1</v>
      </c>
      <c r="N2965" t="b">
        <v>1</v>
      </c>
      <c r="O2965" t="s">
        <v>55</v>
      </c>
      <c r="P2965" s="1">
        <v>42769</v>
      </c>
      <c r="Q2965" t="b">
        <v>0</v>
      </c>
      <c r="R2965" t="b">
        <v>0</v>
      </c>
      <c r="S2965" t="b">
        <v>0</v>
      </c>
      <c r="T2965">
        <v>3</v>
      </c>
      <c r="U2965">
        <v>2</v>
      </c>
      <c r="V2965">
        <v>0</v>
      </c>
      <c r="W2965">
        <v>7</v>
      </c>
      <c r="X2965">
        <v>0</v>
      </c>
      <c r="Y2965">
        <v>1</v>
      </c>
      <c r="Z2965">
        <v>0</v>
      </c>
      <c r="AA2965">
        <v>0</v>
      </c>
      <c r="AB2965">
        <v>1</v>
      </c>
      <c r="AC2965">
        <v>1</v>
      </c>
      <c r="AD2965">
        <v>0</v>
      </c>
      <c r="AE2965">
        <v>1002</v>
      </c>
      <c r="AF2965">
        <v>12</v>
      </c>
      <c r="AG2965">
        <v>3438</v>
      </c>
      <c r="AH2965">
        <v>1019</v>
      </c>
      <c r="AI2965">
        <v>0</v>
      </c>
      <c r="AJ2965">
        <v>12</v>
      </c>
      <c r="AK2965">
        <v>8</v>
      </c>
      <c r="AL2965">
        <v>7</v>
      </c>
      <c r="AM2965">
        <v>18</v>
      </c>
      <c r="AN2965">
        <v>13.06</v>
      </c>
      <c r="AO2965">
        <v>9.94</v>
      </c>
      <c r="AP2965" t="s">
        <v>56</v>
      </c>
      <c r="AQ2965" t="s">
        <v>56</v>
      </c>
      <c r="AR2965" t="s">
        <v>56</v>
      </c>
      <c r="AS2965">
        <v>0</v>
      </c>
      <c r="AY2965" t="s">
        <v>57</v>
      </c>
      <c r="AZ2965">
        <v>0</v>
      </c>
      <c r="BA2965">
        <f t="shared" si="93"/>
        <v>14713</v>
      </c>
      <c r="BB2965">
        <f t="shared" si="94"/>
        <v>9287</v>
      </c>
      <c r="BC2965" t="s">
        <v>55</v>
      </c>
    </row>
    <row r="2966" spans="1:55" hidden="1" x14ac:dyDescent="0.25">
      <c r="A2966" t="s">
        <v>3059</v>
      </c>
      <c r="B2966" t="s">
        <v>3023</v>
      </c>
      <c r="C2966" t="s">
        <v>3024</v>
      </c>
      <c r="D2966">
        <v>1000</v>
      </c>
      <c r="E2966" t="s">
        <v>54</v>
      </c>
      <c r="F2966" s="1">
        <v>42753</v>
      </c>
      <c r="G2966" s="1">
        <v>42749</v>
      </c>
      <c r="H2966" s="1">
        <v>42752</v>
      </c>
      <c r="J2966">
        <v>244</v>
      </c>
      <c r="K2966">
        <v>244</v>
      </c>
      <c r="L2966">
        <v>27315</v>
      </c>
      <c r="M2966" t="b">
        <v>1</v>
      </c>
      <c r="N2966" t="b">
        <v>1</v>
      </c>
      <c r="O2966" t="s">
        <v>55</v>
      </c>
      <c r="P2966" s="1">
        <v>42753</v>
      </c>
      <c r="Q2966" t="b">
        <v>0</v>
      </c>
      <c r="R2966" t="b">
        <v>0</v>
      </c>
      <c r="S2966" t="b">
        <v>0</v>
      </c>
      <c r="T2966">
        <v>4</v>
      </c>
      <c r="U2966">
        <v>2</v>
      </c>
      <c r="V2966">
        <v>0</v>
      </c>
      <c r="W2966">
        <v>10</v>
      </c>
      <c r="X2966">
        <v>2</v>
      </c>
      <c r="Y2966">
        <v>2</v>
      </c>
      <c r="Z2966">
        <v>0</v>
      </c>
      <c r="AA2966">
        <v>0</v>
      </c>
      <c r="AB2966">
        <v>4</v>
      </c>
      <c r="AC2966">
        <v>0</v>
      </c>
      <c r="AD2966">
        <v>0</v>
      </c>
      <c r="AE2966">
        <v>1031</v>
      </c>
      <c r="AF2966">
        <v>13</v>
      </c>
      <c r="AG2966">
        <v>4171</v>
      </c>
      <c r="AH2966">
        <v>1113</v>
      </c>
      <c r="AI2966">
        <v>0</v>
      </c>
      <c r="AJ2966">
        <v>15</v>
      </c>
      <c r="AK2966">
        <v>10</v>
      </c>
      <c r="AL2966">
        <v>8</v>
      </c>
      <c r="AM2966">
        <v>19</v>
      </c>
      <c r="AN2966">
        <v>13.43</v>
      </c>
      <c r="AO2966">
        <v>9.75</v>
      </c>
      <c r="AP2966" t="s">
        <v>56</v>
      </c>
      <c r="AQ2966" t="s">
        <v>56</v>
      </c>
      <c r="AR2966" t="s">
        <v>56</v>
      </c>
      <c r="AS2966">
        <v>0</v>
      </c>
      <c r="AY2966" t="s">
        <v>57</v>
      </c>
      <c r="AZ2966">
        <v>0</v>
      </c>
      <c r="BA2966">
        <f t="shared" si="93"/>
        <v>14468</v>
      </c>
      <c r="BB2966">
        <f t="shared" si="94"/>
        <v>9532</v>
      </c>
      <c r="BC2966" t="s">
        <v>55</v>
      </c>
    </row>
    <row r="2967" spans="1:55" hidden="1" x14ac:dyDescent="0.25">
      <c r="A2967" t="s">
        <v>3060</v>
      </c>
      <c r="B2967" t="s">
        <v>3023</v>
      </c>
      <c r="C2967" t="s">
        <v>3024</v>
      </c>
      <c r="D2967">
        <v>1000</v>
      </c>
      <c r="E2967" t="s">
        <v>54</v>
      </c>
      <c r="F2967" s="1">
        <v>42731</v>
      </c>
      <c r="G2967" s="1">
        <v>42729</v>
      </c>
      <c r="H2967" s="1">
        <v>42731</v>
      </c>
      <c r="J2967">
        <v>252</v>
      </c>
      <c r="K2967">
        <v>252</v>
      </c>
      <c r="L2967">
        <v>27071</v>
      </c>
      <c r="M2967" t="b">
        <v>1</v>
      </c>
      <c r="N2967" t="b">
        <v>1</v>
      </c>
      <c r="O2967" t="s">
        <v>55</v>
      </c>
      <c r="P2967" s="1">
        <v>42731</v>
      </c>
      <c r="Q2967" t="b">
        <v>0</v>
      </c>
      <c r="R2967" t="b">
        <v>0</v>
      </c>
      <c r="S2967" t="b">
        <v>0</v>
      </c>
      <c r="T2967">
        <v>4</v>
      </c>
      <c r="U2967">
        <v>2</v>
      </c>
      <c r="V2967">
        <v>0</v>
      </c>
      <c r="W2967">
        <v>13</v>
      </c>
      <c r="X2967">
        <v>1</v>
      </c>
      <c r="Y2967">
        <v>2</v>
      </c>
      <c r="Z2967">
        <v>0</v>
      </c>
      <c r="AA2967">
        <v>0</v>
      </c>
      <c r="AB2967">
        <v>2</v>
      </c>
      <c r="AC2967">
        <v>0</v>
      </c>
      <c r="AD2967">
        <v>1</v>
      </c>
      <c r="AE2967">
        <v>1037</v>
      </c>
      <c r="AF2967">
        <v>13</v>
      </c>
      <c r="AG2967">
        <v>3654</v>
      </c>
      <c r="AH2967">
        <v>1034</v>
      </c>
      <c r="AI2967">
        <v>0</v>
      </c>
      <c r="AJ2967">
        <v>17</v>
      </c>
      <c r="AK2967">
        <v>10</v>
      </c>
      <c r="AL2967">
        <v>8</v>
      </c>
      <c r="AM2967">
        <v>20</v>
      </c>
      <c r="AN2967">
        <v>13.31</v>
      </c>
      <c r="AO2967">
        <v>9.48</v>
      </c>
      <c r="AP2967" t="s">
        <v>56</v>
      </c>
      <c r="AQ2967" t="s">
        <v>56</v>
      </c>
      <c r="AR2967" t="s">
        <v>56</v>
      </c>
      <c r="AS2967">
        <v>1</v>
      </c>
      <c r="AY2967" t="s">
        <v>57</v>
      </c>
      <c r="AZ2967">
        <v>0</v>
      </c>
      <c r="BA2967">
        <f t="shared" si="93"/>
        <v>14224</v>
      </c>
      <c r="BB2967">
        <f t="shared" si="94"/>
        <v>9776</v>
      </c>
    </row>
    <row r="2968" spans="1:55" hidden="1" x14ac:dyDescent="0.25">
      <c r="A2968" t="s">
        <v>3061</v>
      </c>
      <c r="B2968" t="s">
        <v>3023</v>
      </c>
      <c r="C2968" t="s">
        <v>3024</v>
      </c>
      <c r="D2968">
        <v>1000</v>
      </c>
      <c r="E2968" t="s">
        <v>54</v>
      </c>
      <c r="F2968" s="1">
        <v>42713</v>
      </c>
      <c r="G2968" s="1">
        <v>42711</v>
      </c>
      <c r="H2968" s="1">
        <v>42712</v>
      </c>
      <c r="J2968">
        <v>250</v>
      </c>
      <c r="K2968">
        <v>250</v>
      </c>
      <c r="L2968">
        <v>26819</v>
      </c>
      <c r="M2968" t="b">
        <v>1</v>
      </c>
      <c r="N2968" t="b">
        <v>1</v>
      </c>
      <c r="O2968" t="s">
        <v>55</v>
      </c>
      <c r="P2968" s="1">
        <v>42713</v>
      </c>
      <c r="Q2968" t="b">
        <v>0</v>
      </c>
      <c r="R2968" t="b">
        <v>0</v>
      </c>
      <c r="S2968" t="b">
        <v>0</v>
      </c>
      <c r="T2968">
        <v>4</v>
      </c>
      <c r="U2968">
        <v>2</v>
      </c>
      <c r="V2968">
        <v>0</v>
      </c>
      <c r="W2968">
        <v>8</v>
      </c>
      <c r="X2968">
        <v>0</v>
      </c>
      <c r="Y2968">
        <v>1</v>
      </c>
      <c r="Z2968">
        <v>0</v>
      </c>
      <c r="AA2968">
        <v>1</v>
      </c>
      <c r="AB2968">
        <v>4</v>
      </c>
      <c r="AC2968">
        <v>2</v>
      </c>
      <c r="AD2968">
        <v>0</v>
      </c>
      <c r="AE2968">
        <v>1033</v>
      </c>
      <c r="AF2968">
        <v>12</v>
      </c>
      <c r="AG2968">
        <v>3608</v>
      </c>
      <c r="AH2968">
        <v>1056</v>
      </c>
      <c r="AI2968">
        <v>0</v>
      </c>
      <c r="AJ2968">
        <v>9</v>
      </c>
      <c r="AK2968">
        <v>9</v>
      </c>
      <c r="AL2968">
        <v>7</v>
      </c>
      <c r="AM2968">
        <v>18</v>
      </c>
      <c r="AN2968">
        <v>13.12</v>
      </c>
      <c r="AO2968">
        <v>9.9700000000000006</v>
      </c>
      <c r="AP2968" t="s">
        <v>56</v>
      </c>
      <c r="AQ2968" t="s">
        <v>56</v>
      </c>
      <c r="AR2968" t="s">
        <v>56</v>
      </c>
      <c r="AS2968">
        <v>2</v>
      </c>
      <c r="AY2968" t="s">
        <v>57</v>
      </c>
      <c r="AZ2968">
        <v>0</v>
      </c>
      <c r="BA2968">
        <f t="shared" si="93"/>
        <v>13972</v>
      </c>
      <c r="BB2968">
        <f t="shared" si="94"/>
        <v>10028</v>
      </c>
    </row>
    <row r="2969" spans="1:55" hidden="1" x14ac:dyDescent="0.25">
      <c r="A2969" t="s">
        <v>3062</v>
      </c>
      <c r="B2969" t="s">
        <v>3023</v>
      </c>
      <c r="C2969" t="s">
        <v>3024</v>
      </c>
      <c r="D2969">
        <v>1000</v>
      </c>
      <c r="E2969" t="s">
        <v>54</v>
      </c>
      <c r="F2969" s="1">
        <v>42697</v>
      </c>
      <c r="G2969" s="1">
        <v>42693</v>
      </c>
      <c r="H2969" s="1">
        <v>42696</v>
      </c>
      <c r="I2969">
        <v>0</v>
      </c>
      <c r="J2969">
        <v>270</v>
      </c>
      <c r="K2969">
        <v>270</v>
      </c>
      <c r="L2969">
        <v>26569</v>
      </c>
      <c r="M2969" t="b">
        <v>1</v>
      </c>
      <c r="N2969" t="b">
        <v>1</v>
      </c>
      <c r="O2969" t="s">
        <v>55</v>
      </c>
      <c r="P2969" s="1">
        <v>42697</v>
      </c>
      <c r="Q2969" t="b">
        <v>0</v>
      </c>
      <c r="R2969" t="b">
        <v>0</v>
      </c>
      <c r="S2969" t="b">
        <v>0</v>
      </c>
      <c r="T2969">
        <v>4</v>
      </c>
      <c r="U2969">
        <v>2</v>
      </c>
      <c r="V2969">
        <v>0</v>
      </c>
      <c r="W2969">
        <v>9</v>
      </c>
      <c r="X2969">
        <v>0</v>
      </c>
      <c r="Y2969">
        <v>1</v>
      </c>
      <c r="Z2969">
        <v>0</v>
      </c>
      <c r="AA2969">
        <v>0</v>
      </c>
      <c r="AB2969">
        <v>3</v>
      </c>
      <c r="AC2969">
        <v>0</v>
      </c>
      <c r="AD2969">
        <v>0</v>
      </c>
      <c r="AE2969">
        <v>965</v>
      </c>
      <c r="AF2969">
        <v>13</v>
      </c>
      <c r="AG2969">
        <v>3430</v>
      </c>
      <c r="AH2969">
        <v>953</v>
      </c>
      <c r="AI2969">
        <v>0</v>
      </c>
      <c r="AJ2969">
        <v>13</v>
      </c>
      <c r="AK2969">
        <v>10</v>
      </c>
      <c r="AL2969">
        <v>8</v>
      </c>
      <c r="AM2969">
        <v>19</v>
      </c>
      <c r="AN2969">
        <v>12.92</v>
      </c>
      <c r="AO2969">
        <v>9.7799999999999994</v>
      </c>
      <c r="AP2969" t="s">
        <v>56</v>
      </c>
      <c r="AQ2969" t="s">
        <v>56</v>
      </c>
      <c r="AR2969" t="s">
        <v>56</v>
      </c>
      <c r="AS2969">
        <v>0</v>
      </c>
      <c r="AY2969" t="s">
        <v>57</v>
      </c>
      <c r="AZ2969">
        <v>0</v>
      </c>
      <c r="BA2969">
        <f t="shared" si="93"/>
        <v>13722</v>
      </c>
      <c r="BB2969">
        <f t="shared" si="94"/>
        <v>10278</v>
      </c>
    </row>
    <row r="2970" spans="1:55" hidden="1" x14ac:dyDescent="0.25">
      <c r="A2970" t="s">
        <v>3063</v>
      </c>
      <c r="B2970" t="s">
        <v>3023</v>
      </c>
      <c r="C2970" t="s">
        <v>3024</v>
      </c>
      <c r="D2970">
        <v>1000</v>
      </c>
      <c r="E2970" t="s">
        <v>54</v>
      </c>
      <c r="F2970" s="1">
        <v>42677</v>
      </c>
      <c r="G2970" s="1">
        <v>42675</v>
      </c>
      <c r="H2970" s="1">
        <v>42677</v>
      </c>
      <c r="J2970">
        <v>226</v>
      </c>
      <c r="K2970">
        <v>226</v>
      </c>
      <c r="L2970">
        <v>26299</v>
      </c>
      <c r="M2970" t="b">
        <v>1</v>
      </c>
      <c r="N2970" t="b">
        <v>1</v>
      </c>
      <c r="O2970" t="s">
        <v>55</v>
      </c>
      <c r="P2970" s="1">
        <v>42677</v>
      </c>
      <c r="Q2970" t="b">
        <v>0</v>
      </c>
      <c r="R2970" t="b">
        <v>0</v>
      </c>
      <c r="S2970" t="b">
        <v>0</v>
      </c>
      <c r="T2970">
        <v>5</v>
      </c>
      <c r="U2970">
        <v>4</v>
      </c>
      <c r="V2970">
        <v>0</v>
      </c>
      <c r="W2970">
        <v>8</v>
      </c>
      <c r="X2970">
        <v>1</v>
      </c>
      <c r="Y2970">
        <v>2</v>
      </c>
      <c r="Z2970">
        <v>0</v>
      </c>
      <c r="AA2970">
        <v>0</v>
      </c>
      <c r="AB2970">
        <v>4</v>
      </c>
      <c r="AC2970">
        <v>0</v>
      </c>
      <c r="AD2970">
        <v>1</v>
      </c>
      <c r="AE2970">
        <v>996</v>
      </c>
      <c r="AF2970">
        <v>13</v>
      </c>
      <c r="AG2970">
        <v>3718</v>
      </c>
      <c r="AH2970">
        <v>982</v>
      </c>
      <c r="AI2970">
        <v>1</v>
      </c>
      <c r="AJ2970">
        <v>9</v>
      </c>
      <c r="AK2970">
        <v>10</v>
      </c>
      <c r="AL2970">
        <v>8</v>
      </c>
      <c r="AM2970">
        <v>19</v>
      </c>
      <c r="AN2970">
        <v>13.48</v>
      </c>
      <c r="AO2970">
        <v>7.48</v>
      </c>
      <c r="AP2970" t="s">
        <v>56</v>
      </c>
      <c r="AQ2970" t="s">
        <v>56</v>
      </c>
      <c r="AR2970" t="s">
        <v>56</v>
      </c>
      <c r="AS2970">
        <v>1</v>
      </c>
      <c r="AY2970" t="s">
        <v>57</v>
      </c>
      <c r="AZ2970">
        <v>0</v>
      </c>
      <c r="BA2970">
        <f t="shared" si="93"/>
        <v>13452</v>
      </c>
      <c r="BB2970">
        <f t="shared" si="94"/>
        <v>10548</v>
      </c>
    </row>
    <row r="2971" spans="1:55" hidden="1" x14ac:dyDescent="0.25">
      <c r="A2971" t="s">
        <v>3064</v>
      </c>
      <c r="B2971" t="s">
        <v>3023</v>
      </c>
      <c r="C2971" t="s">
        <v>3024</v>
      </c>
      <c r="D2971">
        <v>1000</v>
      </c>
      <c r="E2971" t="s">
        <v>54</v>
      </c>
      <c r="F2971" s="1">
        <v>42661</v>
      </c>
      <c r="G2971" s="1">
        <v>42658</v>
      </c>
      <c r="H2971" s="1">
        <v>42661</v>
      </c>
      <c r="J2971">
        <v>238</v>
      </c>
      <c r="K2971">
        <v>238</v>
      </c>
      <c r="L2971">
        <v>26073</v>
      </c>
      <c r="M2971" t="b">
        <v>1</v>
      </c>
      <c r="N2971" t="b">
        <v>1</v>
      </c>
      <c r="O2971" t="s">
        <v>55</v>
      </c>
      <c r="P2971" s="1">
        <v>42661</v>
      </c>
      <c r="Q2971" t="b">
        <v>0</v>
      </c>
      <c r="R2971" t="b">
        <v>0</v>
      </c>
      <c r="S2971" t="b">
        <v>0</v>
      </c>
      <c r="T2971">
        <v>3</v>
      </c>
      <c r="U2971">
        <v>3</v>
      </c>
      <c r="V2971">
        <v>0</v>
      </c>
      <c r="W2971">
        <v>9</v>
      </c>
      <c r="X2971">
        <v>1</v>
      </c>
      <c r="Y2971">
        <v>1</v>
      </c>
      <c r="Z2971">
        <v>0</v>
      </c>
      <c r="AA2971">
        <v>0</v>
      </c>
      <c r="AB2971">
        <v>6</v>
      </c>
      <c r="AC2971">
        <v>0</v>
      </c>
      <c r="AD2971">
        <v>0</v>
      </c>
      <c r="AE2971">
        <v>1020</v>
      </c>
      <c r="AF2971">
        <v>14</v>
      </c>
      <c r="AG2971">
        <v>3866</v>
      </c>
      <c r="AH2971">
        <v>1077</v>
      </c>
      <c r="AI2971">
        <v>0</v>
      </c>
      <c r="AJ2971">
        <v>11</v>
      </c>
      <c r="AK2971">
        <v>9</v>
      </c>
      <c r="AL2971">
        <v>8</v>
      </c>
      <c r="AM2971">
        <v>18</v>
      </c>
      <c r="AN2971">
        <v>12.85</v>
      </c>
      <c r="AO2971">
        <v>7.62</v>
      </c>
      <c r="AP2971" t="s">
        <v>56</v>
      </c>
      <c r="AQ2971" t="s">
        <v>56</v>
      </c>
      <c r="AR2971" t="s">
        <v>56</v>
      </c>
      <c r="AS2971">
        <v>1</v>
      </c>
      <c r="AY2971" t="s">
        <v>57</v>
      </c>
      <c r="AZ2971">
        <v>0</v>
      </c>
      <c r="BA2971">
        <f t="shared" si="93"/>
        <v>13226</v>
      </c>
      <c r="BB2971">
        <f t="shared" si="94"/>
        <v>10774</v>
      </c>
    </row>
    <row r="2972" spans="1:55" hidden="1" x14ac:dyDescent="0.25">
      <c r="A2972" t="s">
        <v>3065</v>
      </c>
      <c r="B2972" t="s">
        <v>3023</v>
      </c>
      <c r="C2972" t="s">
        <v>3024</v>
      </c>
      <c r="D2972">
        <v>1000</v>
      </c>
      <c r="E2972" t="s">
        <v>54</v>
      </c>
      <c r="F2972" s="1">
        <v>42643</v>
      </c>
      <c r="G2972" s="1">
        <v>42641</v>
      </c>
      <c r="H2972" s="1">
        <v>42642</v>
      </c>
      <c r="J2972">
        <v>241</v>
      </c>
      <c r="K2972">
        <v>241</v>
      </c>
      <c r="L2972">
        <v>25835</v>
      </c>
      <c r="M2972" t="b">
        <v>1</v>
      </c>
      <c r="N2972" t="b">
        <v>1</v>
      </c>
      <c r="O2972" t="s">
        <v>55</v>
      </c>
      <c r="P2972" s="1">
        <v>42643</v>
      </c>
      <c r="Q2972" t="b">
        <v>0</v>
      </c>
      <c r="R2972" t="b">
        <v>0</v>
      </c>
      <c r="S2972" t="b">
        <v>0</v>
      </c>
      <c r="T2972">
        <v>4</v>
      </c>
      <c r="U2972">
        <v>2</v>
      </c>
      <c r="V2972">
        <v>0</v>
      </c>
      <c r="W2972">
        <v>10</v>
      </c>
      <c r="X2972">
        <v>0</v>
      </c>
      <c r="Y2972">
        <v>2</v>
      </c>
      <c r="Z2972">
        <v>1</v>
      </c>
      <c r="AA2972">
        <v>0</v>
      </c>
      <c r="AB2972">
        <v>4</v>
      </c>
      <c r="AC2972">
        <v>2</v>
      </c>
      <c r="AD2972">
        <v>1</v>
      </c>
      <c r="AE2972">
        <v>1071</v>
      </c>
      <c r="AF2972">
        <v>14</v>
      </c>
      <c r="AG2972">
        <v>3821</v>
      </c>
      <c r="AH2972">
        <v>1062</v>
      </c>
      <c r="AI2972">
        <v>0</v>
      </c>
      <c r="AJ2972">
        <v>11</v>
      </c>
      <c r="AK2972">
        <v>10</v>
      </c>
      <c r="AL2972">
        <v>9</v>
      </c>
      <c r="AM2972">
        <v>19</v>
      </c>
      <c r="AN2972">
        <v>13.44</v>
      </c>
      <c r="AO2972">
        <v>7.35</v>
      </c>
      <c r="AP2972" t="s">
        <v>56</v>
      </c>
      <c r="AQ2972" t="s">
        <v>56</v>
      </c>
      <c r="AR2972" t="s">
        <v>56</v>
      </c>
      <c r="AS2972">
        <v>0</v>
      </c>
      <c r="AY2972" t="s">
        <v>57</v>
      </c>
      <c r="AZ2972">
        <v>0</v>
      </c>
      <c r="BA2972">
        <f t="shared" si="93"/>
        <v>12988</v>
      </c>
      <c r="BB2972">
        <f t="shared" si="94"/>
        <v>11012</v>
      </c>
    </row>
    <row r="2973" spans="1:55" hidden="1" x14ac:dyDescent="0.25">
      <c r="A2973" t="s">
        <v>3066</v>
      </c>
      <c r="B2973" t="s">
        <v>3023</v>
      </c>
      <c r="C2973" t="s">
        <v>3024</v>
      </c>
      <c r="D2973">
        <v>1000</v>
      </c>
      <c r="E2973" t="s">
        <v>54</v>
      </c>
      <c r="F2973" s="1">
        <v>42619</v>
      </c>
      <c r="G2973" s="1">
        <v>42616</v>
      </c>
      <c r="H2973" s="1">
        <v>42618</v>
      </c>
      <c r="J2973">
        <v>265</v>
      </c>
      <c r="K2973">
        <v>265</v>
      </c>
      <c r="L2973">
        <v>25594</v>
      </c>
      <c r="M2973" t="b">
        <v>1</v>
      </c>
      <c r="N2973" t="b">
        <v>1</v>
      </c>
      <c r="O2973" t="s">
        <v>55</v>
      </c>
      <c r="P2973" s="1">
        <v>42619</v>
      </c>
      <c r="Q2973" t="b">
        <v>0</v>
      </c>
      <c r="R2973" t="b">
        <v>0</v>
      </c>
      <c r="S2973" t="b">
        <v>0</v>
      </c>
      <c r="T2973">
        <v>5</v>
      </c>
      <c r="U2973">
        <v>2</v>
      </c>
      <c r="V2973">
        <v>0</v>
      </c>
      <c r="W2973">
        <v>11</v>
      </c>
      <c r="X2973">
        <v>1</v>
      </c>
      <c r="Y2973">
        <v>3</v>
      </c>
      <c r="Z2973">
        <v>0</v>
      </c>
      <c r="AA2973">
        <v>0</v>
      </c>
      <c r="AB2973">
        <v>2</v>
      </c>
      <c r="AC2973">
        <v>0</v>
      </c>
      <c r="AD2973">
        <v>1</v>
      </c>
      <c r="AE2973">
        <v>1042</v>
      </c>
      <c r="AF2973">
        <v>13</v>
      </c>
      <c r="AG2973">
        <v>4140</v>
      </c>
      <c r="AH2973">
        <v>1028</v>
      </c>
      <c r="AI2973">
        <v>0</v>
      </c>
      <c r="AJ2973">
        <v>11</v>
      </c>
      <c r="AK2973">
        <v>12</v>
      </c>
      <c r="AL2973">
        <v>9</v>
      </c>
      <c r="AM2973">
        <v>21</v>
      </c>
      <c r="AN2973">
        <v>13.44</v>
      </c>
      <c r="AO2973">
        <v>6.98</v>
      </c>
      <c r="AP2973" t="s">
        <v>56</v>
      </c>
      <c r="AQ2973" t="s">
        <v>56</v>
      </c>
      <c r="AR2973" t="s">
        <v>56</v>
      </c>
      <c r="AS2973">
        <v>2</v>
      </c>
      <c r="AZ2973">
        <v>0</v>
      </c>
      <c r="BA2973">
        <f t="shared" si="93"/>
        <v>12747</v>
      </c>
      <c r="BB2973">
        <f t="shared" si="94"/>
        <v>11253</v>
      </c>
    </row>
    <row r="2974" spans="1:55" hidden="1" x14ac:dyDescent="0.25">
      <c r="A2974" t="s">
        <v>3067</v>
      </c>
      <c r="B2974" t="s">
        <v>3023</v>
      </c>
      <c r="C2974" t="s">
        <v>3024</v>
      </c>
      <c r="D2974">
        <v>1000</v>
      </c>
      <c r="E2974" t="s">
        <v>54</v>
      </c>
      <c r="F2974" s="1">
        <v>42602</v>
      </c>
      <c r="G2974" s="1">
        <v>42598</v>
      </c>
      <c r="H2974" s="1">
        <v>42601</v>
      </c>
      <c r="J2974">
        <v>240</v>
      </c>
      <c r="K2974">
        <v>240</v>
      </c>
      <c r="L2974">
        <v>25329</v>
      </c>
      <c r="M2974" t="b">
        <v>1</v>
      </c>
      <c r="N2974" t="b">
        <v>1</v>
      </c>
      <c r="O2974" t="s">
        <v>55</v>
      </c>
      <c r="P2974" s="1">
        <v>42602</v>
      </c>
      <c r="Q2974" t="b">
        <v>0</v>
      </c>
      <c r="R2974" t="b">
        <v>0</v>
      </c>
      <c r="S2974" t="b">
        <v>0</v>
      </c>
      <c r="T2974">
        <v>5</v>
      </c>
      <c r="U2974">
        <v>2</v>
      </c>
      <c r="V2974">
        <v>0</v>
      </c>
      <c r="W2974">
        <v>10</v>
      </c>
      <c r="X2974">
        <v>2</v>
      </c>
      <c r="Y2974">
        <v>3</v>
      </c>
      <c r="Z2974">
        <v>0</v>
      </c>
      <c r="AA2974">
        <v>0</v>
      </c>
      <c r="AB2974">
        <v>5</v>
      </c>
      <c r="AC2974">
        <v>2</v>
      </c>
      <c r="AD2974">
        <v>0</v>
      </c>
      <c r="AE2974">
        <v>1088</v>
      </c>
      <c r="AF2974">
        <v>16</v>
      </c>
      <c r="AG2974">
        <v>4020</v>
      </c>
      <c r="AH2974">
        <v>1136</v>
      </c>
      <c r="AI2974">
        <v>0</v>
      </c>
      <c r="AJ2974">
        <v>10</v>
      </c>
      <c r="AK2974">
        <v>14</v>
      </c>
      <c r="AL2974">
        <v>11</v>
      </c>
      <c r="AM2974">
        <v>23</v>
      </c>
      <c r="AN2974">
        <v>13.47</v>
      </c>
      <c r="AO2974">
        <v>6.71</v>
      </c>
      <c r="AP2974" t="s">
        <v>56</v>
      </c>
      <c r="AQ2974" t="s">
        <v>56</v>
      </c>
      <c r="AR2974" t="s">
        <v>56</v>
      </c>
      <c r="AS2974">
        <v>1</v>
      </c>
      <c r="AZ2974">
        <v>0</v>
      </c>
      <c r="BA2974">
        <f t="shared" si="93"/>
        <v>12482</v>
      </c>
      <c r="BB2974">
        <f t="shared" si="94"/>
        <v>11518</v>
      </c>
    </row>
    <row r="2975" spans="1:55" hidden="1" x14ac:dyDescent="0.25">
      <c r="A2975" t="s">
        <v>3068</v>
      </c>
      <c r="B2975" t="s">
        <v>3023</v>
      </c>
      <c r="C2975" t="s">
        <v>3024</v>
      </c>
      <c r="D2975">
        <v>1000</v>
      </c>
      <c r="E2975" t="s">
        <v>54</v>
      </c>
      <c r="F2975" s="1">
        <v>42585</v>
      </c>
      <c r="G2975" s="1">
        <v>42581</v>
      </c>
      <c r="H2975" s="1">
        <v>42584</v>
      </c>
      <c r="J2975">
        <v>246</v>
      </c>
      <c r="K2975">
        <v>246</v>
      </c>
      <c r="L2975">
        <v>25089</v>
      </c>
      <c r="M2975" t="b">
        <v>1</v>
      </c>
      <c r="N2975" t="b">
        <v>1</v>
      </c>
      <c r="O2975" t="s">
        <v>34</v>
      </c>
      <c r="P2975" s="1">
        <v>42585</v>
      </c>
      <c r="Q2975" t="b">
        <v>0</v>
      </c>
      <c r="R2975" t="b">
        <v>0</v>
      </c>
      <c r="S2975" t="b">
        <v>0</v>
      </c>
      <c r="T2975">
        <v>5</v>
      </c>
      <c r="U2975">
        <v>2</v>
      </c>
      <c r="V2975">
        <v>0</v>
      </c>
      <c r="W2975">
        <v>12</v>
      </c>
      <c r="X2975">
        <v>4</v>
      </c>
      <c r="Y2975">
        <v>3</v>
      </c>
      <c r="Z2975">
        <v>0</v>
      </c>
      <c r="AA2975">
        <v>0</v>
      </c>
      <c r="AB2975">
        <v>2</v>
      </c>
      <c r="AC2975">
        <v>1</v>
      </c>
      <c r="AD2975">
        <v>0</v>
      </c>
      <c r="AE2975">
        <v>1067</v>
      </c>
      <c r="AF2975">
        <v>7</v>
      </c>
      <c r="AG2975">
        <v>4041</v>
      </c>
      <c r="AH2975">
        <v>1076</v>
      </c>
      <c r="AI2975">
        <v>0</v>
      </c>
      <c r="AJ2975">
        <v>12</v>
      </c>
      <c r="AK2975">
        <v>15</v>
      </c>
      <c r="AL2975">
        <v>11</v>
      </c>
      <c r="AM2975">
        <v>25</v>
      </c>
      <c r="AN2975">
        <v>13.66</v>
      </c>
      <c r="AO2975">
        <v>6.22</v>
      </c>
      <c r="AP2975" t="s">
        <v>56</v>
      </c>
      <c r="AQ2975" t="s">
        <v>56</v>
      </c>
      <c r="AR2975" t="s">
        <v>56</v>
      </c>
      <c r="AS2975">
        <v>0</v>
      </c>
      <c r="AZ2975">
        <v>0</v>
      </c>
      <c r="BA2975">
        <f t="shared" si="93"/>
        <v>12242</v>
      </c>
      <c r="BB2975">
        <f t="shared" si="94"/>
        <v>11758</v>
      </c>
    </row>
    <row r="2976" spans="1:55" hidden="1" x14ac:dyDescent="0.25">
      <c r="A2976" t="s">
        <v>3069</v>
      </c>
      <c r="B2976" t="s">
        <v>3023</v>
      </c>
      <c r="C2976" t="s">
        <v>3024</v>
      </c>
      <c r="D2976">
        <v>1000</v>
      </c>
      <c r="E2976" t="s">
        <v>54</v>
      </c>
      <c r="F2976" s="1">
        <v>42567</v>
      </c>
      <c r="G2976" s="1">
        <v>42565</v>
      </c>
      <c r="H2976" s="1">
        <v>42567</v>
      </c>
      <c r="I2976">
        <v>0</v>
      </c>
      <c r="J2976">
        <v>256</v>
      </c>
      <c r="K2976">
        <v>256</v>
      </c>
      <c r="L2976">
        <v>24843</v>
      </c>
      <c r="M2976" t="b">
        <v>1</v>
      </c>
      <c r="N2976" t="b">
        <v>1</v>
      </c>
      <c r="O2976" t="s">
        <v>60</v>
      </c>
      <c r="P2976" s="1">
        <v>42567</v>
      </c>
      <c r="Q2976" t="b">
        <v>0</v>
      </c>
      <c r="R2976" t="b">
        <v>0</v>
      </c>
      <c r="S2976" t="b">
        <v>1</v>
      </c>
      <c r="T2976">
        <v>6</v>
      </c>
      <c r="U2976">
        <v>3</v>
      </c>
      <c r="V2976">
        <v>0</v>
      </c>
      <c r="W2976">
        <v>13</v>
      </c>
      <c r="X2976">
        <v>5</v>
      </c>
      <c r="Y2976">
        <v>4</v>
      </c>
      <c r="Z2976">
        <v>0</v>
      </c>
      <c r="AA2976">
        <v>0</v>
      </c>
      <c r="AB2976">
        <v>5</v>
      </c>
      <c r="AC2976">
        <v>3</v>
      </c>
      <c r="AD2976">
        <v>0</v>
      </c>
      <c r="AE2976">
        <v>1190</v>
      </c>
      <c r="AF2976">
        <v>17</v>
      </c>
      <c r="AG2976">
        <v>4161</v>
      </c>
      <c r="AH2976">
        <v>1148</v>
      </c>
      <c r="AI2976">
        <v>0</v>
      </c>
      <c r="AJ2976">
        <v>13</v>
      </c>
      <c r="AK2976">
        <v>14</v>
      </c>
      <c r="AL2976">
        <v>10</v>
      </c>
      <c r="AM2976">
        <v>23</v>
      </c>
      <c r="AN2976">
        <v>13.46</v>
      </c>
      <c r="AO2976">
        <v>6.61</v>
      </c>
      <c r="AP2976" t="s">
        <v>56</v>
      </c>
      <c r="AQ2976" t="s">
        <v>56</v>
      </c>
      <c r="AR2976" t="s">
        <v>56</v>
      </c>
      <c r="AS2976">
        <v>0</v>
      </c>
      <c r="AZ2976">
        <v>0</v>
      </c>
      <c r="BA2976">
        <f t="shared" si="93"/>
        <v>11996</v>
      </c>
      <c r="BB2976">
        <f t="shared" si="94"/>
        <v>12004</v>
      </c>
    </row>
    <row r="2977" spans="1:54" hidden="1" x14ac:dyDescent="0.25">
      <c r="A2977" t="s">
        <v>3070</v>
      </c>
      <c r="B2977" t="s">
        <v>3023</v>
      </c>
      <c r="C2977" t="s">
        <v>3024</v>
      </c>
      <c r="D2977">
        <v>1000</v>
      </c>
      <c r="E2977" t="s">
        <v>54</v>
      </c>
      <c r="F2977" s="1">
        <v>42546</v>
      </c>
      <c r="G2977" s="1">
        <v>42544</v>
      </c>
      <c r="H2977" s="1">
        <v>42545</v>
      </c>
      <c r="J2977">
        <v>310</v>
      </c>
      <c r="K2977">
        <v>310</v>
      </c>
      <c r="L2977">
        <v>24587</v>
      </c>
      <c r="M2977" t="b">
        <v>1</v>
      </c>
      <c r="N2977" t="b">
        <v>1</v>
      </c>
      <c r="O2977" t="s">
        <v>60</v>
      </c>
      <c r="P2977" s="1">
        <v>42546</v>
      </c>
      <c r="Q2977" t="b">
        <v>1</v>
      </c>
      <c r="R2977" t="b">
        <v>0</v>
      </c>
      <c r="S2977" t="b">
        <v>1</v>
      </c>
      <c r="T2977">
        <v>3</v>
      </c>
      <c r="U2977">
        <v>4</v>
      </c>
      <c r="V2977">
        <v>0</v>
      </c>
      <c r="W2977">
        <v>14</v>
      </c>
      <c r="X2977">
        <v>8</v>
      </c>
      <c r="Y2977">
        <v>5</v>
      </c>
      <c r="Z2977">
        <v>0</v>
      </c>
      <c r="AA2977">
        <v>0</v>
      </c>
      <c r="AB2977">
        <v>3</v>
      </c>
      <c r="AC2977">
        <v>0</v>
      </c>
      <c r="AD2977">
        <v>0</v>
      </c>
      <c r="AE2977">
        <v>1144</v>
      </c>
      <c r="AF2977">
        <v>14</v>
      </c>
      <c r="AG2977">
        <v>4577</v>
      </c>
      <c r="AH2977">
        <v>1030</v>
      </c>
      <c r="AI2977">
        <v>0</v>
      </c>
      <c r="AJ2977">
        <v>15</v>
      </c>
      <c r="AK2977">
        <v>16</v>
      </c>
      <c r="AL2977">
        <v>12</v>
      </c>
      <c r="AM2977">
        <v>26</v>
      </c>
      <c r="AN2977">
        <v>13.48</v>
      </c>
      <c r="AO2977">
        <v>6.09</v>
      </c>
      <c r="AP2977" t="s">
        <v>56</v>
      </c>
      <c r="AQ2977" t="s">
        <v>56</v>
      </c>
      <c r="AR2977" t="s">
        <v>56</v>
      </c>
      <c r="AS2977">
        <v>0</v>
      </c>
      <c r="AZ2977">
        <v>0</v>
      </c>
      <c r="BA2977">
        <f t="shared" si="93"/>
        <v>11740</v>
      </c>
      <c r="BB2977">
        <f t="shared" si="94"/>
        <v>12260</v>
      </c>
    </row>
    <row r="2978" spans="1:54" hidden="1" x14ac:dyDescent="0.25">
      <c r="A2978" t="s">
        <v>3071</v>
      </c>
      <c r="B2978" t="s">
        <v>3023</v>
      </c>
      <c r="C2978" t="s">
        <v>3024</v>
      </c>
      <c r="D2978">
        <v>1000</v>
      </c>
      <c r="E2978" t="s">
        <v>54</v>
      </c>
      <c r="F2978" s="1">
        <v>42525</v>
      </c>
      <c r="G2978" s="1">
        <v>42523</v>
      </c>
      <c r="H2978" s="1">
        <v>42524</v>
      </c>
      <c r="I2978">
        <v>20</v>
      </c>
      <c r="J2978">
        <v>237</v>
      </c>
      <c r="K2978">
        <v>237</v>
      </c>
      <c r="L2978">
        <v>24277</v>
      </c>
      <c r="M2978" t="b">
        <v>1</v>
      </c>
      <c r="N2978" t="b">
        <v>1</v>
      </c>
      <c r="O2978" t="s">
        <v>55</v>
      </c>
      <c r="P2978" s="1">
        <v>42525</v>
      </c>
      <c r="Q2978" t="b">
        <v>0</v>
      </c>
      <c r="R2978" t="b">
        <v>0</v>
      </c>
      <c r="S2978" t="b">
        <v>0</v>
      </c>
      <c r="T2978">
        <v>5</v>
      </c>
      <c r="U2978">
        <v>3</v>
      </c>
      <c r="V2978">
        <v>0</v>
      </c>
      <c r="W2978">
        <v>11</v>
      </c>
      <c r="X2978">
        <v>2</v>
      </c>
      <c r="Y2978">
        <v>3</v>
      </c>
      <c r="Z2978">
        <v>0</v>
      </c>
      <c r="AA2978">
        <v>1</v>
      </c>
      <c r="AB2978">
        <v>5</v>
      </c>
      <c r="AC2978">
        <v>1</v>
      </c>
      <c r="AD2978">
        <v>0</v>
      </c>
      <c r="AE2978">
        <v>1029</v>
      </c>
      <c r="AF2978">
        <v>14</v>
      </c>
      <c r="AG2978">
        <v>4047</v>
      </c>
      <c r="AH2978">
        <v>1019</v>
      </c>
      <c r="AI2978">
        <v>0</v>
      </c>
      <c r="AJ2978">
        <v>10</v>
      </c>
      <c r="AK2978">
        <v>13</v>
      </c>
      <c r="AL2978">
        <v>10</v>
      </c>
      <c r="AM2978">
        <v>23</v>
      </c>
      <c r="AN2978">
        <v>13.52</v>
      </c>
      <c r="AO2978">
        <v>6.7</v>
      </c>
      <c r="AP2978" t="s">
        <v>56</v>
      </c>
      <c r="AQ2978" t="s">
        <v>56</v>
      </c>
      <c r="AR2978" t="s">
        <v>56</v>
      </c>
      <c r="AS2978">
        <v>0</v>
      </c>
      <c r="AZ2978">
        <v>0</v>
      </c>
      <c r="BA2978">
        <f t="shared" si="93"/>
        <v>11430</v>
      </c>
      <c r="BB2978">
        <f t="shared" si="94"/>
        <v>12570</v>
      </c>
    </row>
    <row r="2979" spans="1:54" hidden="1" x14ac:dyDescent="0.25">
      <c r="A2979" t="s">
        <v>3072</v>
      </c>
      <c r="B2979" t="s">
        <v>3023</v>
      </c>
      <c r="C2979" t="s">
        <v>3024</v>
      </c>
      <c r="D2979">
        <v>1000</v>
      </c>
      <c r="E2979" t="s">
        <v>54</v>
      </c>
      <c r="F2979" s="1">
        <v>42507</v>
      </c>
      <c r="G2979" s="1">
        <v>42506</v>
      </c>
      <c r="H2979" s="1">
        <v>42507</v>
      </c>
      <c r="I2979">
        <v>0</v>
      </c>
      <c r="J2979">
        <v>308</v>
      </c>
      <c r="K2979">
        <v>308</v>
      </c>
      <c r="L2979">
        <v>24040</v>
      </c>
      <c r="M2979" t="b">
        <v>1</v>
      </c>
      <c r="O2979" t="s">
        <v>34</v>
      </c>
      <c r="P2979" s="1">
        <v>42507</v>
      </c>
      <c r="Q2979" t="b">
        <v>0</v>
      </c>
      <c r="R2979" t="b">
        <v>0</v>
      </c>
      <c r="S2979" t="b">
        <v>0</v>
      </c>
      <c r="T2979">
        <v>6</v>
      </c>
      <c r="U2979">
        <v>2</v>
      </c>
      <c r="V2979">
        <v>0</v>
      </c>
      <c r="W2979">
        <v>14</v>
      </c>
      <c r="X2979">
        <v>4</v>
      </c>
      <c r="Y2979">
        <v>3</v>
      </c>
      <c r="Z2979">
        <v>0</v>
      </c>
      <c r="AA2979">
        <v>0</v>
      </c>
      <c r="AB2979">
        <v>2</v>
      </c>
      <c r="AC2979">
        <v>1</v>
      </c>
      <c r="AD2979">
        <v>1</v>
      </c>
      <c r="AE2979">
        <v>1052</v>
      </c>
      <c r="AF2979">
        <v>13</v>
      </c>
      <c r="AG2979">
        <v>3950</v>
      </c>
      <c r="AH2979">
        <v>1020</v>
      </c>
      <c r="AI2979">
        <v>0</v>
      </c>
      <c r="AJ2979">
        <v>18</v>
      </c>
      <c r="AK2979">
        <v>12</v>
      </c>
      <c r="AL2979">
        <v>9</v>
      </c>
      <c r="AM2979">
        <v>22</v>
      </c>
      <c r="AN2979">
        <v>13.21</v>
      </c>
      <c r="AO2979">
        <v>6.89</v>
      </c>
      <c r="AP2979" t="s">
        <v>56</v>
      </c>
      <c r="AQ2979" t="s">
        <v>56</v>
      </c>
      <c r="AR2979" t="s">
        <v>56</v>
      </c>
      <c r="AS2979">
        <v>2</v>
      </c>
      <c r="AZ2979">
        <v>0</v>
      </c>
      <c r="BA2979">
        <f t="shared" si="93"/>
        <v>11193</v>
      </c>
      <c r="BB2979">
        <f t="shared" si="94"/>
        <v>12807</v>
      </c>
    </row>
    <row r="2980" spans="1:54" hidden="1" x14ac:dyDescent="0.25">
      <c r="A2980" t="s">
        <v>3073</v>
      </c>
      <c r="B2980" t="s">
        <v>3023</v>
      </c>
      <c r="C2980" t="s">
        <v>3024</v>
      </c>
      <c r="D2980">
        <v>1000</v>
      </c>
      <c r="E2980" t="s">
        <v>54</v>
      </c>
      <c r="F2980" s="1">
        <v>42487</v>
      </c>
      <c r="G2980" s="1">
        <v>42484</v>
      </c>
      <c r="H2980" s="1">
        <v>42486</v>
      </c>
      <c r="I2980">
        <v>0</v>
      </c>
      <c r="J2980">
        <v>228</v>
      </c>
      <c r="K2980">
        <v>228</v>
      </c>
      <c r="L2980">
        <v>23732</v>
      </c>
      <c r="M2980" t="b">
        <v>1</v>
      </c>
      <c r="N2980" t="b">
        <v>1</v>
      </c>
      <c r="O2980" t="s">
        <v>55</v>
      </c>
      <c r="P2980" s="1">
        <v>42487</v>
      </c>
      <c r="Q2980" t="b">
        <v>0</v>
      </c>
      <c r="R2980" t="b">
        <v>0</v>
      </c>
      <c r="S2980" t="b">
        <v>0</v>
      </c>
      <c r="T2980">
        <v>6</v>
      </c>
      <c r="U2980">
        <v>2</v>
      </c>
      <c r="V2980">
        <v>0</v>
      </c>
      <c r="W2980">
        <v>10</v>
      </c>
      <c r="X2980">
        <v>1</v>
      </c>
      <c r="Y2980">
        <v>2</v>
      </c>
      <c r="Z2980">
        <v>0</v>
      </c>
      <c r="AA2980">
        <v>0</v>
      </c>
      <c r="AB2980">
        <v>3</v>
      </c>
      <c r="AC2980">
        <v>2</v>
      </c>
      <c r="AD2980">
        <v>0</v>
      </c>
      <c r="AE2980">
        <v>1094</v>
      </c>
      <c r="AF2980">
        <v>13</v>
      </c>
      <c r="AG2980">
        <v>3796</v>
      </c>
      <c r="AH2980">
        <v>1115</v>
      </c>
      <c r="AI2980">
        <v>0</v>
      </c>
      <c r="AJ2980">
        <v>14</v>
      </c>
      <c r="AK2980">
        <v>12</v>
      </c>
      <c r="AL2980">
        <v>10</v>
      </c>
      <c r="AM2980">
        <v>22</v>
      </c>
      <c r="AN2980">
        <v>13.35</v>
      </c>
      <c r="AO2980">
        <v>6.86</v>
      </c>
      <c r="AP2980" t="s">
        <v>56</v>
      </c>
      <c r="AQ2980" t="s">
        <v>56</v>
      </c>
      <c r="AR2980" t="s">
        <v>56</v>
      </c>
      <c r="AS2980">
        <v>0</v>
      </c>
      <c r="AZ2980">
        <v>0</v>
      </c>
      <c r="BA2980">
        <f t="shared" si="93"/>
        <v>10885</v>
      </c>
      <c r="BB2980">
        <f t="shared" si="94"/>
        <v>13115</v>
      </c>
    </row>
    <row r="2981" spans="1:54" hidden="1" x14ac:dyDescent="0.25">
      <c r="A2981" t="s">
        <v>3074</v>
      </c>
      <c r="B2981" t="s">
        <v>3023</v>
      </c>
      <c r="C2981" t="s">
        <v>3024</v>
      </c>
      <c r="D2981">
        <v>1000</v>
      </c>
      <c r="E2981" t="s">
        <v>54</v>
      </c>
      <c r="F2981" s="1">
        <v>42466</v>
      </c>
      <c r="G2981" s="1">
        <v>42463</v>
      </c>
      <c r="H2981" s="1">
        <v>42465</v>
      </c>
      <c r="J2981">
        <v>210</v>
      </c>
      <c r="K2981">
        <v>210</v>
      </c>
      <c r="L2981">
        <v>23504</v>
      </c>
      <c r="M2981" t="b">
        <v>1</v>
      </c>
      <c r="N2981" t="b">
        <v>1</v>
      </c>
      <c r="O2981" t="s">
        <v>55</v>
      </c>
      <c r="P2981" s="1">
        <v>42466</v>
      </c>
      <c r="Q2981" t="b">
        <v>0</v>
      </c>
      <c r="R2981" t="b">
        <v>0</v>
      </c>
      <c r="S2981" t="b">
        <v>0</v>
      </c>
      <c r="T2981">
        <v>6</v>
      </c>
      <c r="U2981">
        <v>3</v>
      </c>
      <c r="V2981">
        <v>0</v>
      </c>
      <c r="W2981">
        <v>11</v>
      </c>
      <c r="X2981">
        <v>2</v>
      </c>
      <c r="Y2981">
        <v>3</v>
      </c>
      <c r="Z2981">
        <v>0</v>
      </c>
      <c r="AA2981">
        <v>0</v>
      </c>
      <c r="AB2981">
        <v>6</v>
      </c>
      <c r="AC2981">
        <v>2</v>
      </c>
      <c r="AD2981">
        <v>0</v>
      </c>
      <c r="AE2981">
        <v>1220</v>
      </c>
      <c r="AF2981">
        <v>17</v>
      </c>
      <c r="AG2981">
        <v>4363</v>
      </c>
      <c r="AH2981">
        <v>1116</v>
      </c>
      <c r="AI2981">
        <v>0</v>
      </c>
      <c r="AJ2981">
        <v>13</v>
      </c>
      <c r="AK2981">
        <v>12</v>
      </c>
      <c r="AL2981">
        <v>10</v>
      </c>
      <c r="AM2981">
        <v>22</v>
      </c>
      <c r="AN2981">
        <v>13.95</v>
      </c>
      <c r="AO2981">
        <v>6.88</v>
      </c>
      <c r="AP2981" t="s">
        <v>56</v>
      </c>
      <c r="AQ2981" t="s">
        <v>56</v>
      </c>
      <c r="AR2981" t="s">
        <v>56</v>
      </c>
      <c r="AS2981">
        <v>0</v>
      </c>
      <c r="AZ2981">
        <v>0</v>
      </c>
      <c r="BA2981">
        <f t="shared" si="93"/>
        <v>10657</v>
      </c>
      <c r="BB2981">
        <f t="shared" si="94"/>
        <v>13343</v>
      </c>
    </row>
    <row r="2982" spans="1:54" hidden="1" x14ac:dyDescent="0.25">
      <c r="A2982" t="s">
        <v>3075</v>
      </c>
      <c r="B2982" t="s">
        <v>3023</v>
      </c>
      <c r="C2982" t="s">
        <v>3024</v>
      </c>
      <c r="D2982">
        <v>1000</v>
      </c>
      <c r="E2982" t="s">
        <v>54</v>
      </c>
      <c r="F2982" s="1">
        <v>42434</v>
      </c>
      <c r="G2982" s="1">
        <v>42433</v>
      </c>
      <c r="H2982" s="1">
        <v>42434</v>
      </c>
      <c r="I2982">
        <v>0</v>
      </c>
      <c r="J2982">
        <v>220</v>
      </c>
      <c r="K2982">
        <v>220</v>
      </c>
      <c r="L2982">
        <v>23294</v>
      </c>
      <c r="M2982" t="b">
        <v>1</v>
      </c>
      <c r="O2982" t="s">
        <v>55</v>
      </c>
      <c r="P2982" s="1">
        <v>42434</v>
      </c>
      <c r="Q2982" t="b">
        <v>0</v>
      </c>
      <c r="R2982" t="b">
        <v>0</v>
      </c>
      <c r="S2982" t="b">
        <v>0</v>
      </c>
      <c r="T2982">
        <v>4</v>
      </c>
      <c r="U2982">
        <v>2</v>
      </c>
      <c r="V2982">
        <v>0</v>
      </c>
      <c r="W2982">
        <v>11</v>
      </c>
      <c r="X2982">
        <v>2</v>
      </c>
      <c r="Y2982">
        <v>2</v>
      </c>
      <c r="Z2982">
        <v>0</v>
      </c>
      <c r="AA2982">
        <v>2</v>
      </c>
      <c r="AB2982">
        <v>2</v>
      </c>
      <c r="AC2982">
        <v>0</v>
      </c>
      <c r="AD2982">
        <v>0</v>
      </c>
      <c r="AE2982">
        <v>1048</v>
      </c>
      <c r="AF2982">
        <v>12</v>
      </c>
      <c r="AG2982">
        <v>3879</v>
      </c>
      <c r="AH2982">
        <v>940</v>
      </c>
      <c r="AI2982">
        <v>0</v>
      </c>
      <c r="AJ2982">
        <v>11</v>
      </c>
      <c r="AK2982">
        <v>13</v>
      </c>
      <c r="AL2982">
        <v>10</v>
      </c>
      <c r="AM2982">
        <v>22</v>
      </c>
      <c r="AN2982">
        <v>13.45</v>
      </c>
      <c r="AO2982">
        <v>6.86</v>
      </c>
      <c r="AP2982" t="s">
        <v>56</v>
      </c>
      <c r="AQ2982" t="s">
        <v>56</v>
      </c>
      <c r="AR2982" t="s">
        <v>56</v>
      </c>
      <c r="AS2982">
        <v>1</v>
      </c>
      <c r="AZ2982">
        <v>0</v>
      </c>
      <c r="BA2982">
        <f t="shared" si="93"/>
        <v>10447</v>
      </c>
      <c r="BB2982">
        <f t="shared" si="94"/>
        <v>13553</v>
      </c>
    </row>
    <row r="2983" spans="1:54" hidden="1" x14ac:dyDescent="0.25">
      <c r="A2983" t="s">
        <v>3076</v>
      </c>
      <c r="B2983" t="s">
        <v>3023</v>
      </c>
      <c r="C2983" t="s">
        <v>3024</v>
      </c>
      <c r="D2983">
        <v>1000</v>
      </c>
      <c r="E2983" t="s">
        <v>54</v>
      </c>
      <c r="F2983" s="1">
        <v>42418</v>
      </c>
      <c r="G2983" s="1">
        <v>42415</v>
      </c>
      <c r="H2983" s="1">
        <v>42417</v>
      </c>
      <c r="I2983">
        <v>0</v>
      </c>
      <c r="J2983">
        <v>241</v>
      </c>
      <c r="K2983">
        <v>241</v>
      </c>
      <c r="L2983">
        <v>23074</v>
      </c>
      <c r="M2983" t="b">
        <v>1</v>
      </c>
      <c r="O2983" t="s">
        <v>55</v>
      </c>
      <c r="P2983" s="1">
        <v>42418</v>
      </c>
      <c r="Q2983" t="b">
        <v>0</v>
      </c>
      <c r="R2983" t="b">
        <v>0</v>
      </c>
      <c r="S2983" t="b">
        <v>0</v>
      </c>
      <c r="T2983">
        <v>5</v>
      </c>
      <c r="U2983">
        <v>3</v>
      </c>
      <c r="V2983">
        <v>0</v>
      </c>
      <c r="W2983">
        <v>12</v>
      </c>
      <c r="X2983">
        <v>1</v>
      </c>
      <c r="Y2983">
        <v>4</v>
      </c>
      <c r="Z2983">
        <v>0</v>
      </c>
      <c r="AA2983">
        <v>0</v>
      </c>
      <c r="AB2983">
        <v>3</v>
      </c>
      <c r="AC2983">
        <v>1</v>
      </c>
      <c r="AD2983">
        <v>0</v>
      </c>
      <c r="AE2983">
        <v>1169</v>
      </c>
      <c r="AF2983">
        <v>15</v>
      </c>
      <c r="AG2983">
        <v>3949</v>
      </c>
      <c r="AH2983">
        <v>1026</v>
      </c>
      <c r="AI2983">
        <v>0</v>
      </c>
      <c r="AJ2983">
        <v>11</v>
      </c>
      <c r="AK2983">
        <v>10</v>
      </c>
      <c r="AL2983">
        <v>8</v>
      </c>
      <c r="AM2983">
        <v>19</v>
      </c>
      <c r="AN2983">
        <v>13.44</v>
      </c>
      <c r="AO2983">
        <v>7.38</v>
      </c>
      <c r="AP2983" t="s">
        <v>56</v>
      </c>
      <c r="AQ2983" t="s">
        <v>56</v>
      </c>
      <c r="AR2983" t="s">
        <v>56</v>
      </c>
      <c r="AS2983">
        <v>0</v>
      </c>
      <c r="AZ2983">
        <v>0</v>
      </c>
      <c r="BA2983">
        <f t="shared" si="93"/>
        <v>10227</v>
      </c>
      <c r="BB2983">
        <f t="shared" si="94"/>
        <v>13773</v>
      </c>
    </row>
    <row r="2984" spans="1:54" hidden="1" x14ac:dyDescent="0.25">
      <c r="A2984" t="s">
        <v>3077</v>
      </c>
      <c r="B2984" t="s">
        <v>3023</v>
      </c>
      <c r="C2984" t="s">
        <v>3024</v>
      </c>
      <c r="D2984">
        <v>1000</v>
      </c>
      <c r="E2984" t="s">
        <v>54</v>
      </c>
      <c r="F2984" s="1">
        <v>42399</v>
      </c>
      <c r="G2984" s="1">
        <v>42398</v>
      </c>
      <c r="H2984" s="1">
        <v>42399</v>
      </c>
      <c r="I2984">
        <v>0</v>
      </c>
      <c r="J2984">
        <v>244</v>
      </c>
      <c r="K2984">
        <v>244</v>
      </c>
      <c r="L2984">
        <v>22833</v>
      </c>
      <c r="M2984" t="b">
        <v>1</v>
      </c>
      <c r="O2984" t="s">
        <v>55</v>
      </c>
      <c r="P2984" s="1">
        <v>42399</v>
      </c>
      <c r="Q2984" t="b">
        <v>0</v>
      </c>
      <c r="R2984" t="b">
        <v>0</v>
      </c>
      <c r="S2984" t="b">
        <v>0</v>
      </c>
      <c r="T2984">
        <v>5</v>
      </c>
      <c r="U2984">
        <v>3</v>
      </c>
      <c r="V2984">
        <v>0</v>
      </c>
      <c r="W2984">
        <v>12</v>
      </c>
      <c r="X2984">
        <v>2</v>
      </c>
      <c r="Y2984">
        <v>3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1002</v>
      </c>
      <c r="AF2984">
        <v>13</v>
      </c>
      <c r="AG2984">
        <v>3683</v>
      </c>
      <c r="AH2984">
        <v>878</v>
      </c>
      <c r="AI2984">
        <v>0</v>
      </c>
      <c r="AJ2984">
        <v>13</v>
      </c>
      <c r="AK2984">
        <v>9</v>
      </c>
      <c r="AL2984">
        <v>8</v>
      </c>
      <c r="AM2984">
        <v>19</v>
      </c>
      <c r="AN2984">
        <v>12.86</v>
      </c>
      <c r="AO2984">
        <v>7.43</v>
      </c>
      <c r="AP2984" t="s">
        <v>56</v>
      </c>
      <c r="AQ2984" t="s">
        <v>56</v>
      </c>
      <c r="AR2984" t="s">
        <v>56</v>
      </c>
      <c r="AS2984">
        <v>0</v>
      </c>
      <c r="AZ2984">
        <v>0</v>
      </c>
      <c r="BA2984">
        <f t="shared" si="93"/>
        <v>9986</v>
      </c>
      <c r="BB2984">
        <f t="shared" si="94"/>
        <v>14014</v>
      </c>
    </row>
    <row r="2985" spans="1:54" hidden="1" x14ac:dyDescent="0.25">
      <c r="A2985" t="s">
        <v>3078</v>
      </c>
      <c r="B2985" t="s">
        <v>3023</v>
      </c>
      <c r="C2985" t="s">
        <v>3024</v>
      </c>
      <c r="D2985">
        <v>1000</v>
      </c>
      <c r="E2985" t="s">
        <v>54</v>
      </c>
      <c r="F2985" s="1">
        <v>42381</v>
      </c>
      <c r="G2985" s="1">
        <v>42380</v>
      </c>
      <c r="H2985" s="1">
        <v>42381</v>
      </c>
      <c r="I2985">
        <v>0</v>
      </c>
      <c r="J2985">
        <v>238</v>
      </c>
      <c r="K2985">
        <v>238</v>
      </c>
      <c r="L2985">
        <v>22589</v>
      </c>
      <c r="M2985" t="b">
        <v>1</v>
      </c>
      <c r="O2985" t="s">
        <v>55</v>
      </c>
      <c r="P2985" s="1">
        <v>42381</v>
      </c>
      <c r="Q2985" t="b">
        <v>0</v>
      </c>
      <c r="R2985" t="b">
        <v>0</v>
      </c>
      <c r="S2985" t="b">
        <v>0</v>
      </c>
      <c r="T2985">
        <v>5</v>
      </c>
      <c r="U2985">
        <v>3</v>
      </c>
      <c r="V2985">
        <v>0</v>
      </c>
      <c r="W2985">
        <v>11</v>
      </c>
      <c r="X2985">
        <v>2</v>
      </c>
      <c r="Y2985">
        <v>3</v>
      </c>
      <c r="Z2985">
        <v>0</v>
      </c>
      <c r="AA2985">
        <v>0</v>
      </c>
      <c r="AB2985">
        <v>3</v>
      </c>
      <c r="AC2985">
        <v>1</v>
      </c>
      <c r="AD2985">
        <v>0</v>
      </c>
      <c r="AE2985">
        <v>1005</v>
      </c>
      <c r="AF2985">
        <v>13</v>
      </c>
      <c r="AG2985">
        <v>3418</v>
      </c>
      <c r="AH2985">
        <v>870</v>
      </c>
      <c r="AI2985">
        <v>0</v>
      </c>
      <c r="AJ2985">
        <v>13</v>
      </c>
      <c r="AK2985">
        <v>12</v>
      </c>
      <c r="AL2985">
        <v>9</v>
      </c>
      <c r="AM2985">
        <v>21</v>
      </c>
      <c r="AN2985">
        <v>13.59</v>
      </c>
      <c r="AO2985">
        <v>7</v>
      </c>
      <c r="AP2985" t="s">
        <v>56</v>
      </c>
      <c r="AQ2985" t="s">
        <v>56</v>
      </c>
      <c r="AR2985" t="s">
        <v>56</v>
      </c>
      <c r="AS2985">
        <v>0</v>
      </c>
      <c r="AZ2985">
        <v>0</v>
      </c>
      <c r="BA2985">
        <f t="shared" si="93"/>
        <v>9742</v>
      </c>
      <c r="BB2985">
        <f t="shared" si="94"/>
        <v>14258</v>
      </c>
    </row>
    <row r="2986" spans="1:54" hidden="1" x14ac:dyDescent="0.25">
      <c r="A2986" t="s">
        <v>3079</v>
      </c>
      <c r="B2986" t="s">
        <v>3023</v>
      </c>
      <c r="C2986" t="s">
        <v>3024</v>
      </c>
      <c r="D2986">
        <v>1000</v>
      </c>
      <c r="E2986" t="s">
        <v>54</v>
      </c>
      <c r="F2986" s="1">
        <v>42361</v>
      </c>
      <c r="G2986" s="1">
        <v>42359</v>
      </c>
      <c r="H2986" s="1">
        <v>42361</v>
      </c>
      <c r="I2986">
        <v>0</v>
      </c>
      <c r="J2986">
        <v>252</v>
      </c>
      <c r="K2986">
        <v>252</v>
      </c>
      <c r="L2986">
        <v>22351</v>
      </c>
      <c r="M2986" t="b">
        <v>1</v>
      </c>
      <c r="O2986" t="s">
        <v>55</v>
      </c>
      <c r="P2986" s="1">
        <v>42361</v>
      </c>
      <c r="Q2986" t="b">
        <v>0</v>
      </c>
      <c r="R2986" t="b">
        <v>0</v>
      </c>
      <c r="S2986" t="b">
        <v>0</v>
      </c>
      <c r="T2986">
        <v>5</v>
      </c>
      <c r="U2986">
        <v>2</v>
      </c>
      <c r="V2986">
        <v>0</v>
      </c>
      <c r="W2986">
        <v>11</v>
      </c>
      <c r="X2986">
        <v>1</v>
      </c>
      <c r="Y2986">
        <v>2</v>
      </c>
      <c r="Z2986">
        <v>0</v>
      </c>
      <c r="AA2986">
        <v>0</v>
      </c>
      <c r="AB2986">
        <v>1</v>
      </c>
      <c r="AC2986">
        <v>1</v>
      </c>
      <c r="AD2986">
        <v>0</v>
      </c>
      <c r="AE2986">
        <v>1028</v>
      </c>
      <c r="AF2986">
        <v>13</v>
      </c>
      <c r="AG2986">
        <v>3765</v>
      </c>
      <c r="AH2986">
        <v>921</v>
      </c>
      <c r="AI2986">
        <v>0</v>
      </c>
      <c r="AJ2986">
        <v>16</v>
      </c>
      <c r="AK2986">
        <v>11</v>
      </c>
      <c r="AL2986">
        <v>9</v>
      </c>
      <c r="AM2986">
        <v>21</v>
      </c>
      <c r="AN2986">
        <v>13.79</v>
      </c>
      <c r="AO2986">
        <v>7.05</v>
      </c>
      <c r="AP2986" t="s">
        <v>56</v>
      </c>
      <c r="AQ2986" t="s">
        <v>56</v>
      </c>
      <c r="AR2986" t="s">
        <v>56</v>
      </c>
      <c r="AS2986">
        <v>2</v>
      </c>
      <c r="AZ2986">
        <v>0</v>
      </c>
      <c r="BA2986">
        <f t="shared" si="93"/>
        <v>9504</v>
      </c>
      <c r="BB2986">
        <f t="shared" si="94"/>
        <v>14496</v>
      </c>
    </row>
    <row r="2987" spans="1:54" hidden="1" x14ac:dyDescent="0.25">
      <c r="A2987" t="s">
        <v>3080</v>
      </c>
      <c r="B2987" t="s">
        <v>3023</v>
      </c>
      <c r="C2987" t="s">
        <v>3024</v>
      </c>
      <c r="D2987">
        <v>1000</v>
      </c>
      <c r="E2987" t="s">
        <v>54</v>
      </c>
      <c r="F2987" s="1">
        <v>42345</v>
      </c>
      <c r="G2987" s="1">
        <v>42343</v>
      </c>
      <c r="H2987" s="1">
        <v>42345</v>
      </c>
      <c r="I2987">
        <v>0</v>
      </c>
      <c r="J2987">
        <v>275</v>
      </c>
      <c r="K2987">
        <v>275</v>
      </c>
      <c r="L2987">
        <v>22099</v>
      </c>
      <c r="M2987" t="b">
        <v>1</v>
      </c>
      <c r="O2987" t="s">
        <v>55</v>
      </c>
      <c r="P2987" s="1">
        <v>42345</v>
      </c>
      <c r="Q2987" t="b">
        <v>0</v>
      </c>
      <c r="R2987" t="b">
        <v>0</v>
      </c>
      <c r="S2987" t="b">
        <v>0</v>
      </c>
      <c r="T2987">
        <v>3</v>
      </c>
      <c r="U2987">
        <v>2</v>
      </c>
      <c r="V2987">
        <v>0</v>
      </c>
      <c r="W2987">
        <v>10</v>
      </c>
      <c r="X2987">
        <v>0</v>
      </c>
      <c r="Y2987">
        <v>3</v>
      </c>
      <c r="Z2987">
        <v>0</v>
      </c>
      <c r="AA2987">
        <v>0</v>
      </c>
      <c r="AB2987">
        <v>3</v>
      </c>
      <c r="AC2987">
        <v>1</v>
      </c>
      <c r="AD2987">
        <v>0</v>
      </c>
      <c r="AE2987">
        <v>1099</v>
      </c>
      <c r="AF2987">
        <v>13</v>
      </c>
      <c r="AG2987">
        <v>4009</v>
      </c>
      <c r="AH2987">
        <v>892</v>
      </c>
      <c r="AI2987">
        <v>0</v>
      </c>
      <c r="AJ2987">
        <v>15</v>
      </c>
      <c r="AK2987">
        <v>11</v>
      </c>
      <c r="AL2987">
        <v>9</v>
      </c>
      <c r="AM2987">
        <v>21</v>
      </c>
      <c r="AN2987">
        <v>13.4</v>
      </c>
      <c r="AO2987">
        <v>7.06</v>
      </c>
      <c r="AP2987" t="s">
        <v>56</v>
      </c>
      <c r="AQ2987" t="s">
        <v>56</v>
      </c>
      <c r="AR2987" t="s">
        <v>56</v>
      </c>
      <c r="AS2987">
        <v>0</v>
      </c>
      <c r="AZ2987">
        <v>0</v>
      </c>
      <c r="BA2987">
        <f t="shared" si="93"/>
        <v>9252</v>
      </c>
      <c r="BB2987">
        <f t="shared" si="94"/>
        <v>14748</v>
      </c>
    </row>
    <row r="2988" spans="1:54" hidden="1" x14ac:dyDescent="0.25">
      <c r="A2988" t="s">
        <v>3081</v>
      </c>
      <c r="B2988" t="s">
        <v>3023</v>
      </c>
      <c r="C2988" t="s">
        <v>3024</v>
      </c>
      <c r="D2988">
        <v>1000</v>
      </c>
      <c r="E2988" t="s">
        <v>54</v>
      </c>
      <c r="F2988" s="1">
        <v>42326</v>
      </c>
      <c r="G2988" s="1">
        <v>42324</v>
      </c>
      <c r="H2988" s="1">
        <v>42326</v>
      </c>
      <c r="I2988">
        <v>0</v>
      </c>
      <c r="J2988">
        <v>240</v>
      </c>
      <c r="K2988">
        <v>240</v>
      </c>
      <c r="L2988">
        <v>21824</v>
      </c>
      <c r="M2988" t="b">
        <v>1</v>
      </c>
      <c r="O2988" t="s">
        <v>55</v>
      </c>
      <c r="P2988" s="1">
        <v>42326</v>
      </c>
      <c r="Q2988" t="b">
        <v>0</v>
      </c>
      <c r="R2988" t="b">
        <v>0</v>
      </c>
      <c r="S2988" t="b">
        <v>0</v>
      </c>
      <c r="T2988">
        <v>5</v>
      </c>
      <c r="U2988">
        <v>3</v>
      </c>
      <c r="V2988">
        <v>0</v>
      </c>
      <c r="W2988">
        <v>11</v>
      </c>
      <c r="X2988">
        <v>2</v>
      </c>
      <c r="Y2988">
        <v>4</v>
      </c>
      <c r="Z2988">
        <v>0</v>
      </c>
      <c r="AA2988">
        <v>0</v>
      </c>
      <c r="AB2988">
        <v>3</v>
      </c>
      <c r="AC2988">
        <v>0</v>
      </c>
      <c r="AD2988">
        <v>0</v>
      </c>
      <c r="AE2988">
        <v>1084</v>
      </c>
      <c r="AF2988">
        <v>15</v>
      </c>
      <c r="AG2988">
        <v>3878</v>
      </c>
      <c r="AH2988">
        <v>996</v>
      </c>
      <c r="AI2988">
        <v>0</v>
      </c>
      <c r="AJ2988">
        <v>11</v>
      </c>
      <c r="AK2988">
        <v>11</v>
      </c>
      <c r="AL2988">
        <v>9</v>
      </c>
      <c r="AM2988">
        <v>21</v>
      </c>
      <c r="AN2988">
        <v>13.62</v>
      </c>
      <c r="AO2988">
        <v>7.09</v>
      </c>
      <c r="AP2988" t="s">
        <v>56</v>
      </c>
      <c r="AQ2988" t="s">
        <v>56</v>
      </c>
      <c r="AR2988" t="s">
        <v>56</v>
      </c>
      <c r="AS2988">
        <v>1</v>
      </c>
      <c r="AZ2988">
        <v>0</v>
      </c>
      <c r="BA2988">
        <f t="shared" si="93"/>
        <v>8977</v>
      </c>
      <c r="BB2988">
        <f t="shared" si="94"/>
        <v>15023</v>
      </c>
    </row>
    <row r="2989" spans="1:54" hidden="1" x14ac:dyDescent="0.25">
      <c r="A2989" t="s">
        <v>3082</v>
      </c>
      <c r="B2989" t="s">
        <v>3023</v>
      </c>
      <c r="C2989" t="s">
        <v>3024</v>
      </c>
      <c r="D2989">
        <v>1000</v>
      </c>
      <c r="E2989" t="s">
        <v>54</v>
      </c>
      <c r="F2989" s="1">
        <v>42310</v>
      </c>
      <c r="G2989" s="1">
        <v>42307</v>
      </c>
      <c r="H2989" s="1">
        <v>42308</v>
      </c>
      <c r="I2989">
        <v>0</v>
      </c>
      <c r="J2989">
        <v>282</v>
      </c>
      <c r="K2989">
        <v>282</v>
      </c>
      <c r="L2989">
        <v>21584</v>
      </c>
      <c r="M2989" t="b">
        <v>1</v>
      </c>
      <c r="O2989" t="s">
        <v>55</v>
      </c>
      <c r="P2989" s="1">
        <v>42310</v>
      </c>
      <c r="Q2989" t="b">
        <v>0</v>
      </c>
      <c r="R2989" t="b">
        <v>0</v>
      </c>
      <c r="S2989" t="b">
        <v>0</v>
      </c>
      <c r="T2989">
        <v>6</v>
      </c>
      <c r="U2989">
        <v>3</v>
      </c>
      <c r="V2989">
        <v>0</v>
      </c>
      <c r="W2989">
        <v>14</v>
      </c>
      <c r="X2989">
        <v>1</v>
      </c>
      <c r="Y2989">
        <v>4</v>
      </c>
      <c r="Z2989">
        <v>1</v>
      </c>
      <c r="AA2989">
        <v>1</v>
      </c>
      <c r="AB2989">
        <v>4</v>
      </c>
      <c r="AC2989">
        <v>1</v>
      </c>
      <c r="AD2989">
        <v>0</v>
      </c>
      <c r="AE2989">
        <v>1065</v>
      </c>
      <c r="AF2989">
        <v>14</v>
      </c>
      <c r="AG2989">
        <v>3846</v>
      </c>
      <c r="AH2989">
        <v>962</v>
      </c>
      <c r="AI2989">
        <v>0</v>
      </c>
      <c r="AJ2989">
        <v>16</v>
      </c>
      <c r="AK2989">
        <v>13</v>
      </c>
      <c r="AL2989">
        <v>8</v>
      </c>
      <c r="AM2989">
        <v>22</v>
      </c>
      <c r="AN2989">
        <v>14.12</v>
      </c>
      <c r="AO2989">
        <v>6.78</v>
      </c>
      <c r="AP2989" t="s">
        <v>56</v>
      </c>
      <c r="AQ2989" t="s">
        <v>56</v>
      </c>
      <c r="AR2989" t="s">
        <v>56</v>
      </c>
      <c r="AS2989">
        <v>0</v>
      </c>
      <c r="AZ2989">
        <v>0</v>
      </c>
      <c r="BA2989">
        <f t="shared" si="93"/>
        <v>8737</v>
      </c>
      <c r="BB2989">
        <f t="shared" si="94"/>
        <v>15263</v>
      </c>
    </row>
    <row r="2990" spans="1:54" hidden="1" x14ac:dyDescent="0.25">
      <c r="A2990" t="s">
        <v>3083</v>
      </c>
      <c r="B2990" t="s">
        <v>3023</v>
      </c>
      <c r="C2990" t="s">
        <v>3024</v>
      </c>
      <c r="D2990">
        <v>1000</v>
      </c>
      <c r="E2990" t="s">
        <v>54</v>
      </c>
      <c r="F2990" s="1">
        <v>42294</v>
      </c>
      <c r="G2990" s="1">
        <v>42291</v>
      </c>
      <c r="H2990" s="1">
        <v>42293</v>
      </c>
      <c r="I2990">
        <v>0</v>
      </c>
      <c r="J2990">
        <v>250</v>
      </c>
      <c r="K2990">
        <v>250</v>
      </c>
      <c r="L2990">
        <v>21302</v>
      </c>
      <c r="M2990" t="b">
        <v>1</v>
      </c>
      <c r="O2990" t="s">
        <v>55</v>
      </c>
      <c r="P2990" s="1">
        <v>42294</v>
      </c>
      <c r="Q2990" t="b">
        <v>0</v>
      </c>
      <c r="R2990" t="b">
        <v>0</v>
      </c>
      <c r="S2990" t="b">
        <v>0</v>
      </c>
      <c r="T2990">
        <v>5</v>
      </c>
      <c r="U2990">
        <v>3</v>
      </c>
      <c r="V2990">
        <v>0</v>
      </c>
      <c r="W2990">
        <v>12</v>
      </c>
      <c r="X2990">
        <v>2</v>
      </c>
      <c r="Y2990">
        <v>4</v>
      </c>
      <c r="Z2990">
        <v>0</v>
      </c>
      <c r="AA2990">
        <v>0</v>
      </c>
      <c r="AB2990">
        <v>4</v>
      </c>
      <c r="AC2990">
        <v>0</v>
      </c>
      <c r="AD2990">
        <v>0</v>
      </c>
      <c r="AE2990">
        <v>1198</v>
      </c>
      <c r="AF2990">
        <v>14</v>
      </c>
      <c r="AG2990">
        <v>4031</v>
      </c>
      <c r="AH2990">
        <v>1042</v>
      </c>
      <c r="AI2990">
        <v>0</v>
      </c>
      <c r="AJ2990">
        <v>15</v>
      </c>
      <c r="AK2990">
        <v>11</v>
      </c>
      <c r="AL2990">
        <v>8</v>
      </c>
      <c r="AM2990">
        <v>19</v>
      </c>
      <c r="AN2990">
        <v>13.73</v>
      </c>
      <c r="AO2990">
        <v>7.39</v>
      </c>
      <c r="AP2990" t="s">
        <v>56</v>
      </c>
      <c r="AQ2990" t="s">
        <v>56</v>
      </c>
      <c r="AR2990" t="s">
        <v>56</v>
      </c>
      <c r="AS2990">
        <v>3</v>
      </c>
      <c r="AZ2990">
        <v>0</v>
      </c>
      <c r="BA2990">
        <f t="shared" si="93"/>
        <v>8455</v>
      </c>
      <c r="BB2990">
        <f t="shared" si="94"/>
        <v>15545</v>
      </c>
    </row>
    <row r="2991" spans="1:54" hidden="1" x14ac:dyDescent="0.25">
      <c r="A2991" t="s">
        <v>3084</v>
      </c>
      <c r="B2991" t="s">
        <v>3023</v>
      </c>
      <c r="C2991" t="s">
        <v>3024</v>
      </c>
      <c r="D2991">
        <v>1000</v>
      </c>
      <c r="E2991" t="s">
        <v>54</v>
      </c>
      <c r="F2991" s="1">
        <v>42280</v>
      </c>
      <c r="G2991" s="1">
        <v>42278</v>
      </c>
      <c r="H2991" s="1">
        <v>42279</v>
      </c>
      <c r="I2991">
        <v>0</v>
      </c>
      <c r="J2991">
        <v>265</v>
      </c>
      <c r="K2991">
        <v>265</v>
      </c>
      <c r="L2991">
        <v>21052</v>
      </c>
      <c r="M2991" t="b">
        <v>1</v>
      </c>
      <c r="O2991" t="s">
        <v>55</v>
      </c>
      <c r="P2991" s="1">
        <v>42280</v>
      </c>
      <c r="Q2991" t="b">
        <v>0</v>
      </c>
      <c r="R2991" t="b">
        <v>0</v>
      </c>
      <c r="S2991" t="b">
        <v>0</v>
      </c>
      <c r="T2991">
        <v>4</v>
      </c>
      <c r="U2991">
        <v>1</v>
      </c>
      <c r="V2991">
        <v>0</v>
      </c>
      <c r="W2991">
        <v>13</v>
      </c>
      <c r="X2991">
        <v>1</v>
      </c>
      <c r="Y2991">
        <v>3</v>
      </c>
      <c r="Z2991">
        <v>0</v>
      </c>
      <c r="AA2991">
        <v>0</v>
      </c>
      <c r="AB2991">
        <v>2</v>
      </c>
      <c r="AC2991">
        <v>1</v>
      </c>
      <c r="AD2991">
        <v>0</v>
      </c>
      <c r="AE2991">
        <v>1253</v>
      </c>
      <c r="AF2991">
        <v>12</v>
      </c>
      <c r="AG2991">
        <v>4021</v>
      </c>
      <c r="AH2991">
        <v>1029</v>
      </c>
      <c r="AI2991">
        <v>0</v>
      </c>
      <c r="AJ2991">
        <v>14</v>
      </c>
      <c r="AK2991">
        <v>11</v>
      </c>
      <c r="AL2991">
        <v>7</v>
      </c>
      <c r="AM2991">
        <v>20</v>
      </c>
      <c r="AN2991">
        <v>13.69</v>
      </c>
      <c r="AO2991">
        <v>7.31</v>
      </c>
      <c r="AP2991" t="s">
        <v>56</v>
      </c>
      <c r="AQ2991" t="s">
        <v>56</v>
      </c>
      <c r="AR2991" t="s">
        <v>56</v>
      </c>
      <c r="AS2991">
        <v>4</v>
      </c>
      <c r="AZ2991">
        <v>0</v>
      </c>
      <c r="BA2991">
        <f t="shared" si="93"/>
        <v>8205</v>
      </c>
      <c r="BB2991">
        <f t="shared" si="94"/>
        <v>15795</v>
      </c>
    </row>
    <row r="2992" spans="1:54" hidden="1" x14ac:dyDescent="0.25">
      <c r="A2992" t="s">
        <v>3085</v>
      </c>
      <c r="B2992" t="s">
        <v>3023</v>
      </c>
      <c r="C2992" t="s">
        <v>3024</v>
      </c>
      <c r="D2992">
        <v>1000</v>
      </c>
      <c r="E2992" t="s">
        <v>54</v>
      </c>
      <c r="F2992" s="1">
        <v>42266</v>
      </c>
      <c r="G2992" s="1">
        <v>42263</v>
      </c>
      <c r="H2992" s="1">
        <v>42265</v>
      </c>
      <c r="I2992">
        <v>0</v>
      </c>
      <c r="J2992">
        <v>257</v>
      </c>
      <c r="K2992">
        <v>257</v>
      </c>
      <c r="L2992">
        <v>20787</v>
      </c>
      <c r="M2992" t="b">
        <v>1</v>
      </c>
      <c r="O2992" t="s">
        <v>55</v>
      </c>
      <c r="P2992" s="1">
        <v>42266</v>
      </c>
      <c r="Q2992" t="b">
        <v>0</v>
      </c>
      <c r="R2992" t="b">
        <v>0</v>
      </c>
      <c r="S2992" t="b">
        <v>0</v>
      </c>
      <c r="T2992">
        <v>4</v>
      </c>
      <c r="U2992">
        <v>3</v>
      </c>
      <c r="V2992">
        <v>0</v>
      </c>
      <c r="W2992">
        <v>10</v>
      </c>
      <c r="X2992">
        <v>1</v>
      </c>
      <c r="Y2992">
        <v>3</v>
      </c>
      <c r="Z2992">
        <v>0</v>
      </c>
      <c r="AA2992">
        <v>0</v>
      </c>
      <c r="AB2992">
        <v>1</v>
      </c>
      <c r="AC2992">
        <v>1</v>
      </c>
      <c r="AD2992">
        <v>0</v>
      </c>
      <c r="AE2992">
        <v>1129</v>
      </c>
      <c r="AF2992">
        <v>12</v>
      </c>
      <c r="AG2992">
        <v>4026</v>
      </c>
      <c r="AH2992">
        <v>959</v>
      </c>
      <c r="AI2992">
        <v>0</v>
      </c>
      <c r="AJ2992">
        <v>12</v>
      </c>
      <c r="AK2992">
        <v>10</v>
      </c>
      <c r="AL2992">
        <v>7</v>
      </c>
      <c r="AM2992">
        <v>19</v>
      </c>
      <c r="AN2992">
        <v>13.77</v>
      </c>
      <c r="AO2992">
        <v>7.49</v>
      </c>
      <c r="AP2992" t="s">
        <v>56</v>
      </c>
      <c r="AQ2992" t="s">
        <v>56</v>
      </c>
      <c r="AR2992" t="s">
        <v>56</v>
      </c>
      <c r="AS2992">
        <v>0</v>
      </c>
      <c r="AZ2992">
        <v>0</v>
      </c>
      <c r="BA2992">
        <f t="shared" si="93"/>
        <v>7940</v>
      </c>
      <c r="BB2992">
        <f t="shared" si="94"/>
        <v>16060</v>
      </c>
    </row>
    <row r="2993" spans="1:54" hidden="1" x14ac:dyDescent="0.25">
      <c r="A2993" t="s">
        <v>3086</v>
      </c>
      <c r="B2993" t="s">
        <v>3023</v>
      </c>
      <c r="C2993" t="s">
        <v>3024</v>
      </c>
      <c r="D2993">
        <v>1000</v>
      </c>
      <c r="E2993" t="s">
        <v>54</v>
      </c>
      <c r="F2993" s="1">
        <v>42251</v>
      </c>
      <c r="G2993" s="1">
        <v>42249</v>
      </c>
      <c r="H2993" s="1">
        <v>42250</v>
      </c>
      <c r="I2993">
        <v>0</v>
      </c>
      <c r="J2993">
        <v>269</v>
      </c>
      <c r="K2993">
        <v>269</v>
      </c>
      <c r="L2993">
        <v>20530</v>
      </c>
      <c r="M2993" t="b">
        <v>1</v>
      </c>
      <c r="O2993" t="s">
        <v>55</v>
      </c>
      <c r="P2993" s="1">
        <v>42251</v>
      </c>
      <c r="Q2993" t="b">
        <v>0</v>
      </c>
      <c r="R2993" t="b">
        <v>0</v>
      </c>
      <c r="S2993" t="b">
        <v>0</v>
      </c>
      <c r="T2993">
        <v>3</v>
      </c>
      <c r="U2993">
        <v>2</v>
      </c>
      <c r="V2993">
        <v>0</v>
      </c>
      <c r="W2993">
        <v>12</v>
      </c>
      <c r="X2993">
        <v>2</v>
      </c>
      <c r="Y2993">
        <v>3</v>
      </c>
      <c r="Z2993">
        <v>0</v>
      </c>
      <c r="AA2993">
        <v>0</v>
      </c>
      <c r="AB2993">
        <v>2</v>
      </c>
      <c r="AC2993">
        <v>0</v>
      </c>
      <c r="AD2993">
        <v>0</v>
      </c>
      <c r="AE2993">
        <v>1050</v>
      </c>
      <c r="AF2993">
        <v>12</v>
      </c>
      <c r="AG2993">
        <v>3630</v>
      </c>
      <c r="AH2993">
        <v>1084</v>
      </c>
      <c r="AI2993">
        <v>0</v>
      </c>
      <c r="AJ2993">
        <v>17</v>
      </c>
      <c r="AK2993">
        <v>10</v>
      </c>
      <c r="AL2993">
        <v>7</v>
      </c>
      <c r="AM2993">
        <v>19</v>
      </c>
      <c r="AN2993">
        <v>13.41</v>
      </c>
      <c r="AO2993">
        <v>7.38</v>
      </c>
      <c r="AP2993" t="s">
        <v>56</v>
      </c>
      <c r="AQ2993" t="s">
        <v>56</v>
      </c>
      <c r="AR2993" t="s">
        <v>56</v>
      </c>
      <c r="AS2993">
        <v>0</v>
      </c>
      <c r="AZ2993">
        <v>0</v>
      </c>
      <c r="BA2993">
        <f t="shared" si="93"/>
        <v>7683</v>
      </c>
      <c r="BB2993">
        <f t="shared" si="94"/>
        <v>16317</v>
      </c>
    </row>
    <row r="2994" spans="1:54" hidden="1" x14ac:dyDescent="0.25">
      <c r="A2994" t="s">
        <v>3087</v>
      </c>
      <c r="B2994" t="s">
        <v>3023</v>
      </c>
      <c r="C2994" t="s">
        <v>3024</v>
      </c>
      <c r="D2994">
        <v>1000</v>
      </c>
      <c r="E2994" t="s">
        <v>54</v>
      </c>
      <c r="F2994" s="1">
        <v>42236</v>
      </c>
      <c r="G2994" s="1">
        <v>42233</v>
      </c>
      <c r="H2994" s="1">
        <v>42235</v>
      </c>
      <c r="I2994">
        <v>15</v>
      </c>
      <c r="J2994">
        <v>314</v>
      </c>
      <c r="K2994">
        <v>314</v>
      </c>
      <c r="L2994">
        <v>20261</v>
      </c>
      <c r="M2994" t="b">
        <v>1</v>
      </c>
      <c r="O2994" t="s">
        <v>55</v>
      </c>
      <c r="P2994" s="1">
        <v>42236</v>
      </c>
      <c r="Q2994" t="b">
        <v>0</v>
      </c>
      <c r="R2994" t="b">
        <v>0</v>
      </c>
      <c r="S2994" t="b">
        <v>0</v>
      </c>
      <c r="T2994">
        <v>4</v>
      </c>
      <c r="U2994">
        <v>2</v>
      </c>
      <c r="V2994">
        <v>0</v>
      </c>
      <c r="W2994">
        <v>11</v>
      </c>
      <c r="X2994">
        <v>1</v>
      </c>
      <c r="Y2994">
        <v>3</v>
      </c>
      <c r="Z2994">
        <v>0</v>
      </c>
      <c r="AA2994">
        <v>0</v>
      </c>
      <c r="AB2994">
        <v>3</v>
      </c>
      <c r="AC2994">
        <v>0</v>
      </c>
      <c r="AD2994">
        <v>0</v>
      </c>
      <c r="AE2994">
        <v>1292</v>
      </c>
      <c r="AF2994">
        <v>12</v>
      </c>
      <c r="AG2994">
        <v>4383</v>
      </c>
      <c r="AH2994">
        <v>1037</v>
      </c>
      <c r="AI2994">
        <v>1</v>
      </c>
      <c r="AJ2994">
        <v>15</v>
      </c>
      <c r="AK2994">
        <v>12</v>
      </c>
      <c r="AL2994">
        <v>8</v>
      </c>
      <c r="AM2994">
        <v>21</v>
      </c>
      <c r="AN2994">
        <v>13.97</v>
      </c>
      <c r="AO2994">
        <v>7.08</v>
      </c>
      <c r="AP2994" t="s">
        <v>56</v>
      </c>
      <c r="AQ2994" t="s">
        <v>56</v>
      </c>
      <c r="AR2994" t="s">
        <v>56</v>
      </c>
      <c r="AS2994">
        <v>0</v>
      </c>
      <c r="AZ2994">
        <v>0</v>
      </c>
      <c r="BA2994">
        <f t="shared" si="93"/>
        <v>7414</v>
      </c>
      <c r="BB2994">
        <f t="shared" si="94"/>
        <v>16586</v>
      </c>
    </row>
    <row r="2995" spans="1:54" hidden="1" x14ac:dyDescent="0.25">
      <c r="A2995" t="s">
        <v>3088</v>
      </c>
      <c r="B2995" t="s">
        <v>3023</v>
      </c>
      <c r="C2995" t="s">
        <v>3024</v>
      </c>
      <c r="D2995">
        <v>1000</v>
      </c>
      <c r="E2995" t="s">
        <v>54</v>
      </c>
      <c r="F2995" s="1">
        <v>42216</v>
      </c>
      <c r="G2995" s="1">
        <v>42214</v>
      </c>
      <c r="H2995" s="1">
        <v>42215</v>
      </c>
      <c r="I2995">
        <v>0</v>
      </c>
      <c r="J2995">
        <v>244</v>
      </c>
      <c r="K2995">
        <v>244</v>
      </c>
      <c r="L2995">
        <v>19947</v>
      </c>
      <c r="M2995" t="b">
        <v>1</v>
      </c>
      <c r="O2995" t="s">
        <v>55</v>
      </c>
      <c r="P2995" s="1">
        <v>42216</v>
      </c>
      <c r="Q2995" t="b">
        <v>0</v>
      </c>
      <c r="R2995" t="b">
        <v>0</v>
      </c>
      <c r="S2995" t="b">
        <v>0</v>
      </c>
      <c r="T2995">
        <v>4</v>
      </c>
      <c r="U2995">
        <v>2</v>
      </c>
      <c r="V2995">
        <v>0</v>
      </c>
      <c r="W2995">
        <v>13</v>
      </c>
      <c r="X2995">
        <v>2</v>
      </c>
      <c r="Y2995">
        <v>4</v>
      </c>
      <c r="Z2995">
        <v>0</v>
      </c>
      <c r="AA2995">
        <v>0</v>
      </c>
      <c r="AB2995">
        <v>4</v>
      </c>
      <c r="AC2995">
        <v>0</v>
      </c>
      <c r="AD2995">
        <v>0</v>
      </c>
      <c r="AE2995">
        <v>1132</v>
      </c>
      <c r="AF2995">
        <v>12</v>
      </c>
      <c r="AG2995">
        <v>3734</v>
      </c>
      <c r="AH2995">
        <v>1009</v>
      </c>
      <c r="AI2995">
        <v>0</v>
      </c>
      <c r="AJ2995">
        <v>18</v>
      </c>
      <c r="AK2995">
        <v>11</v>
      </c>
      <c r="AL2995">
        <v>8</v>
      </c>
      <c r="AM2995">
        <v>20</v>
      </c>
      <c r="AN2995">
        <v>13.95</v>
      </c>
      <c r="AO2995">
        <v>7.18</v>
      </c>
      <c r="AP2995" t="s">
        <v>56</v>
      </c>
      <c r="AQ2995" t="s">
        <v>56</v>
      </c>
      <c r="AR2995" t="s">
        <v>56</v>
      </c>
      <c r="AS2995">
        <v>1</v>
      </c>
      <c r="AZ2995">
        <v>0</v>
      </c>
      <c r="BA2995">
        <f t="shared" ref="BA2995:BA3021" si="95">L2995-$L$3023</f>
        <v>7100</v>
      </c>
      <c r="BB2995">
        <f t="shared" si="94"/>
        <v>16900</v>
      </c>
    </row>
    <row r="2996" spans="1:54" hidden="1" x14ac:dyDescent="0.25">
      <c r="A2996" t="s">
        <v>3089</v>
      </c>
      <c r="B2996" t="s">
        <v>3023</v>
      </c>
      <c r="C2996" t="s">
        <v>3024</v>
      </c>
      <c r="D2996">
        <v>1000</v>
      </c>
      <c r="E2996" t="s">
        <v>54</v>
      </c>
      <c r="F2996" s="1">
        <v>42198</v>
      </c>
      <c r="G2996" s="1">
        <v>42195</v>
      </c>
      <c r="H2996" s="1">
        <v>42196</v>
      </c>
      <c r="I2996">
        <v>0</v>
      </c>
      <c r="J2996">
        <v>272</v>
      </c>
      <c r="K2996">
        <v>519</v>
      </c>
      <c r="L2996">
        <v>19703</v>
      </c>
      <c r="M2996" t="b">
        <v>1</v>
      </c>
      <c r="O2996" t="s">
        <v>55</v>
      </c>
      <c r="P2996" s="1">
        <v>42198</v>
      </c>
      <c r="Q2996" t="b">
        <v>0</v>
      </c>
      <c r="R2996" t="b">
        <v>0</v>
      </c>
      <c r="S2996" t="b">
        <v>0</v>
      </c>
      <c r="T2996">
        <v>5</v>
      </c>
      <c r="U2996">
        <v>2</v>
      </c>
      <c r="V2996">
        <v>0</v>
      </c>
      <c r="W2996">
        <v>12</v>
      </c>
      <c r="X2996">
        <v>1</v>
      </c>
      <c r="Y2996">
        <v>4</v>
      </c>
      <c r="Z2996">
        <v>0</v>
      </c>
      <c r="AA2996">
        <v>0</v>
      </c>
      <c r="AB2996">
        <v>3</v>
      </c>
      <c r="AC2996">
        <v>0</v>
      </c>
      <c r="AD2996">
        <v>0</v>
      </c>
      <c r="AE2996">
        <v>1210</v>
      </c>
      <c r="AF2996">
        <v>15</v>
      </c>
      <c r="AG2996">
        <v>4060</v>
      </c>
      <c r="AH2996">
        <v>941</v>
      </c>
      <c r="AI2996">
        <v>0</v>
      </c>
      <c r="AJ2996">
        <v>16</v>
      </c>
      <c r="AK2996">
        <v>10</v>
      </c>
      <c r="AL2996">
        <v>7</v>
      </c>
      <c r="AM2996">
        <v>20</v>
      </c>
      <c r="AN2996">
        <v>13.91</v>
      </c>
      <c r="AO2996">
        <v>7.27</v>
      </c>
      <c r="AP2996" t="s">
        <v>56</v>
      </c>
      <c r="AQ2996" t="s">
        <v>56</v>
      </c>
      <c r="AR2996" t="s">
        <v>56</v>
      </c>
      <c r="AS2996">
        <v>0</v>
      </c>
      <c r="AZ2996">
        <v>0</v>
      </c>
      <c r="BA2996">
        <f t="shared" si="95"/>
        <v>6856</v>
      </c>
      <c r="BB2996">
        <f t="shared" si="94"/>
        <v>17144</v>
      </c>
    </row>
    <row r="2997" spans="1:54" hidden="1" x14ac:dyDescent="0.25">
      <c r="A2997" t="s">
        <v>3090</v>
      </c>
      <c r="B2997" t="s">
        <v>3023</v>
      </c>
      <c r="C2997" t="s">
        <v>3024</v>
      </c>
      <c r="D2997">
        <v>1000</v>
      </c>
      <c r="E2997" t="s">
        <v>54</v>
      </c>
      <c r="F2997" s="1">
        <v>42172</v>
      </c>
      <c r="G2997" s="1">
        <v>42171</v>
      </c>
      <c r="H2997" s="1">
        <v>42172</v>
      </c>
      <c r="I2997">
        <v>0</v>
      </c>
      <c r="J2997">
        <v>247</v>
      </c>
      <c r="K2997">
        <v>247</v>
      </c>
      <c r="L2997">
        <v>19431</v>
      </c>
      <c r="M2997" t="b">
        <v>0</v>
      </c>
      <c r="O2997" t="s">
        <v>55</v>
      </c>
      <c r="P2997" s="1">
        <v>42172</v>
      </c>
      <c r="Q2997" t="b">
        <v>0</v>
      </c>
      <c r="R2997" t="b">
        <v>0</v>
      </c>
      <c r="S2997" t="b">
        <v>0</v>
      </c>
      <c r="T2997">
        <v>5</v>
      </c>
      <c r="U2997">
        <v>2</v>
      </c>
      <c r="V2997">
        <v>0</v>
      </c>
      <c r="W2997">
        <v>12</v>
      </c>
      <c r="X2997">
        <v>1</v>
      </c>
      <c r="Y2997">
        <v>5</v>
      </c>
      <c r="Z2997">
        <v>0</v>
      </c>
      <c r="AA2997">
        <v>1</v>
      </c>
      <c r="AB2997">
        <v>3</v>
      </c>
      <c r="AC2997">
        <v>0</v>
      </c>
      <c r="AD2997">
        <v>0</v>
      </c>
      <c r="AE2997">
        <v>1222</v>
      </c>
      <c r="AF2997">
        <v>13</v>
      </c>
      <c r="AG2997">
        <v>3763</v>
      </c>
      <c r="AH2997">
        <v>1024</v>
      </c>
      <c r="AI2997">
        <v>0</v>
      </c>
      <c r="AJ2997">
        <v>14</v>
      </c>
      <c r="AK2997">
        <v>12</v>
      </c>
      <c r="AL2997">
        <v>8</v>
      </c>
      <c r="AM2997">
        <v>21</v>
      </c>
      <c r="AN2997">
        <v>13.72</v>
      </c>
      <c r="AO2997">
        <v>7.06</v>
      </c>
      <c r="AP2997" t="s">
        <v>56</v>
      </c>
      <c r="AQ2997" t="s">
        <v>56</v>
      </c>
      <c r="AR2997" t="s">
        <v>56</v>
      </c>
      <c r="AS2997">
        <v>3</v>
      </c>
      <c r="AZ2997">
        <v>0</v>
      </c>
      <c r="BA2997">
        <f t="shared" si="95"/>
        <v>6584</v>
      </c>
      <c r="BB2997">
        <f t="shared" ref="BB2997:BB3021" si="96">24000-BA2997</f>
        <v>17416</v>
      </c>
    </row>
    <row r="2998" spans="1:54" hidden="1" x14ac:dyDescent="0.25">
      <c r="A2998" t="s">
        <v>3091</v>
      </c>
      <c r="B2998" t="s">
        <v>3023</v>
      </c>
      <c r="C2998" t="s">
        <v>3024</v>
      </c>
      <c r="D2998">
        <v>1000</v>
      </c>
      <c r="E2998" t="s">
        <v>54</v>
      </c>
      <c r="F2998" s="1">
        <v>42157</v>
      </c>
      <c r="G2998" s="1">
        <v>42154</v>
      </c>
      <c r="H2998" s="1">
        <v>42157</v>
      </c>
      <c r="I2998">
        <v>0</v>
      </c>
      <c r="J2998">
        <v>234</v>
      </c>
      <c r="K2998">
        <v>234</v>
      </c>
      <c r="L2998">
        <v>19184</v>
      </c>
      <c r="M2998" t="b">
        <v>1</v>
      </c>
      <c r="O2998" t="s">
        <v>55</v>
      </c>
      <c r="P2998" s="1">
        <v>42157</v>
      </c>
      <c r="Q2998" t="b">
        <v>0</v>
      </c>
      <c r="R2998" t="b">
        <v>0</v>
      </c>
      <c r="S2998" t="b">
        <v>0</v>
      </c>
      <c r="T2998">
        <v>3</v>
      </c>
      <c r="U2998">
        <v>1</v>
      </c>
      <c r="V2998">
        <v>0</v>
      </c>
      <c r="W2998">
        <v>9</v>
      </c>
      <c r="X2998">
        <v>0</v>
      </c>
      <c r="Y2998">
        <v>2</v>
      </c>
      <c r="Z2998">
        <v>0</v>
      </c>
      <c r="AA2998">
        <v>0</v>
      </c>
      <c r="AB2998">
        <v>2</v>
      </c>
      <c r="AC2998">
        <v>1</v>
      </c>
      <c r="AD2998">
        <v>0</v>
      </c>
      <c r="AE2998">
        <v>1103</v>
      </c>
      <c r="AF2998">
        <v>12</v>
      </c>
      <c r="AG2998">
        <v>3397</v>
      </c>
      <c r="AH2998">
        <v>1047</v>
      </c>
      <c r="AI2998">
        <v>0</v>
      </c>
      <c r="AJ2998">
        <v>10</v>
      </c>
      <c r="AK2998">
        <v>11</v>
      </c>
      <c r="AL2998">
        <v>8</v>
      </c>
      <c r="AM2998">
        <v>20</v>
      </c>
      <c r="AN2998">
        <v>14.18</v>
      </c>
      <c r="AO2998">
        <v>7.27</v>
      </c>
      <c r="AP2998" t="s">
        <v>56</v>
      </c>
      <c r="AQ2998" t="s">
        <v>56</v>
      </c>
      <c r="AR2998" t="s">
        <v>56</v>
      </c>
      <c r="AS2998">
        <v>0</v>
      </c>
      <c r="AZ2998">
        <v>0</v>
      </c>
      <c r="BA2998">
        <f t="shared" si="95"/>
        <v>6337</v>
      </c>
      <c r="BB2998">
        <f t="shared" si="96"/>
        <v>17663</v>
      </c>
    </row>
    <row r="2999" spans="1:54" hidden="1" x14ac:dyDescent="0.25">
      <c r="A2999" t="s">
        <v>3092</v>
      </c>
      <c r="B2999" t="s">
        <v>3023</v>
      </c>
      <c r="C2999" t="s">
        <v>3024</v>
      </c>
      <c r="D2999">
        <v>1000</v>
      </c>
      <c r="E2999" t="s">
        <v>54</v>
      </c>
      <c r="F2999" s="1">
        <v>42143</v>
      </c>
      <c r="G2999" s="1">
        <v>42140</v>
      </c>
      <c r="H2999" s="1">
        <v>42143</v>
      </c>
      <c r="I2999">
        <v>0</v>
      </c>
      <c r="J2999">
        <v>265</v>
      </c>
      <c r="K2999">
        <v>265</v>
      </c>
      <c r="L2999">
        <v>18950</v>
      </c>
      <c r="M2999" t="b">
        <v>1</v>
      </c>
      <c r="O2999" t="s">
        <v>55</v>
      </c>
      <c r="P2999" s="1">
        <v>42143</v>
      </c>
      <c r="Q2999" t="b">
        <v>0</v>
      </c>
      <c r="R2999" t="b">
        <v>0</v>
      </c>
      <c r="S2999" t="b">
        <v>0</v>
      </c>
      <c r="T2999">
        <v>4</v>
      </c>
      <c r="U2999">
        <v>2</v>
      </c>
      <c r="V2999">
        <v>0</v>
      </c>
      <c r="W2999">
        <v>14</v>
      </c>
      <c r="X2999">
        <v>0</v>
      </c>
      <c r="Y2999">
        <v>5</v>
      </c>
      <c r="Z2999">
        <v>0</v>
      </c>
      <c r="AA2999">
        <v>0</v>
      </c>
      <c r="AB2999">
        <v>3</v>
      </c>
      <c r="AC2999">
        <v>3</v>
      </c>
      <c r="AD2999">
        <v>0</v>
      </c>
      <c r="AE2999">
        <v>1179</v>
      </c>
      <c r="AF2999">
        <v>16</v>
      </c>
      <c r="AG2999">
        <v>4142</v>
      </c>
      <c r="AH2999">
        <v>1105</v>
      </c>
      <c r="AI2999">
        <v>0</v>
      </c>
      <c r="AJ2999">
        <v>16</v>
      </c>
      <c r="AK2999">
        <v>13</v>
      </c>
      <c r="AL2999">
        <v>9</v>
      </c>
      <c r="AM2999">
        <v>23</v>
      </c>
      <c r="AN2999">
        <v>13.58</v>
      </c>
      <c r="AO2999">
        <v>6.71</v>
      </c>
      <c r="AP2999" t="s">
        <v>56</v>
      </c>
      <c r="AQ2999" t="s">
        <v>56</v>
      </c>
      <c r="AR2999" t="s">
        <v>56</v>
      </c>
      <c r="AS2999">
        <v>0</v>
      </c>
      <c r="AZ2999">
        <v>0</v>
      </c>
      <c r="BA2999">
        <f t="shared" si="95"/>
        <v>6103</v>
      </c>
      <c r="BB2999">
        <f t="shared" si="96"/>
        <v>17897</v>
      </c>
    </row>
    <row r="3000" spans="1:54" hidden="1" x14ac:dyDescent="0.25">
      <c r="A3000" t="s">
        <v>3093</v>
      </c>
      <c r="B3000" t="s">
        <v>3023</v>
      </c>
      <c r="C3000" t="s">
        <v>3024</v>
      </c>
      <c r="D3000">
        <v>1000</v>
      </c>
      <c r="E3000" t="s">
        <v>54</v>
      </c>
      <c r="F3000" s="1">
        <v>42128</v>
      </c>
      <c r="G3000" s="1">
        <v>42123</v>
      </c>
      <c r="H3000" s="1">
        <v>42126</v>
      </c>
      <c r="I3000">
        <v>0</v>
      </c>
      <c r="J3000">
        <v>243</v>
      </c>
      <c r="K3000">
        <v>243</v>
      </c>
      <c r="L3000">
        <v>18685</v>
      </c>
      <c r="M3000" t="b">
        <v>1</v>
      </c>
      <c r="O3000" t="s">
        <v>55</v>
      </c>
      <c r="P3000" s="1">
        <v>42128</v>
      </c>
      <c r="Q3000" t="b">
        <v>0</v>
      </c>
      <c r="R3000" t="b">
        <v>0</v>
      </c>
      <c r="S3000" t="b">
        <v>0</v>
      </c>
      <c r="T3000">
        <v>4</v>
      </c>
      <c r="U3000">
        <v>2</v>
      </c>
      <c r="V3000">
        <v>0</v>
      </c>
      <c r="W3000">
        <v>12</v>
      </c>
      <c r="X3000">
        <v>1</v>
      </c>
      <c r="Y3000">
        <v>4</v>
      </c>
      <c r="Z3000">
        <v>0</v>
      </c>
      <c r="AA3000">
        <v>0</v>
      </c>
      <c r="AB3000">
        <v>2</v>
      </c>
      <c r="AC3000">
        <v>0</v>
      </c>
      <c r="AD3000">
        <v>0</v>
      </c>
      <c r="AE3000">
        <v>1263</v>
      </c>
      <c r="AF3000">
        <v>13</v>
      </c>
      <c r="AG3000">
        <v>4186</v>
      </c>
      <c r="AH3000">
        <v>1075</v>
      </c>
      <c r="AI3000">
        <v>0</v>
      </c>
      <c r="AJ3000">
        <v>11</v>
      </c>
      <c r="AK3000">
        <v>12</v>
      </c>
      <c r="AL3000">
        <v>8</v>
      </c>
      <c r="AM3000">
        <v>21</v>
      </c>
      <c r="AN3000">
        <v>13.72</v>
      </c>
      <c r="AO3000">
        <v>7.09</v>
      </c>
      <c r="AP3000" t="s">
        <v>56</v>
      </c>
      <c r="AQ3000" t="s">
        <v>56</v>
      </c>
      <c r="AR3000" t="s">
        <v>56</v>
      </c>
      <c r="AS3000">
        <v>0</v>
      </c>
      <c r="AZ3000">
        <v>0</v>
      </c>
      <c r="BA3000">
        <f t="shared" si="95"/>
        <v>5838</v>
      </c>
      <c r="BB3000">
        <f t="shared" si="96"/>
        <v>18162</v>
      </c>
    </row>
    <row r="3001" spans="1:54" hidden="1" x14ac:dyDescent="0.25">
      <c r="A3001" t="s">
        <v>3094</v>
      </c>
      <c r="B3001" t="s">
        <v>3023</v>
      </c>
      <c r="C3001" t="s">
        <v>3024</v>
      </c>
      <c r="D3001">
        <v>1000</v>
      </c>
      <c r="E3001" t="s">
        <v>54</v>
      </c>
      <c r="F3001" s="1">
        <v>42109</v>
      </c>
      <c r="G3001" s="1">
        <v>42105</v>
      </c>
      <c r="H3001" s="1">
        <v>42109</v>
      </c>
      <c r="I3001">
        <v>0</v>
      </c>
      <c r="J3001">
        <v>254</v>
      </c>
      <c r="K3001">
        <v>254</v>
      </c>
      <c r="L3001">
        <v>18442</v>
      </c>
      <c r="M3001" t="b">
        <v>1</v>
      </c>
      <c r="O3001" t="s">
        <v>55</v>
      </c>
      <c r="P3001" s="1">
        <v>42109</v>
      </c>
      <c r="Q3001" t="b">
        <v>0</v>
      </c>
      <c r="R3001" t="b">
        <v>0</v>
      </c>
      <c r="S3001" t="b">
        <v>0</v>
      </c>
      <c r="T3001">
        <v>4</v>
      </c>
      <c r="U3001">
        <v>2</v>
      </c>
      <c r="V3001">
        <v>0</v>
      </c>
      <c r="W3001">
        <v>11</v>
      </c>
      <c r="X3001">
        <v>1</v>
      </c>
      <c r="Y3001">
        <v>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1495</v>
      </c>
      <c r="AF3001">
        <v>14</v>
      </c>
      <c r="AG3001">
        <v>4517</v>
      </c>
      <c r="AH3001">
        <v>1255</v>
      </c>
      <c r="AI3001">
        <v>0</v>
      </c>
      <c r="AJ3001">
        <v>10</v>
      </c>
      <c r="AK3001">
        <v>11</v>
      </c>
      <c r="AL3001">
        <v>8</v>
      </c>
      <c r="AM3001">
        <v>20</v>
      </c>
      <c r="AN3001">
        <v>13.85</v>
      </c>
      <c r="AO3001">
        <v>7.14</v>
      </c>
      <c r="AP3001" t="s">
        <v>56</v>
      </c>
      <c r="AQ3001" t="s">
        <v>56</v>
      </c>
      <c r="AR3001" t="s">
        <v>56</v>
      </c>
      <c r="AS3001">
        <v>0</v>
      </c>
      <c r="AZ3001">
        <v>0</v>
      </c>
      <c r="BA3001">
        <f t="shared" si="95"/>
        <v>5595</v>
      </c>
      <c r="BB3001">
        <f t="shared" si="96"/>
        <v>18405</v>
      </c>
    </row>
    <row r="3002" spans="1:54" hidden="1" x14ac:dyDescent="0.25">
      <c r="A3002" t="s">
        <v>3095</v>
      </c>
      <c r="B3002" t="s">
        <v>3023</v>
      </c>
      <c r="C3002" t="s">
        <v>3024</v>
      </c>
      <c r="D3002">
        <v>1000</v>
      </c>
      <c r="E3002" t="s">
        <v>54</v>
      </c>
      <c r="F3002" s="1">
        <v>42093</v>
      </c>
      <c r="G3002" s="1">
        <v>42089</v>
      </c>
      <c r="H3002" s="1">
        <v>42091</v>
      </c>
      <c r="I3002">
        <v>0</v>
      </c>
      <c r="J3002">
        <v>248</v>
      </c>
      <c r="K3002">
        <v>248</v>
      </c>
      <c r="L3002">
        <v>18188</v>
      </c>
      <c r="M3002" t="b">
        <v>1</v>
      </c>
      <c r="O3002" t="s">
        <v>55</v>
      </c>
      <c r="P3002" s="1">
        <v>42093</v>
      </c>
      <c r="Q3002" t="b">
        <v>0</v>
      </c>
      <c r="R3002" t="b">
        <v>0</v>
      </c>
      <c r="S3002" t="b">
        <v>0</v>
      </c>
      <c r="T3002">
        <v>5</v>
      </c>
      <c r="U3002">
        <v>3</v>
      </c>
      <c r="V3002">
        <v>0</v>
      </c>
      <c r="W3002">
        <v>11</v>
      </c>
      <c r="X3002">
        <v>2</v>
      </c>
      <c r="Y3002">
        <v>4</v>
      </c>
      <c r="Z3002">
        <v>0</v>
      </c>
      <c r="AA3002">
        <v>0</v>
      </c>
      <c r="AB3002">
        <v>3</v>
      </c>
      <c r="AC3002">
        <v>1</v>
      </c>
      <c r="AD3002">
        <v>0</v>
      </c>
      <c r="AE3002">
        <v>1237</v>
      </c>
      <c r="AF3002">
        <v>13</v>
      </c>
      <c r="AG3002">
        <v>3953</v>
      </c>
      <c r="AH3002">
        <v>1051</v>
      </c>
      <c r="AI3002">
        <v>0</v>
      </c>
      <c r="AJ3002">
        <v>10</v>
      </c>
      <c r="AK3002">
        <v>11</v>
      </c>
      <c r="AL3002">
        <v>8</v>
      </c>
      <c r="AM3002">
        <v>20</v>
      </c>
      <c r="AN3002">
        <v>13.52</v>
      </c>
      <c r="AO3002">
        <v>7.22</v>
      </c>
      <c r="AP3002" t="s">
        <v>56</v>
      </c>
      <c r="AQ3002" t="s">
        <v>56</v>
      </c>
      <c r="AR3002" t="s">
        <v>56</v>
      </c>
      <c r="AS3002">
        <v>0</v>
      </c>
      <c r="AZ3002">
        <v>0</v>
      </c>
      <c r="BA3002">
        <f t="shared" si="95"/>
        <v>5341</v>
      </c>
      <c r="BB3002">
        <f t="shared" si="96"/>
        <v>18659</v>
      </c>
    </row>
    <row r="3003" spans="1:54" hidden="1" x14ac:dyDescent="0.25">
      <c r="A3003" t="s">
        <v>3096</v>
      </c>
      <c r="B3003" t="s">
        <v>3023</v>
      </c>
      <c r="C3003" t="s">
        <v>3024</v>
      </c>
      <c r="D3003">
        <v>1000</v>
      </c>
      <c r="E3003" t="s">
        <v>54</v>
      </c>
      <c r="F3003" s="1">
        <v>42074</v>
      </c>
      <c r="G3003" s="1">
        <v>42070</v>
      </c>
      <c r="H3003" s="1">
        <v>42073</v>
      </c>
      <c r="I3003">
        <v>0</v>
      </c>
      <c r="J3003">
        <v>243</v>
      </c>
      <c r="K3003">
        <v>243</v>
      </c>
      <c r="L3003">
        <v>17940</v>
      </c>
      <c r="M3003" t="b">
        <v>1</v>
      </c>
      <c r="O3003" t="s">
        <v>55</v>
      </c>
      <c r="P3003" s="1">
        <v>42074</v>
      </c>
      <c r="Q3003" t="b">
        <v>0</v>
      </c>
      <c r="R3003" t="b">
        <v>0</v>
      </c>
      <c r="S3003" t="b">
        <v>0</v>
      </c>
      <c r="T3003">
        <v>6</v>
      </c>
      <c r="U3003">
        <v>3</v>
      </c>
      <c r="V3003">
        <v>0</v>
      </c>
      <c r="W3003">
        <v>14</v>
      </c>
      <c r="X3003">
        <v>1</v>
      </c>
      <c r="Y3003">
        <v>4</v>
      </c>
      <c r="Z3003">
        <v>0</v>
      </c>
      <c r="AA3003">
        <v>1</v>
      </c>
      <c r="AB3003">
        <v>1</v>
      </c>
      <c r="AC3003">
        <v>2</v>
      </c>
      <c r="AD3003">
        <v>0</v>
      </c>
      <c r="AE3003">
        <v>1167</v>
      </c>
      <c r="AF3003">
        <v>15</v>
      </c>
      <c r="AG3003">
        <v>4590</v>
      </c>
      <c r="AH3003">
        <v>1113</v>
      </c>
      <c r="AI3003">
        <v>0</v>
      </c>
      <c r="AJ3003">
        <v>12</v>
      </c>
      <c r="AK3003">
        <v>12</v>
      </c>
      <c r="AL3003">
        <v>8</v>
      </c>
      <c r="AM3003">
        <v>21</v>
      </c>
      <c r="AN3003">
        <v>13.32</v>
      </c>
      <c r="AO3003">
        <v>7.12</v>
      </c>
      <c r="AP3003" t="s">
        <v>56</v>
      </c>
      <c r="AQ3003" t="s">
        <v>56</v>
      </c>
      <c r="AR3003" t="s">
        <v>56</v>
      </c>
      <c r="AS3003">
        <v>0</v>
      </c>
      <c r="AZ3003">
        <v>0</v>
      </c>
      <c r="BA3003">
        <f t="shared" si="95"/>
        <v>5093</v>
      </c>
      <c r="BB3003">
        <f t="shared" si="96"/>
        <v>18907</v>
      </c>
    </row>
    <row r="3004" spans="1:54" hidden="1" x14ac:dyDescent="0.25">
      <c r="A3004" t="s">
        <v>3097</v>
      </c>
      <c r="B3004" t="s">
        <v>3023</v>
      </c>
      <c r="C3004" t="s">
        <v>3024</v>
      </c>
      <c r="D3004">
        <v>1000</v>
      </c>
      <c r="E3004" t="s">
        <v>54</v>
      </c>
      <c r="F3004" s="1">
        <v>42058</v>
      </c>
      <c r="G3004" s="1">
        <v>42053</v>
      </c>
      <c r="H3004" s="1">
        <v>42056</v>
      </c>
      <c r="I3004">
        <v>16</v>
      </c>
      <c r="J3004">
        <v>249</v>
      </c>
      <c r="K3004">
        <v>249</v>
      </c>
      <c r="L3004">
        <v>17697</v>
      </c>
      <c r="M3004" t="b">
        <v>1</v>
      </c>
      <c r="O3004" t="s">
        <v>55</v>
      </c>
      <c r="P3004" s="1">
        <v>42058</v>
      </c>
      <c r="Q3004" t="b">
        <v>0</v>
      </c>
      <c r="R3004" t="b">
        <v>0</v>
      </c>
      <c r="S3004" t="b">
        <v>0</v>
      </c>
      <c r="T3004">
        <v>6</v>
      </c>
      <c r="U3004">
        <v>3</v>
      </c>
      <c r="V3004">
        <v>0</v>
      </c>
      <c r="W3004">
        <v>13</v>
      </c>
      <c r="X3004">
        <v>2</v>
      </c>
      <c r="Y3004">
        <v>5</v>
      </c>
      <c r="Z3004">
        <v>0</v>
      </c>
      <c r="AA3004">
        <v>1</v>
      </c>
      <c r="AB3004">
        <v>5</v>
      </c>
      <c r="AC3004">
        <v>1</v>
      </c>
      <c r="AD3004">
        <v>0</v>
      </c>
      <c r="AE3004">
        <v>1126</v>
      </c>
      <c r="AF3004">
        <v>15</v>
      </c>
      <c r="AG3004">
        <v>4165</v>
      </c>
      <c r="AH3004">
        <v>999</v>
      </c>
      <c r="AI3004">
        <v>0</v>
      </c>
      <c r="AJ3004">
        <v>10</v>
      </c>
      <c r="AK3004">
        <v>11</v>
      </c>
      <c r="AL3004">
        <v>8</v>
      </c>
      <c r="AM3004">
        <v>19</v>
      </c>
      <c r="AN3004">
        <v>13.4</v>
      </c>
      <c r="AO3004">
        <v>7.48</v>
      </c>
      <c r="AP3004" t="s">
        <v>56</v>
      </c>
      <c r="AQ3004" t="s">
        <v>56</v>
      </c>
      <c r="AR3004" t="s">
        <v>56</v>
      </c>
      <c r="AS3004">
        <v>0</v>
      </c>
      <c r="AZ3004">
        <v>0</v>
      </c>
      <c r="BA3004">
        <f t="shared" si="95"/>
        <v>4850</v>
      </c>
      <c r="BB3004">
        <f t="shared" si="96"/>
        <v>19150</v>
      </c>
    </row>
    <row r="3005" spans="1:54" hidden="1" x14ac:dyDescent="0.25">
      <c r="A3005" t="s">
        <v>3098</v>
      </c>
      <c r="B3005" t="s">
        <v>3023</v>
      </c>
      <c r="C3005" t="s">
        <v>3024</v>
      </c>
      <c r="D3005">
        <v>1000</v>
      </c>
      <c r="E3005" t="s">
        <v>54</v>
      </c>
      <c r="F3005" s="1">
        <v>42040</v>
      </c>
      <c r="G3005" s="1">
        <v>42036</v>
      </c>
      <c r="H3005" s="1">
        <v>42039</v>
      </c>
      <c r="I3005">
        <v>0</v>
      </c>
      <c r="J3005">
        <v>283</v>
      </c>
      <c r="K3005">
        <v>283</v>
      </c>
      <c r="L3005">
        <v>17448</v>
      </c>
      <c r="M3005" t="b">
        <v>1</v>
      </c>
      <c r="O3005" t="s">
        <v>55</v>
      </c>
      <c r="P3005" s="1">
        <v>42040</v>
      </c>
      <c r="Q3005" t="b">
        <v>0</v>
      </c>
      <c r="R3005" t="b">
        <v>0</v>
      </c>
      <c r="S3005" t="b">
        <v>0</v>
      </c>
      <c r="T3005">
        <v>4</v>
      </c>
      <c r="U3005">
        <v>3</v>
      </c>
      <c r="V3005">
        <v>0</v>
      </c>
      <c r="W3005">
        <v>14</v>
      </c>
      <c r="X3005">
        <v>2</v>
      </c>
      <c r="Y3005">
        <v>5</v>
      </c>
      <c r="Z3005">
        <v>0</v>
      </c>
      <c r="AA3005">
        <v>0</v>
      </c>
      <c r="AB3005">
        <v>6</v>
      </c>
      <c r="AC3005">
        <v>1</v>
      </c>
      <c r="AD3005">
        <v>0</v>
      </c>
      <c r="AE3005">
        <v>1024</v>
      </c>
      <c r="AF3005">
        <v>14</v>
      </c>
      <c r="AG3005">
        <v>3829</v>
      </c>
      <c r="AH3005">
        <v>926</v>
      </c>
      <c r="AI3005">
        <v>0</v>
      </c>
      <c r="AJ3005">
        <v>10</v>
      </c>
      <c r="AK3005">
        <v>13</v>
      </c>
      <c r="AL3005">
        <v>10</v>
      </c>
      <c r="AM3005">
        <v>22</v>
      </c>
      <c r="AN3005">
        <v>13.76</v>
      </c>
      <c r="AO3005">
        <v>6.79</v>
      </c>
      <c r="AP3005" t="s">
        <v>56</v>
      </c>
      <c r="AQ3005" t="s">
        <v>56</v>
      </c>
      <c r="AR3005" t="s">
        <v>56</v>
      </c>
      <c r="AS3005">
        <v>3</v>
      </c>
      <c r="AZ3005">
        <v>0</v>
      </c>
      <c r="BA3005">
        <f t="shared" si="95"/>
        <v>4601</v>
      </c>
      <c r="BB3005">
        <f t="shared" si="96"/>
        <v>19399</v>
      </c>
    </row>
    <row r="3006" spans="1:54" hidden="1" x14ac:dyDescent="0.25">
      <c r="A3006" t="s">
        <v>3099</v>
      </c>
      <c r="B3006" t="s">
        <v>3023</v>
      </c>
      <c r="C3006" t="s">
        <v>3024</v>
      </c>
      <c r="D3006">
        <v>1000</v>
      </c>
      <c r="E3006" t="s">
        <v>54</v>
      </c>
      <c r="F3006" s="1">
        <v>42020</v>
      </c>
      <c r="G3006" s="1">
        <v>42017</v>
      </c>
      <c r="H3006" s="1">
        <v>42019</v>
      </c>
      <c r="I3006">
        <v>0</v>
      </c>
      <c r="J3006">
        <v>245</v>
      </c>
      <c r="K3006">
        <v>245</v>
      </c>
      <c r="L3006">
        <v>17165</v>
      </c>
      <c r="M3006" t="b">
        <v>1</v>
      </c>
      <c r="O3006" t="s">
        <v>34</v>
      </c>
      <c r="P3006" s="1">
        <v>42020</v>
      </c>
      <c r="Q3006" t="b">
        <v>0</v>
      </c>
      <c r="R3006" t="b">
        <v>0</v>
      </c>
      <c r="S3006" t="b">
        <v>0</v>
      </c>
      <c r="T3006">
        <v>3</v>
      </c>
      <c r="U3006">
        <v>2</v>
      </c>
      <c r="V3006">
        <v>0</v>
      </c>
      <c r="W3006">
        <v>18</v>
      </c>
      <c r="X3006">
        <v>4</v>
      </c>
      <c r="Y3006">
        <v>5</v>
      </c>
      <c r="Z3006">
        <v>0</v>
      </c>
      <c r="AA3006">
        <v>0</v>
      </c>
      <c r="AB3006">
        <v>0</v>
      </c>
      <c r="AC3006">
        <v>2</v>
      </c>
      <c r="AD3006">
        <v>0</v>
      </c>
      <c r="AE3006">
        <v>1086</v>
      </c>
      <c r="AF3006">
        <v>13</v>
      </c>
      <c r="AG3006">
        <v>4205</v>
      </c>
      <c r="AH3006">
        <v>881</v>
      </c>
      <c r="AI3006">
        <v>0</v>
      </c>
      <c r="AJ3006">
        <v>7</v>
      </c>
      <c r="AK3006">
        <v>15</v>
      </c>
      <c r="AL3006">
        <v>11</v>
      </c>
      <c r="AM3006">
        <v>24</v>
      </c>
      <c r="AN3006">
        <v>14.23</v>
      </c>
      <c r="AO3006">
        <v>6.49</v>
      </c>
      <c r="AP3006" t="s">
        <v>56</v>
      </c>
      <c r="AQ3006" t="s">
        <v>56</v>
      </c>
      <c r="AR3006" t="s">
        <v>56</v>
      </c>
      <c r="AS3006">
        <v>0</v>
      </c>
      <c r="AZ3006">
        <v>0</v>
      </c>
      <c r="BA3006">
        <f t="shared" si="95"/>
        <v>4318</v>
      </c>
      <c r="BB3006">
        <f t="shared" si="96"/>
        <v>19682</v>
      </c>
    </row>
    <row r="3007" spans="1:54" hidden="1" x14ac:dyDescent="0.25">
      <c r="A3007" t="s">
        <v>3100</v>
      </c>
      <c r="B3007" t="s">
        <v>3023</v>
      </c>
      <c r="C3007" t="s">
        <v>3024</v>
      </c>
      <c r="D3007">
        <v>1000</v>
      </c>
      <c r="E3007" t="s">
        <v>54</v>
      </c>
      <c r="F3007" s="1">
        <v>42003</v>
      </c>
      <c r="G3007" s="1">
        <v>41999</v>
      </c>
      <c r="H3007" s="1">
        <v>42002</v>
      </c>
      <c r="I3007">
        <v>40</v>
      </c>
      <c r="J3007">
        <v>298</v>
      </c>
      <c r="K3007">
        <v>298</v>
      </c>
      <c r="L3007">
        <v>16920</v>
      </c>
      <c r="M3007" t="b">
        <v>1</v>
      </c>
      <c r="O3007" t="s">
        <v>60</v>
      </c>
      <c r="P3007" s="1">
        <v>42003</v>
      </c>
      <c r="Q3007" t="b">
        <v>0</v>
      </c>
      <c r="R3007" t="b">
        <v>0</v>
      </c>
      <c r="S3007" t="b">
        <v>1</v>
      </c>
      <c r="T3007">
        <v>4</v>
      </c>
      <c r="U3007">
        <v>2</v>
      </c>
      <c r="V3007">
        <v>0</v>
      </c>
      <c r="W3007">
        <v>17</v>
      </c>
      <c r="X3007">
        <v>7</v>
      </c>
      <c r="Y3007">
        <v>7</v>
      </c>
      <c r="Z3007">
        <v>0</v>
      </c>
      <c r="AA3007">
        <v>0</v>
      </c>
      <c r="AB3007">
        <v>2</v>
      </c>
      <c r="AC3007">
        <v>0</v>
      </c>
      <c r="AD3007">
        <v>1</v>
      </c>
      <c r="AE3007">
        <v>1075</v>
      </c>
      <c r="AF3007">
        <v>14</v>
      </c>
      <c r="AG3007">
        <v>4041</v>
      </c>
      <c r="AH3007">
        <v>1005</v>
      </c>
      <c r="AI3007">
        <v>0</v>
      </c>
      <c r="AJ3007">
        <v>10</v>
      </c>
      <c r="AK3007">
        <v>14</v>
      </c>
      <c r="AL3007">
        <v>10</v>
      </c>
      <c r="AM3007">
        <v>24</v>
      </c>
      <c r="AN3007">
        <v>14.6</v>
      </c>
      <c r="AO3007">
        <v>6.42</v>
      </c>
      <c r="AP3007" t="s">
        <v>56</v>
      </c>
      <c r="AQ3007" t="s">
        <v>56</v>
      </c>
      <c r="AR3007" t="s">
        <v>56</v>
      </c>
      <c r="AS3007">
        <v>0</v>
      </c>
      <c r="AZ3007">
        <v>0</v>
      </c>
      <c r="BA3007">
        <f t="shared" si="95"/>
        <v>4073</v>
      </c>
      <c r="BB3007">
        <f t="shared" si="96"/>
        <v>19927</v>
      </c>
    </row>
    <row r="3008" spans="1:54" hidden="1" x14ac:dyDescent="0.25">
      <c r="A3008" t="s">
        <v>3101</v>
      </c>
      <c r="B3008" t="s">
        <v>3023</v>
      </c>
      <c r="C3008" t="s">
        <v>3024</v>
      </c>
      <c r="D3008">
        <v>1000</v>
      </c>
      <c r="E3008" t="s">
        <v>54</v>
      </c>
      <c r="F3008" s="1">
        <v>41981</v>
      </c>
      <c r="G3008" s="1">
        <v>41978</v>
      </c>
      <c r="H3008" s="1">
        <v>41981</v>
      </c>
      <c r="I3008">
        <v>0</v>
      </c>
      <c r="J3008">
        <v>294</v>
      </c>
      <c r="K3008">
        <v>294</v>
      </c>
      <c r="L3008">
        <v>16622</v>
      </c>
      <c r="M3008" t="b">
        <v>1</v>
      </c>
      <c r="O3008" t="s">
        <v>60</v>
      </c>
      <c r="P3008" s="1">
        <v>41989</v>
      </c>
      <c r="Q3008" t="b">
        <v>0</v>
      </c>
      <c r="R3008" t="b">
        <v>0</v>
      </c>
      <c r="S3008" t="b">
        <v>1</v>
      </c>
      <c r="T3008">
        <v>5</v>
      </c>
      <c r="U3008">
        <v>3</v>
      </c>
      <c r="V3008">
        <v>0</v>
      </c>
      <c r="W3008">
        <v>20</v>
      </c>
      <c r="X3008">
        <v>10</v>
      </c>
      <c r="Y3008">
        <v>8</v>
      </c>
      <c r="Z3008">
        <v>1</v>
      </c>
      <c r="AA3008">
        <v>1</v>
      </c>
      <c r="AB3008">
        <v>6</v>
      </c>
      <c r="AC3008">
        <v>2</v>
      </c>
      <c r="AD3008">
        <v>0</v>
      </c>
      <c r="AE3008">
        <v>1250</v>
      </c>
      <c r="AF3008">
        <v>16</v>
      </c>
      <c r="AG3008">
        <v>4326</v>
      </c>
      <c r="AH3008">
        <v>1029</v>
      </c>
      <c r="AI3008">
        <v>0</v>
      </c>
      <c r="AJ3008">
        <v>9</v>
      </c>
      <c r="AK3008">
        <v>16</v>
      </c>
      <c r="AL3008">
        <v>11</v>
      </c>
      <c r="AM3008">
        <v>25</v>
      </c>
      <c r="AN3008">
        <v>14.2</v>
      </c>
      <c r="AO3008">
        <v>6.18</v>
      </c>
      <c r="AP3008" t="s">
        <v>56</v>
      </c>
      <c r="AQ3008" t="s">
        <v>56</v>
      </c>
      <c r="AR3008" t="s">
        <v>56</v>
      </c>
      <c r="AS3008">
        <v>0</v>
      </c>
      <c r="AZ3008">
        <v>0</v>
      </c>
      <c r="BA3008">
        <f t="shared" si="95"/>
        <v>3775</v>
      </c>
      <c r="BB3008">
        <f t="shared" si="96"/>
        <v>20225</v>
      </c>
    </row>
    <row r="3009" spans="1:54" hidden="1" x14ac:dyDescent="0.25">
      <c r="A3009" t="s">
        <v>3102</v>
      </c>
      <c r="B3009" t="s">
        <v>3023</v>
      </c>
      <c r="C3009" t="s">
        <v>3024</v>
      </c>
      <c r="D3009">
        <v>1000</v>
      </c>
      <c r="E3009" t="s">
        <v>54</v>
      </c>
      <c r="F3009" s="1">
        <v>41962</v>
      </c>
      <c r="G3009" s="1">
        <v>41959</v>
      </c>
      <c r="H3009" s="1">
        <v>41962</v>
      </c>
      <c r="I3009">
        <v>0</v>
      </c>
      <c r="J3009">
        <v>281</v>
      </c>
      <c r="K3009">
        <v>281</v>
      </c>
      <c r="L3009">
        <v>16328</v>
      </c>
      <c r="M3009" t="b">
        <v>1</v>
      </c>
      <c r="O3009" t="s">
        <v>60</v>
      </c>
      <c r="P3009" s="1">
        <v>41962</v>
      </c>
      <c r="Q3009" t="b">
        <v>0</v>
      </c>
      <c r="R3009" t="b">
        <v>0</v>
      </c>
      <c r="S3009" t="b">
        <v>1</v>
      </c>
      <c r="T3009">
        <v>8</v>
      </c>
      <c r="U3009">
        <v>3</v>
      </c>
      <c r="V3009">
        <v>0</v>
      </c>
      <c r="W3009">
        <v>21</v>
      </c>
      <c r="X3009">
        <v>7</v>
      </c>
      <c r="Y3009">
        <v>14</v>
      </c>
      <c r="Z3009">
        <v>1</v>
      </c>
      <c r="AA3009">
        <v>1</v>
      </c>
      <c r="AB3009">
        <v>4</v>
      </c>
      <c r="AC3009">
        <v>0</v>
      </c>
      <c r="AD3009">
        <v>1</v>
      </c>
      <c r="AE3009">
        <v>1147</v>
      </c>
      <c r="AF3009">
        <v>17</v>
      </c>
      <c r="AG3009">
        <v>4090</v>
      </c>
      <c r="AH3009">
        <v>1011</v>
      </c>
      <c r="AI3009">
        <v>0</v>
      </c>
      <c r="AJ3009">
        <v>10</v>
      </c>
      <c r="AK3009">
        <v>16</v>
      </c>
      <c r="AL3009">
        <v>11</v>
      </c>
      <c r="AM3009">
        <v>25</v>
      </c>
      <c r="AN3009">
        <v>13.99</v>
      </c>
      <c r="AO3009">
        <v>6.19</v>
      </c>
      <c r="AP3009" t="s">
        <v>56</v>
      </c>
      <c r="AQ3009" t="s">
        <v>56</v>
      </c>
      <c r="AR3009" t="s">
        <v>56</v>
      </c>
      <c r="AS3009">
        <v>1</v>
      </c>
      <c r="AZ3009">
        <v>0</v>
      </c>
      <c r="BA3009">
        <f t="shared" si="95"/>
        <v>3481</v>
      </c>
      <c r="BB3009">
        <f t="shared" si="96"/>
        <v>20519</v>
      </c>
    </row>
    <row r="3010" spans="1:54" hidden="1" x14ac:dyDescent="0.25">
      <c r="A3010" t="s">
        <v>3103</v>
      </c>
      <c r="B3010" t="s">
        <v>3023</v>
      </c>
      <c r="C3010" t="s">
        <v>3024</v>
      </c>
      <c r="D3010">
        <v>1000</v>
      </c>
      <c r="E3010" t="s">
        <v>54</v>
      </c>
      <c r="F3010" s="1">
        <v>41944</v>
      </c>
      <c r="G3010" s="1">
        <v>41941</v>
      </c>
      <c r="H3010" s="1">
        <v>41943</v>
      </c>
      <c r="I3010">
        <v>0</v>
      </c>
      <c r="J3010">
        <v>244</v>
      </c>
      <c r="K3010">
        <v>244</v>
      </c>
      <c r="L3010">
        <v>16047</v>
      </c>
      <c r="M3010" t="b">
        <v>1</v>
      </c>
      <c r="O3010" t="s">
        <v>60</v>
      </c>
      <c r="P3010" s="1">
        <v>41944</v>
      </c>
      <c r="Q3010" t="b">
        <v>1</v>
      </c>
      <c r="R3010" t="b">
        <v>0</v>
      </c>
      <c r="S3010" t="b">
        <v>1</v>
      </c>
      <c r="T3010">
        <v>3</v>
      </c>
      <c r="U3010">
        <v>1</v>
      </c>
      <c r="V3010">
        <v>0</v>
      </c>
      <c r="W3010">
        <v>18</v>
      </c>
      <c r="X3010">
        <v>5</v>
      </c>
      <c r="Y3010">
        <v>13</v>
      </c>
      <c r="Z3010">
        <v>1</v>
      </c>
      <c r="AA3010">
        <v>0</v>
      </c>
      <c r="AB3010">
        <v>0</v>
      </c>
      <c r="AC3010">
        <v>7</v>
      </c>
      <c r="AD3010">
        <v>1</v>
      </c>
      <c r="AE3010">
        <v>1079</v>
      </c>
      <c r="AF3010">
        <v>12</v>
      </c>
      <c r="AG3010">
        <v>3754</v>
      </c>
      <c r="AH3010">
        <v>903</v>
      </c>
      <c r="AI3010">
        <v>0</v>
      </c>
      <c r="AJ3010">
        <v>10</v>
      </c>
      <c r="AK3010">
        <v>16</v>
      </c>
      <c r="AL3010">
        <v>11</v>
      </c>
      <c r="AM3010">
        <v>24</v>
      </c>
      <c r="AN3010">
        <v>14.52</v>
      </c>
      <c r="AO3010">
        <v>6.35</v>
      </c>
      <c r="AP3010" t="s">
        <v>56</v>
      </c>
      <c r="AQ3010" t="s">
        <v>56</v>
      </c>
      <c r="AR3010" t="s">
        <v>56</v>
      </c>
      <c r="AS3010">
        <v>1</v>
      </c>
      <c r="AZ3010">
        <v>0</v>
      </c>
      <c r="BA3010">
        <f t="shared" si="95"/>
        <v>3200</v>
      </c>
      <c r="BB3010">
        <f t="shared" si="96"/>
        <v>20800</v>
      </c>
    </row>
    <row r="3011" spans="1:54" hidden="1" x14ac:dyDescent="0.25">
      <c r="A3011" t="s">
        <v>3104</v>
      </c>
      <c r="B3011" t="s">
        <v>3023</v>
      </c>
      <c r="C3011" t="s">
        <v>3024</v>
      </c>
      <c r="D3011">
        <v>1000</v>
      </c>
      <c r="E3011" t="s">
        <v>54</v>
      </c>
      <c r="F3011" s="1">
        <v>41934</v>
      </c>
      <c r="G3011" s="1">
        <v>41931</v>
      </c>
      <c r="H3011" s="1">
        <v>41933</v>
      </c>
      <c r="I3011">
        <v>0</v>
      </c>
      <c r="J3011">
        <v>108</v>
      </c>
      <c r="K3011">
        <v>123</v>
      </c>
      <c r="L3011">
        <v>15926</v>
      </c>
      <c r="M3011" t="b">
        <v>0</v>
      </c>
      <c r="O3011" t="s">
        <v>34</v>
      </c>
      <c r="P3011" s="1">
        <v>41934</v>
      </c>
      <c r="Q3011" t="b">
        <v>0</v>
      </c>
      <c r="R3011" t="b">
        <v>0</v>
      </c>
      <c r="S3011" t="b">
        <v>0</v>
      </c>
      <c r="T3011">
        <v>3</v>
      </c>
      <c r="U3011">
        <v>2</v>
      </c>
      <c r="V3011">
        <v>0</v>
      </c>
      <c r="W3011">
        <v>8</v>
      </c>
      <c r="X3011">
        <v>0</v>
      </c>
      <c r="Y3011">
        <v>8</v>
      </c>
      <c r="Z3011">
        <v>0</v>
      </c>
      <c r="AA3011">
        <v>0</v>
      </c>
      <c r="AB3011">
        <v>2</v>
      </c>
      <c r="AC3011">
        <v>0</v>
      </c>
      <c r="AD3011">
        <v>0</v>
      </c>
      <c r="AE3011">
        <v>1080</v>
      </c>
      <c r="AF3011">
        <v>11</v>
      </c>
      <c r="AG3011">
        <v>3411</v>
      </c>
      <c r="AH3011">
        <v>873</v>
      </c>
      <c r="AI3011">
        <v>0</v>
      </c>
      <c r="AJ3011">
        <v>2</v>
      </c>
      <c r="AK3011">
        <v>12</v>
      </c>
      <c r="AL3011">
        <v>9</v>
      </c>
      <c r="AM3011">
        <v>20</v>
      </c>
      <c r="AN3011">
        <v>13.79</v>
      </c>
      <c r="AO3011">
        <v>7.22</v>
      </c>
      <c r="AP3011" t="s">
        <v>56</v>
      </c>
      <c r="AQ3011" t="s">
        <v>56</v>
      </c>
      <c r="AR3011" t="s">
        <v>56</v>
      </c>
      <c r="AS3011">
        <v>0</v>
      </c>
      <c r="AZ3011">
        <v>0</v>
      </c>
      <c r="BA3011">
        <f t="shared" si="95"/>
        <v>3079</v>
      </c>
      <c r="BB3011">
        <f t="shared" si="96"/>
        <v>20921</v>
      </c>
    </row>
    <row r="3012" spans="1:54" hidden="1" x14ac:dyDescent="0.25">
      <c r="A3012" t="s">
        <v>3105</v>
      </c>
      <c r="B3012" t="s">
        <v>3023</v>
      </c>
      <c r="C3012" t="s">
        <v>3024</v>
      </c>
      <c r="D3012">
        <v>1000</v>
      </c>
      <c r="E3012" t="s">
        <v>54</v>
      </c>
      <c r="F3012" s="1">
        <v>41927</v>
      </c>
      <c r="G3012" s="1">
        <v>41925</v>
      </c>
      <c r="H3012" s="1">
        <v>41926</v>
      </c>
      <c r="I3012">
        <v>0</v>
      </c>
      <c r="J3012">
        <v>304</v>
      </c>
      <c r="K3012">
        <v>304</v>
      </c>
      <c r="L3012">
        <v>15803</v>
      </c>
      <c r="M3012" t="b">
        <v>1</v>
      </c>
      <c r="O3012" t="s">
        <v>60</v>
      </c>
      <c r="P3012" s="1">
        <v>41927</v>
      </c>
      <c r="Q3012" t="b">
        <v>1</v>
      </c>
      <c r="R3012" t="b">
        <v>0</v>
      </c>
      <c r="S3012" t="b">
        <v>1</v>
      </c>
      <c r="T3012">
        <v>5</v>
      </c>
      <c r="U3012">
        <v>3</v>
      </c>
      <c r="V3012">
        <v>0</v>
      </c>
      <c r="W3012">
        <v>19</v>
      </c>
      <c r="X3012">
        <v>7</v>
      </c>
      <c r="Y3012">
        <v>46</v>
      </c>
      <c r="Z3012">
        <v>1</v>
      </c>
      <c r="AA3012">
        <v>0</v>
      </c>
      <c r="AB3012">
        <v>3</v>
      </c>
      <c r="AC3012">
        <v>0</v>
      </c>
      <c r="AD3012">
        <v>1</v>
      </c>
      <c r="AE3012">
        <v>1231</v>
      </c>
      <c r="AF3012">
        <v>14</v>
      </c>
      <c r="AG3012">
        <v>4252</v>
      </c>
      <c r="AH3012">
        <v>1088</v>
      </c>
      <c r="AI3012">
        <v>0</v>
      </c>
      <c r="AJ3012">
        <v>8</v>
      </c>
      <c r="AK3012">
        <v>17</v>
      </c>
      <c r="AL3012">
        <v>11</v>
      </c>
      <c r="AM3012">
        <v>25</v>
      </c>
      <c r="AN3012">
        <v>14.35</v>
      </c>
      <c r="AO3012">
        <v>6.13</v>
      </c>
      <c r="AP3012" t="s">
        <v>56</v>
      </c>
      <c r="AQ3012" t="s">
        <v>56</v>
      </c>
      <c r="AR3012" t="s">
        <v>56</v>
      </c>
      <c r="AS3012">
        <v>0</v>
      </c>
      <c r="AZ3012">
        <v>0</v>
      </c>
      <c r="BA3012">
        <f t="shared" si="95"/>
        <v>2956</v>
      </c>
      <c r="BB3012">
        <f t="shared" si="96"/>
        <v>21044</v>
      </c>
    </row>
    <row r="3013" spans="1:54" hidden="1" x14ac:dyDescent="0.25">
      <c r="A3013" t="s">
        <v>3106</v>
      </c>
      <c r="B3013" t="s">
        <v>3023</v>
      </c>
      <c r="C3013" t="s">
        <v>3024</v>
      </c>
      <c r="D3013">
        <v>1000</v>
      </c>
      <c r="E3013" t="s">
        <v>54</v>
      </c>
      <c r="F3013" s="1">
        <v>41909</v>
      </c>
      <c r="G3013" s="1">
        <v>41906</v>
      </c>
      <c r="H3013" s="1">
        <v>41908</v>
      </c>
      <c r="I3013">
        <v>0</v>
      </c>
      <c r="J3013">
        <v>303</v>
      </c>
      <c r="K3013">
        <v>303</v>
      </c>
      <c r="L3013">
        <v>15499</v>
      </c>
      <c r="M3013" t="b">
        <v>1</v>
      </c>
      <c r="O3013" t="s">
        <v>60</v>
      </c>
      <c r="P3013" s="1">
        <v>41909</v>
      </c>
      <c r="Q3013" t="b">
        <v>0</v>
      </c>
      <c r="R3013" t="b">
        <v>0</v>
      </c>
      <c r="S3013" t="b">
        <v>1</v>
      </c>
      <c r="T3013">
        <v>4</v>
      </c>
      <c r="U3013">
        <v>2</v>
      </c>
      <c r="V3013">
        <v>0</v>
      </c>
      <c r="W3013">
        <v>21</v>
      </c>
      <c r="X3013">
        <v>6</v>
      </c>
      <c r="Y3013">
        <v>202</v>
      </c>
      <c r="Z3013">
        <v>1</v>
      </c>
      <c r="AA3013">
        <v>0</v>
      </c>
      <c r="AB3013">
        <v>1</v>
      </c>
      <c r="AC3013">
        <v>0</v>
      </c>
      <c r="AD3013">
        <v>3</v>
      </c>
      <c r="AE3013">
        <v>1343</v>
      </c>
      <c r="AF3013">
        <v>13</v>
      </c>
      <c r="AG3013">
        <v>4432</v>
      </c>
      <c r="AH3013">
        <v>1190</v>
      </c>
      <c r="AI3013">
        <v>0</v>
      </c>
      <c r="AJ3013">
        <v>15</v>
      </c>
      <c r="AK3013">
        <v>20</v>
      </c>
      <c r="AL3013">
        <v>12</v>
      </c>
      <c r="AM3013">
        <v>27</v>
      </c>
      <c r="AN3013">
        <v>14.94</v>
      </c>
      <c r="AO3013">
        <v>5.77</v>
      </c>
      <c r="AP3013" t="s">
        <v>56</v>
      </c>
      <c r="AQ3013" t="s">
        <v>56</v>
      </c>
      <c r="AR3013" t="s">
        <v>56</v>
      </c>
      <c r="AS3013">
        <v>2</v>
      </c>
      <c r="AZ3013">
        <v>0</v>
      </c>
      <c r="BA3013">
        <f t="shared" si="95"/>
        <v>2652</v>
      </c>
      <c r="BB3013">
        <f t="shared" si="96"/>
        <v>21348</v>
      </c>
    </row>
    <row r="3014" spans="1:54" hidden="1" x14ac:dyDescent="0.25">
      <c r="A3014" t="s">
        <v>3107</v>
      </c>
      <c r="B3014" t="s">
        <v>3023</v>
      </c>
      <c r="C3014" t="s">
        <v>3024</v>
      </c>
      <c r="D3014">
        <v>1000</v>
      </c>
      <c r="E3014" t="s">
        <v>54</v>
      </c>
      <c r="F3014" s="1">
        <v>41891</v>
      </c>
      <c r="G3014" s="1">
        <v>41888</v>
      </c>
      <c r="H3014" s="1">
        <v>41890</v>
      </c>
      <c r="I3014">
        <v>0</v>
      </c>
      <c r="J3014">
        <v>265</v>
      </c>
      <c r="K3014">
        <v>265</v>
      </c>
      <c r="L3014">
        <v>15196</v>
      </c>
      <c r="M3014" t="b">
        <v>1</v>
      </c>
      <c r="O3014" t="s">
        <v>60</v>
      </c>
      <c r="P3014" s="1">
        <v>41891</v>
      </c>
      <c r="Q3014" t="b">
        <v>0</v>
      </c>
      <c r="R3014" t="b">
        <v>0</v>
      </c>
      <c r="S3014" t="b">
        <v>1</v>
      </c>
      <c r="T3014">
        <v>5</v>
      </c>
      <c r="U3014">
        <v>3</v>
      </c>
      <c r="V3014">
        <v>0</v>
      </c>
      <c r="W3014">
        <v>19</v>
      </c>
      <c r="X3014">
        <v>3</v>
      </c>
      <c r="Y3014">
        <v>313</v>
      </c>
      <c r="Z3014">
        <v>0</v>
      </c>
      <c r="AA3014">
        <v>0</v>
      </c>
      <c r="AB3014">
        <v>2</v>
      </c>
      <c r="AC3014">
        <v>1</v>
      </c>
      <c r="AD3014">
        <v>2</v>
      </c>
      <c r="AE3014">
        <v>1142</v>
      </c>
      <c r="AF3014">
        <v>12</v>
      </c>
      <c r="AG3014">
        <v>3882</v>
      </c>
      <c r="AH3014">
        <v>935</v>
      </c>
      <c r="AI3014">
        <v>0</v>
      </c>
      <c r="AJ3014">
        <v>16</v>
      </c>
      <c r="AK3014">
        <v>17</v>
      </c>
      <c r="AL3014">
        <v>11</v>
      </c>
      <c r="AM3014">
        <v>25</v>
      </c>
      <c r="AN3014">
        <v>13.92</v>
      </c>
      <c r="AO3014">
        <v>6.22</v>
      </c>
      <c r="AP3014" t="s">
        <v>56</v>
      </c>
      <c r="AQ3014" t="s">
        <v>56</v>
      </c>
      <c r="AR3014" t="s">
        <v>56</v>
      </c>
      <c r="AS3014">
        <v>0</v>
      </c>
      <c r="AZ3014">
        <v>0</v>
      </c>
      <c r="BA3014">
        <f t="shared" si="95"/>
        <v>2349</v>
      </c>
      <c r="BB3014">
        <f t="shared" si="96"/>
        <v>21651</v>
      </c>
    </row>
    <row r="3015" spans="1:54" hidden="1" x14ac:dyDescent="0.25">
      <c r="A3015" t="s">
        <v>3108</v>
      </c>
      <c r="B3015" t="s">
        <v>3023</v>
      </c>
      <c r="C3015" t="s">
        <v>3024</v>
      </c>
      <c r="D3015">
        <v>1000</v>
      </c>
      <c r="E3015" t="s">
        <v>54</v>
      </c>
      <c r="F3015" s="1">
        <v>41874</v>
      </c>
      <c r="G3015" s="1">
        <v>41870</v>
      </c>
      <c r="H3015" s="1">
        <v>41873</v>
      </c>
      <c r="I3015">
        <v>0</v>
      </c>
      <c r="J3015">
        <v>251</v>
      </c>
      <c r="K3015">
        <v>245</v>
      </c>
      <c r="L3015">
        <v>14931</v>
      </c>
      <c r="M3015" t="b">
        <v>1</v>
      </c>
      <c r="O3015" t="s">
        <v>60</v>
      </c>
      <c r="P3015" s="1">
        <v>41874</v>
      </c>
      <c r="Q3015" t="b">
        <v>1</v>
      </c>
      <c r="R3015" t="b">
        <v>0</v>
      </c>
      <c r="S3015" t="b">
        <v>1</v>
      </c>
      <c r="T3015">
        <v>4</v>
      </c>
      <c r="U3015">
        <v>3</v>
      </c>
      <c r="V3015">
        <v>0</v>
      </c>
      <c r="W3015">
        <v>21</v>
      </c>
      <c r="X3015">
        <v>3</v>
      </c>
      <c r="Y3015">
        <v>225</v>
      </c>
      <c r="Z3015">
        <v>0</v>
      </c>
      <c r="AA3015">
        <v>1</v>
      </c>
      <c r="AB3015">
        <v>5</v>
      </c>
      <c r="AC3015">
        <v>0</v>
      </c>
      <c r="AD3015">
        <v>2</v>
      </c>
      <c r="AE3015">
        <v>1177</v>
      </c>
      <c r="AF3015">
        <v>13</v>
      </c>
      <c r="AG3015">
        <v>3943</v>
      </c>
      <c r="AH3015">
        <v>1023</v>
      </c>
      <c r="AI3015">
        <v>0</v>
      </c>
      <c r="AJ3015">
        <v>12</v>
      </c>
      <c r="AK3015">
        <v>16</v>
      </c>
      <c r="AL3015">
        <v>10</v>
      </c>
      <c r="AM3015">
        <v>24</v>
      </c>
      <c r="AN3015">
        <v>13.99</v>
      </c>
      <c r="AO3015">
        <v>6.4</v>
      </c>
      <c r="AP3015" t="s">
        <v>56</v>
      </c>
      <c r="AQ3015" t="s">
        <v>56</v>
      </c>
      <c r="AR3015" t="s">
        <v>56</v>
      </c>
      <c r="AS3015">
        <v>7</v>
      </c>
      <c r="AZ3015">
        <v>0</v>
      </c>
      <c r="BA3015">
        <f t="shared" si="95"/>
        <v>2084</v>
      </c>
      <c r="BB3015">
        <f t="shared" si="96"/>
        <v>21916</v>
      </c>
    </row>
    <row r="3016" spans="1:54" hidden="1" x14ac:dyDescent="0.25">
      <c r="A3016" t="s">
        <v>3109</v>
      </c>
      <c r="B3016" t="s">
        <v>3023</v>
      </c>
      <c r="C3016" t="s">
        <v>3024</v>
      </c>
      <c r="D3016">
        <v>1000</v>
      </c>
      <c r="E3016" t="s">
        <v>54</v>
      </c>
      <c r="F3016" s="1">
        <v>41858</v>
      </c>
      <c r="G3016" s="1">
        <v>41854</v>
      </c>
      <c r="H3016" s="1">
        <v>41856</v>
      </c>
      <c r="I3016">
        <v>0</v>
      </c>
      <c r="J3016">
        <v>336</v>
      </c>
      <c r="K3016">
        <v>342</v>
      </c>
      <c r="L3016">
        <v>14686</v>
      </c>
      <c r="M3016" t="b">
        <v>1</v>
      </c>
      <c r="O3016" t="s">
        <v>60</v>
      </c>
      <c r="P3016" s="1">
        <v>41858</v>
      </c>
      <c r="Q3016" t="b">
        <v>1</v>
      </c>
      <c r="R3016" t="b">
        <v>0</v>
      </c>
      <c r="S3016" t="b">
        <v>1</v>
      </c>
      <c r="T3016">
        <v>5</v>
      </c>
      <c r="U3016">
        <v>3</v>
      </c>
      <c r="V3016">
        <v>0</v>
      </c>
      <c r="W3016">
        <v>30</v>
      </c>
      <c r="X3016">
        <v>7</v>
      </c>
      <c r="Y3016">
        <v>173</v>
      </c>
      <c r="Z3016">
        <v>1</v>
      </c>
      <c r="AA3016">
        <v>0</v>
      </c>
      <c r="AB3016">
        <v>7</v>
      </c>
      <c r="AC3016">
        <v>2</v>
      </c>
      <c r="AD3016">
        <v>1</v>
      </c>
      <c r="AE3016">
        <v>1290</v>
      </c>
      <c r="AF3016">
        <v>13</v>
      </c>
      <c r="AG3016">
        <v>4394</v>
      </c>
      <c r="AH3016">
        <v>1270</v>
      </c>
      <c r="AI3016">
        <v>0</v>
      </c>
      <c r="AJ3016">
        <v>18</v>
      </c>
      <c r="AK3016">
        <v>19</v>
      </c>
      <c r="AL3016">
        <v>11</v>
      </c>
      <c r="AM3016">
        <v>28</v>
      </c>
      <c r="AN3016">
        <v>14.32</v>
      </c>
      <c r="AO3016">
        <v>5.55</v>
      </c>
      <c r="AP3016" t="s">
        <v>56</v>
      </c>
      <c r="AQ3016" t="s">
        <v>56</v>
      </c>
      <c r="AR3016" t="s">
        <v>56</v>
      </c>
      <c r="AS3016">
        <v>0</v>
      </c>
      <c r="AZ3016">
        <v>0</v>
      </c>
      <c r="BA3016">
        <f t="shared" si="95"/>
        <v>1839</v>
      </c>
      <c r="BB3016">
        <f t="shared" si="96"/>
        <v>22161</v>
      </c>
    </row>
    <row r="3017" spans="1:54" hidden="1" x14ac:dyDescent="0.25">
      <c r="A3017" t="s">
        <v>3110</v>
      </c>
      <c r="B3017" t="s">
        <v>3023</v>
      </c>
      <c r="C3017" t="s">
        <v>3024</v>
      </c>
      <c r="D3017">
        <v>1000</v>
      </c>
      <c r="E3017" t="s">
        <v>54</v>
      </c>
      <c r="F3017" s="1">
        <v>41837</v>
      </c>
      <c r="G3017" s="1">
        <v>41832</v>
      </c>
      <c r="H3017" s="1">
        <v>41835</v>
      </c>
      <c r="I3017">
        <v>0</v>
      </c>
      <c r="J3017">
        <v>245</v>
      </c>
      <c r="K3017">
        <v>245</v>
      </c>
      <c r="L3017">
        <v>14344</v>
      </c>
      <c r="M3017" t="b">
        <v>1</v>
      </c>
      <c r="O3017" t="s">
        <v>55</v>
      </c>
      <c r="P3017" s="1">
        <v>41837</v>
      </c>
      <c r="Q3017" t="b">
        <v>0</v>
      </c>
      <c r="R3017" t="b">
        <v>0</v>
      </c>
      <c r="S3017" t="b">
        <v>0</v>
      </c>
      <c r="T3017">
        <v>3</v>
      </c>
      <c r="U3017">
        <v>2</v>
      </c>
      <c r="V3017">
        <v>0</v>
      </c>
      <c r="W3017">
        <v>15</v>
      </c>
      <c r="X3017">
        <v>5</v>
      </c>
      <c r="Y3017">
        <v>22</v>
      </c>
      <c r="Z3017">
        <v>1</v>
      </c>
      <c r="AA3017">
        <v>0</v>
      </c>
      <c r="AB3017">
        <v>2</v>
      </c>
      <c r="AC3017">
        <v>0</v>
      </c>
      <c r="AD3017">
        <v>0</v>
      </c>
      <c r="AE3017">
        <v>1316</v>
      </c>
      <c r="AF3017">
        <v>13</v>
      </c>
      <c r="AG3017">
        <v>4182</v>
      </c>
      <c r="AH3017">
        <v>1184</v>
      </c>
      <c r="AI3017">
        <v>0</v>
      </c>
      <c r="AJ3017">
        <v>12</v>
      </c>
      <c r="AK3017">
        <v>15</v>
      </c>
      <c r="AL3017">
        <v>9</v>
      </c>
      <c r="AM3017">
        <v>24</v>
      </c>
      <c r="AN3017">
        <v>14.34</v>
      </c>
      <c r="AO3017">
        <v>6.44</v>
      </c>
      <c r="AP3017" t="s">
        <v>56</v>
      </c>
      <c r="AQ3017" t="s">
        <v>56</v>
      </c>
      <c r="AR3017" t="s">
        <v>56</v>
      </c>
      <c r="AS3017">
        <v>0</v>
      </c>
      <c r="AZ3017">
        <v>0</v>
      </c>
      <c r="BA3017">
        <f t="shared" si="95"/>
        <v>1497</v>
      </c>
      <c r="BB3017">
        <f t="shared" si="96"/>
        <v>22503</v>
      </c>
    </row>
    <row r="3018" spans="1:54" hidden="1" x14ac:dyDescent="0.25">
      <c r="A3018" t="s">
        <v>3111</v>
      </c>
      <c r="B3018" t="s">
        <v>3023</v>
      </c>
      <c r="C3018" t="s">
        <v>3024</v>
      </c>
      <c r="D3018">
        <v>1000</v>
      </c>
      <c r="E3018" t="s">
        <v>54</v>
      </c>
      <c r="F3018" s="1">
        <v>41821</v>
      </c>
      <c r="G3018" s="1">
        <v>41815</v>
      </c>
      <c r="H3018" s="1">
        <v>41820</v>
      </c>
      <c r="I3018">
        <v>0</v>
      </c>
      <c r="J3018">
        <v>260</v>
      </c>
      <c r="K3018">
        <v>260</v>
      </c>
      <c r="L3018">
        <v>14099</v>
      </c>
      <c r="M3018" t="b">
        <v>1</v>
      </c>
      <c r="O3018" t="s">
        <v>34</v>
      </c>
      <c r="P3018" s="1">
        <v>41848</v>
      </c>
      <c r="Q3018" t="b">
        <v>1</v>
      </c>
      <c r="R3018" t="b">
        <v>0</v>
      </c>
      <c r="S3018" t="b">
        <v>0</v>
      </c>
      <c r="T3018">
        <v>5</v>
      </c>
      <c r="U3018">
        <v>2</v>
      </c>
      <c r="V3018">
        <v>0</v>
      </c>
      <c r="W3018">
        <v>15</v>
      </c>
      <c r="X3018">
        <v>5</v>
      </c>
      <c r="Y3018">
        <v>13</v>
      </c>
      <c r="Z3018">
        <v>1</v>
      </c>
      <c r="AA3018">
        <v>0</v>
      </c>
      <c r="AB3018">
        <v>4</v>
      </c>
      <c r="AC3018">
        <v>0</v>
      </c>
      <c r="AD3018">
        <v>1</v>
      </c>
      <c r="AE3018">
        <v>1309</v>
      </c>
      <c r="AF3018">
        <v>16</v>
      </c>
      <c r="AG3018">
        <v>4256</v>
      </c>
      <c r="AH3018">
        <v>1342</v>
      </c>
      <c r="AI3018">
        <v>0</v>
      </c>
      <c r="AJ3018">
        <v>13</v>
      </c>
      <c r="AK3018">
        <v>14</v>
      </c>
      <c r="AL3018">
        <v>9</v>
      </c>
      <c r="AM3018">
        <v>23</v>
      </c>
      <c r="AN3018">
        <v>14.28</v>
      </c>
      <c r="AO3018">
        <v>6.62</v>
      </c>
      <c r="AP3018" t="s">
        <v>56</v>
      </c>
      <c r="AQ3018" t="s">
        <v>56</v>
      </c>
      <c r="AR3018" t="s">
        <v>56</v>
      </c>
      <c r="AS3018">
        <v>0</v>
      </c>
      <c r="AZ3018">
        <v>0</v>
      </c>
      <c r="BA3018">
        <f t="shared" si="95"/>
        <v>1252</v>
      </c>
      <c r="BB3018">
        <f t="shared" si="96"/>
        <v>22748</v>
      </c>
    </row>
    <row r="3019" spans="1:54" hidden="1" x14ac:dyDescent="0.25">
      <c r="A3019" t="s">
        <v>3112</v>
      </c>
      <c r="B3019" t="s">
        <v>3023</v>
      </c>
      <c r="C3019" t="s">
        <v>3024</v>
      </c>
      <c r="D3019">
        <v>1000</v>
      </c>
      <c r="E3019" t="s">
        <v>54</v>
      </c>
      <c r="F3019" s="1">
        <v>41803</v>
      </c>
      <c r="G3019" s="1">
        <v>41799</v>
      </c>
      <c r="H3019" s="1">
        <v>41802</v>
      </c>
      <c r="I3019">
        <v>0</v>
      </c>
      <c r="J3019">
        <v>260</v>
      </c>
      <c r="K3019">
        <v>260</v>
      </c>
      <c r="L3019">
        <v>13839</v>
      </c>
      <c r="M3019" t="b">
        <v>1</v>
      </c>
      <c r="O3019" t="s">
        <v>34</v>
      </c>
      <c r="Q3019" t="b">
        <v>1</v>
      </c>
      <c r="R3019" t="b">
        <v>0</v>
      </c>
      <c r="S3019" t="b">
        <v>0</v>
      </c>
      <c r="T3019">
        <v>5</v>
      </c>
      <c r="U3019">
        <v>3</v>
      </c>
      <c r="V3019">
        <v>0</v>
      </c>
      <c r="W3019">
        <v>18</v>
      </c>
      <c r="X3019">
        <v>8</v>
      </c>
      <c r="Y3019">
        <v>16</v>
      </c>
      <c r="Z3019">
        <v>0</v>
      </c>
      <c r="AA3019">
        <v>0</v>
      </c>
      <c r="AB3019">
        <v>9</v>
      </c>
      <c r="AC3019">
        <v>0</v>
      </c>
      <c r="AD3019">
        <v>0</v>
      </c>
      <c r="AE3019">
        <v>1375</v>
      </c>
      <c r="AF3019">
        <v>14</v>
      </c>
      <c r="AG3019">
        <v>4251</v>
      </c>
      <c r="AH3019">
        <v>1201</v>
      </c>
      <c r="AI3019">
        <v>0</v>
      </c>
      <c r="AJ3019">
        <v>11</v>
      </c>
      <c r="AK3019">
        <v>15</v>
      </c>
      <c r="AL3019">
        <v>9</v>
      </c>
      <c r="AM3019">
        <v>23</v>
      </c>
      <c r="AN3019">
        <v>14.07</v>
      </c>
      <c r="AO3019">
        <v>6.54</v>
      </c>
      <c r="AP3019" t="s">
        <v>56</v>
      </c>
      <c r="AQ3019" t="s">
        <v>56</v>
      </c>
      <c r="AR3019" t="s">
        <v>56</v>
      </c>
      <c r="AS3019">
        <v>0</v>
      </c>
      <c r="AZ3019">
        <v>0</v>
      </c>
      <c r="BA3019">
        <f t="shared" si="95"/>
        <v>992</v>
      </c>
      <c r="BB3019">
        <f t="shared" si="96"/>
        <v>23008</v>
      </c>
    </row>
    <row r="3020" spans="1:54" hidden="1" x14ac:dyDescent="0.25">
      <c r="A3020" t="s">
        <v>3113</v>
      </c>
      <c r="B3020" t="s">
        <v>3023</v>
      </c>
      <c r="C3020" t="s">
        <v>3024</v>
      </c>
      <c r="D3020">
        <v>1000</v>
      </c>
      <c r="E3020" t="s">
        <v>54</v>
      </c>
      <c r="F3020" s="1">
        <v>41785</v>
      </c>
      <c r="G3020" s="1">
        <v>41783</v>
      </c>
      <c r="H3020" s="1">
        <v>41785</v>
      </c>
      <c r="I3020">
        <v>0</v>
      </c>
      <c r="J3020">
        <v>236</v>
      </c>
      <c r="K3020">
        <v>236</v>
      </c>
      <c r="L3020">
        <v>13579</v>
      </c>
      <c r="M3020" t="b">
        <v>1</v>
      </c>
      <c r="O3020" t="s">
        <v>60</v>
      </c>
      <c r="P3020" s="1">
        <v>41785</v>
      </c>
      <c r="Q3020" t="b">
        <v>1</v>
      </c>
      <c r="R3020" t="b">
        <v>0</v>
      </c>
      <c r="S3020" t="b">
        <v>1</v>
      </c>
      <c r="T3020">
        <v>4</v>
      </c>
      <c r="U3020">
        <v>2</v>
      </c>
      <c r="V3020">
        <v>0</v>
      </c>
      <c r="W3020">
        <v>14</v>
      </c>
      <c r="X3020">
        <v>6</v>
      </c>
      <c r="Y3020">
        <v>14</v>
      </c>
      <c r="Z3020">
        <v>1</v>
      </c>
      <c r="AA3020">
        <v>0</v>
      </c>
      <c r="AB3020">
        <v>3</v>
      </c>
      <c r="AC3020">
        <v>0</v>
      </c>
      <c r="AD3020">
        <v>0</v>
      </c>
      <c r="AE3020">
        <v>1246</v>
      </c>
      <c r="AF3020">
        <v>16</v>
      </c>
      <c r="AG3020">
        <v>3907</v>
      </c>
      <c r="AH3020">
        <v>1226</v>
      </c>
      <c r="AI3020">
        <v>0</v>
      </c>
      <c r="AJ3020">
        <v>9</v>
      </c>
      <c r="AK3020">
        <v>15</v>
      </c>
      <c r="AL3020">
        <v>9</v>
      </c>
      <c r="AM3020">
        <v>23</v>
      </c>
      <c r="AN3020">
        <v>13.76</v>
      </c>
      <c r="AO3020">
        <v>6.7</v>
      </c>
      <c r="AP3020" t="s">
        <v>56</v>
      </c>
      <c r="AQ3020" t="s">
        <v>56</v>
      </c>
      <c r="AR3020" t="s">
        <v>56</v>
      </c>
      <c r="AS3020">
        <v>0</v>
      </c>
      <c r="AZ3020">
        <v>0</v>
      </c>
      <c r="BA3020">
        <f t="shared" si="95"/>
        <v>732</v>
      </c>
      <c r="BB3020">
        <f t="shared" si="96"/>
        <v>23268</v>
      </c>
    </row>
    <row r="3021" spans="1:54" hidden="1" x14ac:dyDescent="0.25">
      <c r="A3021" t="s">
        <v>3114</v>
      </c>
      <c r="B3021" t="s">
        <v>3023</v>
      </c>
      <c r="C3021" t="s">
        <v>3024</v>
      </c>
      <c r="D3021">
        <v>1000</v>
      </c>
      <c r="E3021" t="s">
        <v>54</v>
      </c>
      <c r="F3021" s="1">
        <v>41769</v>
      </c>
      <c r="G3021" s="1">
        <v>41764</v>
      </c>
      <c r="H3021" s="1">
        <v>41768</v>
      </c>
      <c r="I3021">
        <v>0</v>
      </c>
      <c r="J3021">
        <v>243</v>
      </c>
      <c r="K3021">
        <v>243</v>
      </c>
      <c r="L3021">
        <v>13343</v>
      </c>
      <c r="M3021" t="b">
        <v>1</v>
      </c>
      <c r="O3021" t="s">
        <v>34</v>
      </c>
      <c r="P3021" s="1">
        <v>41769</v>
      </c>
      <c r="Q3021" t="b">
        <v>0</v>
      </c>
      <c r="R3021" t="b">
        <v>0</v>
      </c>
      <c r="S3021" t="b">
        <v>0</v>
      </c>
      <c r="T3021">
        <v>7</v>
      </c>
      <c r="U3021">
        <v>1</v>
      </c>
      <c r="V3021">
        <v>0</v>
      </c>
      <c r="W3021">
        <v>16</v>
      </c>
      <c r="X3021">
        <v>3</v>
      </c>
      <c r="Y3021">
        <v>15</v>
      </c>
      <c r="Z3021">
        <v>1</v>
      </c>
      <c r="AA3021">
        <v>0</v>
      </c>
      <c r="AB3021">
        <v>5</v>
      </c>
      <c r="AC3021">
        <v>0</v>
      </c>
      <c r="AD3021">
        <v>0</v>
      </c>
      <c r="AE3021">
        <v>1361</v>
      </c>
      <c r="AF3021">
        <v>40</v>
      </c>
      <c r="AG3021">
        <v>4021</v>
      </c>
      <c r="AH3021">
        <v>1226</v>
      </c>
      <c r="AI3021">
        <v>1</v>
      </c>
      <c r="AJ3021">
        <v>8</v>
      </c>
      <c r="AK3021">
        <v>15</v>
      </c>
      <c r="AL3021">
        <v>9</v>
      </c>
      <c r="AM3021">
        <v>22</v>
      </c>
      <c r="AN3021">
        <v>13.83</v>
      </c>
      <c r="AO3021">
        <v>6.75</v>
      </c>
      <c r="AP3021" t="s">
        <v>56</v>
      </c>
      <c r="AQ3021" t="s">
        <v>56</v>
      </c>
      <c r="AR3021" t="s">
        <v>56</v>
      </c>
      <c r="AS3021">
        <v>0</v>
      </c>
      <c r="AZ3021">
        <v>0</v>
      </c>
      <c r="BA3021">
        <f t="shared" si="95"/>
        <v>496</v>
      </c>
      <c r="BB3021">
        <f t="shared" si="96"/>
        <v>23504</v>
      </c>
    </row>
    <row r="3022" spans="1:54" hidden="1" x14ac:dyDescent="0.25">
      <c r="A3022" t="s">
        <v>3115</v>
      </c>
      <c r="B3022" t="s">
        <v>3023</v>
      </c>
      <c r="C3022" t="s">
        <v>3024</v>
      </c>
      <c r="D3022">
        <v>1000</v>
      </c>
      <c r="E3022" t="s">
        <v>54</v>
      </c>
      <c r="F3022" s="1">
        <v>41755</v>
      </c>
      <c r="G3022" s="1">
        <v>41749</v>
      </c>
      <c r="H3022" s="1">
        <v>41752</v>
      </c>
      <c r="I3022">
        <v>0</v>
      </c>
      <c r="J3022">
        <v>253</v>
      </c>
      <c r="K3022">
        <v>253</v>
      </c>
      <c r="L3022">
        <v>13100</v>
      </c>
      <c r="M3022" t="b">
        <v>1</v>
      </c>
      <c r="O3022" t="s">
        <v>60</v>
      </c>
      <c r="P3022" s="1">
        <v>41755</v>
      </c>
      <c r="Q3022" t="b">
        <v>1</v>
      </c>
      <c r="R3022" t="b">
        <v>0</v>
      </c>
      <c r="S3022" t="b">
        <v>1</v>
      </c>
      <c r="T3022">
        <v>56</v>
      </c>
      <c r="U3022">
        <v>3</v>
      </c>
      <c r="V3022">
        <v>0</v>
      </c>
      <c r="W3022">
        <v>16</v>
      </c>
      <c r="X3022">
        <v>2</v>
      </c>
      <c r="Y3022">
        <v>22</v>
      </c>
      <c r="Z3022">
        <v>2</v>
      </c>
      <c r="AA3022">
        <v>0</v>
      </c>
      <c r="AB3022">
        <v>4</v>
      </c>
      <c r="AC3022">
        <v>0</v>
      </c>
      <c r="AD3022">
        <v>0</v>
      </c>
      <c r="AE3022">
        <v>1655</v>
      </c>
      <c r="AF3022">
        <v>333</v>
      </c>
      <c r="AG3022">
        <v>3222</v>
      </c>
      <c r="AH3022">
        <v>1564</v>
      </c>
      <c r="AI3022">
        <v>0</v>
      </c>
      <c r="AJ3022">
        <v>6</v>
      </c>
      <c r="AK3022">
        <v>13</v>
      </c>
      <c r="AL3022">
        <v>7</v>
      </c>
      <c r="AM3022">
        <v>19</v>
      </c>
      <c r="AN3022">
        <v>13.15</v>
      </c>
      <c r="AO3022">
        <v>7.51</v>
      </c>
      <c r="AP3022" t="s">
        <v>56</v>
      </c>
      <c r="AQ3022" t="s">
        <v>56</v>
      </c>
      <c r="AR3022" t="s">
        <v>56</v>
      </c>
      <c r="AS3022">
        <v>0</v>
      </c>
      <c r="AZ3022">
        <v>0</v>
      </c>
      <c r="BA3022">
        <f>L3022-$L$3023</f>
        <v>253</v>
      </c>
      <c r="BB3022">
        <f>24000-BA3022</f>
        <v>23747</v>
      </c>
    </row>
    <row r="3023" spans="1:54" hidden="1" x14ac:dyDescent="0.25">
      <c r="A3023" t="s">
        <v>3116</v>
      </c>
      <c r="B3023" t="s">
        <v>3023</v>
      </c>
      <c r="C3023" t="s">
        <v>3024</v>
      </c>
      <c r="D3023">
        <v>1000</v>
      </c>
      <c r="E3023" t="s">
        <v>54</v>
      </c>
      <c r="F3023" s="1">
        <v>41722</v>
      </c>
      <c r="G3023" s="1">
        <v>41719</v>
      </c>
      <c r="H3023" s="1">
        <v>41722</v>
      </c>
      <c r="I3023">
        <v>0</v>
      </c>
      <c r="J3023">
        <v>245</v>
      </c>
      <c r="K3023">
        <v>245</v>
      </c>
      <c r="L3023">
        <v>12847</v>
      </c>
      <c r="M3023" t="b">
        <v>1</v>
      </c>
      <c r="O3023" t="s">
        <v>55</v>
      </c>
      <c r="P3023" s="1">
        <v>41722</v>
      </c>
      <c r="Q3023" t="b">
        <v>0</v>
      </c>
      <c r="R3023" t="b">
        <v>0</v>
      </c>
      <c r="S3023" t="b">
        <v>0</v>
      </c>
      <c r="T3023">
        <v>4</v>
      </c>
      <c r="U3023">
        <v>2</v>
      </c>
      <c r="V3023">
        <v>0</v>
      </c>
      <c r="W3023">
        <v>28</v>
      </c>
      <c r="X3023">
        <v>2</v>
      </c>
      <c r="Y3023">
        <v>5</v>
      </c>
      <c r="Z3023">
        <v>0</v>
      </c>
      <c r="AA3023">
        <v>0</v>
      </c>
      <c r="AB3023">
        <v>4</v>
      </c>
      <c r="AC3023">
        <v>1</v>
      </c>
      <c r="AD3023">
        <v>0</v>
      </c>
      <c r="AE3023">
        <v>1534</v>
      </c>
      <c r="AF3023">
        <v>14</v>
      </c>
      <c r="AG3023">
        <v>4802</v>
      </c>
      <c r="AH3023">
        <v>1448</v>
      </c>
      <c r="AI3023">
        <v>0</v>
      </c>
      <c r="AJ3023">
        <v>12</v>
      </c>
      <c r="AK3023">
        <v>21</v>
      </c>
      <c r="AL3023">
        <v>12</v>
      </c>
      <c r="AM3023">
        <v>31</v>
      </c>
      <c r="AN3023">
        <v>14.89</v>
      </c>
      <c r="AO3023">
        <v>5.0999999999999996</v>
      </c>
      <c r="AP3023" t="s">
        <v>56</v>
      </c>
      <c r="AQ3023" t="s">
        <v>56</v>
      </c>
      <c r="AR3023" t="s">
        <v>56</v>
      </c>
      <c r="AS3023">
        <v>4</v>
      </c>
      <c r="AZ3023">
        <v>1</v>
      </c>
      <c r="BA3023">
        <v>12847</v>
      </c>
      <c r="BB3023">
        <v>0</v>
      </c>
    </row>
    <row r="3024" spans="1:54" hidden="1" x14ac:dyDescent="0.25">
      <c r="A3024" t="s">
        <v>3117</v>
      </c>
      <c r="B3024" t="s">
        <v>3023</v>
      </c>
      <c r="C3024" t="s">
        <v>3024</v>
      </c>
      <c r="D3024">
        <v>1000</v>
      </c>
      <c r="E3024" t="s">
        <v>54</v>
      </c>
      <c r="F3024" s="1">
        <v>41706</v>
      </c>
      <c r="G3024" s="1">
        <v>41703</v>
      </c>
      <c r="H3024" s="1">
        <v>41705</v>
      </c>
      <c r="I3024">
        <v>0</v>
      </c>
      <c r="J3024">
        <v>242</v>
      </c>
      <c r="K3024">
        <v>242</v>
      </c>
      <c r="L3024">
        <v>12602</v>
      </c>
      <c r="M3024" t="b">
        <v>1</v>
      </c>
      <c r="O3024" t="s">
        <v>55</v>
      </c>
      <c r="P3024" s="1">
        <v>41707</v>
      </c>
      <c r="Q3024" t="b">
        <v>0</v>
      </c>
      <c r="R3024" t="b">
        <v>0</v>
      </c>
      <c r="S3024" t="b">
        <v>0</v>
      </c>
      <c r="T3024">
        <v>4</v>
      </c>
      <c r="U3024">
        <v>2</v>
      </c>
      <c r="V3024">
        <v>0</v>
      </c>
      <c r="W3024">
        <v>19</v>
      </c>
      <c r="X3024">
        <v>3</v>
      </c>
      <c r="Y3024">
        <v>5</v>
      </c>
      <c r="Z3024">
        <v>0</v>
      </c>
      <c r="AA3024">
        <v>0</v>
      </c>
      <c r="AB3024">
        <v>7</v>
      </c>
      <c r="AC3024">
        <v>0</v>
      </c>
      <c r="AD3024">
        <v>0</v>
      </c>
      <c r="AE3024">
        <v>1469</v>
      </c>
      <c r="AF3024">
        <v>13</v>
      </c>
      <c r="AG3024">
        <v>4459</v>
      </c>
      <c r="AH3024">
        <v>1277</v>
      </c>
      <c r="AI3024">
        <v>1</v>
      </c>
      <c r="AJ3024">
        <v>8</v>
      </c>
      <c r="AK3024">
        <v>19</v>
      </c>
      <c r="AL3024">
        <v>10</v>
      </c>
      <c r="AM3024">
        <v>27</v>
      </c>
      <c r="AN3024">
        <v>15.25</v>
      </c>
      <c r="AO3024">
        <v>5.8</v>
      </c>
      <c r="AP3024" t="s">
        <v>56</v>
      </c>
      <c r="AQ3024" t="s">
        <v>56</v>
      </c>
      <c r="AR3024" t="s">
        <v>56</v>
      </c>
      <c r="AS3024">
        <v>2</v>
      </c>
      <c r="AZ3024">
        <v>0</v>
      </c>
      <c r="BA3024">
        <v>12602</v>
      </c>
      <c r="BB3024">
        <v>571</v>
      </c>
    </row>
    <row r="3025" spans="1:54" hidden="1" x14ac:dyDescent="0.25">
      <c r="A3025" t="s">
        <v>3118</v>
      </c>
      <c r="B3025" t="s">
        <v>3023</v>
      </c>
      <c r="C3025" t="s">
        <v>3024</v>
      </c>
      <c r="D3025">
        <v>1000</v>
      </c>
      <c r="E3025" t="s">
        <v>54</v>
      </c>
      <c r="F3025" s="1">
        <v>41690</v>
      </c>
      <c r="G3025" s="1">
        <v>41686</v>
      </c>
      <c r="H3025" s="1">
        <v>41689</v>
      </c>
      <c r="I3025">
        <v>38</v>
      </c>
      <c r="J3025">
        <v>246</v>
      </c>
      <c r="K3025">
        <v>246</v>
      </c>
      <c r="L3025">
        <v>12360</v>
      </c>
      <c r="M3025" t="b">
        <v>1</v>
      </c>
      <c r="O3025" t="s">
        <v>55</v>
      </c>
      <c r="P3025" s="1">
        <v>41690</v>
      </c>
      <c r="Q3025" t="b">
        <v>0</v>
      </c>
      <c r="R3025" t="b">
        <v>0</v>
      </c>
      <c r="S3025" t="b">
        <v>0</v>
      </c>
      <c r="T3025">
        <v>3</v>
      </c>
      <c r="U3025">
        <v>3</v>
      </c>
      <c r="V3025">
        <v>0</v>
      </c>
      <c r="W3025">
        <v>20</v>
      </c>
      <c r="X3025">
        <v>2</v>
      </c>
      <c r="Y3025">
        <v>5</v>
      </c>
      <c r="Z3025">
        <v>0</v>
      </c>
      <c r="AA3025">
        <v>0</v>
      </c>
      <c r="AB3025">
        <v>9</v>
      </c>
      <c r="AC3025">
        <v>2</v>
      </c>
      <c r="AD3025">
        <v>0</v>
      </c>
      <c r="AE3025">
        <v>1480</v>
      </c>
      <c r="AF3025">
        <v>14</v>
      </c>
      <c r="AG3025">
        <v>4645</v>
      </c>
      <c r="AH3025">
        <v>1356</v>
      </c>
      <c r="AI3025">
        <v>1</v>
      </c>
      <c r="AJ3025">
        <v>9</v>
      </c>
      <c r="AK3025">
        <v>20</v>
      </c>
      <c r="AL3025">
        <v>12</v>
      </c>
      <c r="AM3025">
        <v>29</v>
      </c>
      <c r="AN3025">
        <v>15.06</v>
      </c>
      <c r="AO3025">
        <v>5.45</v>
      </c>
      <c r="AP3025" t="s">
        <v>56</v>
      </c>
      <c r="AQ3025" t="s">
        <v>56</v>
      </c>
      <c r="AR3025" t="s">
        <v>56</v>
      </c>
      <c r="AS3025">
        <v>5</v>
      </c>
      <c r="AZ3025">
        <v>0</v>
      </c>
      <c r="BA3025">
        <v>12360</v>
      </c>
      <c r="BB3025">
        <v>808</v>
      </c>
    </row>
    <row r="3026" spans="1:54" hidden="1" x14ac:dyDescent="0.25">
      <c r="A3026" t="s">
        <v>3119</v>
      </c>
      <c r="B3026" t="s">
        <v>3023</v>
      </c>
      <c r="C3026" t="s">
        <v>3024</v>
      </c>
      <c r="D3026">
        <v>1000</v>
      </c>
      <c r="E3026" t="s">
        <v>54</v>
      </c>
      <c r="F3026" s="1">
        <v>41673</v>
      </c>
      <c r="G3026" s="1">
        <v>41668</v>
      </c>
      <c r="H3026" s="1">
        <v>41670</v>
      </c>
      <c r="I3026">
        <v>0</v>
      </c>
      <c r="J3026">
        <v>298</v>
      </c>
      <c r="K3026">
        <v>298</v>
      </c>
      <c r="L3026">
        <v>12114</v>
      </c>
      <c r="M3026" t="b">
        <v>1</v>
      </c>
      <c r="O3026" t="s">
        <v>34</v>
      </c>
      <c r="P3026" s="1">
        <v>41673</v>
      </c>
      <c r="Q3026" t="b">
        <v>0</v>
      </c>
      <c r="R3026" t="b">
        <v>0</v>
      </c>
      <c r="S3026" t="b">
        <v>0</v>
      </c>
      <c r="T3026">
        <v>2</v>
      </c>
      <c r="U3026">
        <v>2</v>
      </c>
      <c r="V3026">
        <v>0</v>
      </c>
      <c r="W3026">
        <v>21</v>
      </c>
      <c r="X3026">
        <v>3</v>
      </c>
      <c r="Y3026">
        <v>6</v>
      </c>
      <c r="Z3026">
        <v>0</v>
      </c>
      <c r="AA3026">
        <v>0</v>
      </c>
      <c r="AB3026">
        <v>5</v>
      </c>
      <c r="AC3026">
        <v>0</v>
      </c>
      <c r="AD3026">
        <v>1</v>
      </c>
      <c r="AE3026">
        <v>1283</v>
      </c>
      <c r="AF3026">
        <v>13</v>
      </c>
      <c r="AG3026">
        <v>4089</v>
      </c>
      <c r="AH3026">
        <v>1127</v>
      </c>
      <c r="AI3026">
        <v>1</v>
      </c>
      <c r="AJ3026">
        <v>12</v>
      </c>
      <c r="AK3026">
        <v>22</v>
      </c>
      <c r="AL3026">
        <v>13</v>
      </c>
      <c r="AM3026">
        <v>32</v>
      </c>
      <c r="AN3026">
        <v>15.3</v>
      </c>
      <c r="AO3026">
        <v>4.93</v>
      </c>
      <c r="AP3026" t="s">
        <v>56</v>
      </c>
      <c r="AQ3026" t="s">
        <v>56</v>
      </c>
      <c r="AR3026" t="s">
        <v>56</v>
      </c>
      <c r="AS3026">
        <v>13</v>
      </c>
      <c r="AZ3026">
        <v>0</v>
      </c>
      <c r="BA3026">
        <v>12114</v>
      </c>
      <c r="BB3026">
        <v>1032</v>
      </c>
    </row>
    <row r="3027" spans="1:54" hidden="1" x14ac:dyDescent="0.25">
      <c r="A3027" t="s">
        <v>3120</v>
      </c>
      <c r="B3027" t="s">
        <v>3023</v>
      </c>
      <c r="C3027" t="s">
        <v>3024</v>
      </c>
      <c r="D3027">
        <v>1000</v>
      </c>
      <c r="E3027" t="s">
        <v>54</v>
      </c>
      <c r="F3027" s="1">
        <v>41652</v>
      </c>
      <c r="G3027" s="1">
        <v>41649</v>
      </c>
      <c r="H3027" s="1">
        <v>41650</v>
      </c>
      <c r="I3027">
        <v>0</v>
      </c>
      <c r="J3027">
        <v>242</v>
      </c>
      <c r="K3027">
        <v>242</v>
      </c>
      <c r="L3027">
        <v>11816</v>
      </c>
      <c r="M3027" t="b">
        <v>1</v>
      </c>
      <c r="O3027" t="s">
        <v>55</v>
      </c>
      <c r="P3027" s="1">
        <v>41652</v>
      </c>
      <c r="Q3027" t="b">
        <v>0</v>
      </c>
      <c r="R3027" t="b">
        <v>0</v>
      </c>
      <c r="S3027" t="b">
        <v>0</v>
      </c>
      <c r="T3027">
        <v>4</v>
      </c>
      <c r="U3027">
        <v>2</v>
      </c>
      <c r="V3027">
        <v>0</v>
      </c>
      <c r="W3027">
        <v>19</v>
      </c>
      <c r="X3027">
        <v>3</v>
      </c>
      <c r="Y3027">
        <v>5</v>
      </c>
      <c r="Z3027">
        <v>0</v>
      </c>
      <c r="AA3027">
        <v>0</v>
      </c>
      <c r="AB3027">
        <v>6</v>
      </c>
      <c r="AC3027">
        <v>0</v>
      </c>
      <c r="AD3027">
        <v>0</v>
      </c>
      <c r="AE3027">
        <v>1461</v>
      </c>
      <c r="AF3027">
        <v>14</v>
      </c>
      <c r="AG3027">
        <v>4775</v>
      </c>
      <c r="AH3027">
        <v>1430</v>
      </c>
      <c r="AI3027">
        <v>1</v>
      </c>
      <c r="AJ3027">
        <v>11</v>
      </c>
      <c r="AK3027">
        <v>20</v>
      </c>
      <c r="AL3027">
        <v>12</v>
      </c>
      <c r="AM3027">
        <v>29</v>
      </c>
      <c r="AN3027">
        <v>15.48</v>
      </c>
      <c r="AO3027">
        <v>5.43</v>
      </c>
      <c r="AP3027" t="s">
        <v>56</v>
      </c>
      <c r="AQ3027" t="s">
        <v>56</v>
      </c>
      <c r="AR3027" t="s">
        <v>56</v>
      </c>
      <c r="AS3027">
        <v>3</v>
      </c>
      <c r="AZ3027">
        <v>0</v>
      </c>
      <c r="BA3027">
        <v>11816</v>
      </c>
      <c r="BB3027">
        <v>1273</v>
      </c>
    </row>
    <row r="3028" spans="1:54" hidden="1" x14ac:dyDescent="0.25">
      <c r="A3028" t="s">
        <v>3121</v>
      </c>
      <c r="B3028" t="s">
        <v>3023</v>
      </c>
      <c r="C3028" t="s">
        <v>3024</v>
      </c>
      <c r="D3028">
        <v>1000</v>
      </c>
      <c r="E3028" t="s">
        <v>54</v>
      </c>
      <c r="F3028" s="1">
        <v>41635</v>
      </c>
      <c r="G3028" s="1">
        <v>41631</v>
      </c>
      <c r="H3028" s="1">
        <v>41634</v>
      </c>
      <c r="I3028">
        <v>0</v>
      </c>
      <c r="J3028">
        <v>347</v>
      </c>
      <c r="K3028">
        <v>347</v>
      </c>
      <c r="L3028">
        <v>11574</v>
      </c>
      <c r="M3028" t="b">
        <v>1</v>
      </c>
      <c r="O3028" t="s">
        <v>34</v>
      </c>
      <c r="P3028" s="1">
        <v>41635</v>
      </c>
      <c r="Q3028" t="b">
        <v>0</v>
      </c>
      <c r="R3028" t="b">
        <v>0</v>
      </c>
      <c r="S3028" t="b">
        <v>0</v>
      </c>
      <c r="T3028">
        <v>5</v>
      </c>
      <c r="U3028">
        <v>3</v>
      </c>
      <c r="V3028">
        <v>0</v>
      </c>
      <c r="W3028">
        <v>26</v>
      </c>
      <c r="X3028">
        <v>4</v>
      </c>
      <c r="Y3028">
        <v>6</v>
      </c>
      <c r="Z3028">
        <v>0</v>
      </c>
      <c r="AA3028">
        <v>1</v>
      </c>
      <c r="AB3028">
        <v>7</v>
      </c>
      <c r="AC3028">
        <v>0</v>
      </c>
      <c r="AD3028">
        <v>0</v>
      </c>
      <c r="AE3028">
        <v>1502</v>
      </c>
      <c r="AF3028">
        <v>13</v>
      </c>
      <c r="AG3028">
        <v>4555</v>
      </c>
      <c r="AH3028">
        <v>1322</v>
      </c>
      <c r="AI3028">
        <v>1</v>
      </c>
      <c r="AJ3028">
        <v>14</v>
      </c>
      <c r="AK3028">
        <v>23</v>
      </c>
      <c r="AL3028">
        <v>13</v>
      </c>
      <c r="AM3028">
        <v>32</v>
      </c>
      <c r="AN3028">
        <v>15.48</v>
      </c>
      <c r="AO3028">
        <v>4.88</v>
      </c>
      <c r="AP3028" t="s">
        <v>56</v>
      </c>
      <c r="AQ3028" t="s">
        <v>56</v>
      </c>
      <c r="AR3028" t="s">
        <v>56</v>
      </c>
      <c r="AS3028">
        <v>3</v>
      </c>
      <c r="AZ3028">
        <v>0</v>
      </c>
      <c r="BA3028">
        <v>11574</v>
      </c>
      <c r="BB3028">
        <v>1623</v>
      </c>
    </row>
    <row r="3029" spans="1:54" hidden="1" x14ac:dyDescent="0.25">
      <c r="A3029" t="s">
        <v>3122</v>
      </c>
      <c r="B3029" t="s">
        <v>3023</v>
      </c>
      <c r="C3029" t="s">
        <v>3024</v>
      </c>
      <c r="D3029">
        <v>1000</v>
      </c>
      <c r="E3029" t="s">
        <v>54</v>
      </c>
      <c r="F3029" s="1">
        <v>41610</v>
      </c>
      <c r="G3029" s="1">
        <v>41606</v>
      </c>
      <c r="H3029" s="1">
        <v>41608</v>
      </c>
      <c r="I3029">
        <v>0</v>
      </c>
      <c r="J3029">
        <v>255</v>
      </c>
      <c r="K3029">
        <v>255</v>
      </c>
      <c r="L3029">
        <v>11227</v>
      </c>
      <c r="M3029" t="b">
        <v>1</v>
      </c>
      <c r="O3029" t="s">
        <v>55</v>
      </c>
      <c r="P3029" s="1">
        <v>41610</v>
      </c>
      <c r="Q3029" t="b">
        <v>0</v>
      </c>
      <c r="R3029" t="b">
        <v>0</v>
      </c>
      <c r="S3029" t="b">
        <v>0</v>
      </c>
      <c r="T3029">
        <v>4</v>
      </c>
      <c r="U3029">
        <v>2</v>
      </c>
      <c r="V3029">
        <v>0</v>
      </c>
      <c r="W3029">
        <v>20</v>
      </c>
      <c r="X3029">
        <v>3</v>
      </c>
      <c r="Y3029">
        <v>6</v>
      </c>
      <c r="Z3029">
        <v>0</v>
      </c>
      <c r="AA3029">
        <v>0</v>
      </c>
      <c r="AB3029">
        <v>3</v>
      </c>
      <c r="AC3029">
        <v>0</v>
      </c>
      <c r="AD3029">
        <v>1</v>
      </c>
      <c r="AE3029">
        <v>1310</v>
      </c>
      <c r="AF3029">
        <v>12</v>
      </c>
      <c r="AG3029">
        <v>4242</v>
      </c>
      <c r="AH3029">
        <v>1225</v>
      </c>
      <c r="AI3029">
        <v>0</v>
      </c>
      <c r="AJ3029">
        <v>10</v>
      </c>
      <c r="AK3029">
        <v>21</v>
      </c>
      <c r="AL3029">
        <v>12</v>
      </c>
      <c r="AM3029">
        <v>28</v>
      </c>
      <c r="AN3029">
        <v>14.79</v>
      </c>
      <c r="AO3029">
        <v>5.54</v>
      </c>
      <c r="AP3029" t="s">
        <v>56</v>
      </c>
      <c r="AQ3029" t="s">
        <v>56</v>
      </c>
      <c r="AR3029" t="s">
        <v>56</v>
      </c>
      <c r="AS3029">
        <v>3</v>
      </c>
      <c r="AZ3029">
        <v>0</v>
      </c>
      <c r="BA3029">
        <v>11227</v>
      </c>
      <c r="BB3029">
        <v>1892</v>
      </c>
    </row>
    <row r="3030" spans="1:54" hidden="1" x14ac:dyDescent="0.25">
      <c r="A3030" t="s">
        <v>3123</v>
      </c>
      <c r="B3030" t="s">
        <v>3023</v>
      </c>
      <c r="C3030" t="s">
        <v>3024</v>
      </c>
      <c r="D3030">
        <v>1000</v>
      </c>
      <c r="E3030" t="s">
        <v>54</v>
      </c>
      <c r="F3030" s="1">
        <v>41592</v>
      </c>
      <c r="G3030" s="1">
        <v>41589</v>
      </c>
      <c r="H3030" s="1">
        <v>41591</v>
      </c>
      <c r="I3030">
        <v>70</v>
      </c>
      <c r="J3030">
        <v>400</v>
      </c>
      <c r="K3030">
        <v>400</v>
      </c>
      <c r="L3030">
        <v>10972</v>
      </c>
      <c r="M3030" t="b">
        <v>1</v>
      </c>
      <c r="O3030" t="s">
        <v>60</v>
      </c>
      <c r="P3030" s="1">
        <v>41592</v>
      </c>
      <c r="Q3030" t="b">
        <v>1</v>
      </c>
      <c r="R3030" t="b">
        <v>0</v>
      </c>
      <c r="S3030" t="b">
        <v>1</v>
      </c>
      <c r="T3030">
        <v>4</v>
      </c>
      <c r="U3030">
        <v>2</v>
      </c>
      <c r="V3030">
        <v>0</v>
      </c>
      <c r="W3030">
        <v>28</v>
      </c>
      <c r="X3030">
        <v>8</v>
      </c>
      <c r="Y3030">
        <v>9</v>
      </c>
      <c r="Z3030">
        <v>0</v>
      </c>
      <c r="AA3030">
        <v>0</v>
      </c>
      <c r="AB3030">
        <v>3</v>
      </c>
      <c r="AC3030">
        <v>0</v>
      </c>
      <c r="AD3030">
        <v>1</v>
      </c>
      <c r="AE3030">
        <v>1392</v>
      </c>
      <c r="AF3030">
        <v>12</v>
      </c>
      <c r="AG3030">
        <v>4574</v>
      </c>
      <c r="AH3030">
        <v>1220</v>
      </c>
      <c r="AI3030">
        <v>0</v>
      </c>
      <c r="AJ3030">
        <v>13</v>
      </c>
      <c r="AK3030">
        <v>25</v>
      </c>
      <c r="AL3030">
        <v>14</v>
      </c>
      <c r="AM3030">
        <v>33</v>
      </c>
      <c r="AN3030">
        <v>16.29</v>
      </c>
      <c r="AO3030">
        <v>4.54</v>
      </c>
      <c r="AP3030" t="s">
        <v>56</v>
      </c>
      <c r="AQ3030" t="s">
        <v>56</v>
      </c>
      <c r="AR3030" t="s">
        <v>56</v>
      </c>
      <c r="AS3030">
        <v>3</v>
      </c>
      <c r="AZ3030">
        <v>0</v>
      </c>
      <c r="BA3030">
        <v>10972</v>
      </c>
      <c r="BB3030">
        <v>2241</v>
      </c>
    </row>
    <row r="3031" spans="1:54" hidden="1" x14ac:dyDescent="0.25">
      <c r="A3031" t="s">
        <v>3124</v>
      </c>
      <c r="B3031" t="s">
        <v>3023</v>
      </c>
      <c r="C3031" t="s">
        <v>3024</v>
      </c>
      <c r="D3031">
        <v>1000</v>
      </c>
      <c r="E3031" t="s">
        <v>54</v>
      </c>
      <c r="F3031" s="1">
        <v>41570</v>
      </c>
      <c r="G3031" s="1">
        <v>41566</v>
      </c>
      <c r="H3031" s="1">
        <v>41570</v>
      </c>
      <c r="I3031">
        <v>0</v>
      </c>
      <c r="J3031">
        <v>339</v>
      </c>
      <c r="K3031">
        <v>339</v>
      </c>
      <c r="L3031">
        <v>10572</v>
      </c>
      <c r="M3031" t="b">
        <v>1</v>
      </c>
      <c r="O3031" t="s">
        <v>55</v>
      </c>
      <c r="P3031" s="1">
        <v>41570</v>
      </c>
      <c r="Q3031" t="b">
        <v>0</v>
      </c>
      <c r="R3031" t="b">
        <v>0</v>
      </c>
      <c r="S3031" t="b">
        <v>0</v>
      </c>
      <c r="T3031">
        <v>5</v>
      </c>
      <c r="U3031">
        <v>3</v>
      </c>
      <c r="V3031">
        <v>0</v>
      </c>
      <c r="W3031">
        <v>22</v>
      </c>
      <c r="X3031">
        <v>3</v>
      </c>
      <c r="Y3031">
        <v>8</v>
      </c>
      <c r="Z3031">
        <v>0</v>
      </c>
      <c r="AA3031">
        <v>0</v>
      </c>
      <c r="AB3031">
        <v>9</v>
      </c>
      <c r="AC3031">
        <v>0</v>
      </c>
      <c r="AD3031">
        <v>1</v>
      </c>
      <c r="AE3031">
        <v>1449</v>
      </c>
      <c r="AF3031">
        <v>12</v>
      </c>
      <c r="AG3031">
        <v>4583</v>
      </c>
      <c r="AH3031">
        <v>1220</v>
      </c>
      <c r="AI3031">
        <v>0</v>
      </c>
      <c r="AJ3031">
        <v>12</v>
      </c>
      <c r="AK3031">
        <v>22</v>
      </c>
      <c r="AL3031">
        <v>12</v>
      </c>
      <c r="AM3031">
        <v>30</v>
      </c>
      <c r="AN3031">
        <v>15.31</v>
      </c>
      <c r="AO3031">
        <v>5.28</v>
      </c>
      <c r="AP3031" t="s">
        <v>56</v>
      </c>
      <c r="AQ3031" t="s">
        <v>56</v>
      </c>
      <c r="AR3031" t="s">
        <v>56</v>
      </c>
      <c r="AS3031">
        <v>6</v>
      </c>
      <c r="AZ3031">
        <v>0</v>
      </c>
      <c r="BA3031">
        <v>10572</v>
      </c>
      <c r="BB3031">
        <v>2545</v>
      </c>
    </row>
    <row r="3032" spans="1:54" hidden="1" x14ac:dyDescent="0.25">
      <c r="A3032" t="s">
        <v>3125</v>
      </c>
      <c r="B3032" t="s">
        <v>3023</v>
      </c>
      <c r="C3032" t="s">
        <v>3024</v>
      </c>
      <c r="D3032">
        <v>1000</v>
      </c>
      <c r="E3032" t="s">
        <v>54</v>
      </c>
      <c r="F3032" s="1">
        <v>41548</v>
      </c>
      <c r="G3032" s="1">
        <v>41543</v>
      </c>
      <c r="H3032" s="1">
        <v>41545</v>
      </c>
      <c r="I3032">
        <v>0</v>
      </c>
      <c r="J3032">
        <v>317</v>
      </c>
      <c r="K3032">
        <v>317</v>
      </c>
      <c r="L3032">
        <v>10233</v>
      </c>
      <c r="M3032" t="b">
        <v>1</v>
      </c>
      <c r="O3032" t="s">
        <v>55</v>
      </c>
      <c r="P3032" s="1">
        <v>41548</v>
      </c>
      <c r="Q3032" t="b">
        <v>0</v>
      </c>
      <c r="R3032" t="b">
        <v>0</v>
      </c>
      <c r="S3032" t="b">
        <v>0</v>
      </c>
      <c r="T3032">
        <v>4</v>
      </c>
      <c r="U3032">
        <v>2</v>
      </c>
      <c r="V3032">
        <v>0</v>
      </c>
      <c r="W3032">
        <v>21</v>
      </c>
      <c r="X3032">
        <v>2</v>
      </c>
      <c r="Y3032">
        <v>4</v>
      </c>
      <c r="Z3032">
        <v>0</v>
      </c>
      <c r="AA3032">
        <v>1</v>
      </c>
      <c r="AB3032">
        <v>3</v>
      </c>
      <c r="AC3032">
        <v>1</v>
      </c>
      <c r="AD3032">
        <v>1</v>
      </c>
      <c r="AE3032">
        <v>1488</v>
      </c>
      <c r="AF3032">
        <v>17</v>
      </c>
      <c r="AG3032">
        <v>4577</v>
      </c>
      <c r="AH3032">
        <v>1142</v>
      </c>
      <c r="AI3032">
        <v>1</v>
      </c>
      <c r="AJ3032">
        <v>9</v>
      </c>
      <c r="AK3032">
        <v>20</v>
      </c>
      <c r="AL3032">
        <v>12</v>
      </c>
      <c r="AM3032">
        <v>28</v>
      </c>
      <c r="AN3032">
        <v>15.31</v>
      </c>
      <c r="AO3032">
        <v>5.73</v>
      </c>
      <c r="AP3032" t="s">
        <v>56</v>
      </c>
      <c r="AQ3032" t="s">
        <v>56</v>
      </c>
      <c r="AR3032" t="s">
        <v>56</v>
      </c>
      <c r="AS3032">
        <v>3</v>
      </c>
      <c r="AZ3032">
        <v>0</v>
      </c>
      <c r="BA3032">
        <v>10233</v>
      </c>
      <c r="BB3032">
        <v>2872</v>
      </c>
    </row>
    <row r="3033" spans="1:54" hidden="1" x14ac:dyDescent="0.25">
      <c r="A3033" t="s">
        <v>3126</v>
      </c>
      <c r="B3033" t="s">
        <v>3023</v>
      </c>
      <c r="C3033" t="s">
        <v>3024</v>
      </c>
      <c r="D3033">
        <v>1000</v>
      </c>
      <c r="E3033" t="s">
        <v>54</v>
      </c>
      <c r="F3033" s="1">
        <v>41527</v>
      </c>
      <c r="G3033" s="1">
        <v>41523</v>
      </c>
      <c r="H3033" s="1">
        <v>41526</v>
      </c>
      <c r="I3033">
        <v>0</v>
      </c>
      <c r="J3033">
        <v>479</v>
      </c>
      <c r="K3033">
        <v>479</v>
      </c>
      <c r="L3033">
        <v>9916</v>
      </c>
      <c r="M3033" t="b">
        <v>1</v>
      </c>
      <c r="O3033" t="s">
        <v>60</v>
      </c>
      <c r="P3033" s="1">
        <v>41527</v>
      </c>
      <c r="Q3033" t="b">
        <v>1</v>
      </c>
      <c r="R3033" t="b">
        <v>0</v>
      </c>
      <c r="S3033" t="b">
        <v>1</v>
      </c>
      <c r="T3033">
        <v>6</v>
      </c>
      <c r="U3033">
        <v>3</v>
      </c>
      <c r="V3033">
        <v>0</v>
      </c>
      <c r="W3033">
        <v>33</v>
      </c>
      <c r="X3033">
        <v>6</v>
      </c>
      <c r="Y3033">
        <v>9</v>
      </c>
      <c r="Z3033">
        <v>0</v>
      </c>
      <c r="AA3033">
        <v>0</v>
      </c>
      <c r="AB3033">
        <v>7</v>
      </c>
      <c r="AC3033">
        <v>0</v>
      </c>
      <c r="AD3033">
        <v>0</v>
      </c>
      <c r="AE3033">
        <v>1420</v>
      </c>
      <c r="AF3033">
        <v>15</v>
      </c>
      <c r="AG3033">
        <v>4729</v>
      </c>
      <c r="AH3033">
        <v>1250</v>
      </c>
      <c r="AI3033">
        <v>0</v>
      </c>
      <c r="AJ3033">
        <v>15</v>
      </c>
      <c r="AK3033">
        <v>23</v>
      </c>
      <c r="AL3033">
        <v>13</v>
      </c>
      <c r="AM3033">
        <v>32</v>
      </c>
      <c r="AN3033">
        <v>15.53</v>
      </c>
      <c r="AO3033">
        <v>4.76</v>
      </c>
      <c r="AP3033" t="s">
        <v>56</v>
      </c>
      <c r="AQ3033" t="s">
        <v>56</v>
      </c>
      <c r="AR3033" t="s">
        <v>56</v>
      </c>
      <c r="AS3033">
        <v>3</v>
      </c>
      <c r="AZ3033">
        <v>0</v>
      </c>
      <c r="BA3033">
        <v>9916</v>
      </c>
      <c r="BB3033">
        <v>3120</v>
      </c>
    </row>
    <row r="3034" spans="1:54" hidden="1" x14ac:dyDescent="0.25">
      <c r="A3034" t="s">
        <v>3127</v>
      </c>
      <c r="B3034" t="s">
        <v>3023</v>
      </c>
      <c r="C3034" t="s">
        <v>3024</v>
      </c>
      <c r="D3034">
        <v>1000</v>
      </c>
      <c r="E3034" t="s">
        <v>54</v>
      </c>
      <c r="F3034" s="1">
        <v>41493</v>
      </c>
      <c r="G3034" s="1">
        <v>41490</v>
      </c>
      <c r="H3034" s="1">
        <v>41492</v>
      </c>
      <c r="I3034">
        <v>147</v>
      </c>
      <c r="J3034">
        <v>464</v>
      </c>
      <c r="K3034">
        <v>490</v>
      </c>
      <c r="L3034">
        <v>9437</v>
      </c>
      <c r="M3034" t="b">
        <v>1</v>
      </c>
      <c r="O3034" t="s">
        <v>60</v>
      </c>
      <c r="P3034" s="1">
        <v>41493</v>
      </c>
      <c r="Q3034" t="b">
        <v>1</v>
      </c>
      <c r="R3034" t="b">
        <v>0</v>
      </c>
      <c r="S3034" t="b">
        <v>1</v>
      </c>
      <c r="T3034">
        <v>4</v>
      </c>
      <c r="U3034">
        <v>2</v>
      </c>
      <c r="V3034">
        <v>0</v>
      </c>
      <c r="W3034">
        <v>27</v>
      </c>
      <c r="X3034">
        <v>9</v>
      </c>
      <c r="Y3034">
        <v>9</v>
      </c>
      <c r="Z3034">
        <v>0</v>
      </c>
      <c r="AA3034">
        <v>0</v>
      </c>
      <c r="AB3034">
        <v>4</v>
      </c>
      <c r="AC3034">
        <v>1</v>
      </c>
      <c r="AD3034">
        <v>0</v>
      </c>
      <c r="AE3034">
        <v>1345</v>
      </c>
      <c r="AF3034">
        <v>13</v>
      </c>
      <c r="AG3034">
        <v>4269</v>
      </c>
      <c r="AH3034">
        <v>1257</v>
      </c>
      <c r="AI3034">
        <v>0</v>
      </c>
      <c r="AJ3034">
        <v>12</v>
      </c>
      <c r="AK3034">
        <v>21</v>
      </c>
      <c r="AL3034">
        <v>12</v>
      </c>
      <c r="AM3034">
        <v>30</v>
      </c>
      <c r="AN3034">
        <v>15.73</v>
      </c>
      <c r="AO3034">
        <v>5.18</v>
      </c>
      <c r="AP3034" t="s">
        <v>56</v>
      </c>
      <c r="AQ3034" t="s">
        <v>56</v>
      </c>
      <c r="AR3034" t="s">
        <v>56</v>
      </c>
      <c r="AS3034">
        <v>4</v>
      </c>
      <c r="AZ3034">
        <v>0</v>
      </c>
      <c r="BA3034">
        <v>9437</v>
      </c>
      <c r="BB3034">
        <v>3318</v>
      </c>
    </row>
    <row r="3035" spans="1:54" hidden="1" x14ac:dyDescent="0.25">
      <c r="A3035" t="s">
        <v>3128</v>
      </c>
      <c r="B3035" t="s">
        <v>3023</v>
      </c>
      <c r="C3035" t="s">
        <v>3024</v>
      </c>
      <c r="D3035">
        <v>1000</v>
      </c>
      <c r="E3035" t="s">
        <v>54</v>
      </c>
      <c r="F3035" s="1">
        <v>41460</v>
      </c>
      <c r="G3035" s="1">
        <v>41457</v>
      </c>
      <c r="H3035" s="1">
        <v>41459</v>
      </c>
      <c r="I3035">
        <v>0</v>
      </c>
      <c r="J3035">
        <v>370</v>
      </c>
      <c r="K3035">
        <v>370</v>
      </c>
      <c r="L3035">
        <v>8947</v>
      </c>
      <c r="M3035" t="b">
        <v>1</v>
      </c>
      <c r="O3035" t="s">
        <v>60</v>
      </c>
      <c r="P3035" s="1">
        <v>41460</v>
      </c>
      <c r="Q3035" t="b">
        <v>1</v>
      </c>
      <c r="R3035" t="b">
        <v>0</v>
      </c>
      <c r="S3035" t="b">
        <v>1</v>
      </c>
      <c r="T3035">
        <v>5</v>
      </c>
      <c r="U3035">
        <v>3</v>
      </c>
      <c r="V3035">
        <v>0</v>
      </c>
      <c r="W3035">
        <v>30</v>
      </c>
      <c r="X3035">
        <v>4</v>
      </c>
      <c r="Y3035">
        <v>9</v>
      </c>
      <c r="Z3035">
        <v>0</v>
      </c>
      <c r="AA3035">
        <v>0</v>
      </c>
      <c r="AB3035">
        <v>4</v>
      </c>
      <c r="AC3035">
        <v>0</v>
      </c>
      <c r="AD3035">
        <v>0</v>
      </c>
      <c r="AE3035">
        <v>1491</v>
      </c>
      <c r="AF3035">
        <v>15</v>
      </c>
      <c r="AG3035">
        <v>4810</v>
      </c>
      <c r="AH3035">
        <v>1267</v>
      </c>
      <c r="AI3035">
        <v>0</v>
      </c>
      <c r="AJ3035">
        <v>15</v>
      </c>
      <c r="AK3035">
        <v>22</v>
      </c>
      <c r="AL3035">
        <v>13</v>
      </c>
      <c r="AM3035">
        <v>31</v>
      </c>
      <c r="AN3035">
        <v>14.72</v>
      </c>
      <c r="AO3035">
        <v>5.03</v>
      </c>
      <c r="AP3035" t="s">
        <v>56</v>
      </c>
      <c r="AQ3035" t="s">
        <v>56</v>
      </c>
      <c r="AR3035" t="s">
        <v>56</v>
      </c>
      <c r="AS3035">
        <v>4</v>
      </c>
      <c r="AZ3035">
        <v>0</v>
      </c>
      <c r="BA3035">
        <v>8947</v>
      </c>
      <c r="BB3035">
        <v>3589</v>
      </c>
    </row>
    <row r="3036" spans="1:54" hidden="1" x14ac:dyDescent="0.25">
      <c r="A3036" t="s">
        <v>3129</v>
      </c>
      <c r="B3036" t="s">
        <v>3023</v>
      </c>
      <c r="C3036" t="s">
        <v>3024</v>
      </c>
      <c r="D3036">
        <v>1000</v>
      </c>
      <c r="E3036" t="s">
        <v>54</v>
      </c>
      <c r="F3036" s="1">
        <v>41438</v>
      </c>
      <c r="G3036" s="1">
        <v>41432</v>
      </c>
      <c r="H3036" s="1">
        <v>41437</v>
      </c>
      <c r="I3036">
        <v>0</v>
      </c>
      <c r="J3036">
        <v>346</v>
      </c>
      <c r="K3036">
        <v>346</v>
      </c>
      <c r="L3036">
        <v>8577</v>
      </c>
      <c r="M3036" t="b">
        <v>1</v>
      </c>
      <c r="O3036" t="s">
        <v>34</v>
      </c>
      <c r="P3036" s="1">
        <v>41438</v>
      </c>
      <c r="Q3036" t="b">
        <v>0</v>
      </c>
      <c r="R3036" t="b">
        <v>0</v>
      </c>
      <c r="S3036" t="b">
        <v>0</v>
      </c>
      <c r="T3036">
        <v>7</v>
      </c>
      <c r="U3036">
        <v>6</v>
      </c>
      <c r="V3036">
        <v>0</v>
      </c>
      <c r="W3036">
        <v>28</v>
      </c>
      <c r="X3036">
        <v>4</v>
      </c>
      <c r="Y3036">
        <v>13</v>
      </c>
      <c r="Z3036">
        <v>0</v>
      </c>
      <c r="AA3036">
        <v>0</v>
      </c>
      <c r="AB3036">
        <v>7</v>
      </c>
      <c r="AC3036">
        <v>4</v>
      </c>
      <c r="AD3036">
        <v>0</v>
      </c>
      <c r="AE3036">
        <v>1418</v>
      </c>
      <c r="AF3036">
        <v>12</v>
      </c>
      <c r="AG3036">
        <v>3920</v>
      </c>
      <c r="AH3036">
        <v>1185</v>
      </c>
      <c r="AI3036">
        <v>1</v>
      </c>
      <c r="AJ3036">
        <v>15</v>
      </c>
      <c r="AK3036">
        <v>20</v>
      </c>
      <c r="AL3036">
        <v>12</v>
      </c>
      <c r="AM3036">
        <v>29</v>
      </c>
      <c r="AN3036">
        <v>14.53</v>
      </c>
      <c r="AO3036">
        <v>5.5</v>
      </c>
      <c r="AP3036" t="s">
        <v>56</v>
      </c>
      <c r="AQ3036" t="s">
        <v>56</v>
      </c>
      <c r="AR3036" t="s">
        <v>56</v>
      </c>
      <c r="AS3036">
        <v>0</v>
      </c>
      <c r="AZ3036">
        <v>0</v>
      </c>
      <c r="BA3036">
        <v>8577</v>
      </c>
      <c r="BB3036">
        <v>3857</v>
      </c>
    </row>
    <row r="3037" spans="1:54" hidden="1" x14ac:dyDescent="0.25">
      <c r="A3037" t="s">
        <v>3130</v>
      </c>
      <c r="B3037" t="s">
        <v>3023</v>
      </c>
      <c r="C3037" t="s">
        <v>3024</v>
      </c>
      <c r="D3037">
        <v>1000</v>
      </c>
      <c r="E3037" t="s">
        <v>54</v>
      </c>
      <c r="F3037" s="1">
        <v>41412</v>
      </c>
      <c r="G3037" s="1">
        <v>41409</v>
      </c>
      <c r="H3037" s="1">
        <v>41411</v>
      </c>
      <c r="I3037">
        <v>64</v>
      </c>
      <c r="J3037">
        <v>363</v>
      </c>
      <c r="K3037">
        <v>363</v>
      </c>
      <c r="L3037">
        <v>8231</v>
      </c>
      <c r="M3037" t="b">
        <v>1</v>
      </c>
      <c r="O3037" t="s">
        <v>60</v>
      </c>
      <c r="P3037" s="1">
        <v>41412</v>
      </c>
      <c r="Q3037" t="b">
        <v>1</v>
      </c>
      <c r="R3037" t="b">
        <v>0</v>
      </c>
      <c r="S3037" t="b">
        <v>1</v>
      </c>
      <c r="T3037">
        <v>5</v>
      </c>
      <c r="U3037">
        <v>2</v>
      </c>
      <c r="V3037">
        <v>0</v>
      </c>
      <c r="W3037">
        <v>34</v>
      </c>
      <c r="X3037">
        <v>13</v>
      </c>
      <c r="Y3037">
        <v>24</v>
      </c>
      <c r="Z3037">
        <v>0</v>
      </c>
      <c r="AA3037">
        <v>0</v>
      </c>
      <c r="AB3037">
        <v>5</v>
      </c>
      <c r="AC3037">
        <v>3</v>
      </c>
      <c r="AD3037">
        <v>0</v>
      </c>
      <c r="AE3037">
        <v>1484</v>
      </c>
      <c r="AF3037">
        <v>13</v>
      </c>
      <c r="AG3037">
        <v>4499</v>
      </c>
      <c r="AH3037">
        <v>1248</v>
      </c>
      <c r="AI3037">
        <v>1</v>
      </c>
      <c r="AJ3037">
        <v>19</v>
      </c>
      <c r="AK3037">
        <v>23</v>
      </c>
      <c r="AL3037">
        <v>13</v>
      </c>
      <c r="AM3037">
        <v>31</v>
      </c>
      <c r="AN3037">
        <v>15.68</v>
      </c>
      <c r="AO3037">
        <v>4.9400000000000004</v>
      </c>
      <c r="AP3037" t="s">
        <v>56</v>
      </c>
      <c r="AQ3037" t="s">
        <v>56</v>
      </c>
      <c r="AR3037" t="s">
        <v>56</v>
      </c>
      <c r="AS3037">
        <v>8</v>
      </c>
      <c r="AZ3037">
        <v>0</v>
      </c>
      <c r="BA3037">
        <v>8231</v>
      </c>
      <c r="BB3037">
        <v>4189</v>
      </c>
    </row>
    <row r="3038" spans="1:54" hidden="1" x14ac:dyDescent="0.25">
      <c r="A3038" t="s">
        <v>3131</v>
      </c>
      <c r="B3038" t="s">
        <v>3023</v>
      </c>
      <c r="C3038" t="s">
        <v>3024</v>
      </c>
      <c r="D3038">
        <v>1000</v>
      </c>
      <c r="E3038" t="s">
        <v>54</v>
      </c>
      <c r="F3038" s="1">
        <v>41390</v>
      </c>
      <c r="G3038" s="1">
        <v>41387</v>
      </c>
      <c r="H3038" s="1">
        <v>41390</v>
      </c>
      <c r="I3038">
        <v>130</v>
      </c>
      <c r="J3038">
        <v>308</v>
      </c>
      <c r="K3038">
        <v>308</v>
      </c>
      <c r="L3038">
        <v>7868</v>
      </c>
      <c r="M3038" t="b">
        <v>1</v>
      </c>
      <c r="O3038" t="s">
        <v>60</v>
      </c>
      <c r="P3038" s="1">
        <v>41390</v>
      </c>
      <c r="Q3038" t="b">
        <v>1</v>
      </c>
      <c r="R3038" t="b">
        <v>0</v>
      </c>
      <c r="S3038" t="b">
        <v>1</v>
      </c>
      <c r="T3038">
        <v>4</v>
      </c>
      <c r="U3038">
        <v>3</v>
      </c>
      <c r="V3038">
        <v>0</v>
      </c>
      <c r="W3038">
        <v>34</v>
      </c>
      <c r="X3038">
        <v>14</v>
      </c>
      <c r="Y3038">
        <v>76</v>
      </c>
      <c r="Z3038">
        <v>0</v>
      </c>
      <c r="AA3038">
        <v>0</v>
      </c>
      <c r="AB3038">
        <v>5</v>
      </c>
      <c r="AC3038">
        <v>0</v>
      </c>
      <c r="AD3038">
        <v>0</v>
      </c>
      <c r="AE3038">
        <v>1389</v>
      </c>
      <c r="AF3038">
        <v>14</v>
      </c>
      <c r="AG3038">
        <v>4345</v>
      </c>
      <c r="AH3038">
        <v>1107</v>
      </c>
      <c r="AI3038">
        <v>0</v>
      </c>
      <c r="AJ3038">
        <v>25</v>
      </c>
      <c r="AK3038">
        <v>26</v>
      </c>
      <c r="AL3038">
        <v>14</v>
      </c>
      <c r="AM3038">
        <v>36</v>
      </c>
      <c r="AN3038">
        <v>15.02</v>
      </c>
      <c r="AO3038">
        <v>4.0599999999999996</v>
      </c>
      <c r="AP3038" t="s">
        <v>56</v>
      </c>
      <c r="AQ3038" t="s">
        <v>56</v>
      </c>
      <c r="AR3038" t="s">
        <v>56</v>
      </c>
      <c r="AS3038">
        <v>0</v>
      </c>
      <c r="AZ3038">
        <v>0</v>
      </c>
      <c r="BA3038">
        <v>7868</v>
      </c>
      <c r="BB3038">
        <v>4448</v>
      </c>
    </row>
    <row r="3039" spans="1:54" hidden="1" x14ac:dyDescent="0.25">
      <c r="A3039" t="s">
        <v>3132</v>
      </c>
      <c r="B3039" t="s">
        <v>3023</v>
      </c>
      <c r="C3039" t="s">
        <v>3024</v>
      </c>
      <c r="D3039">
        <v>1000</v>
      </c>
      <c r="E3039" t="s">
        <v>54</v>
      </c>
      <c r="F3039" s="1">
        <v>41373</v>
      </c>
      <c r="G3039" s="1">
        <v>41366</v>
      </c>
      <c r="H3039" s="1">
        <v>41372</v>
      </c>
      <c r="I3039">
        <v>0</v>
      </c>
      <c r="J3039">
        <v>322</v>
      </c>
      <c r="K3039">
        <v>322</v>
      </c>
      <c r="L3039">
        <v>7560</v>
      </c>
      <c r="M3039" t="b">
        <v>1</v>
      </c>
      <c r="O3039" t="s">
        <v>34</v>
      </c>
      <c r="P3039" s="1">
        <v>41373</v>
      </c>
      <c r="Q3039" t="b">
        <v>0</v>
      </c>
      <c r="R3039" t="b">
        <v>0</v>
      </c>
      <c r="S3039" t="b">
        <v>0</v>
      </c>
      <c r="T3039">
        <v>2</v>
      </c>
      <c r="U3039">
        <v>2</v>
      </c>
      <c r="V3039">
        <v>0</v>
      </c>
      <c r="W3039">
        <v>23</v>
      </c>
      <c r="X3039">
        <v>3</v>
      </c>
      <c r="Y3039">
        <v>27</v>
      </c>
      <c r="Z3039">
        <v>0</v>
      </c>
      <c r="AA3039">
        <v>0</v>
      </c>
      <c r="AB3039">
        <v>2</v>
      </c>
      <c r="AC3039">
        <v>5</v>
      </c>
      <c r="AD3039">
        <v>0</v>
      </c>
      <c r="AE3039">
        <v>1207</v>
      </c>
      <c r="AF3039">
        <v>12</v>
      </c>
      <c r="AG3039">
        <v>3898</v>
      </c>
      <c r="AH3039">
        <v>1096</v>
      </c>
      <c r="AI3039">
        <v>0</v>
      </c>
      <c r="AJ3039">
        <v>21</v>
      </c>
      <c r="AK3039">
        <v>18</v>
      </c>
      <c r="AL3039">
        <v>11</v>
      </c>
      <c r="AM3039">
        <v>28</v>
      </c>
      <c r="AN3039">
        <v>14.32</v>
      </c>
      <c r="AO3039">
        <v>5.64</v>
      </c>
      <c r="AP3039" t="s">
        <v>56</v>
      </c>
      <c r="AQ3039" t="s">
        <v>56</v>
      </c>
      <c r="AR3039" t="s">
        <v>56</v>
      </c>
      <c r="AS3039">
        <v>3</v>
      </c>
      <c r="AZ3039">
        <v>0</v>
      </c>
      <c r="BA3039">
        <v>7560</v>
      </c>
      <c r="BB3039">
        <v>4701</v>
      </c>
    </row>
    <row r="3040" spans="1:54" hidden="1" x14ac:dyDescent="0.25">
      <c r="A3040" t="s">
        <v>3133</v>
      </c>
      <c r="B3040" t="s">
        <v>3023</v>
      </c>
      <c r="C3040" t="s">
        <v>3024</v>
      </c>
      <c r="D3040">
        <v>1000</v>
      </c>
      <c r="E3040" t="s">
        <v>54</v>
      </c>
      <c r="F3040" s="1">
        <v>41346</v>
      </c>
      <c r="G3040" s="1">
        <v>41343</v>
      </c>
      <c r="H3040" s="1">
        <v>41345</v>
      </c>
      <c r="I3040">
        <v>0</v>
      </c>
      <c r="J3040">
        <v>218</v>
      </c>
      <c r="K3040">
        <v>377</v>
      </c>
      <c r="L3040">
        <v>7238</v>
      </c>
      <c r="M3040" t="b">
        <v>1</v>
      </c>
      <c r="O3040" t="s">
        <v>34</v>
      </c>
      <c r="P3040" s="1">
        <v>41346</v>
      </c>
      <c r="Q3040" t="b">
        <v>0</v>
      </c>
      <c r="R3040" t="b">
        <v>0</v>
      </c>
      <c r="S3040" t="b">
        <v>0</v>
      </c>
      <c r="T3040">
        <v>3</v>
      </c>
      <c r="U3040">
        <v>1</v>
      </c>
      <c r="V3040">
        <v>0</v>
      </c>
      <c r="W3040">
        <v>25</v>
      </c>
      <c r="X3040">
        <v>0</v>
      </c>
      <c r="Y3040">
        <v>33</v>
      </c>
      <c r="Z3040">
        <v>0</v>
      </c>
      <c r="AA3040">
        <v>0</v>
      </c>
      <c r="AB3040">
        <v>3</v>
      </c>
      <c r="AC3040">
        <v>5</v>
      </c>
      <c r="AD3040">
        <v>2</v>
      </c>
      <c r="AE3040">
        <v>1254</v>
      </c>
      <c r="AF3040">
        <v>11</v>
      </c>
      <c r="AG3040">
        <v>3974</v>
      </c>
      <c r="AH3040">
        <v>1076</v>
      </c>
      <c r="AI3040">
        <v>0</v>
      </c>
      <c r="AJ3040">
        <v>25</v>
      </c>
      <c r="AK3040">
        <v>19</v>
      </c>
      <c r="AL3040">
        <v>11</v>
      </c>
      <c r="AM3040">
        <v>28</v>
      </c>
      <c r="AN3040">
        <v>14.55</v>
      </c>
      <c r="AO3040">
        <v>5.55</v>
      </c>
      <c r="AP3040" t="s">
        <v>56</v>
      </c>
      <c r="AQ3040" t="s">
        <v>56</v>
      </c>
      <c r="AR3040" t="s">
        <v>56</v>
      </c>
      <c r="AS3040">
        <v>1</v>
      </c>
      <c r="AZ3040">
        <v>0</v>
      </c>
      <c r="BA3040">
        <v>7238</v>
      </c>
      <c r="BB3040">
        <v>5022</v>
      </c>
    </row>
    <row r="3041" spans="1:54" hidden="1" x14ac:dyDescent="0.25">
      <c r="A3041" t="s">
        <v>3134</v>
      </c>
      <c r="B3041" t="s">
        <v>3023</v>
      </c>
      <c r="C3041" t="s">
        <v>3024</v>
      </c>
      <c r="D3041">
        <v>1000</v>
      </c>
      <c r="E3041" t="s">
        <v>54</v>
      </c>
      <c r="F3041" s="1">
        <v>41324</v>
      </c>
      <c r="G3041" s="1">
        <v>41318</v>
      </c>
      <c r="H3041" s="1">
        <v>41323</v>
      </c>
      <c r="I3041">
        <v>0</v>
      </c>
      <c r="J3041">
        <v>321</v>
      </c>
      <c r="K3041">
        <v>321</v>
      </c>
      <c r="L3041">
        <v>6861</v>
      </c>
      <c r="M3041" t="b">
        <v>1</v>
      </c>
      <c r="O3041" t="s">
        <v>60</v>
      </c>
      <c r="P3041" s="1">
        <v>41324</v>
      </c>
      <c r="Q3041" t="b">
        <v>1</v>
      </c>
      <c r="R3041" t="b">
        <v>0</v>
      </c>
      <c r="S3041" t="b">
        <v>1</v>
      </c>
      <c r="T3041">
        <v>5</v>
      </c>
      <c r="U3041">
        <v>2</v>
      </c>
      <c r="V3041">
        <v>0</v>
      </c>
      <c r="W3041">
        <v>30</v>
      </c>
      <c r="X3041">
        <v>1</v>
      </c>
      <c r="Y3041">
        <v>13</v>
      </c>
      <c r="Z3041">
        <v>0</v>
      </c>
      <c r="AA3041">
        <v>0</v>
      </c>
      <c r="AB3041">
        <v>8</v>
      </c>
      <c r="AC3041">
        <v>3</v>
      </c>
      <c r="AD3041">
        <v>0</v>
      </c>
      <c r="AE3041">
        <v>1371</v>
      </c>
      <c r="AF3041">
        <v>13</v>
      </c>
      <c r="AG3041">
        <v>4725</v>
      </c>
      <c r="AH3041">
        <v>1351</v>
      </c>
      <c r="AI3041">
        <v>0</v>
      </c>
      <c r="AJ3041">
        <v>15</v>
      </c>
      <c r="AK3041">
        <v>17</v>
      </c>
      <c r="AL3041">
        <v>11</v>
      </c>
      <c r="AM3041">
        <v>27</v>
      </c>
      <c r="AN3041">
        <v>13.85</v>
      </c>
      <c r="AO3041">
        <v>5.88</v>
      </c>
      <c r="AP3041" t="s">
        <v>56</v>
      </c>
      <c r="AQ3041" t="s">
        <v>56</v>
      </c>
      <c r="AR3041" t="s">
        <v>56</v>
      </c>
      <c r="AS3041">
        <v>0</v>
      </c>
      <c r="AZ3041">
        <v>0</v>
      </c>
      <c r="BA3041">
        <v>6861</v>
      </c>
      <c r="BB3041">
        <v>5247</v>
      </c>
    </row>
    <row r="3042" spans="1:54" hidden="1" x14ac:dyDescent="0.25">
      <c r="A3042" t="s">
        <v>3135</v>
      </c>
      <c r="B3042" t="s">
        <v>3023</v>
      </c>
      <c r="C3042" t="s">
        <v>3024</v>
      </c>
      <c r="D3042">
        <v>1000</v>
      </c>
      <c r="E3042" t="s">
        <v>54</v>
      </c>
      <c r="F3042" s="1">
        <v>41300</v>
      </c>
      <c r="G3042" s="1">
        <v>41297</v>
      </c>
      <c r="H3042" s="1">
        <v>41299</v>
      </c>
      <c r="I3042">
        <v>0</v>
      </c>
      <c r="J3042">
        <v>135</v>
      </c>
      <c r="K3042">
        <v>135</v>
      </c>
      <c r="L3042">
        <v>6675</v>
      </c>
      <c r="M3042" t="b">
        <v>0</v>
      </c>
      <c r="O3042" t="s">
        <v>55</v>
      </c>
      <c r="P3042" s="1">
        <v>41300</v>
      </c>
      <c r="Q3042" t="b">
        <v>0</v>
      </c>
      <c r="R3042" t="b">
        <v>0</v>
      </c>
      <c r="S3042" t="b">
        <v>0</v>
      </c>
      <c r="T3042">
        <v>3</v>
      </c>
      <c r="U3042">
        <v>2</v>
      </c>
      <c r="V3042">
        <v>0</v>
      </c>
      <c r="W3042">
        <v>9</v>
      </c>
      <c r="X3042">
        <v>1</v>
      </c>
      <c r="Y3042">
        <v>4</v>
      </c>
      <c r="Z3042">
        <v>0</v>
      </c>
      <c r="AA3042">
        <v>0</v>
      </c>
      <c r="AB3042">
        <v>4</v>
      </c>
      <c r="AC3042">
        <v>1</v>
      </c>
      <c r="AD3042">
        <v>0</v>
      </c>
      <c r="AE3042">
        <v>1164</v>
      </c>
      <c r="AF3042">
        <v>10</v>
      </c>
      <c r="AG3042">
        <v>3670</v>
      </c>
      <c r="AH3042">
        <v>1132</v>
      </c>
      <c r="AI3042">
        <v>0</v>
      </c>
      <c r="AJ3042">
        <v>7</v>
      </c>
      <c r="AK3042">
        <v>15</v>
      </c>
      <c r="AL3042">
        <v>8</v>
      </c>
      <c r="AM3042">
        <v>22</v>
      </c>
      <c r="AN3042">
        <v>13.93</v>
      </c>
      <c r="AO3042">
        <v>6.93</v>
      </c>
      <c r="AP3042" t="s">
        <v>56</v>
      </c>
      <c r="AQ3042" t="s">
        <v>56</v>
      </c>
      <c r="AR3042" t="s">
        <v>56</v>
      </c>
      <c r="AS3042">
        <v>1</v>
      </c>
      <c r="AZ3042">
        <v>0</v>
      </c>
      <c r="BA3042">
        <v>6675</v>
      </c>
      <c r="BB3042">
        <v>5611</v>
      </c>
    </row>
    <row r="3043" spans="1:54" hidden="1" x14ac:dyDescent="0.25">
      <c r="A3043" t="s">
        <v>3136</v>
      </c>
      <c r="B3043" t="s">
        <v>3023</v>
      </c>
      <c r="C3043" t="s">
        <v>3024</v>
      </c>
      <c r="D3043">
        <v>1000</v>
      </c>
      <c r="E3043" t="s">
        <v>54</v>
      </c>
      <c r="F3043" s="1">
        <v>41289</v>
      </c>
      <c r="G3043" s="1">
        <v>41287</v>
      </c>
      <c r="H3043" s="1">
        <v>41289</v>
      </c>
      <c r="I3043">
        <v>0</v>
      </c>
      <c r="J3043">
        <v>259</v>
      </c>
      <c r="K3043">
        <v>259</v>
      </c>
      <c r="L3043">
        <v>6540</v>
      </c>
      <c r="M3043" t="b">
        <v>1</v>
      </c>
      <c r="O3043" t="s">
        <v>60</v>
      </c>
      <c r="P3043" s="1">
        <v>41289</v>
      </c>
      <c r="Q3043" t="b">
        <v>1</v>
      </c>
      <c r="R3043" t="b">
        <v>0</v>
      </c>
      <c r="S3043" t="b">
        <v>1</v>
      </c>
      <c r="T3043">
        <v>6</v>
      </c>
      <c r="U3043">
        <v>3</v>
      </c>
      <c r="V3043">
        <v>0</v>
      </c>
      <c r="W3043">
        <v>7</v>
      </c>
      <c r="X3043">
        <v>1</v>
      </c>
      <c r="Y3043">
        <v>5</v>
      </c>
      <c r="Z3043">
        <v>0</v>
      </c>
      <c r="AA3043">
        <v>0</v>
      </c>
      <c r="AB3043">
        <v>1</v>
      </c>
      <c r="AC3043">
        <v>2</v>
      </c>
      <c r="AD3043">
        <v>0</v>
      </c>
      <c r="AE3043">
        <v>720</v>
      </c>
      <c r="AF3043">
        <v>0</v>
      </c>
      <c r="AG3043">
        <v>2330</v>
      </c>
      <c r="AH3043">
        <v>689</v>
      </c>
      <c r="AI3043">
        <v>0</v>
      </c>
      <c r="AJ3043">
        <v>0</v>
      </c>
      <c r="AK3043">
        <v>10</v>
      </c>
      <c r="AL3043">
        <v>6</v>
      </c>
      <c r="AM3043">
        <v>16</v>
      </c>
      <c r="AN3043">
        <v>5.9</v>
      </c>
      <c r="AO3043">
        <v>6.33</v>
      </c>
      <c r="AP3043" t="s">
        <v>56</v>
      </c>
      <c r="AQ3043" t="s">
        <v>33</v>
      </c>
      <c r="AR3043" t="s">
        <v>56</v>
      </c>
      <c r="AS3043">
        <v>9</v>
      </c>
      <c r="AZ3043">
        <v>0</v>
      </c>
      <c r="BA3043">
        <v>6540</v>
      </c>
      <c r="BB3043">
        <v>5928</v>
      </c>
    </row>
    <row r="3044" spans="1:54" hidden="1" x14ac:dyDescent="0.25">
      <c r="A3044" t="s">
        <v>3137</v>
      </c>
      <c r="B3044" t="s">
        <v>3023</v>
      </c>
      <c r="C3044" t="s">
        <v>3024</v>
      </c>
      <c r="D3044">
        <v>1000</v>
      </c>
      <c r="E3044" t="s">
        <v>54</v>
      </c>
      <c r="F3044" s="1">
        <v>41271</v>
      </c>
      <c r="G3044" s="1">
        <v>41267</v>
      </c>
      <c r="H3044" s="1">
        <v>41270</v>
      </c>
      <c r="I3044">
        <v>0</v>
      </c>
      <c r="J3044">
        <v>353</v>
      </c>
      <c r="K3044">
        <v>353</v>
      </c>
      <c r="L3044">
        <v>6281</v>
      </c>
      <c r="M3044" t="b">
        <v>1</v>
      </c>
      <c r="O3044" t="s">
        <v>34</v>
      </c>
      <c r="P3044" s="1">
        <v>41271</v>
      </c>
      <c r="Q3044" t="b">
        <v>0</v>
      </c>
      <c r="R3044" t="b">
        <v>0</v>
      </c>
      <c r="S3044" t="b">
        <v>0</v>
      </c>
      <c r="T3044">
        <v>4</v>
      </c>
      <c r="U3044">
        <v>3</v>
      </c>
      <c r="V3044">
        <v>0</v>
      </c>
      <c r="W3044">
        <v>23</v>
      </c>
      <c r="X3044">
        <v>2</v>
      </c>
      <c r="Y3044">
        <v>12</v>
      </c>
      <c r="Z3044">
        <v>0</v>
      </c>
      <c r="AA3044">
        <v>0</v>
      </c>
      <c r="AB3044">
        <v>5</v>
      </c>
      <c r="AC3044">
        <v>0</v>
      </c>
      <c r="AD3044">
        <v>7</v>
      </c>
      <c r="AE3044">
        <v>1300</v>
      </c>
      <c r="AF3044">
        <v>13</v>
      </c>
      <c r="AG3044">
        <v>3971</v>
      </c>
      <c r="AH3044">
        <v>1137</v>
      </c>
      <c r="AI3044">
        <v>3</v>
      </c>
      <c r="AJ3044">
        <v>17</v>
      </c>
      <c r="AK3044">
        <v>16</v>
      </c>
      <c r="AL3044">
        <v>10</v>
      </c>
      <c r="AM3044">
        <v>25</v>
      </c>
      <c r="AN3044">
        <v>13.84</v>
      </c>
      <c r="AO3044">
        <v>6.38</v>
      </c>
      <c r="AP3044" t="s">
        <v>56</v>
      </c>
      <c r="AQ3044" t="s">
        <v>56</v>
      </c>
      <c r="AR3044" t="s">
        <v>56</v>
      </c>
      <c r="AS3044">
        <v>1</v>
      </c>
      <c r="AZ3044">
        <v>0</v>
      </c>
      <c r="BA3044">
        <v>6281</v>
      </c>
      <c r="BB3044">
        <v>6281</v>
      </c>
    </row>
    <row r="3045" spans="1:54" hidden="1" x14ac:dyDescent="0.25">
      <c r="A3045" t="s">
        <v>3138</v>
      </c>
      <c r="B3045" t="s">
        <v>3023</v>
      </c>
      <c r="C3045" t="s">
        <v>3024</v>
      </c>
      <c r="D3045">
        <v>1000</v>
      </c>
      <c r="E3045" t="s">
        <v>54</v>
      </c>
      <c r="F3045" s="1">
        <v>41244</v>
      </c>
      <c r="G3045" s="1">
        <v>41241</v>
      </c>
      <c r="H3045" s="1">
        <v>41243</v>
      </c>
      <c r="I3045">
        <v>0</v>
      </c>
      <c r="J3045">
        <v>317</v>
      </c>
      <c r="K3045">
        <v>317</v>
      </c>
      <c r="L3045">
        <v>5928</v>
      </c>
      <c r="M3045" t="b">
        <v>1</v>
      </c>
      <c r="O3045" t="s">
        <v>34</v>
      </c>
      <c r="P3045" s="1">
        <v>41244</v>
      </c>
      <c r="Q3045" t="b">
        <v>0</v>
      </c>
      <c r="R3045" t="b">
        <v>0</v>
      </c>
      <c r="S3045" t="b">
        <v>0</v>
      </c>
      <c r="T3045">
        <v>5</v>
      </c>
      <c r="U3045">
        <v>3</v>
      </c>
      <c r="V3045">
        <v>0</v>
      </c>
      <c r="W3045">
        <v>21</v>
      </c>
      <c r="X3045">
        <v>3</v>
      </c>
      <c r="Y3045">
        <v>17</v>
      </c>
      <c r="Z3045">
        <v>0</v>
      </c>
      <c r="AA3045">
        <v>0</v>
      </c>
      <c r="AB3045">
        <v>7</v>
      </c>
      <c r="AC3045">
        <v>0</v>
      </c>
      <c r="AD3045">
        <v>5</v>
      </c>
      <c r="AE3045">
        <v>1449</v>
      </c>
      <c r="AF3045">
        <v>13</v>
      </c>
      <c r="AG3045">
        <v>4256</v>
      </c>
      <c r="AH3045">
        <v>1130</v>
      </c>
      <c r="AI3045">
        <v>1</v>
      </c>
      <c r="AJ3045">
        <v>15</v>
      </c>
      <c r="AK3045">
        <v>16</v>
      </c>
      <c r="AL3045">
        <v>10</v>
      </c>
      <c r="AM3045">
        <v>26</v>
      </c>
      <c r="AN3045">
        <v>13.7</v>
      </c>
      <c r="AO3045">
        <v>6.28</v>
      </c>
      <c r="AP3045" t="s">
        <v>56</v>
      </c>
      <c r="AQ3045" t="s">
        <v>56</v>
      </c>
      <c r="AR3045" t="s">
        <v>56</v>
      </c>
      <c r="AS3045">
        <v>0</v>
      </c>
      <c r="AZ3045">
        <v>0</v>
      </c>
      <c r="BA3045">
        <v>5928</v>
      </c>
      <c r="BB3045">
        <v>6540</v>
      </c>
    </row>
    <row r="3046" spans="1:54" hidden="1" x14ac:dyDescent="0.25">
      <c r="A3046" t="s">
        <v>3139</v>
      </c>
      <c r="B3046" t="s">
        <v>3023</v>
      </c>
      <c r="C3046" t="s">
        <v>3024</v>
      </c>
      <c r="D3046">
        <v>1000</v>
      </c>
      <c r="E3046" t="s">
        <v>54</v>
      </c>
      <c r="F3046" s="1">
        <v>41225</v>
      </c>
      <c r="G3046" s="1">
        <v>41221</v>
      </c>
      <c r="H3046" s="1">
        <v>41223</v>
      </c>
      <c r="I3046">
        <v>0</v>
      </c>
      <c r="J3046">
        <v>364</v>
      </c>
      <c r="K3046">
        <v>364</v>
      </c>
      <c r="L3046">
        <v>5611</v>
      </c>
      <c r="M3046" t="b">
        <v>1</v>
      </c>
      <c r="O3046" t="s">
        <v>60</v>
      </c>
      <c r="P3046" s="1">
        <v>41225</v>
      </c>
      <c r="Q3046" t="b">
        <v>1</v>
      </c>
      <c r="R3046" t="b">
        <v>0</v>
      </c>
      <c r="S3046" t="b">
        <v>1</v>
      </c>
      <c r="T3046">
        <v>5</v>
      </c>
      <c r="U3046">
        <v>3</v>
      </c>
      <c r="V3046">
        <v>0</v>
      </c>
      <c r="W3046">
        <v>30</v>
      </c>
      <c r="X3046">
        <v>4</v>
      </c>
      <c r="Y3046">
        <v>37</v>
      </c>
      <c r="Z3046">
        <v>0</v>
      </c>
      <c r="AA3046">
        <v>0</v>
      </c>
      <c r="AB3046">
        <v>3</v>
      </c>
      <c r="AC3046">
        <v>0</v>
      </c>
      <c r="AD3046">
        <v>0</v>
      </c>
      <c r="AE3046">
        <v>1276</v>
      </c>
      <c r="AF3046">
        <v>13</v>
      </c>
      <c r="AG3046">
        <v>3965</v>
      </c>
      <c r="AH3046">
        <v>1071</v>
      </c>
      <c r="AI3046">
        <v>0</v>
      </c>
      <c r="AJ3046">
        <v>22</v>
      </c>
      <c r="AK3046">
        <v>20</v>
      </c>
      <c r="AL3046">
        <v>12</v>
      </c>
      <c r="AM3046">
        <v>31</v>
      </c>
      <c r="AN3046">
        <v>13.92</v>
      </c>
      <c r="AO3046">
        <v>5.17</v>
      </c>
      <c r="AP3046" t="s">
        <v>56</v>
      </c>
      <c r="AQ3046" t="s">
        <v>56</v>
      </c>
      <c r="AR3046" t="s">
        <v>56</v>
      </c>
      <c r="AS3046">
        <v>1</v>
      </c>
      <c r="AZ3046">
        <v>0</v>
      </c>
      <c r="BA3046">
        <v>5611</v>
      </c>
      <c r="BB3046">
        <v>6675</v>
      </c>
    </row>
    <row r="3047" spans="1:54" hidden="1" x14ac:dyDescent="0.25">
      <c r="A3047" t="s">
        <v>3140</v>
      </c>
      <c r="B3047" t="s">
        <v>3023</v>
      </c>
      <c r="C3047" t="s">
        <v>3024</v>
      </c>
      <c r="D3047">
        <v>1000</v>
      </c>
      <c r="E3047" t="s">
        <v>54</v>
      </c>
      <c r="F3047" s="1">
        <v>41200</v>
      </c>
      <c r="G3047" s="1">
        <v>41197</v>
      </c>
      <c r="H3047" s="1">
        <v>41199</v>
      </c>
      <c r="I3047">
        <v>0</v>
      </c>
      <c r="J3047">
        <v>225</v>
      </c>
      <c r="K3047">
        <v>225</v>
      </c>
      <c r="L3047">
        <v>5247</v>
      </c>
      <c r="M3047" t="b">
        <v>1</v>
      </c>
      <c r="O3047" t="s">
        <v>34</v>
      </c>
      <c r="P3047" s="1">
        <v>41200</v>
      </c>
      <c r="Q3047" t="b">
        <v>0</v>
      </c>
      <c r="R3047" t="b">
        <v>0</v>
      </c>
      <c r="S3047" t="b">
        <v>0</v>
      </c>
      <c r="T3047">
        <v>21</v>
      </c>
      <c r="U3047">
        <v>8</v>
      </c>
      <c r="V3047">
        <v>0</v>
      </c>
      <c r="W3047">
        <v>16</v>
      </c>
      <c r="X3047">
        <v>1</v>
      </c>
      <c r="Y3047">
        <v>7</v>
      </c>
      <c r="Z3047">
        <v>1</v>
      </c>
      <c r="AA3047">
        <v>0</v>
      </c>
      <c r="AB3047">
        <v>2</v>
      </c>
      <c r="AC3047">
        <v>0</v>
      </c>
      <c r="AD3047">
        <v>0</v>
      </c>
      <c r="AE3047">
        <v>1334</v>
      </c>
      <c r="AF3047">
        <v>13</v>
      </c>
      <c r="AG3047">
        <v>4186</v>
      </c>
      <c r="AH3047">
        <v>1211</v>
      </c>
      <c r="AI3047">
        <v>0</v>
      </c>
      <c r="AJ3047">
        <v>11</v>
      </c>
      <c r="AK3047">
        <v>16</v>
      </c>
      <c r="AL3047">
        <v>9</v>
      </c>
      <c r="AM3047">
        <v>24</v>
      </c>
      <c r="AN3047">
        <v>13.22</v>
      </c>
      <c r="AO3047">
        <v>6.62</v>
      </c>
      <c r="AP3047" t="s">
        <v>56</v>
      </c>
      <c r="AQ3047" t="s">
        <v>56</v>
      </c>
      <c r="AR3047" t="s">
        <v>56</v>
      </c>
      <c r="AS3047">
        <v>2</v>
      </c>
      <c r="AZ3047">
        <v>0</v>
      </c>
      <c r="BA3047">
        <v>5247</v>
      </c>
      <c r="BB3047">
        <v>6861</v>
      </c>
    </row>
    <row r="3048" spans="1:54" hidden="1" x14ac:dyDescent="0.25">
      <c r="A3048" t="s">
        <v>3141</v>
      </c>
      <c r="B3048" t="s">
        <v>3023</v>
      </c>
      <c r="C3048" t="s">
        <v>3024</v>
      </c>
      <c r="D3048">
        <v>1000</v>
      </c>
      <c r="E3048" t="s">
        <v>54</v>
      </c>
      <c r="F3048" s="1">
        <v>41185</v>
      </c>
      <c r="G3048" s="1">
        <v>41181</v>
      </c>
      <c r="H3048" s="1">
        <v>41184</v>
      </c>
      <c r="I3048">
        <v>0</v>
      </c>
      <c r="J3048">
        <v>574</v>
      </c>
      <c r="K3048">
        <v>321</v>
      </c>
      <c r="L3048">
        <v>5022</v>
      </c>
      <c r="M3048" t="b">
        <v>1</v>
      </c>
      <c r="O3048" t="s">
        <v>55</v>
      </c>
      <c r="P3048" s="1">
        <v>41185</v>
      </c>
      <c r="Q3048" t="b">
        <v>0</v>
      </c>
      <c r="R3048" t="b">
        <v>0</v>
      </c>
      <c r="S3048" t="b">
        <v>0</v>
      </c>
      <c r="T3048">
        <v>6</v>
      </c>
      <c r="U3048">
        <v>4</v>
      </c>
      <c r="V3048">
        <v>0</v>
      </c>
      <c r="W3048">
        <v>17</v>
      </c>
      <c r="X3048">
        <v>2</v>
      </c>
      <c r="Y3048">
        <v>10</v>
      </c>
      <c r="Z3048">
        <v>1</v>
      </c>
      <c r="AA3048">
        <v>0</v>
      </c>
      <c r="AB3048">
        <v>5</v>
      </c>
      <c r="AC3048">
        <v>2</v>
      </c>
      <c r="AD3048">
        <v>0</v>
      </c>
      <c r="AE3048">
        <v>1148</v>
      </c>
      <c r="AF3048">
        <v>16</v>
      </c>
      <c r="AG3048">
        <v>3644</v>
      </c>
      <c r="AH3048">
        <v>1107</v>
      </c>
      <c r="AI3048">
        <v>0</v>
      </c>
      <c r="AJ3048">
        <v>17</v>
      </c>
      <c r="AK3048">
        <v>17</v>
      </c>
      <c r="AL3048">
        <v>10</v>
      </c>
      <c r="AM3048">
        <v>26</v>
      </c>
      <c r="AN3048">
        <v>14.11</v>
      </c>
      <c r="AO3048">
        <v>6.18</v>
      </c>
      <c r="AP3048" t="s">
        <v>56</v>
      </c>
      <c r="AQ3048" t="s">
        <v>56</v>
      </c>
      <c r="AR3048" t="s">
        <v>56</v>
      </c>
      <c r="AS3048">
        <v>0</v>
      </c>
      <c r="AZ3048">
        <v>0</v>
      </c>
      <c r="BA3048">
        <v>5022</v>
      </c>
      <c r="BB3048">
        <v>7238</v>
      </c>
    </row>
    <row r="3049" spans="1:54" hidden="1" x14ac:dyDescent="0.25">
      <c r="A3049" t="s">
        <v>3142</v>
      </c>
      <c r="B3049" t="s">
        <v>3023</v>
      </c>
      <c r="C3049" t="s">
        <v>3024</v>
      </c>
      <c r="D3049">
        <v>1000</v>
      </c>
      <c r="E3049" t="s">
        <v>54</v>
      </c>
      <c r="F3049" s="1">
        <v>41166</v>
      </c>
      <c r="G3049" s="1">
        <v>41163</v>
      </c>
      <c r="H3049" s="1">
        <v>41165</v>
      </c>
      <c r="I3049">
        <v>0</v>
      </c>
      <c r="J3049">
        <v>253</v>
      </c>
      <c r="K3049">
        <v>253</v>
      </c>
      <c r="L3049">
        <v>4701</v>
      </c>
      <c r="M3049" t="b">
        <v>1</v>
      </c>
      <c r="O3049" t="s">
        <v>34</v>
      </c>
      <c r="P3049" s="1">
        <v>41166</v>
      </c>
      <c r="Q3049" t="b">
        <v>0</v>
      </c>
      <c r="R3049" t="b">
        <v>0</v>
      </c>
      <c r="S3049" t="b">
        <v>0</v>
      </c>
      <c r="T3049">
        <v>14</v>
      </c>
      <c r="U3049">
        <v>7</v>
      </c>
      <c r="V3049">
        <v>0</v>
      </c>
      <c r="W3049">
        <v>21</v>
      </c>
      <c r="X3049">
        <v>2</v>
      </c>
      <c r="Y3049">
        <v>30</v>
      </c>
      <c r="Z3049">
        <v>0</v>
      </c>
      <c r="AA3049">
        <v>2</v>
      </c>
      <c r="AB3049">
        <v>8</v>
      </c>
      <c r="AC3049">
        <v>0</v>
      </c>
      <c r="AD3049">
        <v>0</v>
      </c>
      <c r="AE3049">
        <v>1390</v>
      </c>
      <c r="AF3049">
        <v>14</v>
      </c>
      <c r="AG3049">
        <v>4436</v>
      </c>
      <c r="AH3049">
        <v>1280</v>
      </c>
      <c r="AI3049">
        <v>0</v>
      </c>
      <c r="AJ3049">
        <v>14</v>
      </c>
      <c r="AK3049">
        <v>19</v>
      </c>
      <c r="AL3049">
        <v>11</v>
      </c>
      <c r="AM3049">
        <v>27</v>
      </c>
      <c r="AN3049">
        <v>14.09</v>
      </c>
      <c r="AO3049">
        <v>6.02</v>
      </c>
      <c r="AP3049" t="s">
        <v>56</v>
      </c>
      <c r="AQ3049" t="s">
        <v>56</v>
      </c>
      <c r="AR3049" t="s">
        <v>56</v>
      </c>
      <c r="AS3049">
        <v>2</v>
      </c>
      <c r="AZ3049">
        <v>0</v>
      </c>
      <c r="BA3049">
        <v>4701</v>
      </c>
      <c r="BB3049">
        <v>7560</v>
      </c>
    </row>
    <row r="3050" spans="1:54" hidden="1" x14ac:dyDescent="0.25">
      <c r="A3050" t="s">
        <v>3143</v>
      </c>
      <c r="B3050" t="s">
        <v>3023</v>
      </c>
      <c r="C3050" t="s">
        <v>3024</v>
      </c>
      <c r="D3050">
        <v>1000</v>
      </c>
      <c r="E3050" t="s">
        <v>54</v>
      </c>
      <c r="F3050" s="1">
        <v>41150</v>
      </c>
      <c r="G3050" s="1">
        <v>41147</v>
      </c>
      <c r="H3050" s="1">
        <v>41149</v>
      </c>
      <c r="I3050">
        <v>0</v>
      </c>
      <c r="J3050">
        <v>259</v>
      </c>
      <c r="K3050">
        <v>259</v>
      </c>
      <c r="L3050">
        <v>4448</v>
      </c>
      <c r="M3050" t="b">
        <v>1</v>
      </c>
      <c r="O3050" t="s">
        <v>34</v>
      </c>
      <c r="P3050" s="1">
        <v>41150</v>
      </c>
      <c r="Q3050" t="b">
        <v>0</v>
      </c>
      <c r="R3050" t="b">
        <v>0</v>
      </c>
      <c r="S3050" t="b">
        <v>0</v>
      </c>
      <c r="T3050">
        <v>9</v>
      </c>
      <c r="U3050">
        <v>5</v>
      </c>
      <c r="V3050">
        <v>0</v>
      </c>
      <c r="W3050">
        <v>26</v>
      </c>
      <c r="X3050">
        <v>4</v>
      </c>
      <c r="Y3050">
        <v>130</v>
      </c>
      <c r="Z3050">
        <v>0</v>
      </c>
      <c r="AA3050">
        <v>0</v>
      </c>
      <c r="AB3050">
        <v>3</v>
      </c>
      <c r="AC3050">
        <v>0</v>
      </c>
      <c r="AD3050">
        <v>1</v>
      </c>
      <c r="AE3050">
        <v>1280</v>
      </c>
      <c r="AF3050">
        <v>13</v>
      </c>
      <c r="AG3050">
        <v>4025</v>
      </c>
      <c r="AH3050">
        <v>1013</v>
      </c>
      <c r="AI3050">
        <v>0</v>
      </c>
      <c r="AJ3050">
        <v>17</v>
      </c>
      <c r="AK3050">
        <v>20</v>
      </c>
      <c r="AL3050">
        <v>11</v>
      </c>
      <c r="AM3050">
        <v>28</v>
      </c>
      <c r="AN3050">
        <v>14.7</v>
      </c>
      <c r="AO3050">
        <v>5.84</v>
      </c>
      <c r="AP3050" t="s">
        <v>56</v>
      </c>
      <c r="AQ3050" t="s">
        <v>56</v>
      </c>
      <c r="AR3050" t="s">
        <v>56</v>
      </c>
      <c r="AS3050">
        <v>0</v>
      </c>
      <c r="AZ3050">
        <v>0</v>
      </c>
      <c r="BA3050">
        <v>4448</v>
      </c>
      <c r="BB3050">
        <v>7868</v>
      </c>
    </row>
    <row r="3051" spans="1:54" hidden="1" x14ac:dyDescent="0.25">
      <c r="A3051" t="s">
        <v>3144</v>
      </c>
      <c r="B3051" t="s">
        <v>3023</v>
      </c>
      <c r="C3051" t="s">
        <v>3024</v>
      </c>
      <c r="D3051">
        <v>1000</v>
      </c>
      <c r="E3051" t="s">
        <v>54</v>
      </c>
      <c r="F3051" s="1">
        <v>41134</v>
      </c>
      <c r="G3051" s="1">
        <v>41130</v>
      </c>
      <c r="H3051" s="1">
        <v>41132</v>
      </c>
      <c r="I3051">
        <v>0</v>
      </c>
      <c r="J3051">
        <v>332</v>
      </c>
      <c r="K3051">
        <v>332</v>
      </c>
      <c r="L3051">
        <v>4189</v>
      </c>
      <c r="M3051" t="b">
        <v>1</v>
      </c>
      <c r="O3051" t="s">
        <v>60</v>
      </c>
      <c r="P3051" s="1">
        <v>41134</v>
      </c>
      <c r="Q3051" t="b">
        <v>1</v>
      </c>
      <c r="R3051" t="b">
        <v>0</v>
      </c>
      <c r="S3051" t="b">
        <v>1</v>
      </c>
      <c r="T3051">
        <v>23</v>
      </c>
      <c r="U3051">
        <v>10</v>
      </c>
      <c r="V3051">
        <v>1</v>
      </c>
      <c r="W3051">
        <v>40</v>
      </c>
      <c r="X3051">
        <v>5</v>
      </c>
      <c r="Y3051">
        <v>360</v>
      </c>
      <c r="Z3051">
        <v>1</v>
      </c>
      <c r="AA3051">
        <v>0</v>
      </c>
      <c r="AB3051">
        <v>4</v>
      </c>
      <c r="AC3051">
        <v>2</v>
      </c>
      <c r="AD3051">
        <v>0</v>
      </c>
      <c r="AE3051">
        <v>1421</v>
      </c>
      <c r="AF3051">
        <v>13</v>
      </c>
      <c r="AG3051">
        <v>4426</v>
      </c>
      <c r="AH3051">
        <v>1176</v>
      </c>
      <c r="AI3051">
        <v>0</v>
      </c>
      <c r="AJ3051">
        <v>20</v>
      </c>
      <c r="AK3051">
        <v>19</v>
      </c>
      <c r="AL3051">
        <v>11</v>
      </c>
      <c r="AM3051">
        <v>27</v>
      </c>
      <c r="AN3051">
        <v>14.4</v>
      </c>
      <c r="AO3051">
        <v>5.97</v>
      </c>
      <c r="AP3051" t="s">
        <v>56</v>
      </c>
      <c r="AQ3051" t="s">
        <v>56</v>
      </c>
      <c r="AR3051" t="s">
        <v>56</v>
      </c>
      <c r="AS3051">
        <v>1</v>
      </c>
      <c r="AZ3051">
        <v>0</v>
      </c>
      <c r="BA3051">
        <v>4189</v>
      </c>
      <c r="BB3051">
        <v>8231</v>
      </c>
    </row>
    <row r="3052" spans="1:54" hidden="1" x14ac:dyDescent="0.25">
      <c r="A3052" t="s">
        <v>3145</v>
      </c>
      <c r="B3052" t="s">
        <v>3023</v>
      </c>
      <c r="C3052" t="s">
        <v>3024</v>
      </c>
      <c r="D3052">
        <v>1000</v>
      </c>
      <c r="E3052" t="s">
        <v>54</v>
      </c>
      <c r="F3052" s="1">
        <v>41111</v>
      </c>
      <c r="G3052" s="1">
        <v>41108</v>
      </c>
      <c r="H3052" s="1">
        <v>41111</v>
      </c>
      <c r="I3052">
        <v>0</v>
      </c>
      <c r="J3052">
        <v>271</v>
      </c>
      <c r="K3052">
        <v>268</v>
      </c>
      <c r="L3052">
        <v>3857</v>
      </c>
      <c r="M3052" t="b">
        <v>1</v>
      </c>
      <c r="O3052" t="s">
        <v>60</v>
      </c>
      <c r="P3052" s="1">
        <v>41111</v>
      </c>
      <c r="Q3052" t="b">
        <v>0</v>
      </c>
      <c r="R3052" t="b">
        <v>0</v>
      </c>
      <c r="S3052" t="b">
        <v>1</v>
      </c>
      <c r="T3052">
        <v>27</v>
      </c>
      <c r="U3052">
        <v>17</v>
      </c>
      <c r="V3052">
        <v>0</v>
      </c>
      <c r="W3052">
        <v>21</v>
      </c>
      <c r="X3052">
        <v>2</v>
      </c>
      <c r="Y3052">
        <v>70</v>
      </c>
      <c r="Z3052">
        <v>0</v>
      </c>
      <c r="AA3052">
        <v>0</v>
      </c>
      <c r="AB3052">
        <v>6</v>
      </c>
      <c r="AC3052">
        <v>3</v>
      </c>
      <c r="AD3052">
        <v>2</v>
      </c>
      <c r="AE3052">
        <v>1237</v>
      </c>
      <c r="AF3052">
        <v>12</v>
      </c>
      <c r="AG3052">
        <v>3757</v>
      </c>
      <c r="AH3052">
        <v>1093</v>
      </c>
      <c r="AI3052">
        <v>1</v>
      </c>
      <c r="AJ3052">
        <v>10</v>
      </c>
      <c r="AK3052">
        <v>17</v>
      </c>
      <c r="AL3052">
        <v>10</v>
      </c>
      <c r="AM3052">
        <v>25</v>
      </c>
      <c r="AN3052">
        <v>14.2</v>
      </c>
      <c r="AO3052">
        <v>6.29</v>
      </c>
      <c r="AP3052" t="s">
        <v>56</v>
      </c>
      <c r="AQ3052" t="s">
        <v>56</v>
      </c>
      <c r="AR3052" t="s">
        <v>56</v>
      </c>
      <c r="AS3052">
        <v>1</v>
      </c>
      <c r="AZ3052">
        <v>0</v>
      </c>
      <c r="BA3052">
        <v>3857</v>
      </c>
      <c r="BB3052">
        <v>8577</v>
      </c>
    </row>
    <row r="3053" spans="1:54" hidden="1" x14ac:dyDescent="0.25">
      <c r="A3053" t="s">
        <v>3146</v>
      </c>
      <c r="B3053" t="s">
        <v>3023</v>
      </c>
      <c r="C3053" t="s">
        <v>3024</v>
      </c>
      <c r="D3053">
        <v>1000</v>
      </c>
      <c r="E3053" t="s">
        <v>54</v>
      </c>
      <c r="F3053" s="1">
        <v>41096</v>
      </c>
      <c r="G3053" s="1">
        <v>41091</v>
      </c>
      <c r="H3053" s="1">
        <v>41093</v>
      </c>
      <c r="I3053">
        <v>0</v>
      </c>
      <c r="J3053">
        <v>271</v>
      </c>
      <c r="K3053">
        <v>271</v>
      </c>
      <c r="L3053">
        <v>3589</v>
      </c>
      <c r="M3053" t="b">
        <v>1</v>
      </c>
      <c r="O3053" t="s">
        <v>60</v>
      </c>
      <c r="P3053" s="1">
        <v>41096</v>
      </c>
      <c r="Q3053" t="b">
        <v>0</v>
      </c>
      <c r="R3053" t="b">
        <v>0</v>
      </c>
      <c r="S3053" t="b">
        <v>1</v>
      </c>
      <c r="T3053">
        <v>6</v>
      </c>
      <c r="U3053">
        <v>3</v>
      </c>
      <c r="V3053">
        <v>0</v>
      </c>
      <c r="W3053">
        <v>30</v>
      </c>
      <c r="X3053">
        <v>4</v>
      </c>
      <c r="Y3053">
        <v>62</v>
      </c>
      <c r="Z3053">
        <v>0</v>
      </c>
      <c r="AA3053">
        <v>0</v>
      </c>
      <c r="AB3053">
        <v>11</v>
      </c>
      <c r="AC3053">
        <v>1</v>
      </c>
      <c r="AD3053">
        <v>0</v>
      </c>
      <c r="AE3053">
        <v>1567</v>
      </c>
      <c r="AF3053">
        <v>15</v>
      </c>
      <c r="AG3053">
        <v>4909</v>
      </c>
      <c r="AH3053">
        <v>1295</v>
      </c>
      <c r="AI3053">
        <v>0</v>
      </c>
      <c r="AJ3053">
        <v>11</v>
      </c>
      <c r="AK3053">
        <v>15</v>
      </c>
      <c r="AL3053">
        <v>9</v>
      </c>
      <c r="AM3053">
        <v>23</v>
      </c>
      <c r="AN3053">
        <v>14.6</v>
      </c>
      <c r="AO3053">
        <v>6.83</v>
      </c>
      <c r="AP3053" t="s">
        <v>56</v>
      </c>
      <c r="AQ3053" t="s">
        <v>56</v>
      </c>
      <c r="AR3053" t="s">
        <v>56</v>
      </c>
      <c r="AS3053">
        <v>0</v>
      </c>
      <c r="AZ3053">
        <v>0</v>
      </c>
      <c r="BA3053">
        <v>3589</v>
      </c>
      <c r="BB3053">
        <v>8947</v>
      </c>
    </row>
    <row r="3054" spans="1:54" hidden="1" x14ac:dyDescent="0.25">
      <c r="A3054" t="s">
        <v>3147</v>
      </c>
      <c r="B3054" t="s">
        <v>3023</v>
      </c>
      <c r="C3054" t="s">
        <v>3024</v>
      </c>
      <c r="D3054">
        <v>1000</v>
      </c>
      <c r="E3054" t="s">
        <v>54</v>
      </c>
      <c r="F3054" s="1">
        <v>41078</v>
      </c>
      <c r="G3054" s="1">
        <v>41074</v>
      </c>
      <c r="H3054" s="1">
        <v>41076</v>
      </c>
      <c r="I3054">
        <v>0</v>
      </c>
      <c r="J3054">
        <v>198</v>
      </c>
      <c r="K3054">
        <v>198</v>
      </c>
      <c r="L3054">
        <v>3318</v>
      </c>
      <c r="M3054" t="b">
        <v>1</v>
      </c>
      <c r="O3054" t="s">
        <v>34</v>
      </c>
      <c r="P3054" s="1">
        <v>41078</v>
      </c>
      <c r="Q3054" t="b">
        <v>0</v>
      </c>
      <c r="R3054" t="b">
        <v>0</v>
      </c>
      <c r="S3054" t="b">
        <v>0</v>
      </c>
      <c r="T3054">
        <v>4</v>
      </c>
      <c r="U3054">
        <v>2</v>
      </c>
      <c r="V3054">
        <v>0</v>
      </c>
      <c r="W3054">
        <v>11</v>
      </c>
      <c r="X3054">
        <v>0</v>
      </c>
      <c r="Y3054">
        <v>22</v>
      </c>
      <c r="Z3054">
        <v>0</v>
      </c>
      <c r="AA3054">
        <v>0</v>
      </c>
      <c r="AB3054">
        <v>3</v>
      </c>
      <c r="AC3054">
        <v>0</v>
      </c>
      <c r="AD3054">
        <v>0</v>
      </c>
      <c r="AE3054">
        <v>1271</v>
      </c>
      <c r="AF3054">
        <v>12</v>
      </c>
      <c r="AG3054">
        <v>4355</v>
      </c>
      <c r="AH3054">
        <v>1249</v>
      </c>
      <c r="AI3054">
        <v>0</v>
      </c>
      <c r="AJ3054">
        <v>8</v>
      </c>
      <c r="AK3054">
        <v>15</v>
      </c>
      <c r="AL3054">
        <v>9</v>
      </c>
      <c r="AM3054">
        <v>23</v>
      </c>
      <c r="AN3054">
        <v>14.3</v>
      </c>
      <c r="AO3054">
        <v>6.82</v>
      </c>
      <c r="AP3054" t="s">
        <v>56</v>
      </c>
      <c r="AQ3054" t="s">
        <v>56</v>
      </c>
      <c r="AR3054" t="s">
        <v>56</v>
      </c>
      <c r="AS3054">
        <v>0</v>
      </c>
      <c r="AZ3054">
        <v>0</v>
      </c>
      <c r="BA3054">
        <v>3318</v>
      </c>
      <c r="BB3054">
        <v>9437</v>
      </c>
    </row>
    <row r="3055" spans="1:54" hidden="1" x14ac:dyDescent="0.25">
      <c r="A3055" t="s">
        <v>3148</v>
      </c>
      <c r="B3055" t="s">
        <v>3023</v>
      </c>
      <c r="C3055" t="s">
        <v>3024</v>
      </c>
      <c r="D3055">
        <v>1000</v>
      </c>
      <c r="E3055" t="s">
        <v>54</v>
      </c>
      <c r="F3055" s="1">
        <v>41067</v>
      </c>
      <c r="G3055" s="1">
        <v>41062</v>
      </c>
      <c r="H3055" s="1">
        <v>41066</v>
      </c>
      <c r="I3055">
        <v>0</v>
      </c>
      <c r="J3055">
        <v>248</v>
      </c>
      <c r="K3055">
        <v>248</v>
      </c>
      <c r="L3055">
        <v>3120</v>
      </c>
      <c r="M3055" t="b">
        <v>1</v>
      </c>
      <c r="O3055" t="s">
        <v>34</v>
      </c>
      <c r="P3055" s="1">
        <v>41067</v>
      </c>
      <c r="Q3055" t="b">
        <v>0</v>
      </c>
      <c r="R3055" t="b">
        <v>0</v>
      </c>
      <c r="S3055" t="b">
        <v>0</v>
      </c>
      <c r="T3055">
        <v>6</v>
      </c>
      <c r="U3055">
        <v>4</v>
      </c>
      <c r="V3055">
        <v>0</v>
      </c>
      <c r="W3055">
        <v>17</v>
      </c>
      <c r="X3055">
        <v>2</v>
      </c>
      <c r="Y3055">
        <v>47</v>
      </c>
      <c r="Z3055">
        <v>0</v>
      </c>
      <c r="AA3055">
        <v>0</v>
      </c>
      <c r="AB3055">
        <v>3</v>
      </c>
      <c r="AC3055">
        <v>0</v>
      </c>
      <c r="AD3055">
        <v>0</v>
      </c>
      <c r="AE3055">
        <v>1254</v>
      </c>
      <c r="AF3055">
        <v>12</v>
      </c>
      <c r="AG3055">
        <v>3863</v>
      </c>
      <c r="AH3055">
        <v>1039</v>
      </c>
      <c r="AI3055">
        <v>0</v>
      </c>
      <c r="AJ3055">
        <v>13</v>
      </c>
      <c r="AK3055">
        <v>16</v>
      </c>
      <c r="AL3055">
        <v>10</v>
      </c>
      <c r="AM3055">
        <v>25</v>
      </c>
      <c r="AN3055">
        <v>14.1</v>
      </c>
      <c r="AO3055">
        <v>6.59</v>
      </c>
      <c r="AP3055" t="s">
        <v>56</v>
      </c>
      <c r="AQ3055" t="s">
        <v>56</v>
      </c>
      <c r="AR3055" t="s">
        <v>56</v>
      </c>
      <c r="AS3055">
        <v>0</v>
      </c>
      <c r="AZ3055">
        <v>0</v>
      </c>
      <c r="BA3055">
        <v>3120</v>
      </c>
      <c r="BB3055">
        <v>9916</v>
      </c>
    </row>
    <row r="3056" spans="1:54" hidden="1" x14ac:dyDescent="0.25">
      <c r="A3056" t="s">
        <v>3149</v>
      </c>
      <c r="B3056" t="s">
        <v>3023</v>
      </c>
      <c r="C3056" t="s">
        <v>3024</v>
      </c>
      <c r="D3056">
        <v>1000</v>
      </c>
      <c r="E3056" t="s">
        <v>54</v>
      </c>
      <c r="F3056" s="1">
        <v>41050</v>
      </c>
      <c r="G3056" s="1">
        <v>41046</v>
      </c>
      <c r="H3056" s="1">
        <v>41048</v>
      </c>
      <c r="I3056">
        <v>0</v>
      </c>
      <c r="J3056">
        <v>327</v>
      </c>
      <c r="K3056">
        <v>327</v>
      </c>
      <c r="L3056">
        <v>2872</v>
      </c>
      <c r="M3056" t="b">
        <v>1</v>
      </c>
      <c r="O3056" t="s">
        <v>60</v>
      </c>
      <c r="P3056" s="1">
        <v>41050</v>
      </c>
      <c r="Q3056" t="b">
        <v>0</v>
      </c>
      <c r="R3056" t="b">
        <v>0</v>
      </c>
      <c r="S3056" t="b">
        <v>1</v>
      </c>
      <c r="T3056">
        <v>7</v>
      </c>
      <c r="U3056">
        <v>5</v>
      </c>
      <c r="V3056">
        <v>0</v>
      </c>
      <c r="W3056">
        <v>27</v>
      </c>
      <c r="X3056">
        <v>4</v>
      </c>
      <c r="Y3056">
        <v>101</v>
      </c>
      <c r="Z3056">
        <v>1</v>
      </c>
      <c r="AA3056">
        <v>0</v>
      </c>
      <c r="AB3056">
        <v>4</v>
      </c>
      <c r="AC3056">
        <v>4</v>
      </c>
      <c r="AD3056">
        <v>2</v>
      </c>
      <c r="AE3056">
        <v>1446</v>
      </c>
      <c r="AF3056">
        <v>13</v>
      </c>
      <c r="AG3056">
        <v>4510</v>
      </c>
      <c r="AH3056">
        <v>1211</v>
      </c>
      <c r="AI3056">
        <v>2</v>
      </c>
      <c r="AJ3056">
        <v>18</v>
      </c>
      <c r="AK3056">
        <v>18</v>
      </c>
      <c r="AL3056">
        <v>10</v>
      </c>
      <c r="AM3056">
        <v>27</v>
      </c>
      <c r="AN3056">
        <v>13.9</v>
      </c>
      <c r="AO3056">
        <v>5.87</v>
      </c>
      <c r="AP3056" t="s">
        <v>56</v>
      </c>
      <c r="AQ3056" t="s">
        <v>56</v>
      </c>
      <c r="AR3056" t="s">
        <v>56</v>
      </c>
      <c r="AS3056">
        <v>0</v>
      </c>
      <c r="AZ3056">
        <v>0</v>
      </c>
      <c r="BA3056">
        <v>2872</v>
      </c>
      <c r="BB3056">
        <v>10233</v>
      </c>
    </row>
    <row r="3057" spans="1:55" hidden="1" x14ac:dyDescent="0.25">
      <c r="A3057" t="s">
        <v>3150</v>
      </c>
      <c r="B3057" t="s">
        <v>3023</v>
      </c>
      <c r="C3057" t="s">
        <v>3024</v>
      </c>
      <c r="D3057">
        <v>1000</v>
      </c>
      <c r="E3057" t="s">
        <v>54</v>
      </c>
      <c r="F3057" s="1">
        <v>41033</v>
      </c>
      <c r="G3057" s="1">
        <v>41026</v>
      </c>
      <c r="H3057" s="1">
        <v>41031</v>
      </c>
      <c r="I3057">
        <v>0</v>
      </c>
      <c r="J3057">
        <v>304</v>
      </c>
      <c r="K3057">
        <v>304</v>
      </c>
      <c r="L3057">
        <v>2545</v>
      </c>
      <c r="M3057" t="b">
        <v>1</v>
      </c>
      <c r="O3057" t="s">
        <v>34</v>
      </c>
      <c r="P3057" s="1">
        <v>41033</v>
      </c>
      <c r="Q3057" t="b">
        <v>0</v>
      </c>
      <c r="R3057" t="b">
        <v>0</v>
      </c>
      <c r="S3057" t="b">
        <v>0</v>
      </c>
      <c r="T3057">
        <v>22</v>
      </c>
      <c r="U3057">
        <v>14</v>
      </c>
      <c r="V3057">
        <v>0</v>
      </c>
      <c r="W3057">
        <v>25</v>
      </c>
      <c r="X3057">
        <v>3</v>
      </c>
      <c r="Y3057">
        <v>37</v>
      </c>
      <c r="Z3057">
        <v>0</v>
      </c>
      <c r="AA3057">
        <v>0</v>
      </c>
      <c r="AB3057">
        <v>7</v>
      </c>
      <c r="AC3057">
        <v>3</v>
      </c>
      <c r="AD3057">
        <v>2</v>
      </c>
      <c r="AE3057">
        <v>1349</v>
      </c>
      <c r="AF3057">
        <v>13</v>
      </c>
      <c r="AG3057">
        <v>4216</v>
      </c>
      <c r="AH3057">
        <v>1191</v>
      </c>
      <c r="AI3057">
        <v>0</v>
      </c>
      <c r="AJ3057">
        <v>14</v>
      </c>
      <c r="AK3057">
        <v>15</v>
      </c>
      <c r="AL3057">
        <v>9</v>
      </c>
      <c r="AM3057">
        <v>23</v>
      </c>
      <c r="AN3057">
        <v>14.6</v>
      </c>
      <c r="AO3057">
        <v>6.72</v>
      </c>
      <c r="AP3057" t="s">
        <v>56</v>
      </c>
      <c r="AQ3057" t="s">
        <v>56</v>
      </c>
      <c r="AR3057" t="s">
        <v>56</v>
      </c>
      <c r="AS3057">
        <v>3</v>
      </c>
      <c r="AZ3057">
        <v>0</v>
      </c>
      <c r="BA3057">
        <v>2545</v>
      </c>
      <c r="BB3057">
        <v>10572</v>
      </c>
    </row>
    <row r="3058" spans="1:55" hidden="1" x14ac:dyDescent="0.25">
      <c r="A3058" t="s">
        <v>3151</v>
      </c>
      <c r="B3058" t="s">
        <v>3023</v>
      </c>
      <c r="C3058" t="s">
        <v>3024</v>
      </c>
      <c r="D3058">
        <v>1000</v>
      </c>
      <c r="E3058" t="s">
        <v>54</v>
      </c>
      <c r="F3058" s="1">
        <v>41011</v>
      </c>
      <c r="G3058" s="1">
        <v>41007</v>
      </c>
      <c r="H3058" s="1">
        <v>41009</v>
      </c>
      <c r="I3058">
        <v>1</v>
      </c>
      <c r="J3058">
        <v>349</v>
      </c>
      <c r="K3058">
        <v>349</v>
      </c>
      <c r="L3058">
        <v>2241</v>
      </c>
      <c r="M3058" t="b">
        <v>1</v>
      </c>
      <c r="O3058" t="s">
        <v>60</v>
      </c>
      <c r="P3058" s="1">
        <v>41011</v>
      </c>
      <c r="Q3058" t="b">
        <v>0</v>
      </c>
      <c r="R3058" t="b">
        <v>0</v>
      </c>
      <c r="S3058" t="b">
        <v>1</v>
      </c>
      <c r="T3058">
        <v>31</v>
      </c>
      <c r="U3058">
        <v>19</v>
      </c>
      <c r="V3058">
        <v>1</v>
      </c>
      <c r="W3058">
        <v>33</v>
      </c>
      <c r="X3058">
        <v>5</v>
      </c>
      <c r="Y3058">
        <v>29</v>
      </c>
      <c r="Z3058">
        <v>1</v>
      </c>
      <c r="AA3058">
        <v>1</v>
      </c>
      <c r="AB3058">
        <v>2</v>
      </c>
      <c r="AC3058">
        <v>2</v>
      </c>
      <c r="AD3058">
        <v>0</v>
      </c>
      <c r="AE3058">
        <v>1347</v>
      </c>
      <c r="AF3058">
        <v>14</v>
      </c>
      <c r="AG3058">
        <v>4501</v>
      </c>
      <c r="AH3058">
        <v>1215</v>
      </c>
      <c r="AI3058">
        <v>0</v>
      </c>
      <c r="AJ3058">
        <v>22</v>
      </c>
      <c r="AK3058">
        <v>13</v>
      </c>
      <c r="AL3058">
        <v>8</v>
      </c>
      <c r="AM3058">
        <v>22</v>
      </c>
      <c r="AN3058">
        <v>13.8</v>
      </c>
      <c r="AO3058">
        <v>6.88</v>
      </c>
      <c r="AP3058" t="s">
        <v>56</v>
      </c>
      <c r="AQ3058" t="s">
        <v>56</v>
      </c>
      <c r="AR3058" t="s">
        <v>56</v>
      </c>
      <c r="AS3058">
        <v>0</v>
      </c>
      <c r="AZ3058">
        <v>0</v>
      </c>
      <c r="BA3058">
        <v>2241</v>
      </c>
      <c r="BB3058">
        <v>10972</v>
      </c>
    </row>
    <row r="3059" spans="1:55" hidden="1" x14ac:dyDescent="0.25">
      <c r="A3059" t="s">
        <v>3152</v>
      </c>
      <c r="B3059" t="s">
        <v>3023</v>
      </c>
      <c r="C3059" t="s">
        <v>3024</v>
      </c>
      <c r="D3059">
        <v>1000</v>
      </c>
      <c r="E3059" t="s">
        <v>54</v>
      </c>
      <c r="F3059" s="1">
        <v>40990</v>
      </c>
      <c r="G3059" s="1">
        <v>40986</v>
      </c>
      <c r="H3059" s="1">
        <v>40989</v>
      </c>
      <c r="I3059">
        <v>130</v>
      </c>
      <c r="J3059">
        <v>269</v>
      </c>
      <c r="K3059">
        <v>269</v>
      </c>
      <c r="L3059">
        <v>1892</v>
      </c>
      <c r="M3059" t="b">
        <v>1</v>
      </c>
      <c r="O3059" t="s">
        <v>34</v>
      </c>
      <c r="P3059" s="1">
        <v>40990</v>
      </c>
      <c r="Q3059" t="b">
        <v>0</v>
      </c>
      <c r="R3059" t="b">
        <v>0</v>
      </c>
      <c r="S3059" t="b">
        <v>0</v>
      </c>
      <c r="T3059">
        <v>2</v>
      </c>
      <c r="U3059">
        <v>2</v>
      </c>
      <c r="V3059">
        <v>0</v>
      </c>
      <c r="W3059">
        <v>24</v>
      </c>
      <c r="X3059">
        <v>4</v>
      </c>
      <c r="Y3059">
        <v>19</v>
      </c>
      <c r="Z3059">
        <v>1</v>
      </c>
      <c r="AA3059">
        <v>0</v>
      </c>
      <c r="AB3059">
        <v>5</v>
      </c>
      <c r="AC3059">
        <v>1</v>
      </c>
      <c r="AD3059">
        <v>1</v>
      </c>
      <c r="AE3059">
        <v>1347</v>
      </c>
      <c r="AF3059">
        <v>12</v>
      </c>
      <c r="AG3059">
        <v>4105</v>
      </c>
      <c r="AH3059">
        <v>1054</v>
      </c>
      <c r="AI3059">
        <v>0</v>
      </c>
      <c r="AJ3059">
        <v>17</v>
      </c>
      <c r="AK3059">
        <v>14</v>
      </c>
      <c r="AL3059">
        <v>9</v>
      </c>
      <c r="AM3059">
        <v>24</v>
      </c>
      <c r="AN3059">
        <v>13.5</v>
      </c>
      <c r="AO3059">
        <v>6.54</v>
      </c>
      <c r="AP3059" t="s">
        <v>56</v>
      </c>
      <c r="AQ3059" t="s">
        <v>56</v>
      </c>
      <c r="AR3059" t="s">
        <v>56</v>
      </c>
      <c r="AS3059">
        <v>0</v>
      </c>
      <c r="AZ3059">
        <v>0</v>
      </c>
      <c r="BA3059">
        <v>1892</v>
      </c>
      <c r="BB3059">
        <v>11227</v>
      </c>
    </row>
    <row r="3060" spans="1:55" hidden="1" x14ac:dyDescent="0.25">
      <c r="A3060" t="s">
        <v>3153</v>
      </c>
      <c r="B3060" t="s">
        <v>3023</v>
      </c>
      <c r="C3060" t="s">
        <v>3024</v>
      </c>
      <c r="D3060">
        <v>1000</v>
      </c>
      <c r="E3060" t="s">
        <v>54</v>
      </c>
      <c r="F3060" s="1">
        <v>40973</v>
      </c>
      <c r="G3060" s="1">
        <v>40966</v>
      </c>
      <c r="H3060" s="1">
        <v>40971</v>
      </c>
      <c r="I3060">
        <v>0</v>
      </c>
      <c r="J3060">
        <v>350</v>
      </c>
      <c r="K3060">
        <v>350</v>
      </c>
      <c r="L3060">
        <v>1623</v>
      </c>
      <c r="M3060" t="b">
        <v>1</v>
      </c>
      <c r="O3060" t="s">
        <v>34</v>
      </c>
      <c r="P3060" s="1">
        <v>40973</v>
      </c>
      <c r="Q3060" t="b">
        <v>0</v>
      </c>
      <c r="R3060" t="b">
        <v>0</v>
      </c>
      <c r="S3060" t="b">
        <v>0</v>
      </c>
      <c r="T3060">
        <v>1</v>
      </c>
      <c r="U3060">
        <v>2</v>
      </c>
      <c r="V3060">
        <v>0</v>
      </c>
      <c r="W3060">
        <v>19</v>
      </c>
      <c r="X3060">
        <v>3</v>
      </c>
      <c r="Y3060">
        <v>15</v>
      </c>
      <c r="Z3060">
        <v>1</v>
      </c>
      <c r="AA3060">
        <v>1</v>
      </c>
      <c r="AB3060">
        <v>3</v>
      </c>
      <c r="AC3060">
        <v>2</v>
      </c>
      <c r="AD3060">
        <v>0</v>
      </c>
      <c r="AE3060">
        <v>1062</v>
      </c>
      <c r="AF3060">
        <v>9</v>
      </c>
      <c r="AG3060">
        <v>3334</v>
      </c>
      <c r="AH3060">
        <v>971</v>
      </c>
      <c r="AI3060">
        <v>0</v>
      </c>
      <c r="AJ3060">
        <v>16</v>
      </c>
      <c r="AK3060">
        <v>14</v>
      </c>
      <c r="AL3060">
        <v>9</v>
      </c>
      <c r="AM3060">
        <v>22</v>
      </c>
      <c r="AN3060">
        <v>13.1</v>
      </c>
      <c r="AO3060">
        <v>6.85</v>
      </c>
      <c r="AP3060" t="s">
        <v>56</v>
      </c>
      <c r="AQ3060" t="s">
        <v>56</v>
      </c>
      <c r="AR3060" t="s">
        <v>56</v>
      </c>
      <c r="AS3060">
        <v>1</v>
      </c>
      <c r="AZ3060">
        <v>0</v>
      </c>
      <c r="BA3060">
        <v>1623</v>
      </c>
      <c r="BB3060">
        <v>11574</v>
      </c>
    </row>
    <row r="3061" spans="1:55" hidden="1" x14ac:dyDescent="0.25">
      <c r="A3061" t="s">
        <v>3154</v>
      </c>
      <c r="B3061" t="s">
        <v>3023</v>
      </c>
      <c r="C3061" t="s">
        <v>3024</v>
      </c>
      <c r="D3061">
        <v>1000</v>
      </c>
      <c r="E3061" t="s">
        <v>54</v>
      </c>
      <c r="F3061" s="1">
        <v>40947</v>
      </c>
      <c r="G3061" s="1">
        <v>40943</v>
      </c>
      <c r="H3061" s="1">
        <v>40946</v>
      </c>
      <c r="I3061">
        <v>0</v>
      </c>
      <c r="J3061">
        <v>241</v>
      </c>
      <c r="K3061">
        <v>241</v>
      </c>
      <c r="L3061">
        <v>1273</v>
      </c>
      <c r="M3061" t="b">
        <v>1</v>
      </c>
      <c r="O3061" t="s">
        <v>55</v>
      </c>
      <c r="P3061" s="1">
        <v>40947</v>
      </c>
      <c r="Q3061" t="b">
        <v>0</v>
      </c>
      <c r="R3061" t="b">
        <v>0</v>
      </c>
      <c r="S3061" t="b">
        <v>0</v>
      </c>
      <c r="T3061">
        <v>2</v>
      </c>
      <c r="U3061">
        <v>1</v>
      </c>
      <c r="V3061">
        <v>0</v>
      </c>
      <c r="W3061">
        <v>9</v>
      </c>
      <c r="X3061">
        <v>1</v>
      </c>
      <c r="Y3061">
        <v>7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1135</v>
      </c>
      <c r="AF3061">
        <v>9</v>
      </c>
      <c r="AG3061">
        <v>3442</v>
      </c>
      <c r="AH3061">
        <v>983</v>
      </c>
      <c r="AI3061">
        <v>0</v>
      </c>
      <c r="AJ3061">
        <v>7</v>
      </c>
      <c r="AK3061">
        <v>13</v>
      </c>
      <c r="AL3061">
        <v>8</v>
      </c>
      <c r="AM3061">
        <v>20</v>
      </c>
      <c r="AN3061">
        <v>13.8</v>
      </c>
      <c r="AO3061">
        <v>7.18</v>
      </c>
      <c r="AP3061" t="s">
        <v>56</v>
      </c>
      <c r="AQ3061" t="s">
        <v>56</v>
      </c>
      <c r="AR3061" t="s">
        <v>56</v>
      </c>
      <c r="AS3061">
        <v>0</v>
      </c>
      <c r="AZ3061">
        <v>0</v>
      </c>
      <c r="BA3061">
        <v>1273</v>
      </c>
      <c r="BB3061">
        <v>11816</v>
      </c>
    </row>
    <row r="3062" spans="1:55" hidden="1" x14ac:dyDescent="0.25">
      <c r="A3062" t="s">
        <v>3155</v>
      </c>
      <c r="B3062" t="s">
        <v>3023</v>
      </c>
      <c r="C3062" t="s">
        <v>3024</v>
      </c>
      <c r="D3062">
        <v>1000</v>
      </c>
      <c r="E3062" t="s">
        <v>54</v>
      </c>
      <c r="F3062" s="1">
        <v>40931</v>
      </c>
      <c r="G3062" s="1">
        <v>40926</v>
      </c>
      <c r="H3062" s="1">
        <v>40929</v>
      </c>
      <c r="I3062">
        <v>0</v>
      </c>
      <c r="J3062">
        <v>224</v>
      </c>
      <c r="K3062">
        <v>224</v>
      </c>
      <c r="L3062">
        <v>1032</v>
      </c>
      <c r="M3062" t="b">
        <v>1</v>
      </c>
      <c r="O3062" t="s">
        <v>55</v>
      </c>
      <c r="P3062" s="1">
        <v>40931</v>
      </c>
      <c r="Q3062" t="b">
        <v>0</v>
      </c>
      <c r="R3062" t="b">
        <v>0</v>
      </c>
      <c r="S3062" t="b">
        <v>0</v>
      </c>
      <c r="T3062">
        <v>1</v>
      </c>
      <c r="U3062">
        <v>1</v>
      </c>
      <c r="V3062">
        <v>0</v>
      </c>
      <c r="W3062">
        <v>8</v>
      </c>
      <c r="X3062">
        <v>1</v>
      </c>
      <c r="Y3062">
        <v>7</v>
      </c>
      <c r="Z3062">
        <v>0</v>
      </c>
      <c r="AA3062">
        <v>0</v>
      </c>
      <c r="AB3062">
        <v>5</v>
      </c>
      <c r="AC3062">
        <v>0</v>
      </c>
      <c r="AD3062">
        <v>0</v>
      </c>
      <c r="AE3062">
        <v>1084</v>
      </c>
      <c r="AF3062">
        <v>14</v>
      </c>
      <c r="AG3062">
        <v>3280</v>
      </c>
      <c r="AH3062">
        <v>974</v>
      </c>
      <c r="AI3062">
        <v>0</v>
      </c>
      <c r="AJ3062">
        <v>6</v>
      </c>
      <c r="AK3062">
        <v>13</v>
      </c>
      <c r="AL3062">
        <v>7</v>
      </c>
      <c r="AM3062">
        <v>20</v>
      </c>
      <c r="AN3062">
        <v>13.8</v>
      </c>
      <c r="AO3062">
        <v>7.34</v>
      </c>
      <c r="AP3062" t="s">
        <v>56</v>
      </c>
      <c r="AQ3062" t="s">
        <v>56</v>
      </c>
      <c r="AR3062" t="s">
        <v>56</v>
      </c>
      <c r="AS3062">
        <v>0</v>
      </c>
      <c r="AZ3062">
        <v>0</v>
      </c>
      <c r="BA3062">
        <v>1032</v>
      </c>
      <c r="BB3062">
        <v>12114</v>
      </c>
    </row>
    <row r="3063" spans="1:55" hidden="1" x14ac:dyDescent="0.25">
      <c r="A3063" t="s">
        <v>3156</v>
      </c>
      <c r="B3063" t="s">
        <v>3023</v>
      </c>
      <c r="C3063" t="s">
        <v>3024</v>
      </c>
      <c r="D3063">
        <v>1000</v>
      </c>
      <c r="E3063" t="s">
        <v>54</v>
      </c>
      <c r="F3063" s="1">
        <v>40917</v>
      </c>
      <c r="G3063" s="1">
        <v>40912</v>
      </c>
      <c r="H3063" s="1">
        <v>40915</v>
      </c>
      <c r="I3063">
        <v>0</v>
      </c>
      <c r="J3063">
        <v>237</v>
      </c>
      <c r="K3063">
        <v>237</v>
      </c>
      <c r="L3063">
        <v>808</v>
      </c>
      <c r="M3063" t="b">
        <v>1</v>
      </c>
      <c r="O3063" t="s">
        <v>55</v>
      </c>
      <c r="P3063" s="1">
        <v>40917</v>
      </c>
      <c r="Q3063" t="b">
        <v>0</v>
      </c>
      <c r="R3063" t="b">
        <v>0</v>
      </c>
      <c r="S3063" t="b">
        <v>0</v>
      </c>
      <c r="T3063">
        <v>3</v>
      </c>
      <c r="U3063">
        <v>2</v>
      </c>
      <c r="V3063">
        <v>0</v>
      </c>
      <c r="W3063">
        <v>13</v>
      </c>
      <c r="X3063">
        <v>2</v>
      </c>
      <c r="Y3063">
        <v>11</v>
      </c>
      <c r="Z3063">
        <v>1</v>
      </c>
      <c r="AA3063">
        <v>0</v>
      </c>
      <c r="AB3063">
        <v>4</v>
      </c>
      <c r="AC3063">
        <v>1</v>
      </c>
      <c r="AD3063">
        <v>0</v>
      </c>
      <c r="AE3063">
        <v>1138</v>
      </c>
      <c r="AF3063">
        <v>19</v>
      </c>
      <c r="AG3063">
        <v>3448</v>
      </c>
      <c r="AH3063">
        <v>1037</v>
      </c>
      <c r="AI3063">
        <v>0</v>
      </c>
      <c r="AJ3063">
        <v>8</v>
      </c>
      <c r="AK3063">
        <v>12</v>
      </c>
      <c r="AL3063">
        <v>8</v>
      </c>
      <c r="AM3063">
        <v>20</v>
      </c>
      <c r="AN3063">
        <v>14.1</v>
      </c>
      <c r="AO3063">
        <v>7.33</v>
      </c>
      <c r="AP3063" t="s">
        <v>56</v>
      </c>
      <c r="AQ3063" t="s">
        <v>56</v>
      </c>
      <c r="AR3063" t="s">
        <v>56</v>
      </c>
      <c r="AS3063">
        <v>0</v>
      </c>
      <c r="AZ3063">
        <v>0</v>
      </c>
      <c r="BA3063">
        <v>808</v>
      </c>
      <c r="BB3063">
        <v>12360</v>
      </c>
    </row>
    <row r="3064" spans="1:55" hidden="1" x14ac:dyDescent="0.25">
      <c r="A3064" t="s">
        <v>3157</v>
      </c>
      <c r="B3064" t="s">
        <v>3023</v>
      </c>
      <c r="C3064" t="s">
        <v>3024</v>
      </c>
      <c r="D3064">
        <v>1000</v>
      </c>
      <c r="E3064" t="s">
        <v>54</v>
      </c>
      <c r="F3064" s="1">
        <v>40900</v>
      </c>
      <c r="G3064" s="1">
        <v>40895</v>
      </c>
      <c r="H3064" s="1">
        <v>40898</v>
      </c>
      <c r="I3064">
        <v>0</v>
      </c>
      <c r="J3064">
        <v>290</v>
      </c>
      <c r="K3064">
        <v>290</v>
      </c>
      <c r="L3064">
        <v>571</v>
      </c>
      <c r="M3064" t="b">
        <v>1</v>
      </c>
      <c r="O3064" t="s">
        <v>34</v>
      </c>
      <c r="P3064" s="1">
        <v>40900</v>
      </c>
      <c r="Q3064" t="b">
        <v>0</v>
      </c>
      <c r="R3064" t="b">
        <v>0</v>
      </c>
      <c r="S3064" t="b">
        <v>0</v>
      </c>
      <c r="T3064">
        <v>2</v>
      </c>
      <c r="U3064">
        <v>1</v>
      </c>
      <c r="V3064">
        <v>0</v>
      </c>
      <c r="W3064">
        <v>17</v>
      </c>
      <c r="X3064">
        <v>3</v>
      </c>
      <c r="Y3064">
        <v>15</v>
      </c>
      <c r="Z3064">
        <v>0</v>
      </c>
      <c r="AA3064">
        <v>0</v>
      </c>
      <c r="AB3064">
        <v>6</v>
      </c>
      <c r="AC3064">
        <v>0</v>
      </c>
      <c r="AD3064">
        <v>0</v>
      </c>
      <c r="AE3064">
        <v>1230</v>
      </c>
      <c r="AF3064">
        <v>50</v>
      </c>
      <c r="AG3064">
        <v>3579</v>
      </c>
      <c r="AH3064">
        <v>1028</v>
      </c>
      <c r="AI3064">
        <v>1</v>
      </c>
      <c r="AJ3064">
        <v>13</v>
      </c>
      <c r="AK3064">
        <v>12</v>
      </c>
      <c r="AL3064">
        <v>8</v>
      </c>
      <c r="AM3064">
        <v>19</v>
      </c>
      <c r="AN3064">
        <v>13.2</v>
      </c>
      <c r="AO3064">
        <v>7.35</v>
      </c>
      <c r="AP3064" t="s">
        <v>56</v>
      </c>
      <c r="AQ3064" t="s">
        <v>56</v>
      </c>
      <c r="AR3064" t="s">
        <v>56</v>
      </c>
      <c r="AS3064">
        <v>0</v>
      </c>
      <c r="AZ3064">
        <v>0</v>
      </c>
      <c r="BA3064">
        <v>571</v>
      </c>
      <c r="BB3064">
        <v>12602</v>
      </c>
    </row>
    <row r="3065" spans="1:55" hidden="1" x14ac:dyDescent="0.25">
      <c r="A3065" t="s">
        <v>3158</v>
      </c>
      <c r="B3065" t="s">
        <v>3023</v>
      </c>
      <c r="C3065" t="s">
        <v>3024</v>
      </c>
      <c r="D3065">
        <v>1000</v>
      </c>
      <c r="E3065" t="s">
        <v>54</v>
      </c>
      <c r="F3065" s="1">
        <v>40882</v>
      </c>
      <c r="G3065" s="1">
        <v>40878</v>
      </c>
      <c r="H3065" s="1">
        <v>40882</v>
      </c>
      <c r="I3065">
        <v>0</v>
      </c>
      <c r="J3065">
        <v>281</v>
      </c>
      <c r="K3065">
        <v>281</v>
      </c>
      <c r="L3065">
        <v>281</v>
      </c>
      <c r="M3065" t="b">
        <v>1</v>
      </c>
      <c r="O3065" t="s">
        <v>34</v>
      </c>
      <c r="P3065" s="1">
        <v>40882</v>
      </c>
      <c r="Q3065" t="b">
        <v>0</v>
      </c>
      <c r="R3065" t="b">
        <v>0</v>
      </c>
      <c r="S3065" t="b">
        <v>0</v>
      </c>
      <c r="T3065">
        <v>7</v>
      </c>
      <c r="U3065">
        <v>2</v>
      </c>
      <c r="V3065">
        <v>1</v>
      </c>
      <c r="W3065">
        <v>30</v>
      </c>
      <c r="X3065">
        <v>8</v>
      </c>
      <c r="Y3065">
        <v>36</v>
      </c>
      <c r="Z3065">
        <v>2</v>
      </c>
      <c r="AA3065">
        <v>0</v>
      </c>
      <c r="AB3065">
        <v>8</v>
      </c>
      <c r="AC3065">
        <v>3</v>
      </c>
      <c r="AD3065">
        <v>2</v>
      </c>
      <c r="AE3065">
        <v>1398</v>
      </c>
      <c r="AF3065">
        <v>320</v>
      </c>
      <c r="AG3065">
        <v>3392</v>
      </c>
      <c r="AH3065">
        <v>1563</v>
      </c>
      <c r="AI3065">
        <v>2</v>
      </c>
      <c r="AJ3065">
        <v>9</v>
      </c>
      <c r="AK3065">
        <v>13</v>
      </c>
      <c r="AL3065">
        <v>7</v>
      </c>
      <c r="AM3065">
        <v>19</v>
      </c>
      <c r="AN3065">
        <v>14.5</v>
      </c>
      <c r="AO3065">
        <v>7.33</v>
      </c>
      <c r="AP3065" t="s">
        <v>56</v>
      </c>
      <c r="AQ3065" t="s">
        <v>56</v>
      </c>
      <c r="AR3065" t="s">
        <v>56</v>
      </c>
      <c r="AS3065">
        <v>0</v>
      </c>
      <c r="AZ3065">
        <v>0</v>
      </c>
      <c r="BA3065">
        <v>281</v>
      </c>
      <c r="BB3065">
        <v>12847</v>
      </c>
    </row>
    <row r="3066" spans="1:55" hidden="1" x14ac:dyDescent="0.25">
      <c r="A3066" t="s">
        <v>3159</v>
      </c>
      <c r="B3066" t="s">
        <v>3160</v>
      </c>
      <c r="C3066" t="s">
        <v>3161</v>
      </c>
      <c r="D3066">
        <v>1000</v>
      </c>
      <c r="E3066" t="s">
        <v>54</v>
      </c>
      <c r="F3066" s="1">
        <v>43453</v>
      </c>
      <c r="G3066" s="1">
        <v>43450</v>
      </c>
      <c r="H3066" s="1">
        <v>43452</v>
      </c>
      <c r="I3066">
        <v>0</v>
      </c>
      <c r="J3066">
        <v>334</v>
      </c>
      <c r="K3066">
        <v>334</v>
      </c>
      <c r="L3066">
        <v>36982</v>
      </c>
      <c r="M3066" t="b">
        <v>1</v>
      </c>
      <c r="N3066" t="b">
        <v>1</v>
      </c>
      <c r="O3066" t="s">
        <v>55</v>
      </c>
      <c r="P3066" s="1">
        <v>43453</v>
      </c>
      <c r="Q3066" t="b">
        <v>0</v>
      </c>
      <c r="R3066" t="b">
        <v>0</v>
      </c>
      <c r="S3066" t="b">
        <v>0</v>
      </c>
      <c r="T3066">
        <v>2</v>
      </c>
      <c r="U3066">
        <v>1</v>
      </c>
      <c r="V3066">
        <v>0</v>
      </c>
      <c r="W3066">
        <v>5</v>
      </c>
      <c r="X3066">
        <v>0</v>
      </c>
      <c r="Y3066">
        <v>1</v>
      </c>
      <c r="Z3066">
        <v>0</v>
      </c>
      <c r="AA3066">
        <v>0</v>
      </c>
      <c r="AB3066">
        <v>1</v>
      </c>
      <c r="AC3066">
        <v>2</v>
      </c>
      <c r="AD3066">
        <v>13</v>
      </c>
      <c r="AE3066">
        <v>1164</v>
      </c>
      <c r="AF3066">
        <v>10</v>
      </c>
      <c r="AG3066">
        <v>3372</v>
      </c>
      <c r="AH3066">
        <v>1092</v>
      </c>
      <c r="AI3066">
        <v>5</v>
      </c>
      <c r="AJ3066">
        <v>13</v>
      </c>
      <c r="AK3066">
        <v>12</v>
      </c>
      <c r="AL3066">
        <v>9</v>
      </c>
      <c r="AM3066">
        <v>22</v>
      </c>
      <c r="AN3066">
        <v>13.84</v>
      </c>
      <c r="AO3066">
        <v>9.0399999999999991</v>
      </c>
      <c r="AP3066" t="s">
        <v>56</v>
      </c>
      <c r="AQ3066" t="s">
        <v>56</v>
      </c>
      <c r="AR3066" t="s">
        <v>56</v>
      </c>
      <c r="AS3066">
        <v>0</v>
      </c>
      <c r="AY3066" t="s">
        <v>57</v>
      </c>
      <c r="AZ3066">
        <v>0</v>
      </c>
      <c r="BA3066">
        <f t="shared" ref="BA3066:BA3131" si="97">L3066-$L$3136</f>
        <v>18577</v>
      </c>
      <c r="BB3066">
        <f t="shared" ref="BB3066:BB3132" si="98">20000-BA3066</f>
        <v>1423</v>
      </c>
      <c r="BC3066" t="s">
        <v>55</v>
      </c>
    </row>
    <row r="3067" spans="1:55" hidden="1" x14ac:dyDescent="0.25">
      <c r="A3067" t="s">
        <v>3162</v>
      </c>
      <c r="B3067" t="s">
        <v>3160</v>
      </c>
      <c r="C3067" t="s">
        <v>3161</v>
      </c>
      <c r="D3067">
        <v>1000</v>
      </c>
      <c r="E3067" t="s">
        <v>54</v>
      </c>
      <c r="F3067" s="1">
        <v>43431</v>
      </c>
      <c r="G3067" s="1">
        <v>43428</v>
      </c>
      <c r="H3067" s="1">
        <v>43430</v>
      </c>
      <c r="I3067">
        <v>0</v>
      </c>
      <c r="J3067">
        <v>260</v>
      </c>
      <c r="K3067">
        <v>260</v>
      </c>
      <c r="L3067">
        <v>36648</v>
      </c>
      <c r="M3067" t="b">
        <v>1</v>
      </c>
      <c r="N3067" t="b">
        <v>1</v>
      </c>
      <c r="O3067" t="s">
        <v>55</v>
      </c>
      <c r="P3067" s="1">
        <v>43432</v>
      </c>
      <c r="Q3067" t="b">
        <v>0</v>
      </c>
      <c r="R3067" t="b">
        <v>0</v>
      </c>
      <c r="S3067" t="b">
        <v>0</v>
      </c>
      <c r="T3067">
        <v>1</v>
      </c>
      <c r="U3067">
        <v>1</v>
      </c>
      <c r="V3067">
        <v>0</v>
      </c>
      <c r="W3067">
        <v>6</v>
      </c>
      <c r="X3067">
        <v>2</v>
      </c>
      <c r="Y3067">
        <v>2</v>
      </c>
      <c r="Z3067">
        <v>0</v>
      </c>
      <c r="AA3067">
        <v>0</v>
      </c>
      <c r="AB3067">
        <v>3</v>
      </c>
      <c r="AC3067">
        <v>2</v>
      </c>
      <c r="AD3067">
        <v>3</v>
      </c>
      <c r="AE3067">
        <v>990</v>
      </c>
      <c r="AF3067">
        <v>11</v>
      </c>
      <c r="AG3067">
        <v>3361</v>
      </c>
      <c r="AH3067">
        <v>1136</v>
      </c>
      <c r="AI3067">
        <v>5</v>
      </c>
      <c r="AJ3067">
        <v>11</v>
      </c>
      <c r="AK3067">
        <v>12</v>
      </c>
      <c r="AL3067">
        <v>9</v>
      </c>
      <c r="AM3067">
        <v>21</v>
      </c>
      <c r="AN3067">
        <v>13.89</v>
      </c>
      <c r="AO3067">
        <v>9.14</v>
      </c>
      <c r="AP3067" t="s">
        <v>56</v>
      </c>
      <c r="AQ3067" t="s">
        <v>56</v>
      </c>
      <c r="AR3067" t="s">
        <v>56</v>
      </c>
      <c r="AS3067">
        <v>0</v>
      </c>
      <c r="AY3067" t="s">
        <v>57</v>
      </c>
      <c r="AZ3067">
        <v>0</v>
      </c>
      <c r="BA3067">
        <f t="shared" si="97"/>
        <v>18243</v>
      </c>
      <c r="BB3067">
        <f t="shared" si="98"/>
        <v>1757</v>
      </c>
      <c r="BC3067" t="s">
        <v>55</v>
      </c>
    </row>
    <row r="3068" spans="1:55" hidden="1" x14ac:dyDescent="0.25">
      <c r="A3068" t="s">
        <v>3163</v>
      </c>
      <c r="B3068" t="s">
        <v>3160</v>
      </c>
      <c r="C3068" t="s">
        <v>3161</v>
      </c>
      <c r="D3068">
        <v>1000</v>
      </c>
      <c r="E3068" t="s">
        <v>54</v>
      </c>
      <c r="F3068" s="1">
        <v>43413</v>
      </c>
      <c r="G3068" s="1">
        <v>43409</v>
      </c>
      <c r="H3068" s="1">
        <v>43410</v>
      </c>
      <c r="I3068">
        <v>0</v>
      </c>
      <c r="J3068">
        <v>246</v>
      </c>
      <c r="K3068">
        <v>246</v>
      </c>
      <c r="L3068">
        <v>36388</v>
      </c>
      <c r="M3068" t="b">
        <v>1</v>
      </c>
      <c r="N3068" t="b">
        <v>1</v>
      </c>
      <c r="O3068" t="s">
        <v>55</v>
      </c>
      <c r="P3068" s="1">
        <v>43413</v>
      </c>
      <c r="Q3068" t="b">
        <v>0</v>
      </c>
      <c r="R3068" t="b">
        <v>0</v>
      </c>
      <c r="S3068" t="b">
        <v>0</v>
      </c>
      <c r="T3068">
        <v>2</v>
      </c>
      <c r="U3068">
        <v>1</v>
      </c>
      <c r="V3068">
        <v>0</v>
      </c>
      <c r="W3068">
        <v>4</v>
      </c>
      <c r="X3068">
        <v>1</v>
      </c>
      <c r="Y3068">
        <v>1</v>
      </c>
      <c r="Z3068">
        <v>0</v>
      </c>
      <c r="AA3068">
        <v>0</v>
      </c>
      <c r="AB3068">
        <v>3</v>
      </c>
      <c r="AC3068">
        <v>1</v>
      </c>
      <c r="AD3068">
        <v>2</v>
      </c>
      <c r="AE3068">
        <v>1154</v>
      </c>
      <c r="AF3068">
        <v>13</v>
      </c>
      <c r="AG3068">
        <v>3313</v>
      </c>
      <c r="AH3068">
        <v>1111</v>
      </c>
      <c r="AI3068">
        <v>3</v>
      </c>
      <c r="AJ3068">
        <v>11</v>
      </c>
      <c r="AK3068">
        <v>12</v>
      </c>
      <c r="AL3068">
        <v>9</v>
      </c>
      <c r="AM3068">
        <v>21</v>
      </c>
      <c r="AN3068">
        <v>13.32</v>
      </c>
      <c r="AO3068">
        <v>9.19</v>
      </c>
      <c r="AP3068" t="s">
        <v>56</v>
      </c>
      <c r="AQ3068" t="s">
        <v>56</v>
      </c>
      <c r="AR3068" t="s">
        <v>56</v>
      </c>
      <c r="AS3068">
        <v>0</v>
      </c>
      <c r="AY3068" t="s">
        <v>57</v>
      </c>
      <c r="AZ3068">
        <v>0</v>
      </c>
      <c r="BA3068">
        <f t="shared" si="97"/>
        <v>17983</v>
      </c>
      <c r="BB3068">
        <f t="shared" si="98"/>
        <v>2017</v>
      </c>
      <c r="BC3068" t="s">
        <v>55</v>
      </c>
    </row>
    <row r="3069" spans="1:55" hidden="1" x14ac:dyDescent="0.25">
      <c r="A3069" t="s">
        <v>3164</v>
      </c>
      <c r="B3069" t="s">
        <v>3160</v>
      </c>
      <c r="C3069" t="s">
        <v>3161</v>
      </c>
      <c r="D3069">
        <v>1000</v>
      </c>
      <c r="E3069" t="s">
        <v>54</v>
      </c>
      <c r="F3069" s="1">
        <v>43392</v>
      </c>
      <c r="G3069" s="1">
        <v>43389</v>
      </c>
      <c r="H3069" s="1">
        <v>43391</v>
      </c>
      <c r="I3069">
        <v>0</v>
      </c>
      <c r="J3069">
        <v>230</v>
      </c>
      <c r="K3069">
        <v>230</v>
      </c>
      <c r="L3069">
        <v>36142</v>
      </c>
      <c r="M3069" t="b">
        <v>1</v>
      </c>
      <c r="N3069" t="b">
        <v>1</v>
      </c>
      <c r="O3069" t="s">
        <v>55</v>
      </c>
      <c r="P3069" s="1">
        <v>43393</v>
      </c>
      <c r="Q3069" t="b">
        <v>0</v>
      </c>
      <c r="R3069" t="b">
        <v>0</v>
      </c>
      <c r="S3069" t="b">
        <v>0</v>
      </c>
      <c r="T3069">
        <v>2</v>
      </c>
      <c r="U3069">
        <v>1</v>
      </c>
      <c r="V3069">
        <v>0</v>
      </c>
      <c r="W3069">
        <v>4</v>
      </c>
      <c r="X3069">
        <v>1</v>
      </c>
      <c r="Y3069">
        <v>1</v>
      </c>
      <c r="Z3069">
        <v>0</v>
      </c>
      <c r="AA3069">
        <v>0</v>
      </c>
      <c r="AB3069">
        <v>2</v>
      </c>
      <c r="AC3069">
        <v>1</v>
      </c>
      <c r="AD3069">
        <v>2</v>
      </c>
      <c r="AE3069">
        <v>1114</v>
      </c>
      <c r="AF3069">
        <v>9</v>
      </c>
      <c r="AG3069">
        <v>3674</v>
      </c>
      <c r="AH3069">
        <v>1162</v>
      </c>
      <c r="AI3069">
        <v>4</v>
      </c>
      <c r="AJ3069">
        <v>9</v>
      </c>
      <c r="AK3069">
        <v>12</v>
      </c>
      <c r="AL3069">
        <v>9</v>
      </c>
      <c r="AM3069">
        <v>21</v>
      </c>
      <c r="AN3069">
        <v>13.27</v>
      </c>
      <c r="AO3069">
        <v>9.2100000000000009</v>
      </c>
      <c r="AP3069" t="s">
        <v>56</v>
      </c>
      <c r="AQ3069" t="s">
        <v>56</v>
      </c>
      <c r="AR3069" t="s">
        <v>56</v>
      </c>
      <c r="AS3069">
        <v>0</v>
      </c>
      <c r="AY3069" t="s">
        <v>57</v>
      </c>
      <c r="AZ3069">
        <v>0</v>
      </c>
      <c r="BA3069">
        <f t="shared" si="97"/>
        <v>17737</v>
      </c>
      <c r="BB3069">
        <f t="shared" si="98"/>
        <v>2263</v>
      </c>
      <c r="BC3069" t="s">
        <v>55</v>
      </c>
    </row>
    <row r="3070" spans="1:55" hidden="1" x14ac:dyDescent="0.25">
      <c r="A3070" t="s">
        <v>3165</v>
      </c>
      <c r="B3070" t="s">
        <v>3160</v>
      </c>
      <c r="C3070" t="s">
        <v>3161</v>
      </c>
      <c r="D3070">
        <v>1000</v>
      </c>
      <c r="E3070" t="s">
        <v>54</v>
      </c>
      <c r="F3070" s="1">
        <v>43374</v>
      </c>
      <c r="G3070" s="1">
        <v>43371</v>
      </c>
      <c r="H3070" s="1">
        <v>43374</v>
      </c>
      <c r="I3070">
        <v>0</v>
      </c>
      <c r="J3070">
        <v>308</v>
      </c>
      <c r="K3070">
        <v>308</v>
      </c>
      <c r="L3070">
        <v>35912</v>
      </c>
      <c r="M3070" t="b">
        <v>1</v>
      </c>
      <c r="N3070" t="b">
        <v>1</v>
      </c>
      <c r="O3070" t="s">
        <v>55</v>
      </c>
      <c r="P3070" s="1">
        <v>43374</v>
      </c>
      <c r="Q3070" t="b">
        <v>0</v>
      </c>
      <c r="R3070" t="b">
        <v>0</v>
      </c>
      <c r="S3070" t="b">
        <v>0</v>
      </c>
      <c r="T3070">
        <v>2</v>
      </c>
      <c r="U3070">
        <v>1</v>
      </c>
      <c r="V3070">
        <v>0</v>
      </c>
      <c r="W3070">
        <v>6</v>
      </c>
      <c r="X3070">
        <v>1</v>
      </c>
      <c r="Y3070">
        <v>2</v>
      </c>
      <c r="Z3070">
        <v>0</v>
      </c>
      <c r="AA3070">
        <v>0</v>
      </c>
      <c r="AB3070">
        <v>1</v>
      </c>
      <c r="AC3070">
        <v>1</v>
      </c>
      <c r="AD3070">
        <v>3</v>
      </c>
      <c r="AE3070">
        <v>1035</v>
      </c>
      <c r="AF3070">
        <v>11</v>
      </c>
      <c r="AG3070">
        <v>3437</v>
      </c>
      <c r="AH3070">
        <v>1003</v>
      </c>
      <c r="AI3070">
        <v>4</v>
      </c>
      <c r="AJ3070">
        <v>12</v>
      </c>
      <c r="AK3070">
        <v>12</v>
      </c>
      <c r="AL3070">
        <v>9</v>
      </c>
      <c r="AM3070">
        <v>22</v>
      </c>
      <c r="AN3070">
        <v>13.59</v>
      </c>
      <c r="AO3070">
        <v>9.08</v>
      </c>
      <c r="AP3070" t="s">
        <v>56</v>
      </c>
      <c r="AQ3070" t="s">
        <v>56</v>
      </c>
      <c r="AR3070" t="s">
        <v>56</v>
      </c>
      <c r="AS3070">
        <v>2</v>
      </c>
      <c r="AY3070" t="s">
        <v>57</v>
      </c>
      <c r="AZ3070">
        <v>0</v>
      </c>
      <c r="BA3070">
        <f t="shared" si="97"/>
        <v>17507</v>
      </c>
      <c r="BB3070">
        <f t="shared" si="98"/>
        <v>2493</v>
      </c>
      <c r="BC3070" t="s">
        <v>55</v>
      </c>
    </row>
    <row r="3071" spans="1:55" hidden="1" x14ac:dyDescent="0.25">
      <c r="A3071" t="s">
        <v>3166</v>
      </c>
      <c r="B3071" t="s">
        <v>3160</v>
      </c>
      <c r="C3071" t="s">
        <v>3161</v>
      </c>
      <c r="D3071">
        <v>1000</v>
      </c>
      <c r="E3071" t="s">
        <v>54</v>
      </c>
      <c r="F3071" s="1">
        <v>43356</v>
      </c>
      <c r="G3071" s="1">
        <v>43353</v>
      </c>
      <c r="H3071" s="1">
        <v>43355</v>
      </c>
      <c r="I3071">
        <v>0</v>
      </c>
      <c r="J3071">
        <v>253</v>
      </c>
      <c r="K3071">
        <v>253</v>
      </c>
      <c r="L3071">
        <v>35604</v>
      </c>
      <c r="M3071" t="b">
        <v>1</v>
      </c>
      <c r="N3071" t="b">
        <v>1</v>
      </c>
      <c r="O3071" t="s">
        <v>55</v>
      </c>
      <c r="P3071" s="1">
        <v>43356</v>
      </c>
      <c r="Q3071" t="b">
        <v>0</v>
      </c>
      <c r="R3071" t="b">
        <v>0</v>
      </c>
      <c r="S3071" t="b">
        <v>0</v>
      </c>
      <c r="T3071">
        <v>1</v>
      </c>
      <c r="U3071">
        <v>2</v>
      </c>
      <c r="V3071">
        <v>0</v>
      </c>
      <c r="W3071">
        <v>6</v>
      </c>
      <c r="X3071">
        <v>1</v>
      </c>
      <c r="Y3071">
        <v>2</v>
      </c>
      <c r="Z3071">
        <v>0</v>
      </c>
      <c r="AA3071">
        <v>0</v>
      </c>
      <c r="AB3071">
        <v>3</v>
      </c>
      <c r="AC3071">
        <v>1</v>
      </c>
      <c r="AD3071">
        <v>3</v>
      </c>
      <c r="AE3071">
        <v>995</v>
      </c>
      <c r="AF3071">
        <v>14</v>
      </c>
      <c r="AG3071">
        <v>3931</v>
      </c>
      <c r="AH3071">
        <v>1029</v>
      </c>
      <c r="AI3071">
        <v>5</v>
      </c>
      <c r="AJ3071">
        <v>10</v>
      </c>
      <c r="AK3071">
        <v>11</v>
      </c>
      <c r="AL3071">
        <v>8</v>
      </c>
      <c r="AM3071">
        <v>20</v>
      </c>
      <c r="AN3071">
        <v>13.58</v>
      </c>
      <c r="AO3071">
        <v>9.39</v>
      </c>
      <c r="AP3071" t="s">
        <v>56</v>
      </c>
      <c r="AQ3071" t="s">
        <v>56</v>
      </c>
      <c r="AR3071" t="s">
        <v>56</v>
      </c>
      <c r="AS3071">
        <v>1</v>
      </c>
      <c r="AY3071" t="s">
        <v>57</v>
      </c>
      <c r="AZ3071">
        <v>0</v>
      </c>
      <c r="BA3071">
        <f t="shared" si="97"/>
        <v>17199</v>
      </c>
      <c r="BB3071">
        <f t="shared" si="98"/>
        <v>2801</v>
      </c>
      <c r="BC3071" t="s">
        <v>55</v>
      </c>
    </row>
    <row r="3072" spans="1:55" hidden="1" x14ac:dyDescent="0.25">
      <c r="A3072" t="s">
        <v>3167</v>
      </c>
      <c r="B3072" t="s">
        <v>3160</v>
      </c>
      <c r="C3072" t="s">
        <v>3161</v>
      </c>
      <c r="D3072">
        <v>1000</v>
      </c>
      <c r="E3072" t="s">
        <v>54</v>
      </c>
      <c r="F3072" s="1">
        <v>43335</v>
      </c>
      <c r="G3072" s="1">
        <v>43326</v>
      </c>
      <c r="H3072" s="1">
        <v>43334</v>
      </c>
      <c r="I3072">
        <v>0</v>
      </c>
      <c r="J3072">
        <v>344</v>
      </c>
      <c r="K3072">
        <v>344</v>
      </c>
      <c r="L3072">
        <v>35351</v>
      </c>
      <c r="M3072" t="b">
        <v>1</v>
      </c>
      <c r="N3072" t="b">
        <v>1</v>
      </c>
      <c r="O3072" t="s">
        <v>55</v>
      </c>
      <c r="P3072" s="1">
        <v>43336</v>
      </c>
      <c r="Q3072" t="b">
        <v>0</v>
      </c>
      <c r="R3072" t="b">
        <v>0</v>
      </c>
      <c r="S3072" t="b">
        <v>0</v>
      </c>
      <c r="T3072">
        <v>3</v>
      </c>
      <c r="U3072">
        <v>2</v>
      </c>
      <c r="V3072">
        <v>0</v>
      </c>
      <c r="W3072">
        <v>8</v>
      </c>
      <c r="X3072">
        <v>3</v>
      </c>
      <c r="Y3072">
        <v>3</v>
      </c>
      <c r="Z3072">
        <v>0</v>
      </c>
      <c r="AA3072">
        <v>0</v>
      </c>
      <c r="AB3072">
        <v>3</v>
      </c>
      <c r="AC3072">
        <v>0</v>
      </c>
      <c r="AD3072">
        <v>4</v>
      </c>
      <c r="AE3072">
        <v>1093</v>
      </c>
      <c r="AF3072">
        <v>18</v>
      </c>
      <c r="AG3072">
        <v>3925</v>
      </c>
      <c r="AH3072">
        <v>1069</v>
      </c>
      <c r="AI3072">
        <v>6</v>
      </c>
      <c r="AJ3072">
        <v>17</v>
      </c>
      <c r="AK3072">
        <v>12</v>
      </c>
      <c r="AL3072">
        <v>10</v>
      </c>
      <c r="AM3072">
        <v>23</v>
      </c>
      <c r="AN3072">
        <v>13.53</v>
      </c>
      <c r="AO3072">
        <v>8.65</v>
      </c>
      <c r="AP3072" t="s">
        <v>56</v>
      </c>
      <c r="AQ3072" t="s">
        <v>56</v>
      </c>
      <c r="AR3072" t="s">
        <v>56</v>
      </c>
      <c r="AS3072">
        <v>0</v>
      </c>
      <c r="AY3072" t="s">
        <v>57</v>
      </c>
      <c r="AZ3072">
        <v>0</v>
      </c>
      <c r="BA3072">
        <f t="shared" si="97"/>
        <v>16946</v>
      </c>
      <c r="BB3072">
        <f t="shared" si="98"/>
        <v>3054</v>
      </c>
      <c r="BC3072" t="s">
        <v>55</v>
      </c>
    </row>
    <row r="3073" spans="1:55" hidden="1" x14ac:dyDescent="0.25">
      <c r="A3073" t="s">
        <v>3168</v>
      </c>
      <c r="B3073" t="s">
        <v>3160</v>
      </c>
      <c r="C3073" t="s">
        <v>3161</v>
      </c>
      <c r="D3073">
        <v>1000</v>
      </c>
      <c r="E3073" t="s">
        <v>54</v>
      </c>
      <c r="F3073" s="1">
        <v>43308</v>
      </c>
      <c r="G3073" s="1">
        <v>43305</v>
      </c>
      <c r="H3073" s="1">
        <v>43307</v>
      </c>
      <c r="I3073">
        <v>0</v>
      </c>
      <c r="J3073">
        <v>281</v>
      </c>
      <c r="K3073">
        <v>281</v>
      </c>
      <c r="L3073">
        <v>35007</v>
      </c>
      <c r="M3073" t="b">
        <v>1</v>
      </c>
      <c r="N3073" t="b">
        <v>1</v>
      </c>
      <c r="O3073" t="s">
        <v>55</v>
      </c>
      <c r="P3073" s="1">
        <v>43308</v>
      </c>
      <c r="Q3073" t="b">
        <v>0</v>
      </c>
      <c r="R3073" t="b">
        <v>0</v>
      </c>
      <c r="S3073" t="b">
        <v>0</v>
      </c>
      <c r="T3073">
        <v>2</v>
      </c>
      <c r="U3073">
        <v>1</v>
      </c>
      <c r="V3073">
        <v>0</v>
      </c>
      <c r="W3073">
        <v>5</v>
      </c>
      <c r="X3073">
        <v>1</v>
      </c>
      <c r="Y3073">
        <v>2</v>
      </c>
      <c r="Z3073">
        <v>0</v>
      </c>
      <c r="AA3073">
        <v>0</v>
      </c>
      <c r="AB3073">
        <v>1</v>
      </c>
      <c r="AC3073">
        <v>0</v>
      </c>
      <c r="AD3073">
        <v>1</v>
      </c>
      <c r="AE3073">
        <v>960</v>
      </c>
      <c r="AF3073">
        <v>23</v>
      </c>
      <c r="AG3073">
        <v>3654</v>
      </c>
      <c r="AH3073">
        <v>972</v>
      </c>
      <c r="AI3073">
        <v>5</v>
      </c>
      <c r="AJ3073">
        <v>11</v>
      </c>
      <c r="AK3073">
        <v>10</v>
      </c>
      <c r="AL3073">
        <v>8</v>
      </c>
      <c r="AM3073">
        <v>20</v>
      </c>
      <c r="AN3073">
        <v>13.16</v>
      </c>
      <c r="AO3073">
        <v>9.4600000000000009</v>
      </c>
      <c r="AP3073" t="s">
        <v>56</v>
      </c>
      <c r="AQ3073" t="s">
        <v>56</v>
      </c>
      <c r="AR3073" t="s">
        <v>56</v>
      </c>
      <c r="AS3073">
        <v>0</v>
      </c>
      <c r="AY3073" t="s">
        <v>57</v>
      </c>
      <c r="AZ3073">
        <v>0</v>
      </c>
      <c r="BA3073">
        <f t="shared" si="97"/>
        <v>16602</v>
      </c>
      <c r="BB3073">
        <f t="shared" si="98"/>
        <v>3398</v>
      </c>
      <c r="BC3073" t="s">
        <v>55</v>
      </c>
    </row>
    <row r="3074" spans="1:55" hidden="1" x14ac:dyDescent="0.25">
      <c r="A3074" t="s">
        <v>3169</v>
      </c>
      <c r="B3074" t="s">
        <v>3160</v>
      </c>
      <c r="C3074" t="s">
        <v>3161</v>
      </c>
      <c r="D3074">
        <v>1000</v>
      </c>
      <c r="E3074" t="s">
        <v>54</v>
      </c>
      <c r="F3074" s="1">
        <v>43283</v>
      </c>
      <c r="G3074" s="1">
        <v>43281</v>
      </c>
      <c r="H3074" s="1">
        <v>43283</v>
      </c>
      <c r="I3074">
        <v>0</v>
      </c>
      <c r="J3074">
        <v>234</v>
      </c>
      <c r="K3074">
        <v>234</v>
      </c>
      <c r="L3074">
        <v>34726</v>
      </c>
      <c r="M3074" t="b">
        <v>1</v>
      </c>
      <c r="N3074" t="b">
        <v>1</v>
      </c>
      <c r="O3074" t="s">
        <v>55</v>
      </c>
      <c r="P3074" s="1">
        <v>43283</v>
      </c>
      <c r="Q3074" t="b">
        <v>0</v>
      </c>
      <c r="R3074" t="b">
        <v>0</v>
      </c>
      <c r="S3074" t="b">
        <v>0</v>
      </c>
      <c r="T3074">
        <v>2</v>
      </c>
      <c r="U3074">
        <v>1</v>
      </c>
      <c r="V3074">
        <v>0</v>
      </c>
      <c r="W3074">
        <v>5</v>
      </c>
      <c r="X3074">
        <v>0</v>
      </c>
      <c r="Y3074">
        <v>2</v>
      </c>
      <c r="Z3074">
        <v>0</v>
      </c>
      <c r="AA3074">
        <v>0</v>
      </c>
      <c r="AB3074">
        <v>1</v>
      </c>
      <c r="AC3074">
        <v>2</v>
      </c>
      <c r="AD3074">
        <v>2</v>
      </c>
      <c r="AE3074">
        <v>1059</v>
      </c>
      <c r="AF3074">
        <v>42</v>
      </c>
      <c r="AG3074">
        <v>3726</v>
      </c>
      <c r="AH3074">
        <v>1032</v>
      </c>
      <c r="AI3074">
        <v>4</v>
      </c>
      <c r="AJ3074">
        <v>12</v>
      </c>
      <c r="AK3074">
        <v>11</v>
      </c>
      <c r="AL3074">
        <v>9</v>
      </c>
      <c r="AM3074">
        <v>20</v>
      </c>
      <c r="AN3074">
        <v>13.56</v>
      </c>
      <c r="AO3074">
        <v>9.44</v>
      </c>
      <c r="AP3074" t="s">
        <v>56</v>
      </c>
      <c r="AQ3074" t="s">
        <v>56</v>
      </c>
      <c r="AR3074" t="s">
        <v>56</v>
      </c>
      <c r="AS3074">
        <v>0</v>
      </c>
      <c r="AY3074" t="s">
        <v>57</v>
      </c>
      <c r="AZ3074">
        <v>0</v>
      </c>
      <c r="BA3074">
        <f t="shared" si="97"/>
        <v>16321</v>
      </c>
      <c r="BB3074">
        <f t="shared" si="98"/>
        <v>3679</v>
      </c>
      <c r="BC3074" t="s">
        <v>55</v>
      </c>
    </row>
    <row r="3075" spans="1:55" hidden="1" x14ac:dyDescent="0.25">
      <c r="A3075" t="s">
        <v>3170</v>
      </c>
      <c r="B3075" t="s">
        <v>3160</v>
      </c>
      <c r="C3075" t="s">
        <v>3161</v>
      </c>
      <c r="D3075">
        <v>1000</v>
      </c>
      <c r="E3075" t="s">
        <v>54</v>
      </c>
      <c r="F3075" s="1">
        <v>43263</v>
      </c>
      <c r="G3075" s="1">
        <v>43260</v>
      </c>
      <c r="H3075" s="1">
        <v>43262</v>
      </c>
      <c r="I3075">
        <v>0</v>
      </c>
      <c r="J3075">
        <v>264</v>
      </c>
      <c r="K3075">
        <v>264</v>
      </c>
      <c r="L3075">
        <v>34492</v>
      </c>
      <c r="M3075" t="b">
        <v>1</v>
      </c>
      <c r="N3075" t="b">
        <v>1</v>
      </c>
      <c r="O3075" t="s">
        <v>55</v>
      </c>
      <c r="P3075" s="1">
        <v>43263</v>
      </c>
      <c r="Q3075" t="b">
        <v>0</v>
      </c>
      <c r="R3075" t="b">
        <v>0</v>
      </c>
      <c r="S3075" t="b">
        <v>0</v>
      </c>
      <c r="T3075">
        <v>2</v>
      </c>
      <c r="U3075">
        <v>0</v>
      </c>
      <c r="V3075">
        <v>0</v>
      </c>
      <c r="W3075">
        <v>5</v>
      </c>
      <c r="X3075">
        <v>1</v>
      </c>
      <c r="Y3075">
        <v>1</v>
      </c>
      <c r="Z3075">
        <v>0</v>
      </c>
      <c r="AA3075">
        <v>0</v>
      </c>
      <c r="AB3075">
        <v>1</v>
      </c>
      <c r="AC3075">
        <v>0</v>
      </c>
      <c r="AD3075">
        <v>1</v>
      </c>
      <c r="AE3075">
        <v>943</v>
      </c>
      <c r="AF3075">
        <v>24</v>
      </c>
      <c r="AG3075">
        <v>3509</v>
      </c>
      <c r="AH3075">
        <v>968</v>
      </c>
      <c r="AI3075">
        <v>3</v>
      </c>
      <c r="AJ3075">
        <v>11</v>
      </c>
      <c r="AK3075">
        <v>10</v>
      </c>
      <c r="AL3075">
        <v>9</v>
      </c>
      <c r="AM3075">
        <v>20</v>
      </c>
      <c r="AN3075">
        <v>13.48</v>
      </c>
      <c r="AO3075">
        <v>9.4499999999999993</v>
      </c>
      <c r="AP3075" t="s">
        <v>56</v>
      </c>
      <c r="AQ3075" t="s">
        <v>56</v>
      </c>
      <c r="AR3075" t="s">
        <v>56</v>
      </c>
      <c r="AS3075">
        <v>0</v>
      </c>
      <c r="AY3075" t="s">
        <v>57</v>
      </c>
      <c r="AZ3075">
        <v>0</v>
      </c>
      <c r="BA3075">
        <f t="shared" si="97"/>
        <v>16087</v>
      </c>
      <c r="BB3075">
        <f t="shared" si="98"/>
        <v>3913</v>
      </c>
      <c r="BC3075" t="s">
        <v>55</v>
      </c>
    </row>
    <row r="3076" spans="1:55" hidden="1" x14ac:dyDescent="0.25">
      <c r="A3076" t="s">
        <v>3171</v>
      </c>
      <c r="B3076" t="s">
        <v>3160</v>
      </c>
      <c r="C3076" t="s">
        <v>3161</v>
      </c>
      <c r="D3076">
        <v>1000</v>
      </c>
      <c r="E3076" t="s">
        <v>54</v>
      </c>
      <c r="F3076" s="1">
        <v>43244</v>
      </c>
      <c r="G3076" s="1">
        <v>43242</v>
      </c>
      <c r="H3076" s="1">
        <v>43243</v>
      </c>
      <c r="I3076">
        <v>0</v>
      </c>
      <c r="J3076">
        <v>268</v>
      </c>
      <c r="K3076">
        <v>268</v>
      </c>
      <c r="L3076">
        <v>34228</v>
      </c>
      <c r="M3076" t="b">
        <v>1</v>
      </c>
      <c r="N3076" t="b">
        <v>1</v>
      </c>
      <c r="O3076" t="s">
        <v>55</v>
      </c>
      <c r="P3076" s="1">
        <v>43244</v>
      </c>
      <c r="Q3076" t="b">
        <v>0</v>
      </c>
      <c r="R3076" t="b">
        <v>0</v>
      </c>
      <c r="S3076" t="b">
        <v>0</v>
      </c>
      <c r="T3076">
        <v>2</v>
      </c>
      <c r="U3076">
        <v>1</v>
      </c>
      <c r="V3076">
        <v>0</v>
      </c>
      <c r="W3076">
        <v>5</v>
      </c>
      <c r="X3076">
        <v>0</v>
      </c>
      <c r="Y3076">
        <v>1</v>
      </c>
      <c r="Z3076">
        <v>0</v>
      </c>
      <c r="AA3076">
        <v>0</v>
      </c>
      <c r="AB3076">
        <v>2</v>
      </c>
      <c r="AC3076">
        <v>1</v>
      </c>
      <c r="AD3076">
        <v>3</v>
      </c>
      <c r="AE3076">
        <v>1011</v>
      </c>
      <c r="AF3076">
        <v>16</v>
      </c>
      <c r="AG3076">
        <v>3795</v>
      </c>
      <c r="AH3076">
        <v>996</v>
      </c>
      <c r="AI3076">
        <v>3</v>
      </c>
      <c r="AJ3076">
        <v>11</v>
      </c>
      <c r="AK3076">
        <v>10</v>
      </c>
      <c r="AL3076">
        <v>8</v>
      </c>
      <c r="AM3076">
        <v>19</v>
      </c>
      <c r="AN3076">
        <v>13.09</v>
      </c>
      <c r="AO3076">
        <v>9.6199999999999992</v>
      </c>
      <c r="AP3076" t="s">
        <v>56</v>
      </c>
      <c r="AQ3076" t="s">
        <v>56</v>
      </c>
      <c r="AR3076" t="s">
        <v>56</v>
      </c>
      <c r="AS3076">
        <v>0</v>
      </c>
      <c r="AY3076" t="s">
        <v>57</v>
      </c>
      <c r="AZ3076">
        <v>0</v>
      </c>
      <c r="BA3076">
        <f t="shared" si="97"/>
        <v>15823</v>
      </c>
      <c r="BB3076">
        <f t="shared" si="98"/>
        <v>4177</v>
      </c>
      <c r="BC3076" t="s">
        <v>55</v>
      </c>
    </row>
    <row r="3077" spans="1:55" hidden="1" x14ac:dyDescent="0.25">
      <c r="A3077" t="s">
        <v>3172</v>
      </c>
      <c r="B3077" t="s">
        <v>3160</v>
      </c>
      <c r="C3077" t="s">
        <v>3161</v>
      </c>
      <c r="D3077">
        <v>1000</v>
      </c>
      <c r="E3077" t="s">
        <v>54</v>
      </c>
      <c r="F3077" s="1">
        <v>43228</v>
      </c>
      <c r="G3077" s="1">
        <v>43224</v>
      </c>
      <c r="H3077" s="1">
        <v>43227</v>
      </c>
      <c r="I3077">
        <v>0</v>
      </c>
      <c r="J3077">
        <v>230</v>
      </c>
      <c r="K3077">
        <v>230</v>
      </c>
      <c r="L3077">
        <v>33960</v>
      </c>
      <c r="M3077" t="b">
        <v>1</v>
      </c>
      <c r="N3077" t="b">
        <v>1</v>
      </c>
      <c r="O3077" t="s">
        <v>55</v>
      </c>
      <c r="P3077" s="1">
        <v>43228</v>
      </c>
      <c r="Q3077" t="b">
        <v>0</v>
      </c>
      <c r="R3077" t="b">
        <v>0</v>
      </c>
      <c r="S3077" t="b">
        <v>0</v>
      </c>
      <c r="T3077">
        <v>3</v>
      </c>
      <c r="U3077">
        <v>2</v>
      </c>
      <c r="V3077">
        <v>0</v>
      </c>
      <c r="W3077">
        <v>6</v>
      </c>
      <c r="X3077">
        <v>2</v>
      </c>
      <c r="Y3077">
        <v>1</v>
      </c>
      <c r="Z3077">
        <v>0</v>
      </c>
      <c r="AA3077">
        <v>1</v>
      </c>
      <c r="AB3077">
        <v>2</v>
      </c>
      <c r="AC3077">
        <v>1</v>
      </c>
      <c r="AD3077">
        <v>3</v>
      </c>
      <c r="AE3077">
        <v>996</v>
      </c>
      <c r="AF3077">
        <v>11</v>
      </c>
      <c r="AG3077">
        <v>3736</v>
      </c>
      <c r="AH3077">
        <v>981</v>
      </c>
      <c r="AI3077">
        <v>3</v>
      </c>
      <c r="AJ3077">
        <v>10</v>
      </c>
      <c r="AK3077">
        <v>11</v>
      </c>
      <c r="AL3077">
        <v>9</v>
      </c>
      <c r="AM3077">
        <v>20</v>
      </c>
      <c r="AN3077">
        <v>13.49</v>
      </c>
      <c r="AO3077">
        <v>9.49</v>
      </c>
      <c r="AP3077" t="s">
        <v>56</v>
      </c>
      <c r="AQ3077" t="s">
        <v>56</v>
      </c>
      <c r="AR3077" t="s">
        <v>56</v>
      </c>
      <c r="AS3077">
        <v>0</v>
      </c>
      <c r="AY3077" t="s">
        <v>57</v>
      </c>
      <c r="AZ3077">
        <v>0</v>
      </c>
      <c r="BA3077">
        <f t="shared" si="97"/>
        <v>15555</v>
      </c>
      <c r="BB3077">
        <f t="shared" si="98"/>
        <v>4445</v>
      </c>
      <c r="BC3077" t="s">
        <v>55</v>
      </c>
    </row>
    <row r="3078" spans="1:55" hidden="1" x14ac:dyDescent="0.25">
      <c r="A3078" t="s">
        <v>3173</v>
      </c>
      <c r="B3078" t="s">
        <v>3160</v>
      </c>
      <c r="C3078" t="s">
        <v>3161</v>
      </c>
      <c r="D3078">
        <v>1000</v>
      </c>
      <c r="E3078" t="s">
        <v>54</v>
      </c>
      <c r="F3078" s="1">
        <v>43204</v>
      </c>
      <c r="G3078" s="1">
        <v>43203</v>
      </c>
      <c r="H3078" s="1">
        <v>43204</v>
      </c>
      <c r="I3078">
        <v>0</v>
      </c>
      <c r="J3078">
        <v>256</v>
      </c>
      <c r="K3078">
        <v>256</v>
      </c>
      <c r="L3078">
        <v>33730</v>
      </c>
      <c r="M3078" t="b">
        <v>1</v>
      </c>
      <c r="N3078" t="b">
        <v>1</v>
      </c>
      <c r="O3078" t="s">
        <v>55</v>
      </c>
      <c r="P3078" s="1">
        <v>43204</v>
      </c>
      <c r="Q3078" t="b">
        <v>0</v>
      </c>
      <c r="R3078" t="b">
        <v>0</v>
      </c>
      <c r="S3078" t="b">
        <v>0</v>
      </c>
      <c r="T3078">
        <v>2</v>
      </c>
      <c r="U3078">
        <v>1</v>
      </c>
      <c r="V3078">
        <v>0</v>
      </c>
      <c r="W3078">
        <v>6</v>
      </c>
      <c r="X3078">
        <v>0</v>
      </c>
      <c r="Y3078">
        <v>1</v>
      </c>
      <c r="Z3078">
        <v>0</v>
      </c>
      <c r="AA3078">
        <v>0</v>
      </c>
      <c r="AB3078">
        <v>2</v>
      </c>
      <c r="AC3078">
        <v>1</v>
      </c>
      <c r="AD3078">
        <v>1</v>
      </c>
      <c r="AE3078">
        <v>1128</v>
      </c>
      <c r="AF3078">
        <v>14</v>
      </c>
      <c r="AG3078">
        <v>4151</v>
      </c>
      <c r="AH3078">
        <v>1104</v>
      </c>
      <c r="AI3078">
        <v>3</v>
      </c>
      <c r="AJ3078">
        <v>11</v>
      </c>
      <c r="AK3078">
        <v>10</v>
      </c>
      <c r="AL3078">
        <v>8</v>
      </c>
      <c r="AM3078">
        <v>20</v>
      </c>
      <c r="AN3078">
        <v>13.97</v>
      </c>
      <c r="AO3078">
        <v>9.48</v>
      </c>
      <c r="AP3078" t="s">
        <v>56</v>
      </c>
      <c r="AQ3078" t="s">
        <v>56</v>
      </c>
      <c r="AR3078" t="s">
        <v>56</v>
      </c>
      <c r="AS3078">
        <v>0</v>
      </c>
      <c r="AY3078" t="s">
        <v>57</v>
      </c>
      <c r="AZ3078">
        <v>0</v>
      </c>
      <c r="BA3078">
        <f t="shared" si="97"/>
        <v>15325</v>
      </c>
      <c r="BB3078">
        <f t="shared" si="98"/>
        <v>4675</v>
      </c>
      <c r="BC3078" t="s">
        <v>55</v>
      </c>
    </row>
    <row r="3079" spans="1:55" hidden="1" x14ac:dyDescent="0.25">
      <c r="A3079" t="s">
        <v>3174</v>
      </c>
      <c r="B3079" t="s">
        <v>3160</v>
      </c>
      <c r="C3079" t="s">
        <v>3161</v>
      </c>
      <c r="D3079">
        <v>1000</v>
      </c>
      <c r="E3079" t="s">
        <v>54</v>
      </c>
      <c r="F3079" s="1">
        <v>43183</v>
      </c>
      <c r="G3079" s="1">
        <v>43182</v>
      </c>
      <c r="H3079" s="1">
        <v>43183</v>
      </c>
      <c r="I3079">
        <v>0</v>
      </c>
      <c r="J3079">
        <v>249</v>
      </c>
      <c r="K3079">
        <v>249</v>
      </c>
      <c r="L3079">
        <v>33474</v>
      </c>
      <c r="M3079" t="b">
        <v>1</v>
      </c>
      <c r="N3079" t="b">
        <v>1</v>
      </c>
      <c r="O3079" t="s">
        <v>55</v>
      </c>
      <c r="P3079" s="1">
        <v>43183</v>
      </c>
      <c r="Q3079" t="b">
        <v>0</v>
      </c>
      <c r="R3079" t="b">
        <v>0</v>
      </c>
      <c r="S3079" t="b">
        <v>0</v>
      </c>
      <c r="T3079">
        <v>3</v>
      </c>
      <c r="U3079">
        <v>2</v>
      </c>
      <c r="V3079">
        <v>0</v>
      </c>
      <c r="W3079">
        <v>8</v>
      </c>
      <c r="X3079">
        <v>2</v>
      </c>
      <c r="Y3079">
        <v>2</v>
      </c>
      <c r="Z3079">
        <v>0</v>
      </c>
      <c r="AA3079">
        <v>0</v>
      </c>
      <c r="AB3079">
        <v>2</v>
      </c>
      <c r="AC3079">
        <v>1</v>
      </c>
      <c r="AD3079">
        <v>5</v>
      </c>
      <c r="AE3079">
        <v>1008</v>
      </c>
      <c r="AF3079">
        <v>15</v>
      </c>
      <c r="AG3079">
        <v>4057</v>
      </c>
      <c r="AH3079">
        <v>1015</v>
      </c>
      <c r="AI3079">
        <v>5</v>
      </c>
      <c r="AJ3079">
        <v>11</v>
      </c>
      <c r="AK3079">
        <v>10</v>
      </c>
      <c r="AL3079">
        <v>8</v>
      </c>
      <c r="AM3079">
        <v>20</v>
      </c>
      <c r="AN3079">
        <v>12.91</v>
      </c>
      <c r="AO3079">
        <v>9.4499999999999993</v>
      </c>
      <c r="AP3079" t="s">
        <v>56</v>
      </c>
      <c r="AQ3079" t="s">
        <v>56</v>
      </c>
      <c r="AR3079" t="s">
        <v>56</v>
      </c>
      <c r="AS3079">
        <v>0</v>
      </c>
      <c r="AY3079" t="s">
        <v>57</v>
      </c>
      <c r="AZ3079">
        <v>0</v>
      </c>
      <c r="BA3079">
        <f t="shared" si="97"/>
        <v>15069</v>
      </c>
      <c r="BB3079">
        <f t="shared" si="98"/>
        <v>4931</v>
      </c>
      <c r="BC3079" t="s">
        <v>55</v>
      </c>
    </row>
    <row r="3080" spans="1:55" hidden="1" x14ac:dyDescent="0.25">
      <c r="A3080" t="s">
        <v>3175</v>
      </c>
      <c r="B3080" t="s">
        <v>3160</v>
      </c>
      <c r="C3080" t="s">
        <v>3161</v>
      </c>
      <c r="D3080">
        <v>1000</v>
      </c>
      <c r="E3080" t="s">
        <v>54</v>
      </c>
      <c r="F3080" s="1">
        <v>43160</v>
      </c>
      <c r="G3080" s="1">
        <v>43159</v>
      </c>
      <c r="H3080" s="1">
        <v>43160</v>
      </c>
      <c r="I3080">
        <v>0</v>
      </c>
      <c r="J3080">
        <v>285</v>
      </c>
      <c r="K3080">
        <v>285</v>
      </c>
      <c r="L3080">
        <v>33225</v>
      </c>
      <c r="M3080" t="b">
        <v>1</v>
      </c>
      <c r="N3080" t="b">
        <v>1</v>
      </c>
      <c r="O3080" t="s">
        <v>55</v>
      </c>
      <c r="P3080" s="1">
        <v>43160</v>
      </c>
      <c r="Q3080" t="b">
        <v>0</v>
      </c>
      <c r="R3080" t="b">
        <v>0</v>
      </c>
      <c r="S3080" t="b">
        <v>0</v>
      </c>
      <c r="T3080">
        <v>3</v>
      </c>
      <c r="U3080">
        <v>1</v>
      </c>
      <c r="V3080">
        <v>0</v>
      </c>
      <c r="W3080">
        <v>8</v>
      </c>
      <c r="X3080">
        <v>2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8</v>
      </c>
      <c r="AE3080">
        <v>985</v>
      </c>
      <c r="AF3080">
        <v>13</v>
      </c>
      <c r="AG3080">
        <v>3706</v>
      </c>
      <c r="AH3080">
        <v>948</v>
      </c>
      <c r="AI3080">
        <v>4</v>
      </c>
      <c r="AJ3080">
        <v>13</v>
      </c>
      <c r="AK3080">
        <v>10</v>
      </c>
      <c r="AL3080">
        <v>8</v>
      </c>
      <c r="AM3080">
        <v>20</v>
      </c>
      <c r="AN3080">
        <v>13.35</v>
      </c>
      <c r="AO3080">
        <v>9.57</v>
      </c>
      <c r="AP3080" t="s">
        <v>56</v>
      </c>
      <c r="AQ3080" t="s">
        <v>56</v>
      </c>
      <c r="AR3080" t="s">
        <v>56</v>
      </c>
      <c r="AS3080">
        <v>0</v>
      </c>
      <c r="AY3080" t="s">
        <v>57</v>
      </c>
      <c r="AZ3080">
        <v>0</v>
      </c>
      <c r="BA3080">
        <f t="shared" si="97"/>
        <v>14820</v>
      </c>
      <c r="BB3080">
        <f t="shared" si="98"/>
        <v>5180</v>
      </c>
      <c r="BC3080" t="s">
        <v>55</v>
      </c>
    </row>
    <row r="3081" spans="1:55" hidden="1" x14ac:dyDescent="0.25">
      <c r="A3081" t="s">
        <v>3176</v>
      </c>
      <c r="B3081" t="s">
        <v>3160</v>
      </c>
      <c r="C3081" t="s">
        <v>3161</v>
      </c>
      <c r="D3081">
        <v>1000</v>
      </c>
      <c r="E3081" t="s">
        <v>54</v>
      </c>
      <c r="F3081" s="1">
        <v>43136</v>
      </c>
      <c r="G3081" s="1">
        <v>43134</v>
      </c>
      <c r="H3081" s="1">
        <v>43136</v>
      </c>
      <c r="I3081">
        <v>0</v>
      </c>
      <c r="J3081">
        <v>255</v>
      </c>
      <c r="K3081">
        <v>255</v>
      </c>
      <c r="L3081">
        <v>32940</v>
      </c>
      <c r="M3081" t="b">
        <v>1</v>
      </c>
      <c r="N3081" t="b">
        <v>1</v>
      </c>
      <c r="O3081" t="s">
        <v>55</v>
      </c>
      <c r="P3081" s="1">
        <v>43137</v>
      </c>
      <c r="Q3081" t="b">
        <v>0</v>
      </c>
      <c r="R3081" t="b">
        <v>0</v>
      </c>
      <c r="S3081" t="b">
        <v>0</v>
      </c>
      <c r="T3081">
        <v>2</v>
      </c>
      <c r="U3081">
        <v>2</v>
      </c>
      <c r="V3081">
        <v>0</v>
      </c>
      <c r="W3081">
        <v>7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2</v>
      </c>
      <c r="AD3081">
        <v>4</v>
      </c>
      <c r="AE3081">
        <v>1035</v>
      </c>
      <c r="AF3081">
        <v>13</v>
      </c>
      <c r="AG3081">
        <v>3683</v>
      </c>
      <c r="AH3081">
        <v>999</v>
      </c>
      <c r="AI3081">
        <v>6</v>
      </c>
      <c r="AJ3081">
        <v>12</v>
      </c>
      <c r="AK3081">
        <v>9</v>
      </c>
      <c r="AL3081">
        <v>7</v>
      </c>
      <c r="AM3081">
        <v>19</v>
      </c>
      <c r="AN3081">
        <v>13.53</v>
      </c>
      <c r="AO3081">
        <v>9.84</v>
      </c>
      <c r="AP3081" t="s">
        <v>56</v>
      </c>
      <c r="AQ3081" t="s">
        <v>56</v>
      </c>
      <c r="AR3081" t="s">
        <v>56</v>
      </c>
      <c r="AS3081">
        <v>0</v>
      </c>
      <c r="AY3081" t="s">
        <v>57</v>
      </c>
      <c r="AZ3081">
        <v>0</v>
      </c>
      <c r="BA3081">
        <f t="shared" si="97"/>
        <v>14535</v>
      </c>
      <c r="BB3081">
        <f t="shared" si="98"/>
        <v>5465</v>
      </c>
      <c r="BC3081" t="s">
        <v>55</v>
      </c>
    </row>
    <row r="3082" spans="1:55" hidden="1" x14ac:dyDescent="0.25">
      <c r="A3082" t="s">
        <v>3177</v>
      </c>
      <c r="B3082" t="s">
        <v>3160</v>
      </c>
      <c r="C3082" t="s">
        <v>3161</v>
      </c>
      <c r="D3082">
        <v>1000</v>
      </c>
      <c r="E3082" t="s">
        <v>54</v>
      </c>
      <c r="F3082" s="1">
        <v>43119</v>
      </c>
      <c r="G3082" s="1">
        <v>43118</v>
      </c>
      <c r="H3082" s="1">
        <v>43119</v>
      </c>
      <c r="I3082">
        <v>0</v>
      </c>
      <c r="J3082">
        <v>252</v>
      </c>
      <c r="K3082">
        <v>252</v>
      </c>
      <c r="L3082">
        <v>32685</v>
      </c>
      <c r="M3082" t="b">
        <v>1</v>
      </c>
      <c r="N3082" t="b">
        <v>1</v>
      </c>
      <c r="O3082" t="s">
        <v>55</v>
      </c>
      <c r="P3082" s="1">
        <v>43119</v>
      </c>
      <c r="Q3082" t="b">
        <v>0</v>
      </c>
      <c r="R3082" t="b">
        <v>0</v>
      </c>
      <c r="S3082" t="b">
        <v>0</v>
      </c>
      <c r="T3082">
        <v>3</v>
      </c>
      <c r="U3082">
        <v>2</v>
      </c>
      <c r="V3082">
        <v>0</v>
      </c>
      <c r="W3082">
        <v>9</v>
      </c>
      <c r="X3082">
        <v>1</v>
      </c>
      <c r="Y3082">
        <v>1</v>
      </c>
      <c r="Z3082">
        <v>0</v>
      </c>
      <c r="AA3082">
        <v>0</v>
      </c>
      <c r="AB3082">
        <v>2</v>
      </c>
      <c r="AC3082">
        <v>1</v>
      </c>
      <c r="AD3082">
        <v>4</v>
      </c>
      <c r="AE3082">
        <v>926</v>
      </c>
      <c r="AF3082">
        <v>13</v>
      </c>
      <c r="AG3082">
        <v>3522</v>
      </c>
      <c r="AH3082">
        <v>924</v>
      </c>
      <c r="AI3082">
        <v>6</v>
      </c>
      <c r="AJ3082">
        <v>15</v>
      </c>
      <c r="AK3082">
        <v>9</v>
      </c>
      <c r="AL3082">
        <v>7</v>
      </c>
      <c r="AM3082">
        <v>19</v>
      </c>
      <c r="AN3082">
        <v>14.42</v>
      </c>
      <c r="AO3082">
        <v>9.81</v>
      </c>
      <c r="AP3082" t="s">
        <v>56</v>
      </c>
      <c r="AQ3082" t="s">
        <v>56</v>
      </c>
      <c r="AR3082" t="s">
        <v>56</v>
      </c>
      <c r="AS3082">
        <v>0</v>
      </c>
      <c r="AY3082" t="s">
        <v>57</v>
      </c>
      <c r="AZ3082">
        <v>0</v>
      </c>
      <c r="BA3082">
        <f t="shared" si="97"/>
        <v>14280</v>
      </c>
      <c r="BB3082">
        <f t="shared" si="98"/>
        <v>5720</v>
      </c>
      <c r="BC3082" t="s">
        <v>55</v>
      </c>
    </row>
    <row r="3083" spans="1:55" hidden="1" x14ac:dyDescent="0.25">
      <c r="A3083" t="s">
        <v>3178</v>
      </c>
      <c r="B3083" t="s">
        <v>3160</v>
      </c>
      <c r="C3083" t="s">
        <v>3161</v>
      </c>
      <c r="D3083">
        <v>1000</v>
      </c>
      <c r="E3083" t="s">
        <v>54</v>
      </c>
      <c r="F3083" s="1">
        <v>43105</v>
      </c>
      <c r="G3083" s="1">
        <v>43102</v>
      </c>
      <c r="H3083" s="1">
        <v>43103</v>
      </c>
      <c r="I3083">
        <v>0</v>
      </c>
      <c r="J3083">
        <v>263</v>
      </c>
      <c r="K3083">
        <v>263</v>
      </c>
      <c r="L3083">
        <v>32433</v>
      </c>
      <c r="M3083" t="b">
        <v>1</v>
      </c>
      <c r="N3083" t="b">
        <v>1</v>
      </c>
      <c r="O3083" t="s">
        <v>55</v>
      </c>
      <c r="P3083" s="1">
        <v>43106</v>
      </c>
      <c r="Q3083" t="b">
        <v>0</v>
      </c>
      <c r="R3083" t="b">
        <v>0</v>
      </c>
      <c r="S3083" t="b">
        <v>0</v>
      </c>
      <c r="T3083">
        <v>0</v>
      </c>
      <c r="U3083">
        <v>1</v>
      </c>
      <c r="V3083">
        <v>0</v>
      </c>
      <c r="W3083">
        <v>8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3</v>
      </c>
      <c r="AE3083">
        <v>1023</v>
      </c>
      <c r="AF3083">
        <v>6</v>
      </c>
      <c r="AG3083">
        <v>4087</v>
      </c>
      <c r="AH3083">
        <v>1125</v>
      </c>
      <c r="AI3083">
        <v>1</v>
      </c>
      <c r="AJ3083">
        <v>16</v>
      </c>
      <c r="AK3083">
        <v>9</v>
      </c>
      <c r="AL3083">
        <v>8</v>
      </c>
      <c r="AM3083">
        <v>19</v>
      </c>
      <c r="AN3083">
        <v>12.97</v>
      </c>
      <c r="AO3083">
        <v>9.73</v>
      </c>
      <c r="AP3083" t="s">
        <v>56</v>
      </c>
      <c r="AQ3083" t="s">
        <v>56</v>
      </c>
      <c r="AR3083" t="s">
        <v>56</v>
      </c>
      <c r="AS3083">
        <v>2</v>
      </c>
      <c r="AY3083" t="s">
        <v>57</v>
      </c>
      <c r="AZ3083">
        <v>0</v>
      </c>
      <c r="BA3083">
        <f t="shared" si="97"/>
        <v>14028</v>
      </c>
      <c r="BB3083">
        <f t="shared" si="98"/>
        <v>5972</v>
      </c>
      <c r="BC3083" t="s">
        <v>55</v>
      </c>
    </row>
    <row r="3084" spans="1:55" hidden="1" x14ac:dyDescent="0.25">
      <c r="A3084" t="s">
        <v>3179</v>
      </c>
      <c r="B3084" t="s">
        <v>3160</v>
      </c>
      <c r="C3084" t="s">
        <v>3161</v>
      </c>
      <c r="D3084">
        <v>1000</v>
      </c>
      <c r="E3084" t="s">
        <v>54</v>
      </c>
      <c r="F3084" s="1">
        <v>43085</v>
      </c>
      <c r="G3084" s="1">
        <v>43083</v>
      </c>
      <c r="H3084" s="1">
        <v>43084</v>
      </c>
      <c r="I3084">
        <v>0</v>
      </c>
      <c r="J3084">
        <v>277</v>
      </c>
      <c r="K3084">
        <v>277</v>
      </c>
      <c r="L3084">
        <v>32170</v>
      </c>
      <c r="M3084" t="b">
        <v>1</v>
      </c>
      <c r="N3084" t="b">
        <v>1</v>
      </c>
      <c r="O3084" t="s">
        <v>55</v>
      </c>
      <c r="P3084" s="1">
        <v>43085</v>
      </c>
      <c r="Q3084" t="b">
        <v>0</v>
      </c>
      <c r="R3084" t="b">
        <v>0</v>
      </c>
      <c r="S3084" t="b">
        <v>0</v>
      </c>
      <c r="T3084">
        <v>3</v>
      </c>
      <c r="U3084">
        <v>2</v>
      </c>
      <c r="V3084">
        <v>0</v>
      </c>
      <c r="W3084">
        <v>7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1026</v>
      </c>
      <c r="AF3084">
        <v>19</v>
      </c>
      <c r="AG3084">
        <v>3759</v>
      </c>
      <c r="AH3084">
        <v>1040</v>
      </c>
      <c r="AI3084">
        <v>1</v>
      </c>
      <c r="AJ3084">
        <v>15</v>
      </c>
      <c r="AK3084">
        <v>9</v>
      </c>
      <c r="AL3084">
        <v>8</v>
      </c>
      <c r="AM3084">
        <v>19</v>
      </c>
      <c r="AN3084">
        <v>12.96</v>
      </c>
      <c r="AO3084">
        <v>9.7799999999999994</v>
      </c>
      <c r="AP3084" t="s">
        <v>56</v>
      </c>
      <c r="AQ3084" t="s">
        <v>56</v>
      </c>
      <c r="AR3084" t="s">
        <v>56</v>
      </c>
      <c r="AS3084">
        <v>0</v>
      </c>
      <c r="AY3084" t="s">
        <v>57</v>
      </c>
      <c r="AZ3084">
        <v>0</v>
      </c>
      <c r="BA3084">
        <f t="shared" si="97"/>
        <v>13765</v>
      </c>
      <c r="BB3084">
        <f t="shared" si="98"/>
        <v>6235</v>
      </c>
      <c r="BC3084" t="s">
        <v>55</v>
      </c>
    </row>
    <row r="3085" spans="1:55" hidden="1" x14ac:dyDescent="0.25">
      <c r="A3085" t="s">
        <v>3180</v>
      </c>
      <c r="B3085" t="s">
        <v>3160</v>
      </c>
      <c r="C3085" t="s">
        <v>3161</v>
      </c>
      <c r="D3085">
        <v>1000</v>
      </c>
      <c r="E3085" t="s">
        <v>54</v>
      </c>
      <c r="F3085" s="1">
        <v>43063</v>
      </c>
      <c r="G3085" s="1">
        <v>43061</v>
      </c>
      <c r="H3085" s="1">
        <v>43063</v>
      </c>
      <c r="I3085">
        <v>0</v>
      </c>
      <c r="J3085">
        <v>240</v>
      </c>
      <c r="K3085">
        <v>240</v>
      </c>
      <c r="L3085">
        <v>31893</v>
      </c>
      <c r="M3085" t="b">
        <v>1</v>
      </c>
      <c r="N3085" t="b">
        <v>1</v>
      </c>
      <c r="O3085" t="s">
        <v>55</v>
      </c>
      <c r="P3085" s="1">
        <v>43063</v>
      </c>
      <c r="Q3085" t="b">
        <v>0</v>
      </c>
      <c r="R3085" t="b">
        <v>0</v>
      </c>
      <c r="S3085" t="b">
        <v>0</v>
      </c>
      <c r="T3085">
        <v>3</v>
      </c>
      <c r="U3085">
        <v>2</v>
      </c>
      <c r="V3085">
        <v>0</v>
      </c>
      <c r="W3085">
        <v>6</v>
      </c>
      <c r="X3085">
        <v>0</v>
      </c>
      <c r="Y3085">
        <v>1</v>
      </c>
      <c r="Z3085">
        <v>0</v>
      </c>
      <c r="AA3085">
        <v>0</v>
      </c>
      <c r="AB3085">
        <v>3</v>
      </c>
      <c r="AC3085">
        <v>1</v>
      </c>
      <c r="AD3085">
        <v>0</v>
      </c>
      <c r="AE3085">
        <v>1073</v>
      </c>
      <c r="AF3085">
        <v>21</v>
      </c>
      <c r="AG3085">
        <v>3769</v>
      </c>
      <c r="AH3085">
        <v>1046</v>
      </c>
      <c r="AI3085">
        <v>0</v>
      </c>
      <c r="AJ3085">
        <v>9</v>
      </c>
      <c r="AK3085">
        <v>8</v>
      </c>
      <c r="AL3085">
        <v>7</v>
      </c>
      <c r="AM3085">
        <v>18</v>
      </c>
      <c r="AN3085">
        <v>13.69</v>
      </c>
      <c r="AO3085">
        <v>10.02</v>
      </c>
      <c r="AP3085" t="s">
        <v>56</v>
      </c>
      <c r="AQ3085" t="s">
        <v>56</v>
      </c>
      <c r="AR3085" t="s">
        <v>56</v>
      </c>
      <c r="AS3085">
        <v>0</v>
      </c>
      <c r="AY3085" t="s">
        <v>57</v>
      </c>
      <c r="AZ3085">
        <v>0</v>
      </c>
      <c r="BA3085">
        <f t="shared" si="97"/>
        <v>13488</v>
      </c>
      <c r="BB3085">
        <f t="shared" si="98"/>
        <v>6512</v>
      </c>
      <c r="BC3085" t="s">
        <v>55</v>
      </c>
    </row>
    <row r="3086" spans="1:55" hidden="1" x14ac:dyDescent="0.25">
      <c r="A3086" t="s">
        <v>3181</v>
      </c>
      <c r="B3086" t="s">
        <v>3160</v>
      </c>
      <c r="C3086" t="s">
        <v>3161</v>
      </c>
      <c r="D3086">
        <v>1000</v>
      </c>
      <c r="E3086" t="s">
        <v>54</v>
      </c>
      <c r="F3086" s="1">
        <v>43046</v>
      </c>
      <c r="G3086" s="1">
        <v>43043</v>
      </c>
      <c r="H3086" s="1">
        <v>43045</v>
      </c>
      <c r="I3086">
        <v>0</v>
      </c>
      <c r="J3086">
        <v>286</v>
      </c>
      <c r="K3086">
        <v>286</v>
      </c>
      <c r="L3086">
        <v>31653</v>
      </c>
      <c r="M3086" t="b">
        <v>1</v>
      </c>
      <c r="O3086" t="s">
        <v>55</v>
      </c>
      <c r="P3086" s="1">
        <v>43046</v>
      </c>
      <c r="Q3086" t="b">
        <v>0</v>
      </c>
      <c r="R3086" t="b">
        <v>0</v>
      </c>
      <c r="S3086" t="b">
        <v>0</v>
      </c>
      <c r="T3086">
        <v>2</v>
      </c>
      <c r="U3086">
        <v>1</v>
      </c>
      <c r="V3086">
        <v>0</v>
      </c>
      <c r="W3086">
        <v>6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974</v>
      </c>
      <c r="AF3086">
        <v>10</v>
      </c>
      <c r="AG3086">
        <v>3032</v>
      </c>
      <c r="AH3086">
        <v>835</v>
      </c>
      <c r="AI3086">
        <v>0</v>
      </c>
      <c r="AJ3086">
        <v>13</v>
      </c>
      <c r="AK3086">
        <v>6</v>
      </c>
      <c r="AL3086">
        <v>7</v>
      </c>
      <c r="AM3086">
        <v>18</v>
      </c>
      <c r="AN3086">
        <v>17.86</v>
      </c>
      <c r="AO3086">
        <v>8.2100000000000009</v>
      </c>
      <c r="AP3086" t="s">
        <v>56</v>
      </c>
      <c r="AQ3086" t="s">
        <v>56</v>
      </c>
      <c r="AR3086" t="s">
        <v>56</v>
      </c>
      <c r="AS3086">
        <v>3</v>
      </c>
      <c r="AY3086" t="s">
        <v>57</v>
      </c>
      <c r="AZ3086">
        <v>0</v>
      </c>
      <c r="BA3086">
        <f t="shared" si="97"/>
        <v>13248</v>
      </c>
      <c r="BB3086">
        <f t="shared" si="98"/>
        <v>6752</v>
      </c>
      <c r="BC3086" t="s">
        <v>55</v>
      </c>
    </row>
    <row r="3087" spans="1:55" hidden="1" x14ac:dyDescent="0.25">
      <c r="A3087" t="s">
        <v>3182</v>
      </c>
      <c r="B3087" t="s">
        <v>3160</v>
      </c>
      <c r="C3087" t="s">
        <v>3161</v>
      </c>
      <c r="D3087">
        <v>1000</v>
      </c>
      <c r="E3087" t="s">
        <v>54</v>
      </c>
      <c r="F3087" s="1">
        <v>43024</v>
      </c>
      <c r="G3087" s="1">
        <v>43022</v>
      </c>
      <c r="H3087" s="1">
        <v>43024</v>
      </c>
      <c r="I3087">
        <v>0</v>
      </c>
      <c r="J3087">
        <v>265</v>
      </c>
      <c r="K3087">
        <v>265</v>
      </c>
      <c r="L3087">
        <v>31367</v>
      </c>
      <c r="M3087" t="b">
        <v>1</v>
      </c>
      <c r="N3087" t="b">
        <v>1</v>
      </c>
      <c r="O3087" t="s">
        <v>55</v>
      </c>
      <c r="P3087" s="1">
        <v>43024</v>
      </c>
      <c r="Q3087" t="b">
        <v>0</v>
      </c>
      <c r="R3087" t="b">
        <v>0</v>
      </c>
      <c r="S3087" t="b">
        <v>0</v>
      </c>
      <c r="T3087">
        <v>3</v>
      </c>
      <c r="U3087">
        <v>1</v>
      </c>
      <c r="V3087">
        <v>0</v>
      </c>
      <c r="W3087">
        <v>7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1001</v>
      </c>
      <c r="AF3087">
        <v>15</v>
      </c>
      <c r="AG3087">
        <v>3802</v>
      </c>
      <c r="AH3087">
        <v>1016</v>
      </c>
      <c r="AI3087">
        <v>2</v>
      </c>
      <c r="AJ3087">
        <v>17</v>
      </c>
      <c r="AK3087">
        <v>9</v>
      </c>
      <c r="AL3087">
        <v>8</v>
      </c>
      <c r="AM3087">
        <v>19</v>
      </c>
      <c r="AN3087">
        <v>12.99</v>
      </c>
      <c r="AO3087">
        <v>9.74</v>
      </c>
      <c r="AP3087" t="s">
        <v>56</v>
      </c>
      <c r="AQ3087" t="s">
        <v>56</v>
      </c>
      <c r="AR3087" t="s">
        <v>56</v>
      </c>
      <c r="AS3087">
        <v>0</v>
      </c>
      <c r="AY3087" t="s">
        <v>57</v>
      </c>
      <c r="AZ3087">
        <v>0</v>
      </c>
      <c r="BA3087">
        <f t="shared" si="97"/>
        <v>12962</v>
      </c>
      <c r="BB3087">
        <f t="shared" si="98"/>
        <v>7038</v>
      </c>
      <c r="BC3087" t="s">
        <v>55</v>
      </c>
    </row>
    <row r="3088" spans="1:55" hidden="1" x14ac:dyDescent="0.25">
      <c r="A3088" t="s">
        <v>3183</v>
      </c>
      <c r="B3088" t="s">
        <v>3160</v>
      </c>
      <c r="C3088" t="s">
        <v>3161</v>
      </c>
      <c r="D3088">
        <v>1000</v>
      </c>
      <c r="E3088" t="s">
        <v>54</v>
      </c>
      <c r="F3088" s="1">
        <v>43003</v>
      </c>
      <c r="G3088" s="1">
        <v>43001</v>
      </c>
      <c r="H3088" s="1">
        <v>43003</v>
      </c>
      <c r="I3088">
        <v>0</v>
      </c>
      <c r="J3088">
        <v>342</v>
      </c>
      <c r="K3088">
        <v>342</v>
      </c>
      <c r="L3088">
        <v>31102</v>
      </c>
      <c r="M3088" t="b">
        <v>1</v>
      </c>
      <c r="N3088" t="b">
        <v>1</v>
      </c>
      <c r="O3088" t="s">
        <v>55</v>
      </c>
      <c r="P3088" s="1">
        <v>43003</v>
      </c>
      <c r="Q3088" t="b">
        <v>0</v>
      </c>
      <c r="R3088" t="b">
        <v>0</v>
      </c>
      <c r="S3088" t="b">
        <v>0</v>
      </c>
      <c r="T3088">
        <v>2</v>
      </c>
      <c r="U3088">
        <v>1</v>
      </c>
      <c r="V3088">
        <v>0</v>
      </c>
      <c r="W3088">
        <v>7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963</v>
      </c>
      <c r="AF3088">
        <v>18</v>
      </c>
      <c r="AG3088">
        <v>3700</v>
      </c>
      <c r="AH3088">
        <v>936</v>
      </c>
      <c r="AI3088">
        <v>0</v>
      </c>
      <c r="AJ3088">
        <v>16</v>
      </c>
      <c r="AK3088">
        <v>10</v>
      </c>
      <c r="AL3088">
        <v>8</v>
      </c>
      <c r="AM3088">
        <v>20</v>
      </c>
      <c r="AN3088">
        <v>13.88</v>
      </c>
      <c r="AO3088">
        <v>9.5299999999999994</v>
      </c>
      <c r="AP3088" t="s">
        <v>56</v>
      </c>
      <c r="AQ3088" t="s">
        <v>56</v>
      </c>
      <c r="AR3088" t="s">
        <v>56</v>
      </c>
      <c r="AS3088">
        <v>0</v>
      </c>
      <c r="AY3088" t="s">
        <v>57</v>
      </c>
      <c r="AZ3088">
        <v>0</v>
      </c>
      <c r="BA3088">
        <f t="shared" si="97"/>
        <v>12697</v>
      </c>
      <c r="BB3088">
        <f t="shared" si="98"/>
        <v>7303</v>
      </c>
      <c r="BC3088" t="s">
        <v>55</v>
      </c>
    </row>
    <row r="3089" spans="1:55" hidden="1" x14ac:dyDescent="0.25">
      <c r="A3089" t="s">
        <v>3184</v>
      </c>
      <c r="B3089" t="s">
        <v>3160</v>
      </c>
      <c r="C3089" t="s">
        <v>3161</v>
      </c>
      <c r="D3089">
        <v>1000</v>
      </c>
      <c r="E3089" t="s">
        <v>54</v>
      </c>
      <c r="F3089" s="1">
        <v>42984</v>
      </c>
      <c r="G3089" s="1">
        <v>42980</v>
      </c>
      <c r="H3089" s="1">
        <v>42983</v>
      </c>
      <c r="J3089">
        <v>277</v>
      </c>
      <c r="K3089">
        <v>277</v>
      </c>
      <c r="L3089">
        <v>30760</v>
      </c>
      <c r="M3089" t="b">
        <v>1</v>
      </c>
      <c r="N3089" t="b">
        <v>1</v>
      </c>
      <c r="O3089" t="s">
        <v>55</v>
      </c>
      <c r="P3089" s="1">
        <v>42984</v>
      </c>
      <c r="Q3089" t="b">
        <v>0</v>
      </c>
      <c r="R3089" t="b">
        <v>0</v>
      </c>
      <c r="S3089" t="b">
        <v>0</v>
      </c>
      <c r="T3089">
        <v>3</v>
      </c>
      <c r="U3089">
        <v>1</v>
      </c>
      <c r="V3089">
        <v>0</v>
      </c>
      <c r="W3089">
        <v>6</v>
      </c>
      <c r="X3089">
        <v>1</v>
      </c>
      <c r="Y3089">
        <v>1</v>
      </c>
      <c r="Z3089">
        <v>0</v>
      </c>
      <c r="AA3089">
        <v>0</v>
      </c>
      <c r="AB3089">
        <v>3</v>
      </c>
      <c r="AC3089">
        <v>0</v>
      </c>
      <c r="AD3089">
        <v>0</v>
      </c>
      <c r="AE3089">
        <v>1019</v>
      </c>
      <c r="AF3089">
        <v>34</v>
      </c>
      <c r="AG3089">
        <v>3748</v>
      </c>
      <c r="AH3089">
        <v>1009</v>
      </c>
      <c r="AI3089">
        <v>0</v>
      </c>
      <c r="AJ3089">
        <v>11</v>
      </c>
      <c r="AK3089">
        <v>10</v>
      </c>
      <c r="AL3089">
        <v>8</v>
      </c>
      <c r="AM3089">
        <v>20</v>
      </c>
      <c r="AN3089">
        <v>13.64</v>
      </c>
      <c r="AO3089">
        <v>9.59</v>
      </c>
      <c r="AP3089" t="s">
        <v>56</v>
      </c>
      <c r="AQ3089" t="s">
        <v>56</v>
      </c>
      <c r="AR3089" t="s">
        <v>56</v>
      </c>
      <c r="AS3089">
        <v>0</v>
      </c>
      <c r="AY3089" t="s">
        <v>57</v>
      </c>
      <c r="AZ3089">
        <v>0</v>
      </c>
      <c r="BA3089">
        <f t="shared" si="97"/>
        <v>12355</v>
      </c>
      <c r="BB3089">
        <f t="shared" si="98"/>
        <v>7645</v>
      </c>
    </row>
    <row r="3090" spans="1:55" hidden="1" x14ac:dyDescent="0.25">
      <c r="A3090" t="s">
        <v>3185</v>
      </c>
      <c r="B3090" t="s">
        <v>3160</v>
      </c>
      <c r="C3090" t="s">
        <v>3161</v>
      </c>
      <c r="D3090">
        <v>1000</v>
      </c>
      <c r="E3090" t="s">
        <v>54</v>
      </c>
      <c r="F3090" s="1">
        <v>42964</v>
      </c>
      <c r="G3090" s="1">
        <v>42961</v>
      </c>
      <c r="H3090" s="1">
        <v>42963</v>
      </c>
      <c r="J3090">
        <v>281</v>
      </c>
      <c r="K3090">
        <v>281</v>
      </c>
      <c r="L3090">
        <v>30483</v>
      </c>
      <c r="M3090" t="b">
        <v>1</v>
      </c>
      <c r="N3090" t="b">
        <v>1</v>
      </c>
      <c r="O3090" t="s">
        <v>55</v>
      </c>
      <c r="P3090" s="1">
        <v>42964</v>
      </c>
      <c r="Q3090" t="b">
        <v>0</v>
      </c>
      <c r="R3090" t="b">
        <v>0</v>
      </c>
      <c r="S3090" t="b">
        <v>0</v>
      </c>
      <c r="T3090">
        <v>3</v>
      </c>
      <c r="U3090">
        <v>1</v>
      </c>
      <c r="V3090">
        <v>0</v>
      </c>
      <c r="W3090">
        <v>6</v>
      </c>
      <c r="X3090">
        <v>1</v>
      </c>
      <c r="Y3090">
        <v>0</v>
      </c>
      <c r="Z3090">
        <v>0</v>
      </c>
      <c r="AA3090">
        <v>0</v>
      </c>
      <c r="AB3090">
        <v>5</v>
      </c>
      <c r="AC3090">
        <v>1</v>
      </c>
      <c r="AD3090">
        <v>0</v>
      </c>
      <c r="AE3090">
        <v>1049</v>
      </c>
      <c r="AF3090">
        <v>12</v>
      </c>
      <c r="AG3090">
        <v>4128</v>
      </c>
      <c r="AH3090">
        <v>1061</v>
      </c>
      <c r="AI3090">
        <v>0</v>
      </c>
      <c r="AJ3090">
        <v>14</v>
      </c>
      <c r="AK3090">
        <v>10</v>
      </c>
      <c r="AL3090">
        <v>8</v>
      </c>
      <c r="AM3090">
        <v>20</v>
      </c>
      <c r="AN3090">
        <v>13.66</v>
      </c>
      <c r="AO3090">
        <v>9.56</v>
      </c>
      <c r="AP3090" t="s">
        <v>56</v>
      </c>
      <c r="AQ3090" t="s">
        <v>56</v>
      </c>
      <c r="AR3090" t="s">
        <v>56</v>
      </c>
      <c r="AS3090">
        <v>0</v>
      </c>
      <c r="AY3090" t="s">
        <v>57</v>
      </c>
      <c r="AZ3090">
        <v>0</v>
      </c>
      <c r="BA3090">
        <f t="shared" si="97"/>
        <v>12078</v>
      </c>
      <c r="BB3090">
        <f t="shared" si="98"/>
        <v>7922</v>
      </c>
      <c r="BC3090" t="s">
        <v>55</v>
      </c>
    </row>
    <row r="3091" spans="1:55" hidden="1" x14ac:dyDescent="0.25">
      <c r="A3091" t="s">
        <v>3186</v>
      </c>
      <c r="B3091" t="s">
        <v>3160</v>
      </c>
      <c r="C3091" t="s">
        <v>3161</v>
      </c>
      <c r="D3091">
        <v>1000</v>
      </c>
      <c r="E3091" t="s">
        <v>54</v>
      </c>
      <c r="F3091" s="1">
        <v>42944</v>
      </c>
      <c r="G3091" s="1">
        <v>42942</v>
      </c>
      <c r="H3091" s="1">
        <v>42944</v>
      </c>
      <c r="J3091">
        <v>267</v>
      </c>
      <c r="K3091">
        <v>267</v>
      </c>
      <c r="L3091">
        <v>30202</v>
      </c>
      <c r="M3091" t="b">
        <v>1</v>
      </c>
      <c r="N3091" t="b">
        <v>1</v>
      </c>
      <c r="O3091" t="s">
        <v>55</v>
      </c>
      <c r="P3091" s="1">
        <v>42944</v>
      </c>
      <c r="Q3091" t="b">
        <v>0</v>
      </c>
      <c r="R3091" t="b">
        <v>0</v>
      </c>
      <c r="S3091" t="b">
        <v>0</v>
      </c>
      <c r="T3091">
        <v>2</v>
      </c>
      <c r="U3091">
        <v>2</v>
      </c>
      <c r="V3091">
        <v>0</v>
      </c>
      <c r="W3091">
        <v>7</v>
      </c>
      <c r="X3091">
        <v>0</v>
      </c>
      <c r="Y3091">
        <v>1</v>
      </c>
      <c r="Z3091">
        <v>1</v>
      </c>
      <c r="AA3091">
        <v>0</v>
      </c>
      <c r="AB3091">
        <v>5</v>
      </c>
      <c r="AC3091">
        <v>0</v>
      </c>
      <c r="AD3091">
        <v>0</v>
      </c>
      <c r="AE3091">
        <v>1019</v>
      </c>
      <c r="AF3091">
        <v>13</v>
      </c>
      <c r="AG3091">
        <v>3778</v>
      </c>
      <c r="AH3091">
        <v>955</v>
      </c>
      <c r="AI3091">
        <v>1</v>
      </c>
      <c r="AJ3091">
        <v>12</v>
      </c>
      <c r="AK3091">
        <v>11</v>
      </c>
      <c r="AL3091">
        <v>9</v>
      </c>
      <c r="AM3091">
        <v>20</v>
      </c>
      <c r="AN3091">
        <v>13.76</v>
      </c>
      <c r="AO3091">
        <v>9.41</v>
      </c>
      <c r="AP3091" t="s">
        <v>56</v>
      </c>
      <c r="AQ3091" t="s">
        <v>56</v>
      </c>
      <c r="AR3091" t="s">
        <v>56</v>
      </c>
      <c r="AS3091">
        <v>1</v>
      </c>
      <c r="AY3091" t="s">
        <v>57</v>
      </c>
      <c r="AZ3091">
        <v>0</v>
      </c>
      <c r="BA3091">
        <f t="shared" si="97"/>
        <v>11797</v>
      </c>
      <c r="BB3091">
        <f t="shared" si="98"/>
        <v>8203</v>
      </c>
      <c r="BC3091" t="s">
        <v>55</v>
      </c>
    </row>
    <row r="3092" spans="1:55" hidden="1" x14ac:dyDescent="0.25">
      <c r="A3092" t="s">
        <v>3187</v>
      </c>
      <c r="B3092" t="s">
        <v>3160</v>
      </c>
      <c r="C3092" t="s">
        <v>3161</v>
      </c>
      <c r="D3092">
        <v>1000</v>
      </c>
      <c r="E3092" t="s">
        <v>54</v>
      </c>
      <c r="F3092" s="1">
        <v>42924</v>
      </c>
      <c r="G3092" s="1">
        <v>42922</v>
      </c>
      <c r="H3092" s="1">
        <v>42923</v>
      </c>
      <c r="J3092">
        <v>282</v>
      </c>
      <c r="K3092">
        <v>282</v>
      </c>
      <c r="L3092">
        <v>29935</v>
      </c>
      <c r="M3092" t="b">
        <v>1</v>
      </c>
      <c r="N3092" t="b">
        <v>1</v>
      </c>
      <c r="O3092" t="s">
        <v>55</v>
      </c>
      <c r="P3092" s="1">
        <v>42924</v>
      </c>
      <c r="Q3092" t="b">
        <v>0</v>
      </c>
      <c r="R3092" t="b">
        <v>0</v>
      </c>
      <c r="S3092" t="b">
        <v>0</v>
      </c>
      <c r="T3092">
        <v>3</v>
      </c>
      <c r="U3092">
        <v>2</v>
      </c>
      <c r="V3092">
        <v>0</v>
      </c>
      <c r="W3092">
        <v>6</v>
      </c>
      <c r="X3092">
        <v>2</v>
      </c>
      <c r="Y3092">
        <v>1</v>
      </c>
      <c r="Z3092">
        <v>0</v>
      </c>
      <c r="AA3092">
        <v>0</v>
      </c>
      <c r="AB3092">
        <v>7</v>
      </c>
      <c r="AC3092">
        <v>0</v>
      </c>
      <c r="AD3092">
        <v>0</v>
      </c>
      <c r="AE3092">
        <v>1043</v>
      </c>
      <c r="AF3092">
        <v>12</v>
      </c>
      <c r="AG3092">
        <v>4045</v>
      </c>
      <c r="AH3092">
        <v>1004</v>
      </c>
      <c r="AI3092">
        <v>1</v>
      </c>
      <c r="AJ3092">
        <v>13</v>
      </c>
      <c r="AK3092">
        <v>9</v>
      </c>
      <c r="AL3092">
        <v>7</v>
      </c>
      <c r="AM3092">
        <v>19</v>
      </c>
      <c r="AN3092">
        <v>13.52</v>
      </c>
      <c r="AO3092">
        <v>8.0299999999999994</v>
      </c>
      <c r="AP3092" t="s">
        <v>56</v>
      </c>
      <c r="AQ3092" t="s">
        <v>56</v>
      </c>
      <c r="AR3092" t="s">
        <v>56</v>
      </c>
      <c r="AS3092">
        <v>0</v>
      </c>
      <c r="AY3092" t="s">
        <v>57</v>
      </c>
      <c r="AZ3092">
        <v>0</v>
      </c>
      <c r="BA3092">
        <f t="shared" si="97"/>
        <v>11530</v>
      </c>
      <c r="BB3092">
        <f t="shared" si="98"/>
        <v>8470</v>
      </c>
      <c r="BC3092" t="s">
        <v>55</v>
      </c>
    </row>
    <row r="3093" spans="1:55" hidden="1" x14ac:dyDescent="0.25">
      <c r="A3093" t="s">
        <v>3188</v>
      </c>
      <c r="B3093" t="s">
        <v>3160</v>
      </c>
      <c r="C3093" t="s">
        <v>3161</v>
      </c>
      <c r="D3093">
        <v>1000</v>
      </c>
      <c r="E3093" t="s">
        <v>54</v>
      </c>
      <c r="F3093" s="1">
        <v>42900</v>
      </c>
      <c r="G3093" s="1">
        <v>42898</v>
      </c>
      <c r="H3093" s="1">
        <v>42900</v>
      </c>
      <c r="J3093">
        <v>243</v>
      </c>
      <c r="K3093">
        <v>243</v>
      </c>
      <c r="L3093">
        <v>29653</v>
      </c>
      <c r="M3093" t="b">
        <v>1</v>
      </c>
      <c r="N3093" t="b">
        <v>1</v>
      </c>
      <c r="O3093" t="s">
        <v>55</v>
      </c>
      <c r="P3093" s="1">
        <v>42900</v>
      </c>
      <c r="Q3093" t="b">
        <v>0</v>
      </c>
      <c r="R3093" t="b">
        <v>0</v>
      </c>
      <c r="S3093" t="b">
        <v>0</v>
      </c>
      <c r="T3093">
        <v>3</v>
      </c>
      <c r="U3093">
        <v>1</v>
      </c>
      <c r="V3093">
        <v>1</v>
      </c>
      <c r="W3093">
        <v>5</v>
      </c>
      <c r="X3093">
        <v>0</v>
      </c>
      <c r="Y3093">
        <v>1</v>
      </c>
      <c r="Z3093">
        <v>0</v>
      </c>
      <c r="AA3093">
        <v>0</v>
      </c>
      <c r="AB3093">
        <v>6</v>
      </c>
      <c r="AC3093">
        <v>0</v>
      </c>
      <c r="AD3093">
        <v>0</v>
      </c>
      <c r="AE3093">
        <v>1055</v>
      </c>
      <c r="AF3093">
        <v>11</v>
      </c>
      <c r="AG3093">
        <v>3772</v>
      </c>
      <c r="AH3093">
        <v>1043</v>
      </c>
      <c r="AI3093">
        <v>0</v>
      </c>
      <c r="AJ3093">
        <v>10</v>
      </c>
      <c r="AK3093">
        <v>10</v>
      </c>
      <c r="AL3093">
        <v>8</v>
      </c>
      <c r="AM3093">
        <v>19</v>
      </c>
      <c r="AN3093">
        <v>13.55</v>
      </c>
      <c r="AO3093">
        <v>9.6999999999999993</v>
      </c>
      <c r="AP3093" t="s">
        <v>56</v>
      </c>
      <c r="AQ3093" t="s">
        <v>56</v>
      </c>
      <c r="AR3093" t="s">
        <v>56</v>
      </c>
      <c r="AS3093">
        <v>3</v>
      </c>
      <c r="AY3093" t="s">
        <v>57</v>
      </c>
      <c r="AZ3093">
        <v>0</v>
      </c>
      <c r="BA3093">
        <f t="shared" si="97"/>
        <v>11248</v>
      </c>
      <c r="BB3093">
        <f t="shared" si="98"/>
        <v>8752</v>
      </c>
      <c r="BC3093" t="s">
        <v>55</v>
      </c>
    </row>
    <row r="3094" spans="1:55" hidden="1" x14ac:dyDescent="0.25">
      <c r="A3094" t="s">
        <v>3189</v>
      </c>
      <c r="B3094" t="s">
        <v>3160</v>
      </c>
      <c r="C3094" t="s">
        <v>3161</v>
      </c>
      <c r="D3094">
        <v>1000</v>
      </c>
      <c r="E3094" t="s">
        <v>54</v>
      </c>
      <c r="F3094" s="1">
        <v>42882</v>
      </c>
      <c r="G3094" s="1">
        <v>42880</v>
      </c>
      <c r="H3094" s="1">
        <v>42882</v>
      </c>
      <c r="J3094">
        <v>273</v>
      </c>
      <c r="K3094">
        <v>273</v>
      </c>
      <c r="L3094">
        <v>29410</v>
      </c>
      <c r="M3094" t="b">
        <v>1</v>
      </c>
      <c r="N3094" t="b">
        <v>1</v>
      </c>
      <c r="O3094" t="s">
        <v>55</v>
      </c>
      <c r="P3094" s="1">
        <v>42882</v>
      </c>
      <c r="Q3094" t="b">
        <v>0</v>
      </c>
      <c r="R3094" t="b">
        <v>0</v>
      </c>
      <c r="S3094" t="b">
        <v>0</v>
      </c>
      <c r="T3094">
        <v>3</v>
      </c>
      <c r="U3094">
        <v>2</v>
      </c>
      <c r="V3094">
        <v>0</v>
      </c>
      <c r="W3094">
        <v>7</v>
      </c>
      <c r="X3094">
        <v>1</v>
      </c>
      <c r="Y3094">
        <v>1</v>
      </c>
      <c r="Z3094">
        <v>0</v>
      </c>
      <c r="AA3094">
        <v>0</v>
      </c>
      <c r="AB3094">
        <v>5</v>
      </c>
      <c r="AC3094">
        <v>0</v>
      </c>
      <c r="AD3094">
        <v>0</v>
      </c>
      <c r="AE3094">
        <v>1106</v>
      </c>
      <c r="AF3094">
        <v>13</v>
      </c>
      <c r="AG3094">
        <v>3999</v>
      </c>
      <c r="AH3094">
        <v>1027</v>
      </c>
      <c r="AI3094">
        <v>0</v>
      </c>
      <c r="AJ3094">
        <v>14</v>
      </c>
      <c r="AK3094">
        <v>10</v>
      </c>
      <c r="AL3094">
        <v>8</v>
      </c>
      <c r="AM3094">
        <v>20</v>
      </c>
      <c r="AN3094">
        <v>13.68</v>
      </c>
      <c r="AO3094">
        <v>9.4700000000000006</v>
      </c>
      <c r="AP3094" t="s">
        <v>56</v>
      </c>
      <c r="AQ3094" t="s">
        <v>56</v>
      </c>
      <c r="AR3094" t="s">
        <v>56</v>
      </c>
      <c r="AS3094">
        <v>3</v>
      </c>
      <c r="AY3094" t="s">
        <v>57</v>
      </c>
      <c r="AZ3094">
        <v>0</v>
      </c>
      <c r="BA3094">
        <f t="shared" si="97"/>
        <v>11005</v>
      </c>
      <c r="BB3094">
        <f t="shared" si="98"/>
        <v>8995</v>
      </c>
      <c r="BC3094" t="s">
        <v>55</v>
      </c>
    </row>
    <row r="3095" spans="1:55" hidden="1" x14ac:dyDescent="0.25">
      <c r="A3095" t="s">
        <v>3190</v>
      </c>
      <c r="B3095" t="s">
        <v>3160</v>
      </c>
      <c r="C3095" t="s">
        <v>3161</v>
      </c>
      <c r="D3095">
        <v>1000</v>
      </c>
      <c r="E3095" t="s">
        <v>54</v>
      </c>
      <c r="F3095" s="1">
        <v>42860</v>
      </c>
      <c r="G3095" s="1">
        <v>42857</v>
      </c>
      <c r="H3095" s="1">
        <v>42859</v>
      </c>
      <c r="J3095">
        <v>240</v>
      </c>
      <c r="K3095">
        <v>240</v>
      </c>
      <c r="L3095">
        <v>29137</v>
      </c>
      <c r="M3095" t="b">
        <v>1</v>
      </c>
      <c r="N3095" t="b">
        <v>1</v>
      </c>
      <c r="O3095" t="s">
        <v>55</v>
      </c>
      <c r="P3095" s="1">
        <v>42860</v>
      </c>
      <c r="Q3095" t="b">
        <v>0</v>
      </c>
      <c r="R3095" t="b">
        <v>0</v>
      </c>
      <c r="S3095" t="b">
        <v>0</v>
      </c>
      <c r="T3095">
        <v>3</v>
      </c>
      <c r="U3095">
        <v>2</v>
      </c>
      <c r="V3095">
        <v>1</v>
      </c>
      <c r="W3095">
        <v>7</v>
      </c>
      <c r="X3095">
        <v>0</v>
      </c>
      <c r="Y3095">
        <v>1</v>
      </c>
      <c r="Z3095">
        <v>0</v>
      </c>
      <c r="AA3095">
        <v>0</v>
      </c>
      <c r="AB3095">
        <v>6</v>
      </c>
      <c r="AC3095">
        <v>1</v>
      </c>
      <c r="AD3095">
        <v>1</v>
      </c>
      <c r="AE3095">
        <v>1043</v>
      </c>
      <c r="AF3095">
        <v>17</v>
      </c>
      <c r="AG3095">
        <v>3971</v>
      </c>
      <c r="AH3095">
        <v>1012</v>
      </c>
      <c r="AI3095">
        <v>1</v>
      </c>
      <c r="AJ3095">
        <v>10</v>
      </c>
      <c r="AK3095">
        <v>8</v>
      </c>
      <c r="AL3095">
        <v>7</v>
      </c>
      <c r="AM3095">
        <v>18</v>
      </c>
      <c r="AN3095">
        <v>13.46</v>
      </c>
      <c r="AO3095">
        <v>9.9700000000000006</v>
      </c>
      <c r="AP3095" t="s">
        <v>56</v>
      </c>
      <c r="AQ3095" t="s">
        <v>56</v>
      </c>
      <c r="AR3095" t="s">
        <v>56</v>
      </c>
      <c r="AS3095">
        <v>1</v>
      </c>
      <c r="AY3095" t="s">
        <v>57</v>
      </c>
      <c r="AZ3095">
        <v>0</v>
      </c>
      <c r="BA3095">
        <f t="shared" si="97"/>
        <v>10732</v>
      </c>
      <c r="BB3095">
        <f t="shared" si="98"/>
        <v>9268</v>
      </c>
      <c r="BC3095" t="s">
        <v>55</v>
      </c>
    </row>
    <row r="3096" spans="1:55" hidden="1" x14ac:dyDescent="0.25">
      <c r="A3096" t="s">
        <v>3191</v>
      </c>
      <c r="B3096" t="s">
        <v>3160</v>
      </c>
      <c r="C3096" t="s">
        <v>3161</v>
      </c>
      <c r="D3096">
        <v>1000</v>
      </c>
      <c r="E3096" t="s">
        <v>54</v>
      </c>
      <c r="F3096" s="1">
        <v>42843</v>
      </c>
      <c r="G3096" s="1">
        <v>42842</v>
      </c>
      <c r="H3096" s="1">
        <v>42843</v>
      </c>
      <c r="J3096">
        <v>290</v>
      </c>
      <c r="K3096">
        <v>290</v>
      </c>
      <c r="L3096">
        <v>28897</v>
      </c>
      <c r="M3096" t="b">
        <v>1</v>
      </c>
      <c r="N3096" t="b">
        <v>1</v>
      </c>
      <c r="O3096" t="s">
        <v>55</v>
      </c>
      <c r="P3096" s="1">
        <v>42843</v>
      </c>
      <c r="Q3096" t="b">
        <v>0</v>
      </c>
      <c r="R3096" t="b">
        <v>0</v>
      </c>
      <c r="S3096" t="b">
        <v>0</v>
      </c>
      <c r="T3096">
        <v>2</v>
      </c>
      <c r="U3096">
        <v>2</v>
      </c>
      <c r="V3096">
        <v>0</v>
      </c>
      <c r="W3096">
        <v>6</v>
      </c>
      <c r="X3096">
        <v>0</v>
      </c>
      <c r="Y3096">
        <v>1</v>
      </c>
      <c r="Z3096">
        <v>0</v>
      </c>
      <c r="AA3096">
        <v>0</v>
      </c>
      <c r="AB3096">
        <v>2</v>
      </c>
      <c r="AC3096">
        <v>1</v>
      </c>
      <c r="AD3096">
        <v>1</v>
      </c>
      <c r="AE3096">
        <v>959</v>
      </c>
      <c r="AF3096">
        <v>11</v>
      </c>
      <c r="AG3096">
        <v>3644</v>
      </c>
      <c r="AH3096">
        <v>929</v>
      </c>
      <c r="AI3096">
        <v>1</v>
      </c>
      <c r="AJ3096">
        <v>17</v>
      </c>
      <c r="AK3096">
        <v>10</v>
      </c>
      <c r="AL3096">
        <v>8</v>
      </c>
      <c r="AM3096">
        <v>20</v>
      </c>
      <c r="AN3096">
        <v>13.41</v>
      </c>
      <c r="AO3096">
        <v>9.4499999999999993</v>
      </c>
      <c r="AP3096" t="s">
        <v>56</v>
      </c>
      <c r="AQ3096" t="s">
        <v>56</v>
      </c>
      <c r="AR3096" t="s">
        <v>56</v>
      </c>
      <c r="AS3096">
        <v>0</v>
      </c>
      <c r="AY3096" t="s">
        <v>57</v>
      </c>
      <c r="AZ3096">
        <v>0</v>
      </c>
      <c r="BA3096">
        <f t="shared" si="97"/>
        <v>10492</v>
      </c>
      <c r="BB3096">
        <f t="shared" si="98"/>
        <v>9508</v>
      </c>
      <c r="BC3096" t="s">
        <v>55</v>
      </c>
    </row>
    <row r="3097" spans="1:55" hidden="1" x14ac:dyDescent="0.25">
      <c r="A3097" t="s">
        <v>3192</v>
      </c>
      <c r="B3097" t="s">
        <v>3160</v>
      </c>
      <c r="C3097" t="s">
        <v>3161</v>
      </c>
      <c r="D3097">
        <v>1000</v>
      </c>
      <c r="E3097" t="s">
        <v>54</v>
      </c>
      <c r="F3097" s="1">
        <v>42824</v>
      </c>
      <c r="G3097" s="1">
        <v>42821</v>
      </c>
      <c r="H3097" s="1">
        <v>42823</v>
      </c>
      <c r="J3097">
        <v>252</v>
      </c>
      <c r="K3097">
        <v>252</v>
      </c>
      <c r="L3097">
        <v>28607</v>
      </c>
      <c r="M3097" t="b">
        <v>1</v>
      </c>
      <c r="N3097" t="b">
        <v>1</v>
      </c>
      <c r="O3097" t="s">
        <v>55</v>
      </c>
      <c r="P3097" s="1">
        <v>42824</v>
      </c>
      <c r="Q3097" t="b">
        <v>0</v>
      </c>
      <c r="R3097" t="b">
        <v>0</v>
      </c>
      <c r="S3097" t="b">
        <v>0</v>
      </c>
      <c r="T3097">
        <v>2</v>
      </c>
      <c r="U3097">
        <v>1</v>
      </c>
      <c r="V3097">
        <v>0</v>
      </c>
      <c r="W3097">
        <v>7</v>
      </c>
      <c r="X3097">
        <v>1</v>
      </c>
      <c r="Y3097">
        <v>1</v>
      </c>
      <c r="Z3097">
        <v>0</v>
      </c>
      <c r="AA3097">
        <v>0</v>
      </c>
      <c r="AB3097">
        <v>2</v>
      </c>
      <c r="AC3097">
        <v>1</v>
      </c>
      <c r="AD3097">
        <v>1</v>
      </c>
      <c r="AE3097">
        <v>1010</v>
      </c>
      <c r="AF3097">
        <v>13</v>
      </c>
      <c r="AG3097">
        <v>3947</v>
      </c>
      <c r="AH3097">
        <v>993</v>
      </c>
      <c r="AI3097">
        <v>0</v>
      </c>
      <c r="AJ3097">
        <v>15</v>
      </c>
      <c r="AK3097">
        <v>9</v>
      </c>
      <c r="AL3097">
        <v>8</v>
      </c>
      <c r="AM3097">
        <v>20</v>
      </c>
      <c r="AN3097">
        <v>13.33</v>
      </c>
      <c r="AO3097">
        <v>9.5299999999999994</v>
      </c>
      <c r="AP3097" t="s">
        <v>56</v>
      </c>
      <c r="AQ3097" t="s">
        <v>56</v>
      </c>
      <c r="AR3097" t="s">
        <v>56</v>
      </c>
      <c r="AS3097">
        <v>0</v>
      </c>
      <c r="AY3097" t="s">
        <v>57</v>
      </c>
      <c r="AZ3097">
        <v>0</v>
      </c>
      <c r="BA3097">
        <f t="shared" si="97"/>
        <v>10202</v>
      </c>
      <c r="BB3097">
        <f t="shared" si="98"/>
        <v>9798</v>
      </c>
      <c r="BC3097" t="s">
        <v>55</v>
      </c>
    </row>
    <row r="3098" spans="1:55" hidden="1" x14ac:dyDescent="0.25">
      <c r="A3098" t="s">
        <v>3193</v>
      </c>
      <c r="B3098" t="s">
        <v>3160</v>
      </c>
      <c r="C3098" t="s">
        <v>3161</v>
      </c>
      <c r="D3098">
        <v>1000</v>
      </c>
      <c r="E3098" t="s">
        <v>54</v>
      </c>
      <c r="F3098" s="1">
        <v>42804</v>
      </c>
      <c r="G3098" s="1">
        <v>42803</v>
      </c>
      <c r="H3098" s="1">
        <v>42804</v>
      </c>
      <c r="I3098">
        <v>20</v>
      </c>
      <c r="J3098">
        <v>293</v>
      </c>
      <c r="K3098">
        <v>293</v>
      </c>
      <c r="L3098">
        <v>28355</v>
      </c>
      <c r="M3098" t="b">
        <v>1</v>
      </c>
      <c r="N3098" t="b">
        <v>1</v>
      </c>
      <c r="O3098" t="s">
        <v>55</v>
      </c>
      <c r="P3098" s="1">
        <v>42804</v>
      </c>
      <c r="Q3098" t="b">
        <v>0</v>
      </c>
      <c r="R3098" t="b">
        <v>0</v>
      </c>
      <c r="S3098" t="b">
        <v>0</v>
      </c>
      <c r="T3098">
        <v>3</v>
      </c>
      <c r="U3098">
        <v>2</v>
      </c>
      <c r="V3098">
        <v>0</v>
      </c>
      <c r="W3098">
        <v>8</v>
      </c>
      <c r="X3098">
        <v>1</v>
      </c>
      <c r="Y3098">
        <v>1</v>
      </c>
      <c r="Z3098">
        <v>0</v>
      </c>
      <c r="AA3098">
        <v>0</v>
      </c>
      <c r="AB3098">
        <v>4</v>
      </c>
      <c r="AC3098">
        <v>0</v>
      </c>
      <c r="AD3098">
        <v>0</v>
      </c>
      <c r="AE3098">
        <v>1061</v>
      </c>
      <c r="AF3098">
        <v>23</v>
      </c>
      <c r="AG3098">
        <v>3539</v>
      </c>
      <c r="AH3098">
        <v>1022</v>
      </c>
      <c r="AI3098">
        <v>0</v>
      </c>
      <c r="AJ3098">
        <v>17</v>
      </c>
      <c r="AK3098">
        <v>10</v>
      </c>
      <c r="AL3098">
        <v>8</v>
      </c>
      <c r="AM3098">
        <v>20</v>
      </c>
      <c r="AN3098">
        <v>13.62</v>
      </c>
      <c r="AO3098">
        <v>9.4700000000000006</v>
      </c>
      <c r="AP3098" t="s">
        <v>56</v>
      </c>
      <c r="AQ3098" t="s">
        <v>56</v>
      </c>
      <c r="AR3098" t="s">
        <v>56</v>
      </c>
      <c r="AS3098">
        <v>0</v>
      </c>
      <c r="AY3098" t="s">
        <v>57</v>
      </c>
      <c r="AZ3098">
        <v>0</v>
      </c>
      <c r="BA3098">
        <f t="shared" si="97"/>
        <v>9950</v>
      </c>
      <c r="BB3098">
        <f t="shared" si="98"/>
        <v>10050</v>
      </c>
      <c r="BC3098" t="s">
        <v>55</v>
      </c>
    </row>
    <row r="3099" spans="1:55" hidden="1" x14ac:dyDescent="0.25">
      <c r="A3099" t="s">
        <v>3194</v>
      </c>
      <c r="B3099" t="s">
        <v>3160</v>
      </c>
      <c r="C3099" t="s">
        <v>3161</v>
      </c>
      <c r="D3099">
        <v>1000</v>
      </c>
      <c r="E3099" t="s">
        <v>54</v>
      </c>
      <c r="F3099" s="1">
        <v>42780</v>
      </c>
      <c r="G3099" s="1">
        <v>42779</v>
      </c>
      <c r="H3099" s="1">
        <v>42780</v>
      </c>
      <c r="J3099">
        <v>270</v>
      </c>
      <c r="K3099">
        <v>270</v>
      </c>
      <c r="L3099">
        <v>28062</v>
      </c>
      <c r="M3099" t="b">
        <v>1</v>
      </c>
      <c r="N3099" t="b">
        <v>1</v>
      </c>
      <c r="O3099" t="s">
        <v>55</v>
      </c>
      <c r="P3099" s="1">
        <v>42780</v>
      </c>
      <c r="Q3099" t="b">
        <v>0</v>
      </c>
      <c r="R3099" t="b">
        <v>0</v>
      </c>
      <c r="S3099" t="b">
        <v>0</v>
      </c>
      <c r="T3099">
        <v>2</v>
      </c>
      <c r="U3099">
        <v>1</v>
      </c>
      <c r="V3099">
        <v>0</v>
      </c>
      <c r="W3099">
        <v>6</v>
      </c>
      <c r="X3099">
        <v>1</v>
      </c>
      <c r="Y3099">
        <v>1</v>
      </c>
      <c r="Z3099">
        <v>0</v>
      </c>
      <c r="AA3099">
        <v>0</v>
      </c>
      <c r="AB3099">
        <v>5</v>
      </c>
      <c r="AC3099">
        <v>1</v>
      </c>
      <c r="AD3099">
        <v>0</v>
      </c>
      <c r="AE3099">
        <v>1040</v>
      </c>
      <c r="AF3099">
        <v>12</v>
      </c>
      <c r="AG3099">
        <v>4251</v>
      </c>
      <c r="AH3099">
        <v>1141</v>
      </c>
      <c r="AI3099">
        <v>0</v>
      </c>
      <c r="AJ3099">
        <v>13</v>
      </c>
      <c r="AK3099">
        <v>10</v>
      </c>
      <c r="AL3099">
        <v>8</v>
      </c>
      <c r="AM3099">
        <v>19</v>
      </c>
      <c r="AN3099">
        <v>13.77</v>
      </c>
      <c r="AO3099">
        <v>9.6300000000000008</v>
      </c>
      <c r="AP3099" t="s">
        <v>56</v>
      </c>
      <c r="AQ3099" t="s">
        <v>56</v>
      </c>
      <c r="AR3099" t="s">
        <v>56</v>
      </c>
      <c r="AS3099">
        <v>4</v>
      </c>
      <c r="AY3099" t="s">
        <v>57</v>
      </c>
      <c r="AZ3099">
        <v>0</v>
      </c>
      <c r="BA3099">
        <f t="shared" si="97"/>
        <v>9657</v>
      </c>
      <c r="BB3099">
        <f t="shared" si="98"/>
        <v>10343</v>
      </c>
    </row>
    <row r="3100" spans="1:55" hidden="1" x14ac:dyDescent="0.25">
      <c r="A3100" t="s">
        <v>3195</v>
      </c>
      <c r="B3100" t="s">
        <v>3160</v>
      </c>
      <c r="C3100" t="s">
        <v>3161</v>
      </c>
      <c r="D3100">
        <v>1000</v>
      </c>
      <c r="E3100" t="s">
        <v>54</v>
      </c>
      <c r="F3100" s="1">
        <v>42760</v>
      </c>
      <c r="G3100" s="1">
        <v>42759</v>
      </c>
      <c r="H3100" s="1">
        <v>42760</v>
      </c>
      <c r="J3100">
        <v>255</v>
      </c>
      <c r="K3100">
        <v>255</v>
      </c>
      <c r="L3100">
        <v>27792</v>
      </c>
      <c r="M3100" t="b">
        <v>1</v>
      </c>
      <c r="N3100" t="b">
        <v>1</v>
      </c>
      <c r="O3100" t="s">
        <v>55</v>
      </c>
      <c r="P3100" s="1">
        <v>42760</v>
      </c>
      <c r="Q3100" t="b">
        <v>0</v>
      </c>
      <c r="R3100" t="b">
        <v>0</v>
      </c>
      <c r="S3100" t="b">
        <v>0</v>
      </c>
      <c r="T3100">
        <v>2</v>
      </c>
      <c r="U3100">
        <v>2</v>
      </c>
      <c r="V3100">
        <v>0</v>
      </c>
      <c r="W3100">
        <v>6</v>
      </c>
      <c r="X3100">
        <v>1</v>
      </c>
      <c r="Y3100">
        <v>1</v>
      </c>
      <c r="Z3100">
        <v>0</v>
      </c>
      <c r="AA3100">
        <v>0</v>
      </c>
      <c r="AB3100">
        <v>3</v>
      </c>
      <c r="AC3100">
        <v>1</v>
      </c>
      <c r="AD3100">
        <v>1</v>
      </c>
      <c r="AE3100">
        <v>1052</v>
      </c>
      <c r="AF3100">
        <v>13</v>
      </c>
      <c r="AG3100">
        <v>3838</v>
      </c>
      <c r="AH3100">
        <v>1066</v>
      </c>
      <c r="AI3100">
        <v>1</v>
      </c>
      <c r="AJ3100">
        <v>13</v>
      </c>
      <c r="AK3100">
        <v>10</v>
      </c>
      <c r="AL3100">
        <v>8</v>
      </c>
      <c r="AM3100">
        <v>19</v>
      </c>
      <c r="AN3100">
        <v>14.33</v>
      </c>
      <c r="AO3100">
        <v>9.6</v>
      </c>
      <c r="AP3100" t="s">
        <v>56</v>
      </c>
      <c r="AQ3100" t="s">
        <v>56</v>
      </c>
      <c r="AR3100" t="s">
        <v>56</v>
      </c>
      <c r="AS3100">
        <v>0</v>
      </c>
      <c r="AY3100" t="s">
        <v>57</v>
      </c>
      <c r="AZ3100">
        <v>0</v>
      </c>
      <c r="BA3100">
        <f t="shared" si="97"/>
        <v>9387</v>
      </c>
      <c r="BB3100">
        <f t="shared" si="98"/>
        <v>10613</v>
      </c>
      <c r="BC3100" t="s">
        <v>55</v>
      </c>
    </row>
    <row r="3101" spans="1:55" hidden="1" x14ac:dyDescent="0.25">
      <c r="A3101" t="s">
        <v>3196</v>
      </c>
      <c r="B3101" t="s">
        <v>3160</v>
      </c>
      <c r="C3101" t="s">
        <v>3161</v>
      </c>
      <c r="D3101">
        <v>1000</v>
      </c>
      <c r="E3101" t="s">
        <v>54</v>
      </c>
      <c r="F3101" s="1">
        <v>42741</v>
      </c>
      <c r="G3101" s="1">
        <v>42739</v>
      </c>
      <c r="H3101" s="1">
        <v>42741</v>
      </c>
      <c r="J3101">
        <v>260</v>
      </c>
      <c r="K3101">
        <v>260</v>
      </c>
      <c r="L3101">
        <v>27537</v>
      </c>
      <c r="M3101" t="b">
        <v>1</v>
      </c>
      <c r="N3101" t="b">
        <v>1</v>
      </c>
      <c r="O3101" t="s">
        <v>55</v>
      </c>
      <c r="P3101" s="1">
        <v>42741</v>
      </c>
      <c r="Q3101" t="b">
        <v>0</v>
      </c>
      <c r="R3101" t="b">
        <v>0</v>
      </c>
      <c r="S3101" t="b">
        <v>0</v>
      </c>
      <c r="T3101">
        <v>2</v>
      </c>
      <c r="U3101">
        <v>1</v>
      </c>
      <c r="V3101">
        <v>0</v>
      </c>
      <c r="W3101">
        <v>7</v>
      </c>
      <c r="X3101">
        <v>0</v>
      </c>
      <c r="Y3101">
        <v>1</v>
      </c>
      <c r="Z3101">
        <v>0</v>
      </c>
      <c r="AA3101">
        <v>0</v>
      </c>
      <c r="AB3101">
        <v>2</v>
      </c>
      <c r="AC3101">
        <v>1</v>
      </c>
      <c r="AD3101">
        <v>0</v>
      </c>
      <c r="AE3101">
        <v>983</v>
      </c>
      <c r="AF3101">
        <v>11</v>
      </c>
      <c r="AG3101">
        <v>3498</v>
      </c>
      <c r="AH3101">
        <v>915</v>
      </c>
      <c r="AI3101">
        <v>0</v>
      </c>
      <c r="AJ3101">
        <v>17</v>
      </c>
      <c r="AK3101">
        <v>11</v>
      </c>
      <c r="AL3101">
        <v>9</v>
      </c>
      <c r="AM3101">
        <v>22</v>
      </c>
      <c r="AN3101">
        <v>13.68</v>
      </c>
      <c r="AO3101">
        <v>9.0399999999999991</v>
      </c>
      <c r="AP3101" t="s">
        <v>56</v>
      </c>
      <c r="AQ3101" t="s">
        <v>56</v>
      </c>
      <c r="AR3101" t="s">
        <v>56</v>
      </c>
      <c r="AS3101">
        <v>0</v>
      </c>
      <c r="AY3101" t="s">
        <v>57</v>
      </c>
      <c r="AZ3101">
        <v>0</v>
      </c>
      <c r="BA3101">
        <f t="shared" si="97"/>
        <v>9132</v>
      </c>
      <c r="BB3101">
        <f t="shared" si="98"/>
        <v>10868</v>
      </c>
      <c r="BC3101" t="s">
        <v>55</v>
      </c>
    </row>
    <row r="3102" spans="1:55" hidden="1" x14ac:dyDescent="0.25">
      <c r="A3102" t="s">
        <v>3197</v>
      </c>
      <c r="B3102" t="s">
        <v>3160</v>
      </c>
      <c r="C3102" t="s">
        <v>3161</v>
      </c>
      <c r="D3102">
        <v>1000</v>
      </c>
      <c r="E3102" t="s">
        <v>54</v>
      </c>
      <c r="F3102" s="1">
        <v>42725</v>
      </c>
      <c r="G3102" s="1">
        <v>42720</v>
      </c>
      <c r="H3102" s="1">
        <v>42724</v>
      </c>
      <c r="J3102">
        <v>238</v>
      </c>
      <c r="K3102">
        <v>238</v>
      </c>
      <c r="L3102">
        <v>27277</v>
      </c>
      <c r="M3102" t="b">
        <v>1</v>
      </c>
      <c r="N3102" t="b">
        <v>1</v>
      </c>
      <c r="O3102" t="s">
        <v>55</v>
      </c>
      <c r="P3102" s="1">
        <v>42725</v>
      </c>
      <c r="Q3102" t="b">
        <v>0</v>
      </c>
      <c r="R3102" t="b">
        <v>0</v>
      </c>
      <c r="S3102" t="b">
        <v>0</v>
      </c>
      <c r="T3102">
        <v>1</v>
      </c>
      <c r="U3102">
        <v>1</v>
      </c>
      <c r="V3102">
        <v>0</v>
      </c>
      <c r="W3102">
        <v>6</v>
      </c>
      <c r="X3102">
        <v>0</v>
      </c>
      <c r="Y3102">
        <v>1</v>
      </c>
      <c r="Z3102">
        <v>0</v>
      </c>
      <c r="AA3102">
        <v>0</v>
      </c>
      <c r="AB3102">
        <v>3</v>
      </c>
      <c r="AC3102">
        <v>1</v>
      </c>
      <c r="AD3102">
        <v>0</v>
      </c>
      <c r="AE3102">
        <v>1062</v>
      </c>
      <c r="AF3102">
        <v>12</v>
      </c>
      <c r="AG3102">
        <v>3938</v>
      </c>
      <c r="AH3102">
        <v>1012</v>
      </c>
      <c r="AI3102">
        <v>0</v>
      </c>
      <c r="AJ3102">
        <v>11</v>
      </c>
      <c r="AK3102">
        <v>11</v>
      </c>
      <c r="AL3102">
        <v>8</v>
      </c>
      <c r="AM3102">
        <v>19</v>
      </c>
      <c r="AN3102">
        <v>13.82</v>
      </c>
      <c r="AO3102">
        <v>9.64</v>
      </c>
      <c r="AP3102" t="s">
        <v>56</v>
      </c>
      <c r="AQ3102" t="s">
        <v>56</v>
      </c>
      <c r="AR3102" t="s">
        <v>56</v>
      </c>
      <c r="AS3102">
        <v>1</v>
      </c>
      <c r="AY3102" t="s">
        <v>57</v>
      </c>
      <c r="AZ3102">
        <v>0</v>
      </c>
      <c r="BA3102">
        <f t="shared" si="97"/>
        <v>8872</v>
      </c>
      <c r="BB3102">
        <f t="shared" si="98"/>
        <v>11128</v>
      </c>
    </row>
    <row r="3103" spans="1:55" hidden="1" x14ac:dyDescent="0.25">
      <c r="A3103" t="s">
        <v>3198</v>
      </c>
      <c r="B3103" t="s">
        <v>3160</v>
      </c>
      <c r="C3103" t="s">
        <v>3161</v>
      </c>
      <c r="D3103">
        <v>1000</v>
      </c>
      <c r="E3103" t="s">
        <v>54</v>
      </c>
      <c r="F3103" s="1">
        <v>42707</v>
      </c>
      <c r="G3103" s="1">
        <v>42704</v>
      </c>
      <c r="H3103" s="1">
        <v>42706</v>
      </c>
      <c r="J3103">
        <v>262</v>
      </c>
      <c r="K3103">
        <v>262</v>
      </c>
      <c r="L3103">
        <v>27039</v>
      </c>
      <c r="M3103" t="b">
        <v>1</v>
      </c>
      <c r="N3103" t="b">
        <v>1</v>
      </c>
      <c r="O3103" t="s">
        <v>55</v>
      </c>
      <c r="P3103" s="1">
        <v>42707</v>
      </c>
      <c r="Q3103" t="b">
        <v>0</v>
      </c>
      <c r="R3103" t="b">
        <v>0</v>
      </c>
      <c r="S3103" t="b">
        <v>0</v>
      </c>
      <c r="T3103">
        <v>2</v>
      </c>
      <c r="U3103">
        <v>1</v>
      </c>
      <c r="V3103">
        <v>0</v>
      </c>
      <c r="W3103">
        <v>6</v>
      </c>
      <c r="X3103">
        <v>1</v>
      </c>
      <c r="Y3103">
        <v>1</v>
      </c>
      <c r="Z3103">
        <v>0</v>
      </c>
      <c r="AA3103">
        <v>0</v>
      </c>
      <c r="AB3103">
        <v>3</v>
      </c>
      <c r="AC3103">
        <v>1</v>
      </c>
      <c r="AD3103">
        <v>0</v>
      </c>
      <c r="AE3103">
        <v>1050</v>
      </c>
      <c r="AF3103">
        <v>10</v>
      </c>
      <c r="AG3103">
        <v>3454</v>
      </c>
      <c r="AH3103">
        <v>1112</v>
      </c>
      <c r="AI3103">
        <v>0</v>
      </c>
      <c r="AJ3103">
        <v>12</v>
      </c>
      <c r="AK3103">
        <v>11</v>
      </c>
      <c r="AL3103">
        <v>8</v>
      </c>
      <c r="AM3103">
        <v>20</v>
      </c>
      <c r="AN3103">
        <v>13.7</v>
      </c>
      <c r="AO3103">
        <v>9.4499999999999993</v>
      </c>
      <c r="AP3103" t="s">
        <v>56</v>
      </c>
      <c r="AQ3103" t="s">
        <v>56</v>
      </c>
      <c r="AR3103" t="s">
        <v>56</v>
      </c>
      <c r="AS3103">
        <v>6</v>
      </c>
      <c r="AY3103" t="s">
        <v>57</v>
      </c>
      <c r="AZ3103">
        <v>0</v>
      </c>
      <c r="BA3103">
        <f t="shared" si="97"/>
        <v>8634</v>
      </c>
      <c r="BB3103">
        <f t="shared" si="98"/>
        <v>11366</v>
      </c>
    </row>
    <row r="3104" spans="1:55" hidden="1" x14ac:dyDescent="0.25">
      <c r="A3104" t="s">
        <v>3199</v>
      </c>
      <c r="B3104" t="s">
        <v>3160</v>
      </c>
      <c r="C3104" t="s">
        <v>3161</v>
      </c>
      <c r="D3104">
        <v>1000</v>
      </c>
      <c r="E3104" t="s">
        <v>54</v>
      </c>
      <c r="F3104" s="1">
        <v>42689</v>
      </c>
      <c r="G3104" s="1">
        <v>42685</v>
      </c>
      <c r="H3104" s="1">
        <v>42688</v>
      </c>
      <c r="J3104">
        <v>268</v>
      </c>
      <c r="K3104">
        <v>268</v>
      </c>
      <c r="L3104">
        <v>26777</v>
      </c>
      <c r="M3104" t="b">
        <v>1</v>
      </c>
      <c r="N3104" t="b">
        <v>1</v>
      </c>
      <c r="O3104" t="s">
        <v>55</v>
      </c>
      <c r="P3104" s="1">
        <v>42689</v>
      </c>
      <c r="Q3104" t="b">
        <v>0</v>
      </c>
      <c r="R3104" t="b">
        <v>0</v>
      </c>
      <c r="S3104" t="b">
        <v>0</v>
      </c>
      <c r="T3104">
        <v>2</v>
      </c>
      <c r="U3104">
        <v>1</v>
      </c>
      <c r="V3104">
        <v>0</v>
      </c>
      <c r="W3104">
        <v>7</v>
      </c>
      <c r="X3104">
        <v>0</v>
      </c>
      <c r="Y3104">
        <v>1</v>
      </c>
      <c r="Z3104">
        <v>0</v>
      </c>
      <c r="AA3104">
        <v>0</v>
      </c>
      <c r="AB3104">
        <v>3</v>
      </c>
      <c r="AC3104">
        <v>0</v>
      </c>
      <c r="AD3104">
        <v>0</v>
      </c>
      <c r="AE3104">
        <v>1010</v>
      </c>
      <c r="AF3104">
        <v>13</v>
      </c>
      <c r="AG3104">
        <v>3641</v>
      </c>
      <c r="AH3104">
        <v>1022</v>
      </c>
      <c r="AI3104">
        <v>0</v>
      </c>
      <c r="AJ3104">
        <v>13</v>
      </c>
      <c r="AK3104">
        <v>10</v>
      </c>
      <c r="AL3104">
        <v>8</v>
      </c>
      <c r="AM3104">
        <v>19</v>
      </c>
      <c r="AN3104">
        <v>13.74</v>
      </c>
      <c r="AO3104">
        <v>8.58</v>
      </c>
      <c r="AP3104" t="s">
        <v>56</v>
      </c>
      <c r="AQ3104" t="s">
        <v>56</v>
      </c>
      <c r="AR3104" t="s">
        <v>56</v>
      </c>
      <c r="AS3104">
        <v>0</v>
      </c>
      <c r="AY3104" t="s">
        <v>57</v>
      </c>
      <c r="AZ3104">
        <v>0</v>
      </c>
      <c r="BA3104">
        <f t="shared" si="97"/>
        <v>8372</v>
      </c>
      <c r="BB3104">
        <f t="shared" si="98"/>
        <v>11628</v>
      </c>
    </row>
    <row r="3105" spans="1:54" hidden="1" x14ac:dyDescent="0.25">
      <c r="A3105" t="s">
        <v>3200</v>
      </c>
      <c r="B3105" t="s">
        <v>3160</v>
      </c>
      <c r="C3105" t="s">
        <v>3161</v>
      </c>
      <c r="D3105">
        <v>1000</v>
      </c>
      <c r="E3105" t="s">
        <v>54</v>
      </c>
      <c r="F3105" s="1">
        <v>42669</v>
      </c>
      <c r="G3105" s="1">
        <v>42667</v>
      </c>
      <c r="H3105" s="1">
        <v>42669</v>
      </c>
      <c r="J3105">
        <v>267</v>
      </c>
      <c r="K3105">
        <v>267</v>
      </c>
      <c r="L3105">
        <v>26509</v>
      </c>
      <c r="M3105" t="b">
        <v>1</v>
      </c>
      <c r="N3105" t="b">
        <v>1</v>
      </c>
      <c r="O3105" t="s">
        <v>55</v>
      </c>
      <c r="P3105" s="1">
        <v>42669</v>
      </c>
      <c r="Q3105" t="b">
        <v>0</v>
      </c>
      <c r="R3105" t="b">
        <v>0</v>
      </c>
      <c r="S3105" t="b">
        <v>0</v>
      </c>
      <c r="T3105">
        <v>2</v>
      </c>
      <c r="U3105">
        <v>2</v>
      </c>
      <c r="V3105">
        <v>0</v>
      </c>
      <c r="W3105">
        <v>11</v>
      </c>
      <c r="X3105">
        <v>1</v>
      </c>
      <c r="Y3105">
        <v>2</v>
      </c>
      <c r="Z3105">
        <v>0</v>
      </c>
      <c r="AA3105">
        <v>0</v>
      </c>
      <c r="AB3105">
        <v>5</v>
      </c>
      <c r="AC3105">
        <v>0</v>
      </c>
      <c r="AD3105">
        <v>1</v>
      </c>
      <c r="AE3105">
        <v>1065</v>
      </c>
      <c r="AF3105">
        <v>14</v>
      </c>
      <c r="AG3105">
        <v>4111</v>
      </c>
      <c r="AH3105">
        <v>1019</v>
      </c>
      <c r="AI3105">
        <v>0</v>
      </c>
      <c r="AJ3105">
        <v>15</v>
      </c>
      <c r="AK3105">
        <v>10</v>
      </c>
      <c r="AL3105">
        <v>9</v>
      </c>
      <c r="AM3105">
        <v>21</v>
      </c>
      <c r="AN3105">
        <v>13.71</v>
      </c>
      <c r="AO3105">
        <v>7.13</v>
      </c>
      <c r="AP3105" t="s">
        <v>56</v>
      </c>
      <c r="AQ3105" t="s">
        <v>56</v>
      </c>
      <c r="AR3105" t="s">
        <v>56</v>
      </c>
      <c r="AS3105">
        <v>0</v>
      </c>
      <c r="AY3105" t="s">
        <v>57</v>
      </c>
      <c r="AZ3105">
        <v>0</v>
      </c>
      <c r="BA3105">
        <f t="shared" si="97"/>
        <v>8104</v>
      </c>
      <c r="BB3105">
        <f t="shared" si="98"/>
        <v>11896</v>
      </c>
    </row>
    <row r="3106" spans="1:54" hidden="1" x14ac:dyDescent="0.25">
      <c r="A3106" t="s">
        <v>3201</v>
      </c>
      <c r="B3106" t="s">
        <v>3160</v>
      </c>
      <c r="C3106" t="s">
        <v>3161</v>
      </c>
      <c r="D3106">
        <v>1000</v>
      </c>
      <c r="E3106" t="s">
        <v>54</v>
      </c>
      <c r="F3106" s="1">
        <v>42653</v>
      </c>
      <c r="G3106" s="1">
        <v>42649</v>
      </c>
      <c r="H3106" s="1">
        <v>42651</v>
      </c>
      <c r="J3106">
        <v>268</v>
      </c>
      <c r="K3106">
        <v>268</v>
      </c>
      <c r="L3106">
        <v>26242</v>
      </c>
      <c r="M3106" t="b">
        <v>1</v>
      </c>
      <c r="N3106" t="b">
        <v>1</v>
      </c>
      <c r="O3106" t="s">
        <v>55</v>
      </c>
      <c r="P3106" s="1">
        <v>42653</v>
      </c>
      <c r="Q3106" t="b">
        <v>0</v>
      </c>
      <c r="R3106" t="b">
        <v>0</v>
      </c>
      <c r="S3106" t="b">
        <v>0</v>
      </c>
      <c r="T3106">
        <v>2</v>
      </c>
      <c r="U3106">
        <v>2</v>
      </c>
      <c r="V3106">
        <v>0</v>
      </c>
      <c r="W3106">
        <v>8</v>
      </c>
      <c r="X3106">
        <v>0</v>
      </c>
      <c r="Y3106">
        <v>1</v>
      </c>
      <c r="Z3106">
        <v>0</v>
      </c>
      <c r="AA3106">
        <v>0</v>
      </c>
      <c r="AB3106">
        <v>4</v>
      </c>
      <c r="AC3106">
        <v>1</v>
      </c>
      <c r="AD3106">
        <v>1</v>
      </c>
      <c r="AE3106">
        <v>959</v>
      </c>
      <c r="AF3106">
        <v>13</v>
      </c>
      <c r="AG3106">
        <v>3243</v>
      </c>
      <c r="AH3106">
        <v>950</v>
      </c>
      <c r="AI3106">
        <v>0</v>
      </c>
      <c r="AJ3106">
        <v>15</v>
      </c>
      <c r="AK3106">
        <v>10</v>
      </c>
      <c r="AL3106">
        <v>8</v>
      </c>
      <c r="AM3106">
        <v>19</v>
      </c>
      <c r="AN3106">
        <v>13.63</v>
      </c>
      <c r="AO3106">
        <v>7.38</v>
      </c>
      <c r="AP3106" t="s">
        <v>56</v>
      </c>
      <c r="AQ3106" t="s">
        <v>56</v>
      </c>
      <c r="AR3106" t="s">
        <v>56</v>
      </c>
      <c r="AS3106">
        <v>0</v>
      </c>
      <c r="AY3106" t="s">
        <v>57</v>
      </c>
      <c r="AZ3106">
        <v>0</v>
      </c>
      <c r="BA3106">
        <f t="shared" si="97"/>
        <v>7837</v>
      </c>
      <c r="BB3106">
        <f t="shared" si="98"/>
        <v>12163</v>
      </c>
    </row>
    <row r="3107" spans="1:54" hidden="1" x14ac:dyDescent="0.25">
      <c r="A3107" t="s">
        <v>3202</v>
      </c>
      <c r="B3107" t="s">
        <v>3160</v>
      </c>
      <c r="C3107" t="s">
        <v>3161</v>
      </c>
      <c r="D3107">
        <v>1000</v>
      </c>
      <c r="E3107" t="s">
        <v>54</v>
      </c>
      <c r="F3107" s="1">
        <v>42634</v>
      </c>
      <c r="G3107" s="1">
        <v>42631</v>
      </c>
      <c r="H3107" s="1">
        <v>42633</v>
      </c>
      <c r="J3107">
        <v>244</v>
      </c>
      <c r="K3107">
        <v>244</v>
      </c>
      <c r="L3107">
        <v>25974</v>
      </c>
      <c r="M3107" t="b">
        <v>1</v>
      </c>
      <c r="N3107" t="b">
        <v>1</v>
      </c>
      <c r="O3107" t="s">
        <v>55</v>
      </c>
      <c r="P3107" s="1">
        <v>42634</v>
      </c>
      <c r="Q3107" t="b">
        <v>0</v>
      </c>
      <c r="R3107" t="b">
        <v>0</v>
      </c>
      <c r="S3107" t="b">
        <v>0</v>
      </c>
      <c r="T3107">
        <v>4</v>
      </c>
      <c r="U3107">
        <v>1</v>
      </c>
      <c r="V3107">
        <v>0</v>
      </c>
      <c r="W3107">
        <v>9</v>
      </c>
      <c r="X3107">
        <v>0</v>
      </c>
      <c r="Y3107">
        <v>1</v>
      </c>
      <c r="Z3107">
        <v>0</v>
      </c>
      <c r="AA3107">
        <v>0</v>
      </c>
      <c r="AB3107">
        <v>6</v>
      </c>
      <c r="AC3107">
        <v>0</v>
      </c>
      <c r="AD3107">
        <v>1</v>
      </c>
      <c r="AE3107">
        <v>1123</v>
      </c>
      <c r="AF3107">
        <v>23</v>
      </c>
      <c r="AG3107">
        <v>4211</v>
      </c>
      <c r="AH3107">
        <v>1179</v>
      </c>
      <c r="AI3107">
        <v>0</v>
      </c>
      <c r="AJ3107">
        <v>17</v>
      </c>
      <c r="AK3107">
        <v>10</v>
      </c>
      <c r="AL3107">
        <v>8</v>
      </c>
      <c r="AM3107">
        <v>20</v>
      </c>
      <c r="AN3107">
        <v>13.61</v>
      </c>
      <c r="AO3107">
        <v>7.3</v>
      </c>
      <c r="AP3107" t="s">
        <v>56</v>
      </c>
      <c r="AQ3107" t="s">
        <v>56</v>
      </c>
      <c r="AR3107" t="s">
        <v>56</v>
      </c>
      <c r="AS3107">
        <v>0</v>
      </c>
      <c r="AY3107" t="s">
        <v>57</v>
      </c>
      <c r="AZ3107">
        <v>0</v>
      </c>
      <c r="BA3107">
        <f t="shared" si="97"/>
        <v>7569</v>
      </c>
      <c r="BB3107">
        <f t="shared" si="98"/>
        <v>12431</v>
      </c>
    </row>
    <row r="3108" spans="1:54" hidden="1" x14ac:dyDescent="0.25">
      <c r="A3108" t="s">
        <v>3203</v>
      </c>
      <c r="B3108" t="s">
        <v>3160</v>
      </c>
      <c r="C3108" t="s">
        <v>3161</v>
      </c>
      <c r="D3108">
        <v>1000</v>
      </c>
      <c r="E3108" t="s">
        <v>54</v>
      </c>
      <c r="F3108" s="1">
        <v>42613</v>
      </c>
      <c r="G3108" s="1">
        <v>42610</v>
      </c>
      <c r="H3108" s="1">
        <v>42612</v>
      </c>
      <c r="J3108">
        <v>238</v>
      </c>
      <c r="K3108">
        <v>238</v>
      </c>
      <c r="L3108">
        <v>25730</v>
      </c>
      <c r="M3108" t="b">
        <v>1</v>
      </c>
      <c r="N3108" t="b">
        <v>1</v>
      </c>
      <c r="O3108" t="s">
        <v>55</v>
      </c>
      <c r="P3108" s="1">
        <v>42613</v>
      </c>
      <c r="Q3108" t="b">
        <v>0</v>
      </c>
      <c r="R3108" t="b">
        <v>0</v>
      </c>
      <c r="S3108" t="b">
        <v>0</v>
      </c>
      <c r="T3108">
        <v>3</v>
      </c>
      <c r="U3108">
        <v>2</v>
      </c>
      <c r="V3108">
        <v>0</v>
      </c>
      <c r="W3108">
        <v>8</v>
      </c>
      <c r="X3108">
        <v>1</v>
      </c>
      <c r="Y3108">
        <v>1</v>
      </c>
      <c r="Z3108">
        <v>0</v>
      </c>
      <c r="AA3108">
        <v>0</v>
      </c>
      <c r="AB3108">
        <v>4</v>
      </c>
      <c r="AC3108">
        <v>1</v>
      </c>
      <c r="AD3108">
        <v>0</v>
      </c>
      <c r="AE3108">
        <v>1070</v>
      </c>
      <c r="AF3108">
        <v>9</v>
      </c>
      <c r="AG3108">
        <v>3965</v>
      </c>
      <c r="AH3108">
        <v>1011</v>
      </c>
      <c r="AI3108">
        <v>0</v>
      </c>
      <c r="AJ3108">
        <v>13</v>
      </c>
      <c r="AK3108">
        <v>9</v>
      </c>
      <c r="AL3108">
        <v>8</v>
      </c>
      <c r="AM3108">
        <v>19</v>
      </c>
      <c r="AN3108">
        <v>13.51</v>
      </c>
      <c r="AO3108">
        <v>7.44</v>
      </c>
      <c r="AP3108" t="s">
        <v>56</v>
      </c>
      <c r="AQ3108" t="s">
        <v>56</v>
      </c>
      <c r="AR3108" t="s">
        <v>56</v>
      </c>
      <c r="AS3108">
        <v>0</v>
      </c>
      <c r="AZ3108">
        <v>0</v>
      </c>
      <c r="BA3108">
        <f t="shared" si="97"/>
        <v>7325</v>
      </c>
      <c r="BB3108">
        <f t="shared" si="98"/>
        <v>12675</v>
      </c>
    </row>
    <row r="3109" spans="1:54" hidden="1" x14ac:dyDescent="0.25">
      <c r="A3109" t="s">
        <v>3204</v>
      </c>
      <c r="B3109" t="s">
        <v>3160</v>
      </c>
      <c r="C3109" t="s">
        <v>3161</v>
      </c>
      <c r="D3109">
        <v>1000</v>
      </c>
      <c r="E3109" t="s">
        <v>54</v>
      </c>
      <c r="F3109" s="1">
        <v>42595</v>
      </c>
      <c r="G3109" s="1">
        <v>42591</v>
      </c>
      <c r="H3109" s="1">
        <v>42594</v>
      </c>
      <c r="J3109">
        <v>235</v>
      </c>
      <c r="K3109">
        <v>235</v>
      </c>
      <c r="L3109">
        <v>25492</v>
      </c>
      <c r="M3109" t="b">
        <v>1</v>
      </c>
      <c r="N3109" t="b">
        <v>1</v>
      </c>
      <c r="O3109" t="s">
        <v>55</v>
      </c>
      <c r="P3109" s="1">
        <v>42595</v>
      </c>
      <c r="Q3109" t="b">
        <v>0</v>
      </c>
      <c r="R3109" t="b">
        <v>0</v>
      </c>
      <c r="S3109" t="b">
        <v>0</v>
      </c>
      <c r="T3109">
        <v>3</v>
      </c>
      <c r="U3109">
        <v>2</v>
      </c>
      <c r="V3109">
        <v>0</v>
      </c>
      <c r="W3109">
        <v>8</v>
      </c>
      <c r="X3109">
        <v>1</v>
      </c>
      <c r="Y3109">
        <v>1</v>
      </c>
      <c r="Z3109">
        <v>0</v>
      </c>
      <c r="AA3109">
        <v>0</v>
      </c>
      <c r="AB3109">
        <v>5</v>
      </c>
      <c r="AC3109">
        <v>0</v>
      </c>
      <c r="AD3109">
        <v>0</v>
      </c>
      <c r="AE3109">
        <v>1073</v>
      </c>
      <c r="AF3109">
        <v>16</v>
      </c>
      <c r="AG3109">
        <v>3715</v>
      </c>
      <c r="AH3109">
        <v>1022</v>
      </c>
      <c r="AI3109">
        <v>0</v>
      </c>
      <c r="AJ3109">
        <v>14</v>
      </c>
      <c r="AK3109">
        <v>10</v>
      </c>
      <c r="AL3109">
        <v>8</v>
      </c>
      <c r="AM3109">
        <v>20</v>
      </c>
      <c r="AN3109">
        <v>13.28</v>
      </c>
      <c r="AO3109">
        <v>7.3</v>
      </c>
      <c r="AP3109" t="s">
        <v>56</v>
      </c>
      <c r="AQ3109" t="s">
        <v>56</v>
      </c>
      <c r="AR3109" t="s">
        <v>56</v>
      </c>
      <c r="AS3109">
        <v>1</v>
      </c>
      <c r="AZ3109">
        <v>0</v>
      </c>
      <c r="BA3109">
        <f t="shared" si="97"/>
        <v>7087</v>
      </c>
      <c r="BB3109">
        <f t="shared" si="98"/>
        <v>12913</v>
      </c>
    </row>
    <row r="3110" spans="1:54" hidden="1" x14ac:dyDescent="0.25">
      <c r="A3110" t="s">
        <v>3205</v>
      </c>
      <c r="B3110" t="s">
        <v>3160</v>
      </c>
      <c r="C3110" t="s">
        <v>3161</v>
      </c>
      <c r="D3110">
        <v>1000</v>
      </c>
      <c r="E3110" t="s">
        <v>54</v>
      </c>
      <c r="F3110" s="1">
        <v>42577</v>
      </c>
      <c r="G3110" s="1">
        <v>42574</v>
      </c>
      <c r="H3110" s="1">
        <v>42576</v>
      </c>
      <c r="J3110">
        <v>271</v>
      </c>
      <c r="K3110">
        <v>271</v>
      </c>
      <c r="L3110">
        <v>25257</v>
      </c>
      <c r="M3110" t="b">
        <v>1</v>
      </c>
      <c r="N3110" t="b">
        <v>1</v>
      </c>
      <c r="O3110" t="s">
        <v>55</v>
      </c>
      <c r="P3110" s="1">
        <v>42577</v>
      </c>
      <c r="Q3110" t="b">
        <v>0</v>
      </c>
      <c r="R3110" t="b">
        <v>0</v>
      </c>
      <c r="S3110" t="b">
        <v>0</v>
      </c>
      <c r="T3110">
        <v>1</v>
      </c>
      <c r="U3110">
        <v>2</v>
      </c>
      <c r="V3110">
        <v>0</v>
      </c>
      <c r="W3110">
        <v>10</v>
      </c>
      <c r="X3110">
        <v>1</v>
      </c>
      <c r="Y3110">
        <v>2</v>
      </c>
      <c r="Z3110">
        <v>0</v>
      </c>
      <c r="AA3110">
        <v>0</v>
      </c>
      <c r="AB3110">
        <v>6</v>
      </c>
      <c r="AC3110">
        <v>1</v>
      </c>
      <c r="AD3110">
        <v>1</v>
      </c>
      <c r="AE3110">
        <v>969</v>
      </c>
      <c r="AF3110">
        <v>18</v>
      </c>
      <c r="AG3110">
        <v>3277</v>
      </c>
      <c r="AH3110">
        <v>915</v>
      </c>
      <c r="AI3110">
        <v>0</v>
      </c>
      <c r="AJ3110">
        <v>22</v>
      </c>
      <c r="AK3110">
        <v>11</v>
      </c>
      <c r="AL3110">
        <v>9</v>
      </c>
      <c r="AM3110">
        <v>22</v>
      </c>
      <c r="AN3110">
        <v>13.8</v>
      </c>
      <c r="AO3110">
        <v>6.89</v>
      </c>
      <c r="AP3110" t="s">
        <v>56</v>
      </c>
      <c r="AQ3110" t="s">
        <v>56</v>
      </c>
      <c r="AR3110" t="s">
        <v>56</v>
      </c>
      <c r="AS3110">
        <v>0</v>
      </c>
      <c r="AZ3110">
        <v>0</v>
      </c>
      <c r="BA3110">
        <f t="shared" si="97"/>
        <v>6852</v>
      </c>
      <c r="BB3110">
        <f t="shared" si="98"/>
        <v>13148</v>
      </c>
    </row>
    <row r="3111" spans="1:54" hidden="1" x14ac:dyDescent="0.25">
      <c r="A3111" t="s">
        <v>3206</v>
      </c>
      <c r="B3111" t="s">
        <v>3160</v>
      </c>
      <c r="C3111" t="s">
        <v>3161</v>
      </c>
      <c r="D3111">
        <v>1000</v>
      </c>
      <c r="E3111" t="s">
        <v>54</v>
      </c>
      <c r="F3111" s="1">
        <v>42553</v>
      </c>
      <c r="G3111" s="1">
        <v>42552</v>
      </c>
      <c r="H3111" s="1">
        <v>42553</v>
      </c>
      <c r="I3111">
        <v>15</v>
      </c>
      <c r="J3111">
        <v>274</v>
      </c>
      <c r="K3111">
        <v>274</v>
      </c>
      <c r="L3111">
        <v>24986</v>
      </c>
      <c r="M3111" t="b">
        <v>1</v>
      </c>
      <c r="N3111" t="b">
        <v>1</v>
      </c>
      <c r="O3111" t="s">
        <v>55</v>
      </c>
      <c r="P3111" s="1">
        <v>42553</v>
      </c>
      <c r="Q3111" t="b">
        <v>0</v>
      </c>
      <c r="R3111" t="b">
        <v>0</v>
      </c>
      <c r="S3111" t="b">
        <v>0</v>
      </c>
      <c r="T3111">
        <v>3</v>
      </c>
      <c r="U3111">
        <v>3</v>
      </c>
      <c r="V3111">
        <v>0</v>
      </c>
      <c r="W3111">
        <v>16</v>
      </c>
      <c r="X3111">
        <v>1</v>
      </c>
      <c r="Y3111">
        <v>3</v>
      </c>
      <c r="Z3111">
        <v>0</v>
      </c>
      <c r="AA3111">
        <v>0</v>
      </c>
      <c r="AB3111">
        <v>2</v>
      </c>
      <c r="AC3111">
        <v>2</v>
      </c>
      <c r="AD3111">
        <v>0</v>
      </c>
      <c r="AE3111">
        <v>1030</v>
      </c>
      <c r="AF3111">
        <v>12</v>
      </c>
      <c r="AG3111">
        <v>3546</v>
      </c>
      <c r="AH3111">
        <v>991</v>
      </c>
      <c r="AI3111">
        <v>0</v>
      </c>
      <c r="AJ3111">
        <v>17</v>
      </c>
      <c r="AK3111">
        <v>11</v>
      </c>
      <c r="AL3111">
        <v>9</v>
      </c>
      <c r="AM3111">
        <v>21</v>
      </c>
      <c r="AN3111">
        <v>13.63</v>
      </c>
      <c r="AO3111">
        <v>6.98</v>
      </c>
      <c r="AP3111" t="s">
        <v>56</v>
      </c>
      <c r="AQ3111" t="s">
        <v>56</v>
      </c>
      <c r="AR3111" t="s">
        <v>56</v>
      </c>
      <c r="AS3111">
        <v>2</v>
      </c>
      <c r="AZ3111">
        <v>0</v>
      </c>
      <c r="BA3111">
        <f t="shared" si="97"/>
        <v>6581</v>
      </c>
      <c r="BB3111">
        <f t="shared" si="98"/>
        <v>13419</v>
      </c>
    </row>
    <row r="3112" spans="1:54" hidden="1" x14ac:dyDescent="0.25">
      <c r="A3112" t="s">
        <v>3207</v>
      </c>
      <c r="B3112" t="s">
        <v>3160</v>
      </c>
      <c r="C3112" t="s">
        <v>3161</v>
      </c>
      <c r="D3112">
        <v>1000</v>
      </c>
      <c r="E3112" t="s">
        <v>54</v>
      </c>
      <c r="F3112" s="1">
        <v>42532</v>
      </c>
      <c r="G3112" s="1">
        <v>42531</v>
      </c>
      <c r="H3112" s="1">
        <v>42532</v>
      </c>
      <c r="I3112">
        <v>35</v>
      </c>
      <c r="J3112">
        <v>260</v>
      </c>
      <c r="K3112">
        <v>260</v>
      </c>
      <c r="L3112">
        <v>24712</v>
      </c>
      <c r="M3112" t="b">
        <v>1</v>
      </c>
      <c r="N3112" t="b">
        <v>1</v>
      </c>
      <c r="O3112" t="s">
        <v>55</v>
      </c>
      <c r="P3112" s="1">
        <v>42532</v>
      </c>
      <c r="Q3112" t="b">
        <v>0</v>
      </c>
      <c r="R3112" t="b">
        <v>0</v>
      </c>
      <c r="S3112" t="b">
        <v>0</v>
      </c>
      <c r="T3112">
        <v>3</v>
      </c>
      <c r="U3112">
        <v>2</v>
      </c>
      <c r="V3112">
        <v>0</v>
      </c>
      <c r="W3112">
        <v>13</v>
      </c>
      <c r="X3112">
        <v>4</v>
      </c>
      <c r="Y3112">
        <v>3</v>
      </c>
      <c r="Z3112">
        <v>0</v>
      </c>
      <c r="AA3112">
        <v>0</v>
      </c>
      <c r="AB3112">
        <v>3</v>
      </c>
      <c r="AC3112">
        <v>1</v>
      </c>
      <c r="AD3112">
        <v>1</v>
      </c>
      <c r="AE3112">
        <v>1073</v>
      </c>
      <c r="AF3112">
        <v>14</v>
      </c>
      <c r="AG3112">
        <v>4365</v>
      </c>
      <c r="AH3112">
        <v>1069</v>
      </c>
      <c r="AI3112">
        <v>0</v>
      </c>
      <c r="AJ3112">
        <v>16</v>
      </c>
      <c r="AK3112">
        <v>16</v>
      </c>
      <c r="AL3112">
        <v>11</v>
      </c>
      <c r="AM3112">
        <v>26</v>
      </c>
      <c r="AN3112">
        <v>14.23</v>
      </c>
      <c r="AO3112">
        <v>6.13</v>
      </c>
      <c r="AP3112" t="s">
        <v>56</v>
      </c>
      <c r="AQ3112" t="s">
        <v>56</v>
      </c>
      <c r="AR3112" t="s">
        <v>56</v>
      </c>
      <c r="AS3112">
        <v>0</v>
      </c>
      <c r="AZ3112">
        <v>0</v>
      </c>
      <c r="BA3112">
        <f t="shared" si="97"/>
        <v>6307</v>
      </c>
      <c r="BB3112">
        <f t="shared" si="98"/>
        <v>13693</v>
      </c>
    </row>
    <row r="3113" spans="1:54" hidden="1" x14ac:dyDescent="0.25">
      <c r="A3113" t="s">
        <v>3208</v>
      </c>
      <c r="B3113" t="s">
        <v>3160</v>
      </c>
      <c r="C3113" t="s">
        <v>3161</v>
      </c>
      <c r="D3113">
        <v>1000</v>
      </c>
      <c r="E3113" t="s">
        <v>54</v>
      </c>
      <c r="F3113" s="1">
        <v>42516</v>
      </c>
      <c r="G3113" s="1">
        <v>42513</v>
      </c>
      <c r="H3113" s="1">
        <v>42515</v>
      </c>
      <c r="I3113">
        <v>67</v>
      </c>
      <c r="J3113">
        <v>238</v>
      </c>
      <c r="K3113">
        <v>238</v>
      </c>
      <c r="L3113">
        <v>24452</v>
      </c>
      <c r="M3113" t="b">
        <v>1</v>
      </c>
      <c r="N3113" t="b">
        <v>1</v>
      </c>
      <c r="O3113" t="s">
        <v>55</v>
      </c>
      <c r="P3113" s="1">
        <v>42516</v>
      </c>
      <c r="Q3113" t="b">
        <v>0</v>
      </c>
      <c r="R3113" t="b">
        <v>0</v>
      </c>
      <c r="S3113" t="b">
        <v>0</v>
      </c>
      <c r="T3113">
        <v>2</v>
      </c>
      <c r="U3113">
        <v>1</v>
      </c>
      <c r="V3113">
        <v>0</v>
      </c>
      <c r="W3113">
        <v>11</v>
      </c>
      <c r="X3113">
        <v>3</v>
      </c>
      <c r="Y3113">
        <v>2</v>
      </c>
      <c r="Z3113">
        <v>0</v>
      </c>
      <c r="AA3113">
        <v>0</v>
      </c>
      <c r="AB3113">
        <v>4</v>
      </c>
      <c r="AC3113">
        <v>1</v>
      </c>
      <c r="AD3113">
        <v>0</v>
      </c>
      <c r="AE3113">
        <v>1032</v>
      </c>
      <c r="AF3113">
        <v>15</v>
      </c>
      <c r="AG3113">
        <v>3723</v>
      </c>
      <c r="AH3113">
        <v>976</v>
      </c>
      <c r="AI3113">
        <v>0</v>
      </c>
      <c r="AJ3113">
        <v>12</v>
      </c>
      <c r="AK3113">
        <v>14</v>
      </c>
      <c r="AL3113">
        <v>10</v>
      </c>
      <c r="AM3113">
        <v>24</v>
      </c>
      <c r="AN3113">
        <v>14.22</v>
      </c>
      <c r="AO3113">
        <v>6.47</v>
      </c>
      <c r="AP3113" t="s">
        <v>56</v>
      </c>
      <c r="AQ3113" t="s">
        <v>56</v>
      </c>
      <c r="AR3113" t="s">
        <v>56</v>
      </c>
      <c r="AS3113">
        <v>0</v>
      </c>
      <c r="AZ3113">
        <v>0</v>
      </c>
      <c r="BA3113">
        <f t="shared" si="97"/>
        <v>6047</v>
      </c>
      <c r="BB3113">
        <f t="shared" si="98"/>
        <v>13953</v>
      </c>
    </row>
    <row r="3114" spans="1:54" hidden="1" x14ac:dyDescent="0.25">
      <c r="A3114" t="s">
        <v>3209</v>
      </c>
      <c r="B3114" t="s">
        <v>3160</v>
      </c>
      <c r="C3114" t="s">
        <v>3161</v>
      </c>
      <c r="D3114">
        <v>1000</v>
      </c>
      <c r="E3114" t="s">
        <v>54</v>
      </c>
      <c r="F3114" s="1">
        <v>42500</v>
      </c>
      <c r="G3114" s="1">
        <v>42497</v>
      </c>
      <c r="H3114" s="1">
        <v>42499</v>
      </c>
      <c r="I3114">
        <v>30</v>
      </c>
      <c r="J3114">
        <v>281</v>
      </c>
      <c r="K3114">
        <v>281</v>
      </c>
      <c r="L3114">
        <v>24214</v>
      </c>
      <c r="M3114" t="b">
        <v>1</v>
      </c>
      <c r="N3114" t="b">
        <v>1</v>
      </c>
      <c r="O3114" t="s">
        <v>34</v>
      </c>
      <c r="P3114" s="1">
        <v>42500</v>
      </c>
      <c r="Q3114" t="b">
        <v>0</v>
      </c>
      <c r="R3114" t="b">
        <v>0</v>
      </c>
      <c r="S3114" t="b">
        <v>0</v>
      </c>
      <c r="T3114">
        <v>3</v>
      </c>
      <c r="U3114">
        <v>2</v>
      </c>
      <c r="V3114">
        <v>0</v>
      </c>
      <c r="W3114">
        <v>17</v>
      </c>
      <c r="X3114">
        <v>4</v>
      </c>
      <c r="Y3114">
        <v>3</v>
      </c>
      <c r="Z3114">
        <v>1</v>
      </c>
      <c r="AA3114">
        <v>0</v>
      </c>
      <c r="AB3114">
        <v>5</v>
      </c>
      <c r="AC3114">
        <v>2</v>
      </c>
      <c r="AD3114">
        <v>1</v>
      </c>
      <c r="AE3114">
        <v>1151</v>
      </c>
      <c r="AF3114">
        <v>14</v>
      </c>
      <c r="AG3114">
        <v>3948</v>
      </c>
      <c r="AH3114">
        <v>1170</v>
      </c>
      <c r="AI3114">
        <v>0</v>
      </c>
      <c r="AJ3114">
        <v>23</v>
      </c>
      <c r="AK3114">
        <v>15</v>
      </c>
      <c r="AL3114">
        <v>11</v>
      </c>
      <c r="AM3114">
        <v>26</v>
      </c>
      <c r="AN3114">
        <v>13.87</v>
      </c>
      <c r="AO3114">
        <v>6.04</v>
      </c>
      <c r="AP3114" t="s">
        <v>56</v>
      </c>
      <c r="AQ3114" t="s">
        <v>56</v>
      </c>
      <c r="AR3114" t="s">
        <v>56</v>
      </c>
      <c r="AS3114">
        <v>5</v>
      </c>
      <c r="AZ3114">
        <v>0</v>
      </c>
      <c r="BA3114">
        <f t="shared" si="97"/>
        <v>5809</v>
      </c>
      <c r="BB3114">
        <f t="shared" si="98"/>
        <v>14191</v>
      </c>
    </row>
    <row r="3115" spans="1:54" hidden="1" x14ac:dyDescent="0.25">
      <c r="A3115" t="s">
        <v>3210</v>
      </c>
      <c r="B3115" t="s">
        <v>3160</v>
      </c>
      <c r="C3115" t="s">
        <v>3161</v>
      </c>
      <c r="D3115">
        <v>1000</v>
      </c>
      <c r="E3115" t="s">
        <v>54</v>
      </c>
      <c r="F3115" s="1">
        <v>42476</v>
      </c>
      <c r="G3115" s="1">
        <v>42474</v>
      </c>
      <c r="H3115" s="1">
        <v>42476</v>
      </c>
      <c r="I3115">
        <v>30</v>
      </c>
      <c r="J3115">
        <v>269</v>
      </c>
      <c r="K3115">
        <v>269</v>
      </c>
      <c r="L3115">
        <v>23933</v>
      </c>
      <c r="M3115" t="b">
        <v>1</v>
      </c>
      <c r="N3115" t="b">
        <v>1</v>
      </c>
      <c r="O3115" t="s">
        <v>60</v>
      </c>
      <c r="P3115" s="1">
        <v>42476</v>
      </c>
      <c r="Q3115" t="b">
        <v>1</v>
      </c>
      <c r="R3115" t="b">
        <v>0</v>
      </c>
      <c r="S3115" t="b">
        <v>1</v>
      </c>
      <c r="T3115">
        <v>3</v>
      </c>
      <c r="U3115">
        <v>2</v>
      </c>
      <c r="V3115">
        <v>0</v>
      </c>
      <c r="W3115">
        <v>15</v>
      </c>
      <c r="X3115">
        <v>6</v>
      </c>
      <c r="Y3115">
        <v>3</v>
      </c>
      <c r="Z3115">
        <v>1</v>
      </c>
      <c r="AA3115">
        <v>0</v>
      </c>
      <c r="AB3115">
        <v>2</v>
      </c>
      <c r="AC3115">
        <v>1</v>
      </c>
      <c r="AD3115">
        <v>0</v>
      </c>
      <c r="AE3115">
        <v>1195</v>
      </c>
      <c r="AF3115">
        <v>14</v>
      </c>
      <c r="AG3115">
        <v>4353</v>
      </c>
      <c r="AH3115">
        <v>1236</v>
      </c>
      <c r="AI3115">
        <v>0</v>
      </c>
      <c r="AJ3115">
        <v>17</v>
      </c>
      <c r="AK3115">
        <v>18</v>
      </c>
      <c r="AL3115">
        <v>13</v>
      </c>
      <c r="AM3115">
        <v>29</v>
      </c>
      <c r="AN3115">
        <v>14.84</v>
      </c>
      <c r="AO3115">
        <v>5.44</v>
      </c>
      <c r="AP3115" t="s">
        <v>56</v>
      </c>
      <c r="AQ3115" t="s">
        <v>56</v>
      </c>
      <c r="AR3115" t="s">
        <v>56</v>
      </c>
      <c r="AS3115">
        <v>0</v>
      </c>
      <c r="AZ3115">
        <v>0</v>
      </c>
      <c r="BA3115">
        <f t="shared" si="97"/>
        <v>5528</v>
      </c>
      <c r="BB3115">
        <f t="shared" si="98"/>
        <v>14472</v>
      </c>
    </row>
    <row r="3116" spans="1:54" hidden="1" x14ac:dyDescent="0.25">
      <c r="A3116" t="s">
        <v>3211</v>
      </c>
      <c r="B3116" t="s">
        <v>3160</v>
      </c>
      <c r="C3116" t="s">
        <v>3161</v>
      </c>
      <c r="D3116">
        <v>1000</v>
      </c>
      <c r="E3116" t="s">
        <v>54</v>
      </c>
      <c r="F3116" s="1">
        <v>42452</v>
      </c>
      <c r="G3116" s="1">
        <v>42451</v>
      </c>
      <c r="H3116" s="1">
        <v>42452</v>
      </c>
      <c r="I3116">
        <v>72</v>
      </c>
      <c r="J3116">
        <v>268</v>
      </c>
      <c r="K3116">
        <v>268</v>
      </c>
      <c r="L3116">
        <v>23664</v>
      </c>
      <c r="M3116" t="b">
        <v>1</v>
      </c>
      <c r="O3116" t="s">
        <v>34</v>
      </c>
      <c r="P3116" s="1">
        <v>42452</v>
      </c>
      <c r="Q3116" t="b">
        <v>0</v>
      </c>
      <c r="R3116" t="b">
        <v>0</v>
      </c>
      <c r="S3116" t="b">
        <v>0</v>
      </c>
      <c r="T3116">
        <v>4</v>
      </c>
      <c r="U3116">
        <v>4</v>
      </c>
      <c r="V3116">
        <v>0</v>
      </c>
      <c r="W3116">
        <v>18</v>
      </c>
      <c r="X3116">
        <v>7</v>
      </c>
      <c r="Y3116">
        <v>4</v>
      </c>
      <c r="Z3116">
        <v>1</v>
      </c>
      <c r="AA3116">
        <v>0</v>
      </c>
      <c r="AB3116">
        <v>9</v>
      </c>
      <c r="AC3116">
        <v>0</v>
      </c>
      <c r="AD3116">
        <v>0</v>
      </c>
      <c r="AE3116">
        <v>1174</v>
      </c>
      <c r="AF3116">
        <v>16</v>
      </c>
      <c r="AG3116">
        <v>4488</v>
      </c>
      <c r="AH3116">
        <v>1098</v>
      </c>
      <c r="AI3116">
        <v>0</v>
      </c>
      <c r="AJ3116">
        <v>16</v>
      </c>
      <c r="AK3116">
        <v>15</v>
      </c>
      <c r="AL3116">
        <v>11</v>
      </c>
      <c r="AM3116">
        <v>26</v>
      </c>
      <c r="AN3116">
        <v>14.47</v>
      </c>
      <c r="AO3116">
        <v>6.07</v>
      </c>
      <c r="AP3116" t="s">
        <v>56</v>
      </c>
      <c r="AQ3116" t="s">
        <v>56</v>
      </c>
      <c r="AR3116" t="s">
        <v>56</v>
      </c>
      <c r="AS3116">
        <v>0</v>
      </c>
      <c r="AZ3116">
        <v>0</v>
      </c>
      <c r="BA3116">
        <f t="shared" si="97"/>
        <v>5259</v>
      </c>
      <c r="BB3116">
        <f t="shared" si="98"/>
        <v>14741</v>
      </c>
    </row>
    <row r="3117" spans="1:54" hidden="1" x14ac:dyDescent="0.25">
      <c r="A3117" t="s">
        <v>3212</v>
      </c>
      <c r="B3117" t="s">
        <v>3160</v>
      </c>
      <c r="C3117" t="s">
        <v>3161</v>
      </c>
      <c r="D3117">
        <v>1000</v>
      </c>
      <c r="E3117" t="s">
        <v>54</v>
      </c>
      <c r="F3117" s="1">
        <v>42432</v>
      </c>
      <c r="G3117" s="1">
        <v>42429</v>
      </c>
      <c r="H3117" s="1">
        <v>42431</v>
      </c>
      <c r="I3117">
        <v>23</v>
      </c>
      <c r="J3117">
        <v>263</v>
      </c>
      <c r="K3117">
        <v>263</v>
      </c>
      <c r="L3117">
        <v>23396</v>
      </c>
      <c r="M3117" t="b">
        <v>1</v>
      </c>
      <c r="O3117" t="s">
        <v>34</v>
      </c>
      <c r="P3117" s="1">
        <v>42432</v>
      </c>
      <c r="Q3117" t="b">
        <v>0</v>
      </c>
      <c r="R3117" t="b">
        <v>0</v>
      </c>
      <c r="S3117" t="b">
        <v>0</v>
      </c>
      <c r="T3117">
        <v>3</v>
      </c>
      <c r="U3117">
        <v>2</v>
      </c>
      <c r="V3117">
        <v>0</v>
      </c>
      <c r="W3117">
        <v>15</v>
      </c>
      <c r="X3117">
        <v>6</v>
      </c>
      <c r="Y3117">
        <v>3</v>
      </c>
      <c r="Z3117">
        <v>0</v>
      </c>
      <c r="AA3117">
        <v>0</v>
      </c>
      <c r="AB3117">
        <v>2</v>
      </c>
      <c r="AC3117">
        <v>2</v>
      </c>
      <c r="AD3117">
        <v>0</v>
      </c>
      <c r="AE3117">
        <v>1147</v>
      </c>
      <c r="AF3117">
        <v>14</v>
      </c>
      <c r="AG3117">
        <v>4219</v>
      </c>
      <c r="AH3117">
        <v>1069</v>
      </c>
      <c r="AI3117">
        <v>0</v>
      </c>
      <c r="AJ3117">
        <v>14</v>
      </c>
      <c r="AK3117">
        <v>16</v>
      </c>
      <c r="AL3117">
        <v>12</v>
      </c>
      <c r="AM3117">
        <v>26</v>
      </c>
      <c r="AN3117">
        <v>13.92</v>
      </c>
      <c r="AO3117">
        <v>5.99</v>
      </c>
      <c r="AP3117" t="s">
        <v>56</v>
      </c>
      <c r="AQ3117" t="s">
        <v>56</v>
      </c>
      <c r="AR3117" t="s">
        <v>56</v>
      </c>
      <c r="AS3117">
        <v>0</v>
      </c>
      <c r="AZ3117">
        <v>0</v>
      </c>
      <c r="BA3117">
        <f t="shared" si="97"/>
        <v>4991</v>
      </c>
      <c r="BB3117">
        <f t="shared" si="98"/>
        <v>15009</v>
      </c>
    </row>
    <row r="3118" spans="1:54" hidden="1" x14ac:dyDescent="0.25">
      <c r="A3118" t="s">
        <v>3213</v>
      </c>
      <c r="B3118" t="s">
        <v>3160</v>
      </c>
      <c r="C3118" t="s">
        <v>3161</v>
      </c>
      <c r="D3118">
        <v>1000</v>
      </c>
      <c r="E3118" t="s">
        <v>54</v>
      </c>
      <c r="F3118" s="1">
        <v>42410</v>
      </c>
      <c r="G3118" s="1">
        <v>42409</v>
      </c>
      <c r="H3118" s="1">
        <v>42410</v>
      </c>
      <c r="I3118">
        <v>25</v>
      </c>
      <c r="J3118">
        <v>260</v>
      </c>
      <c r="K3118">
        <v>260</v>
      </c>
      <c r="L3118">
        <v>23133</v>
      </c>
      <c r="M3118" t="b">
        <v>1</v>
      </c>
      <c r="O3118" t="s">
        <v>34</v>
      </c>
      <c r="P3118" s="1">
        <v>42410</v>
      </c>
      <c r="Q3118" t="b">
        <v>0</v>
      </c>
      <c r="R3118" t="b">
        <v>0</v>
      </c>
      <c r="S3118" t="b">
        <v>0</v>
      </c>
      <c r="T3118">
        <v>4</v>
      </c>
      <c r="U3118">
        <v>2</v>
      </c>
      <c r="V3118">
        <v>1</v>
      </c>
      <c r="W3118">
        <v>13</v>
      </c>
      <c r="X3118">
        <v>5</v>
      </c>
      <c r="Y3118">
        <v>4</v>
      </c>
      <c r="Z3118">
        <v>0</v>
      </c>
      <c r="AA3118">
        <v>0</v>
      </c>
      <c r="AB3118">
        <v>2</v>
      </c>
      <c r="AC3118">
        <v>0</v>
      </c>
      <c r="AD3118">
        <v>0</v>
      </c>
      <c r="AE3118">
        <v>1086</v>
      </c>
      <c r="AF3118">
        <v>14</v>
      </c>
      <c r="AG3118">
        <v>4008</v>
      </c>
      <c r="AH3118">
        <v>934</v>
      </c>
      <c r="AI3118">
        <v>0</v>
      </c>
      <c r="AJ3118">
        <v>13</v>
      </c>
      <c r="AK3118">
        <v>15</v>
      </c>
      <c r="AL3118">
        <v>11</v>
      </c>
      <c r="AM3118">
        <v>26</v>
      </c>
      <c r="AN3118">
        <v>14.09</v>
      </c>
      <c r="AO3118">
        <v>6.11</v>
      </c>
      <c r="AP3118" t="s">
        <v>56</v>
      </c>
      <c r="AQ3118" t="s">
        <v>56</v>
      </c>
      <c r="AR3118" t="s">
        <v>56</v>
      </c>
      <c r="AS3118">
        <v>0</v>
      </c>
      <c r="AZ3118">
        <v>0</v>
      </c>
      <c r="BA3118">
        <f t="shared" si="97"/>
        <v>4728</v>
      </c>
      <c r="BB3118">
        <f t="shared" si="98"/>
        <v>15272</v>
      </c>
    </row>
    <row r="3119" spans="1:54" hidden="1" x14ac:dyDescent="0.25">
      <c r="A3119" t="s">
        <v>3214</v>
      </c>
      <c r="B3119" t="s">
        <v>3160</v>
      </c>
      <c r="C3119" t="s">
        <v>3161</v>
      </c>
      <c r="D3119">
        <v>1000</v>
      </c>
      <c r="E3119" t="s">
        <v>54</v>
      </c>
      <c r="F3119" s="1">
        <v>42394</v>
      </c>
      <c r="G3119" s="1">
        <v>42391</v>
      </c>
      <c r="H3119" s="1">
        <v>42394</v>
      </c>
      <c r="I3119">
        <v>47</v>
      </c>
      <c r="J3119">
        <v>242</v>
      </c>
      <c r="K3119">
        <v>242</v>
      </c>
      <c r="L3119">
        <v>22873</v>
      </c>
      <c r="M3119" t="b">
        <v>1</v>
      </c>
      <c r="O3119" t="s">
        <v>34</v>
      </c>
      <c r="P3119" s="1">
        <v>42394</v>
      </c>
      <c r="Q3119" t="b">
        <v>0</v>
      </c>
      <c r="R3119" t="b">
        <v>0</v>
      </c>
      <c r="S3119" t="b">
        <v>0</v>
      </c>
      <c r="T3119">
        <v>5</v>
      </c>
      <c r="U3119">
        <v>2</v>
      </c>
      <c r="V3119">
        <v>0</v>
      </c>
      <c r="W3119">
        <v>12</v>
      </c>
      <c r="X3119">
        <v>5</v>
      </c>
      <c r="Y3119">
        <v>4</v>
      </c>
      <c r="Z3119">
        <v>0</v>
      </c>
      <c r="AA3119">
        <v>0</v>
      </c>
      <c r="AB3119">
        <v>1</v>
      </c>
      <c r="AC3119">
        <v>2</v>
      </c>
      <c r="AD3119">
        <v>0</v>
      </c>
      <c r="AE3119">
        <v>1081</v>
      </c>
      <c r="AF3119">
        <v>14</v>
      </c>
      <c r="AG3119">
        <v>3921</v>
      </c>
      <c r="AH3119">
        <v>938</v>
      </c>
      <c r="AI3119">
        <v>0</v>
      </c>
      <c r="AJ3119">
        <v>10</v>
      </c>
      <c r="AK3119">
        <v>13</v>
      </c>
      <c r="AL3119">
        <v>10</v>
      </c>
      <c r="AM3119">
        <v>23</v>
      </c>
      <c r="AN3119">
        <v>13.57</v>
      </c>
      <c r="AO3119">
        <v>6.58</v>
      </c>
      <c r="AP3119" t="s">
        <v>56</v>
      </c>
      <c r="AQ3119" t="s">
        <v>56</v>
      </c>
      <c r="AR3119" t="s">
        <v>56</v>
      </c>
      <c r="AS3119">
        <v>0</v>
      </c>
      <c r="AZ3119">
        <v>0</v>
      </c>
      <c r="BA3119">
        <f t="shared" si="97"/>
        <v>4468</v>
      </c>
      <c r="BB3119">
        <f t="shared" si="98"/>
        <v>15532</v>
      </c>
    </row>
    <row r="3120" spans="1:54" hidden="1" x14ac:dyDescent="0.25">
      <c r="A3120" t="s">
        <v>3215</v>
      </c>
      <c r="B3120" t="s">
        <v>3160</v>
      </c>
      <c r="C3120" t="s">
        <v>3161</v>
      </c>
      <c r="D3120">
        <v>1000</v>
      </c>
      <c r="E3120" t="s">
        <v>54</v>
      </c>
      <c r="F3120" s="1">
        <v>42375</v>
      </c>
      <c r="G3120" s="1">
        <v>42373</v>
      </c>
      <c r="H3120" s="1">
        <v>42374</v>
      </c>
      <c r="I3120">
        <v>30</v>
      </c>
      <c r="J3120">
        <v>253</v>
      </c>
      <c r="K3120">
        <v>253</v>
      </c>
      <c r="L3120">
        <v>22631</v>
      </c>
      <c r="M3120" t="b">
        <v>1</v>
      </c>
      <c r="O3120" t="s">
        <v>34</v>
      </c>
      <c r="P3120" s="1">
        <v>42375</v>
      </c>
      <c r="Q3120" t="b">
        <v>0</v>
      </c>
      <c r="R3120" t="b">
        <v>0</v>
      </c>
      <c r="S3120" t="b">
        <v>0</v>
      </c>
      <c r="T3120">
        <v>1</v>
      </c>
      <c r="U3120">
        <v>2</v>
      </c>
      <c r="V3120">
        <v>0</v>
      </c>
      <c r="W3120">
        <v>11</v>
      </c>
      <c r="X3120">
        <v>4</v>
      </c>
      <c r="Y3120">
        <v>6</v>
      </c>
      <c r="Z3120">
        <v>0</v>
      </c>
      <c r="AA3120">
        <v>0</v>
      </c>
      <c r="AB3120">
        <v>3</v>
      </c>
      <c r="AC3120">
        <v>2</v>
      </c>
      <c r="AD3120">
        <v>0</v>
      </c>
      <c r="AE3120">
        <v>1123</v>
      </c>
      <c r="AF3120">
        <v>14</v>
      </c>
      <c r="AG3120">
        <v>3839</v>
      </c>
      <c r="AH3120">
        <v>872</v>
      </c>
      <c r="AI3120">
        <v>0</v>
      </c>
      <c r="AJ3120">
        <v>12</v>
      </c>
      <c r="AK3120">
        <v>14</v>
      </c>
      <c r="AL3120">
        <v>11</v>
      </c>
      <c r="AM3120">
        <v>24</v>
      </c>
      <c r="AN3120">
        <v>14.05</v>
      </c>
      <c r="AO3120">
        <v>6.39</v>
      </c>
      <c r="AP3120" t="s">
        <v>56</v>
      </c>
      <c r="AQ3120" t="s">
        <v>56</v>
      </c>
      <c r="AR3120" t="s">
        <v>56</v>
      </c>
      <c r="AS3120">
        <v>2</v>
      </c>
      <c r="AZ3120">
        <v>0</v>
      </c>
      <c r="BA3120">
        <f t="shared" si="97"/>
        <v>4226</v>
      </c>
      <c r="BB3120">
        <f t="shared" si="98"/>
        <v>15774</v>
      </c>
    </row>
    <row r="3121" spans="1:54" hidden="1" x14ac:dyDescent="0.25">
      <c r="A3121" t="s">
        <v>3216</v>
      </c>
      <c r="B3121" t="s">
        <v>3160</v>
      </c>
      <c r="C3121" t="s">
        <v>3161</v>
      </c>
      <c r="D3121">
        <v>1000</v>
      </c>
      <c r="E3121" t="s">
        <v>54</v>
      </c>
      <c r="F3121" s="1">
        <v>42357</v>
      </c>
      <c r="G3121" s="1">
        <v>42354</v>
      </c>
      <c r="H3121" s="1">
        <v>42357</v>
      </c>
      <c r="I3121">
        <v>20</v>
      </c>
      <c r="J3121">
        <v>234</v>
      </c>
      <c r="K3121">
        <v>234</v>
      </c>
      <c r="L3121">
        <v>22378</v>
      </c>
      <c r="M3121" t="b">
        <v>1</v>
      </c>
      <c r="O3121" t="s">
        <v>60</v>
      </c>
      <c r="P3121" s="1">
        <v>42357</v>
      </c>
      <c r="Q3121" t="b">
        <v>1</v>
      </c>
      <c r="R3121" t="b">
        <v>0</v>
      </c>
      <c r="S3121" t="b">
        <v>1</v>
      </c>
      <c r="T3121">
        <v>5</v>
      </c>
      <c r="U3121">
        <v>2</v>
      </c>
      <c r="V3121">
        <v>0</v>
      </c>
      <c r="W3121">
        <v>15</v>
      </c>
      <c r="X3121">
        <v>6</v>
      </c>
      <c r="Y3121">
        <v>9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1402</v>
      </c>
      <c r="AF3121">
        <v>18</v>
      </c>
      <c r="AG3121">
        <v>5206</v>
      </c>
      <c r="AH3121">
        <v>1117</v>
      </c>
      <c r="AI3121">
        <v>0</v>
      </c>
      <c r="AJ3121">
        <v>10</v>
      </c>
      <c r="AK3121">
        <v>15</v>
      </c>
      <c r="AL3121">
        <v>11</v>
      </c>
      <c r="AM3121">
        <v>24</v>
      </c>
      <c r="AN3121">
        <v>14.04</v>
      </c>
      <c r="AO3121">
        <v>6.36</v>
      </c>
      <c r="AP3121" t="s">
        <v>56</v>
      </c>
      <c r="AQ3121" t="s">
        <v>56</v>
      </c>
      <c r="AR3121" t="s">
        <v>56</v>
      </c>
      <c r="AS3121">
        <v>2</v>
      </c>
      <c r="AZ3121">
        <v>0</v>
      </c>
      <c r="BA3121">
        <f t="shared" si="97"/>
        <v>3973</v>
      </c>
      <c r="BB3121">
        <f t="shared" si="98"/>
        <v>16027</v>
      </c>
    </row>
    <row r="3122" spans="1:54" hidden="1" x14ac:dyDescent="0.25">
      <c r="A3122" t="s">
        <v>3217</v>
      </c>
      <c r="B3122" t="s">
        <v>3160</v>
      </c>
      <c r="C3122" t="s">
        <v>3161</v>
      </c>
      <c r="D3122">
        <v>1000</v>
      </c>
      <c r="E3122" t="s">
        <v>54</v>
      </c>
      <c r="F3122" s="1">
        <v>42339</v>
      </c>
      <c r="G3122" s="1">
        <v>42338</v>
      </c>
      <c r="H3122" s="1">
        <v>42339</v>
      </c>
      <c r="I3122">
        <v>0</v>
      </c>
      <c r="J3122">
        <v>248</v>
      </c>
      <c r="K3122">
        <v>248</v>
      </c>
      <c r="L3122">
        <v>22144</v>
      </c>
      <c r="M3122" t="b">
        <v>1</v>
      </c>
      <c r="O3122" t="s">
        <v>55</v>
      </c>
      <c r="P3122" s="1">
        <v>42339</v>
      </c>
      <c r="Q3122" t="b">
        <v>0</v>
      </c>
      <c r="R3122" t="b">
        <v>0</v>
      </c>
      <c r="S3122" t="b">
        <v>0</v>
      </c>
      <c r="T3122">
        <v>3</v>
      </c>
      <c r="U3122">
        <v>2</v>
      </c>
      <c r="V3122">
        <v>0</v>
      </c>
      <c r="W3122">
        <v>12</v>
      </c>
      <c r="X3122">
        <v>3</v>
      </c>
      <c r="Y3122">
        <v>13</v>
      </c>
      <c r="Z3122">
        <v>0</v>
      </c>
      <c r="AA3122">
        <v>0</v>
      </c>
      <c r="AB3122">
        <v>4</v>
      </c>
      <c r="AC3122">
        <v>1</v>
      </c>
      <c r="AD3122">
        <v>0</v>
      </c>
      <c r="AE3122">
        <v>1153</v>
      </c>
      <c r="AF3122">
        <v>16</v>
      </c>
      <c r="AG3122">
        <v>4100</v>
      </c>
      <c r="AH3122">
        <v>1052</v>
      </c>
      <c r="AI3122">
        <v>1</v>
      </c>
      <c r="AJ3122">
        <v>11</v>
      </c>
      <c r="AK3122">
        <v>14</v>
      </c>
      <c r="AL3122">
        <v>11</v>
      </c>
      <c r="AM3122">
        <v>24</v>
      </c>
      <c r="AN3122">
        <v>14.16</v>
      </c>
      <c r="AO3122">
        <v>6.52</v>
      </c>
      <c r="AP3122" t="s">
        <v>56</v>
      </c>
      <c r="AQ3122" t="s">
        <v>56</v>
      </c>
      <c r="AR3122" t="s">
        <v>56</v>
      </c>
      <c r="AS3122">
        <v>0</v>
      </c>
      <c r="AZ3122">
        <v>0</v>
      </c>
      <c r="BA3122">
        <f t="shared" si="97"/>
        <v>3739</v>
      </c>
      <c r="BB3122">
        <f t="shared" si="98"/>
        <v>16261</v>
      </c>
    </row>
    <row r="3123" spans="1:54" hidden="1" x14ac:dyDescent="0.25">
      <c r="A3123" t="s">
        <v>3218</v>
      </c>
      <c r="B3123" t="s">
        <v>3160</v>
      </c>
      <c r="C3123" t="s">
        <v>3161</v>
      </c>
      <c r="D3123">
        <v>1000</v>
      </c>
      <c r="E3123" t="s">
        <v>54</v>
      </c>
      <c r="F3123" s="1">
        <v>42324</v>
      </c>
      <c r="G3123" s="1">
        <v>42321</v>
      </c>
      <c r="H3123" s="1">
        <v>42324</v>
      </c>
      <c r="I3123">
        <v>0</v>
      </c>
      <c r="J3123">
        <v>253</v>
      </c>
      <c r="K3123">
        <v>253</v>
      </c>
      <c r="L3123">
        <v>21896</v>
      </c>
      <c r="M3123" t="b">
        <v>1</v>
      </c>
      <c r="O3123" t="s">
        <v>34</v>
      </c>
      <c r="P3123" s="1">
        <v>42324</v>
      </c>
      <c r="Q3123" t="b">
        <v>0</v>
      </c>
      <c r="R3123" t="b">
        <v>0</v>
      </c>
      <c r="S3123" t="b">
        <v>0</v>
      </c>
      <c r="T3123">
        <v>3</v>
      </c>
      <c r="U3123">
        <v>2</v>
      </c>
      <c r="V3123">
        <v>0</v>
      </c>
      <c r="W3123">
        <v>11</v>
      </c>
      <c r="X3123">
        <v>2</v>
      </c>
      <c r="Y3123">
        <v>23</v>
      </c>
      <c r="Z3123">
        <v>1</v>
      </c>
      <c r="AA3123">
        <v>0</v>
      </c>
      <c r="AB3123">
        <v>6</v>
      </c>
      <c r="AC3123">
        <v>0</v>
      </c>
      <c r="AD3123">
        <v>0</v>
      </c>
      <c r="AE3123">
        <v>1100</v>
      </c>
      <c r="AF3123">
        <v>12</v>
      </c>
      <c r="AG3123">
        <v>4037</v>
      </c>
      <c r="AH3123">
        <v>923</v>
      </c>
      <c r="AI3123">
        <v>0</v>
      </c>
      <c r="AJ3123">
        <v>10</v>
      </c>
      <c r="AK3123">
        <v>14</v>
      </c>
      <c r="AL3123">
        <v>10</v>
      </c>
      <c r="AM3123">
        <v>23</v>
      </c>
      <c r="AN3123">
        <v>13.7</v>
      </c>
      <c r="AO3123">
        <v>6.58</v>
      </c>
      <c r="AP3123" t="s">
        <v>56</v>
      </c>
      <c r="AQ3123" t="s">
        <v>56</v>
      </c>
      <c r="AR3123" t="s">
        <v>56</v>
      </c>
      <c r="AS3123">
        <v>4</v>
      </c>
      <c r="AZ3123">
        <v>0</v>
      </c>
      <c r="BA3123">
        <f t="shared" si="97"/>
        <v>3491</v>
      </c>
      <c r="BB3123">
        <f t="shared" si="98"/>
        <v>16509</v>
      </c>
    </row>
    <row r="3124" spans="1:54" hidden="1" x14ac:dyDescent="0.25">
      <c r="A3124" t="s">
        <v>3219</v>
      </c>
      <c r="B3124" t="s">
        <v>3160</v>
      </c>
      <c r="C3124" t="s">
        <v>3161</v>
      </c>
      <c r="D3124">
        <v>1000</v>
      </c>
      <c r="E3124" t="s">
        <v>54</v>
      </c>
      <c r="F3124" s="1">
        <v>42308</v>
      </c>
      <c r="G3124" s="1">
        <v>42305</v>
      </c>
      <c r="H3124" s="1">
        <v>42307</v>
      </c>
      <c r="I3124">
        <v>0</v>
      </c>
      <c r="J3124">
        <v>288</v>
      </c>
      <c r="K3124">
        <v>288</v>
      </c>
      <c r="L3124">
        <v>21643</v>
      </c>
      <c r="M3124" t="b">
        <v>1</v>
      </c>
      <c r="O3124" t="s">
        <v>34</v>
      </c>
      <c r="P3124" s="1">
        <v>42308</v>
      </c>
      <c r="Q3124" t="b">
        <v>0</v>
      </c>
      <c r="R3124" t="b">
        <v>0</v>
      </c>
      <c r="S3124" t="b">
        <v>0</v>
      </c>
      <c r="T3124">
        <v>3</v>
      </c>
      <c r="U3124">
        <v>2</v>
      </c>
      <c r="V3124">
        <v>0</v>
      </c>
      <c r="W3124">
        <v>18</v>
      </c>
      <c r="X3124">
        <v>3</v>
      </c>
      <c r="Y3124">
        <v>31</v>
      </c>
      <c r="Z3124">
        <v>0</v>
      </c>
      <c r="AA3124">
        <v>0</v>
      </c>
      <c r="AB3124">
        <v>3</v>
      </c>
      <c r="AC3124">
        <v>0</v>
      </c>
      <c r="AD3124">
        <v>0</v>
      </c>
      <c r="AE3124">
        <v>1369</v>
      </c>
      <c r="AF3124">
        <v>14</v>
      </c>
      <c r="AG3124">
        <v>4850</v>
      </c>
      <c r="AH3124">
        <v>1217</v>
      </c>
      <c r="AI3124">
        <v>0</v>
      </c>
      <c r="AJ3124">
        <v>15</v>
      </c>
      <c r="AK3124">
        <v>14</v>
      </c>
      <c r="AL3124">
        <v>10</v>
      </c>
      <c r="AM3124">
        <v>24</v>
      </c>
      <c r="AN3124">
        <v>14.09</v>
      </c>
      <c r="AO3124">
        <v>6.52</v>
      </c>
      <c r="AP3124" t="s">
        <v>56</v>
      </c>
      <c r="AQ3124" t="s">
        <v>56</v>
      </c>
      <c r="AR3124" t="s">
        <v>56</v>
      </c>
      <c r="AS3124">
        <v>1</v>
      </c>
      <c r="AZ3124">
        <v>0</v>
      </c>
      <c r="BA3124">
        <f t="shared" si="97"/>
        <v>3238</v>
      </c>
      <c r="BB3124">
        <f t="shared" si="98"/>
        <v>16762</v>
      </c>
    </row>
    <row r="3125" spans="1:54" hidden="1" x14ac:dyDescent="0.25">
      <c r="A3125" t="s">
        <v>3220</v>
      </c>
      <c r="B3125" t="s">
        <v>3160</v>
      </c>
      <c r="C3125" t="s">
        <v>3161</v>
      </c>
      <c r="D3125">
        <v>1000</v>
      </c>
      <c r="E3125" t="s">
        <v>54</v>
      </c>
      <c r="F3125" s="1">
        <v>42293</v>
      </c>
      <c r="G3125" s="1">
        <v>42290</v>
      </c>
      <c r="H3125" s="1">
        <v>42292</v>
      </c>
      <c r="I3125">
        <v>0</v>
      </c>
      <c r="J3125">
        <v>273</v>
      </c>
      <c r="K3125">
        <v>273</v>
      </c>
      <c r="L3125">
        <v>21355</v>
      </c>
      <c r="M3125" t="b">
        <v>1</v>
      </c>
      <c r="O3125" t="s">
        <v>55</v>
      </c>
      <c r="P3125" s="1">
        <v>42293</v>
      </c>
      <c r="Q3125" t="b">
        <v>0</v>
      </c>
      <c r="R3125" t="b">
        <v>0</v>
      </c>
      <c r="S3125" t="b">
        <v>0</v>
      </c>
      <c r="T3125">
        <v>2</v>
      </c>
      <c r="U3125">
        <v>2</v>
      </c>
      <c r="V3125">
        <v>0</v>
      </c>
      <c r="W3125">
        <v>15</v>
      </c>
      <c r="X3125">
        <v>3</v>
      </c>
      <c r="Y3125">
        <v>22</v>
      </c>
      <c r="Z3125">
        <v>0</v>
      </c>
      <c r="AA3125">
        <v>0</v>
      </c>
      <c r="AB3125">
        <v>4</v>
      </c>
      <c r="AC3125">
        <v>0</v>
      </c>
      <c r="AD3125">
        <v>0</v>
      </c>
      <c r="AE3125">
        <v>1291</v>
      </c>
      <c r="AF3125">
        <v>13</v>
      </c>
      <c r="AG3125">
        <v>4145</v>
      </c>
      <c r="AH3125">
        <v>1027</v>
      </c>
      <c r="AI3125">
        <v>0</v>
      </c>
      <c r="AJ3125">
        <v>15</v>
      </c>
      <c r="AK3125">
        <v>14</v>
      </c>
      <c r="AL3125">
        <v>9</v>
      </c>
      <c r="AM3125">
        <v>23</v>
      </c>
      <c r="AN3125">
        <v>14.14</v>
      </c>
      <c r="AO3125">
        <v>6.62</v>
      </c>
      <c r="AP3125" t="s">
        <v>56</v>
      </c>
      <c r="AQ3125" t="s">
        <v>56</v>
      </c>
      <c r="AR3125" t="s">
        <v>56</v>
      </c>
      <c r="AS3125">
        <v>1</v>
      </c>
      <c r="AZ3125">
        <v>0</v>
      </c>
      <c r="BA3125">
        <f t="shared" si="97"/>
        <v>2950</v>
      </c>
      <c r="BB3125">
        <f t="shared" si="98"/>
        <v>17050</v>
      </c>
    </row>
    <row r="3126" spans="1:54" hidden="1" x14ac:dyDescent="0.25">
      <c r="A3126" t="s">
        <v>3221</v>
      </c>
      <c r="B3126" t="s">
        <v>3160</v>
      </c>
      <c r="C3126" t="s">
        <v>3161</v>
      </c>
      <c r="D3126">
        <v>1000</v>
      </c>
      <c r="E3126" t="s">
        <v>54</v>
      </c>
      <c r="F3126" s="1">
        <v>42277</v>
      </c>
      <c r="G3126" s="1">
        <v>42274</v>
      </c>
      <c r="H3126" s="1">
        <v>42276</v>
      </c>
      <c r="I3126">
        <v>20</v>
      </c>
      <c r="J3126">
        <v>360</v>
      </c>
      <c r="K3126">
        <v>360</v>
      </c>
      <c r="L3126">
        <v>21082</v>
      </c>
      <c r="M3126" t="b">
        <v>1</v>
      </c>
      <c r="O3126" t="s">
        <v>55</v>
      </c>
      <c r="P3126" s="1">
        <v>42277</v>
      </c>
      <c r="Q3126" t="b">
        <v>0</v>
      </c>
      <c r="R3126" t="b">
        <v>0</v>
      </c>
      <c r="S3126" t="b">
        <v>0</v>
      </c>
      <c r="T3126">
        <v>1</v>
      </c>
      <c r="U3126">
        <v>1</v>
      </c>
      <c r="V3126">
        <v>0</v>
      </c>
      <c r="W3126">
        <v>9</v>
      </c>
      <c r="X3126">
        <v>3</v>
      </c>
      <c r="Y3126">
        <v>28</v>
      </c>
      <c r="Z3126">
        <v>0</v>
      </c>
      <c r="AA3126">
        <v>0</v>
      </c>
      <c r="AB3126">
        <v>2</v>
      </c>
      <c r="AC3126">
        <v>1</v>
      </c>
      <c r="AD3126">
        <v>0</v>
      </c>
      <c r="AE3126">
        <v>1062</v>
      </c>
      <c r="AF3126">
        <v>9</v>
      </c>
      <c r="AG3126">
        <v>3582</v>
      </c>
      <c r="AH3126">
        <v>857</v>
      </c>
      <c r="AI3126">
        <v>0</v>
      </c>
      <c r="AJ3126">
        <v>16</v>
      </c>
      <c r="AK3126">
        <v>14</v>
      </c>
      <c r="AL3126">
        <v>9</v>
      </c>
      <c r="AM3126">
        <v>23</v>
      </c>
      <c r="AN3126">
        <v>13.86</v>
      </c>
      <c r="AO3126">
        <v>6.68</v>
      </c>
      <c r="AP3126" t="s">
        <v>56</v>
      </c>
      <c r="AQ3126" t="s">
        <v>56</v>
      </c>
      <c r="AR3126" t="s">
        <v>56</v>
      </c>
      <c r="AS3126">
        <v>0</v>
      </c>
      <c r="AZ3126">
        <v>0</v>
      </c>
      <c r="BA3126">
        <f t="shared" si="97"/>
        <v>2677</v>
      </c>
      <c r="BB3126">
        <f t="shared" si="98"/>
        <v>17323</v>
      </c>
    </row>
    <row r="3127" spans="1:54" hidden="1" x14ac:dyDescent="0.25">
      <c r="A3127" t="s">
        <v>3222</v>
      </c>
      <c r="B3127" t="s">
        <v>3160</v>
      </c>
      <c r="C3127" t="s">
        <v>3161</v>
      </c>
      <c r="D3127">
        <v>1000</v>
      </c>
      <c r="E3127" t="s">
        <v>54</v>
      </c>
      <c r="F3127" s="1">
        <v>42257</v>
      </c>
      <c r="G3127" s="1">
        <v>42255</v>
      </c>
      <c r="H3127" s="1">
        <v>42257</v>
      </c>
      <c r="I3127">
        <v>0</v>
      </c>
      <c r="J3127">
        <v>262</v>
      </c>
      <c r="K3127">
        <v>262</v>
      </c>
      <c r="L3127">
        <v>20722</v>
      </c>
      <c r="M3127" t="b">
        <v>1</v>
      </c>
      <c r="O3127" t="s">
        <v>34</v>
      </c>
      <c r="P3127" s="1">
        <v>42257</v>
      </c>
      <c r="Q3127" t="b">
        <v>0</v>
      </c>
      <c r="R3127" t="b">
        <v>0</v>
      </c>
      <c r="S3127" t="b">
        <v>0</v>
      </c>
      <c r="T3127">
        <v>4</v>
      </c>
      <c r="U3127">
        <v>2</v>
      </c>
      <c r="V3127">
        <v>0</v>
      </c>
      <c r="W3127">
        <v>14</v>
      </c>
      <c r="X3127">
        <v>3</v>
      </c>
      <c r="Y3127">
        <v>93</v>
      </c>
      <c r="Z3127">
        <v>1</v>
      </c>
      <c r="AA3127">
        <v>0</v>
      </c>
      <c r="AB3127">
        <v>2</v>
      </c>
      <c r="AC3127">
        <v>0</v>
      </c>
      <c r="AD3127">
        <v>0</v>
      </c>
      <c r="AE3127">
        <v>1221</v>
      </c>
      <c r="AF3127">
        <v>13</v>
      </c>
      <c r="AG3127">
        <v>4178</v>
      </c>
      <c r="AH3127">
        <v>1123</v>
      </c>
      <c r="AI3127">
        <v>0</v>
      </c>
      <c r="AJ3127">
        <v>14</v>
      </c>
      <c r="AK3127">
        <v>11</v>
      </c>
      <c r="AL3127">
        <v>7</v>
      </c>
      <c r="AM3127">
        <v>19</v>
      </c>
      <c r="AN3127">
        <v>13.56</v>
      </c>
      <c r="AO3127">
        <v>7.38</v>
      </c>
      <c r="AP3127" t="s">
        <v>56</v>
      </c>
      <c r="AQ3127" t="s">
        <v>56</v>
      </c>
      <c r="AR3127" t="s">
        <v>56</v>
      </c>
      <c r="AS3127">
        <v>0</v>
      </c>
      <c r="AZ3127">
        <v>0</v>
      </c>
      <c r="BA3127">
        <f t="shared" si="97"/>
        <v>2317</v>
      </c>
      <c r="BB3127">
        <f t="shared" si="98"/>
        <v>17683</v>
      </c>
    </row>
    <row r="3128" spans="1:54" hidden="1" x14ac:dyDescent="0.25">
      <c r="A3128" t="s">
        <v>3223</v>
      </c>
      <c r="B3128" t="s">
        <v>3160</v>
      </c>
      <c r="C3128" t="s">
        <v>3161</v>
      </c>
      <c r="D3128">
        <v>1000</v>
      </c>
      <c r="E3128" t="s">
        <v>54</v>
      </c>
      <c r="F3128" s="1">
        <v>42242</v>
      </c>
      <c r="G3128" s="1">
        <v>42240</v>
      </c>
      <c r="H3128" s="1">
        <v>42241</v>
      </c>
      <c r="I3128">
        <v>0</v>
      </c>
      <c r="J3128">
        <v>386</v>
      </c>
      <c r="K3128">
        <v>386</v>
      </c>
      <c r="L3128">
        <v>20460</v>
      </c>
      <c r="M3128" t="b">
        <v>1</v>
      </c>
      <c r="O3128" t="s">
        <v>60</v>
      </c>
      <c r="P3128" s="1">
        <v>42242</v>
      </c>
      <c r="Q3128" t="b">
        <v>0</v>
      </c>
      <c r="R3128" t="b">
        <v>0</v>
      </c>
      <c r="S3128" t="b">
        <v>1</v>
      </c>
      <c r="T3128">
        <v>4</v>
      </c>
      <c r="U3128">
        <v>2</v>
      </c>
      <c r="V3128">
        <v>0</v>
      </c>
      <c r="W3128">
        <v>23</v>
      </c>
      <c r="X3128">
        <v>4</v>
      </c>
      <c r="Y3128">
        <v>381</v>
      </c>
      <c r="Z3128">
        <v>1</v>
      </c>
      <c r="AA3128">
        <v>0</v>
      </c>
      <c r="AB3128">
        <v>3</v>
      </c>
      <c r="AC3128">
        <v>0</v>
      </c>
      <c r="AD3128">
        <v>0</v>
      </c>
      <c r="AE3128">
        <v>1127</v>
      </c>
      <c r="AF3128">
        <v>14</v>
      </c>
      <c r="AG3128">
        <v>3908</v>
      </c>
      <c r="AH3128">
        <v>838</v>
      </c>
      <c r="AI3128">
        <v>0</v>
      </c>
      <c r="AJ3128">
        <v>23</v>
      </c>
      <c r="AK3128">
        <v>13</v>
      </c>
      <c r="AL3128">
        <v>9</v>
      </c>
      <c r="AM3128">
        <v>23</v>
      </c>
      <c r="AN3128">
        <v>13.46</v>
      </c>
      <c r="AO3128">
        <v>6.68</v>
      </c>
      <c r="AP3128" t="s">
        <v>56</v>
      </c>
      <c r="AQ3128" t="s">
        <v>56</v>
      </c>
      <c r="AR3128" t="s">
        <v>56</v>
      </c>
      <c r="AS3128">
        <v>0</v>
      </c>
      <c r="AZ3128">
        <v>0</v>
      </c>
      <c r="BA3128">
        <f t="shared" si="97"/>
        <v>2055</v>
      </c>
      <c r="BB3128">
        <f t="shared" si="98"/>
        <v>17945</v>
      </c>
    </row>
    <row r="3129" spans="1:54" hidden="1" x14ac:dyDescent="0.25">
      <c r="A3129" t="s">
        <v>3224</v>
      </c>
      <c r="B3129" t="s">
        <v>3160</v>
      </c>
      <c r="C3129" t="s">
        <v>3161</v>
      </c>
      <c r="D3129">
        <v>1000</v>
      </c>
      <c r="E3129" t="s">
        <v>54</v>
      </c>
      <c r="F3129" s="1">
        <v>42222</v>
      </c>
      <c r="G3129" s="1">
        <v>42219</v>
      </c>
      <c r="H3129" s="1">
        <v>42221</v>
      </c>
      <c r="I3129">
        <v>21</v>
      </c>
      <c r="J3129">
        <v>265</v>
      </c>
      <c r="K3129">
        <v>265</v>
      </c>
      <c r="L3129">
        <v>20074</v>
      </c>
      <c r="M3129" t="b">
        <v>1</v>
      </c>
      <c r="O3129" t="s">
        <v>34</v>
      </c>
      <c r="P3129" s="1">
        <v>42222</v>
      </c>
      <c r="Q3129" t="b">
        <v>0</v>
      </c>
      <c r="R3129" t="b">
        <v>0</v>
      </c>
      <c r="S3129" t="b">
        <v>0</v>
      </c>
      <c r="T3129">
        <v>2</v>
      </c>
      <c r="U3129">
        <v>1</v>
      </c>
      <c r="V3129">
        <v>0</v>
      </c>
      <c r="W3129">
        <v>12</v>
      </c>
      <c r="X3129">
        <v>2</v>
      </c>
      <c r="Y3129">
        <v>34</v>
      </c>
      <c r="Z3129">
        <v>0</v>
      </c>
      <c r="AA3129">
        <v>0</v>
      </c>
      <c r="AB3129">
        <v>2</v>
      </c>
      <c r="AC3129">
        <v>2</v>
      </c>
      <c r="AD3129">
        <v>0</v>
      </c>
      <c r="AE3129">
        <v>1253</v>
      </c>
      <c r="AF3129">
        <v>12</v>
      </c>
      <c r="AG3129">
        <v>4104</v>
      </c>
      <c r="AH3129">
        <v>1052</v>
      </c>
      <c r="AI3129">
        <v>0</v>
      </c>
      <c r="AJ3129">
        <v>16</v>
      </c>
      <c r="AK3129">
        <v>12</v>
      </c>
      <c r="AL3129">
        <v>8</v>
      </c>
      <c r="AM3129">
        <v>21</v>
      </c>
      <c r="AN3129">
        <v>13.66</v>
      </c>
      <c r="AO3129">
        <v>7.01</v>
      </c>
      <c r="AP3129" t="s">
        <v>56</v>
      </c>
      <c r="AQ3129" t="s">
        <v>56</v>
      </c>
      <c r="AR3129" t="s">
        <v>56</v>
      </c>
      <c r="AS3129">
        <v>0</v>
      </c>
      <c r="AZ3129">
        <v>0</v>
      </c>
      <c r="BA3129">
        <f t="shared" si="97"/>
        <v>1669</v>
      </c>
      <c r="BB3129">
        <f t="shared" si="98"/>
        <v>18331</v>
      </c>
    </row>
    <row r="3130" spans="1:54" hidden="1" x14ac:dyDescent="0.25">
      <c r="A3130" t="s">
        <v>3225</v>
      </c>
      <c r="B3130" t="s">
        <v>3160</v>
      </c>
      <c r="C3130" t="s">
        <v>3161</v>
      </c>
      <c r="D3130">
        <v>1000</v>
      </c>
      <c r="E3130" t="s">
        <v>54</v>
      </c>
      <c r="F3130" s="1">
        <v>42208</v>
      </c>
      <c r="G3130" s="1">
        <v>42201</v>
      </c>
      <c r="H3130" s="1">
        <v>42206</v>
      </c>
      <c r="I3130">
        <v>0</v>
      </c>
      <c r="J3130">
        <v>324</v>
      </c>
      <c r="K3130">
        <v>324</v>
      </c>
      <c r="L3130">
        <v>19809</v>
      </c>
      <c r="M3130" t="b">
        <v>1</v>
      </c>
      <c r="O3130" t="s">
        <v>34</v>
      </c>
      <c r="P3130" s="1">
        <v>42208</v>
      </c>
      <c r="Q3130" t="b">
        <v>0</v>
      </c>
      <c r="R3130" t="b">
        <v>0</v>
      </c>
      <c r="S3130" t="b">
        <v>0</v>
      </c>
      <c r="T3130">
        <v>3</v>
      </c>
      <c r="U3130">
        <v>2</v>
      </c>
      <c r="V3130">
        <v>0</v>
      </c>
      <c r="W3130">
        <v>24</v>
      </c>
      <c r="X3130">
        <v>4</v>
      </c>
      <c r="Y3130">
        <v>84</v>
      </c>
      <c r="Z3130">
        <v>1</v>
      </c>
      <c r="AA3130">
        <v>0</v>
      </c>
      <c r="AB3130">
        <v>1</v>
      </c>
      <c r="AC3130">
        <v>0</v>
      </c>
      <c r="AD3130">
        <v>1</v>
      </c>
      <c r="AE3130">
        <v>1197</v>
      </c>
      <c r="AF3130">
        <v>13</v>
      </c>
      <c r="AG3130">
        <v>4082</v>
      </c>
      <c r="AH3130">
        <v>1011</v>
      </c>
      <c r="AI3130">
        <v>1</v>
      </c>
      <c r="AJ3130">
        <v>20</v>
      </c>
      <c r="AK3130">
        <v>12</v>
      </c>
      <c r="AL3130">
        <v>9</v>
      </c>
      <c r="AM3130">
        <v>23</v>
      </c>
      <c r="AN3130">
        <v>13.74</v>
      </c>
      <c r="AO3130">
        <v>6.64</v>
      </c>
      <c r="AP3130" t="s">
        <v>56</v>
      </c>
      <c r="AQ3130" t="s">
        <v>56</v>
      </c>
      <c r="AR3130" t="s">
        <v>56</v>
      </c>
      <c r="AS3130">
        <v>3</v>
      </c>
      <c r="AZ3130">
        <v>0</v>
      </c>
      <c r="BA3130">
        <f t="shared" si="97"/>
        <v>1404</v>
      </c>
      <c r="BB3130">
        <f t="shared" si="98"/>
        <v>18596</v>
      </c>
    </row>
    <row r="3131" spans="1:54" hidden="1" x14ac:dyDescent="0.25">
      <c r="A3131" t="s">
        <v>3226</v>
      </c>
      <c r="B3131" t="s">
        <v>3160</v>
      </c>
      <c r="C3131" t="s">
        <v>3161</v>
      </c>
      <c r="D3131">
        <v>1000</v>
      </c>
      <c r="E3131" t="s">
        <v>54</v>
      </c>
      <c r="F3131" s="1">
        <v>42185</v>
      </c>
      <c r="G3131" s="1">
        <v>42181</v>
      </c>
      <c r="H3131" s="1">
        <v>42185</v>
      </c>
      <c r="I3131">
        <v>0</v>
      </c>
      <c r="J3131">
        <v>277</v>
      </c>
      <c r="K3131">
        <v>277</v>
      </c>
      <c r="L3131">
        <v>19485</v>
      </c>
      <c r="M3131" t="b">
        <v>1</v>
      </c>
      <c r="O3131" t="s">
        <v>34</v>
      </c>
      <c r="P3131" s="1">
        <v>42185</v>
      </c>
      <c r="Q3131" t="b">
        <v>0</v>
      </c>
      <c r="R3131" t="b">
        <v>0</v>
      </c>
      <c r="S3131" t="b">
        <v>0</v>
      </c>
      <c r="T3131">
        <v>4</v>
      </c>
      <c r="U3131">
        <v>2</v>
      </c>
      <c r="V3131">
        <v>0</v>
      </c>
      <c r="W3131">
        <v>17</v>
      </c>
      <c r="X3131">
        <v>3</v>
      </c>
      <c r="Y3131">
        <v>105</v>
      </c>
      <c r="Z3131">
        <v>1</v>
      </c>
      <c r="AA3131">
        <v>0</v>
      </c>
      <c r="AB3131">
        <v>3</v>
      </c>
      <c r="AC3131">
        <v>0</v>
      </c>
      <c r="AD3131">
        <v>0</v>
      </c>
      <c r="AE3131">
        <v>1138</v>
      </c>
      <c r="AF3131">
        <v>15</v>
      </c>
      <c r="AG3131">
        <v>4084</v>
      </c>
      <c r="AH3131">
        <v>1034</v>
      </c>
      <c r="AI3131">
        <v>0</v>
      </c>
      <c r="AJ3131">
        <v>19</v>
      </c>
      <c r="AK3131">
        <v>11</v>
      </c>
      <c r="AL3131">
        <v>8</v>
      </c>
      <c r="AM3131">
        <v>23</v>
      </c>
      <c r="AN3131">
        <v>13.47</v>
      </c>
      <c r="AO3131">
        <v>6.73</v>
      </c>
      <c r="AP3131" t="s">
        <v>56</v>
      </c>
      <c r="AQ3131" t="s">
        <v>56</v>
      </c>
      <c r="AR3131" t="s">
        <v>56</v>
      </c>
      <c r="AS3131">
        <v>0</v>
      </c>
      <c r="AZ3131">
        <v>0</v>
      </c>
      <c r="BA3131">
        <f t="shared" si="97"/>
        <v>1080</v>
      </c>
      <c r="BB3131">
        <f t="shared" si="98"/>
        <v>18920</v>
      </c>
    </row>
    <row r="3132" spans="1:54" hidden="1" x14ac:dyDescent="0.25">
      <c r="A3132" t="s">
        <v>3227</v>
      </c>
      <c r="B3132" t="s">
        <v>3160</v>
      </c>
      <c r="C3132" t="s">
        <v>3161</v>
      </c>
      <c r="D3132">
        <v>1000</v>
      </c>
      <c r="E3132" t="s">
        <v>54</v>
      </c>
      <c r="F3132" s="1">
        <v>42165</v>
      </c>
      <c r="G3132" s="1">
        <v>42163</v>
      </c>
      <c r="H3132" s="1">
        <v>42164</v>
      </c>
      <c r="I3132">
        <v>0</v>
      </c>
      <c r="J3132">
        <v>268</v>
      </c>
      <c r="K3132">
        <v>268</v>
      </c>
      <c r="L3132">
        <v>19208</v>
      </c>
      <c r="M3132" t="b">
        <v>1</v>
      </c>
      <c r="O3132" t="s">
        <v>34</v>
      </c>
      <c r="P3132" s="1">
        <v>42165</v>
      </c>
      <c r="Q3132" t="b">
        <v>0</v>
      </c>
      <c r="R3132" t="b">
        <v>0</v>
      </c>
      <c r="S3132" t="b">
        <v>0</v>
      </c>
      <c r="T3132">
        <v>2</v>
      </c>
      <c r="U3132">
        <v>1</v>
      </c>
      <c r="V3132">
        <v>0</v>
      </c>
      <c r="W3132">
        <v>13</v>
      </c>
      <c r="X3132">
        <v>2</v>
      </c>
      <c r="Y3132">
        <v>29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1013</v>
      </c>
      <c r="AF3132">
        <v>12</v>
      </c>
      <c r="AG3132">
        <v>3469</v>
      </c>
      <c r="AH3132">
        <v>865</v>
      </c>
      <c r="AI3132">
        <v>0</v>
      </c>
      <c r="AJ3132">
        <v>13</v>
      </c>
      <c r="AK3132">
        <v>11</v>
      </c>
      <c r="AL3132">
        <v>7</v>
      </c>
      <c r="AM3132">
        <v>20</v>
      </c>
      <c r="AN3132">
        <v>13.3</v>
      </c>
      <c r="AO3132">
        <v>7.19</v>
      </c>
      <c r="AP3132" t="s">
        <v>56</v>
      </c>
      <c r="AQ3132" t="s">
        <v>56</v>
      </c>
      <c r="AR3132" t="s">
        <v>56</v>
      </c>
      <c r="AS3132">
        <v>0</v>
      </c>
      <c r="AZ3132">
        <v>0</v>
      </c>
      <c r="BA3132">
        <f t="shared" ref="BA3132:BA3134" si="99">L3132-$L$3136</f>
        <v>803</v>
      </c>
      <c r="BB3132">
        <f t="shared" si="98"/>
        <v>19197</v>
      </c>
    </row>
    <row r="3133" spans="1:54" hidden="1" x14ac:dyDescent="0.25">
      <c r="A3133" t="s">
        <v>3228</v>
      </c>
      <c r="B3133" t="s">
        <v>3160</v>
      </c>
      <c r="C3133" t="s">
        <v>3161</v>
      </c>
      <c r="D3133">
        <v>1000</v>
      </c>
      <c r="E3133" t="s">
        <v>54</v>
      </c>
      <c r="F3133" s="1">
        <v>42147</v>
      </c>
      <c r="G3133" s="1">
        <v>42145</v>
      </c>
      <c r="H3133" s="1">
        <v>42147</v>
      </c>
      <c r="I3133">
        <v>0</v>
      </c>
      <c r="J3133">
        <v>282</v>
      </c>
      <c r="K3133">
        <v>282</v>
      </c>
      <c r="L3133">
        <v>18940</v>
      </c>
      <c r="M3133" t="b">
        <v>1</v>
      </c>
      <c r="O3133" t="s">
        <v>34</v>
      </c>
      <c r="P3133" s="1">
        <v>42147</v>
      </c>
      <c r="Q3133" t="b">
        <v>0</v>
      </c>
      <c r="R3133" t="b">
        <v>0</v>
      </c>
      <c r="S3133" t="b">
        <v>0</v>
      </c>
      <c r="T3133">
        <v>6</v>
      </c>
      <c r="U3133">
        <v>3</v>
      </c>
      <c r="V3133">
        <v>0</v>
      </c>
      <c r="W3133">
        <v>22</v>
      </c>
      <c r="X3133">
        <v>2</v>
      </c>
      <c r="Y3133">
        <v>73</v>
      </c>
      <c r="Z3133">
        <v>1</v>
      </c>
      <c r="AA3133">
        <v>0</v>
      </c>
      <c r="AB3133">
        <v>6</v>
      </c>
      <c r="AC3133">
        <v>0</v>
      </c>
      <c r="AD3133">
        <v>0</v>
      </c>
      <c r="AE3133">
        <v>1221</v>
      </c>
      <c r="AF3133">
        <v>24</v>
      </c>
      <c r="AG3133">
        <v>3744</v>
      </c>
      <c r="AH3133">
        <v>985</v>
      </c>
      <c r="AI3133">
        <v>1</v>
      </c>
      <c r="AJ3133">
        <v>16</v>
      </c>
      <c r="AK3133">
        <v>10</v>
      </c>
      <c r="AL3133">
        <v>7</v>
      </c>
      <c r="AM3133">
        <v>19</v>
      </c>
      <c r="AN3133">
        <v>13.12</v>
      </c>
      <c r="AO3133">
        <v>7.36</v>
      </c>
      <c r="AP3133" t="s">
        <v>56</v>
      </c>
      <c r="AQ3133" t="s">
        <v>56</v>
      </c>
      <c r="AR3133" t="s">
        <v>56</v>
      </c>
      <c r="AS3133">
        <v>0</v>
      </c>
      <c r="AZ3133">
        <v>0</v>
      </c>
      <c r="BA3133">
        <f t="shared" si="99"/>
        <v>535</v>
      </c>
      <c r="BB3133">
        <f t="shared" ref="BB3133:BB3134" si="100">20000-BA3133</f>
        <v>19465</v>
      </c>
    </row>
    <row r="3134" spans="1:54" hidden="1" x14ac:dyDescent="0.25">
      <c r="A3134" t="s">
        <v>3229</v>
      </c>
      <c r="B3134" t="s">
        <v>3160</v>
      </c>
      <c r="C3134" t="s">
        <v>3161</v>
      </c>
      <c r="D3134">
        <v>1000</v>
      </c>
      <c r="E3134" t="s">
        <v>54</v>
      </c>
      <c r="F3134" s="1">
        <v>42136</v>
      </c>
      <c r="G3134" s="1">
        <v>42134</v>
      </c>
      <c r="H3134" s="1">
        <v>42136</v>
      </c>
      <c r="I3134">
        <v>0</v>
      </c>
      <c r="J3134">
        <v>96</v>
      </c>
      <c r="K3134">
        <v>96</v>
      </c>
      <c r="L3134">
        <v>18754</v>
      </c>
      <c r="M3134" t="b">
        <v>0</v>
      </c>
      <c r="O3134" t="s">
        <v>60</v>
      </c>
      <c r="P3134" s="1">
        <v>42136</v>
      </c>
      <c r="Q3134" t="b">
        <v>1</v>
      </c>
      <c r="R3134" t="b">
        <v>0</v>
      </c>
      <c r="S3134" t="b">
        <v>1</v>
      </c>
      <c r="T3134">
        <v>4</v>
      </c>
      <c r="U3134">
        <v>1</v>
      </c>
      <c r="V3134">
        <v>0</v>
      </c>
      <c r="W3134">
        <v>7</v>
      </c>
      <c r="X3134">
        <v>1</v>
      </c>
      <c r="Y3134">
        <v>29</v>
      </c>
      <c r="Z3134">
        <v>0</v>
      </c>
      <c r="AA3134">
        <v>0</v>
      </c>
      <c r="AB3134">
        <v>2</v>
      </c>
      <c r="AC3134">
        <v>0</v>
      </c>
      <c r="AD3134">
        <v>0</v>
      </c>
      <c r="AE3134">
        <v>1235</v>
      </c>
      <c r="AF3134">
        <v>20</v>
      </c>
      <c r="AG3134">
        <v>3777</v>
      </c>
      <c r="AH3134">
        <v>995</v>
      </c>
      <c r="AI3134">
        <v>0</v>
      </c>
      <c r="AJ3134">
        <v>4</v>
      </c>
      <c r="AK3134">
        <v>10</v>
      </c>
      <c r="AL3134">
        <v>7</v>
      </c>
      <c r="AM3134">
        <v>18</v>
      </c>
      <c r="AN3134">
        <v>13.51</v>
      </c>
      <c r="AO3134">
        <v>7.67</v>
      </c>
      <c r="AP3134" t="s">
        <v>56</v>
      </c>
      <c r="AQ3134" t="s">
        <v>56</v>
      </c>
      <c r="AR3134" t="s">
        <v>56</v>
      </c>
      <c r="AS3134">
        <v>0</v>
      </c>
      <c r="AZ3134">
        <v>0</v>
      </c>
      <c r="BA3134">
        <f t="shared" si="99"/>
        <v>349</v>
      </c>
      <c r="BB3134">
        <f t="shared" si="100"/>
        <v>19651</v>
      </c>
    </row>
    <row r="3135" spans="1:54" hidden="1" x14ac:dyDescent="0.25">
      <c r="A3135" t="s">
        <v>3230</v>
      </c>
      <c r="B3135" t="s">
        <v>3160</v>
      </c>
      <c r="C3135" t="s">
        <v>3161</v>
      </c>
      <c r="D3135">
        <v>1000</v>
      </c>
      <c r="E3135" t="s">
        <v>54</v>
      </c>
      <c r="F3135" s="1">
        <v>42131</v>
      </c>
      <c r="G3135" s="1">
        <v>42128</v>
      </c>
      <c r="H3135" s="1">
        <v>42130</v>
      </c>
      <c r="I3135">
        <v>0</v>
      </c>
      <c r="J3135">
        <v>253</v>
      </c>
      <c r="K3135">
        <v>507</v>
      </c>
      <c r="L3135">
        <v>18658</v>
      </c>
      <c r="M3135" t="b">
        <v>1</v>
      </c>
      <c r="O3135" t="s">
        <v>60</v>
      </c>
      <c r="P3135" s="1">
        <v>42131</v>
      </c>
      <c r="Q3135" t="b">
        <v>1</v>
      </c>
      <c r="R3135" t="b">
        <v>0</v>
      </c>
      <c r="S3135" t="b">
        <v>1</v>
      </c>
      <c r="T3135">
        <v>17</v>
      </c>
      <c r="U3135">
        <v>2</v>
      </c>
      <c r="V3135">
        <v>0</v>
      </c>
      <c r="W3135">
        <v>23</v>
      </c>
      <c r="X3135">
        <v>4</v>
      </c>
      <c r="Y3135">
        <v>165</v>
      </c>
      <c r="Z3135">
        <v>1</v>
      </c>
      <c r="AA3135">
        <v>0</v>
      </c>
      <c r="AB3135">
        <v>9</v>
      </c>
      <c r="AC3135">
        <v>2</v>
      </c>
      <c r="AD3135">
        <v>1</v>
      </c>
      <c r="AE3135">
        <v>1192</v>
      </c>
      <c r="AF3135">
        <v>94</v>
      </c>
      <c r="AG3135">
        <v>3785</v>
      </c>
      <c r="AH3135">
        <v>1243</v>
      </c>
      <c r="AI3135">
        <v>2</v>
      </c>
      <c r="AJ3135">
        <v>8</v>
      </c>
      <c r="AK3135">
        <v>9</v>
      </c>
      <c r="AL3135">
        <v>7</v>
      </c>
      <c r="AM3135">
        <v>18</v>
      </c>
      <c r="AN3135">
        <v>13.19</v>
      </c>
      <c r="AO3135">
        <v>7.72</v>
      </c>
      <c r="AP3135" t="s">
        <v>56</v>
      </c>
      <c r="AQ3135" t="s">
        <v>56</v>
      </c>
      <c r="AR3135" t="s">
        <v>56</v>
      </c>
      <c r="AS3135">
        <v>0</v>
      </c>
      <c r="AZ3135">
        <v>0</v>
      </c>
      <c r="BA3135">
        <f>L3135-$L$3136</f>
        <v>253</v>
      </c>
      <c r="BB3135">
        <f>20000-BA3135</f>
        <v>19747</v>
      </c>
    </row>
    <row r="3136" spans="1:54" hidden="1" x14ac:dyDescent="0.25">
      <c r="A3136" t="s">
        <v>3231</v>
      </c>
      <c r="B3136" t="s">
        <v>3160</v>
      </c>
      <c r="C3136" t="s">
        <v>3161</v>
      </c>
      <c r="D3136">
        <v>1000</v>
      </c>
      <c r="E3136" t="s">
        <v>54</v>
      </c>
      <c r="F3136" s="1">
        <v>42105</v>
      </c>
      <c r="G3136" s="1">
        <v>42102</v>
      </c>
      <c r="H3136" s="1">
        <v>42104</v>
      </c>
      <c r="I3136">
        <v>0</v>
      </c>
      <c r="J3136">
        <v>254</v>
      </c>
      <c r="K3136">
        <v>254</v>
      </c>
      <c r="L3136">
        <v>18405</v>
      </c>
      <c r="M3136" t="b">
        <v>0</v>
      </c>
      <c r="O3136" t="s">
        <v>55</v>
      </c>
      <c r="P3136" s="1">
        <v>42105</v>
      </c>
      <c r="Q3136" t="b">
        <v>0</v>
      </c>
      <c r="R3136" t="b">
        <v>0</v>
      </c>
      <c r="S3136" t="b">
        <v>0</v>
      </c>
      <c r="T3136">
        <v>4</v>
      </c>
      <c r="U3136">
        <v>2</v>
      </c>
      <c r="V3136">
        <v>0</v>
      </c>
      <c r="W3136">
        <v>9</v>
      </c>
      <c r="X3136">
        <v>0</v>
      </c>
      <c r="Y3136">
        <v>3</v>
      </c>
      <c r="Z3136">
        <v>0</v>
      </c>
      <c r="AA3136">
        <v>0</v>
      </c>
      <c r="AB3136">
        <v>2</v>
      </c>
      <c r="AC3136">
        <v>0</v>
      </c>
      <c r="AD3136">
        <v>0</v>
      </c>
      <c r="AE3136">
        <v>1149</v>
      </c>
      <c r="AF3136">
        <v>11</v>
      </c>
      <c r="AG3136">
        <v>3500</v>
      </c>
      <c r="AH3136">
        <v>1092</v>
      </c>
      <c r="AI3136">
        <v>0</v>
      </c>
      <c r="AJ3136">
        <v>11</v>
      </c>
      <c r="AK3136">
        <v>9</v>
      </c>
      <c r="AL3136">
        <v>6</v>
      </c>
      <c r="AM3136">
        <v>18</v>
      </c>
      <c r="AN3136">
        <v>13.56</v>
      </c>
      <c r="AO3136">
        <v>7.62</v>
      </c>
      <c r="AP3136" t="s">
        <v>56</v>
      </c>
      <c r="AQ3136" t="s">
        <v>56</v>
      </c>
      <c r="AR3136" t="s">
        <v>56</v>
      </c>
      <c r="AS3136">
        <v>0</v>
      </c>
      <c r="AZ3136">
        <v>1</v>
      </c>
      <c r="BA3136">
        <v>18405</v>
      </c>
      <c r="BB3136">
        <v>0</v>
      </c>
    </row>
    <row r="3137" spans="1:54" hidden="1" x14ac:dyDescent="0.25">
      <c r="A3137" t="s">
        <v>3232</v>
      </c>
      <c r="B3137" t="s">
        <v>3160</v>
      </c>
      <c r="C3137" t="s">
        <v>3161</v>
      </c>
      <c r="D3137">
        <v>1000</v>
      </c>
      <c r="E3137" t="s">
        <v>54</v>
      </c>
      <c r="F3137" s="1">
        <v>42086</v>
      </c>
      <c r="G3137" s="1">
        <v>42082</v>
      </c>
      <c r="H3137" s="1">
        <v>42086</v>
      </c>
      <c r="I3137">
        <v>0</v>
      </c>
      <c r="J3137">
        <v>270</v>
      </c>
      <c r="K3137">
        <v>270</v>
      </c>
      <c r="L3137">
        <v>18151</v>
      </c>
      <c r="M3137" t="b">
        <v>1</v>
      </c>
      <c r="O3137" t="s">
        <v>55</v>
      </c>
      <c r="P3137" s="1">
        <v>42086</v>
      </c>
      <c r="Q3137" t="b">
        <v>0</v>
      </c>
      <c r="R3137" t="b">
        <v>0</v>
      </c>
      <c r="S3137" t="b">
        <v>0</v>
      </c>
      <c r="T3137">
        <v>5</v>
      </c>
      <c r="U3137">
        <v>3</v>
      </c>
      <c r="V3137">
        <v>0</v>
      </c>
      <c r="W3137">
        <v>10</v>
      </c>
      <c r="X3137">
        <v>1</v>
      </c>
      <c r="Y3137">
        <v>3</v>
      </c>
      <c r="Z3137">
        <v>0</v>
      </c>
      <c r="AA3137">
        <v>0</v>
      </c>
      <c r="AB3137">
        <v>2</v>
      </c>
      <c r="AC3137">
        <v>0</v>
      </c>
      <c r="AD3137">
        <v>0</v>
      </c>
      <c r="AE3137">
        <v>1199</v>
      </c>
      <c r="AF3137">
        <v>13</v>
      </c>
      <c r="AG3137">
        <v>3733</v>
      </c>
      <c r="AH3137">
        <v>957</v>
      </c>
      <c r="AI3137">
        <v>0</v>
      </c>
      <c r="AJ3137">
        <v>13</v>
      </c>
      <c r="AK3137">
        <v>10</v>
      </c>
      <c r="AL3137">
        <v>7</v>
      </c>
      <c r="AM3137">
        <v>18</v>
      </c>
      <c r="AN3137">
        <v>13.54</v>
      </c>
      <c r="AO3137">
        <v>7.55</v>
      </c>
      <c r="AP3137" t="s">
        <v>56</v>
      </c>
      <c r="AQ3137" t="s">
        <v>56</v>
      </c>
      <c r="AR3137" t="s">
        <v>56</v>
      </c>
      <c r="AS3137">
        <v>1</v>
      </c>
      <c r="AZ3137">
        <v>0</v>
      </c>
      <c r="BA3137">
        <v>18151</v>
      </c>
      <c r="BB3137">
        <v>550</v>
      </c>
    </row>
    <row r="3138" spans="1:54" hidden="1" x14ac:dyDescent="0.25">
      <c r="A3138" t="s">
        <v>3233</v>
      </c>
      <c r="B3138" t="s">
        <v>3160</v>
      </c>
      <c r="C3138" t="s">
        <v>3161</v>
      </c>
      <c r="D3138">
        <v>1000</v>
      </c>
      <c r="E3138" t="s">
        <v>54</v>
      </c>
      <c r="F3138" s="1">
        <v>42062</v>
      </c>
      <c r="G3138" s="1">
        <v>42059</v>
      </c>
      <c r="H3138" s="1">
        <v>42061</v>
      </c>
      <c r="I3138">
        <v>0</v>
      </c>
      <c r="J3138">
        <v>227</v>
      </c>
      <c r="K3138">
        <v>227</v>
      </c>
      <c r="L3138">
        <v>17881</v>
      </c>
      <c r="M3138" t="b">
        <v>1</v>
      </c>
      <c r="O3138" t="s">
        <v>55</v>
      </c>
      <c r="P3138" s="1">
        <v>42062</v>
      </c>
      <c r="Q3138" t="b">
        <v>0</v>
      </c>
      <c r="R3138" t="b">
        <v>0</v>
      </c>
      <c r="S3138" t="b">
        <v>0</v>
      </c>
      <c r="T3138">
        <v>4</v>
      </c>
      <c r="U3138">
        <v>2</v>
      </c>
      <c r="V3138">
        <v>0</v>
      </c>
      <c r="W3138">
        <v>11</v>
      </c>
      <c r="X3138">
        <v>0</v>
      </c>
      <c r="Y3138">
        <v>2</v>
      </c>
      <c r="Z3138">
        <v>0</v>
      </c>
      <c r="AA3138">
        <v>0</v>
      </c>
      <c r="AB3138">
        <v>3</v>
      </c>
      <c r="AC3138">
        <v>0</v>
      </c>
      <c r="AD3138">
        <v>0</v>
      </c>
      <c r="AE3138">
        <v>1120</v>
      </c>
      <c r="AF3138">
        <v>14</v>
      </c>
      <c r="AG3138">
        <v>3982</v>
      </c>
      <c r="AH3138">
        <v>1064</v>
      </c>
      <c r="AI3138">
        <v>0</v>
      </c>
      <c r="AJ3138">
        <v>14</v>
      </c>
      <c r="AK3138">
        <v>10</v>
      </c>
      <c r="AL3138">
        <v>8</v>
      </c>
      <c r="AM3138">
        <v>19</v>
      </c>
      <c r="AN3138">
        <v>13.74</v>
      </c>
      <c r="AO3138">
        <v>7.34</v>
      </c>
      <c r="AP3138" t="s">
        <v>56</v>
      </c>
      <c r="AQ3138" t="s">
        <v>56</v>
      </c>
      <c r="AR3138" t="s">
        <v>56</v>
      </c>
      <c r="AS3138">
        <v>0</v>
      </c>
      <c r="AZ3138">
        <v>0</v>
      </c>
      <c r="BA3138">
        <v>17881</v>
      </c>
      <c r="BB3138">
        <v>799</v>
      </c>
    </row>
    <row r="3139" spans="1:54" hidden="1" x14ac:dyDescent="0.25">
      <c r="A3139" t="s">
        <v>3234</v>
      </c>
      <c r="B3139" t="s">
        <v>3160</v>
      </c>
      <c r="C3139" t="s">
        <v>3161</v>
      </c>
      <c r="D3139">
        <v>1000</v>
      </c>
      <c r="E3139" t="s">
        <v>54</v>
      </c>
      <c r="F3139" s="1">
        <v>42044</v>
      </c>
      <c r="G3139" s="1">
        <v>42042</v>
      </c>
      <c r="H3139" s="1">
        <v>42044</v>
      </c>
      <c r="I3139">
        <v>0</v>
      </c>
      <c r="J3139">
        <v>271</v>
      </c>
      <c r="K3139">
        <v>271</v>
      </c>
      <c r="L3139">
        <v>17654</v>
      </c>
      <c r="M3139" t="b">
        <v>1</v>
      </c>
      <c r="O3139" t="s">
        <v>55</v>
      </c>
      <c r="P3139" s="1">
        <v>42044</v>
      </c>
      <c r="Q3139" t="b">
        <v>0</v>
      </c>
      <c r="R3139" t="b">
        <v>0</v>
      </c>
      <c r="S3139" t="b">
        <v>0</v>
      </c>
      <c r="T3139">
        <v>5</v>
      </c>
      <c r="U3139">
        <v>4</v>
      </c>
      <c r="V3139">
        <v>0</v>
      </c>
      <c r="W3139">
        <v>11</v>
      </c>
      <c r="X3139">
        <v>1</v>
      </c>
      <c r="Y3139">
        <v>3</v>
      </c>
      <c r="Z3139">
        <v>0</v>
      </c>
      <c r="AA3139">
        <v>0</v>
      </c>
      <c r="AB3139">
        <v>5</v>
      </c>
      <c r="AC3139">
        <v>4</v>
      </c>
      <c r="AD3139">
        <v>0</v>
      </c>
      <c r="AE3139">
        <v>1003</v>
      </c>
      <c r="AF3139">
        <v>13</v>
      </c>
      <c r="AG3139">
        <v>3618</v>
      </c>
      <c r="AH3139">
        <v>833</v>
      </c>
      <c r="AI3139">
        <v>0</v>
      </c>
      <c r="AJ3139">
        <v>15</v>
      </c>
      <c r="AK3139">
        <v>9</v>
      </c>
      <c r="AL3139">
        <v>8</v>
      </c>
      <c r="AM3139">
        <v>19</v>
      </c>
      <c r="AN3139">
        <v>13.23</v>
      </c>
      <c r="AO3139">
        <v>7.45</v>
      </c>
      <c r="AP3139" t="s">
        <v>56</v>
      </c>
      <c r="AQ3139" t="s">
        <v>56</v>
      </c>
      <c r="AR3139" t="s">
        <v>56</v>
      </c>
      <c r="AS3139">
        <v>0</v>
      </c>
      <c r="AZ3139">
        <v>0</v>
      </c>
      <c r="BA3139">
        <v>17654</v>
      </c>
      <c r="BB3139">
        <v>1052</v>
      </c>
    </row>
    <row r="3140" spans="1:54" hidden="1" x14ac:dyDescent="0.25">
      <c r="A3140" t="s">
        <v>3235</v>
      </c>
      <c r="B3140" t="s">
        <v>3160</v>
      </c>
      <c r="C3140" t="s">
        <v>3161</v>
      </c>
      <c r="D3140">
        <v>1000</v>
      </c>
      <c r="E3140" t="s">
        <v>54</v>
      </c>
      <c r="F3140" s="1">
        <v>42030</v>
      </c>
      <c r="G3140" s="1">
        <v>42024</v>
      </c>
      <c r="H3140" s="1">
        <v>42028</v>
      </c>
      <c r="I3140">
        <v>0</v>
      </c>
      <c r="J3140">
        <v>232</v>
      </c>
      <c r="K3140">
        <v>232</v>
      </c>
      <c r="L3140">
        <v>17383</v>
      </c>
      <c r="M3140" t="b">
        <v>1</v>
      </c>
      <c r="O3140" t="s">
        <v>55</v>
      </c>
      <c r="P3140" s="1">
        <v>42030</v>
      </c>
      <c r="Q3140" t="b">
        <v>0</v>
      </c>
      <c r="R3140" t="b">
        <v>0</v>
      </c>
      <c r="S3140" t="b">
        <v>0</v>
      </c>
      <c r="T3140">
        <v>4</v>
      </c>
      <c r="U3140">
        <v>3</v>
      </c>
      <c r="V3140">
        <v>0</v>
      </c>
      <c r="W3140">
        <v>9</v>
      </c>
      <c r="X3140">
        <v>0</v>
      </c>
      <c r="Y3140">
        <v>4</v>
      </c>
      <c r="Z3140">
        <v>0</v>
      </c>
      <c r="AA3140">
        <v>0</v>
      </c>
      <c r="AB3140">
        <v>10</v>
      </c>
      <c r="AC3140">
        <v>0</v>
      </c>
      <c r="AD3140">
        <v>0</v>
      </c>
      <c r="AE3140">
        <v>1025</v>
      </c>
      <c r="AF3140">
        <v>13</v>
      </c>
      <c r="AG3140">
        <v>3579</v>
      </c>
      <c r="AH3140">
        <v>892</v>
      </c>
      <c r="AI3140">
        <v>0</v>
      </c>
      <c r="AJ3140">
        <v>11</v>
      </c>
      <c r="AK3140">
        <v>9</v>
      </c>
      <c r="AL3140">
        <v>7</v>
      </c>
      <c r="AM3140">
        <v>18</v>
      </c>
      <c r="AN3140">
        <v>13.49</v>
      </c>
      <c r="AO3140">
        <v>7.63</v>
      </c>
      <c r="AP3140" t="s">
        <v>56</v>
      </c>
      <c r="AQ3140" t="s">
        <v>56</v>
      </c>
      <c r="AR3140" t="s">
        <v>56</v>
      </c>
      <c r="AS3140">
        <v>1</v>
      </c>
      <c r="AZ3140">
        <v>0</v>
      </c>
      <c r="BA3140">
        <v>17383</v>
      </c>
      <c r="BB3140">
        <v>1278</v>
      </c>
    </row>
    <row r="3141" spans="1:54" hidden="1" x14ac:dyDescent="0.25">
      <c r="A3141" t="s">
        <v>3236</v>
      </c>
      <c r="B3141" t="s">
        <v>3160</v>
      </c>
      <c r="C3141" t="s">
        <v>3161</v>
      </c>
      <c r="D3141">
        <v>1000</v>
      </c>
      <c r="E3141" t="s">
        <v>54</v>
      </c>
      <c r="F3141" s="1">
        <v>42011</v>
      </c>
      <c r="G3141" s="1">
        <v>42006</v>
      </c>
      <c r="H3141" s="1">
        <v>42010</v>
      </c>
      <c r="I3141">
        <v>0</v>
      </c>
      <c r="J3141">
        <v>376</v>
      </c>
      <c r="K3141">
        <v>376</v>
      </c>
      <c r="L3141">
        <v>17151</v>
      </c>
      <c r="M3141" t="b">
        <v>1</v>
      </c>
      <c r="O3141" t="s">
        <v>55</v>
      </c>
      <c r="P3141" s="1">
        <v>42011</v>
      </c>
      <c r="Q3141" t="b">
        <v>0</v>
      </c>
      <c r="R3141" t="b">
        <v>0</v>
      </c>
      <c r="S3141" t="b">
        <v>0</v>
      </c>
      <c r="T3141">
        <v>6</v>
      </c>
      <c r="U3141">
        <v>4</v>
      </c>
      <c r="V3141">
        <v>0</v>
      </c>
      <c r="W3141">
        <v>14</v>
      </c>
      <c r="X3141">
        <v>1</v>
      </c>
      <c r="Y3141">
        <v>10</v>
      </c>
      <c r="Z3141">
        <v>0</v>
      </c>
      <c r="AA3141">
        <v>0</v>
      </c>
      <c r="AB3141">
        <v>4</v>
      </c>
      <c r="AC3141">
        <v>2</v>
      </c>
      <c r="AD3141">
        <v>1</v>
      </c>
      <c r="AE3141">
        <v>1023</v>
      </c>
      <c r="AF3141">
        <v>13</v>
      </c>
      <c r="AG3141">
        <v>3646</v>
      </c>
      <c r="AH3141">
        <v>872</v>
      </c>
      <c r="AI3141">
        <v>0</v>
      </c>
      <c r="AJ3141">
        <v>14</v>
      </c>
      <c r="AK3141">
        <v>10</v>
      </c>
      <c r="AL3141">
        <v>8</v>
      </c>
      <c r="AM3141">
        <v>20</v>
      </c>
      <c r="AN3141">
        <v>13.23</v>
      </c>
      <c r="AO3141">
        <v>7.22</v>
      </c>
      <c r="AP3141" t="s">
        <v>56</v>
      </c>
      <c r="AQ3141" t="s">
        <v>56</v>
      </c>
      <c r="AR3141" t="s">
        <v>56</v>
      </c>
      <c r="AS3141">
        <v>0</v>
      </c>
      <c r="AZ3141">
        <v>0</v>
      </c>
      <c r="BA3141">
        <v>17151</v>
      </c>
      <c r="BB3141">
        <v>1570</v>
      </c>
    </row>
    <row r="3142" spans="1:54" hidden="1" x14ac:dyDescent="0.25">
      <c r="A3142" t="s">
        <v>3237</v>
      </c>
      <c r="B3142" t="s">
        <v>3160</v>
      </c>
      <c r="C3142" t="s">
        <v>3161</v>
      </c>
      <c r="D3142">
        <v>1000</v>
      </c>
      <c r="E3142" t="s">
        <v>54</v>
      </c>
      <c r="F3142" s="1">
        <v>41984</v>
      </c>
      <c r="G3142" s="1">
        <v>41979</v>
      </c>
      <c r="H3142" s="1">
        <v>41983</v>
      </c>
      <c r="I3142">
        <v>0</v>
      </c>
      <c r="J3142">
        <v>243</v>
      </c>
      <c r="K3142">
        <v>243</v>
      </c>
      <c r="L3142">
        <v>16775</v>
      </c>
      <c r="M3142" t="b">
        <v>1</v>
      </c>
      <c r="O3142" t="s">
        <v>55</v>
      </c>
      <c r="Q3142" t="b">
        <v>0</v>
      </c>
      <c r="R3142" t="b">
        <v>0</v>
      </c>
      <c r="S3142" t="b">
        <v>0</v>
      </c>
      <c r="T3142">
        <v>5</v>
      </c>
      <c r="U3142">
        <v>2</v>
      </c>
      <c r="V3142">
        <v>0</v>
      </c>
      <c r="W3142">
        <v>8</v>
      </c>
      <c r="X3142">
        <v>0</v>
      </c>
      <c r="Y3142">
        <v>4</v>
      </c>
      <c r="Z3142">
        <v>0</v>
      </c>
      <c r="AA3142">
        <v>1</v>
      </c>
      <c r="AB3142">
        <v>4</v>
      </c>
      <c r="AC3142">
        <v>0</v>
      </c>
      <c r="AD3142">
        <v>1</v>
      </c>
      <c r="AE3142">
        <v>940</v>
      </c>
      <c r="AF3142">
        <v>16</v>
      </c>
      <c r="AG3142">
        <v>3401</v>
      </c>
      <c r="AH3142">
        <v>834</v>
      </c>
      <c r="AI3142">
        <v>0</v>
      </c>
      <c r="AJ3142">
        <v>7</v>
      </c>
      <c r="AK3142">
        <v>10</v>
      </c>
      <c r="AL3142">
        <v>8</v>
      </c>
      <c r="AM3142">
        <v>19</v>
      </c>
      <c r="AN3142">
        <v>13.54</v>
      </c>
      <c r="AO3142">
        <v>7.39</v>
      </c>
      <c r="AP3142" t="s">
        <v>56</v>
      </c>
      <c r="AQ3142" t="s">
        <v>56</v>
      </c>
      <c r="AR3142" t="s">
        <v>56</v>
      </c>
      <c r="AS3142">
        <v>2</v>
      </c>
      <c r="AZ3142">
        <v>0</v>
      </c>
      <c r="BA3142">
        <v>16775</v>
      </c>
      <c r="BB3142">
        <v>1817</v>
      </c>
    </row>
    <row r="3143" spans="1:54" hidden="1" x14ac:dyDescent="0.25">
      <c r="A3143" t="s">
        <v>3238</v>
      </c>
      <c r="B3143" t="s">
        <v>3160</v>
      </c>
      <c r="C3143" t="s">
        <v>3161</v>
      </c>
      <c r="D3143">
        <v>1000</v>
      </c>
      <c r="E3143" t="s">
        <v>54</v>
      </c>
      <c r="F3143" s="1">
        <v>41967</v>
      </c>
      <c r="G3143" s="1">
        <v>41965</v>
      </c>
      <c r="H3143" s="1">
        <v>41965</v>
      </c>
      <c r="I3143">
        <v>0</v>
      </c>
      <c r="J3143">
        <v>237</v>
      </c>
      <c r="K3143">
        <v>237</v>
      </c>
      <c r="L3143">
        <v>16532</v>
      </c>
      <c r="M3143" t="b">
        <v>1</v>
      </c>
      <c r="O3143" t="s">
        <v>55</v>
      </c>
      <c r="P3143" s="1">
        <v>41967</v>
      </c>
      <c r="Q3143" t="b">
        <v>0</v>
      </c>
      <c r="R3143" t="b">
        <v>0</v>
      </c>
      <c r="S3143" t="b">
        <v>0</v>
      </c>
      <c r="T3143">
        <v>4</v>
      </c>
      <c r="U3143">
        <v>2</v>
      </c>
      <c r="V3143">
        <v>0</v>
      </c>
      <c r="W3143">
        <v>9</v>
      </c>
      <c r="X3143">
        <v>0</v>
      </c>
      <c r="Y3143">
        <v>6</v>
      </c>
      <c r="Z3143">
        <v>0</v>
      </c>
      <c r="AA3143">
        <v>0</v>
      </c>
      <c r="AB3143">
        <v>2</v>
      </c>
      <c r="AC3143">
        <v>1</v>
      </c>
      <c r="AD3143">
        <v>0</v>
      </c>
      <c r="AE3143">
        <v>1098</v>
      </c>
      <c r="AF3143">
        <v>12</v>
      </c>
      <c r="AG3143">
        <v>3403</v>
      </c>
      <c r="AH3143">
        <v>877</v>
      </c>
      <c r="AI3143">
        <v>0</v>
      </c>
      <c r="AJ3143">
        <v>4</v>
      </c>
      <c r="AK3143">
        <v>10</v>
      </c>
      <c r="AL3143">
        <v>8</v>
      </c>
      <c r="AM3143">
        <v>19</v>
      </c>
      <c r="AN3143">
        <v>13.61</v>
      </c>
      <c r="AO3143">
        <v>7.39</v>
      </c>
      <c r="AP3143" t="s">
        <v>56</v>
      </c>
      <c r="AQ3143" t="s">
        <v>56</v>
      </c>
      <c r="AR3143" t="s">
        <v>56</v>
      </c>
      <c r="AS3143">
        <v>1</v>
      </c>
      <c r="AZ3143">
        <v>0</v>
      </c>
      <c r="BA3143">
        <v>16532</v>
      </c>
      <c r="BB3143">
        <v>2171</v>
      </c>
    </row>
    <row r="3144" spans="1:54" hidden="1" x14ac:dyDescent="0.25">
      <c r="A3144" t="s">
        <v>3239</v>
      </c>
      <c r="B3144" t="s">
        <v>3160</v>
      </c>
      <c r="C3144" t="s">
        <v>3161</v>
      </c>
      <c r="D3144">
        <v>1000</v>
      </c>
      <c r="E3144" t="s">
        <v>54</v>
      </c>
      <c r="F3144" s="1">
        <v>41951</v>
      </c>
      <c r="G3144" s="1">
        <v>41947</v>
      </c>
      <c r="H3144" s="1">
        <v>41950</v>
      </c>
      <c r="I3144">
        <v>0</v>
      </c>
      <c r="J3144">
        <v>246</v>
      </c>
      <c r="K3144">
        <v>246</v>
      </c>
      <c r="L3144">
        <v>16295</v>
      </c>
      <c r="M3144" t="b">
        <v>1</v>
      </c>
      <c r="O3144" t="s">
        <v>55</v>
      </c>
      <c r="P3144" s="1">
        <v>41952</v>
      </c>
      <c r="Q3144" t="b">
        <v>0</v>
      </c>
      <c r="R3144" t="b">
        <v>0</v>
      </c>
      <c r="S3144" t="b">
        <v>0</v>
      </c>
      <c r="T3144">
        <v>5</v>
      </c>
      <c r="U3144">
        <v>4</v>
      </c>
      <c r="V3144">
        <v>0</v>
      </c>
      <c r="W3144">
        <v>12</v>
      </c>
      <c r="X3144">
        <v>1</v>
      </c>
      <c r="Y3144">
        <v>10</v>
      </c>
      <c r="Z3144">
        <v>0</v>
      </c>
      <c r="AA3144">
        <v>3</v>
      </c>
      <c r="AB3144">
        <v>4</v>
      </c>
      <c r="AC3144">
        <v>0</v>
      </c>
      <c r="AD3144">
        <v>0</v>
      </c>
      <c r="AE3144">
        <v>1055</v>
      </c>
      <c r="AF3144">
        <v>13</v>
      </c>
      <c r="AG3144">
        <v>3612</v>
      </c>
      <c r="AH3144">
        <v>871</v>
      </c>
      <c r="AI3144">
        <v>0</v>
      </c>
      <c r="AJ3144">
        <v>4</v>
      </c>
      <c r="AK3144">
        <v>10</v>
      </c>
      <c r="AL3144">
        <v>8</v>
      </c>
      <c r="AM3144">
        <v>19</v>
      </c>
      <c r="AN3144">
        <v>13.68</v>
      </c>
      <c r="AO3144">
        <v>7.37</v>
      </c>
      <c r="AP3144" t="s">
        <v>56</v>
      </c>
      <c r="AQ3144" t="s">
        <v>56</v>
      </c>
      <c r="AR3144" t="s">
        <v>56</v>
      </c>
      <c r="AS3144">
        <v>0</v>
      </c>
      <c r="AZ3144">
        <v>0</v>
      </c>
      <c r="BA3144">
        <v>16295</v>
      </c>
      <c r="BB3144">
        <v>2433</v>
      </c>
    </row>
    <row r="3145" spans="1:54" hidden="1" x14ac:dyDescent="0.25">
      <c r="A3145" t="s">
        <v>3240</v>
      </c>
      <c r="B3145" t="s">
        <v>3160</v>
      </c>
      <c r="C3145" t="s">
        <v>3161</v>
      </c>
      <c r="D3145">
        <v>1000</v>
      </c>
      <c r="E3145" t="s">
        <v>54</v>
      </c>
      <c r="F3145" s="1">
        <v>41934</v>
      </c>
      <c r="G3145" s="1">
        <v>41931</v>
      </c>
      <c r="H3145" s="1">
        <v>41933</v>
      </c>
      <c r="I3145">
        <v>0</v>
      </c>
      <c r="J3145">
        <v>282</v>
      </c>
      <c r="K3145">
        <v>282</v>
      </c>
      <c r="L3145">
        <v>16049</v>
      </c>
      <c r="M3145" t="b">
        <v>1</v>
      </c>
      <c r="O3145" t="s">
        <v>55</v>
      </c>
      <c r="P3145" s="1">
        <v>41934</v>
      </c>
      <c r="Q3145" t="b">
        <v>0</v>
      </c>
      <c r="R3145" t="b">
        <v>0</v>
      </c>
      <c r="S3145" t="b">
        <v>0</v>
      </c>
      <c r="T3145">
        <v>5</v>
      </c>
      <c r="U3145">
        <v>2</v>
      </c>
      <c r="V3145">
        <v>0</v>
      </c>
      <c r="W3145">
        <v>10</v>
      </c>
      <c r="X3145">
        <v>0</v>
      </c>
      <c r="Y3145">
        <v>7</v>
      </c>
      <c r="Z3145">
        <v>0</v>
      </c>
      <c r="AA3145">
        <v>0</v>
      </c>
      <c r="AB3145">
        <v>2</v>
      </c>
      <c r="AC3145">
        <v>0</v>
      </c>
      <c r="AD3145">
        <v>1</v>
      </c>
      <c r="AE3145">
        <v>1157</v>
      </c>
      <c r="AF3145">
        <v>12</v>
      </c>
      <c r="AG3145">
        <v>3546</v>
      </c>
      <c r="AH3145">
        <v>927</v>
      </c>
      <c r="AI3145">
        <v>0</v>
      </c>
      <c r="AJ3145">
        <v>2</v>
      </c>
      <c r="AK3145">
        <v>10</v>
      </c>
      <c r="AL3145">
        <v>8</v>
      </c>
      <c r="AM3145">
        <v>19</v>
      </c>
      <c r="AN3145">
        <v>13.34</v>
      </c>
      <c r="AO3145">
        <v>7.39</v>
      </c>
      <c r="AP3145" t="s">
        <v>56</v>
      </c>
      <c r="AQ3145" t="s">
        <v>56</v>
      </c>
      <c r="AR3145" t="s">
        <v>56</v>
      </c>
      <c r="AS3145">
        <v>0</v>
      </c>
      <c r="AZ3145">
        <v>0</v>
      </c>
      <c r="BA3145">
        <v>16049</v>
      </c>
      <c r="BB3145">
        <v>2770</v>
      </c>
    </row>
    <row r="3146" spans="1:54" hidden="1" x14ac:dyDescent="0.25">
      <c r="A3146" t="s">
        <v>3241</v>
      </c>
      <c r="B3146" t="s">
        <v>3160</v>
      </c>
      <c r="C3146" t="s">
        <v>3161</v>
      </c>
      <c r="D3146">
        <v>1000</v>
      </c>
      <c r="E3146" t="s">
        <v>54</v>
      </c>
      <c r="F3146" s="1">
        <v>41913</v>
      </c>
      <c r="G3146" s="1">
        <v>41910</v>
      </c>
      <c r="H3146" s="1">
        <v>41912</v>
      </c>
      <c r="I3146">
        <v>0</v>
      </c>
      <c r="J3146">
        <v>280</v>
      </c>
      <c r="K3146">
        <v>280</v>
      </c>
      <c r="L3146">
        <v>15767</v>
      </c>
      <c r="M3146" t="b">
        <v>1</v>
      </c>
      <c r="O3146" t="s">
        <v>55</v>
      </c>
      <c r="P3146" s="1">
        <v>41913</v>
      </c>
      <c r="Q3146" t="b">
        <v>0</v>
      </c>
      <c r="R3146" t="b">
        <v>0</v>
      </c>
      <c r="S3146" t="b">
        <v>0</v>
      </c>
      <c r="T3146">
        <v>5</v>
      </c>
      <c r="U3146">
        <v>3</v>
      </c>
      <c r="V3146">
        <v>0</v>
      </c>
      <c r="W3146">
        <v>9</v>
      </c>
      <c r="X3146">
        <v>0</v>
      </c>
      <c r="Y3146">
        <v>8</v>
      </c>
      <c r="Z3146">
        <v>0</v>
      </c>
      <c r="AA3146">
        <v>0</v>
      </c>
      <c r="AB3146">
        <v>0</v>
      </c>
      <c r="AC3146">
        <v>0</v>
      </c>
      <c r="AD3146">
        <v>3</v>
      </c>
      <c r="AE3146">
        <v>1063</v>
      </c>
      <c r="AF3146">
        <v>10</v>
      </c>
      <c r="AG3146">
        <v>3469</v>
      </c>
      <c r="AH3146">
        <v>1036</v>
      </c>
      <c r="AI3146">
        <v>0</v>
      </c>
      <c r="AJ3146">
        <v>4</v>
      </c>
      <c r="AK3146">
        <v>12</v>
      </c>
      <c r="AL3146">
        <v>8</v>
      </c>
      <c r="AM3146">
        <v>20</v>
      </c>
      <c r="AN3146">
        <v>13.98</v>
      </c>
      <c r="AO3146">
        <v>7.15</v>
      </c>
      <c r="AP3146" t="s">
        <v>56</v>
      </c>
      <c r="AQ3146" t="s">
        <v>56</v>
      </c>
      <c r="AR3146" t="s">
        <v>56</v>
      </c>
      <c r="AS3146">
        <v>0</v>
      </c>
      <c r="AZ3146">
        <v>0</v>
      </c>
      <c r="BA3146">
        <v>15767</v>
      </c>
      <c r="BB3146">
        <v>3048</v>
      </c>
    </row>
    <row r="3147" spans="1:54" hidden="1" x14ac:dyDescent="0.25">
      <c r="A3147" t="s">
        <v>3242</v>
      </c>
      <c r="B3147" t="s">
        <v>3160</v>
      </c>
      <c r="C3147" t="s">
        <v>3161</v>
      </c>
      <c r="D3147">
        <v>1000</v>
      </c>
      <c r="E3147" t="s">
        <v>54</v>
      </c>
      <c r="F3147" s="1">
        <v>41899</v>
      </c>
      <c r="G3147" s="1">
        <v>41895</v>
      </c>
      <c r="H3147" s="1">
        <v>41898</v>
      </c>
      <c r="I3147">
        <v>0</v>
      </c>
      <c r="J3147">
        <v>301</v>
      </c>
      <c r="K3147">
        <v>301</v>
      </c>
      <c r="L3147">
        <v>15487</v>
      </c>
      <c r="M3147" t="b">
        <v>1</v>
      </c>
      <c r="O3147" t="s">
        <v>55</v>
      </c>
      <c r="P3147" s="1">
        <v>41899</v>
      </c>
      <c r="Q3147" t="b">
        <v>0</v>
      </c>
      <c r="R3147" t="b">
        <v>0</v>
      </c>
      <c r="S3147" t="b">
        <v>0</v>
      </c>
      <c r="T3147">
        <v>4</v>
      </c>
      <c r="U3147">
        <v>5</v>
      </c>
      <c r="V3147">
        <v>0</v>
      </c>
      <c r="W3147">
        <v>9</v>
      </c>
      <c r="X3147">
        <v>0</v>
      </c>
      <c r="Y3147">
        <v>8</v>
      </c>
      <c r="Z3147">
        <v>0</v>
      </c>
      <c r="AA3147">
        <v>0</v>
      </c>
      <c r="AB3147">
        <v>3</v>
      </c>
      <c r="AC3147">
        <v>1</v>
      </c>
      <c r="AD3147">
        <v>1</v>
      </c>
      <c r="AE3147">
        <v>1069</v>
      </c>
      <c r="AF3147">
        <v>12</v>
      </c>
      <c r="AG3147">
        <v>4036</v>
      </c>
      <c r="AH3147">
        <v>1037</v>
      </c>
      <c r="AI3147">
        <v>0</v>
      </c>
      <c r="AJ3147">
        <v>6</v>
      </c>
      <c r="AK3147">
        <v>9</v>
      </c>
      <c r="AL3147">
        <v>7</v>
      </c>
      <c r="AM3147">
        <v>19</v>
      </c>
      <c r="AN3147">
        <v>13.06</v>
      </c>
      <c r="AO3147">
        <v>7.48</v>
      </c>
      <c r="AP3147" t="s">
        <v>56</v>
      </c>
      <c r="AQ3147" t="s">
        <v>56</v>
      </c>
      <c r="AR3147" t="s">
        <v>56</v>
      </c>
      <c r="AS3147">
        <v>0</v>
      </c>
      <c r="AZ3147">
        <v>0</v>
      </c>
      <c r="BA3147">
        <v>15487</v>
      </c>
      <c r="BB3147">
        <v>3381</v>
      </c>
    </row>
    <row r="3148" spans="1:54" hidden="1" x14ac:dyDescent="0.25">
      <c r="A3148" t="s">
        <v>3243</v>
      </c>
      <c r="B3148" t="s">
        <v>3160</v>
      </c>
      <c r="C3148" t="s">
        <v>3161</v>
      </c>
      <c r="D3148">
        <v>1000</v>
      </c>
      <c r="E3148" t="s">
        <v>54</v>
      </c>
      <c r="F3148" s="1">
        <v>41874</v>
      </c>
      <c r="G3148" s="1">
        <v>41870</v>
      </c>
      <c r="H3148" s="1">
        <v>41873</v>
      </c>
      <c r="I3148">
        <v>0</v>
      </c>
      <c r="J3148">
        <v>250</v>
      </c>
      <c r="K3148">
        <v>250</v>
      </c>
      <c r="L3148">
        <v>15186</v>
      </c>
      <c r="M3148" t="b">
        <v>1</v>
      </c>
      <c r="O3148" t="s">
        <v>55</v>
      </c>
      <c r="P3148" s="1">
        <v>41874</v>
      </c>
      <c r="Q3148" t="b">
        <v>0</v>
      </c>
      <c r="R3148" t="b">
        <v>0</v>
      </c>
      <c r="S3148" t="b">
        <v>0</v>
      </c>
      <c r="T3148">
        <v>5</v>
      </c>
      <c r="U3148">
        <v>3</v>
      </c>
      <c r="V3148">
        <v>0</v>
      </c>
      <c r="W3148">
        <v>10</v>
      </c>
      <c r="X3148">
        <v>0</v>
      </c>
      <c r="Y3148">
        <v>6</v>
      </c>
      <c r="Z3148">
        <v>0</v>
      </c>
      <c r="AA3148">
        <v>1</v>
      </c>
      <c r="AB3148">
        <v>5</v>
      </c>
      <c r="AC3148">
        <v>0</v>
      </c>
      <c r="AD3148">
        <v>3</v>
      </c>
      <c r="AE3148">
        <v>1203</v>
      </c>
      <c r="AF3148">
        <v>14</v>
      </c>
      <c r="AG3148">
        <v>4115</v>
      </c>
      <c r="AH3148">
        <v>1145</v>
      </c>
      <c r="AI3148">
        <v>0</v>
      </c>
      <c r="AJ3148">
        <v>6</v>
      </c>
      <c r="AK3148">
        <v>12</v>
      </c>
      <c r="AL3148">
        <v>8</v>
      </c>
      <c r="AM3148">
        <v>19</v>
      </c>
      <c r="AN3148">
        <v>13.4</v>
      </c>
      <c r="AO3148">
        <v>7.37</v>
      </c>
      <c r="AP3148" t="s">
        <v>56</v>
      </c>
      <c r="AQ3148" t="s">
        <v>56</v>
      </c>
      <c r="AR3148" t="s">
        <v>56</v>
      </c>
      <c r="AS3148">
        <v>2</v>
      </c>
      <c r="AZ3148">
        <v>0</v>
      </c>
      <c r="BA3148">
        <v>15186</v>
      </c>
      <c r="BB3148">
        <v>3666</v>
      </c>
    </row>
    <row r="3149" spans="1:54" hidden="1" x14ac:dyDescent="0.25">
      <c r="A3149" t="s">
        <v>3244</v>
      </c>
      <c r="B3149" t="s">
        <v>3160</v>
      </c>
      <c r="C3149" t="s">
        <v>3161</v>
      </c>
      <c r="D3149">
        <v>1000</v>
      </c>
      <c r="E3149" t="s">
        <v>54</v>
      </c>
      <c r="F3149" s="1">
        <v>41856</v>
      </c>
      <c r="G3149" s="1">
        <v>41852</v>
      </c>
      <c r="H3149" s="1">
        <v>41855</v>
      </c>
      <c r="J3149">
        <v>293</v>
      </c>
      <c r="K3149">
        <v>293</v>
      </c>
      <c r="L3149">
        <v>14936</v>
      </c>
      <c r="M3149" t="b">
        <v>1</v>
      </c>
      <c r="O3149" t="s">
        <v>55</v>
      </c>
      <c r="P3149" s="1">
        <v>41856</v>
      </c>
      <c r="Q3149" t="b">
        <v>0</v>
      </c>
      <c r="R3149" t="b">
        <v>0</v>
      </c>
      <c r="S3149" t="b">
        <v>0</v>
      </c>
      <c r="T3149">
        <v>2</v>
      </c>
      <c r="U3149">
        <v>2</v>
      </c>
      <c r="V3149">
        <v>0</v>
      </c>
      <c r="W3149">
        <v>9</v>
      </c>
      <c r="X3149">
        <v>1</v>
      </c>
      <c r="Y3149">
        <v>7</v>
      </c>
      <c r="Z3149">
        <v>0</v>
      </c>
      <c r="AA3149">
        <v>0</v>
      </c>
      <c r="AB3149">
        <v>5</v>
      </c>
      <c r="AC3149">
        <v>2</v>
      </c>
      <c r="AD3149">
        <v>0</v>
      </c>
      <c r="AE3149">
        <v>1214</v>
      </c>
      <c r="AF3149">
        <v>11</v>
      </c>
      <c r="AG3149">
        <v>3705</v>
      </c>
      <c r="AH3149">
        <v>1108</v>
      </c>
      <c r="AI3149">
        <v>0</v>
      </c>
      <c r="AJ3149">
        <v>4</v>
      </c>
      <c r="AK3149">
        <v>13</v>
      </c>
      <c r="AL3149">
        <v>8</v>
      </c>
      <c r="AM3149">
        <v>21</v>
      </c>
      <c r="AN3149">
        <v>13.73</v>
      </c>
      <c r="AO3149">
        <v>7.12</v>
      </c>
      <c r="AP3149" t="s">
        <v>56</v>
      </c>
      <c r="AQ3149" t="s">
        <v>56</v>
      </c>
      <c r="AR3149" t="s">
        <v>56</v>
      </c>
      <c r="AS3149">
        <v>0</v>
      </c>
      <c r="AZ3149">
        <v>0</v>
      </c>
      <c r="BA3149">
        <v>14936</v>
      </c>
      <c r="BB3149">
        <v>3944</v>
      </c>
    </row>
    <row r="3150" spans="1:54" hidden="1" x14ac:dyDescent="0.25">
      <c r="A3150" t="s">
        <v>3245</v>
      </c>
      <c r="B3150" t="s">
        <v>3160</v>
      </c>
      <c r="C3150" t="s">
        <v>3161</v>
      </c>
      <c r="D3150">
        <v>1000</v>
      </c>
      <c r="E3150" t="s">
        <v>54</v>
      </c>
      <c r="F3150" s="1">
        <v>41835</v>
      </c>
      <c r="G3150" s="1">
        <v>41828</v>
      </c>
      <c r="H3150" s="1">
        <v>41831</v>
      </c>
      <c r="I3150">
        <v>0</v>
      </c>
      <c r="J3150">
        <v>261</v>
      </c>
      <c r="K3150">
        <v>270</v>
      </c>
      <c r="L3150">
        <v>14643</v>
      </c>
      <c r="M3150" t="b">
        <v>1</v>
      </c>
      <c r="O3150" t="s">
        <v>55</v>
      </c>
      <c r="P3150" s="1">
        <v>41835</v>
      </c>
      <c r="Q3150" t="b">
        <v>0</v>
      </c>
      <c r="R3150" t="b">
        <v>0</v>
      </c>
      <c r="S3150" t="b">
        <v>0</v>
      </c>
      <c r="T3150">
        <v>5</v>
      </c>
      <c r="U3150">
        <v>3</v>
      </c>
      <c r="V3150">
        <v>0</v>
      </c>
      <c r="W3150">
        <v>8</v>
      </c>
      <c r="X3150">
        <v>1</v>
      </c>
      <c r="Y3150">
        <v>7</v>
      </c>
      <c r="Z3150">
        <v>0</v>
      </c>
      <c r="AA3150">
        <v>0</v>
      </c>
      <c r="AB3150">
        <v>4</v>
      </c>
      <c r="AC3150">
        <v>1</v>
      </c>
      <c r="AD3150">
        <v>0</v>
      </c>
      <c r="AE3150">
        <v>1188</v>
      </c>
      <c r="AF3150">
        <v>11</v>
      </c>
      <c r="AG3150">
        <v>3700</v>
      </c>
      <c r="AH3150">
        <v>1161</v>
      </c>
      <c r="AI3150">
        <v>0</v>
      </c>
      <c r="AJ3150">
        <v>6</v>
      </c>
      <c r="AK3150">
        <v>12</v>
      </c>
      <c r="AL3150">
        <v>8</v>
      </c>
      <c r="AM3150">
        <v>20</v>
      </c>
      <c r="AN3150">
        <v>13.7</v>
      </c>
      <c r="AO3150">
        <v>7.27</v>
      </c>
      <c r="AP3150" t="s">
        <v>56</v>
      </c>
      <c r="AQ3150" t="s">
        <v>56</v>
      </c>
      <c r="AR3150" t="s">
        <v>56</v>
      </c>
      <c r="AS3150">
        <v>0</v>
      </c>
      <c r="AZ3150">
        <v>0</v>
      </c>
      <c r="BA3150">
        <v>14643</v>
      </c>
      <c r="BB3150">
        <v>4243</v>
      </c>
    </row>
    <row r="3151" spans="1:54" hidden="1" x14ac:dyDescent="0.25">
      <c r="A3151" t="s">
        <v>3246</v>
      </c>
      <c r="B3151" t="s">
        <v>3160</v>
      </c>
      <c r="C3151" t="s">
        <v>3161</v>
      </c>
      <c r="D3151">
        <v>1000</v>
      </c>
      <c r="E3151" t="s">
        <v>54</v>
      </c>
      <c r="F3151" s="1">
        <v>41811</v>
      </c>
      <c r="G3151" s="1">
        <v>41809</v>
      </c>
      <c r="H3151" s="1">
        <v>41811</v>
      </c>
      <c r="I3151">
        <v>0</v>
      </c>
      <c r="J3151">
        <v>277</v>
      </c>
      <c r="K3151">
        <v>277</v>
      </c>
      <c r="L3151">
        <v>14373</v>
      </c>
      <c r="M3151" t="b">
        <v>1</v>
      </c>
      <c r="O3151" t="s">
        <v>55</v>
      </c>
      <c r="Q3151" t="b">
        <v>1</v>
      </c>
      <c r="R3151" t="b">
        <v>0</v>
      </c>
      <c r="S3151" t="b">
        <v>0</v>
      </c>
      <c r="T3151">
        <v>1</v>
      </c>
      <c r="U3151">
        <v>2</v>
      </c>
      <c r="V3151">
        <v>0</v>
      </c>
      <c r="W3151">
        <v>8</v>
      </c>
      <c r="X3151">
        <v>1</v>
      </c>
      <c r="Y3151">
        <v>7</v>
      </c>
      <c r="Z3151">
        <v>0</v>
      </c>
      <c r="AA3151">
        <v>0</v>
      </c>
      <c r="AB3151">
        <v>3</v>
      </c>
      <c r="AC3151">
        <v>1</v>
      </c>
      <c r="AD3151">
        <v>0</v>
      </c>
      <c r="AE3151">
        <v>1220</v>
      </c>
      <c r="AF3151">
        <v>11</v>
      </c>
      <c r="AG3151">
        <v>3630</v>
      </c>
      <c r="AH3151">
        <v>1146</v>
      </c>
      <c r="AI3151">
        <v>0</v>
      </c>
      <c r="AJ3151">
        <v>6</v>
      </c>
      <c r="AK3151">
        <v>12</v>
      </c>
      <c r="AL3151">
        <v>7</v>
      </c>
      <c r="AM3151">
        <v>20</v>
      </c>
      <c r="AN3151">
        <v>13.79</v>
      </c>
      <c r="AO3151">
        <v>7.29</v>
      </c>
      <c r="AP3151" t="s">
        <v>56</v>
      </c>
      <c r="AQ3151" t="s">
        <v>56</v>
      </c>
      <c r="AR3151" t="s">
        <v>56</v>
      </c>
      <c r="AS3151">
        <v>0</v>
      </c>
      <c r="AZ3151">
        <v>0</v>
      </c>
      <c r="BA3151">
        <v>14373</v>
      </c>
      <c r="BB3151">
        <v>4531</v>
      </c>
    </row>
    <row r="3152" spans="1:54" hidden="1" x14ac:dyDescent="0.25">
      <c r="A3152" t="s">
        <v>3247</v>
      </c>
      <c r="B3152" t="s">
        <v>3160</v>
      </c>
      <c r="C3152" t="s">
        <v>3161</v>
      </c>
      <c r="D3152">
        <v>1000</v>
      </c>
      <c r="E3152" t="s">
        <v>54</v>
      </c>
      <c r="F3152" s="1">
        <v>41792</v>
      </c>
      <c r="G3152" s="1">
        <v>41789</v>
      </c>
      <c r="H3152" s="1">
        <v>41792</v>
      </c>
      <c r="I3152">
        <v>0</v>
      </c>
      <c r="J3152">
        <v>220</v>
      </c>
      <c r="K3152">
        <v>220</v>
      </c>
      <c r="L3152">
        <v>14096</v>
      </c>
      <c r="M3152" t="b">
        <v>1</v>
      </c>
      <c r="O3152" t="s">
        <v>55</v>
      </c>
      <c r="Q3152" t="b">
        <v>1</v>
      </c>
      <c r="R3152" t="b">
        <v>0</v>
      </c>
      <c r="S3152" t="b">
        <v>0</v>
      </c>
      <c r="T3152">
        <v>2</v>
      </c>
      <c r="U3152">
        <v>2</v>
      </c>
      <c r="V3152">
        <v>0</v>
      </c>
      <c r="W3152">
        <v>8</v>
      </c>
      <c r="X3152">
        <v>1</v>
      </c>
      <c r="Y3152">
        <v>7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1141</v>
      </c>
      <c r="AF3152">
        <v>9</v>
      </c>
      <c r="AG3152">
        <v>3530</v>
      </c>
      <c r="AH3152">
        <v>1043</v>
      </c>
      <c r="AI3152">
        <v>0</v>
      </c>
      <c r="AJ3152">
        <v>0</v>
      </c>
      <c r="AK3152">
        <v>15</v>
      </c>
      <c r="AL3152">
        <v>8</v>
      </c>
      <c r="AM3152">
        <v>21</v>
      </c>
      <c r="AN3152">
        <v>13.53</v>
      </c>
      <c r="AO3152">
        <v>6.96</v>
      </c>
      <c r="AP3152" t="s">
        <v>56</v>
      </c>
      <c r="AQ3152" t="s">
        <v>56</v>
      </c>
      <c r="AR3152" t="s">
        <v>56</v>
      </c>
      <c r="AS3152">
        <v>0</v>
      </c>
      <c r="AZ3152">
        <v>0</v>
      </c>
      <c r="BA3152">
        <v>14096</v>
      </c>
      <c r="BB3152">
        <v>4812</v>
      </c>
    </row>
    <row r="3153" spans="1:54" hidden="1" x14ac:dyDescent="0.25">
      <c r="A3153" t="s">
        <v>3248</v>
      </c>
      <c r="B3153" t="s">
        <v>3160</v>
      </c>
      <c r="C3153" t="s">
        <v>3161</v>
      </c>
      <c r="D3153">
        <v>1000</v>
      </c>
      <c r="E3153" t="s">
        <v>54</v>
      </c>
      <c r="F3153" s="1">
        <v>41774</v>
      </c>
      <c r="G3153" s="1">
        <v>41771</v>
      </c>
      <c r="H3153" s="1">
        <v>41773</v>
      </c>
      <c r="I3153">
        <v>0</v>
      </c>
      <c r="J3153">
        <v>296</v>
      </c>
      <c r="K3153">
        <v>296</v>
      </c>
      <c r="L3153">
        <v>13876</v>
      </c>
      <c r="M3153" t="b">
        <v>1</v>
      </c>
      <c r="O3153" t="s">
        <v>55</v>
      </c>
      <c r="P3153" s="1">
        <v>41774</v>
      </c>
      <c r="Q3153" t="b">
        <v>0</v>
      </c>
      <c r="R3153" t="b">
        <v>0</v>
      </c>
      <c r="S3153" t="b">
        <v>0</v>
      </c>
      <c r="T3153">
        <v>2</v>
      </c>
      <c r="U3153">
        <v>2</v>
      </c>
      <c r="V3153">
        <v>0</v>
      </c>
      <c r="W3153">
        <v>9</v>
      </c>
      <c r="X3153">
        <v>1</v>
      </c>
      <c r="Y3153">
        <v>8</v>
      </c>
      <c r="Z3153">
        <v>0</v>
      </c>
      <c r="AA3153">
        <v>0</v>
      </c>
      <c r="AB3153">
        <v>5</v>
      </c>
      <c r="AC3153">
        <v>1</v>
      </c>
      <c r="AD3153">
        <v>0</v>
      </c>
      <c r="AE3153">
        <v>1157</v>
      </c>
      <c r="AF3153">
        <v>10</v>
      </c>
      <c r="AG3153">
        <v>3508</v>
      </c>
      <c r="AH3153">
        <v>1185</v>
      </c>
      <c r="AI3153">
        <v>0</v>
      </c>
      <c r="AJ3153">
        <v>8</v>
      </c>
      <c r="AK3153">
        <v>14</v>
      </c>
      <c r="AL3153">
        <v>9</v>
      </c>
      <c r="AM3153">
        <v>22</v>
      </c>
      <c r="AN3153">
        <v>13.49</v>
      </c>
      <c r="AO3153">
        <v>6.73</v>
      </c>
      <c r="AP3153" t="s">
        <v>56</v>
      </c>
      <c r="AQ3153" t="s">
        <v>56</v>
      </c>
      <c r="AR3153" t="s">
        <v>56</v>
      </c>
      <c r="AS3153">
        <v>0</v>
      </c>
      <c r="AZ3153">
        <v>0</v>
      </c>
      <c r="BA3153">
        <v>13876</v>
      </c>
      <c r="BB3153">
        <v>5164</v>
      </c>
    </row>
    <row r="3154" spans="1:54" hidden="1" x14ac:dyDescent="0.25">
      <c r="A3154" t="s">
        <v>3249</v>
      </c>
      <c r="B3154" t="s">
        <v>3160</v>
      </c>
      <c r="C3154" t="s">
        <v>3161</v>
      </c>
      <c r="D3154">
        <v>1000</v>
      </c>
      <c r="E3154" t="s">
        <v>54</v>
      </c>
      <c r="F3154" s="1">
        <v>41755</v>
      </c>
      <c r="G3154" s="1">
        <v>41752</v>
      </c>
      <c r="H3154" s="1">
        <v>41754</v>
      </c>
      <c r="I3154">
        <v>0</v>
      </c>
      <c r="J3154">
        <v>258</v>
      </c>
      <c r="K3154">
        <v>258</v>
      </c>
      <c r="L3154">
        <v>13580</v>
      </c>
      <c r="M3154" t="b">
        <v>1</v>
      </c>
      <c r="O3154" t="s">
        <v>55</v>
      </c>
      <c r="P3154" s="1">
        <v>41755</v>
      </c>
      <c r="Q3154" t="b">
        <v>0</v>
      </c>
      <c r="R3154" t="b">
        <v>0</v>
      </c>
      <c r="S3154" t="b">
        <v>0</v>
      </c>
      <c r="T3154">
        <v>2</v>
      </c>
      <c r="U3154">
        <v>2</v>
      </c>
      <c r="V3154">
        <v>0</v>
      </c>
      <c r="W3154">
        <v>10</v>
      </c>
      <c r="X3154">
        <v>1</v>
      </c>
      <c r="Y3154">
        <v>6</v>
      </c>
      <c r="Z3154">
        <v>0</v>
      </c>
      <c r="AA3154">
        <v>0</v>
      </c>
      <c r="AB3154">
        <v>1</v>
      </c>
      <c r="AC3154">
        <v>2</v>
      </c>
      <c r="AD3154">
        <v>1</v>
      </c>
      <c r="AE3154">
        <v>1331</v>
      </c>
      <c r="AF3154">
        <v>12</v>
      </c>
      <c r="AG3154">
        <v>3928</v>
      </c>
      <c r="AH3154">
        <v>1218</v>
      </c>
      <c r="AI3154">
        <v>0</v>
      </c>
      <c r="AJ3154">
        <v>8</v>
      </c>
      <c r="AK3154">
        <v>13</v>
      </c>
      <c r="AL3154">
        <v>8</v>
      </c>
      <c r="AM3154">
        <v>21</v>
      </c>
      <c r="AN3154">
        <v>13.97</v>
      </c>
      <c r="AO3154">
        <v>7.11</v>
      </c>
      <c r="AP3154" t="s">
        <v>56</v>
      </c>
      <c r="AQ3154" t="s">
        <v>56</v>
      </c>
      <c r="AR3154" t="s">
        <v>56</v>
      </c>
      <c r="AS3154">
        <v>0</v>
      </c>
      <c r="AZ3154">
        <v>0</v>
      </c>
      <c r="BA3154">
        <v>13580</v>
      </c>
      <c r="BB3154">
        <v>5417</v>
      </c>
    </row>
    <row r="3155" spans="1:54" hidden="1" x14ac:dyDescent="0.25">
      <c r="A3155" t="s">
        <v>3250</v>
      </c>
      <c r="B3155" t="s">
        <v>3160</v>
      </c>
      <c r="C3155" t="s">
        <v>3161</v>
      </c>
      <c r="D3155">
        <v>1000</v>
      </c>
      <c r="E3155" t="s">
        <v>54</v>
      </c>
      <c r="F3155" s="1">
        <v>41738</v>
      </c>
      <c r="G3155" s="1">
        <v>41734</v>
      </c>
      <c r="H3155" s="1">
        <v>41737</v>
      </c>
      <c r="I3155">
        <v>0</v>
      </c>
      <c r="J3155">
        <v>238</v>
      </c>
      <c r="K3155">
        <v>238</v>
      </c>
      <c r="L3155">
        <v>13322</v>
      </c>
      <c r="M3155" t="b">
        <v>1</v>
      </c>
      <c r="O3155" t="s">
        <v>55</v>
      </c>
      <c r="P3155" s="1">
        <v>41738</v>
      </c>
      <c r="Q3155" t="b">
        <v>0</v>
      </c>
      <c r="R3155" t="b">
        <v>0</v>
      </c>
      <c r="S3155" t="b">
        <v>0</v>
      </c>
      <c r="T3155">
        <v>9</v>
      </c>
      <c r="U3155">
        <v>5</v>
      </c>
      <c r="V3155">
        <v>0</v>
      </c>
      <c r="W3155">
        <v>15</v>
      </c>
      <c r="X3155">
        <v>1</v>
      </c>
      <c r="Y3155">
        <v>8</v>
      </c>
      <c r="Z3155">
        <v>0</v>
      </c>
      <c r="AA3155">
        <v>0</v>
      </c>
      <c r="AB3155">
        <v>6</v>
      </c>
      <c r="AC3155">
        <v>1</v>
      </c>
      <c r="AD3155">
        <v>1</v>
      </c>
      <c r="AE3155">
        <v>1407</v>
      </c>
      <c r="AF3155">
        <v>12</v>
      </c>
      <c r="AG3155">
        <v>4333</v>
      </c>
      <c r="AH3155">
        <v>1363</v>
      </c>
      <c r="AI3155">
        <v>0</v>
      </c>
      <c r="AJ3155">
        <v>8</v>
      </c>
      <c r="AK3155">
        <v>13</v>
      </c>
      <c r="AL3155">
        <v>8</v>
      </c>
      <c r="AM3155">
        <v>21</v>
      </c>
      <c r="AN3155">
        <v>14.06</v>
      </c>
      <c r="AO3155">
        <v>6.99</v>
      </c>
      <c r="AP3155" t="s">
        <v>56</v>
      </c>
      <c r="AQ3155" t="s">
        <v>56</v>
      </c>
      <c r="AR3155" t="s">
        <v>56</v>
      </c>
      <c r="AS3155">
        <v>1</v>
      </c>
      <c r="AZ3155">
        <v>0</v>
      </c>
      <c r="BA3155">
        <v>13322</v>
      </c>
      <c r="BB3155">
        <v>5659</v>
      </c>
    </row>
    <row r="3156" spans="1:54" hidden="1" x14ac:dyDescent="0.25">
      <c r="A3156" t="s">
        <v>3251</v>
      </c>
      <c r="B3156" t="s">
        <v>3160</v>
      </c>
      <c r="C3156" t="s">
        <v>3161</v>
      </c>
      <c r="D3156">
        <v>1000</v>
      </c>
      <c r="E3156" t="s">
        <v>54</v>
      </c>
      <c r="F3156" s="1">
        <v>41718</v>
      </c>
      <c r="G3156" s="1">
        <v>41715</v>
      </c>
      <c r="H3156" s="1">
        <v>41717</v>
      </c>
      <c r="I3156">
        <v>0</v>
      </c>
      <c r="J3156">
        <v>245</v>
      </c>
      <c r="K3156">
        <v>245</v>
      </c>
      <c r="L3156">
        <v>13084</v>
      </c>
      <c r="M3156" t="b">
        <v>1</v>
      </c>
      <c r="O3156" t="s">
        <v>55</v>
      </c>
      <c r="P3156" s="1">
        <v>41718</v>
      </c>
      <c r="Q3156" t="b">
        <v>0</v>
      </c>
      <c r="R3156" t="b">
        <v>0</v>
      </c>
      <c r="S3156" t="b">
        <v>0</v>
      </c>
      <c r="T3156">
        <v>6</v>
      </c>
      <c r="U3156">
        <v>4</v>
      </c>
      <c r="V3156">
        <v>0</v>
      </c>
      <c r="W3156">
        <v>11</v>
      </c>
      <c r="X3156">
        <v>0</v>
      </c>
      <c r="Y3156">
        <v>7</v>
      </c>
      <c r="Z3156">
        <v>0</v>
      </c>
      <c r="AA3156">
        <v>0</v>
      </c>
      <c r="AB3156">
        <v>4</v>
      </c>
      <c r="AC3156">
        <v>1</v>
      </c>
      <c r="AD3156">
        <v>0</v>
      </c>
      <c r="AE3156">
        <v>1205</v>
      </c>
      <c r="AF3156">
        <v>10</v>
      </c>
      <c r="AG3156">
        <v>3625</v>
      </c>
      <c r="AH3156">
        <v>1180</v>
      </c>
      <c r="AI3156">
        <v>1</v>
      </c>
      <c r="AJ3156">
        <v>7</v>
      </c>
      <c r="AK3156">
        <v>14</v>
      </c>
      <c r="AL3156">
        <v>8</v>
      </c>
      <c r="AM3156">
        <v>21</v>
      </c>
      <c r="AN3156">
        <v>14.32</v>
      </c>
      <c r="AO3156">
        <v>6.99</v>
      </c>
      <c r="AP3156" t="s">
        <v>56</v>
      </c>
      <c r="AQ3156" t="s">
        <v>56</v>
      </c>
      <c r="AR3156" t="s">
        <v>56</v>
      </c>
      <c r="AS3156">
        <v>1</v>
      </c>
      <c r="AZ3156">
        <v>0</v>
      </c>
      <c r="BA3156">
        <v>13084</v>
      </c>
      <c r="BB3156">
        <v>6058</v>
      </c>
    </row>
    <row r="3157" spans="1:54" hidden="1" x14ac:dyDescent="0.25">
      <c r="A3157" t="s">
        <v>3252</v>
      </c>
      <c r="B3157" t="s">
        <v>3160</v>
      </c>
      <c r="C3157" t="s">
        <v>3161</v>
      </c>
      <c r="D3157">
        <v>1000</v>
      </c>
      <c r="E3157" t="s">
        <v>54</v>
      </c>
      <c r="F3157" s="1">
        <v>41705</v>
      </c>
      <c r="G3157" s="1">
        <v>41698</v>
      </c>
      <c r="H3157" s="1">
        <v>41704</v>
      </c>
      <c r="I3157">
        <v>0</v>
      </c>
      <c r="J3157">
        <v>254</v>
      </c>
      <c r="K3157">
        <v>254</v>
      </c>
      <c r="L3157">
        <v>12839</v>
      </c>
      <c r="M3157" t="b">
        <v>1</v>
      </c>
      <c r="O3157" t="s">
        <v>55</v>
      </c>
      <c r="P3157" s="1">
        <v>41706</v>
      </c>
      <c r="Q3157" t="b">
        <v>0</v>
      </c>
      <c r="R3157" t="b">
        <v>0</v>
      </c>
      <c r="S3157" t="b">
        <v>0</v>
      </c>
      <c r="T3157">
        <v>4</v>
      </c>
      <c r="U3157">
        <v>3</v>
      </c>
      <c r="V3157">
        <v>0</v>
      </c>
      <c r="W3157">
        <v>10</v>
      </c>
      <c r="X3157">
        <v>1</v>
      </c>
      <c r="Y3157">
        <v>7</v>
      </c>
      <c r="Z3157">
        <v>0</v>
      </c>
      <c r="AA3157">
        <v>0</v>
      </c>
      <c r="AB3157">
        <v>5</v>
      </c>
      <c r="AC3157">
        <v>0</v>
      </c>
      <c r="AD3157">
        <v>0</v>
      </c>
      <c r="AE3157">
        <v>1170</v>
      </c>
      <c r="AF3157">
        <v>12</v>
      </c>
      <c r="AG3157">
        <v>3691</v>
      </c>
      <c r="AH3157">
        <v>1030</v>
      </c>
      <c r="AI3157">
        <v>0</v>
      </c>
      <c r="AJ3157">
        <v>8</v>
      </c>
      <c r="AK3157">
        <v>13</v>
      </c>
      <c r="AL3157">
        <v>8</v>
      </c>
      <c r="AM3157">
        <v>21</v>
      </c>
      <c r="AN3157">
        <v>14.05</v>
      </c>
      <c r="AO3157">
        <v>7.03</v>
      </c>
      <c r="AP3157" t="s">
        <v>56</v>
      </c>
      <c r="AQ3157" t="s">
        <v>56</v>
      </c>
      <c r="AR3157" t="s">
        <v>56</v>
      </c>
      <c r="AS3157">
        <v>0</v>
      </c>
      <c r="AZ3157">
        <v>0</v>
      </c>
      <c r="BA3157">
        <v>12839</v>
      </c>
      <c r="BB3157">
        <v>6444</v>
      </c>
    </row>
    <row r="3158" spans="1:54" hidden="1" x14ac:dyDescent="0.25">
      <c r="A3158" t="s">
        <v>3253</v>
      </c>
      <c r="B3158" t="s">
        <v>3160</v>
      </c>
      <c r="C3158" t="s">
        <v>3161</v>
      </c>
      <c r="D3158">
        <v>1000</v>
      </c>
      <c r="E3158" t="s">
        <v>54</v>
      </c>
      <c r="F3158" s="1">
        <v>41684</v>
      </c>
      <c r="G3158" s="1">
        <v>41681</v>
      </c>
      <c r="H3158" s="1">
        <v>41683</v>
      </c>
      <c r="I3158">
        <v>0</v>
      </c>
      <c r="J3158">
        <v>256</v>
      </c>
      <c r="K3158">
        <v>256</v>
      </c>
      <c r="L3158">
        <v>12585</v>
      </c>
      <c r="M3158" t="b">
        <v>1</v>
      </c>
      <c r="O3158" t="s">
        <v>55</v>
      </c>
      <c r="P3158" s="1">
        <v>41684</v>
      </c>
      <c r="Q3158" t="b">
        <v>0</v>
      </c>
      <c r="R3158" t="b">
        <v>0</v>
      </c>
      <c r="S3158" t="b">
        <v>0</v>
      </c>
      <c r="T3158">
        <v>4</v>
      </c>
      <c r="U3158">
        <v>3</v>
      </c>
      <c r="V3158">
        <v>0</v>
      </c>
      <c r="W3158">
        <v>10</v>
      </c>
      <c r="X3158">
        <v>1</v>
      </c>
      <c r="Y3158">
        <v>7</v>
      </c>
      <c r="Z3158">
        <v>1</v>
      </c>
      <c r="AA3158">
        <v>1</v>
      </c>
      <c r="AB3158">
        <v>6</v>
      </c>
      <c r="AC3158">
        <v>3</v>
      </c>
      <c r="AD3158">
        <v>4</v>
      </c>
      <c r="AE3158">
        <v>1339</v>
      </c>
      <c r="AF3158">
        <v>14</v>
      </c>
      <c r="AG3158">
        <v>4516</v>
      </c>
      <c r="AH3158">
        <v>1207</v>
      </c>
      <c r="AI3158">
        <v>2</v>
      </c>
      <c r="AJ3158">
        <v>6</v>
      </c>
      <c r="AK3158">
        <v>15</v>
      </c>
      <c r="AL3158">
        <v>9</v>
      </c>
      <c r="AM3158">
        <v>23</v>
      </c>
      <c r="AN3158">
        <v>13.6</v>
      </c>
      <c r="AO3158">
        <v>6.71</v>
      </c>
      <c r="AP3158" t="s">
        <v>56</v>
      </c>
      <c r="AQ3158" t="s">
        <v>56</v>
      </c>
      <c r="AR3158" t="s">
        <v>56</v>
      </c>
      <c r="AS3158">
        <v>0</v>
      </c>
      <c r="AZ3158">
        <v>0</v>
      </c>
      <c r="BA3158">
        <v>12585</v>
      </c>
      <c r="BB3158">
        <v>6723</v>
      </c>
    </row>
    <row r="3159" spans="1:54" hidden="1" x14ac:dyDescent="0.25">
      <c r="A3159" t="s">
        <v>3254</v>
      </c>
      <c r="B3159" t="s">
        <v>3160</v>
      </c>
      <c r="C3159" t="s">
        <v>3161</v>
      </c>
      <c r="D3159">
        <v>1000</v>
      </c>
      <c r="E3159" t="s">
        <v>54</v>
      </c>
      <c r="F3159" s="1">
        <v>41668</v>
      </c>
      <c r="G3159" s="1">
        <v>41665</v>
      </c>
      <c r="H3159" s="1">
        <v>41667</v>
      </c>
      <c r="I3159">
        <v>0</v>
      </c>
      <c r="J3159">
        <v>244</v>
      </c>
      <c r="K3159">
        <v>244</v>
      </c>
      <c r="L3159">
        <v>12329</v>
      </c>
      <c r="M3159" t="b">
        <v>1</v>
      </c>
      <c r="O3159" t="s">
        <v>55</v>
      </c>
      <c r="P3159" s="1">
        <v>41668</v>
      </c>
      <c r="Q3159" t="b">
        <v>0</v>
      </c>
      <c r="R3159" t="b">
        <v>0</v>
      </c>
      <c r="S3159" t="b">
        <v>0</v>
      </c>
      <c r="T3159">
        <v>4</v>
      </c>
      <c r="U3159">
        <v>3</v>
      </c>
      <c r="V3159">
        <v>0</v>
      </c>
      <c r="W3159">
        <v>6</v>
      </c>
      <c r="X3159">
        <v>0</v>
      </c>
      <c r="Y3159">
        <v>8</v>
      </c>
      <c r="Z3159">
        <v>0</v>
      </c>
      <c r="AA3159">
        <v>0</v>
      </c>
      <c r="AB3159">
        <v>7</v>
      </c>
      <c r="AC3159">
        <v>0</v>
      </c>
      <c r="AD3159">
        <v>1</v>
      </c>
      <c r="AE3159">
        <v>1337</v>
      </c>
      <c r="AF3159">
        <v>12</v>
      </c>
      <c r="AG3159">
        <v>4283</v>
      </c>
      <c r="AH3159">
        <v>1235</v>
      </c>
      <c r="AI3159">
        <v>0</v>
      </c>
      <c r="AJ3159">
        <v>8</v>
      </c>
      <c r="AK3159">
        <v>15</v>
      </c>
      <c r="AL3159">
        <v>9</v>
      </c>
      <c r="AM3159">
        <v>22</v>
      </c>
      <c r="AN3159">
        <v>14.24</v>
      </c>
      <c r="AO3159">
        <v>6.85</v>
      </c>
      <c r="AP3159" t="s">
        <v>56</v>
      </c>
      <c r="AQ3159" t="s">
        <v>56</v>
      </c>
      <c r="AR3159" t="s">
        <v>56</v>
      </c>
      <c r="AS3159">
        <v>0</v>
      </c>
      <c r="AZ3159">
        <v>0</v>
      </c>
      <c r="BA3159">
        <v>12329</v>
      </c>
      <c r="BB3159">
        <v>7083</v>
      </c>
    </row>
    <row r="3160" spans="1:54" hidden="1" x14ac:dyDescent="0.25">
      <c r="A3160" t="s">
        <v>3255</v>
      </c>
      <c r="B3160" t="s">
        <v>3160</v>
      </c>
      <c r="C3160" t="s">
        <v>3161</v>
      </c>
      <c r="D3160">
        <v>1000</v>
      </c>
      <c r="E3160" t="s">
        <v>54</v>
      </c>
      <c r="F3160" s="1">
        <v>41649</v>
      </c>
      <c r="G3160" s="1">
        <v>41646</v>
      </c>
      <c r="H3160" s="1">
        <v>41648</v>
      </c>
      <c r="I3160">
        <v>0</v>
      </c>
      <c r="J3160">
        <v>269</v>
      </c>
      <c r="K3160">
        <v>269</v>
      </c>
      <c r="L3160">
        <v>12085</v>
      </c>
      <c r="M3160" t="b">
        <v>1</v>
      </c>
      <c r="O3160" t="s">
        <v>55</v>
      </c>
      <c r="P3160" s="1">
        <v>41649</v>
      </c>
      <c r="Q3160" t="b">
        <v>0</v>
      </c>
      <c r="R3160" t="b">
        <v>0</v>
      </c>
      <c r="S3160" t="b">
        <v>0</v>
      </c>
      <c r="T3160">
        <v>6</v>
      </c>
      <c r="U3160">
        <v>4</v>
      </c>
      <c r="V3160">
        <v>0</v>
      </c>
      <c r="W3160">
        <v>8</v>
      </c>
      <c r="X3160">
        <v>1</v>
      </c>
      <c r="Y3160">
        <v>9</v>
      </c>
      <c r="Z3160">
        <v>0</v>
      </c>
      <c r="AA3160">
        <v>0</v>
      </c>
      <c r="AB3160">
        <v>1</v>
      </c>
      <c r="AC3160">
        <v>0</v>
      </c>
      <c r="AD3160">
        <v>1</v>
      </c>
      <c r="AE3160">
        <v>1307</v>
      </c>
      <c r="AF3160">
        <v>12</v>
      </c>
      <c r="AG3160">
        <v>4085</v>
      </c>
      <c r="AH3160">
        <v>1036</v>
      </c>
      <c r="AI3160">
        <v>1</v>
      </c>
      <c r="AJ3160">
        <v>8</v>
      </c>
      <c r="AK3160">
        <v>15</v>
      </c>
      <c r="AL3160">
        <v>9</v>
      </c>
      <c r="AM3160">
        <v>23</v>
      </c>
      <c r="AN3160">
        <v>13.85</v>
      </c>
      <c r="AO3160">
        <v>6.63</v>
      </c>
      <c r="AP3160" t="s">
        <v>56</v>
      </c>
      <c r="AQ3160" t="s">
        <v>56</v>
      </c>
      <c r="AR3160" t="s">
        <v>56</v>
      </c>
      <c r="AS3160">
        <v>0</v>
      </c>
      <c r="AZ3160">
        <v>0</v>
      </c>
      <c r="BA3160">
        <v>12085</v>
      </c>
      <c r="BB3160">
        <v>7330</v>
      </c>
    </row>
    <row r="3161" spans="1:54" hidden="1" x14ac:dyDescent="0.25">
      <c r="A3161" t="s">
        <v>3256</v>
      </c>
      <c r="B3161" t="s">
        <v>3160</v>
      </c>
      <c r="C3161" t="s">
        <v>3161</v>
      </c>
      <c r="D3161">
        <v>1000</v>
      </c>
      <c r="E3161" t="s">
        <v>54</v>
      </c>
      <c r="F3161" s="1">
        <v>41632</v>
      </c>
      <c r="G3161" s="1">
        <v>41628</v>
      </c>
      <c r="H3161" s="1">
        <v>41631</v>
      </c>
      <c r="I3161">
        <v>11</v>
      </c>
      <c r="J3161">
        <v>376</v>
      </c>
      <c r="K3161">
        <v>376</v>
      </c>
      <c r="L3161">
        <v>11816</v>
      </c>
      <c r="M3161" t="b">
        <v>1</v>
      </c>
      <c r="O3161" t="s">
        <v>55</v>
      </c>
      <c r="P3161" s="1">
        <v>41632</v>
      </c>
      <c r="Q3161" t="b">
        <v>0</v>
      </c>
      <c r="R3161" t="b">
        <v>0</v>
      </c>
      <c r="S3161" t="b">
        <v>0</v>
      </c>
      <c r="T3161">
        <v>4</v>
      </c>
      <c r="U3161">
        <v>3</v>
      </c>
      <c r="V3161">
        <v>0</v>
      </c>
      <c r="W3161">
        <v>13</v>
      </c>
      <c r="X3161">
        <v>2</v>
      </c>
      <c r="Y3161">
        <v>15</v>
      </c>
      <c r="Z3161">
        <v>0</v>
      </c>
      <c r="AA3161">
        <v>0</v>
      </c>
      <c r="AB3161">
        <v>4</v>
      </c>
      <c r="AC3161">
        <v>1</v>
      </c>
      <c r="AD3161">
        <v>0</v>
      </c>
      <c r="AE3161">
        <v>1060</v>
      </c>
      <c r="AF3161">
        <v>10</v>
      </c>
      <c r="AG3161">
        <v>3384</v>
      </c>
      <c r="AH3161">
        <v>923</v>
      </c>
      <c r="AI3161">
        <v>0</v>
      </c>
      <c r="AJ3161">
        <v>12</v>
      </c>
      <c r="AK3161">
        <v>15</v>
      </c>
      <c r="AL3161">
        <v>9</v>
      </c>
      <c r="AM3161">
        <v>23</v>
      </c>
      <c r="AN3161">
        <v>13.89</v>
      </c>
      <c r="AO3161">
        <v>6.58</v>
      </c>
      <c r="AP3161" t="s">
        <v>56</v>
      </c>
      <c r="AQ3161" t="s">
        <v>56</v>
      </c>
      <c r="AR3161" t="s">
        <v>56</v>
      </c>
      <c r="AS3161">
        <v>3</v>
      </c>
      <c r="AZ3161">
        <v>0</v>
      </c>
      <c r="BA3161">
        <v>11816</v>
      </c>
      <c r="BB3161">
        <v>7642</v>
      </c>
    </row>
    <row r="3162" spans="1:54" hidden="1" x14ac:dyDescent="0.25">
      <c r="A3162" t="s">
        <v>3257</v>
      </c>
      <c r="B3162" t="s">
        <v>3160</v>
      </c>
      <c r="C3162" t="s">
        <v>3161</v>
      </c>
      <c r="D3162">
        <v>1000</v>
      </c>
      <c r="E3162" t="s">
        <v>54</v>
      </c>
      <c r="F3162" s="1">
        <v>41604</v>
      </c>
      <c r="G3162" s="1">
        <v>41598</v>
      </c>
      <c r="H3162" s="1">
        <v>41603</v>
      </c>
      <c r="I3162">
        <v>0</v>
      </c>
      <c r="J3162">
        <v>294</v>
      </c>
      <c r="K3162">
        <v>294</v>
      </c>
      <c r="L3162">
        <v>11440</v>
      </c>
      <c r="M3162" t="b">
        <v>1</v>
      </c>
      <c r="O3162" t="s">
        <v>55</v>
      </c>
      <c r="P3162" s="1">
        <v>41604</v>
      </c>
      <c r="Q3162" t="b">
        <v>0</v>
      </c>
      <c r="R3162" t="b">
        <v>0</v>
      </c>
      <c r="S3162" t="b">
        <v>0</v>
      </c>
      <c r="T3162">
        <v>5</v>
      </c>
      <c r="U3162">
        <v>3</v>
      </c>
      <c r="V3162">
        <v>0</v>
      </c>
      <c r="W3162">
        <v>13</v>
      </c>
      <c r="X3162">
        <v>2</v>
      </c>
      <c r="Y3162">
        <v>15</v>
      </c>
      <c r="Z3162">
        <v>0</v>
      </c>
      <c r="AA3162">
        <v>0</v>
      </c>
      <c r="AB3162">
        <v>3</v>
      </c>
      <c r="AC3162">
        <v>1</v>
      </c>
      <c r="AD3162">
        <v>1</v>
      </c>
      <c r="AE3162">
        <v>1239</v>
      </c>
      <c r="AF3162">
        <v>12</v>
      </c>
      <c r="AG3162">
        <v>3898</v>
      </c>
      <c r="AH3162">
        <v>1019</v>
      </c>
      <c r="AI3162">
        <v>0</v>
      </c>
      <c r="AJ3162">
        <v>9</v>
      </c>
      <c r="AK3162">
        <v>15</v>
      </c>
      <c r="AL3162">
        <v>9</v>
      </c>
      <c r="AM3162">
        <v>22</v>
      </c>
      <c r="AN3162">
        <v>13.56</v>
      </c>
      <c r="AO3162">
        <v>6.87</v>
      </c>
      <c r="AP3162" t="s">
        <v>56</v>
      </c>
      <c r="AQ3162" t="s">
        <v>56</v>
      </c>
      <c r="AR3162" t="s">
        <v>56</v>
      </c>
      <c r="AS3162">
        <v>0</v>
      </c>
      <c r="AZ3162">
        <v>0</v>
      </c>
      <c r="BA3162">
        <v>11440</v>
      </c>
      <c r="BB3162">
        <v>7953</v>
      </c>
    </row>
    <row r="3163" spans="1:54" hidden="1" x14ac:dyDescent="0.25">
      <c r="A3163" t="s">
        <v>3258</v>
      </c>
      <c r="B3163" t="s">
        <v>3160</v>
      </c>
      <c r="C3163" t="s">
        <v>3161</v>
      </c>
      <c r="D3163">
        <v>1000</v>
      </c>
      <c r="E3163" t="s">
        <v>54</v>
      </c>
      <c r="F3163" s="1">
        <v>41583</v>
      </c>
      <c r="G3163" s="1">
        <v>41578</v>
      </c>
      <c r="H3163" s="1">
        <v>41582</v>
      </c>
      <c r="I3163">
        <v>0</v>
      </c>
      <c r="J3163">
        <v>422</v>
      </c>
      <c r="K3163">
        <v>422</v>
      </c>
      <c r="L3163">
        <v>11146</v>
      </c>
      <c r="M3163" t="b">
        <v>1</v>
      </c>
      <c r="O3163" t="s">
        <v>34</v>
      </c>
      <c r="P3163" s="1">
        <v>41583</v>
      </c>
      <c r="Q3163" t="b">
        <v>0</v>
      </c>
      <c r="R3163" t="b">
        <v>0</v>
      </c>
      <c r="S3163" t="b">
        <v>0</v>
      </c>
      <c r="T3163">
        <v>9</v>
      </c>
      <c r="U3163">
        <v>4</v>
      </c>
      <c r="V3163">
        <v>0</v>
      </c>
      <c r="W3163">
        <v>20</v>
      </c>
      <c r="X3163">
        <v>2</v>
      </c>
      <c r="Y3163">
        <v>28</v>
      </c>
      <c r="Z3163">
        <v>1</v>
      </c>
      <c r="AA3163">
        <v>0</v>
      </c>
      <c r="AB3163">
        <v>5</v>
      </c>
      <c r="AC3163">
        <v>1</v>
      </c>
      <c r="AD3163">
        <v>2</v>
      </c>
      <c r="AE3163">
        <v>1370</v>
      </c>
      <c r="AF3163">
        <v>34</v>
      </c>
      <c r="AG3163">
        <v>4033</v>
      </c>
      <c r="AH3163">
        <v>1232</v>
      </c>
      <c r="AI3163">
        <v>2</v>
      </c>
      <c r="AJ3163">
        <v>11</v>
      </c>
      <c r="AK3163">
        <v>15</v>
      </c>
      <c r="AL3163">
        <v>9</v>
      </c>
      <c r="AM3163">
        <v>23</v>
      </c>
      <c r="AN3163">
        <v>13.87</v>
      </c>
      <c r="AO3163">
        <v>6.68</v>
      </c>
      <c r="AP3163" t="s">
        <v>56</v>
      </c>
      <c r="AQ3163" t="s">
        <v>56</v>
      </c>
      <c r="AR3163" t="s">
        <v>56</v>
      </c>
      <c r="AS3163">
        <v>1</v>
      </c>
      <c r="AZ3163">
        <v>0</v>
      </c>
      <c r="BA3163">
        <v>11146</v>
      </c>
      <c r="BB3163">
        <v>8400</v>
      </c>
    </row>
    <row r="3164" spans="1:54" hidden="1" x14ac:dyDescent="0.25">
      <c r="A3164" t="s">
        <v>3259</v>
      </c>
      <c r="B3164" t="s">
        <v>3160</v>
      </c>
      <c r="C3164" t="s">
        <v>3161</v>
      </c>
      <c r="D3164">
        <v>1000</v>
      </c>
      <c r="E3164" t="s">
        <v>54</v>
      </c>
      <c r="F3164" s="1">
        <v>41560</v>
      </c>
      <c r="G3164" s="1">
        <v>41555</v>
      </c>
      <c r="H3164" s="1">
        <v>41557</v>
      </c>
      <c r="I3164">
        <v>0</v>
      </c>
      <c r="J3164">
        <v>288</v>
      </c>
      <c r="K3164">
        <v>288</v>
      </c>
      <c r="L3164">
        <v>10724</v>
      </c>
      <c r="M3164" t="b">
        <v>1</v>
      </c>
      <c r="O3164" t="s">
        <v>34</v>
      </c>
      <c r="P3164" s="1">
        <v>41560</v>
      </c>
      <c r="Q3164" t="b">
        <v>0</v>
      </c>
      <c r="R3164" t="b">
        <v>0</v>
      </c>
      <c r="S3164" t="b">
        <v>0</v>
      </c>
      <c r="T3164">
        <v>5</v>
      </c>
      <c r="U3164">
        <v>3</v>
      </c>
      <c r="V3164">
        <v>0</v>
      </c>
      <c r="W3164">
        <v>14</v>
      </c>
      <c r="X3164">
        <v>1</v>
      </c>
      <c r="Y3164">
        <v>35</v>
      </c>
      <c r="Z3164">
        <v>0</v>
      </c>
      <c r="AA3164">
        <v>0</v>
      </c>
      <c r="AB3164">
        <v>7</v>
      </c>
      <c r="AC3164">
        <v>0</v>
      </c>
      <c r="AD3164">
        <v>1</v>
      </c>
      <c r="AE3164">
        <v>1318</v>
      </c>
      <c r="AF3164">
        <v>13</v>
      </c>
      <c r="AG3164">
        <v>4044</v>
      </c>
      <c r="AH3164">
        <v>1076</v>
      </c>
      <c r="AI3164">
        <v>0</v>
      </c>
      <c r="AJ3164">
        <v>9</v>
      </c>
      <c r="AK3164">
        <v>15</v>
      </c>
      <c r="AL3164">
        <v>9</v>
      </c>
      <c r="AM3164">
        <v>23</v>
      </c>
      <c r="AN3164">
        <v>14.47</v>
      </c>
      <c r="AO3164">
        <v>6.69</v>
      </c>
      <c r="AP3164" t="s">
        <v>56</v>
      </c>
      <c r="AQ3164" t="s">
        <v>56</v>
      </c>
      <c r="AR3164" t="s">
        <v>56</v>
      </c>
      <c r="AS3164">
        <v>2</v>
      </c>
      <c r="AZ3164">
        <v>0</v>
      </c>
      <c r="BA3164">
        <v>10724</v>
      </c>
      <c r="BB3164">
        <v>8718</v>
      </c>
    </row>
    <row r="3165" spans="1:54" hidden="1" x14ac:dyDescent="0.25">
      <c r="A3165" t="s">
        <v>3260</v>
      </c>
      <c r="B3165" t="s">
        <v>3160</v>
      </c>
      <c r="C3165" t="s">
        <v>3161</v>
      </c>
      <c r="D3165">
        <v>1000</v>
      </c>
      <c r="E3165" t="s">
        <v>54</v>
      </c>
      <c r="F3165" s="1">
        <v>41540</v>
      </c>
      <c r="G3165" s="1">
        <v>41535</v>
      </c>
      <c r="H3165" s="1">
        <v>41537</v>
      </c>
      <c r="I3165">
        <v>36</v>
      </c>
      <c r="J3165">
        <v>400</v>
      </c>
      <c r="K3165">
        <v>400</v>
      </c>
      <c r="L3165">
        <v>10436</v>
      </c>
      <c r="M3165" t="b">
        <v>1</v>
      </c>
      <c r="O3165" t="s">
        <v>34</v>
      </c>
      <c r="P3165" s="1">
        <v>41540</v>
      </c>
      <c r="Q3165" t="b">
        <v>0</v>
      </c>
      <c r="R3165" t="b">
        <v>0</v>
      </c>
      <c r="S3165" t="b">
        <v>0</v>
      </c>
      <c r="T3165">
        <v>4</v>
      </c>
      <c r="U3165">
        <v>3</v>
      </c>
      <c r="V3165">
        <v>0</v>
      </c>
      <c r="W3165">
        <v>15</v>
      </c>
      <c r="X3165">
        <v>2</v>
      </c>
      <c r="Y3165">
        <v>103</v>
      </c>
      <c r="Z3165">
        <v>0</v>
      </c>
      <c r="AA3165">
        <v>0</v>
      </c>
      <c r="AB3165">
        <v>4</v>
      </c>
      <c r="AC3165">
        <v>1</v>
      </c>
      <c r="AD3165">
        <v>0</v>
      </c>
      <c r="AE3165">
        <v>1305</v>
      </c>
      <c r="AF3165">
        <v>12</v>
      </c>
      <c r="AG3165">
        <v>4072</v>
      </c>
      <c r="AH3165">
        <v>1176</v>
      </c>
      <c r="AI3165">
        <v>0</v>
      </c>
      <c r="AJ3165">
        <v>10</v>
      </c>
      <c r="AK3165">
        <v>16</v>
      </c>
      <c r="AL3165">
        <v>10</v>
      </c>
      <c r="AM3165">
        <v>23</v>
      </c>
      <c r="AN3165">
        <v>14</v>
      </c>
      <c r="AO3165">
        <v>6.55</v>
      </c>
      <c r="AP3165" t="s">
        <v>56</v>
      </c>
      <c r="AQ3165" t="s">
        <v>56</v>
      </c>
      <c r="AR3165" t="s">
        <v>56</v>
      </c>
      <c r="AS3165">
        <v>0</v>
      </c>
      <c r="AZ3165">
        <v>0</v>
      </c>
      <c r="BA3165">
        <v>10436</v>
      </c>
      <c r="BB3165">
        <v>9235</v>
      </c>
    </row>
    <row r="3166" spans="1:54" hidden="1" x14ac:dyDescent="0.25">
      <c r="A3166" t="s">
        <v>3261</v>
      </c>
      <c r="B3166" t="s">
        <v>3160</v>
      </c>
      <c r="C3166" t="s">
        <v>3161</v>
      </c>
      <c r="D3166">
        <v>1000</v>
      </c>
      <c r="E3166" t="s">
        <v>54</v>
      </c>
      <c r="F3166" s="1">
        <v>41513</v>
      </c>
      <c r="G3166" s="1">
        <v>41509</v>
      </c>
      <c r="H3166" s="1">
        <v>41512</v>
      </c>
      <c r="I3166">
        <v>0</v>
      </c>
      <c r="J3166">
        <v>509</v>
      </c>
      <c r="K3166">
        <v>509</v>
      </c>
      <c r="L3166">
        <v>10036</v>
      </c>
      <c r="M3166" t="b">
        <v>1</v>
      </c>
      <c r="O3166" t="s">
        <v>60</v>
      </c>
      <c r="P3166" s="1">
        <v>41513</v>
      </c>
      <c r="Q3166" t="b">
        <v>0</v>
      </c>
      <c r="R3166" t="b">
        <v>0</v>
      </c>
      <c r="S3166" t="b">
        <v>1</v>
      </c>
      <c r="T3166">
        <v>6</v>
      </c>
      <c r="U3166">
        <v>4</v>
      </c>
      <c r="V3166">
        <v>0</v>
      </c>
      <c r="W3166">
        <v>17</v>
      </c>
      <c r="X3166">
        <v>3</v>
      </c>
      <c r="Y3166">
        <v>406</v>
      </c>
      <c r="Z3166">
        <v>0</v>
      </c>
      <c r="AA3166">
        <v>0</v>
      </c>
      <c r="AB3166">
        <v>5</v>
      </c>
      <c r="AC3166">
        <v>0</v>
      </c>
      <c r="AD3166">
        <v>0</v>
      </c>
      <c r="AE3166">
        <v>1269</v>
      </c>
      <c r="AF3166">
        <v>13</v>
      </c>
      <c r="AG3166">
        <v>3967</v>
      </c>
      <c r="AH3166">
        <v>1091</v>
      </c>
      <c r="AI3166">
        <v>1</v>
      </c>
      <c r="AJ3166">
        <v>15</v>
      </c>
      <c r="AK3166">
        <v>17</v>
      </c>
      <c r="AL3166">
        <v>10</v>
      </c>
      <c r="AM3166">
        <v>25</v>
      </c>
      <c r="AN3166">
        <v>14</v>
      </c>
      <c r="AO3166">
        <v>6.29</v>
      </c>
      <c r="AP3166" t="s">
        <v>56</v>
      </c>
      <c r="AQ3166" t="s">
        <v>56</v>
      </c>
      <c r="AR3166" t="s">
        <v>56</v>
      </c>
      <c r="AS3166">
        <v>2</v>
      </c>
      <c r="AZ3166">
        <v>0</v>
      </c>
      <c r="BA3166">
        <v>10036</v>
      </c>
      <c r="BB3166">
        <v>9527</v>
      </c>
    </row>
    <row r="3167" spans="1:54" hidden="1" x14ac:dyDescent="0.25">
      <c r="A3167" t="s">
        <v>3262</v>
      </c>
      <c r="B3167" t="s">
        <v>3160</v>
      </c>
      <c r="C3167" t="s">
        <v>3161</v>
      </c>
      <c r="D3167">
        <v>1000</v>
      </c>
      <c r="E3167" t="s">
        <v>54</v>
      </c>
      <c r="F3167" s="1">
        <v>41480</v>
      </c>
      <c r="G3167" s="1">
        <v>41477</v>
      </c>
      <c r="H3167" s="1">
        <v>41480</v>
      </c>
      <c r="I3167">
        <v>0</v>
      </c>
      <c r="J3167">
        <v>292</v>
      </c>
      <c r="K3167">
        <v>292</v>
      </c>
      <c r="L3167">
        <v>9527</v>
      </c>
      <c r="M3167" t="b">
        <v>1</v>
      </c>
      <c r="O3167" t="s">
        <v>34</v>
      </c>
      <c r="P3167" s="1">
        <v>41480</v>
      </c>
      <c r="Q3167" t="b">
        <v>0</v>
      </c>
      <c r="R3167" t="b">
        <v>0</v>
      </c>
      <c r="S3167" t="b">
        <v>0</v>
      </c>
      <c r="T3167">
        <v>9</v>
      </c>
      <c r="U3167">
        <v>5</v>
      </c>
      <c r="V3167">
        <v>0</v>
      </c>
      <c r="W3167">
        <v>16</v>
      </c>
      <c r="X3167">
        <v>2</v>
      </c>
      <c r="Y3167">
        <v>104</v>
      </c>
      <c r="Z3167">
        <v>0</v>
      </c>
      <c r="AA3167">
        <v>0</v>
      </c>
      <c r="AB3167">
        <v>4</v>
      </c>
      <c r="AC3167">
        <v>2</v>
      </c>
      <c r="AD3167">
        <v>0</v>
      </c>
      <c r="AE3167">
        <v>1314</v>
      </c>
      <c r="AF3167">
        <v>13</v>
      </c>
      <c r="AG3167">
        <v>4363</v>
      </c>
      <c r="AH3167">
        <v>1091</v>
      </c>
      <c r="AI3167">
        <v>1</v>
      </c>
      <c r="AJ3167">
        <v>7</v>
      </c>
      <c r="AK3167">
        <v>14</v>
      </c>
      <c r="AL3167">
        <v>9</v>
      </c>
      <c r="AM3167">
        <v>22</v>
      </c>
      <c r="AN3167">
        <v>13.85</v>
      </c>
      <c r="AO3167">
        <v>6.88</v>
      </c>
      <c r="AP3167" t="s">
        <v>56</v>
      </c>
      <c r="AQ3167" t="s">
        <v>56</v>
      </c>
      <c r="AR3167" t="s">
        <v>56</v>
      </c>
      <c r="AS3167">
        <v>0</v>
      </c>
      <c r="AZ3167">
        <v>0</v>
      </c>
      <c r="BA3167">
        <v>9527</v>
      </c>
      <c r="BB3167">
        <v>10036</v>
      </c>
    </row>
    <row r="3168" spans="1:54" hidden="1" x14ac:dyDescent="0.25">
      <c r="A3168" t="s">
        <v>3263</v>
      </c>
      <c r="B3168" t="s">
        <v>3160</v>
      </c>
      <c r="C3168" t="s">
        <v>3161</v>
      </c>
      <c r="D3168">
        <v>1000</v>
      </c>
      <c r="E3168" t="s">
        <v>54</v>
      </c>
      <c r="F3168" s="1">
        <v>41459</v>
      </c>
      <c r="G3168" s="1">
        <v>41455</v>
      </c>
      <c r="H3168" s="1">
        <v>41457</v>
      </c>
      <c r="I3168">
        <v>0</v>
      </c>
      <c r="J3168">
        <v>517</v>
      </c>
      <c r="K3168">
        <v>517</v>
      </c>
      <c r="L3168">
        <v>9235</v>
      </c>
      <c r="M3168" t="b">
        <v>1</v>
      </c>
      <c r="O3168" t="s">
        <v>34</v>
      </c>
      <c r="P3168" s="1">
        <v>41459</v>
      </c>
      <c r="Q3168" t="b">
        <v>0</v>
      </c>
      <c r="R3168" t="b">
        <v>0</v>
      </c>
      <c r="S3168" t="b">
        <v>0</v>
      </c>
      <c r="T3168">
        <v>4</v>
      </c>
      <c r="U3168">
        <v>2</v>
      </c>
      <c r="V3168">
        <v>0</v>
      </c>
      <c r="W3168">
        <v>24</v>
      </c>
      <c r="X3168">
        <v>1</v>
      </c>
      <c r="Y3168">
        <v>149</v>
      </c>
      <c r="Z3168">
        <v>0</v>
      </c>
      <c r="AA3168">
        <v>0</v>
      </c>
      <c r="AB3168">
        <v>3</v>
      </c>
      <c r="AC3168">
        <v>0</v>
      </c>
      <c r="AD3168">
        <v>0</v>
      </c>
      <c r="AE3168">
        <v>1333</v>
      </c>
      <c r="AF3168">
        <v>12</v>
      </c>
      <c r="AG3168">
        <v>4151</v>
      </c>
      <c r="AH3168">
        <v>1174</v>
      </c>
      <c r="AI3168">
        <v>0</v>
      </c>
      <c r="AJ3168">
        <v>18</v>
      </c>
      <c r="AK3168">
        <v>14</v>
      </c>
      <c r="AL3168">
        <v>9</v>
      </c>
      <c r="AM3168">
        <v>22</v>
      </c>
      <c r="AN3168">
        <v>13.62</v>
      </c>
      <c r="AO3168">
        <v>6.76</v>
      </c>
      <c r="AP3168" t="s">
        <v>56</v>
      </c>
      <c r="AQ3168" t="s">
        <v>56</v>
      </c>
      <c r="AR3168" t="s">
        <v>56</v>
      </c>
      <c r="AS3168">
        <v>0</v>
      </c>
      <c r="AZ3168">
        <v>0</v>
      </c>
      <c r="BA3168">
        <v>9235</v>
      </c>
      <c r="BB3168">
        <v>10436</v>
      </c>
    </row>
    <row r="3169" spans="1:54" hidden="1" x14ac:dyDescent="0.25">
      <c r="A3169" t="s">
        <v>3264</v>
      </c>
      <c r="B3169" t="s">
        <v>3160</v>
      </c>
      <c r="C3169" t="s">
        <v>3161</v>
      </c>
      <c r="D3169">
        <v>1000</v>
      </c>
      <c r="E3169" t="s">
        <v>54</v>
      </c>
      <c r="F3169" s="1">
        <v>41426</v>
      </c>
      <c r="G3169" s="1">
        <v>41424</v>
      </c>
      <c r="H3169" s="1">
        <v>41426</v>
      </c>
      <c r="I3169">
        <v>0</v>
      </c>
      <c r="J3169">
        <v>318</v>
      </c>
      <c r="K3169">
        <v>318</v>
      </c>
      <c r="L3169">
        <v>8718</v>
      </c>
      <c r="M3169" t="b">
        <v>1</v>
      </c>
      <c r="O3169" t="s">
        <v>60</v>
      </c>
      <c r="P3169" s="1">
        <v>41426</v>
      </c>
      <c r="Q3169" t="b">
        <v>1</v>
      </c>
      <c r="R3169" t="b">
        <v>0</v>
      </c>
      <c r="S3169" t="b">
        <v>1</v>
      </c>
      <c r="T3169">
        <v>15</v>
      </c>
      <c r="U3169">
        <v>7</v>
      </c>
      <c r="V3169">
        <v>0</v>
      </c>
      <c r="W3169">
        <v>16</v>
      </c>
      <c r="X3169">
        <v>1</v>
      </c>
      <c r="Y3169">
        <v>68</v>
      </c>
      <c r="Z3169">
        <v>0</v>
      </c>
      <c r="AA3169">
        <v>0</v>
      </c>
      <c r="AB3169">
        <v>3</v>
      </c>
      <c r="AC3169">
        <v>1</v>
      </c>
      <c r="AD3169">
        <v>0</v>
      </c>
      <c r="AE3169">
        <v>1267</v>
      </c>
      <c r="AF3169">
        <v>10</v>
      </c>
      <c r="AG3169">
        <v>3606</v>
      </c>
      <c r="AH3169">
        <v>1045</v>
      </c>
      <c r="AI3169">
        <v>0</v>
      </c>
      <c r="AJ3169">
        <v>16</v>
      </c>
      <c r="AK3169">
        <v>13</v>
      </c>
      <c r="AL3169">
        <v>8</v>
      </c>
      <c r="AM3169">
        <v>21</v>
      </c>
      <c r="AN3169">
        <v>13.23</v>
      </c>
      <c r="AO3169">
        <v>6.99</v>
      </c>
      <c r="AP3169" t="s">
        <v>56</v>
      </c>
      <c r="AQ3169" t="s">
        <v>56</v>
      </c>
      <c r="AR3169" t="s">
        <v>56</v>
      </c>
      <c r="AS3169">
        <v>0</v>
      </c>
      <c r="AZ3169">
        <v>0</v>
      </c>
      <c r="BA3169">
        <v>8718</v>
      </c>
      <c r="BB3169">
        <v>10724</v>
      </c>
    </row>
    <row r="3170" spans="1:54" hidden="1" x14ac:dyDescent="0.25">
      <c r="A3170" t="s">
        <v>3265</v>
      </c>
      <c r="B3170" t="s">
        <v>3160</v>
      </c>
      <c r="C3170" t="s">
        <v>3161</v>
      </c>
      <c r="D3170">
        <v>1000</v>
      </c>
      <c r="E3170" t="s">
        <v>54</v>
      </c>
      <c r="F3170" s="1">
        <v>41407</v>
      </c>
      <c r="G3170" s="1">
        <v>41404</v>
      </c>
      <c r="H3170" s="1">
        <v>41407</v>
      </c>
      <c r="I3170">
        <v>0</v>
      </c>
      <c r="J3170">
        <v>447</v>
      </c>
      <c r="K3170">
        <v>447</v>
      </c>
      <c r="L3170">
        <v>8400</v>
      </c>
      <c r="M3170" t="b">
        <v>1</v>
      </c>
      <c r="O3170" t="s">
        <v>60</v>
      </c>
      <c r="P3170" s="1">
        <v>41407</v>
      </c>
      <c r="Q3170" t="b">
        <v>1</v>
      </c>
      <c r="R3170" t="b">
        <v>0</v>
      </c>
      <c r="S3170" t="b">
        <v>1</v>
      </c>
      <c r="T3170">
        <v>24</v>
      </c>
      <c r="U3170">
        <v>11</v>
      </c>
      <c r="V3170">
        <v>0</v>
      </c>
      <c r="W3170">
        <v>13</v>
      </c>
      <c r="X3170">
        <v>2</v>
      </c>
      <c r="Y3170">
        <v>128</v>
      </c>
      <c r="Z3170">
        <v>0</v>
      </c>
      <c r="AA3170">
        <v>0</v>
      </c>
      <c r="AB3170">
        <v>6</v>
      </c>
      <c r="AC3170">
        <v>1</v>
      </c>
      <c r="AD3170">
        <v>0</v>
      </c>
      <c r="AE3170">
        <v>1203</v>
      </c>
      <c r="AF3170">
        <v>16</v>
      </c>
      <c r="AG3170">
        <v>3559</v>
      </c>
      <c r="AH3170">
        <v>1003</v>
      </c>
      <c r="AI3170">
        <v>0</v>
      </c>
      <c r="AJ3170">
        <v>14</v>
      </c>
      <c r="AK3170">
        <v>14</v>
      </c>
      <c r="AL3170">
        <v>9</v>
      </c>
      <c r="AM3170">
        <v>22</v>
      </c>
      <c r="AN3170">
        <v>13.35</v>
      </c>
      <c r="AO3170">
        <v>6.74</v>
      </c>
      <c r="AP3170" t="s">
        <v>56</v>
      </c>
      <c r="AQ3170" t="s">
        <v>56</v>
      </c>
      <c r="AR3170" t="s">
        <v>56</v>
      </c>
      <c r="AS3170">
        <v>0</v>
      </c>
      <c r="AZ3170">
        <v>0</v>
      </c>
      <c r="BA3170">
        <v>8400</v>
      </c>
      <c r="BB3170">
        <v>11146</v>
      </c>
    </row>
    <row r="3171" spans="1:54" hidden="1" x14ac:dyDescent="0.25">
      <c r="A3171" t="s">
        <v>3266</v>
      </c>
      <c r="B3171" t="s">
        <v>3160</v>
      </c>
      <c r="C3171" t="s">
        <v>3161</v>
      </c>
      <c r="D3171">
        <v>1000</v>
      </c>
      <c r="E3171" t="s">
        <v>54</v>
      </c>
      <c r="F3171" s="1">
        <v>41379</v>
      </c>
      <c r="G3171" s="1">
        <v>41375</v>
      </c>
      <c r="H3171" s="1">
        <v>41377</v>
      </c>
      <c r="I3171">
        <v>0</v>
      </c>
      <c r="J3171">
        <v>311</v>
      </c>
      <c r="K3171">
        <v>311</v>
      </c>
      <c r="L3171">
        <v>7953</v>
      </c>
      <c r="M3171" t="b">
        <v>1</v>
      </c>
      <c r="O3171" t="s">
        <v>34</v>
      </c>
      <c r="P3171" s="1">
        <v>41379</v>
      </c>
      <c r="Q3171" t="b">
        <v>0</v>
      </c>
      <c r="R3171" t="b">
        <v>0</v>
      </c>
      <c r="S3171" t="b">
        <v>0</v>
      </c>
      <c r="T3171">
        <v>17</v>
      </c>
      <c r="U3171">
        <v>10</v>
      </c>
      <c r="V3171">
        <v>0</v>
      </c>
      <c r="W3171">
        <v>9</v>
      </c>
      <c r="X3171">
        <v>1</v>
      </c>
      <c r="Y3171">
        <v>45</v>
      </c>
      <c r="Z3171">
        <v>0</v>
      </c>
      <c r="AA3171">
        <v>0</v>
      </c>
      <c r="AB3171">
        <v>5</v>
      </c>
      <c r="AC3171">
        <v>0</v>
      </c>
      <c r="AD3171">
        <v>0</v>
      </c>
      <c r="AE3171">
        <v>1190</v>
      </c>
      <c r="AF3171">
        <v>11</v>
      </c>
      <c r="AG3171">
        <v>3485</v>
      </c>
      <c r="AH3171">
        <v>1128</v>
      </c>
      <c r="AI3171">
        <v>0</v>
      </c>
      <c r="AJ3171">
        <v>14</v>
      </c>
      <c r="AK3171">
        <v>14</v>
      </c>
      <c r="AL3171">
        <v>8</v>
      </c>
      <c r="AM3171">
        <v>22</v>
      </c>
      <c r="AN3171">
        <v>13.86</v>
      </c>
      <c r="AO3171">
        <v>6.87</v>
      </c>
      <c r="AP3171" t="s">
        <v>56</v>
      </c>
      <c r="AQ3171" t="s">
        <v>56</v>
      </c>
      <c r="AR3171" t="s">
        <v>56</v>
      </c>
      <c r="AS3171">
        <v>1</v>
      </c>
      <c r="AZ3171">
        <v>0</v>
      </c>
      <c r="BA3171">
        <v>7953</v>
      </c>
      <c r="BB3171">
        <v>11440</v>
      </c>
    </row>
    <row r="3172" spans="1:54" hidden="1" x14ac:dyDescent="0.25">
      <c r="A3172" t="s">
        <v>3267</v>
      </c>
      <c r="B3172" t="s">
        <v>3160</v>
      </c>
      <c r="C3172" t="s">
        <v>3161</v>
      </c>
      <c r="D3172">
        <v>1000</v>
      </c>
      <c r="E3172" t="s">
        <v>54</v>
      </c>
      <c r="F3172" s="1">
        <v>41358</v>
      </c>
      <c r="G3172" s="1">
        <v>41355</v>
      </c>
      <c r="H3172" s="1">
        <v>41356</v>
      </c>
      <c r="I3172">
        <v>0</v>
      </c>
      <c r="J3172">
        <v>312</v>
      </c>
      <c r="K3172">
        <v>312</v>
      </c>
      <c r="L3172">
        <v>7642</v>
      </c>
      <c r="M3172" t="b">
        <v>1</v>
      </c>
      <c r="O3172" t="s">
        <v>60</v>
      </c>
      <c r="P3172" s="1">
        <v>41358</v>
      </c>
      <c r="Q3172" t="b">
        <v>1</v>
      </c>
      <c r="R3172" t="b">
        <v>0</v>
      </c>
      <c r="S3172" t="b">
        <v>1</v>
      </c>
      <c r="T3172">
        <v>48</v>
      </c>
      <c r="U3172">
        <v>31</v>
      </c>
      <c r="V3172">
        <v>0</v>
      </c>
      <c r="W3172">
        <v>15</v>
      </c>
      <c r="X3172">
        <v>2</v>
      </c>
      <c r="Y3172">
        <v>36</v>
      </c>
      <c r="Z3172">
        <v>0</v>
      </c>
      <c r="AA3172">
        <v>0</v>
      </c>
      <c r="AB3172">
        <v>5</v>
      </c>
      <c r="AC3172">
        <v>4</v>
      </c>
      <c r="AD3172">
        <v>0</v>
      </c>
      <c r="AE3172">
        <v>1192</v>
      </c>
      <c r="AF3172">
        <v>12</v>
      </c>
      <c r="AG3172">
        <v>3557</v>
      </c>
      <c r="AH3172">
        <v>1175</v>
      </c>
      <c r="AI3172">
        <v>0</v>
      </c>
      <c r="AJ3172">
        <v>12</v>
      </c>
      <c r="AK3172">
        <v>16</v>
      </c>
      <c r="AL3172">
        <v>9</v>
      </c>
      <c r="AM3172">
        <v>23</v>
      </c>
      <c r="AN3172">
        <v>13.91</v>
      </c>
      <c r="AO3172">
        <v>6.54</v>
      </c>
      <c r="AP3172" t="s">
        <v>56</v>
      </c>
      <c r="AQ3172" t="s">
        <v>56</v>
      </c>
      <c r="AR3172" t="s">
        <v>56</v>
      </c>
      <c r="AS3172">
        <v>0</v>
      </c>
      <c r="AZ3172">
        <v>0</v>
      </c>
      <c r="BA3172">
        <v>7642</v>
      </c>
      <c r="BB3172">
        <v>11816</v>
      </c>
    </row>
    <row r="3173" spans="1:54" hidden="1" x14ac:dyDescent="0.25">
      <c r="A3173" t="s">
        <v>3268</v>
      </c>
      <c r="B3173" t="s">
        <v>3160</v>
      </c>
      <c r="C3173" t="s">
        <v>3161</v>
      </c>
      <c r="D3173">
        <v>1000</v>
      </c>
      <c r="E3173" t="s">
        <v>54</v>
      </c>
      <c r="F3173" s="1">
        <v>41338</v>
      </c>
      <c r="G3173" s="1">
        <v>41334</v>
      </c>
      <c r="H3173" s="1">
        <v>41337</v>
      </c>
      <c r="I3173">
        <v>0</v>
      </c>
      <c r="J3173">
        <v>247</v>
      </c>
      <c r="K3173">
        <v>247</v>
      </c>
      <c r="L3173">
        <v>7330</v>
      </c>
      <c r="M3173" t="b">
        <v>1</v>
      </c>
      <c r="O3173" t="s">
        <v>34</v>
      </c>
      <c r="P3173" s="1">
        <v>41338</v>
      </c>
      <c r="Q3173" t="b">
        <v>0</v>
      </c>
      <c r="R3173" t="b">
        <v>0</v>
      </c>
      <c r="S3173" t="b">
        <v>0</v>
      </c>
      <c r="T3173">
        <v>1</v>
      </c>
      <c r="U3173">
        <v>1</v>
      </c>
      <c r="V3173">
        <v>0</v>
      </c>
      <c r="W3173">
        <v>9</v>
      </c>
      <c r="X3173">
        <v>2</v>
      </c>
      <c r="Y3173">
        <v>16</v>
      </c>
      <c r="Z3173">
        <v>0</v>
      </c>
      <c r="AA3173">
        <v>0</v>
      </c>
      <c r="AB3173">
        <v>6</v>
      </c>
      <c r="AC3173">
        <v>0</v>
      </c>
      <c r="AD3173">
        <v>2</v>
      </c>
      <c r="AE3173">
        <v>1238</v>
      </c>
      <c r="AF3173">
        <v>9</v>
      </c>
      <c r="AG3173">
        <v>3701</v>
      </c>
      <c r="AH3173">
        <v>1143</v>
      </c>
      <c r="AI3173">
        <v>1</v>
      </c>
      <c r="AJ3173">
        <v>6</v>
      </c>
      <c r="AK3173">
        <v>11</v>
      </c>
      <c r="AL3173">
        <v>6</v>
      </c>
      <c r="AM3173">
        <v>17</v>
      </c>
      <c r="AN3173">
        <v>13.77</v>
      </c>
      <c r="AO3173">
        <v>7.83</v>
      </c>
      <c r="AP3173" t="s">
        <v>56</v>
      </c>
      <c r="AQ3173" t="s">
        <v>56</v>
      </c>
      <c r="AR3173" t="s">
        <v>56</v>
      </c>
      <c r="AS3173">
        <v>0</v>
      </c>
      <c r="AZ3173">
        <v>0</v>
      </c>
      <c r="BA3173">
        <v>7330</v>
      </c>
      <c r="BB3173">
        <v>12085</v>
      </c>
    </row>
    <row r="3174" spans="1:54" hidden="1" x14ac:dyDescent="0.25">
      <c r="A3174" t="s">
        <v>3269</v>
      </c>
      <c r="B3174" t="s">
        <v>3160</v>
      </c>
      <c r="C3174" t="s">
        <v>3161</v>
      </c>
      <c r="D3174">
        <v>1000</v>
      </c>
      <c r="E3174" t="s">
        <v>54</v>
      </c>
      <c r="F3174" s="1">
        <v>41318</v>
      </c>
      <c r="G3174" s="1">
        <v>41314</v>
      </c>
      <c r="H3174" s="1">
        <v>41317</v>
      </c>
      <c r="I3174">
        <v>20</v>
      </c>
      <c r="J3174">
        <v>360</v>
      </c>
      <c r="K3174">
        <v>360</v>
      </c>
      <c r="L3174">
        <v>7083</v>
      </c>
      <c r="M3174" t="b">
        <v>1</v>
      </c>
      <c r="O3174" t="s">
        <v>34</v>
      </c>
      <c r="P3174" s="1">
        <v>41318</v>
      </c>
      <c r="Q3174" t="b">
        <v>0</v>
      </c>
      <c r="R3174" t="b">
        <v>0</v>
      </c>
      <c r="S3174" t="b">
        <v>0</v>
      </c>
      <c r="T3174">
        <v>23</v>
      </c>
      <c r="U3174">
        <v>14</v>
      </c>
      <c r="V3174">
        <v>0</v>
      </c>
      <c r="W3174">
        <v>10</v>
      </c>
      <c r="X3174">
        <v>1</v>
      </c>
      <c r="Y3174">
        <v>7</v>
      </c>
      <c r="Z3174">
        <v>0</v>
      </c>
      <c r="AA3174">
        <v>0</v>
      </c>
      <c r="AB3174">
        <v>4</v>
      </c>
      <c r="AC3174">
        <v>2</v>
      </c>
      <c r="AD3174">
        <v>0</v>
      </c>
      <c r="AE3174">
        <v>1139</v>
      </c>
      <c r="AF3174">
        <v>8</v>
      </c>
      <c r="AG3174">
        <v>3716</v>
      </c>
      <c r="AH3174">
        <v>1086</v>
      </c>
      <c r="AI3174">
        <v>0</v>
      </c>
      <c r="AJ3174">
        <v>8</v>
      </c>
      <c r="AK3174">
        <v>11</v>
      </c>
      <c r="AL3174">
        <v>6</v>
      </c>
      <c r="AM3174">
        <v>17</v>
      </c>
      <c r="AN3174">
        <v>13.36</v>
      </c>
      <c r="AO3174">
        <v>7.78</v>
      </c>
      <c r="AP3174" t="s">
        <v>56</v>
      </c>
      <c r="AQ3174" t="s">
        <v>56</v>
      </c>
      <c r="AR3174" t="s">
        <v>56</v>
      </c>
      <c r="AS3174">
        <v>0</v>
      </c>
      <c r="AZ3174">
        <v>0</v>
      </c>
      <c r="BA3174">
        <v>7083</v>
      </c>
      <c r="BB3174">
        <v>12329</v>
      </c>
    </row>
    <row r="3175" spans="1:54" hidden="1" x14ac:dyDescent="0.25">
      <c r="A3175" t="s">
        <v>3270</v>
      </c>
      <c r="B3175" t="s">
        <v>3160</v>
      </c>
      <c r="C3175" t="s">
        <v>3161</v>
      </c>
      <c r="D3175">
        <v>1000</v>
      </c>
      <c r="E3175" t="s">
        <v>54</v>
      </c>
      <c r="F3175" s="1">
        <v>41291</v>
      </c>
      <c r="G3175" s="1">
        <v>41288</v>
      </c>
      <c r="H3175" s="1">
        <v>41290</v>
      </c>
      <c r="I3175">
        <v>0</v>
      </c>
      <c r="J3175">
        <v>279</v>
      </c>
      <c r="K3175">
        <v>279</v>
      </c>
      <c r="L3175">
        <v>6723</v>
      </c>
      <c r="M3175" t="b">
        <v>1</v>
      </c>
      <c r="O3175" t="s">
        <v>55</v>
      </c>
      <c r="P3175" s="1">
        <v>41291</v>
      </c>
      <c r="Q3175" t="b">
        <v>0</v>
      </c>
      <c r="R3175" t="b">
        <v>0</v>
      </c>
      <c r="S3175" t="b">
        <v>0</v>
      </c>
      <c r="T3175">
        <v>4</v>
      </c>
      <c r="U3175">
        <v>2</v>
      </c>
      <c r="V3175">
        <v>0</v>
      </c>
      <c r="W3175">
        <v>9</v>
      </c>
      <c r="X3175">
        <v>1</v>
      </c>
      <c r="Y3175">
        <v>9</v>
      </c>
      <c r="Z3175">
        <v>0</v>
      </c>
      <c r="AA3175">
        <v>0</v>
      </c>
      <c r="AB3175">
        <v>5</v>
      </c>
      <c r="AC3175">
        <v>2</v>
      </c>
      <c r="AD3175">
        <v>1</v>
      </c>
      <c r="AE3175">
        <v>1351</v>
      </c>
      <c r="AF3175">
        <v>17</v>
      </c>
      <c r="AG3175">
        <v>4177</v>
      </c>
      <c r="AH3175">
        <v>1113</v>
      </c>
      <c r="AI3175">
        <v>1</v>
      </c>
      <c r="AJ3175">
        <v>7</v>
      </c>
      <c r="AK3175">
        <v>14</v>
      </c>
      <c r="AL3175">
        <v>8</v>
      </c>
      <c r="AM3175">
        <v>21</v>
      </c>
      <c r="AN3175">
        <v>13.17</v>
      </c>
      <c r="AO3175">
        <v>7.12</v>
      </c>
      <c r="AP3175" t="s">
        <v>56</v>
      </c>
      <c r="AQ3175" t="s">
        <v>56</v>
      </c>
      <c r="AR3175" t="s">
        <v>56</v>
      </c>
      <c r="AS3175">
        <v>0</v>
      </c>
      <c r="AZ3175">
        <v>0</v>
      </c>
      <c r="BA3175">
        <v>6723</v>
      </c>
      <c r="BB3175">
        <v>12585</v>
      </c>
    </row>
    <row r="3176" spans="1:54" hidden="1" x14ac:dyDescent="0.25">
      <c r="A3176" t="s">
        <v>3271</v>
      </c>
      <c r="B3176" t="s">
        <v>3160</v>
      </c>
      <c r="C3176" t="s">
        <v>3161</v>
      </c>
      <c r="D3176">
        <v>1000</v>
      </c>
      <c r="E3176" t="s">
        <v>54</v>
      </c>
      <c r="F3176" s="1">
        <v>41272</v>
      </c>
      <c r="G3176" s="1">
        <v>41269</v>
      </c>
      <c r="H3176" s="1">
        <v>41271</v>
      </c>
      <c r="I3176">
        <v>0</v>
      </c>
      <c r="J3176">
        <v>386</v>
      </c>
      <c r="K3176">
        <v>386</v>
      </c>
      <c r="L3176">
        <v>6444</v>
      </c>
      <c r="M3176" t="b">
        <v>1</v>
      </c>
      <c r="O3176" t="s">
        <v>55</v>
      </c>
      <c r="P3176" s="1">
        <v>41272</v>
      </c>
      <c r="Q3176" t="b">
        <v>0</v>
      </c>
      <c r="R3176" t="b">
        <v>0</v>
      </c>
      <c r="S3176" t="b">
        <v>0</v>
      </c>
      <c r="T3176">
        <v>3</v>
      </c>
      <c r="U3176">
        <v>2</v>
      </c>
      <c r="V3176">
        <v>0</v>
      </c>
      <c r="W3176">
        <v>12</v>
      </c>
      <c r="X3176">
        <v>2</v>
      </c>
      <c r="Y3176">
        <v>10</v>
      </c>
      <c r="Z3176">
        <v>0</v>
      </c>
      <c r="AA3176">
        <v>0</v>
      </c>
      <c r="AB3176">
        <v>3</v>
      </c>
      <c r="AC3176">
        <v>2</v>
      </c>
      <c r="AD3176">
        <v>1</v>
      </c>
      <c r="AE3176">
        <v>1205</v>
      </c>
      <c r="AF3176">
        <v>11</v>
      </c>
      <c r="AG3176">
        <v>3754</v>
      </c>
      <c r="AH3176">
        <v>1093</v>
      </c>
      <c r="AI3176">
        <v>0</v>
      </c>
      <c r="AJ3176">
        <v>9</v>
      </c>
      <c r="AK3176">
        <v>15</v>
      </c>
      <c r="AL3176">
        <v>9</v>
      </c>
      <c r="AM3176">
        <v>24</v>
      </c>
      <c r="AN3176">
        <v>13.8</v>
      </c>
      <c r="AO3176">
        <v>6.64</v>
      </c>
      <c r="AP3176" t="s">
        <v>56</v>
      </c>
      <c r="AQ3176" t="s">
        <v>56</v>
      </c>
      <c r="AR3176" t="s">
        <v>56</v>
      </c>
      <c r="AS3176">
        <v>4</v>
      </c>
      <c r="AZ3176">
        <v>0</v>
      </c>
      <c r="BA3176">
        <v>6444</v>
      </c>
      <c r="BB3176">
        <v>12839</v>
      </c>
    </row>
    <row r="3177" spans="1:54" hidden="1" x14ac:dyDescent="0.25">
      <c r="A3177" t="s">
        <v>3272</v>
      </c>
      <c r="B3177" t="s">
        <v>3160</v>
      </c>
      <c r="C3177" t="s">
        <v>3161</v>
      </c>
      <c r="D3177">
        <v>1000</v>
      </c>
      <c r="E3177" t="s">
        <v>54</v>
      </c>
      <c r="F3177" s="1">
        <v>41248</v>
      </c>
      <c r="G3177" s="1">
        <v>41244</v>
      </c>
      <c r="H3177" s="1">
        <v>41247</v>
      </c>
      <c r="I3177">
        <v>0</v>
      </c>
      <c r="J3177">
        <v>269</v>
      </c>
      <c r="K3177">
        <v>399</v>
      </c>
      <c r="L3177">
        <v>6058</v>
      </c>
      <c r="M3177" t="b">
        <v>1</v>
      </c>
      <c r="O3177" t="s">
        <v>55</v>
      </c>
      <c r="P3177" s="1">
        <v>41248</v>
      </c>
      <c r="Q3177" t="b">
        <v>0</v>
      </c>
      <c r="R3177" t="b">
        <v>0</v>
      </c>
      <c r="S3177" t="b">
        <v>0</v>
      </c>
      <c r="T3177">
        <v>3</v>
      </c>
      <c r="U3177">
        <v>2</v>
      </c>
      <c r="V3177">
        <v>0</v>
      </c>
      <c r="W3177">
        <v>8</v>
      </c>
      <c r="X3177">
        <v>1</v>
      </c>
      <c r="Y3177">
        <v>7</v>
      </c>
      <c r="Z3177">
        <v>0</v>
      </c>
      <c r="AA3177">
        <v>0</v>
      </c>
      <c r="AB3177">
        <v>7</v>
      </c>
      <c r="AC3177">
        <v>0</v>
      </c>
      <c r="AD3177">
        <v>0</v>
      </c>
      <c r="AE3177">
        <v>1116</v>
      </c>
      <c r="AF3177">
        <v>10</v>
      </c>
      <c r="AG3177">
        <v>3417</v>
      </c>
      <c r="AH3177">
        <v>897</v>
      </c>
      <c r="AI3177">
        <v>0</v>
      </c>
      <c r="AJ3177">
        <v>7</v>
      </c>
      <c r="AK3177">
        <v>12</v>
      </c>
      <c r="AL3177">
        <v>7</v>
      </c>
      <c r="AM3177">
        <v>19</v>
      </c>
      <c r="AN3177">
        <v>13.08</v>
      </c>
      <c r="AO3177">
        <v>7.49</v>
      </c>
      <c r="AP3177" t="s">
        <v>56</v>
      </c>
      <c r="AQ3177" t="s">
        <v>56</v>
      </c>
      <c r="AR3177" t="s">
        <v>56</v>
      </c>
      <c r="AS3177">
        <v>0</v>
      </c>
      <c r="AZ3177">
        <v>0</v>
      </c>
      <c r="BA3177">
        <v>6058</v>
      </c>
      <c r="BB3177">
        <v>13084</v>
      </c>
    </row>
    <row r="3178" spans="1:54" hidden="1" x14ac:dyDescent="0.25">
      <c r="A3178" t="s">
        <v>3273</v>
      </c>
      <c r="B3178" t="s">
        <v>3160</v>
      </c>
      <c r="C3178" t="s">
        <v>3161</v>
      </c>
      <c r="D3178">
        <v>1000</v>
      </c>
      <c r="E3178" t="s">
        <v>54</v>
      </c>
      <c r="F3178" s="1">
        <v>41228</v>
      </c>
      <c r="G3178" s="1">
        <v>41226</v>
      </c>
      <c r="H3178" s="1">
        <v>41228</v>
      </c>
      <c r="I3178">
        <v>0</v>
      </c>
      <c r="J3178">
        <v>242</v>
      </c>
      <c r="K3178">
        <v>242</v>
      </c>
      <c r="L3178">
        <v>5659</v>
      </c>
      <c r="M3178" t="b">
        <v>1</v>
      </c>
      <c r="O3178" t="s">
        <v>55</v>
      </c>
      <c r="P3178" s="1">
        <v>41228</v>
      </c>
      <c r="Q3178" t="b">
        <v>0</v>
      </c>
      <c r="R3178" t="b">
        <v>0</v>
      </c>
      <c r="S3178" t="b">
        <v>0</v>
      </c>
      <c r="T3178">
        <v>3</v>
      </c>
      <c r="U3178">
        <v>1</v>
      </c>
      <c r="V3178">
        <v>0</v>
      </c>
      <c r="W3178">
        <v>8</v>
      </c>
      <c r="X3178">
        <v>2</v>
      </c>
      <c r="Y3178">
        <v>7</v>
      </c>
      <c r="Z3178">
        <v>0</v>
      </c>
      <c r="AA3178">
        <v>0</v>
      </c>
      <c r="AB3178">
        <v>7</v>
      </c>
      <c r="AC3178">
        <v>0</v>
      </c>
      <c r="AD3178">
        <v>0</v>
      </c>
      <c r="AE3178">
        <v>1138</v>
      </c>
      <c r="AF3178">
        <v>14</v>
      </c>
      <c r="AG3178">
        <v>3550</v>
      </c>
      <c r="AH3178">
        <v>922</v>
      </c>
      <c r="AI3178">
        <v>0</v>
      </c>
      <c r="AJ3178">
        <v>8</v>
      </c>
      <c r="AK3178">
        <v>13</v>
      </c>
      <c r="AL3178">
        <v>8</v>
      </c>
      <c r="AM3178">
        <v>20</v>
      </c>
      <c r="AN3178">
        <v>13.03</v>
      </c>
      <c r="AO3178">
        <v>7.15</v>
      </c>
      <c r="AP3178" t="s">
        <v>56</v>
      </c>
      <c r="AQ3178" t="s">
        <v>56</v>
      </c>
      <c r="AR3178" t="s">
        <v>56</v>
      </c>
      <c r="AS3178">
        <v>0</v>
      </c>
      <c r="AZ3178">
        <v>0</v>
      </c>
      <c r="BA3178">
        <v>5659</v>
      </c>
      <c r="BB3178">
        <v>13322</v>
      </c>
    </row>
    <row r="3179" spans="1:54" hidden="1" x14ac:dyDescent="0.25">
      <c r="A3179" t="s">
        <v>3274</v>
      </c>
      <c r="B3179" t="s">
        <v>3160</v>
      </c>
      <c r="C3179" t="s">
        <v>3161</v>
      </c>
      <c r="D3179">
        <v>1000</v>
      </c>
      <c r="E3179" t="s">
        <v>54</v>
      </c>
      <c r="F3179" s="1">
        <v>41206</v>
      </c>
      <c r="G3179" s="1">
        <v>41202</v>
      </c>
      <c r="H3179" s="1">
        <v>41205</v>
      </c>
      <c r="I3179">
        <v>0</v>
      </c>
      <c r="J3179">
        <v>253</v>
      </c>
      <c r="K3179">
        <v>253</v>
      </c>
      <c r="L3179">
        <v>5417</v>
      </c>
      <c r="M3179" t="b">
        <v>1</v>
      </c>
      <c r="O3179" t="s">
        <v>34</v>
      </c>
      <c r="P3179" s="1">
        <v>41206</v>
      </c>
      <c r="Q3179" t="b">
        <v>0</v>
      </c>
      <c r="R3179" t="b">
        <v>0</v>
      </c>
      <c r="S3179" t="b">
        <v>0</v>
      </c>
      <c r="T3179">
        <v>2</v>
      </c>
      <c r="U3179">
        <v>2</v>
      </c>
      <c r="V3179">
        <v>0</v>
      </c>
      <c r="W3179">
        <v>9</v>
      </c>
      <c r="X3179">
        <v>2</v>
      </c>
      <c r="Y3179">
        <v>7</v>
      </c>
      <c r="Z3179">
        <v>0</v>
      </c>
      <c r="AA3179">
        <v>0</v>
      </c>
      <c r="AB3179">
        <v>8</v>
      </c>
      <c r="AC3179">
        <v>0</v>
      </c>
      <c r="AD3179">
        <v>0</v>
      </c>
      <c r="AE3179">
        <v>1570</v>
      </c>
      <c r="AF3179">
        <v>13</v>
      </c>
      <c r="AG3179">
        <v>4898</v>
      </c>
      <c r="AH3179">
        <v>1420</v>
      </c>
      <c r="AI3179">
        <v>0</v>
      </c>
      <c r="AJ3179">
        <v>10</v>
      </c>
      <c r="AK3179">
        <v>13</v>
      </c>
      <c r="AL3179">
        <v>8</v>
      </c>
      <c r="AM3179">
        <v>20</v>
      </c>
      <c r="AN3179">
        <v>13.4</v>
      </c>
      <c r="AO3179">
        <v>7.18</v>
      </c>
      <c r="AP3179" t="s">
        <v>56</v>
      </c>
      <c r="AQ3179" t="s">
        <v>56</v>
      </c>
      <c r="AR3179" t="s">
        <v>56</v>
      </c>
      <c r="AS3179">
        <v>0</v>
      </c>
      <c r="AZ3179">
        <v>0</v>
      </c>
      <c r="BA3179">
        <v>5417</v>
      </c>
      <c r="BB3179">
        <v>13580</v>
      </c>
    </row>
    <row r="3180" spans="1:54" hidden="1" x14ac:dyDescent="0.25">
      <c r="A3180" t="s">
        <v>3275</v>
      </c>
      <c r="B3180" t="s">
        <v>3160</v>
      </c>
      <c r="C3180" t="s">
        <v>3161</v>
      </c>
      <c r="D3180">
        <v>1000</v>
      </c>
      <c r="E3180" t="s">
        <v>54</v>
      </c>
      <c r="F3180" s="1">
        <v>41188</v>
      </c>
      <c r="G3180" s="1">
        <v>41186</v>
      </c>
      <c r="H3180" s="1">
        <v>41188</v>
      </c>
      <c r="I3180">
        <v>0</v>
      </c>
      <c r="J3180">
        <v>352</v>
      </c>
      <c r="K3180">
        <v>352</v>
      </c>
      <c r="L3180">
        <v>5164</v>
      </c>
      <c r="M3180" t="b">
        <v>1</v>
      </c>
      <c r="O3180" t="s">
        <v>34</v>
      </c>
      <c r="P3180" s="1">
        <v>41188</v>
      </c>
      <c r="Q3180" t="b">
        <v>0</v>
      </c>
      <c r="R3180" t="b">
        <v>0</v>
      </c>
      <c r="S3180" t="b">
        <v>0</v>
      </c>
      <c r="T3180">
        <v>5</v>
      </c>
      <c r="U3180">
        <v>4</v>
      </c>
      <c r="V3180">
        <v>1</v>
      </c>
      <c r="W3180">
        <v>21</v>
      </c>
      <c r="X3180">
        <v>4</v>
      </c>
      <c r="Y3180">
        <v>13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1484</v>
      </c>
      <c r="AF3180">
        <v>13</v>
      </c>
      <c r="AG3180">
        <v>4475</v>
      </c>
      <c r="AH3180">
        <v>1210</v>
      </c>
      <c r="AI3180">
        <v>0</v>
      </c>
      <c r="AJ3180">
        <v>8</v>
      </c>
      <c r="AK3180">
        <v>13</v>
      </c>
      <c r="AL3180">
        <v>8</v>
      </c>
      <c r="AM3180">
        <v>21</v>
      </c>
      <c r="AN3180">
        <v>13.49</v>
      </c>
      <c r="AO3180">
        <v>7.29</v>
      </c>
      <c r="AP3180" t="s">
        <v>56</v>
      </c>
      <c r="AQ3180" t="s">
        <v>56</v>
      </c>
      <c r="AR3180" t="s">
        <v>56</v>
      </c>
      <c r="AS3180">
        <v>0</v>
      </c>
      <c r="AZ3180">
        <v>0</v>
      </c>
      <c r="BA3180">
        <v>5164</v>
      </c>
      <c r="BB3180">
        <v>13876</v>
      </c>
    </row>
    <row r="3181" spans="1:54" hidden="1" x14ac:dyDescent="0.25">
      <c r="A3181" t="s">
        <v>3276</v>
      </c>
      <c r="B3181" t="s">
        <v>3160</v>
      </c>
      <c r="C3181" t="s">
        <v>3161</v>
      </c>
      <c r="D3181">
        <v>1000</v>
      </c>
      <c r="E3181" t="s">
        <v>54</v>
      </c>
      <c r="F3181" s="1">
        <v>41169</v>
      </c>
      <c r="G3181" s="1">
        <v>41166</v>
      </c>
      <c r="H3181" s="1">
        <v>41169</v>
      </c>
      <c r="I3181">
        <v>0</v>
      </c>
      <c r="J3181">
        <v>281</v>
      </c>
      <c r="K3181">
        <v>281</v>
      </c>
      <c r="L3181">
        <v>4812</v>
      </c>
      <c r="M3181" t="b">
        <v>1</v>
      </c>
      <c r="O3181" t="s">
        <v>55</v>
      </c>
      <c r="P3181" s="1">
        <v>41169</v>
      </c>
      <c r="Q3181" t="b">
        <v>0</v>
      </c>
      <c r="R3181" t="b">
        <v>0</v>
      </c>
      <c r="S3181" t="b">
        <v>0</v>
      </c>
      <c r="T3181">
        <v>4</v>
      </c>
      <c r="U3181">
        <v>3</v>
      </c>
      <c r="V3181">
        <v>0</v>
      </c>
      <c r="W3181">
        <v>11</v>
      </c>
      <c r="X3181">
        <v>2</v>
      </c>
      <c r="Y3181">
        <v>8</v>
      </c>
      <c r="Z3181">
        <v>0</v>
      </c>
      <c r="AA3181">
        <v>0</v>
      </c>
      <c r="AB3181">
        <v>2</v>
      </c>
      <c r="AC3181">
        <v>0</v>
      </c>
      <c r="AD3181">
        <v>0</v>
      </c>
      <c r="AE3181">
        <v>1216</v>
      </c>
      <c r="AF3181">
        <v>11</v>
      </c>
      <c r="AG3181">
        <v>3844</v>
      </c>
      <c r="AH3181">
        <v>1112</v>
      </c>
      <c r="AI3181">
        <v>0</v>
      </c>
      <c r="AJ3181">
        <v>4</v>
      </c>
      <c r="AK3181">
        <v>12</v>
      </c>
      <c r="AL3181">
        <v>7</v>
      </c>
      <c r="AM3181">
        <v>19</v>
      </c>
      <c r="AN3181">
        <v>13.47</v>
      </c>
      <c r="AO3181">
        <v>7.41</v>
      </c>
      <c r="AP3181" t="s">
        <v>56</v>
      </c>
      <c r="AQ3181" t="s">
        <v>56</v>
      </c>
      <c r="AR3181" t="s">
        <v>56</v>
      </c>
      <c r="AS3181">
        <v>0</v>
      </c>
      <c r="AZ3181">
        <v>0</v>
      </c>
      <c r="BA3181">
        <v>4812</v>
      </c>
      <c r="BB3181">
        <v>14096</v>
      </c>
    </row>
    <row r="3182" spans="1:54" hidden="1" x14ac:dyDescent="0.25">
      <c r="A3182" t="s">
        <v>3277</v>
      </c>
      <c r="B3182" t="s">
        <v>3160</v>
      </c>
      <c r="C3182" t="s">
        <v>3161</v>
      </c>
      <c r="D3182">
        <v>1000</v>
      </c>
      <c r="E3182" t="s">
        <v>54</v>
      </c>
      <c r="F3182" s="1">
        <v>41152</v>
      </c>
      <c r="G3182" s="1">
        <v>41149</v>
      </c>
      <c r="H3182" s="1">
        <v>41151</v>
      </c>
      <c r="I3182">
        <v>0</v>
      </c>
      <c r="J3182">
        <v>288</v>
      </c>
      <c r="K3182">
        <v>288</v>
      </c>
      <c r="L3182">
        <v>4531</v>
      </c>
      <c r="M3182" t="b">
        <v>1</v>
      </c>
      <c r="O3182" t="s">
        <v>55</v>
      </c>
      <c r="P3182" s="1">
        <v>41152</v>
      </c>
      <c r="Q3182" t="b">
        <v>0</v>
      </c>
      <c r="R3182" t="b">
        <v>0</v>
      </c>
      <c r="S3182" t="b">
        <v>0</v>
      </c>
      <c r="T3182">
        <v>3</v>
      </c>
      <c r="U3182">
        <v>2</v>
      </c>
      <c r="V3182">
        <v>0</v>
      </c>
      <c r="W3182">
        <v>10</v>
      </c>
      <c r="X3182">
        <v>2</v>
      </c>
      <c r="Y3182">
        <v>6</v>
      </c>
      <c r="Z3182">
        <v>0</v>
      </c>
      <c r="AA3182">
        <v>0</v>
      </c>
      <c r="AB3182">
        <v>8</v>
      </c>
      <c r="AC3182">
        <v>1</v>
      </c>
      <c r="AD3182">
        <v>0</v>
      </c>
      <c r="AE3182">
        <v>1363</v>
      </c>
      <c r="AF3182">
        <v>11</v>
      </c>
      <c r="AG3182">
        <v>4153</v>
      </c>
      <c r="AH3182">
        <v>1287</v>
      </c>
      <c r="AI3182">
        <v>0</v>
      </c>
      <c r="AJ3182">
        <v>9</v>
      </c>
      <c r="AK3182">
        <v>13</v>
      </c>
      <c r="AL3182">
        <v>8</v>
      </c>
      <c r="AM3182">
        <v>21</v>
      </c>
      <c r="AN3182">
        <v>13.9</v>
      </c>
      <c r="AO3182">
        <v>7.13</v>
      </c>
      <c r="AP3182" t="s">
        <v>56</v>
      </c>
      <c r="AQ3182" t="s">
        <v>56</v>
      </c>
      <c r="AR3182" t="s">
        <v>56</v>
      </c>
      <c r="AS3182">
        <v>0</v>
      </c>
      <c r="AZ3182">
        <v>0</v>
      </c>
      <c r="BA3182">
        <v>4531</v>
      </c>
      <c r="BB3182">
        <v>14373</v>
      </c>
    </row>
    <row r="3183" spans="1:54" hidden="1" x14ac:dyDescent="0.25">
      <c r="A3183" t="s">
        <v>3278</v>
      </c>
      <c r="B3183" t="s">
        <v>3160</v>
      </c>
      <c r="C3183" t="s">
        <v>3161</v>
      </c>
      <c r="D3183">
        <v>1000</v>
      </c>
      <c r="E3183" t="s">
        <v>54</v>
      </c>
      <c r="F3183" s="1">
        <v>41134</v>
      </c>
      <c r="G3183" s="1">
        <v>41130</v>
      </c>
      <c r="H3183" s="1">
        <v>41132</v>
      </c>
      <c r="I3183">
        <v>0</v>
      </c>
      <c r="J3183">
        <v>299</v>
      </c>
      <c r="K3183">
        <v>299</v>
      </c>
      <c r="L3183">
        <v>4243</v>
      </c>
      <c r="M3183" t="b">
        <v>1</v>
      </c>
      <c r="O3183" t="s">
        <v>55</v>
      </c>
      <c r="P3183" s="1">
        <v>41134</v>
      </c>
      <c r="Q3183" t="b">
        <v>0</v>
      </c>
      <c r="R3183" t="b">
        <v>0</v>
      </c>
      <c r="S3183" t="b">
        <v>0</v>
      </c>
      <c r="T3183">
        <v>4</v>
      </c>
      <c r="U3183">
        <v>2</v>
      </c>
      <c r="V3183">
        <v>0</v>
      </c>
      <c r="W3183">
        <v>16</v>
      </c>
      <c r="X3183">
        <v>2</v>
      </c>
      <c r="Y3183">
        <v>6</v>
      </c>
      <c r="Z3183">
        <v>0</v>
      </c>
      <c r="AA3183">
        <v>0</v>
      </c>
      <c r="AB3183">
        <v>4</v>
      </c>
      <c r="AC3183">
        <v>0</v>
      </c>
      <c r="AD3183">
        <v>0</v>
      </c>
      <c r="AE3183">
        <v>1292</v>
      </c>
      <c r="AF3183">
        <v>10</v>
      </c>
      <c r="AG3183">
        <v>3887</v>
      </c>
      <c r="AH3183">
        <v>1185</v>
      </c>
      <c r="AI3183">
        <v>1</v>
      </c>
      <c r="AJ3183">
        <v>6</v>
      </c>
      <c r="AK3183">
        <v>12</v>
      </c>
      <c r="AL3183">
        <v>7</v>
      </c>
      <c r="AM3183">
        <v>19</v>
      </c>
      <c r="AN3183">
        <v>13.3</v>
      </c>
      <c r="AO3183">
        <v>7.37</v>
      </c>
      <c r="AP3183" t="s">
        <v>56</v>
      </c>
      <c r="AQ3183" t="s">
        <v>56</v>
      </c>
      <c r="AR3183" t="s">
        <v>56</v>
      </c>
      <c r="AS3183">
        <v>0</v>
      </c>
      <c r="AZ3183">
        <v>0</v>
      </c>
      <c r="BA3183">
        <v>4243</v>
      </c>
      <c r="BB3183">
        <v>14643</v>
      </c>
    </row>
    <row r="3184" spans="1:54" hidden="1" x14ac:dyDescent="0.25">
      <c r="A3184" t="s">
        <v>3279</v>
      </c>
      <c r="B3184" t="s">
        <v>3160</v>
      </c>
      <c r="C3184" t="s">
        <v>3161</v>
      </c>
      <c r="D3184">
        <v>1000</v>
      </c>
      <c r="E3184" t="s">
        <v>54</v>
      </c>
      <c r="F3184" s="1">
        <v>41116</v>
      </c>
      <c r="G3184" s="1">
        <v>41112</v>
      </c>
      <c r="H3184" s="1">
        <v>41115</v>
      </c>
      <c r="I3184">
        <v>0</v>
      </c>
      <c r="J3184">
        <v>563</v>
      </c>
      <c r="K3184">
        <v>278</v>
      </c>
      <c r="L3184">
        <v>3944</v>
      </c>
      <c r="M3184" t="b">
        <v>1</v>
      </c>
      <c r="O3184" t="s">
        <v>55</v>
      </c>
      <c r="P3184" s="1">
        <v>41116</v>
      </c>
      <c r="Q3184" t="b">
        <v>0</v>
      </c>
      <c r="R3184" t="b">
        <v>0</v>
      </c>
      <c r="S3184" t="b">
        <v>0</v>
      </c>
      <c r="T3184">
        <v>3</v>
      </c>
      <c r="U3184">
        <v>2</v>
      </c>
      <c r="V3184">
        <v>0</v>
      </c>
      <c r="W3184">
        <v>10</v>
      </c>
      <c r="X3184">
        <v>1</v>
      </c>
      <c r="Y3184">
        <v>5</v>
      </c>
      <c r="Z3184">
        <v>0</v>
      </c>
      <c r="AA3184">
        <v>0</v>
      </c>
      <c r="AB3184">
        <v>2</v>
      </c>
      <c r="AC3184">
        <v>1</v>
      </c>
      <c r="AD3184">
        <v>0</v>
      </c>
      <c r="AE3184">
        <v>1087</v>
      </c>
      <c r="AF3184">
        <v>8</v>
      </c>
      <c r="AG3184">
        <v>3250</v>
      </c>
      <c r="AH3184">
        <v>926</v>
      </c>
      <c r="AI3184">
        <v>3</v>
      </c>
      <c r="AJ3184">
        <v>7</v>
      </c>
      <c r="AK3184">
        <v>12</v>
      </c>
      <c r="AL3184">
        <v>7</v>
      </c>
      <c r="AM3184">
        <v>20</v>
      </c>
      <c r="AN3184">
        <v>13.4</v>
      </c>
      <c r="AO3184">
        <v>7.18</v>
      </c>
      <c r="AP3184" t="s">
        <v>56</v>
      </c>
      <c r="AQ3184" t="s">
        <v>56</v>
      </c>
      <c r="AR3184" t="s">
        <v>56</v>
      </c>
      <c r="AS3184">
        <v>0</v>
      </c>
      <c r="AZ3184">
        <v>0</v>
      </c>
      <c r="BA3184">
        <v>3944</v>
      </c>
      <c r="BB3184">
        <v>14936</v>
      </c>
    </row>
    <row r="3185" spans="1:55" hidden="1" x14ac:dyDescent="0.25">
      <c r="A3185" t="s">
        <v>3280</v>
      </c>
      <c r="B3185" t="s">
        <v>3160</v>
      </c>
      <c r="C3185" t="s">
        <v>3161</v>
      </c>
      <c r="D3185">
        <v>1000</v>
      </c>
      <c r="E3185" t="s">
        <v>54</v>
      </c>
      <c r="F3185" s="1">
        <v>41102</v>
      </c>
      <c r="G3185" s="1">
        <v>41095</v>
      </c>
      <c r="H3185" s="1">
        <v>41100</v>
      </c>
      <c r="I3185">
        <v>0</v>
      </c>
      <c r="J3185">
        <v>285</v>
      </c>
      <c r="K3185">
        <v>285</v>
      </c>
      <c r="L3185">
        <v>3666</v>
      </c>
      <c r="M3185" t="b">
        <v>1</v>
      </c>
      <c r="O3185" t="s">
        <v>55</v>
      </c>
      <c r="P3185" s="1">
        <v>41102</v>
      </c>
      <c r="Q3185" t="b">
        <v>0</v>
      </c>
      <c r="R3185" t="b">
        <v>0</v>
      </c>
      <c r="S3185" t="b">
        <v>0</v>
      </c>
      <c r="T3185">
        <v>4</v>
      </c>
      <c r="U3185">
        <v>2</v>
      </c>
      <c r="V3185">
        <v>0</v>
      </c>
      <c r="W3185">
        <v>7</v>
      </c>
      <c r="X3185">
        <v>0</v>
      </c>
      <c r="Y3185">
        <v>7</v>
      </c>
      <c r="Z3185">
        <v>0</v>
      </c>
      <c r="AA3185">
        <v>0</v>
      </c>
      <c r="AB3185">
        <v>7</v>
      </c>
      <c r="AC3185">
        <v>2</v>
      </c>
      <c r="AD3185">
        <v>0</v>
      </c>
      <c r="AE3185">
        <v>1163</v>
      </c>
      <c r="AF3185">
        <v>10</v>
      </c>
      <c r="AG3185">
        <v>3724</v>
      </c>
      <c r="AH3185">
        <v>1001</v>
      </c>
      <c r="AI3185">
        <v>1</v>
      </c>
      <c r="AJ3185">
        <v>8</v>
      </c>
      <c r="AK3185">
        <v>13</v>
      </c>
      <c r="AL3185">
        <v>8</v>
      </c>
      <c r="AM3185">
        <v>21</v>
      </c>
      <c r="AN3185">
        <v>13.4</v>
      </c>
      <c r="AO3185">
        <v>7.15</v>
      </c>
      <c r="AP3185" t="s">
        <v>56</v>
      </c>
      <c r="AQ3185" t="s">
        <v>56</v>
      </c>
      <c r="AR3185" t="s">
        <v>56</v>
      </c>
      <c r="AS3185">
        <v>0</v>
      </c>
      <c r="AZ3185">
        <v>0</v>
      </c>
      <c r="BA3185">
        <v>3666</v>
      </c>
      <c r="BB3185">
        <v>15186</v>
      </c>
    </row>
    <row r="3186" spans="1:55" hidden="1" x14ac:dyDescent="0.25">
      <c r="A3186" t="s">
        <v>3281</v>
      </c>
      <c r="B3186" t="s">
        <v>3160</v>
      </c>
      <c r="C3186" t="s">
        <v>3161</v>
      </c>
      <c r="D3186">
        <v>1000</v>
      </c>
      <c r="E3186" t="s">
        <v>54</v>
      </c>
      <c r="F3186" s="1">
        <v>41080</v>
      </c>
      <c r="G3186" s="1">
        <v>41077</v>
      </c>
      <c r="H3186" s="1">
        <v>41079</v>
      </c>
      <c r="I3186">
        <v>0</v>
      </c>
      <c r="J3186">
        <v>333</v>
      </c>
      <c r="K3186">
        <v>333</v>
      </c>
      <c r="L3186">
        <v>3381</v>
      </c>
      <c r="M3186" t="b">
        <v>1</v>
      </c>
      <c r="O3186" t="s">
        <v>34</v>
      </c>
      <c r="P3186" s="1">
        <v>41080</v>
      </c>
      <c r="Q3186" t="b">
        <v>0</v>
      </c>
      <c r="R3186" t="b">
        <v>0</v>
      </c>
      <c r="S3186" t="b">
        <v>0</v>
      </c>
      <c r="T3186">
        <v>4</v>
      </c>
      <c r="U3186">
        <v>3</v>
      </c>
      <c r="V3186">
        <v>0</v>
      </c>
      <c r="W3186">
        <v>12</v>
      </c>
      <c r="X3186">
        <v>4</v>
      </c>
      <c r="Y3186">
        <v>8</v>
      </c>
      <c r="Z3186">
        <v>1</v>
      </c>
      <c r="AA3186">
        <v>0</v>
      </c>
      <c r="AB3186">
        <v>3</v>
      </c>
      <c r="AC3186">
        <v>0</v>
      </c>
      <c r="AD3186">
        <v>0</v>
      </c>
      <c r="AE3186">
        <v>1225</v>
      </c>
      <c r="AF3186">
        <v>11</v>
      </c>
      <c r="AG3186">
        <v>3744</v>
      </c>
      <c r="AH3186">
        <v>1053</v>
      </c>
      <c r="AI3186">
        <v>0</v>
      </c>
      <c r="AJ3186">
        <v>8</v>
      </c>
      <c r="AK3186">
        <v>13</v>
      </c>
      <c r="AL3186">
        <v>8</v>
      </c>
      <c r="AM3186">
        <v>21</v>
      </c>
      <c r="AN3186">
        <v>13.6</v>
      </c>
      <c r="AO3186">
        <v>7.26</v>
      </c>
      <c r="AP3186" t="s">
        <v>56</v>
      </c>
      <c r="AQ3186" t="s">
        <v>56</v>
      </c>
      <c r="AR3186" t="s">
        <v>56</v>
      </c>
      <c r="AS3186">
        <v>0</v>
      </c>
      <c r="AZ3186">
        <v>0</v>
      </c>
      <c r="BA3186">
        <v>3381</v>
      </c>
      <c r="BB3186">
        <v>15487</v>
      </c>
    </row>
    <row r="3187" spans="1:55" hidden="1" x14ac:dyDescent="0.25">
      <c r="A3187" t="s">
        <v>3282</v>
      </c>
      <c r="B3187" t="s">
        <v>3160</v>
      </c>
      <c r="C3187" t="s">
        <v>3161</v>
      </c>
      <c r="D3187">
        <v>1000</v>
      </c>
      <c r="E3187" t="s">
        <v>54</v>
      </c>
      <c r="F3187" s="1">
        <v>41060</v>
      </c>
      <c r="G3187" s="1">
        <v>41055</v>
      </c>
      <c r="H3187" s="1">
        <v>41059</v>
      </c>
      <c r="I3187">
        <v>0</v>
      </c>
      <c r="J3187">
        <v>278</v>
      </c>
      <c r="K3187">
        <v>278</v>
      </c>
      <c r="L3187">
        <v>3048</v>
      </c>
      <c r="M3187" t="b">
        <v>1</v>
      </c>
      <c r="O3187" t="s">
        <v>55</v>
      </c>
      <c r="P3187" s="1">
        <v>41060</v>
      </c>
      <c r="Q3187" t="b">
        <v>0</v>
      </c>
      <c r="R3187" t="b">
        <v>0</v>
      </c>
      <c r="S3187" t="b">
        <v>0</v>
      </c>
      <c r="T3187">
        <v>4</v>
      </c>
      <c r="U3187">
        <v>3</v>
      </c>
      <c r="V3187">
        <v>0</v>
      </c>
      <c r="W3187">
        <v>10</v>
      </c>
      <c r="X3187">
        <v>3</v>
      </c>
      <c r="Y3187">
        <v>6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1060</v>
      </c>
      <c r="AF3187">
        <v>10</v>
      </c>
      <c r="AG3187">
        <v>3317</v>
      </c>
      <c r="AH3187">
        <v>1064</v>
      </c>
      <c r="AI3187">
        <v>0</v>
      </c>
      <c r="AJ3187">
        <v>7</v>
      </c>
      <c r="AK3187">
        <v>13</v>
      </c>
      <c r="AL3187">
        <v>8</v>
      </c>
      <c r="AM3187">
        <v>22</v>
      </c>
      <c r="AN3187">
        <v>13.6</v>
      </c>
      <c r="AO3187">
        <v>6.93</v>
      </c>
      <c r="AP3187" t="s">
        <v>56</v>
      </c>
      <c r="AQ3187" t="s">
        <v>56</v>
      </c>
      <c r="AR3187" t="s">
        <v>56</v>
      </c>
      <c r="AS3187">
        <v>3</v>
      </c>
      <c r="AZ3187">
        <v>0</v>
      </c>
      <c r="BA3187">
        <v>3048</v>
      </c>
      <c r="BB3187">
        <v>15767</v>
      </c>
    </row>
    <row r="3188" spans="1:55" hidden="1" x14ac:dyDescent="0.25">
      <c r="A3188" t="s">
        <v>3283</v>
      </c>
      <c r="B3188" t="s">
        <v>3160</v>
      </c>
      <c r="C3188" t="s">
        <v>3161</v>
      </c>
      <c r="D3188">
        <v>1000</v>
      </c>
      <c r="E3188" t="s">
        <v>54</v>
      </c>
      <c r="F3188" s="1">
        <v>41045</v>
      </c>
      <c r="G3188" s="1">
        <v>41039</v>
      </c>
      <c r="H3188" s="1">
        <v>41043</v>
      </c>
      <c r="I3188">
        <v>0</v>
      </c>
      <c r="J3188">
        <v>337</v>
      </c>
      <c r="K3188">
        <v>337</v>
      </c>
      <c r="L3188">
        <v>2770</v>
      </c>
      <c r="M3188" t="b">
        <v>1</v>
      </c>
      <c r="O3188" t="s">
        <v>34</v>
      </c>
      <c r="P3188" s="1">
        <v>41045</v>
      </c>
      <c r="Q3188" t="b">
        <v>0</v>
      </c>
      <c r="R3188" t="b">
        <v>0</v>
      </c>
      <c r="S3188" t="b">
        <v>0</v>
      </c>
      <c r="T3188">
        <v>2</v>
      </c>
      <c r="U3188">
        <v>1</v>
      </c>
      <c r="V3188">
        <v>0</v>
      </c>
      <c r="W3188">
        <v>12</v>
      </c>
      <c r="X3188">
        <v>3</v>
      </c>
      <c r="Y3188">
        <v>8</v>
      </c>
      <c r="Z3188">
        <v>0</v>
      </c>
      <c r="AA3188">
        <v>0</v>
      </c>
      <c r="AB3188">
        <v>4</v>
      </c>
      <c r="AC3188">
        <v>2</v>
      </c>
      <c r="AD3188">
        <v>1</v>
      </c>
      <c r="AE3188">
        <v>1169</v>
      </c>
      <c r="AF3188">
        <v>10</v>
      </c>
      <c r="AG3188">
        <v>3534</v>
      </c>
      <c r="AH3188">
        <v>1074</v>
      </c>
      <c r="AI3188">
        <v>1</v>
      </c>
      <c r="AJ3188">
        <v>9</v>
      </c>
      <c r="AK3188">
        <v>12</v>
      </c>
      <c r="AL3188">
        <v>8</v>
      </c>
      <c r="AM3188">
        <v>20</v>
      </c>
      <c r="AN3188">
        <v>13.3</v>
      </c>
      <c r="AO3188">
        <v>7.37</v>
      </c>
      <c r="AP3188" t="s">
        <v>56</v>
      </c>
      <c r="AQ3188" t="s">
        <v>56</v>
      </c>
      <c r="AR3188" t="s">
        <v>56</v>
      </c>
      <c r="AS3188">
        <v>2</v>
      </c>
      <c r="AZ3188">
        <v>0</v>
      </c>
      <c r="BA3188">
        <v>2770</v>
      </c>
      <c r="BB3188">
        <v>16049</v>
      </c>
    </row>
    <row r="3189" spans="1:55" hidden="1" x14ac:dyDescent="0.25">
      <c r="A3189" t="s">
        <v>3284</v>
      </c>
      <c r="B3189" t="s">
        <v>3160</v>
      </c>
      <c r="C3189" t="s">
        <v>3161</v>
      </c>
      <c r="D3189">
        <v>1000</v>
      </c>
      <c r="E3189" t="s">
        <v>54</v>
      </c>
      <c r="F3189" s="1">
        <v>41022</v>
      </c>
      <c r="G3189" s="1">
        <v>41018</v>
      </c>
      <c r="H3189" s="1">
        <v>41022</v>
      </c>
      <c r="I3189">
        <v>0</v>
      </c>
      <c r="J3189">
        <v>262</v>
      </c>
      <c r="K3189">
        <v>262</v>
      </c>
      <c r="L3189">
        <v>2433</v>
      </c>
      <c r="M3189" t="b">
        <v>1</v>
      </c>
      <c r="O3189" t="s">
        <v>60</v>
      </c>
      <c r="P3189" s="1">
        <v>41022</v>
      </c>
      <c r="Q3189" t="b">
        <v>0</v>
      </c>
      <c r="R3189" t="b">
        <v>0</v>
      </c>
      <c r="S3189" t="b">
        <v>1</v>
      </c>
      <c r="T3189">
        <v>79</v>
      </c>
      <c r="U3189">
        <v>18</v>
      </c>
      <c r="V3189">
        <v>0</v>
      </c>
      <c r="W3189">
        <v>53</v>
      </c>
      <c r="X3189">
        <v>1</v>
      </c>
      <c r="Y3189">
        <v>6</v>
      </c>
      <c r="Z3189">
        <v>0</v>
      </c>
      <c r="AA3189">
        <v>0</v>
      </c>
      <c r="AB3189">
        <v>6</v>
      </c>
      <c r="AC3189">
        <v>3</v>
      </c>
      <c r="AD3189">
        <v>0</v>
      </c>
      <c r="AE3189">
        <v>1225</v>
      </c>
      <c r="AF3189">
        <v>10</v>
      </c>
      <c r="AG3189">
        <v>3649</v>
      </c>
      <c r="AH3189">
        <v>1039</v>
      </c>
      <c r="AI3189">
        <v>2</v>
      </c>
      <c r="AJ3189">
        <v>11</v>
      </c>
      <c r="AK3189">
        <v>13</v>
      </c>
      <c r="AL3189">
        <v>7</v>
      </c>
      <c r="AM3189">
        <v>20</v>
      </c>
      <c r="AN3189">
        <v>14.1</v>
      </c>
      <c r="AO3189">
        <v>7.27</v>
      </c>
      <c r="AP3189" t="s">
        <v>56</v>
      </c>
      <c r="AQ3189" t="s">
        <v>56</v>
      </c>
      <c r="AR3189" t="s">
        <v>56</v>
      </c>
      <c r="AS3189">
        <v>0</v>
      </c>
      <c r="AZ3189">
        <v>0</v>
      </c>
      <c r="BA3189">
        <v>2433</v>
      </c>
      <c r="BB3189">
        <v>16295</v>
      </c>
    </row>
    <row r="3190" spans="1:55" hidden="1" x14ac:dyDescent="0.25">
      <c r="A3190" t="s">
        <v>3285</v>
      </c>
      <c r="B3190" t="s">
        <v>3160</v>
      </c>
      <c r="C3190" t="s">
        <v>3161</v>
      </c>
      <c r="D3190">
        <v>1000</v>
      </c>
      <c r="E3190" t="s">
        <v>54</v>
      </c>
      <c r="F3190" s="1">
        <v>41005</v>
      </c>
      <c r="G3190" s="1">
        <v>41001</v>
      </c>
      <c r="H3190" s="1">
        <v>41004</v>
      </c>
      <c r="I3190">
        <v>0</v>
      </c>
      <c r="J3190">
        <v>354</v>
      </c>
      <c r="K3190">
        <v>354</v>
      </c>
      <c r="L3190">
        <v>2171</v>
      </c>
      <c r="M3190" t="b">
        <v>1</v>
      </c>
      <c r="O3190" t="s">
        <v>60</v>
      </c>
      <c r="P3190" s="1">
        <v>41005</v>
      </c>
      <c r="Q3190" t="b">
        <v>0</v>
      </c>
      <c r="R3190" t="b">
        <v>0</v>
      </c>
      <c r="S3190" t="b">
        <v>1</v>
      </c>
      <c r="T3190">
        <v>2</v>
      </c>
      <c r="U3190">
        <v>2</v>
      </c>
      <c r="V3190">
        <v>0</v>
      </c>
      <c r="W3190">
        <v>17</v>
      </c>
      <c r="X3190">
        <v>5</v>
      </c>
      <c r="Y3190">
        <v>9</v>
      </c>
      <c r="Z3190">
        <v>1</v>
      </c>
      <c r="AA3190">
        <v>0</v>
      </c>
      <c r="AB3190">
        <v>5</v>
      </c>
      <c r="AC3190">
        <v>1</v>
      </c>
      <c r="AD3190">
        <v>0</v>
      </c>
      <c r="AE3190">
        <v>1314</v>
      </c>
      <c r="AF3190">
        <v>11</v>
      </c>
      <c r="AG3190">
        <v>4050</v>
      </c>
      <c r="AH3190">
        <v>1231</v>
      </c>
      <c r="AI3190">
        <v>1</v>
      </c>
      <c r="AJ3190">
        <v>14</v>
      </c>
      <c r="AK3190">
        <v>12</v>
      </c>
      <c r="AL3190">
        <v>7</v>
      </c>
      <c r="AM3190">
        <v>21</v>
      </c>
      <c r="AN3190">
        <v>13.4</v>
      </c>
      <c r="AO3190">
        <v>7.09</v>
      </c>
      <c r="AP3190" t="s">
        <v>56</v>
      </c>
      <c r="AQ3190" t="s">
        <v>56</v>
      </c>
      <c r="AR3190" t="s">
        <v>56</v>
      </c>
      <c r="AS3190">
        <v>0</v>
      </c>
      <c r="AZ3190">
        <v>0</v>
      </c>
      <c r="BA3190">
        <v>2171</v>
      </c>
      <c r="BB3190">
        <v>16532</v>
      </c>
    </row>
    <row r="3191" spans="1:55" hidden="1" x14ac:dyDescent="0.25">
      <c r="A3191" t="s">
        <v>3286</v>
      </c>
      <c r="B3191" t="s">
        <v>3160</v>
      </c>
      <c r="C3191" t="s">
        <v>3161</v>
      </c>
      <c r="D3191">
        <v>1000</v>
      </c>
      <c r="E3191" t="s">
        <v>54</v>
      </c>
      <c r="F3191" s="1">
        <v>40984</v>
      </c>
      <c r="G3191" s="1">
        <v>40980</v>
      </c>
      <c r="H3191" s="1">
        <v>40982</v>
      </c>
      <c r="I3191">
        <v>0</v>
      </c>
      <c r="J3191">
        <v>247</v>
      </c>
      <c r="K3191">
        <v>247</v>
      </c>
      <c r="L3191">
        <v>1817</v>
      </c>
      <c r="M3191" t="b">
        <v>1</v>
      </c>
      <c r="O3191" t="s">
        <v>55</v>
      </c>
      <c r="P3191" s="1">
        <v>40984</v>
      </c>
      <c r="Q3191" t="b">
        <v>0</v>
      </c>
      <c r="R3191" t="b">
        <v>0</v>
      </c>
      <c r="S3191" t="b">
        <v>0</v>
      </c>
      <c r="T3191">
        <v>1</v>
      </c>
      <c r="U3191">
        <v>1</v>
      </c>
      <c r="V3191">
        <v>0</v>
      </c>
      <c r="W3191">
        <v>8</v>
      </c>
      <c r="X3191">
        <v>3</v>
      </c>
      <c r="Y3191">
        <v>6</v>
      </c>
      <c r="Z3191">
        <v>0</v>
      </c>
      <c r="AA3191">
        <v>0</v>
      </c>
      <c r="AB3191">
        <v>4</v>
      </c>
      <c r="AC3191">
        <v>0</v>
      </c>
      <c r="AD3191">
        <v>0</v>
      </c>
      <c r="AE3191">
        <v>1098</v>
      </c>
      <c r="AF3191">
        <v>9</v>
      </c>
      <c r="AG3191">
        <v>3301</v>
      </c>
      <c r="AH3191">
        <v>1013</v>
      </c>
      <c r="AI3191">
        <v>0</v>
      </c>
      <c r="AJ3191">
        <v>12</v>
      </c>
      <c r="AK3191">
        <v>12</v>
      </c>
      <c r="AL3191">
        <v>7</v>
      </c>
      <c r="AM3191">
        <v>20</v>
      </c>
      <c r="AN3191">
        <v>12.9</v>
      </c>
      <c r="AO3191">
        <v>7.23</v>
      </c>
      <c r="AP3191" t="s">
        <v>56</v>
      </c>
      <c r="AQ3191" t="s">
        <v>56</v>
      </c>
      <c r="AR3191" t="s">
        <v>56</v>
      </c>
      <c r="AS3191">
        <v>0</v>
      </c>
      <c r="AZ3191">
        <v>0</v>
      </c>
      <c r="BA3191">
        <v>1817</v>
      </c>
      <c r="BB3191">
        <v>16775</v>
      </c>
    </row>
    <row r="3192" spans="1:55" hidden="1" x14ac:dyDescent="0.25">
      <c r="A3192" t="s">
        <v>3287</v>
      </c>
      <c r="B3192" t="s">
        <v>3160</v>
      </c>
      <c r="C3192" t="s">
        <v>3161</v>
      </c>
      <c r="D3192">
        <v>1000</v>
      </c>
      <c r="E3192" t="s">
        <v>54</v>
      </c>
      <c r="F3192" s="1">
        <v>40969</v>
      </c>
      <c r="G3192" s="1">
        <v>40963</v>
      </c>
      <c r="H3192" s="1">
        <v>40968</v>
      </c>
      <c r="I3192">
        <v>0</v>
      </c>
      <c r="J3192">
        <v>292</v>
      </c>
      <c r="K3192">
        <v>292</v>
      </c>
      <c r="L3192">
        <v>1570</v>
      </c>
      <c r="M3192" t="b">
        <v>1</v>
      </c>
      <c r="O3192" t="s">
        <v>55</v>
      </c>
      <c r="P3192" s="1">
        <v>40969</v>
      </c>
      <c r="Q3192" t="b">
        <v>0</v>
      </c>
      <c r="R3192" t="b">
        <v>0</v>
      </c>
      <c r="S3192" t="b">
        <v>0</v>
      </c>
      <c r="T3192">
        <v>2</v>
      </c>
      <c r="U3192">
        <v>1</v>
      </c>
      <c r="V3192">
        <v>0</v>
      </c>
      <c r="W3192">
        <v>10</v>
      </c>
      <c r="X3192">
        <v>3</v>
      </c>
      <c r="Y3192">
        <v>7</v>
      </c>
      <c r="Z3192">
        <v>1</v>
      </c>
      <c r="AA3192">
        <v>0</v>
      </c>
      <c r="AB3192">
        <v>4</v>
      </c>
      <c r="AC3192">
        <v>3</v>
      </c>
      <c r="AD3192">
        <v>0</v>
      </c>
      <c r="AE3192">
        <v>1201</v>
      </c>
      <c r="AF3192">
        <v>10</v>
      </c>
      <c r="AG3192">
        <v>3622</v>
      </c>
      <c r="AH3192">
        <v>1060</v>
      </c>
      <c r="AI3192">
        <v>0</v>
      </c>
      <c r="AJ3192">
        <v>10</v>
      </c>
      <c r="AK3192">
        <v>12</v>
      </c>
      <c r="AL3192">
        <v>7</v>
      </c>
      <c r="AM3192">
        <v>19</v>
      </c>
      <c r="AN3192">
        <v>12.9</v>
      </c>
      <c r="AO3192">
        <v>7.46</v>
      </c>
      <c r="AP3192" t="s">
        <v>56</v>
      </c>
      <c r="AQ3192" t="s">
        <v>56</v>
      </c>
      <c r="AR3192" t="s">
        <v>56</v>
      </c>
      <c r="AS3192">
        <v>0</v>
      </c>
      <c r="AZ3192">
        <v>0</v>
      </c>
      <c r="BA3192">
        <v>1570</v>
      </c>
      <c r="BB3192">
        <v>17151</v>
      </c>
    </row>
    <row r="3193" spans="1:55" hidden="1" x14ac:dyDescent="0.25">
      <c r="A3193" t="s">
        <v>3288</v>
      </c>
      <c r="B3193" t="s">
        <v>3160</v>
      </c>
      <c r="C3193" t="s">
        <v>3161</v>
      </c>
      <c r="D3193">
        <v>1000</v>
      </c>
      <c r="E3193" t="s">
        <v>54</v>
      </c>
      <c r="F3193" s="1">
        <v>40949</v>
      </c>
      <c r="G3193" s="1">
        <v>40945</v>
      </c>
      <c r="H3193" s="1">
        <v>40949</v>
      </c>
      <c r="I3193">
        <v>0</v>
      </c>
      <c r="J3193">
        <v>226</v>
      </c>
      <c r="K3193">
        <v>226</v>
      </c>
      <c r="L3193">
        <v>1278</v>
      </c>
      <c r="M3193" t="b">
        <v>1</v>
      </c>
      <c r="O3193" t="s">
        <v>55</v>
      </c>
      <c r="P3193" s="1">
        <v>40949</v>
      </c>
      <c r="Q3193" t="b">
        <v>0</v>
      </c>
      <c r="R3193" t="b">
        <v>0</v>
      </c>
      <c r="S3193" t="b">
        <v>0</v>
      </c>
      <c r="T3193">
        <v>2</v>
      </c>
      <c r="U3193">
        <v>1</v>
      </c>
      <c r="V3193">
        <v>0</v>
      </c>
      <c r="W3193">
        <v>7</v>
      </c>
      <c r="X3193">
        <v>2</v>
      </c>
      <c r="Y3193">
        <v>6</v>
      </c>
      <c r="Z3193">
        <v>0</v>
      </c>
      <c r="AA3193">
        <v>0</v>
      </c>
      <c r="AB3193">
        <v>5</v>
      </c>
      <c r="AC3193">
        <v>1</v>
      </c>
      <c r="AD3193">
        <v>1</v>
      </c>
      <c r="AE3193">
        <v>1152</v>
      </c>
      <c r="AF3193">
        <v>13</v>
      </c>
      <c r="AG3193">
        <v>3392</v>
      </c>
      <c r="AH3193">
        <v>1007</v>
      </c>
      <c r="AI3193">
        <v>0</v>
      </c>
      <c r="AJ3193">
        <v>5</v>
      </c>
      <c r="AK3193">
        <v>11</v>
      </c>
      <c r="AL3193">
        <v>6</v>
      </c>
      <c r="AM3193">
        <v>18</v>
      </c>
      <c r="AN3193">
        <v>13.6</v>
      </c>
      <c r="AO3193">
        <v>7.45</v>
      </c>
      <c r="AP3193" t="s">
        <v>56</v>
      </c>
      <c r="AQ3193" t="s">
        <v>56</v>
      </c>
      <c r="AR3193" t="s">
        <v>56</v>
      </c>
      <c r="AS3193">
        <v>0</v>
      </c>
      <c r="AZ3193">
        <v>0</v>
      </c>
      <c r="BA3193">
        <v>1278</v>
      </c>
      <c r="BB3193">
        <v>17383</v>
      </c>
    </row>
    <row r="3194" spans="1:55" hidden="1" x14ac:dyDescent="0.25">
      <c r="A3194" t="s">
        <v>3289</v>
      </c>
      <c r="B3194" t="s">
        <v>3160</v>
      </c>
      <c r="C3194" t="s">
        <v>3161</v>
      </c>
      <c r="D3194">
        <v>1000</v>
      </c>
      <c r="E3194" t="s">
        <v>54</v>
      </c>
      <c r="F3194" s="1">
        <v>40935</v>
      </c>
      <c r="G3194" s="1">
        <v>40929</v>
      </c>
      <c r="H3194" s="1">
        <v>40934</v>
      </c>
      <c r="I3194">
        <v>0</v>
      </c>
      <c r="J3194">
        <v>253</v>
      </c>
      <c r="K3194">
        <v>253</v>
      </c>
      <c r="L3194">
        <v>1052</v>
      </c>
      <c r="M3194" t="b">
        <v>1</v>
      </c>
      <c r="O3194" t="s">
        <v>55</v>
      </c>
      <c r="P3194" s="1">
        <v>40935</v>
      </c>
      <c r="Q3194" t="b">
        <v>0</v>
      </c>
      <c r="R3194" t="b">
        <v>0</v>
      </c>
      <c r="S3194" t="b">
        <v>0</v>
      </c>
      <c r="T3194">
        <v>2</v>
      </c>
      <c r="U3194">
        <v>2</v>
      </c>
      <c r="V3194">
        <v>0</v>
      </c>
      <c r="W3194">
        <v>10</v>
      </c>
      <c r="X3194">
        <v>2</v>
      </c>
      <c r="Y3194">
        <v>9</v>
      </c>
      <c r="Z3194">
        <v>0</v>
      </c>
      <c r="AA3194">
        <v>0</v>
      </c>
      <c r="AB3194">
        <v>3</v>
      </c>
      <c r="AC3194">
        <v>1</v>
      </c>
      <c r="AD3194">
        <v>0</v>
      </c>
      <c r="AE3194">
        <v>1340</v>
      </c>
      <c r="AF3194">
        <v>12</v>
      </c>
      <c r="AG3194">
        <v>4111</v>
      </c>
      <c r="AH3194">
        <v>1063</v>
      </c>
      <c r="AI3194">
        <v>0</v>
      </c>
      <c r="AJ3194">
        <v>2</v>
      </c>
      <c r="AK3194">
        <v>10</v>
      </c>
      <c r="AL3194">
        <v>6</v>
      </c>
      <c r="AM3194">
        <v>17</v>
      </c>
      <c r="AN3194">
        <v>13.6</v>
      </c>
      <c r="AO3194">
        <v>7.96</v>
      </c>
      <c r="AP3194" t="s">
        <v>56</v>
      </c>
      <c r="AQ3194" t="s">
        <v>56</v>
      </c>
      <c r="AR3194" t="s">
        <v>56</v>
      </c>
      <c r="AS3194">
        <v>6</v>
      </c>
      <c r="AZ3194">
        <v>0</v>
      </c>
      <c r="BA3194">
        <v>1052</v>
      </c>
      <c r="BB3194">
        <v>17654</v>
      </c>
    </row>
    <row r="3195" spans="1:55" hidden="1" x14ac:dyDescent="0.25">
      <c r="A3195" t="s">
        <v>3290</v>
      </c>
      <c r="B3195" t="s">
        <v>3160</v>
      </c>
      <c r="C3195" t="s">
        <v>3161</v>
      </c>
      <c r="D3195">
        <v>1000</v>
      </c>
      <c r="E3195" t="s">
        <v>54</v>
      </c>
      <c r="F3195" s="1">
        <v>40917</v>
      </c>
      <c r="G3195" s="1">
        <v>40913</v>
      </c>
      <c r="H3195" s="1">
        <v>40915</v>
      </c>
      <c r="I3195">
        <v>0</v>
      </c>
      <c r="J3195">
        <v>249</v>
      </c>
      <c r="K3195">
        <v>249</v>
      </c>
      <c r="L3195">
        <v>799</v>
      </c>
      <c r="M3195" t="b">
        <v>1</v>
      </c>
      <c r="O3195" t="s">
        <v>55</v>
      </c>
      <c r="P3195" s="1">
        <v>40917</v>
      </c>
      <c r="Q3195" t="b">
        <v>0</v>
      </c>
      <c r="R3195" t="b">
        <v>0</v>
      </c>
      <c r="S3195" t="b">
        <v>0</v>
      </c>
      <c r="T3195">
        <v>3</v>
      </c>
      <c r="U3195">
        <v>2</v>
      </c>
      <c r="V3195">
        <v>0</v>
      </c>
      <c r="W3195">
        <v>13</v>
      </c>
      <c r="X3195">
        <v>1</v>
      </c>
      <c r="Y3195">
        <v>9</v>
      </c>
      <c r="Z3195">
        <v>0</v>
      </c>
      <c r="AA3195">
        <v>0</v>
      </c>
      <c r="AB3195">
        <v>7</v>
      </c>
      <c r="AC3195">
        <v>0</v>
      </c>
      <c r="AD3195">
        <v>0</v>
      </c>
      <c r="AE3195">
        <v>1184</v>
      </c>
      <c r="AF3195">
        <v>16</v>
      </c>
      <c r="AG3195">
        <v>3600</v>
      </c>
      <c r="AH3195">
        <v>1059</v>
      </c>
      <c r="AI3195">
        <v>2</v>
      </c>
      <c r="AJ3195">
        <v>5</v>
      </c>
      <c r="AK3195">
        <v>12</v>
      </c>
      <c r="AL3195">
        <v>7</v>
      </c>
      <c r="AM3195">
        <v>19</v>
      </c>
      <c r="AN3195">
        <v>13.7</v>
      </c>
      <c r="AO3195">
        <v>7.37</v>
      </c>
      <c r="AP3195" t="s">
        <v>56</v>
      </c>
      <c r="AQ3195" t="s">
        <v>56</v>
      </c>
      <c r="AR3195" t="s">
        <v>56</v>
      </c>
      <c r="AS3195">
        <v>2</v>
      </c>
      <c r="AZ3195">
        <v>0</v>
      </c>
      <c r="BA3195">
        <v>799</v>
      </c>
      <c r="BB3195">
        <v>17881</v>
      </c>
    </row>
    <row r="3196" spans="1:55" hidden="1" x14ac:dyDescent="0.25">
      <c r="A3196" t="s">
        <v>3291</v>
      </c>
      <c r="B3196" t="s">
        <v>3160</v>
      </c>
      <c r="C3196" t="s">
        <v>3161</v>
      </c>
      <c r="D3196">
        <v>1000</v>
      </c>
      <c r="E3196" t="s">
        <v>54</v>
      </c>
      <c r="F3196" s="1">
        <v>40901</v>
      </c>
      <c r="G3196" s="1">
        <v>40896</v>
      </c>
      <c r="H3196" s="1">
        <v>40899</v>
      </c>
      <c r="I3196">
        <v>0</v>
      </c>
      <c r="J3196">
        <v>261</v>
      </c>
      <c r="K3196">
        <v>261</v>
      </c>
      <c r="L3196">
        <v>550</v>
      </c>
      <c r="M3196" t="b">
        <v>1</v>
      </c>
      <c r="O3196" t="s">
        <v>34</v>
      </c>
      <c r="P3196" s="1">
        <v>40901</v>
      </c>
      <c r="Q3196" t="b">
        <v>0</v>
      </c>
      <c r="R3196" t="b">
        <v>0</v>
      </c>
      <c r="S3196" t="b">
        <v>0</v>
      </c>
      <c r="T3196">
        <v>3</v>
      </c>
      <c r="U3196">
        <v>1</v>
      </c>
      <c r="V3196">
        <v>0</v>
      </c>
      <c r="W3196">
        <v>12</v>
      </c>
      <c r="X3196">
        <v>2</v>
      </c>
      <c r="Y3196">
        <v>11</v>
      </c>
      <c r="Z3196">
        <v>1</v>
      </c>
      <c r="AA3196">
        <v>0</v>
      </c>
      <c r="AB3196">
        <v>1</v>
      </c>
      <c r="AC3196">
        <v>2</v>
      </c>
      <c r="AD3196">
        <v>0</v>
      </c>
      <c r="AE3196">
        <v>1173</v>
      </c>
      <c r="AF3196">
        <v>53</v>
      </c>
      <c r="AG3196">
        <v>3471</v>
      </c>
      <c r="AH3196">
        <v>989</v>
      </c>
      <c r="AI3196">
        <v>0</v>
      </c>
      <c r="AJ3196">
        <v>10</v>
      </c>
      <c r="AK3196">
        <v>11</v>
      </c>
      <c r="AL3196">
        <v>7</v>
      </c>
      <c r="AM3196">
        <v>18</v>
      </c>
      <c r="AN3196">
        <v>13.7</v>
      </c>
      <c r="AO3196">
        <v>7.48</v>
      </c>
      <c r="AP3196" t="s">
        <v>56</v>
      </c>
      <c r="AQ3196" t="s">
        <v>56</v>
      </c>
      <c r="AR3196" t="s">
        <v>56</v>
      </c>
      <c r="AS3196">
        <v>0</v>
      </c>
      <c r="AZ3196">
        <v>0</v>
      </c>
      <c r="BA3196">
        <v>550</v>
      </c>
      <c r="BB3196">
        <v>18151</v>
      </c>
    </row>
    <row r="3197" spans="1:55" hidden="1" x14ac:dyDescent="0.25">
      <c r="A3197" t="s">
        <v>3292</v>
      </c>
      <c r="B3197" t="s">
        <v>3160</v>
      </c>
      <c r="C3197" t="s">
        <v>3161</v>
      </c>
      <c r="D3197">
        <v>1000</v>
      </c>
      <c r="E3197" t="s">
        <v>54</v>
      </c>
      <c r="F3197" s="1">
        <v>40885</v>
      </c>
      <c r="G3197" s="1">
        <v>40880</v>
      </c>
      <c r="H3197" s="1">
        <v>40883</v>
      </c>
      <c r="I3197">
        <v>0</v>
      </c>
      <c r="J3197">
        <v>289</v>
      </c>
      <c r="K3197">
        <v>289</v>
      </c>
      <c r="L3197">
        <v>289</v>
      </c>
      <c r="M3197" t="b">
        <v>1</v>
      </c>
      <c r="O3197" t="s">
        <v>34</v>
      </c>
      <c r="P3197" s="1">
        <v>40885</v>
      </c>
      <c r="Q3197" t="b">
        <v>0</v>
      </c>
      <c r="R3197" t="b">
        <v>0</v>
      </c>
      <c r="S3197" t="b">
        <v>0</v>
      </c>
      <c r="T3197">
        <v>6</v>
      </c>
      <c r="U3197">
        <v>2</v>
      </c>
      <c r="V3197">
        <v>0</v>
      </c>
      <c r="W3197">
        <v>22</v>
      </c>
      <c r="X3197">
        <v>7</v>
      </c>
      <c r="Y3197">
        <v>23</v>
      </c>
      <c r="Z3197">
        <v>1</v>
      </c>
      <c r="AA3197">
        <v>0</v>
      </c>
      <c r="AB3197">
        <v>6</v>
      </c>
      <c r="AC3197">
        <v>0</v>
      </c>
      <c r="AD3197">
        <v>1</v>
      </c>
      <c r="AE3197">
        <v>1351</v>
      </c>
      <c r="AF3197">
        <v>290</v>
      </c>
      <c r="AG3197">
        <v>2542</v>
      </c>
      <c r="AH3197">
        <v>1145</v>
      </c>
      <c r="AI3197">
        <v>2</v>
      </c>
      <c r="AJ3197">
        <v>9</v>
      </c>
      <c r="AK3197">
        <v>13</v>
      </c>
      <c r="AL3197">
        <v>7</v>
      </c>
      <c r="AM3197">
        <v>19</v>
      </c>
      <c r="AN3197">
        <v>12.8</v>
      </c>
      <c r="AO3197">
        <v>7.48</v>
      </c>
      <c r="AP3197" t="s">
        <v>56</v>
      </c>
      <c r="AQ3197" t="s">
        <v>56</v>
      </c>
      <c r="AR3197" t="s">
        <v>56</v>
      </c>
      <c r="AS3197">
        <v>0</v>
      </c>
      <c r="AZ3197">
        <v>0</v>
      </c>
      <c r="BA3197">
        <v>289</v>
      </c>
      <c r="BB3197">
        <v>18405</v>
      </c>
    </row>
    <row r="3198" spans="1:55" hidden="1" x14ac:dyDescent="0.25">
      <c r="A3198" t="s">
        <v>3293</v>
      </c>
      <c r="B3198" t="s">
        <v>3294</v>
      </c>
      <c r="C3198" t="s">
        <v>3295</v>
      </c>
      <c r="D3198">
        <v>1000</v>
      </c>
      <c r="E3198" t="s">
        <v>54</v>
      </c>
      <c r="F3198" s="1">
        <v>43460</v>
      </c>
      <c r="G3198" s="1">
        <v>43457</v>
      </c>
      <c r="H3198" s="1">
        <v>43459</v>
      </c>
      <c r="I3198">
        <v>0</v>
      </c>
      <c r="J3198">
        <v>338</v>
      </c>
      <c r="K3198">
        <v>338</v>
      </c>
      <c r="L3198">
        <v>34428</v>
      </c>
      <c r="M3198" t="b">
        <v>1</v>
      </c>
      <c r="N3198" t="b">
        <v>1</v>
      </c>
      <c r="O3198" t="s">
        <v>55</v>
      </c>
      <c r="P3198" s="1">
        <v>43460</v>
      </c>
      <c r="Q3198" t="b">
        <v>0</v>
      </c>
      <c r="R3198" t="b">
        <v>0</v>
      </c>
      <c r="S3198" t="b">
        <v>0</v>
      </c>
      <c r="T3198">
        <v>3</v>
      </c>
      <c r="U3198">
        <v>3</v>
      </c>
      <c r="V3198">
        <v>0</v>
      </c>
      <c r="W3198">
        <v>9</v>
      </c>
      <c r="X3198">
        <v>2</v>
      </c>
      <c r="Y3198">
        <v>3</v>
      </c>
      <c r="Z3198">
        <v>0</v>
      </c>
      <c r="AA3198">
        <v>0</v>
      </c>
      <c r="AB3198">
        <v>2</v>
      </c>
      <c r="AC3198">
        <v>1</v>
      </c>
      <c r="AD3198">
        <v>22</v>
      </c>
      <c r="AE3198">
        <v>1252</v>
      </c>
      <c r="AF3198">
        <v>15</v>
      </c>
      <c r="AG3198">
        <v>4212</v>
      </c>
      <c r="AH3198">
        <v>1269</v>
      </c>
      <c r="AI3198">
        <v>12</v>
      </c>
      <c r="AJ3198">
        <v>11</v>
      </c>
      <c r="AK3198">
        <v>13</v>
      </c>
      <c r="AL3198">
        <v>10</v>
      </c>
      <c r="AM3198">
        <v>24</v>
      </c>
      <c r="AN3198">
        <v>13.44</v>
      </c>
      <c r="AO3198">
        <v>8.5399999999999991</v>
      </c>
      <c r="AP3198" t="s">
        <v>56</v>
      </c>
      <c r="AQ3198" t="s">
        <v>56</v>
      </c>
      <c r="AR3198" t="s">
        <v>56</v>
      </c>
      <c r="AS3198">
        <v>3</v>
      </c>
      <c r="AY3198" t="s">
        <v>57</v>
      </c>
      <c r="AZ3198">
        <v>0</v>
      </c>
      <c r="BA3198">
        <f t="shared" ref="BA3198:BA3256" si="101">L3198-$L$3258</f>
        <v>15662</v>
      </c>
      <c r="BB3198">
        <f t="shared" ref="BB3198:BB3256" si="102">20000-BA3198</f>
        <v>4338</v>
      </c>
      <c r="BC3198" t="s">
        <v>55</v>
      </c>
    </row>
    <row r="3199" spans="1:55" hidden="1" x14ac:dyDescent="0.25">
      <c r="A3199" t="s">
        <v>3296</v>
      </c>
      <c r="B3199" t="s">
        <v>3294</v>
      </c>
      <c r="C3199" t="s">
        <v>3295</v>
      </c>
      <c r="D3199">
        <v>1000</v>
      </c>
      <c r="E3199" t="s">
        <v>54</v>
      </c>
      <c r="F3199" s="1">
        <v>43435</v>
      </c>
      <c r="G3199" s="1">
        <v>43433</v>
      </c>
      <c r="H3199" s="1">
        <v>43434</v>
      </c>
      <c r="I3199">
        <v>0</v>
      </c>
      <c r="J3199">
        <v>279</v>
      </c>
      <c r="K3199">
        <v>279</v>
      </c>
      <c r="L3199">
        <v>34090</v>
      </c>
      <c r="M3199" t="b">
        <v>1</v>
      </c>
      <c r="N3199" t="b">
        <v>1</v>
      </c>
      <c r="O3199" t="s">
        <v>55</v>
      </c>
      <c r="P3199" s="1">
        <v>43435</v>
      </c>
      <c r="Q3199" t="b">
        <v>0</v>
      </c>
      <c r="R3199" t="b">
        <v>0</v>
      </c>
      <c r="S3199" t="b">
        <v>0</v>
      </c>
      <c r="T3199">
        <v>8</v>
      </c>
      <c r="U3199">
        <v>4</v>
      </c>
      <c r="V3199">
        <v>0</v>
      </c>
      <c r="W3199">
        <v>9</v>
      </c>
      <c r="X3199">
        <v>1</v>
      </c>
      <c r="Y3199">
        <v>4</v>
      </c>
      <c r="Z3199">
        <v>0</v>
      </c>
      <c r="AA3199">
        <v>0</v>
      </c>
      <c r="AB3199">
        <v>3</v>
      </c>
      <c r="AC3199">
        <v>1</v>
      </c>
      <c r="AD3199">
        <v>7</v>
      </c>
      <c r="AE3199">
        <v>1100</v>
      </c>
      <c r="AF3199">
        <v>12</v>
      </c>
      <c r="AG3199">
        <v>3655</v>
      </c>
      <c r="AH3199">
        <v>1098</v>
      </c>
      <c r="AI3199">
        <v>11</v>
      </c>
      <c r="AJ3199">
        <v>9</v>
      </c>
      <c r="AK3199">
        <v>13</v>
      </c>
      <c r="AL3199">
        <v>9</v>
      </c>
      <c r="AM3199">
        <v>23</v>
      </c>
      <c r="AN3199">
        <v>13.4</v>
      </c>
      <c r="AO3199">
        <v>8.82</v>
      </c>
      <c r="AP3199" t="s">
        <v>56</v>
      </c>
      <c r="AQ3199" t="s">
        <v>56</v>
      </c>
      <c r="AR3199" t="s">
        <v>56</v>
      </c>
      <c r="AS3199">
        <v>1</v>
      </c>
      <c r="AY3199" t="s">
        <v>57</v>
      </c>
      <c r="AZ3199">
        <v>0</v>
      </c>
      <c r="BA3199">
        <f t="shared" si="101"/>
        <v>15324</v>
      </c>
      <c r="BB3199">
        <f t="shared" si="102"/>
        <v>4676</v>
      </c>
      <c r="BC3199" t="s">
        <v>55</v>
      </c>
    </row>
    <row r="3200" spans="1:55" hidden="1" x14ac:dyDescent="0.25">
      <c r="A3200" t="s">
        <v>3297</v>
      </c>
      <c r="B3200" t="s">
        <v>3294</v>
      </c>
      <c r="C3200" t="s">
        <v>3295</v>
      </c>
      <c r="D3200">
        <v>1000</v>
      </c>
      <c r="E3200" t="s">
        <v>54</v>
      </c>
      <c r="F3200" s="1">
        <v>43419</v>
      </c>
      <c r="G3200" s="1">
        <v>43412</v>
      </c>
      <c r="H3200" s="1">
        <v>43416</v>
      </c>
      <c r="I3200">
        <v>0</v>
      </c>
      <c r="J3200">
        <v>328</v>
      </c>
      <c r="K3200">
        <v>328</v>
      </c>
      <c r="L3200">
        <v>33811</v>
      </c>
      <c r="M3200" t="b">
        <v>1</v>
      </c>
      <c r="N3200" t="b">
        <v>1</v>
      </c>
      <c r="O3200" t="s">
        <v>60</v>
      </c>
      <c r="P3200" s="1">
        <v>43419</v>
      </c>
      <c r="Q3200" t="b">
        <v>1</v>
      </c>
      <c r="R3200" t="b">
        <v>0</v>
      </c>
      <c r="S3200" t="b">
        <v>1</v>
      </c>
      <c r="T3200">
        <v>40</v>
      </c>
      <c r="U3200">
        <v>16</v>
      </c>
      <c r="V3200">
        <v>0</v>
      </c>
      <c r="W3200">
        <v>12</v>
      </c>
      <c r="X3200">
        <v>2</v>
      </c>
      <c r="Y3200">
        <v>15</v>
      </c>
      <c r="Z3200">
        <v>0</v>
      </c>
      <c r="AA3200">
        <v>0</v>
      </c>
      <c r="AB3200">
        <v>4</v>
      </c>
      <c r="AC3200">
        <v>4</v>
      </c>
      <c r="AD3200">
        <v>7</v>
      </c>
      <c r="AE3200">
        <v>1224</v>
      </c>
      <c r="AF3200">
        <v>18</v>
      </c>
      <c r="AG3200">
        <v>3909</v>
      </c>
      <c r="AH3200">
        <v>1165</v>
      </c>
      <c r="AI3200">
        <v>11</v>
      </c>
      <c r="AJ3200">
        <v>10</v>
      </c>
      <c r="AK3200">
        <v>13</v>
      </c>
      <c r="AL3200">
        <v>10</v>
      </c>
      <c r="AM3200">
        <v>23</v>
      </c>
      <c r="AN3200">
        <v>13.34</v>
      </c>
      <c r="AO3200">
        <v>8.7899999999999991</v>
      </c>
      <c r="AP3200" t="s">
        <v>56</v>
      </c>
      <c r="AQ3200" t="s">
        <v>56</v>
      </c>
      <c r="AR3200" t="s">
        <v>56</v>
      </c>
      <c r="AS3200">
        <v>0</v>
      </c>
      <c r="AY3200" t="s">
        <v>57</v>
      </c>
      <c r="AZ3200">
        <v>0</v>
      </c>
      <c r="BA3200">
        <f t="shared" si="101"/>
        <v>15045</v>
      </c>
      <c r="BB3200">
        <f t="shared" si="102"/>
        <v>4955</v>
      </c>
      <c r="BC3200" t="s">
        <v>55</v>
      </c>
    </row>
    <row r="3201" spans="1:55" hidden="1" x14ac:dyDescent="0.25">
      <c r="A3201" t="s">
        <v>3298</v>
      </c>
      <c r="B3201" t="s">
        <v>3294</v>
      </c>
      <c r="C3201" t="s">
        <v>3295</v>
      </c>
      <c r="D3201">
        <v>1000</v>
      </c>
      <c r="E3201" t="s">
        <v>54</v>
      </c>
      <c r="F3201" s="1">
        <v>43396</v>
      </c>
      <c r="G3201" s="1">
        <v>43391</v>
      </c>
      <c r="H3201" s="1">
        <v>43393</v>
      </c>
      <c r="I3201">
        <v>0</v>
      </c>
      <c r="J3201">
        <v>232</v>
      </c>
      <c r="K3201">
        <v>232</v>
      </c>
      <c r="L3201">
        <v>33483</v>
      </c>
      <c r="M3201" t="b">
        <v>1</v>
      </c>
      <c r="N3201" t="b">
        <v>1</v>
      </c>
      <c r="O3201" t="s">
        <v>34</v>
      </c>
      <c r="P3201" s="1">
        <v>43396</v>
      </c>
      <c r="Q3201" t="b">
        <v>0</v>
      </c>
      <c r="R3201" t="b">
        <v>0</v>
      </c>
      <c r="S3201" t="b">
        <v>0</v>
      </c>
      <c r="T3201">
        <v>24</v>
      </c>
      <c r="U3201">
        <v>10</v>
      </c>
      <c r="V3201">
        <v>0</v>
      </c>
      <c r="W3201">
        <v>6</v>
      </c>
      <c r="X3201">
        <v>1</v>
      </c>
      <c r="Y3201">
        <v>8</v>
      </c>
      <c r="Z3201">
        <v>0</v>
      </c>
      <c r="AA3201">
        <v>0</v>
      </c>
      <c r="AB3201">
        <v>2</v>
      </c>
      <c r="AC3201">
        <v>3</v>
      </c>
      <c r="AD3201">
        <v>4</v>
      </c>
      <c r="AE3201">
        <v>1109</v>
      </c>
      <c r="AF3201">
        <v>14</v>
      </c>
      <c r="AG3201">
        <v>3760</v>
      </c>
      <c r="AH3201">
        <v>1120</v>
      </c>
      <c r="AI3201">
        <v>5</v>
      </c>
      <c r="AJ3201">
        <v>5</v>
      </c>
      <c r="AK3201">
        <v>12</v>
      </c>
      <c r="AL3201">
        <v>9</v>
      </c>
      <c r="AM3201">
        <v>21</v>
      </c>
      <c r="AN3201">
        <v>13.3</v>
      </c>
      <c r="AO3201">
        <v>9.1999999999999993</v>
      </c>
      <c r="AP3201" t="s">
        <v>56</v>
      </c>
      <c r="AQ3201" t="s">
        <v>56</v>
      </c>
      <c r="AR3201" t="s">
        <v>56</v>
      </c>
      <c r="AS3201">
        <v>0</v>
      </c>
      <c r="AY3201" t="s">
        <v>57</v>
      </c>
      <c r="AZ3201">
        <v>0</v>
      </c>
      <c r="BA3201">
        <f t="shared" si="101"/>
        <v>14717</v>
      </c>
      <c r="BB3201">
        <f t="shared" si="102"/>
        <v>5283</v>
      </c>
      <c r="BC3201" t="s">
        <v>55</v>
      </c>
    </row>
    <row r="3202" spans="1:55" hidden="1" x14ac:dyDescent="0.25">
      <c r="A3202" t="s">
        <v>3299</v>
      </c>
      <c r="B3202" t="s">
        <v>3294</v>
      </c>
      <c r="C3202" t="s">
        <v>3295</v>
      </c>
      <c r="D3202">
        <v>1000</v>
      </c>
      <c r="E3202" t="s">
        <v>54</v>
      </c>
      <c r="F3202" s="1">
        <v>43378</v>
      </c>
      <c r="G3202" s="1">
        <v>43376</v>
      </c>
      <c r="H3202" s="1">
        <v>43378</v>
      </c>
      <c r="I3202">
        <v>0</v>
      </c>
      <c r="J3202">
        <v>295</v>
      </c>
      <c r="K3202">
        <v>295</v>
      </c>
      <c r="L3202">
        <v>33251</v>
      </c>
      <c r="M3202" t="b">
        <v>1</v>
      </c>
      <c r="N3202" t="b">
        <v>1</v>
      </c>
      <c r="O3202" t="s">
        <v>55</v>
      </c>
      <c r="P3202" s="1">
        <v>43379</v>
      </c>
      <c r="Q3202" t="b">
        <v>0</v>
      </c>
      <c r="R3202" t="b">
        <v>0</v>
      </c>
      <c r="S3202" t="b">
        <v>0</v>
      </c>
      <c r="T3202">
        <v>2</v>
      </c>
      <c r="U3202">
        <v>1</v>
      </c>
      <c r="V3202">
        <v>0</v>
      </c>
      <c r="W3202">
        <v>6</v>
      </c>
      <c r="X3202">
        <v>1</v>
      </c>
      <c r="Y3202">
        <v>1</v>
      </c>
      <c r="Z3202">
        <v>0</v>
      </c>
      <c r="AA3202">
        <v>0</v>
      </c>
      <c r="AB3202">
        <v>1</v>
      </c>
      <c r="AC3202">
        <v>1</v>
      </c>
      <c r="AD3202">
        <v>5</v>
      </c>
      <c r="AE3202">
        <v>1039</v>
      </c>
      <c r="AF3202">
        <v>12</v>
      </c>
      <c r="AG3202">
        <v>3405</v>
      </c>
      <c r="AH3202">
        <v>979</v>
      </c>
      <c r="AI3202">
        <v>9</v>
      </c>
      <c r="AJ3202">
        <v>8</v>
      </c>
      <c r="AK3202">
        <v>12</v>
      </c>
      <c r="AL3202">
        <v>9</v>
      </c>
      <c r="AM3202">
        <v>21</v>
      </c>
      <c r="AN3202">
        <v>13.14</v>
      </c>
      <c r="AO3202">
        <v>9.18</v>
      </c>
      <c r="AP3202" t="s">
        <v>56</v>
      </c>
      <c r="AQ3202" t="s">
        <v>56</v>
      </c>
      <c r="AR3202" t="s">
        <v>56</v>
      </c>
      <c r="AS3202">
        <v>3</v>
      </c>
      <c r="AY3202" t="s">
        <v>57</v>
      </c>
      <c r="AZ3202">
        <v>0</v>
      </c>
      <c r="BA3202">
        <f t="shared" si="101"/>
        <v>14485</v>
      </c>
      <c r="BB3202">
        <f t="shared" si="102"/>
        <v>5515</v>
      </c>
      <c r="BC3202" t="s">
        <v>55</v>
      </c>
    </row>
    <row r="3203" spans="1:55" hidden="1" x14ac:dyDescent="0.25">
      <c r="A3203" t="s">
        <v>3300</v>
      </c>
      <c r="B3203" t="s">
        <v>3294</v>
      </c>
      <c r="C3203" t="s">
        <v>3295</v>
      </c>
      <c r="D3203">
        <v>1000</v>
      </c>
      <c r="E3203" t="s">
        <v>54</v>
      </c>
      <c r="F3203" s="1">
        <v>43361</v>
      </c>
      <c r="G3203" s="1">
        <v>43359</v>
      </c>
      <c r="H3203" s="1">
        <v>43360</v>
      </c>
      <c r="I3203">
        <v>0</v>
      </c>
      <c r="J3203">
        <v>274</v>
      </c>
      <c r="K3203">
        <v>274</v>
      </c>
      <c r="L3203">
        <v>32956</v>
      </c>
      <c r="M3203" t="b">
        <v>1</v>
      </c>
      <c r="N3203" t="b">
        <v>1</v>
      </c>
      <c r="O3203" t="s">
        <v>55</v>
      </c>
      <c r="P3203" s="1">
        <v>43361</v>
      </c>
      <c r="Q3203" t="b">
        <v>0</v>
      </c>
      <c r="R3203" t="b">
        <v>0</v>
      </c>
      <c r="S3203" t="b">
        <v>0</v>
      </c>
      <c r="T3203">
        <v>3</v>
      </c>
      <c r="U3203">
        <v>2</v>
      </c>
      <c r="V3203">
        <v>0</v>
      </c>
      <c r="W3203">
        <v>8</v>
      </c>
      <c r="X3203">
        <v>1</v>
      </c>
      <c r="Y3203">
        <v>2</v>
      </c>
      <c r="Z3203">
        <v>0</v>
      </c>
      <c r="AA3203">
        <v>0</v>
      </c>
      <c r="AB3203">
        <v>2</v>
      </c>
      <c r="AC3203">
        <v>1</v>
      </c>
      <c r="AD3203">
        <v>5</v>
      </c>
      <c r="AE3203">
        <v>926</v>
      </c>
      <c r="AF3203">
        <v>13</v>
      </c>
      <c r="AG3203">
        <v>3420</v>
      </c>
      <c r="AH3203">
        <v>935</v>
      </c>
      <c r="AI3203">
        <v>9</v>
      </c>
      <c r="AJ3203">
        <v>6</v>
      </c>
      <c r="AK3203">
        <v>11</v>
      </c>
      <c r="AL3203">
        <v>8</v>
      </c>
      <c r="AM3203">
        <v>20</v>
      </c>
      <c r="AN3203">
        <v>13.29</v>
      </c>
      <c r="AO3203">
        <v>9.41</v>
      </c>
      <c r="AP3203" t="s">
        <v>56</v>
      </c>
      <c r="AQ3203" t="s">
        <v>56</v>
      </c>
      <c r="AR3203" t="s">
        <v>56</v>
      </c>
      <c r="AS3203">
        <v>3</v>
      </c>
      <c r="AY3203" t="s">
        <v>57</v>
      </c>
      <c r="AZ3203">
        <v>0</v>
      </c>
      <c r="BA3203">
        <f t="shared" si="101"/>
        <v>14190</v>
      </c>
      <c r="BB3203">
        <f t="shared" si="102"/>
        <v>5810</v>
      </c>
      <c r="BC3203" t="s">
        <v>55</v>
      </c>
    </row>
    <row r="3204" spans="1:55" hidden="1" x14ac:dyDescent="0.25">
      <c r="A3204" t="s">
        <v>3301</v>
      </c>
      <c r="B3204" t="s">
        <v>3294</v>
      </c>
      <c r="C3204" t="s">
        <v>3295</v>
      </c>
      <c r="D3204">
        <v>1000</v>
      </c>
      <c r="E3204" t="s">
        <v>54</v>
      </c>
      <c r="F3204" s="1">
        <v>43342</v>
      </c>
      <c r="G3204" s="1">
        <v>43340</v>
      </c>
      <c r="H3204" s="1">
        <v>43341</v>
      </c>
      <c r="I3204">
        <v>0</v>
      </c>
      <c r="J3204">
        <v>337</v>
      </c>
      <c r="K3204">
        <v>337</v>
      </c>
      <c r="L3204">
        <v>32682</v>
      </c>
      <c r="M3204" t="b">
        <v>1</v>
      </c>
      <c r="N3204" t="b">
        <v>1</v>
      </c>
      <c r="O3204" t="s">
        <v>55</v>
      </c>
      <c r="P3204" s="1">
        <v>43343</v>
      </c>
      <c r="Q3204" t="b">
        <v>0</v>
      </c>
      <c r="R3204" t="b">
        <v>0</v>
      </c>
      <c r="S3204" t="b">
        <v>0</v>
      </c>
      <c r="T3204">
        <v>2</v>
      </c>
      <c r="U3204">
        <v>2</v>
      </c>
      <c r="V3204">
        <v>0</v>
      </c>
      <c r="W3204">
        <v>8</v>
      </c>
      <c r="X3204">
        <v>2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6</v>
      </c>
      <c r="AE3204">
        <v>973</v>
      </c>
      <c r="AF3204">
        <v>15</v>
      </c>
      <c r="AG3204">
        <v>3607</v>
      </c>
      <c r="AH3204">
        <v>999</v>
      </c>
      <c r="AI3204">
        <v>11</v>
      </c>
      <c r="AJ3204">
        <v>9</v>
      </c>
      <c r="AK3204">
        <v>12</v>
      </c>
      <c r="AL3204">
        <v>9</v>
      </c>
      <c r="AM3204">
        <v>22</v>
      </c>
      <c r="AN3204">
        <v>13.33</v>
      </c>
      <c r="AO3204">
        <v>9</v>
      </c>
      <c r="AP3204" t="s">
        <v>56</v>
      </c>
      <c r="AQ3204" t="s">
        <v>56</v>
      </c>
      <c r="AR3204" t="s">
        <v>56</v>
      </c>
      <c r="AS3204">
        <v>0</v>
      </c>
      <c r="AY3204" t="s">
        <v>57</v>
      </c>
      <c r="AZ3204">
        <v>0</v>
      </c>
      <c r="BA3204">
        <f t="shared" si="101"/>
        <v>13916</v>
      </c>
      <c r="BB3204">
        <f t="shared" si="102"/>
        <v>6084</v>
      </c>
      <c r="BC3204" t="s">
        <v>55</v>
      </c>
    </row>
    <row r="3205" spans="1:55" hidden="1" x14ac:dyDescent="0.25">
      <c r="A3205" t="s">
        <v>3302</v>
      </c>
      <c r="B3205" t="s">
        <v>3294</v>
      </c>
      <c r="C3205" t="s">
        <v>3295</v>
      </c>
      <c r="D3205">
        <v>1000</v>
      </c>
      <c r="E3205" t="s">
        <v>54</v>
      </c>
      <c r="F3205" s="1">
        <v>43321</v>
      </c>
      <c r="G3205" s="1">
        <v>43319</v>
      </c>
      <c r="H3205" s="1">
        <v>43320</v>
      </c>
      <c r="I3205">
        <v>0</v>
      </c>
      <c r="J3205">
        <v>242</v>
      </c>
      <c r="K3205">
        <v>242</v>
      </c>
      <c r="L3205">
        <v>32345</v>
      </c>
      <c r="M3205" t="b">
        <v>1</v>
      </c>
      <c r="N3205" t="b">
        <v>1</v>
      </c>
      <c r="O3205" t="s">
        <v>55</v>
      </c>
      <c r="P3205" s="1">
        <v>43321</v>
      </c>
      <c r="Q3205" t="b">
        <v>0</v>
      </c>
      <c r="R3205" t="b">
        <v>0</v>
      </c>
      <c r="S3205" t="b">
        <v>0</v>
      </c>
      <c r="T3205">
        <v>1</v>
      </c>
      <c r="U3205">
        <v>1</v>
      </c>
      <c r="V3205">
        <v>0</v>
      </c>
      <c r="W3205">
        <v>7</v>
      </c>
      <c r="X3205">
        <v>1</v>
      </c>
      <c r="Y3205">
        <v>1</v>
      </c>
      <c r="Z3205">
        <v>0</v>
      </c>
      <c r="AA3205">
        <v>1</v>
      </c>
      <c r="AB3205">
        <v>2</v>
      </c>
      <c r="AC3205">
        <v>2</v>
      </c>
      <c r="AD3205">
        <v>5</v>
      </c>
      <c r="AE3205">
        <v>929</v>
      </c>
      <c r="AF3205">
        <v>30</v>
      </c>
      <c r="AG3205">
        <v>3505</v>
      </c>
      <c r="AH3205">
        <v>902</v>
      </c>
      <c r="AI3205">
        <v>9</v>
      </c>
      <c r="AJ3205">
        <v>5</v>
      </c>
      <c r="AK3205">
        <v>10</v>
      </c>
      <c r="AL3205">
        <v>9</v>
      </c>
      <c r="AM3205">
        <v>19</v>
      </c>
      <c r="AN3205">
        <v>13.11</v>
      </c>
      <c r="AO3205">
        <v>9.61</v>
      </c>
      <c r="AP3205" t="s">
        <v>56</v>
      </c>
      <c r="AQ3205" t="s">
        <v>56</v>
      </c>
      <c r="AR3205" t="s">
        <v>56</v>
      </c>
      <c r="AS3205">
        <v>0</v>
      </c>
      <c r="AY3205" t="s">
        <v>57</v>
      </c>
      <c r="AZ3205">
        <v>0</v>
      </c>
      <c r="BA3205">
        <f t="shared" si="101"/>
        <v>13579</v>
      </c>
      <c r="BB3205">
        <f t="shared" si="102"/>
        <v>6421</v>
      </c>
      <c r="BC3205" t="s">
        <v>55</v>
      </c>
    </row>
    <row r="3206" spans="1:55" hidden="1" x14ac:dyDescent="0.25">
      <c r="A3206" t="s">
        <v>3303</v>
      </c>
      <c r="B3206" t="s">
        <v>3294</v>
      </c>
      <c r="C3206" t="s">
        <v>3295</v>
      </c>
      <c r="D3206">
        <v>1000</v>
      </c>
      <c r="E3206" t="s">
        <v>54</v>
      </c>
      <c r="F3206" s="1">
        <v>43302</v>
      </c>
      <c r="G3206" s="1">
        <v>43300</v>
      </c>
      <c r="H3206" s="1">
        <v>43301</v>
      </c>
      <c r="I3206">
        <v>0</v>
      </c>
      <c r="J3206">
        <v>292</v>
      </c>
      <c r="K3206">
        <v>292</v>
      </c>
      <c r="L3206">
        <v>32103</v>
      </c>
      <c r="M3206" t="b">
        <v>1</v>
      </c>
      <c r="N3206" t="b">
        <v>1</v>
      </c>
      <c r="O3206" t="s">
        <v>55</v>
      </c>
      <c r="P3206" s="1">
        <v>43302</v>
      </c>
      <c r="Q3206" t="b">
        <v>0</v>
      </c>
      <c r="R3206" t="b">
        <v>0</v>
      </c>
      <c r="S3206" t="b">
        <v>0</v>
      </c>
      <c r="T3206">
        <v>3</v>
      </c>
      <c r="U3206">
        <v>2</v>
      </c>
      <c r="V3206">
        <v>0</v>
      </c>
      <c r="W3206">
        <v>11</v>
      </c>
      <c r="X3206">
        <v>1</v>
      </c>
      <c r="Y3206">
        <v>2</v>
      </c>
      <c r="Z3206">
        <v>0</v>
      </c>
      <c r="AA3206">
        <v>0</v>
      </c>
      <c r="AB3206">
        <v>3</v>
      </c>
      <c r="AC3206">
        <v>0</v>
      </c>
      <c r="AD3206">
        <v>5</v>
      </c>
      <c r="AE3206">
        <v>1012</v>
      </c>
      <c r="AF3206">
        <v>69</v>
      </c>
      <c r="AG3206">
        <v>3565</v>
      </c>
      <c r="AH3206">
        <v>1002</v>
      </c>
      <c r="AI3206">
        <v>4</v>
      </c>
      <c r="AJ3206">
        <v>9</v>
      </c>
      <c r="AK3206">
        <v>11</v>
      </c>
      <c r="AL3206">
        <v>9</v>
      </c>
      <c r="AM3206">
        <v>21</v>
      </c>
      <c r="AN3206">
        <v>13.16</v>
      </c>
      <c r="AO3206">
        <v>9.17</v>
      </c>
      <c r="AP3206" t="s">
        <v>56</v>
      </c>
      <c r="AQ3206" t="s">
        <v>56</v>
      </c>
      <c r="AR3206" t="s">
        <v>56</v>
      </c>
      <c r="AS3206">
        <v>0</v>
      </c>
      <c r="AY3206" t="s">
        <v>57</v>
      </c>
      <c r="AZ3206">
        <v>0</v>
      </c>
      <c r="BA3206">
        <f t="shared" si="101"/>
        <v>13337</v>
      </c>
      <c r="BB3206">
        <f t="shared" si="102"/>
        <v>6663</v>
      </c>
      <c r="BC3206" t="s">
        <v>55</v>
      </c>
    </row>
    <row r="3207" spans="1:55" hidden="1" x14ac:dyDescent="0.25">
      <c r="A3207" t="s">
        <v>3304</v>
      </c>
      <c r="B3207" t="s">
        <v>3294</v>
      </c>
      <c r="C3207" t="s">
        <v>3295</v>
      </c>
      <c r="D3207">
        <v>1000</v>
      </c>
      <c r="E3207" t="s">
        <v>54</v>
      </c>
      <c r="F3207" s="1">
        <v>43277</v>
      </c>
      <c r="G3207" s="1">
        <v>43276</v>
      </c>
      <c r="H3207" s="1">
        <v>43277</v>
      </c>
      <c r="I3207">
        <v>0</v>
      </c>
      <c r="J3207">
        <v>296</v>
      </c>
      <c r="K3207">
        <v>296</v>
      </c>
      <c r="L3207">
        <v>31811</v>
      </c>
      <c r="M3207" t="b">
        <v>1</v>
      </c>
      <c r="N3207" t="b">
        <v>1</v>
      </c>
      <c r="O3207" t="s">
        <v>55</v>
      </c>
      <c r="P3207" s="1">
        <v>43278</v>
      </c>
      <c r="Q3207" t="b">
        <v>0</v>
      </c>
      <c r="R3207" t="b">
        <v>0</v>
      </c>
      <c r="S3207" t="b">
        <v>0</v>
      </c>
      <c r="T3207">
        <v>4</v>
      </c>
      <c r="U3207">
        <v>2</v>
      </c>
      <c r="V3207">
        <v>0</v>
      </c>
      <c r="W3207">
        <v>11</v>
      </c>
      <c r="X3207">
        <v>2</v>
      </c>
      <c r="Y3207">
        <v>2</v>
      </c>
      <c r="Z3207">
        <v>0</v>
      </c>
      <c r="AA3207">
        <v>0</v>
      </c>
      <c r="AB3207">
        <v>3</v>
      </c>
      <c r="AC3207">
        <v>0</v>
      </c>
      <c r="AD3207">
        <v>7</v>
      </c>
      <c r="AE3207">
        <v>1140</v>
      </c>
      <c r="AF3207">
        <v>100</v>
      </c>
      <c r="AG3207">
        <v>4006</v>
      </c>
      <c r="AH3207">
        <v>1132</v>
      </c>
      <c r="AI3207">
        <v>12</v>
      </c>
      <c r="AJ3207">
        <v>8</v>
      </c>
      <c r="AK3207">
        <v>11</v>
      </c>
      <c r="AL3207">
        <v>9</v>
      </c>
      <c r="AM3207">
        <v>21</v>
      </c>
      <c r="AN3207">
        <v>15.96</v>
      </c>
      <c r="AO3207">
        <v>9.32</v>
      </c>
      <c r="AP3207" t="s">
        <v>56</v>
      </c>
      <c r="AQ3207" t="s">
        <v>56</v>
      </c>
      <c r="AR3207" t="s">
        <v>56</v>
      </c>
      <c r="AS3207">
        <v>0</v>
      </c>
      <c r="AY3207" t="s">
        <v>57</v>
      </c>
      <c r="AZ3207">
        <v>0</v>
      </c>
      <c r="BA3207">
        <f t="shared" si="101"/>
        <v>13045</v>
      </c>
      <c r="BB3207">
        <f t="shared" si="102"/>
        <v>6955</v>
      </c>
      <c r="BC3207" t="s">
        <v>55</v>
      </c>
    </row>
    <row r="3208" spans="1:55" hidden="1" x14ac:dyDescent="0.25">
      <c r="A3208" t="s">
        <v>3305</v>
      </c>
      <c r="B3208" t="s">
        <v>3294</v>
      </c>
      <c r="C3208" t="s">
        <v>3295</v>
      </c>
      <c r="D3208">
        <v>1000</v>
      </c>
      <c r="E3208" t="s">
        <v>54</v>
      </c>
      <c r="F3208" s="1">
        <v>43252</v>
      </c>
      <c r="G3208" s="1">
        <v>43251</v>
      </c>
      <c r="H3208" s="1">
        <v>43252</v>
      </c>
      <c r="I3208">
        <v>0</v>
      </c>
      <c r="J3208">
        <v>245</v>
      </c>
      <c r="K3208">
        <v>245</v>
      </c>
      <c r="L3208">
        <v>31515</v>
      </c>
      <c r="M3208" t="b">
        <v>1</v>
      </c>
      <c r="N3208" t="b">
        <v>1</v>
      </c>
      <c r="O3208" t="s">
        <v>55</v>
      </c>
      <c r="P3208" s="1">
        <v>43253</v>
      </c>
      <c r="Q3208" t="b">
        <v>0</v>
      </c>
      <c r="R3208" t="b">
        <v>0</v>
      </c>
      <c r="S3208" t="b">
        <v>0</v>
      </c>
      <c r="T3208">
        <v>1</v>
      </c>
      <c r="U3208">
        <v>1</v>
      </c>
      <c r="V3208">
        <v>0</v>
      </c>
      <c r="W3208">
        <v>5</v>
      </c>
      <c r="X3208">
        <v>1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5</v>
      </c>
      <c r="AE3208">
        <v>1082</v>
      </c>
      <c r="AF3208">
        <v>14</v>
      </c>
      <c r="AG3208">
        <v>4006</v>
      </c>
      <c r="AH3208">
        <v>1051</v>
      </c>
      <c r="AI3208">
        <v>8</v>
      </c>
      <c r="AJ3208">
        <v>7</v>
      </c>
      <c r="AK3208">
        <v>10</v>
      </c>
      <c r="AL3208">
        <v>9</v>
      </c>
      <c r="AM3208">
        <v>19</v>
      </c>
      <c r="AN3208">
        <v>13.98</v>
      </c>
      <c r="AO3208">
        <v>9.6199999999999992</v>
      </c>
      <c r="AP3208" t="s">
        <v>56</v>
      </c>
      <c r="AQ3208" t="s">
        <v>56</v>
      </c>
      <c r="AR3208" t="s">
        <v>56</v>
      </c>
      <c r="AS3208">
        <v>0</v>
      </c>
      <c r="AY3208" t="s">
        <v>57</v>
      </c>
      <c r="AZ3208">
        <v>0</v>
      </c>
      <c r="BA3208">
        <f t="shared" si="101"/>
        <v>12749</v>
      </c>
      <c r="BB3208">
        <f t="shared" si="102"/>
        <v>7251</v>
      </c>
      <c r="BC3208" t="s">
        <v>55</v>
      </c>
    </row>
    <row r="3209" spans="1:55" hidden="1" x14ac:dyDescent="0.25">
      <c r="A3209" t="s">
        <v>3306</v>
      </c>
      <c r="B3209" t="s">
        <v>3294</v>
      </c>
      <c r="C3209" t="s">
        <v>3295</v>
      </c>
      <c r="D3209">
        <v>1000</v>
      </c>
      <c r="E3209" t="s">
        <v>54</v>
      </c>
      <c r="F3209" s="1">
        <v>43237</v>
      </c>
      <c r="G3209" s="1">
        <v>43234</v>
      </c>
      <c r="H3209" s="1">
        <v>43236</v>
      </c>
      <c r="I3209">
        <v>0</v>
      </c>
      <c r="J3209">
        <v>232</v>
      </c>
      <c r="K3209">
        <v>232</v>
      </c>
      <c r="L3209">
        <v>31270</v>
      </c>
      <c r="M3209" t="b">
        <v>1</v>
      </c>
      <c r="N3209" t="b">
        <v>1</v>
      </c>
      <c r="O3209" t="s">
        <v>55</v>
      </c>
      <c r="P3209" s="1">
        <v>43237</v>
      </c>
      <c r="Q3209" t="b">
        <v>0</v>
      </c>
      <c r="R3209" t="b">
        <v>0</v>
      </c>
      <c r="S3209" t="b">
        <v>0</v>
      </c>
      <c r="T3209">
        <v>2</v>
      </c>
      <c r="U3209">
        <v>2</v>
      </c>
      <c r="V3209">
        <v>0</v>
      </c>
      <c r="W3209">
        <v>8</v>
      </c>
      <c r="X3209">
        <v>1</v>
      </c>
      <c r="Y3209">
        <v>2</v>
      </c>
      <c r="Z3209">
        <v>0</v>
      </c>
      <c r="AA3209">
        <v>0</v>
      </c>
      <c r="AB3209">
        <v>1</v>
      </c>
      <c r="AC3209">
        <v>1</v>
      </c>
      <c r="AD3209">
        <v>3</v>
      </c>
      <c r="AE3209">
        <v>1024</v>
      </c>
      <c r="AF3209">
        <v>14</v>
      </c>
      <c r="AG3209">
        <v>3722</v>
      </c>
      <c r="AH3209">
        <v>1025</v>
      </c>
      <c r="AI3209">
        <v>6</v>
      </c>
      <c r="AJ3209">
        <v>7</v>
      </c>
      <c r="AK3209">
        <v>10</v>
      </c>
      <c r="AL3209">
        <v>8</v>
      </c>
      <c r="AM3209">
        <v>19</v>
      </c>
      <c r="AN3209">
        <v>13.22</v>
      </c>
      <c r="AO3209">
        <v>9.67</v>
      </c>
      <c r="AP3209" t="s">
        <v>56</v>
      </c>
      <c r="AQ3209" t="s">
        <v>56</v>
      </c>
      <c r="AR3209" t="s">
        <v>56</v>
      </c>
      <c r="AS3209">
        <v>0</v>
      </c>
      <c r="AY3209" t="s">
        <v>57</v>
      </c>
      <c r="AZ3209">
        <v>0</v>
      </c>
      <c r="BA3209">
        <f t="shared" si="101"/>
        <v>12504</v>
      </c>
      <c r="BB3209">
        <f t="shared" si="102"/>
        <v>7496</v>
      </c>
      <c r="BC3209" t="s">
        <v>55</v>
      </c>
    </row>
    <row r="3210" spans="1:55" hidden="1" x14ac:dyDescent="0.25">
      <c r="A3210" t="s">
        <v>3307</v>
      </c>
      <c r="B3210" t="s">
        <v>3294</v>
      </c>
      <c r="C3210" t="s">
        <v>3295</v>
      </c>
      <c r="D3210">
        <v>1000</v>
      </c>
      <c r="E3210" t="s">
        <v>54</v>
      </c>
      <c r="F3210" s="1">
        <v>43222</v>
      </c>
      <c r="G3210" s="1">
        <v>43218</v>
      </c>
      <c r="H3210" s="1">
        <v>43221</v>
      </c>
      <c r="I3210">
        <v>0</v>
      </c>
      <c r="J3210">
        <v>255</v>
      </c>
      <c r="K3210">
        <v>255</v>
      </c>
      <c r="L3210">
        <v>31038</v>
      </c>
      <c r="M3210" t="b">
        <v>1</v>
      </c>
      <c r="N3210" t="b">
        <v>1</v>
      </c>
      <c r="O3210" t="s">
        <v>55</v>
      </c>
      <c r="P3210" s="1">
        <v>43222</v>
      </c>
      <c r="Q3210" t="b">
        <v>0</v>
      </c>
      <c r="R3210" t="b">
        <v>0</v>
      </c>
      <c r="S3210" t="b">
        <v>0</v>
      </c>
      <c r="T3210">
        <v>3</v>
      </c>
      <c r="U3210">
        <v>2</v>
      </c>
      <c r="V3210">
        <v>0</v>
      </c>
      <c r="W3210">
        <v>9</v>
      </c>
      <c r="X3210">
        <v>2</v>
      </c>
      <c r="Y3210">
        <v>4</v>
      </c>
      <c r="Z3210">
        <v>0</v>
      </c>
      <c r="AA3210">
        <v>0</v>
      </c>
      <c r="AB3210">
        <v>2</v>
      </c>
      <c r="AC3210">
        <v>1</v>
      </c>
      <c r="AD3210">
        <v>3</v>
      </c>
      <c r="AE3210">
        <v>1030</v>
      </c>
      <c r="AF3210">
        <v>14</v>
      </c>
      <c r="AG3210">
        <v>4022</v>
      </c>
      <c r="AH3210">
        <v>993</v>
      </c>
      <c r="AI3210">
        <v>5</v>
      </c>
      <c r="AJ3210">
        <v>7</v>
      </c>
      <c r="AK3210">
        <v>10</v>
      </c>
      <c r="AL3210">
        <v>8</v>
      </c>
      <c r="AM3210">
        <v>20</v>
      </c>
      <c r="AN3210">
        <v>13.76</v>
      </c>
      <c r="AO3210">
        <v>9.59</v>
      </c>
      <c r="AP3210" t="s">
        <v>56</v>
      </c>
      <c r="AQ3210" t="s">
        <v>56</v>
      </c>
      <c r="AR3210" t="s">
        <v>56</v>
      </c>
      <c r="AS3210">
        <v>3</v>
      </c>
      <c r="AY3210" t="s">
        <v>57</v>
      </c>
      <c r="AZ3210">
        <v>0</v>
      </c>
      <c r="BA3210">
        <f t="shared" si="101"/>
        <v>12272</v>
      </c>
      <c r="BB3210">
        <f t="shared" si="102"/>
        <v>7728</v>
      </c>
      <c r="BC3210" t="s">
        <v>55</v>
      </c>
    </row>
    <row r="3211" spans="1:55" hidden="1" x14ac:dyDescent="0.25">
      <c r="A3211" t="s">
        <v>3308</v>
      </c>
      <c r="B3211" t="s">
        <v>3294</v>
      </c>
      <c r="C3211" t="s">
        <v>3295</v>
      </c>
      <c r="D3211">
        <v>1000</v>
      </c>
      <c r="E3211" t="s">
        <v>54</v>
      </c>
      <c r="F3211" s="1">
        <v>43197</v>
      </c>
      <c r="G3211" s="1">
        <v>43195</v>
      </c>
      <c r="H3211" s="1">
        <v>43197</v>
      </c>
      <c r="I3211">
        <v>0</v>
      </c>
      <c r="J3211">
        <v>240</v>
      </c>
      <c r="K3211">
        <v>240</v>
      </c>
      <c r="L3211">
        <v>30783</v>
      </c>
      <c r="M3211" t="b">
        <v>1</v>
      </c>
      <c r="N3211" t="b">
        <v>1</v>
      </c>
      <c r="O3211" t="s">
        <v>55</v>
      </c>
      <c r="P3211" s="1">
        <v>43197</v>
      </c>
      <c r="Q3211" t="b">
        <v>0</v>
      </c>
      <c r="R3211" t="b">
        <v>0</v>
      </c>
      <c r="S3211" t="b">
        <v>0</v>
      </c>
      <c r="T3211">
        <v>3</v>
      </c>
      <c r="U3211">
        <v>2</v>
      </c>
      <c r="V3211">
        <v>0</v>
      </c>
      <c r="W3211">
        <v>12</v>
      </c>
      <c r="X3211">
        <v>3</v>
      </c>
      <c r="Y3211">
        <v>4</v>
      </c>
      <c r="Z3211">
        <v>0</v>
      </c>
      <c r="AA3211">
        <v>0</v>
      </c>
      <c r="AB3211">
        <v>2</v>
      </c>
      <c r="AC3211">
        <v>1</v>
      </c>
      <c r="AD3211">
        <v>4</v>
      </c>
      <c r="AE3211">
        <v>980</v>
      </c>
      <c r="AF3211">
        <v>13</v>
      </c>
      <c r="AG3211">
        <v>3640</v>
      </c>
      <c r="AH3211">
        <v>950</v>
      </c>
      <c r="AI3211">
        <v>7</v>
      </c>
      <c r="AJ3211">
        <v>8</v>
      </c>
      <c r="AK3211">
        <v>11</v>
      </c>
      <c r="AL3211">
        <v>9</v>
      </c>
      <c r="AM3211">
        <v>20</v>
      </c>
      <c r="AN3211">
        <v>13.82</v>
      </c>
      <c r="AO3211">
        <v>9.44</v>
      </c>
      <c r="AP3211" t="s">
        <v>56</v>
      </c>
      <c r="AQ3211" t="s">
        <v>56</v>
      </c>
      <c r="AR3211" t="s">
        <v>56</v>
      </c>
      <c r="AS3211">
        <v>0</v>
      </c>
      <c r="AY3211" t="s">
        <v>57</v>
      </c>
      <c r="AZ3211">
        <v>0</v>
      </c>
      <c r="BA3211">
        <f t="shared" si="101"/>
        <v>12017</v>
      </c>
      <c r="BB3211">
        <f t="shared" si="102"/>
        <v>7983</v>
      </c>
      <c r="BC3211" t="s">
        <v>55</v>
      </c>
    </row>
    <row r="3212" spans="1:55" hidden="1" x14ac:dyDescent="0.25">
      <c r="A3212" t="s">
        <v>3309</v>
      </c>
      <c r="B3212" t="s">
        <v>3294</v>
      </c>
      <c r="C3212" t="s">
        <v>3295</v>
      </c>
      <c r="D3212">
        <v>1000</v>
      </c>
      <c r="E3212" t="s">
        <v>54</v>
      </c>
      <c r="F3212" s="1">
        <v>43161</v>
      </c>
      <c r="G3212" s="1">
        <v>43159</v>
      </c>
      <c r="H3212" s="1">
        <v>43160</v>
      </c>
      <c r="I3212">
        <v>0</v>
      </c>
      <c r="J3212">
        <v>283</v>
      </c>
      <c r="K3212">
        <v>283</v>
      </c>
      <c r="L3212">
        <v>30543</v>
      </c>
      <c r="M3212" t="b">
        <v>1</v>
      </c>
      <c r="N3212" t="b">
        <v>1</v>
      </c>
      <c r="O3212" t="s">
        <v>55</v>
      </c>
      <c r="P3212" s="1">
        <v>43161</v>
      </c>
      <c r="Q3212" t="b">
        <v>0</v>
      </c>
      <c r="R3212" t="b">
        <v>0</v>
      </c>
      <c r="S3212" t="b">
        <v>0</v>
      </c>
      <c r="T3212">
        <v>2</v>
      </c>
      <c r="U3212">
        <v>1</v>
      </c>
      <c r="V3212">
        <v>0</v>
      </c>
      <c r="W3212">
        <v>10</v>
      </c>
      <c r="X3212">
        <v>1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9</v>
      </c>
      <c r="AE3212">
        <v>976</v>
      </c>
      <c r="AF3212">
        <v>11</v>
      </c>
      <c r="AG3212">
        <v>3268</v>
      </c>
      <c r="AH3212">
        <v>929</v>
      </c>
      <c r="AI3212">
        <v>8</v>
      </c>
      <c r="AJ3212">
        <v>9</v>
      </c>
      <c r="AK3212">
        <v>10</v>
      </c>
      <c r="AL3212">
        <v>8</v>
      </c>
      <c r="AM3212">
        <v>20</v>
      </c>
      <c r="AN3212">
        <v>13.05</v>
      </c>
      <c r="AO3212">
        <v>9.4600000000000009</v>
      </c>
      <c r="AP3212" t="s">
        <v>56</v>
      </c>
      <c r="AQ3212" t="s">
        <v>56</v>
      </c>
      <c r="AR3212" t="s">
        <v>56</v>
      </c>
      <c r="AS3212">
        <v>0</v>
      </c>
      <c r="AY3212" t="s">
        <v>57</v>
      </c>
      <c r="AZ3212">
        <v>0</v>
      </c>
      <c r="BA3212">
        <f t="shared" si="101"/>
        <v>11777</v>
      </c>
      <c r="BB3212">
        <f t="shared" si="102"/>
        <v>8223</v>
      </c>
      <c r="BC3212" t="s">
        <v>55</v>
      </c>
    </row>
    <row r="3213" spans="1:55" hidden="1" x14ac:dyDescent="0.25">
      <c r="A3213" t="s">
        <v>3310</v>
      </c>
      <c r="B3213" t="s">
        <v>3294</v>
      </c>
      <c r="C3213" t="s">
        <v>3295</v>
      </c>
      <c r="D3213">
        <v>1000</v>
      </c>
      <c r="E3213" t="s">
        <v>54</v>
      </c>
      <c r="F3213" s="1">
        <v>43137</v>
      </c>
      <c r="G3213" s="1">
        <v>43134</v>
      </c>
      <c r="H3213" s="1">
        <v>43136</v>
      </c>
      <c r="I3213">
        <v>0</v>
      </c>
      <c r="J3213">
        <v>243</v>
      </c>
      <c r="K3213">
        <v>243</v>
      </c>
      <c r="L3213">
        <v>30260</v>
      </c>
      <c r="M3213" t="b">
        <v>1</v>
      </c>
      <c r="N3213" t="b">
        <v>1</v>
      </c>
      <c r="O3213" t="s">
        <v>55</v>
      </c>
      <c r="P3213" s="1">
        <v>43137</v>
      </c>
      <c r="Q3213" t="b">
        <v>0</v>
      </c>
      <c r="R3213" t="b">
        <v>0</v>
      </c>
      <c r="S3213" t="b">
        <v>0</v>
      </c>
      <c r="T3213">
        <v>1</v>
      </c>
      <c r="U3213">
        <v>2</v>
      </c>
      <c r="V3213">
        <v>0</v>
      </c>
      <c r="W3213">
        <v>8</v>
      </c>
      <c r="X3213">
        <v>0</v>
      </c>
      <c r="Y3213">
        <v>1</v>
      </c>
      <c r="Z3213">
        <v>0</v>
      </c>
      <c r="AA3213">
        <v>0</v>
      </c>
      <c r="AB3213">
        <v>2</v>
      </c>
      <c r="AC3213">
        <v>1</v>
      </c>
      <c r="AD3213">
        <v>4</v>
      </c>
      <c r="AE3213">
        <v>974</v>
      </c>
      <c r="AF3213">
        <v>13</v>
      </c>
      <c r="AG3213">
        <v>3773</v>
      </c>
      <c r="AH3213">
        <v>1045</v>
      </c>
      <c r="AI3213">
        <v>9</v>
      </c>
      <c r="AJ3213">
        <v>7</v>
      </c>
      <c r="AK3213">
        <v>10</v>
      </c>
      <c r="AL3213">
        <v>8</v>
      </c>
      <c r="AM3213">
        <v>19</v>
      </c>
      <c r="AN3213">
        <v>12.82</v>
      </c>
      <c r="AO3213">
        <v>9.7799999999999994</v>
      </c>
      <c r="AP3213" t="s">
        <v>56</v>
      </c>
      <c r="AQ3213" t="s">
        <v>56</v>
      </c>
      <c r="AR3213" t="s">
        <v>56</v>
      </c>
      <c r="AS3213">
        <v>0</v>
      </c>
      <c r="AY3213" t="s">
        <v>57</v>
      </c>
      <c r="AZ3213">
        <v>0</v>
      </c>
      <c r="BA3213">
        <f t="shared" si="101"/>
        <v>11494</v>
      </c>
      <c r="BB3213">
        <f t="shared" si="102"/>
        <v>8506</v>
      </c>
      <c r="BC3213" t="s">
        <v>60</v>
      </c>
    </row>
    <row r="3214" spans="1:55" hidden="1" x14ac:dyDescent="0.25">
      <c r="A3214" t="s">
        <v>3311</v>
      </c>
      <c r="B3214" t="s">
        <v>3294</v>
      </c>
      <c r="C3214" t="s">
        <v>3295</v>
      </c>
      <c r="D3214">
        <v>1000</v>
      </c>
      <c r="E3214" t="s">
        <v>54</v>
      </c>
      <c r="F3214" s="1">
        <v>43115</v>
      </c>
      <c r="G3214" s="1">
        <v>43113</v>
      </c>
      <c r="H3214" s="1">
        <v>43115</v>
      </c>
      <c r="I3214">
        <v>0</v>
      </c>
      <c r="J3214">
        <v>258</v>
      </c>
      <c r="K3214">
        <v>258</v>
      </c>
      <c r="L3214">
        <v>30017</v>
      </c>
      <c r="M3214" t="b">
        <v>1</v>
      </c>
      <c r="N3214" t="b">
        <v>1</v>
      </c>
      <c r="O3214" t="s">
        <v>55</v>
      </c>
      <c r="P3214" s="1">
        <v>43115</v>
      </c>
      <c r="Q3214" t="b">
        <v>0</v>
      </c>
      <c r="R3214" t="b">
        <v>0</v>
      </c>
      <c r="S3214" t="b">
        <v>0</v>
      </c>
      <c r="T3214">
        <v>2</v>
      </c>
      <c r="U3214">
        <v>1</v>
      </c>
      <c r="V3214">
        <v>0</v>
      </c>
      <c r="W3214">
        <v>6</v>
      </c>
      <c r="X3214">
        <v>2</v>
      </c>
      <c r="Y3214">
        <v>1</v>
      </c>
      <c r="Z3214">
        <v>0</v>
      </c>
      <c r="AA3214">
        <v>0</v>
      </c>
      <c r="AB3214">
        <v>0</v>
      </c>
      <c r="AC3214">
        <v>1</v>
      </c>
      <c r="AD3214">
        <v>1</v>
      </c>
      <c r="AE3214">
        <v>1002</v>
      </c>
      <c r="AF3214">
        <v>13</v>
      </c>
      <c r="AG3214">
        <v>3575</v>
      </c>
      <c r="AH3214">
        <v>1004</v>
      </c>
      <c r="AI3214">
        <v>2</v>
      </c>
      <c r="AJ3214">
        <v>8</v>
      </c>
      <c r="AK3214">
        <v>10</v>
      </c>
      <c r="AL3214">
        <v>8</v>
      </c>
      <c r="AM3214">
        <v>19</v>
      </c>
      <c r="AN3214">
        <v>13.05</v>
      </c>
      <c r="AO3214">
        <v>9.7200000000000006</v>
      </c>
      <c r="AP3214" t="s">
        <v>56</v>
      </c>
      <c r="AQ3214" t="s">
        <v>56</v>
      </c>
      <c r="AR3214" t="s">
        <v>56</v>
      </c>
      <c r="AS3214">
        <v>0</v>
      </c>
      <c r="AY3214" t="s">
        <v>57</v>
      </c>
      <c r="AZ3214">
        <v>0</v>
      </c>
      <c r="BA3214">
        <f t="shared" si="101"/>
        <v>11251</v>
      </c>
      <c r="BB3214">
        <f t="shared" si="102"/>
        <v>8749</v>
      </c>
      <c r="BC3214" t="s">
        <v>55</v>
      </c>
    </row>
    <row r="3215" spans="1:55" hidden="1" x14ac:dyDescent="0.25">
      <c r="A3215" t="s">
        <v>3312</v>
      </c>
      <c r="B3215" t="s">
        <v>3294</v>
      </c>
      <c r="C3215" t="s">
        <v>3295</v>
      </c>
      <c r="D3215">
        <v>1000</v>
      </c>
      <c r="E3215" t="s">
        <v>54</v>
      </c>
      <c r="F3215" s="1">
        <v>43096</v>
      </c>
      <c r="G3215" s="1">
        <v>43094</v>
      </c>
      <c r="H3215" s="1">
        <v>43096</v>
      </c>
      <c r="I3215">
        <v>0</v>
      </c>
      <c r="J3215">
        <v>277</v>
      </c>
      <c r="K3215">
        <v>277</v>
      </c>
      <c r="L3215">
        <v>29759</v>
      </c>
      <c r="M3215" t="b">
        <v>1</v>
      </c>
      <c r="N3215" t="b">
        <v>1</v>
      </c>
      <c r="O3215" t="s">
        <v>55</v>
      </c>
      <c r="P3215" s="1">
        <v>43096</v>
      </c>
      <c r="Q3215" t="b">
        <v>0</v>
      </c>
      <c r="R3215" t="b">
        <v>0</v>
      </c>
      <c r="S3215" t="b">
        <v>0</v>
      </c>
      <c r="T3215">
        <v>2</v>
      </c>
      <c r="U3215">
        <v>2</v>
      </c>
      <c r="V3215">
        <v>0</v>
      </c>
      <c r="W3215">
        <v>8</v>
      </c>
      <c r="X3215">
        <v>1</v>
      </c>
      <c r="Y3215">
        <v>1</v>
      </c>
      <c r="Z3215">
        <v>0</v>
      </c>
      <c r="AA3215">
        <v>0</v>
      </c>
      <c r="AB3215">
        <v>2</v>
      </c>
      <c r="AC3215">
        <v>1</v>
      </c>
      <c r="AD3215">
        <v>2</v>
      </c>
      <c r="AE3215">
        <v>984</v>
      </c>
      <c r="AF3215">
        <v>16</v>
      </c>
      <c r="AG3215">
        <v>4080</v>
      </c>
      <c r="AH3215">
        <v>1020</v>
      </c>
      <c r="AI3215">
        <v>0</v>
      </c>
      <c r="AJ3215">
        <v>10</v>
      </c>
      <c r="AK3215">
        <v>9</v>
      </c>
      <c r="AL3215">
        <v>8</v>
      </c>
      <c r="AM3215">
        <v>19</v>
      </c>
      <c r="AN3215">
        <v>12.96</v>
      </c>
      <c r="AO3215">
        <v>9.75</v>
      </c>
      <c r="AP3215" t="s">
        <v>56</v>
      </c>
      <c r="AQ3215" t="s">
        <v>56</v>
      </c>
      <c r="AR3215" t="s">
        <v>56</v>
      </c>
      <c r="AS3215">
        <v>1</v>
      </c>
      <c r="AY3215" t="s">
        <v>57</v>
      </c>
      <c r="AZ3215">
        <v>0</v>
      </c>
      <c r="BA3215">
        <f t="shared" si="101"/>
        <v>10993</v>
      </c>
      <c r="BB3215">
        <f t="shared" si="102"/>
        <v>9007</v>
      </c>
      <c r="BC3215" t="s">
        <v>55</v>
      </c>
    </row>
    <row r="3216" spans="1:55" hidden="1" x14ac:dyDescent="0.25">
      <c r="A3216" t="s">
        <v>3313</v>
      </c>
      <c r="B3216" t="s">
        <v>3294</v>
      </c>
      <c r="C3216" t="s">
        <v>3295</v>
      </c>
      <c r="D3216">
        <v>1000</v>
      </c>
      <c r="E3216" t="s">
        <v>54</v>
      </c>
      <c r="F3216" s="1">
        <v>43074</v>
      </c>
      <c r="G3216" s="1">
        <v>43073</v>
      </c>
      <c r="H3216" s="1">
        <v>43074</v>
      </c>
      <c r="I3216">
        <v>0</v>
      </c>
      <c r="J3216">
        <v>246</v>
      </c>
      <c r="K3216">
        <v>246</v>
      </c>
      <c r="L3216">
        <v>29482</v>
      </c>
      <c r="M3216" t="b">
        <v>1</v>
      </c>
      <c r="N3216" t="b">
        <v>1</v>
      </c>
      <c r="O3216" t="s">
        <v>55</v>
      </c>
      <c r="P3216" s="1">
        <v>43074</v>
      </c>
      <c r="Q3216" t="b">
        <v>0</v>
      </c>
      <c r="R3216" t="b">
        <v>0</v>
      </c>
      <c r="S3216" t="b">
        <v>0</v>
      </c>
      <c r="T3216">
        <v>3</v>
      </c>
      <c r="U3216">
        <v>2</v>
      </c>
      <c r="V3216">
        <v>0</v>
      </c>
      <c r="W3216">
        <v>8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1133</v>
      </c>
      <c r="AF3216">
        <v>31</v>
      </c>
      <c r="AG3216">
        <v>4012</v>
      </c>
      <c r="AH3216">
        <v>1076</v>
      </c>
      <c r="AI3216">
        <v>0</v>
      </c>
      <c r="AJ3216">
        <v>8</v>
      </c>
      <c r="AK3216">
        <v>10</v>
      </c>
      <c r="AL3216">
        <v>8</v>
      </c>
      <c r="AM3216">
        <v>19</v>
      </c>
      <c r="AN3216">
        <v>13.49</v>
      </c>
      <c r="AO3216">
        <v>9.75</v>
      </c>
      <c r="AP3216" t="s">
        <v>56</v>
      </c>
      <c r="AQ3216" t="s">
        <v>56</v>
      </c>
      <c r="AR3216" t="s">
        <v>56</v>
      </c>
      <c r="AS3216">
        <v>1</v>
      </c>
      <c r="AY3216" t="s">
        <v>57</v>
      </c>
      <c r="AZ3216">
        <v>0</v>
      </c>
      <c r="BA3216">
        <f t="shared" si="101"/>
        <v>10716</v>
      </c>
      <c r="BB3216">
        <f t="shared" si="102"/>
        <v>9284</v>
      </c>
      <c r="BC3216" t="s">
        <v>55</v>
      </c>
    </row>
    <row r="3217" spans="1:55" hidden="1" x14ac:dyDescent="0.25">
      <c r="A3217" t="s">
        <v>3314</v>
      </c>
      <c r="B3217" t="s">
        <v>3294</v>
      </c>
      <c r="C3217" t="s">
        <v>3295</v>
      </c>
      <c r="D3217">
        <v>1000</v>
      </c>
      <c r="E3217" t="s">
        <v>54</v>
      </c>
      <c r="F3217" s="1">
        <v>43055</v>
      </c>
      <c r="G3217" s="1">
        <v>43051</v>
      </c>
      <c r="H3217" s="1">
        <v>43053</v>
      </c>
      <c r="I3217">
        <v>0</v>
      </c>
      <c r="J3217">
        <v>256</v>
      </c>
      <c r="K3217">
        <v>256</v>
      </c>
      <c r="L3217">
        <v>29236</v>
      </c>
      <c r="M3217" t="b">
        <v>1</v>
      </c>
      <c r="N3217" t="b">
        <v>1</v>
      </c>
      <c r="O3217" t="s">
        <v>55</v>
      </c>
      <c r="P3217" s="1">
        <v>43055</v>
      </c>
      <c r="Q3217" t="b">
        <v>0</v>
      </c>
      <c r="R3217" t="b">
        <v>0</v>
      </c>
      <c r="S3217" t="b">
        <v>0</v>
      </c>
      <c r="T3217">
        <v>3</v>
      </c>
      <c r="U3217">
        <v>2</v>
      </c>
      <c r="V3217">
        <v>0</v>
      </c>
      <c r="W3217">
        <v>8</v>
      </c>
      <c r="X3217">
        <v>1</v>
      </c>
      <c r="Y3217">
        <v>1</v>
      </c>
      <c r="Z3217">
        <v>0</v>
      </c>
      <c r="AA3217">
        <v>0</v>
      </c>
      <c r="AB3217">
        <v>4</v>
      </c>
      <c r="AC3217">
        <v>1</v>
      </c>
      <c r="AD3217">
        <v>0</v>
      </c>
      <c r="AE3217">
        <v>992</v>
      </c>
      <c r="AF3217">
        <v>16</v>
      </c>
      <c r="AG3217">
        <v>3429</v>
      </c>
      <c r="AH3217">
        <v>1014</v>
      </c>
      <c r="AI3217">
        <v>0</v>
      </c>
      <c r="AJ3217">
        <v>7</v>
      </c>
      <c r="AK3217">
        <v>9</v>
      </c>
      <c r="AL3217">
        <v>8</v>
      </c>
      <c r="AM3217">
        <v>19</v>
      </c>
      <c r="AN3217">
        <v>13.34</v>
      </c>
      <c r="AO3217">
        <v>9.7799999999999994</v>
      </c>
      <c r="AP3217" t="s">
        <v>56</v>
      </c>
      <c r="AQ3217" t="s">
        <v>56</v>
      </c>
      <c r="AR3217" t="s">
        <v>56</v>
      </c>
      <c r="AS3217">
        <v>0</v>
      </c>
      <c r="AY3217" t="s">
        <v>57</v>
      </c>
      <c r="AZ3217">
        <v>0</v>
      </c>
      <c r="BA3217">
        <f t="shared" si="101"/>
        <v>10470</v>
      </c>
      <c r="BB3217">
        <f t="shared" si="102"/>
        <v>9530</v>
      </c>
      <c r="BC3217" t="s">
        <v>55</v>
      </c>
    </row>
    <row r="3218" spans="1:55" hidden="1" x14ac:dyDescent="0.25">
      <c r="A3218" t="s">
        <v>3315</v>
      </c>
      <c r="B3218" t="s">
        <v>3294</v>
      </c>
      <c r="C3218" t="s">
        <v>3295</v>
      </c>
      <c r="D3218">
        <v>1000</v>
      </c>
      <c r="E3218" t="s">
        <v>54</v>
      </c>
      <c r="F3218" s="1">
        <v>43034</v>
      </c>
      <c r="G3218" s="1">
        <v>43032</v>
      </c>
      <c r="H3218" s="1">
        <v>43033</v>
      </c>
      <c r="I3218">
        <v>0</v>
      </c>
      <c r="J3218">
        <v>274</v>
      </c>
      <c r="K3218">
        <v>274</v>
      </c>
      <c r="L3218">
        <v>28980</v>
      </c>
      <c r="M3218" t="b">
        <v>1</v>
      </c>
      <c r="N3218" t="b">
        <v>1</v>
      </c>
      <c r="O3218" t="s">
        <v>55</v>
      </c>
      <c r="P3218" s="1">
        <v>43034</v>
      </c>
      <c r="Q3218" t="b">
        <v>0</v>
      </c>
      <c r="R3218" t="b">
        <v>0</v>
      </c>
      <c r="S3218" t="b">
        <v>0</v>
      </c>
      <c r="T3218">
        <v>1</v>
      </c>
      <c r="U3218">
        <v>3</v>
      </c>
      <c r="V3218">
        <v>0</v>
      </c>
      <c r="W3218">
        <v>9</v>
      </c>
      <c r="X3218">
        <v>2</v>
      </c>
      <c r="Y3218">
        <v>1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1025</v>
      </c>
      <c r="AF3218">
        <v>15</v>
      </c>
      <c r="AG3218">
        <v>3719</v>
      </c>
      <c r="AH3218">
        <v>1016</v>
      </c>
      <c r="AI3218">
        <v>0</v>
      </c>
      <c r="AJ3218">
        <v>7</v>
      </c>
      <c r="AK3218">
        <v>9</v>
      </c>
      <c r="AL3218">
        <v>8</v>
      </c>
      <c r="AM3218">
        <v>19</v>
      </c>
      <c r="AN3218">
        <v>12.77</v>
      </c>
      <c r="AO3218">
        <v>9.73</v>
      </c>
      <c r="AP3218" t="s">
        <v>56</v>
      </c>
      <c r="AQ3218" t="s">
        <v>56</v>
      </c>
      <c r="AR3218" t="s">
        <v>56</v>
      </c>
      <c r="AS3218">
        <v>3</v>
      </c>
      <c r="AY3218" t="s">
        <v>57</v>
      </c>
      <c r="AZ3218">
        <v>0</v>
      </c>
      <c r="BA3218">
        <f t="shared" si="101"/>
        <v>10214</v>
      </c>
      <c r="BB3218">
        <f t="shared" si="102"/>
        <v>9786</v>
      </c>
      <c r="BC3218" t="s">
        <v>55</v>
      </c>
    </row>
    <row r="3219" spans="1:55" hidden="1" x14ac:dyDescent="0.25">
      <c r="A3219" t="s">
        <v>3316</v>
      </c>
      <c r="B3219" t="s">
        <v>3294</v>
      </c>
      <c r="C3219" t="s">
        <v>3295</v>
      </c>
      <c r="D3219">
        <v>1000</v>
      </c>
      <c r="E3219" t="s">
        <v>54</v>
      </c>
      <c r="F3219" s="1">
        <v>43015</v>
      </c>
      <c r="G3219" s="1">
        <v>43013</v>
      </c>
      <c r="H3219" s="1">
        <v>43015</v>
      </c>
      <c r="I3219">
        <v>0</v>
      </c>
      <c r="J3219">
        <v>249</v>
      </c>
      <c r="K3219">
        <v>249</v>
      </c>
      <c r="L3219">
        <v>28706</v>
      </c>
      <c r="M3219" t="b">
        <v>1</v>
      </c>
      <c r="N3219" t="b">
        <v>1</v>
      </c>
      <c r="O3219" t="s">
        <v>55</v>
      </c>
      <c r="P3219" s="1">
        <v>43016</v>
      </c>
      <c r="Q3219" t="b">
        <v>0</v>
      </c>
      <c r="R3219" t="b">
        <v>0</v>
      </c>
      <c r="S3219" t="b">
        <v>0</v>
      </c>
      <c r="T3219">
        <v>2</v>
      </c>
      <c r="U3219">
        <v>2</v>
      </c>
      <c r="V3219">
        <v>0</v>
      </c>
      <c r="W3219">
        <v>7</v>
      </c>
      <c r="X3219">
        <v>1</v>
      </c>
      <c r="Y3219">
        <v>1</v>
      </c>
      <c r="Z3219">
        <v>0</v>
      </c>
      <c r="AA3219">
        <v>0</v>
      </c>
      <c r="AB3219">
        <v>2</v>
      </c>
      <c r="AC3219">
        <v>0</v>
      </c>
      <c r="AD3219">
        <v>0</v>
      </c>
      <c r="AE3219">
        <v>1013</v>
      </c>
      <c r="AF3219">
        <v>15</v>
      </c>
      <c r="AG3219">
        <v>3741</v>
      </c>
      <c r="AH3219">
        <v>998</v>
      </c>
      <c r="AI3219">
        <v>0</v>
      </c>
      <c r="AJ3219">
        <v>6</v>
      </c>
      <c r="AK3219">
        <v>10</v>
      </c>
      <c r="AL3219">
        <v>8</v>
      </c>
      <c r="AM3219">
        <v>19</v>
      </c>
      <c r="AN3219">
        <v>13.29</v>
      </c>
      <c r="AO3219">
        <v>9.81</v>
      </c>
      <c r="AP3219" t="s">
        <v>56</v>
      </c>
      <c r="AQ3219" t="s">
        <v>56</v>
      </c>
      <c r="AR3219" t="s">
        <v>56</v>
      </c>
      <c r="AS3219">
        <v>4</v>
      </c>
      <c r="AY3219" t="s">
        <v>57</v>
      </c>
      <c r="AZ3219">
        <v>0</v>
      </c>
      <c r="BA3219">
        <f t="shared" si="101"/>
        <v>9940</v>
      </c>
      <c r="BB3219">
        <f t="shared" si="102"/>
        <v>10060</v>
      </c>
      <c r="BC3219" t="s">
        <v>55</v>
      </c>
    </row>
    <row r="3220" spans="1:55" hidden="1" x14ac:dyDescent="0.25">
      <c r="A3220" t="s">
        <v>3317</v>
      </c>
      <c r="B3220" t="s">
        <v>3294</v>
      </c>
      <c r="C3220" t="s">
        <v>3295</v>
      </c>
      <c r="D3220">
        <v>1000</v>
      </c>
      <c r="E3220" t="s">
        <v>54</v>
      </c>
      <c r="F3220" s="1">
        <v>42997</v>
      </c>
      <c r="G3220" s="1">
        <v>42993</v>
      </c>
      <c r="H3220" s="1">
        <v>42996</v>
      </c>
      <c r="I3220">
        <v>0</v>
      </c>
      <c r="J3220">
        <v>323</v>
      </c>
      <c r="K3220">
        <v>323</v>
      </c>
      <c r="L3220">
        <v>28457</v>
      </c>
      <c r="M3220" t="b">
        <v>1</v>
      </c>
      <c r="N3220" t="b">
        <v>1</v>
      </c>
      <c r="O3220" t="s">
        <v>55</v>
      </c>
      <c r="P3220" s="1">
        <v>42997</v>
      </c>
      <c r="Q3220" t="b">
        <v>0</v>
      </c>
      <c r="R3220" t="b">
        <v>0</v>
      </c>
      <c r="S3220" t="b">
        <v>0</v>
      </c>
      <c r="T3220">
        <v>3</v>
      </c>
      <c r="U3220">
        <v>3</v>
      </c>
      <c r="V3220">
        <v>0</v>
      </c>
      <c r="W3220">
        <v>10</v>
      </c>
      <c r="X3220">
        <v>1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1058</v>
      </c>
      <c r="AF3220">
        <v>17</v>
      </c>
      <c r="AG3220">
        <v>4031</v>
      </c>
      <c r="AH3220">
        <v>1123</v>
      </c>
      <c r="AI3220">
        <v>0</v>
      </c>
      <c r="AJ3220">
        <v>8</v>
      </c>
      <c r="AK3220">
        <v>10</v>
      </c>
      <c r="AL3220">
        <v>8</v>
      </c>
      <c r="AM3220">
        <v>20</v>
      </c>
      <c r="AN3220">
        <v>13.76</v>
      </c>
      <c r="AO3220">
        <v>9.6</v>
      </c>
      <c r="AP3220" t="s">
        <v>56</v>
      </c>
      <c r="AQ3220" t="s">
        <v>56</v>
      </c>
      <c r="AR3220" t="s">
        <v>56</v>
      </c>
      <c r="AS3220">
        <v>3</v>
      </c>
      <c r="AY3220" t="s">
        <v>57</v>
      </c>
      <c r="AZ3220">
        <v>0</v>
      </c>
      <c r="BA3220">
        <f t="shared" si="101"/>
        <v>9691</v>
      </c>
      <c r="BB3220">
        <f t="shared" si="102"/>
        <v>10309</v>
      </c>
      <c r="BC3220" t="s">
        <v>55</v>
      </c>
    </row>
    <row r="3221" spans="1:55" hidden="1" x14ac:dyDescent="0.25">
      <c r="A3221" t="s">
        <v>3318</v>
      </c>
      <c r="B3221" t="s">
        <v>3294</v>
      </c>
      <c r="C3221" t="s">
        <v>3295</v>
      </c>
      <c r="D3221">
        <v>1000</v>
      </c>
      <c r="E3221" t="s">
        <v>54</v>
      </c>
      <c r="F3221" s="1">
        <v>42975</v>
      </c>
      <c r="G3221" s="1">
        <v>42973</v>
      </c>
      <c r="H3221" s="1">
        <v>42975</v>
      </c>
      <c r="J3221">
        <v>247</v>
      </c>
      <c r="K3221">
        <v>247</v>
      </c>
      <c r="L3221">
        <v>28134</v>
      </c>
      <c r="M3221" t="b">
        <v>1</v>
      </c>
      <c r="N3221" t="b">
        <v>1</v>
      </c>
      <c r="O3221" t="s">
        <v>55</v>
      </c>
      <c r="P3221" s="1">
        <v>42975</v>
      </c>
      <c r="Q3221" t="b">
        <v>0</v>
      </c>
      <c r="R3221" t="b">
        <v>0</v>
      </c>
      <c r="S3221" t="b">
        <v>0</v>
      </c>
      <c r="T3221">
        <v>2</v>
      </c>
      <c r="U3221">
        <v>1</v>
      </c>
      <c r="V3221">
        <v>0</v>
      </c>
      <c r="W3221">
        <v>6</v>
      </c>
      <c r="X3221">
        <v>1</v>
      </c>
      <c r="Y3221">
        <v>1</v>
      </c>
      <c r="Z3221">
        <v>0</v>
      </c>
      <c r="AA3221">
        <v>0</v>
      </c>
      <c r="AB3221">
        <v>2</v>
      </c>
      <c r="AC3221">
        <v>1</v>
      </c>
      <c r="AD3221">
        <v>1</v>
      </c>
      <c r="AE3221">
        <v>972</v>
      </c>
      <c r="AF3221">
        <v>13</v>
      </c>
      <c r="AG3221">
        <v>3438</v>
      </c>
      <c r="AH3221">
        <v>994</v>
      </c>
      <c r="AI3221">
        <v>0</v>
      </c>
      <c r="AJ3221">
        <v>4</v>
      </c>
      <c r="AK3221">
        <v>10</v>
      </c>
      <c r="AL3221">
        <v>7</v>
      </c>
      <c r="AM3221">
        <v>18</v>
      </c>
      <c r="AN3221">
        <v>13.7</v>
      </c>
      <c r="AO3221">
        <v>9.9</v>
      </c>
      <c r="AP3221" t="s">
        <v>56</v>
      </c>
      <c r="AQ3221" t="s">
        <v>56</v>
      </c>
      <c r="AR3221" t="s">
        <v>56</v>
      </c>
      <c r="AS3221">
        <v>0</v>
      </c>
      <c r="AY3221" t="s">
        <v>57</v>
      </c>
      <c r="AZ3221">
        <v>0</v>
      </c>
      <c r="BA3221">
        <f t="shared" si="101"/>
        <v>9368</v>
      </c>
      <c r="BB3221">
        <f t="shared" si="102"/>
        <v>10632</v>
      </c>
      <c r="BC3221" t="s">
        <v>55</v>
      </c>
    </row>
    <row r="3222" spans="1:55" hidden="1" x14ac:dyDescent="0.25">
      <c r="A3222" t="s">
        <v>3319</v>
      </c>
      <c r="B3222" t="s">
        <v>3294</v>
      </c>
      <c r="C3222" t="s">
        <v>3295</v>
      </c>
      <c r="D3222">
        <v>1000</v>
      </c>
      <c r="E3222" t="s">
        <v>54</v>
      </c>
      <c r="F3222" s="1">
        <v>42955</v>
      </c>
      <c r="G3222" s="1">
        <v>42952</v>
      </c>
      <c r="H3222" s="1">
        <v>42954</v>
      </c>
      <c r="J3222">
        <v>271</v>
      </c>
      <c r="K3222">
        <v>271</v>
      </c>
      <c r="L3222">
        <v>27887</v>
      </c>
      <c r="M3222" t="b">
        <v>1</v>
      </c>
      <c r="N3222" t="b">
        <v>1</v>
      </c>
      <c r="O3222" t="s">
        <v>55</v>
      </c>
      <c r="P3222" s="1">
        <v>42955</v>
      </c>
      <c r="Q3222" t="b">
        <v>0</v>
      </c>
      <c r="R3222" t="b">
        <v>0</v>
      </c>
      <c r="S3222" t="b">
        <v>0</v>
      </c>
      <c r="T3222">
        <v>3</v>
      </c>
      <c r="U3222">
        <v>2</v>
      </c>
      <c r="V3222">
        <v>0</v>
      </c>
      <c r="W3222">
        <v>7</v>
      </c>
      <c r="X3222">
        <v>3</v>
      </c>
      <c r="Y3222">
        <v>1</v>
      </c>
      <c r="Z3222">
        <v>0</v>
      </c>
      <c r="AA3222">
        <v>0</v>
      </c>
      <c r="AB3222">
        <v>5</v>
      </c>
      <c r="AC3222">
        <v>1</v>
      </c>
      <c r="AD3222">
        <v>0</v>
      </c>
      <c r="AE3222">
        <v>1077</v>
      </c>
      <c r="AF3222">
        <v>13</v>
      </c>
      <c r="AG3222">
        <v>4032</v>
      </c>
      <c r="AH3222">
        <v>1004</v>
      </c>
      <c r="AI3222">
        <v>0</v>
      </c>
      <c r="AJ3222">
        <v>6</v>
      </c>
      <c r="AK3222">
        <v>10</v>
      </c>
      <c r="AL3222">
        <v>8</v>
      </c>
      <c r="AM3222">
        <v>20</v>
      </c>
      <c r="AN3222">
        <v>13.47</v>
      </c>
      <c r="AO3222">
        <v>9.4700000000000006</v>
      </c>
      <c r="AP3222" t="s">
        <v>56</v>
      </c>
      <c r="AQ3222" t="s">
        <v>56</v>
      </c>
      <c r="AR3222" t="s">
        <v>56</v>
      </c>
      <c r="AS3222">
        <v>0</v>
      </c>
      <c r="AY3222" t="s">
        <v>57</v>
      </c>
      <c r="AZ3222">
        <v>0</v>
      </c>
      <c r="BA3222">
        <f t="shared" si="101"/>
        <v>9121</v>
      </c>
      <c r="BB3222">
        <f t="shared" si="102"/>
        <v>10879</v>
      </c>
      <c r="BC3222" t="s">
        <v>55</v>
      </c>
    </row>
    <row r="3223" spans="1:55" hidden="1" x14ac:dyDescent="0.25">
      <c r="A3223" t="s">
        <v>3320</v>
      </c>
      <c r="B3223" t="s">
        <v>3294</v>
      </c>
      <c r="C3223" t="s">
        <v>3295</v>
      </c>
      <c r="D3223">
        <v>1000</v>
      </c>
      <c r="E3223" t="s">
        <v>54</v>
      </c>
      <c r="F3223" s="1">
        <v>42936</v>
      </c>
      <c r="G3223" s="1">
        <v>42933</v>
      </c>
      <c r="H3223" s="1">
        <v>42935</v>
      </c>
      <c r="J3223">
        <v>253</v>
      </c>
      <c r="K3223">
        <v>253</v>
      </c>
      <c r="L3223">
        <v>27616</v>
      </c>
      <c r="M3223" t="b">
        <v>1</v>
      </c>
      <c r="N3223" t="b">
        <v>1</v>
      </c>
      <c r="O3223" t="s">
        <v>55</v>
      </c>
      <c r="P3223" s="1">
        <v>42936</v>
      </c>
      <c r="Q3223" t="b">
        <v>0</v>
      </c>
      <c r="R3223" t="b">
        <v>0</v>
      </c>
      <c r="S3223" t="b">
        <v>0</v>
      </c>
      <c r="T3223">
        <v>3</v>
      </c>
      <c r="U3223">
        <v>1</v>
      </c>
      <c r="V3223">
        <v>0</v>
      </c>
      <c r="W3223">
        <v>8</v>
      </c>
      <c r="X3223">
        <v>1</v>
      </c>
      <c r="Y3223">
        <v>1</v>
      </c>
      <c r="Z3223">
        <v>0</v>
      </c>
      <c r="AA3223">
        <v>0</v>
      </c>
      <c r="AB3223">
        <v>3</v>
      </c>
      <c r="AC3223">
        <v>2</v>
      </c>
      <c r="AD3223">
        <v>1</v>
      </c>
      <c r="AE3223">
        <v>1120</v>
      </c>
      <c r="AF3223">
        <v>15</v>
      </c>
      <c r="AG3223">
        <v>4364</v>
      </c>
      <c r="AH3223">
        <v>1046</v>
      </c>
      <c r="AI3223">
        <v>0</v>
      </c>
      <c r="AJ3223">
        <v>5</v>
      </c>
      <c r="AK3223">
        <v>10</v>
      </c>
      <c r="AL3223">
        <v>8</v>
      </c>
      <c r="AM3223">
        <v>19</v>
      </c>
      <c r="AN3223">
        <v>13.87</v>
      </c>
      <c r="AO3223">
        <v>9.64</v>
      </c>
      <c r="AP3223" t="s">
        <v>56</v>
      </c>
      <c r="AQ3223" t="s">
        <v>56</v>
      </c>
      <c r="AR3223" t="s">
        <v>56</v>
      </c>
      <c r="AS3223">
        <v>0</v>
      </c>
      <c r="AY3223" t="s">
        <v>57</v>
      </c>
      <c r="AZ3223">
        <v>0</v>
      </c>
      <c r="BA3223">
        <f t="shared" si="101"/>
        <v>8850</v>
      </c>
      <c r="BB3223">
        <f t="shared" si="102"/>
        <v>11150</v>
      </c>
      <c r="BC3223" t="s">
        <v>55</v>
      </c>
    </row>
    <row r="3224" spans="1:55" hidden="1" x14ac:dyDescent="0.25">
      <c r="A3224" t="s">
        <v>3321</v>
      </c>
      <c r="B3224" t="s">
        <v>3294</v>
      </c>
      <c r="C3224" t="s">
        <v>3295</v>
      </c>
      <c r="D3224">
        <v>1000</v>
      </c>
      <c r="E3224" t="s">
        <v>54</v>
      </c>
      <c r="F3224" s="1">
        <v>42910</v>
      </c>
      <c r="G3224" s="1">
        <v>42908</v>
      </c>
      <c r="H3224" s="1">
        <v>42910</v>
      </c>
      <c r="J3224">
        <v>268</v>
      </c>
      <c r="K3224">
        <v>268</v>
      </c>
      <c r="L3224">
        <v>27363</v>
      </c>
      <c r="M3224" t="b">
        <v>1</v>
      </c>
      <c r="N3224" t="b">
        <v>1</v>
      </c>
      <c r="O3224" t="s">
        <v>55</v>
      </c>
      <c r="P3224" s="1">
        <v>42910</v>
      </c>
      <c r="Q3224" t="b">
        <v>0</v>
      </c>
      <c r="R3224" t="b">
        <v>0</v>
      </c>
      <c r="S3224" t="b">
        <v>0</v>
      </c>
      <c r="T3224">
        <v>0</v>
      </c>
      <c r="U3224">
        <v>3</v>
      </c>
      <c r="V3224">
        <v>0</v>
      </c>
      <c r="W3224">
        <v>6</v>
      </c>
      <c r="X3224">
        <v>0</v>
      </c>
      <c r="Y3224">
        <v>1</v>
      </c>
      <c r="Z3224">
        <v>0</v>
      </c>
      <c r="AA3224">
        <v>0</v>
      </c>
      <c r="AB3224">
        <v>6</v>
      </c>
      <c r="AC3224">
        <v>0</v>
      </c>
      <c r="AD3224">
        <v>0</v>
      </c>
      <c r="AE3224">
        <v>947</v>
      </c>
      <c r="AF3224">
        <v>10</v>
      </c>
      <c r="AG3224">
        <v>3600</v>
      </c>
      <c r="AH3224">
        <v>955</v>
      </c>
      <c r="AI3224">
        <v>0</v>
      </c>
      <c r="AJ3224">
        <v>6</v>
      </c>
      <c r="AK3224">
        <v>10</v>
      </c>
      <c r="AL3224">
        <v>8</v>
      </c>
      <c r="AM3224">
        <v>19</v>
      </c>
      <c r="AN3224">
        <v>13.35</v>
      </c>
      <c r="AO3224">
        <v>9.7100000000000009</v>
      </c>
      <c r="AP3224" t="s">
        <v>56</v>
      </c>
      <c r="AQ3224" t="s">
        <v>56</v>
      </c>
      <c r="AR3224" t="s">
        <v>56</v>
      </c>
      <c r="AS3224">
        <v>3</v>
      </c>
      <c r="AY3224" t="s">
        <v>57</v>
      </c>
      <c r="AZ3224">
        <v>0</v>
      </c>
      <c r="BA3224">
        <f t="shared" si="101"/>
        <v>8597</v>
      </c>
      <c r="BB3224">
        <f t="shared" si="102"/>
        <v>11403</v>
      </c>
      <c r="BC3224" t="s">
        <v>55</v>
      </c>
    </row>
    <row r="3225" spans="1:55" hidden="1" x14ac:dyDescent="0.25">
      <c r="A3225" t="s">
        <v>3322</v>
      </c>
      <c r="B3225" t="s">
        <v>3294</v>
      </c>
      <c r="C3225" t="s">
        <v>3295</v>
      </c>
      <c r="D3225">
        <v>1000</v>
      </c>
      <c r="E3225" t="s">
        <v>54</v>
      </c>
      <c r="F3225" s="1">
        <v>42893</v>
      </c>
      <c r="G3225" s="1">
        <v>42890</v>
      </c>
      <c r="H3225" s="1">
        <v>42892</v>
      </c>
      <c r="J3225">
        <v>244</v>
      </c>
      <c r="K3225">
        <v>244</v>
      </c>
      <c r="L3225">
        <v>27095</v>
      </c>
      <c r="M3225" t="b">
        <v>1</v>
      </c>
      <c r="N3225" t="b">
        <v>1</v>
      </c>
      <c r="O3225" t="s">
        <v>55</v>
      </c>
      <c r="P3225" s="1">
        <v>42893</v>
      </c>
      <c r="Q3225" t="b">
        <v>0</v>
      </c>
      <c r="R3225" t="b">
        <v>0</v>
      </c>
      <c r="S3225" t="b">
        <v>0</v>
      </c>
      <c r="T3225">
        <v>3</v>
      </c>
      <c r="U3225">
        <v>1</v>
      </c>
      <c r="V3225">
        <v>0</v>
      </c>
      <c r="W3225">
        <v>13</v>
      </c>
      <c r="X3225">
        <v>0</v>
      </c>
      <c r="Y3225">
        <v>1</v>
      </c>
      <c r="Z3225">
        <v>0</v>
      </c>
      <c r="AA3225">
        <v>0</v>
      </c>
      <c r="AB3225">
        <v>3</v>
      </c>
      <c r="AC3225">
        <v>1</v>
      </c>
      <c r="AD3225">
        <v>0</v>
      </c>
      <c r="AE3225">
        <v>1090</v>
      </c>
      <c r="AF3225">
        <v>15</v>
      </c>
      <c r="AG3225">
        <v>3915</v>
      </c>
      <c r="AH3225">
        <v>1040</v>
      </c>
      <c r="AI3225">
        <v>0</v>
      </c>
      <c r="AJ3225">
        <v>6</v>
      </c>
      <c r="AK3225">
        <v>10</v>
      </c>
      <c r="AL3225">
        <v>9</v>
      </c>
      <c r="AM3225">
        <v>20</v>
      </c>
      <c r="AN3225">
        <v>13.34</v>
      </c>
      <c r="AO3225">
        <v>9.6</v>
      </c>
      <c r="AP3225" t="s">
        <v>56</v>
      </c>
      <c r="AQ3225" t="s">
        <v>56</v>
      </c>
      <c r="AR3225" t="s">
        <v>56</v>
      </c>
      <c r="AS3225">
        <v>5</v>
      </c>
      <c r="AY3225" t="s">
        <v>57</v>
      </c>
      <c r="AZ3225">
        <v>0</v>
      </c>
      <c r="BA3225">
        <f t="shared" si="101"/>
        <v>8329</v>
      </c>
      <c r="BB3225">
        <f t="shared" si="102"/>
        <v>11671</v>
      </c>
      <c r="BC3225" t="s">
        <v>55</v>
      </c>
    </row>
    <row r="3226" spans="1:55" hidden="1" x14ac:dyDescent="0.25">
      <c r="A3226" t="s">
        <v>3323</v>
      </c>
      <c r="B3226" t="s">
        <v>3294</v>
      </c>
      <c r="C3226" t="s">
        <v>3295</v>
      </c>
      <c r="D3226">
        <v>1000</v>
      </c>
      <c r="E3226" t="s">
        <v>54</v>
      </c>
      <c r="F3226" s="1">
        <v>42860</v>
      </c>
      <c r="G3226" s="1">
        <v>42857</v>
      </c>
      <c r="H3226" s="1">
        <v>42859</v>
      </c>
      <c r="J3226">
        <v>300</v>
      </c>
      <c r="K3226">
        <v>300</v>
      </c>
      <c r="L3226">
        <v>26851</v>
      </c>
      <c r="M3226" t="b">
        <v>1</v>
      </c>
      <c r="N3226" t="b">
        <v>1</v>
      </c>
      <c r="O3226" t="s">
        <v>34</v>
      </c>
      <c r="P3226" s="1">
        <v>42860</v>
      </c>
      <c r="Q3226" t="b">
        <v>0</v>
      </c>
      <c r="R3226" t="b">
        <v>0</v>
      </c>
      <c r="S3226" t="b">
        <v>0</v>
      </c>
      <c r="T3226">
        <v>3</v>
      </c>
      <c r="U3226">
        <v>2</v>
      </c>
      <c r="V3226">
        <v>1</v>
      </c>
      <c r="W3226">
        <v>12</v>
      </c>
      <c r="X3226">
        <v>4</v>
      </c>
      <c r="Y3226">
        <v>2</v>
      </c>
      <c r="Z3226">
        <v>0</v>
      </c>
      <c r="AA3226">
        <v>0</v>
      </c>
      <c r="AB3226">
        <v>7</v>
      </c>
      <c r="AC3226">
        <v>0</v>
      </c>
      <c r="AD3226">
        <v>0</v>
      </c>
      <c r="AE3226">
        <v>1013</v>
      </c>
      <c r="AF3226">
        <v>12</v>
      </c>
      <c r="AG3226">
        <v>3968</v>
      </c>
      <c r="AH3226">
        <v>984</v>
      </c>
      <c r="AI3226">
        <v>0</v>
      </c>
      <c r="AJ3226">
        <v>11</v>
      </c>
      <c r="AK3226">
        <v>12</v>
      </c>
      <c r="AL3226">
        <v>9</v>
      </c>
      <c r="AM3226">
        <v>22</v>
      </c>
      <c r="AN3226">
        <v>13.31</v>
      </c>
      <c r="AO3226">
        <v>8.93</v>
      </c>
      <c r="AP3226" t="s">
        <v>56</v>
      </c>
      <c r="AQ3226" t="s">
        <v>56</v>
      </c>
      <c r="AR3226" t="s">
        <v>56</v>
      </c>
      <c r="AS3226">
        <v>0</v>
      </c>
      <c r="AY3226" t="s">
        <v>57</v>
      </c>
      <c r="AZ3226">
        <v>0</v>
      </c>
      <c r="BA3226">
        <f t="shared" si="101"/>
        <v>8085</v>
      </c>
      <c r="BB3226">
        <f t="shared" si="102"/>
        <v>11915</v>
      </c>
      <c r="BC3226" t="s">
        <v>55</v>
      </c>
    </row>
    <row r="3227" spans="1:55" hidden="1" x14ac:dyDescent="0.25">
      <c r="A3227" t="s">
        <v>3324</v>
      </c>
      <c r="B3227" t="s">
        <v>3294</v>
      </c>
      <c r="C3227" t="s">
        <v>3295</v>
      </c>
      <c r="D3227">
        <v>1000</v>
      </c>
      <c r="E3227" t="s">
        <v>54</v>
      </c>
      <c r="F3227" s="1">
        <v>42837</v>
      </c>
      <c r="G3227" s="1">
        <v>42836</v>
      </c>
      <c r="H3227" s="1">
        <v>42837</v>
      </c>
      <c r="J3227">
        <v>262</v>
      </c>
      <c r="K3227">
        <v>262</v>
      </c>
      <c r="L3227">
        <v>26551</v>
      </c>
      <c r="M3227" t="b">
        <v>1</v>
      </c>
      <c r="N3227" t="b">
        <v>1</v>
      </c>
      <c r="O3227" t="s">
        <v>55</v>
      </c>
      <c r="P3227" s="1">
        <v>42837</v>
      </c>
      <c r="Q3227" t="b">
        <v>0</v>
      </c>
      <c r="R3227" t="b">
        <v>0</v>
      </c>
      <c r="S3227" t="b">
        <v>0</v>
      </c>
      <c r="T3227">
        <v>5</v>
      </c>
      <c r="U3227">
        <v>3</v>
      </c>
      <c r="V3227">
        <v>0</v>
      </c>
      <c r="W3227">
        <v>8</v>
      </c>
      <c r="X3227">
        <v>0</v>
      </c>
      <c r="Y3227">
        <v>1</v>
      </c>
      <c r="Z3227">
        <v>0</v>
      </c>
      <c r="AA3227">
        <v>0</v>
      </c>
      <c r="AB3227">
        <v>4</v>
      </c>
      <c r="AC3227">
        <v>0</v>
      </c>
      <c r="AD3227">
        <v>1</v>
      </c>
      <c r="AE3227">
        <v>974</v>
      </c>
      <c r="AF3227">
        <v>12</v>
      </c>
      <c r="AG3227">
        <v>3591</v>
      </c>
      <c r="AH3227">
        <v>976</v>
      </c>
      <c r="AI3227">
        <v>0</v>
      </c>
      <c r="AJ3227">
        <v>7</v>
      </c>
      <c r="AK3227">
        <v>10</v>
      </c>
      <c r="AL3227">
        <v>8</v>
      </c>
      <c r="AM3227">
        <v>19</v>
      </c>
      <c r="AN3227">
        <v>13.27</v>
      </c>
      <c r="AO3227">
        <v>9.66</v>
      </c>
      <c r="AP3227" t="s">
        <v>56</v>
      </c>
      <c r="AQ3227" t="s">
        <v>56</v>
      </c>
      <c r="AR3227" t="s">
        <v>56</v>
      </c>
      <c r="AS3227">
        <v>3</v>
      </c>
      <c r="AY3227" t="s">
        <v>57</v>
      </c>
      <c r="AZ3227">
        <v>0</v>
      </c>
      <c r="BA3227">
        <f t="shared" si="101"/>
        <v>7785</v>
      </c>
      <c r="BB3227">
        <f t="shared" si="102"/>
        <v>12215</v>
      </c>
      <c r="BC3227" t="s">
        <v>55</v>
      </c>
    </row>
    <row r="3228" spans="1:55" hidden="1" x14ac:dyDescent="0.25">
      <c r="A3228" t="s">
        <v>3325</v>
      </c>
      <c r="B3228" t="s">
        <v>3294</v>
      </c>
      <c r="C3228" t="s">
        <v>3295</v>
      </c>
      <c r="D3228">
        <v>1000</v>
      </c>
      <c r="E3228" t="s">
        <v>54</v>
      </c>
      <c r="F3228" s="1">
        <v>42816</v>
      </c>
      <c r="G3228" s="1">
        <v>42815</v>
      </c>
      <c r="H3228" s="1">
        <v>42816</v>
      </c>
      <c r="J3228">
        <v>274</v>
      </c>
      <c r="K3228">
        <v>274</v>
      </c>
      <c r="L3228">
        <v>26289</v>
      </c>
      <c r="M3228" t="b">
        <v>1</v>
      </c>
      <c r="N3228" t="b">
        <v>1</v>
      </c>
      <c r="O3228" t="s">
        <v>55</v>
      </c>
      <c r="P3228" s="1">
        <v>42816</v>
      </c>
      <c r="Q3228" t="b">
        <v>0</v>
      </c>
      <c r="R3228" t="b">
        <v>0</v>
      </c>
      <c r="S3228" t="b">
        <v>0</v>
      </c>
      <c r="T3228">
        <v>3</v>
      </c>
      <c r="U3228">
        <v>2</v>
      </c>
      <c r="V3228">
        <v>0</v>
      </c>
      <c r="W3228">
        <v>10</v>
      </c>
      <c r="X3228">
        <v>1</v>
      </c>
      <c r="Y3228">
        <v>2</v>
      </c>
      <c r="Z3228">
        <v>0</v>
      </c>
      <c r="AA3228">
        <v>0</v>
      </c>
      <c r="AB3228">
        <v>4</v>
      </c>
      <c r="AC3228">
        <v>1</v>
      </c>
      <c r="AD3228">
        <v>0</v>
      </c>
      <c r="AE3228">
        <v>1029</v>
      </c>
      <c r="AF3228">
        <v>13</v>
      </c>
      <c r="AG3228">
        <v>4011</v>
      </c>
      <c r="AH3228">
        <v>1004</v>
      </c>
      <c r="AI3228">
        <v>0</v>
      </c>
      <c r="AJ3228">
        <v>10</v>
      </c>
      <c r="AK3228">
        <v>10</v>
      </c>
      <c r="AL3228">
        <v>8</v>
      </c>
      <c r="AM3228">
        <v>20</v>
      </c>
      <c r="AN3228">
        <v>13.04</v>
      </c>
      <c r="AO3228">
        <v>9.5</v>
      </c>
      <c r="AP3228" t="s">
        <v>56</v>
      </c>
      <c r="AQ3228" t="s">
        <v>56</v>
      </c>
      <c r="AR3228" t="s">
        <v>56</v>
      </c>
      <c r="AS3228">
        <v>0</v>
      </c>
      <c r="AY3228" t="s">
        <v>57</v>
      </c>
      <c r="AZ3228">
        <v>0</v>
      </c>
      <c r="BA3228">
        <f t="shared" si="101"/>
        <v>7523</v>
      </c>
      <c r="BB3228">
        <f t="shared" si="102"/>
        <v>12477</v>
      </c>
      <c r="BC3228" t="s">
        <v>55</v>
      </c>
    </row>
    <row r="3229" spans="1:55" hidden="1" x14ac:dyDescent="0.25">
      <c r="A3229" t="s">
        <v>3326</v>
      </c>
      <c r="B3229" t="s">
        <v>3294</v>
      </c>
      <c r="C3229" t="s">
        <v>3295</v>
      </c>
      <c r="D3229">
        <v>1000</v>
      </c>
      <c r="E3229" t="s">
        <v>54</v>
      </c>
      <c r="F3229" s="1">
        <v>42797</v>
      </c>
      <c r="G3229" s="1">
        <v>42794</v>
      </c>
      <c r="H3229" s="1">
        <v>42796</v>
      </c>
      <c r="I3229">
        <v>10</v>
      </c>
      <c r="J3229">
        <v>252</v>
      </c>
      <c r="K3229">
        <v>252</v>
      </c>
      <c r="L3229">
        <v>26015</v>
      </c>
      <c r="M3229" t="b">
        <v>1</v>
      </c>
      <c r="N3229" t="b">
        <v>1</v>
      </c>
      <c r="O3229" t="s">
        <v>55</v>
      </c>
      <c r="P3229" s="1">
        <v>42797</v>
      </c>
      <c r="Q3229" t="b">
        <v>0</v>
      </c>
      <c r="R3229" t="b">
        <v>0</v>
      </c>
      <c r="S3229" t="b">
        <v>0</v>
      </c>
      <c r="T3229">
        <v>3</v>
      </c>
      <c r="U3229">
        <v>1</v>
      </c>
      <c r="V3229">
        <v>0</v>
      </c>
      <c r="W3229">
        <v>8</v>
      </c>
      <c r="X3229">
        <v>0</v>
      </c>
      <c r="Y3229">
        <v>1</v>
      </c>
      <c r="Z3229">
        <v>0</v>
      </c>
      <c r="AA3229">
        <v>0</v>
      </c>
      <c r="AB3229">
        <v>2</v>
      </c>
      <c r="AC3229">
        <v>0</v>
      </c>
      <c r="AD3229">
        <v>0</v>
      </c>
      <c r="AE3229">
        <v>1084</v>
      </c>
      <c r="AF3229">
        <v>12</v>
      </c>
      <c r="AG3229">
        <v>4032</v>
      </c>
      <c r="AH3229">
        <v>1091</v>
      </c>
      <c r="AI3229">
        <v>0</v>
      </c>
      <c r="AJ3229">
        <v>8</v>
      </c>
      <c r="AK3229">
        <v>11</v>
      </c>
      <c r="AL3229">
        <v>9</v>
      </c>
      <c r="AM3229">
        <v>20</v>
      </c>
      <c r="AN3229">
        <v>13.91</v>
      </c>
      <c r="AO3229">
        <v>9.4</v>
      </c>
      <c r="AP3229" t="s">
        <v>56</v>
      </c>
      <c r="AQ3229" t="s">
        <v>56</v>
      </c>
      <c r="AR3229" t="s">
        <v>56</v>
      </c>
      <c r="AS3229">
        <v>5</v>
      </c>
      <c r="AY3229" t="s">
        <v>57</v>
      </c>
      <c r="AZ3229">
        <v>0</v>
      </c>
      <c r="BA3229">
        <f t="shared" si="101"/>
        <v>7249</v>
      </c>
      <c r="BB3229">
        <f t="shared" si="102"/>
        <v>12751</v>
      </c>
      <c r="BC3229" t="s">
        <v>55</v>
      </c>
    </row>
    <row r="3230" spans="1:55" hidden="1" x14ac:dyDescent="0.25">
      <c r="A3230" t="s">
        <v>3327</v>
      </c>
      <c r="B3230" t="s">
        <v>3294</v>
      </c>
      <c r="C3230" t="s">
        <v>3295</v>
      </c>
      <c r="D3230">
        <v>1000</v>
      </c>
      <c r="E3230" t="s">
        <v>54</v>
      </c>
      <c r="F3230" s="1">
        <v>42776</v>
      </c>
      <c r="G3230" s="1">
        <v>42774</v>
      </c>
      <c r="H3230" s="1">
        <v>42776</v>
      </c>
      <c r="J3230">
        <v>252</v>
      </c>
      <c r="K3230">
        <v>252</v>
      </c>
      <c r="L3230">
        <v>25763</v>
      </c>
      <c r="M3230" t="b">
        <v>1</v>
      </c>
      <c r="N3230" t="b">
        <v>1</v>
      </c>
      <c r="O3230" t="s">
        <v>55</v>
      </c>
      <c r="P3230" s="1">
        <v>42776</v>
      </c>
      <c r="Q3230" t="b">
        <v>0</v>
      </c>
      <c r="R3230" t="b">
        <v>0</v>
      </c>
      <c r="S3230" t="b">
        <v>0</v>
      </c>
      <c r="T3230">
        <v>3</v>
      </c>
      <c r="U3230">
        <v>2</v>
      </c>
      <c r="V3230">
        <v>0</v>
      </c>
      <c r="W3230">
        <v>6</v>
      </c>
      <c r="X3230">
        <v>0</v>
      </c>
      <c r="Y3230">
        <v>1</v>
      </c>
      <c r="Z3230">
        <v>0</v>
      </c>
      <c r="AA3230">
        <v>0</v>
      </c>
      <c r="AB3230">
        <v>3</v>
      </c>
      <c r="AC3230">
        <v>1</v>
      </c>
      <c r="AD3230">
        <v>0</v>
      </c>
      <c r="AE3230">
        <v>1037</v>
      </c>
      <c r="AF3230">
        <v>13</v>
      </c>
      <c r="AG3230">
        <v>3981</v>
      </c>
      <c r="AH3230">
        <v>1011</v>
      </c>
      <c r="AI3230">
        <v>0</v>
      </c>
      <c r="AJ3230">
        <v>5</v>
      </c>
      <c r="AK3230">
        <v>10</v>
      </c>
      <c r="AL3230">
        <v>8</v>
      </c>
      <c r="AM3230">
        <v>19</v>
      </c>
      <c r="AN3230">
        <v>13.79</v>
      </c>
      <c r="AO3230">
        <v>9.6999999999999993</v>
      </c>
      <c r="AP3230" t="s">
        <v>56</v>
      </c>
      <c r="AQ3230" t="s">
        <v>56</v>
      </c>
      <c r="AR3230" t="s">
        <v>56</v>
      </c>
      <c r="AS3230">
        <v>0</v>
      </c>
      <c r="AY3230" t="s">
        <v>57</v>
      </c>
      <c r="AZ3230">
        <v>0</v>
      </c>
      <c r="BA3230">
        <f t="shared" si="101"/>
        <v>6997</v>
      </c>
      <c r="BB3230">
        <f t="shared" si="102"/>
        <v>13003</v>
      </c>
      <c r="BC3230" t="s">
        <v>55</v>
      </c>
    </row>
    <row r="3231" spans="1:55" hidden="1" x14ac:dyDescent="0.25">
      <c r="A3231" t="s">
        <v>3328</v>
      </c>
      <c r="B3231" t="s">
        <v>3294</v>
      </c>
      <c r="C3231" t="s">
        <v>3295</v>
      </c>
      <c r="D3231">
        <v>1000</v>
      </c>
      <c r="E3231" t="s">
        <v>54</v>
      </c>
      <c r="F3231" s="1">
        <v>42759</v>
      </c>
      <c r="G3231" s="1">
        <v>42757</v>
      </c>
      <c r="H3231" s="1">
        <v>42759</v>
      </c>
      <c r="J3231">
        <v>245</v>
      </c>
      <c r="K3231">
        <v>245</v>
      </c>
      <c r="L3231">
        <v>25511</v>
      </c>
      <c r="M3231" t="b">
        <v>1</v>
      </c>
      <c r="N3231" t="b">
        <v>1</v>
      </c>
      <c r="O3231" t="s">
        <v>55</v>
      </c>
      <c r="P3231" s="1">
        <v>42759</v>
      </c>
      <c r="Q3231" t="b">
        <v>0</v>
      </c>
      <c r="R3231" t="b">
        <v>0</v>
      </c>
      <c r="S3231" t="b">
        <v>0</v>
      </c>
      <c r="T3231">
        <v>2</v>
      </c>
      <c r="U3231">
        <v>2</v>
      </c>
      <c r="V3231">
        <v>0</v>
      </c>
      <c r="W3231">
        <v>7</v>
      </c>
      <c r="X3231">
        <v>0</v>
      </c>
      <c r="Y3231">
        <v>1</v>
      </c>
      <c r="Z3231">
        <v>0</v>
      </c>
      <c r="AA3231">
        <v>0</v>
      </c>
      <c r="AB3231">
        <v>4</v>
      </c>
      <c r="AC3231">
        <v>0</v>
      </c>
      <c r="AD3231">
        <v>0</v>
      </c>
      <c r="AE3231">
        <v>1113</v>
      </c>
      <c r="AF3231">
        <v>12</v>
      </c>
      <c r="AG3231">
        <v>3820</v>
      </c>
      <c r="AH3231">
        <v>1141</v>
      </c>
      <c r="AI3231">
        <v>0</v>
      </c>
      <c r="AJ3231">
        <v>5</v>
      </c>
      <c r="AK3231">
        <v>11</v>
      </c>
      <c r="AL3231">
        <v>8</v>
      </c>
      <c r="AM3231">
        <v>19</v>
      </c>
      <c r="AN3231">
        <v>13.7</v>
      </c>
      <c r="AO3231">
        <v>9.61</v>
      </c>
      <c r="AP3231" t="s">
        <v>56</v>
      </c>
      <c r="AQ3231" t="s">
        <v>56</v>
      </c>
      <c r="AR3231" t="s">
        <v>56</v>
      </c>
      <c r="AS3231">
        <v>0</v>
      </c>
      <c r="AY3231" t="s">
        <v>57</v>
      </c>
      <c r="AZ3231">
        <v>0</v>
      </c>
      <c r="BA3231">
        <f t="shared" si="101"/>
        <v>6745</v>
      </c>
      <c r="BB3231">
        <f t="shared" si="102"/>
        <v>13255</v>
      </c>
      <c r="BC3231" t="s">
        <v>55</v>
      </c>
    </row>
    <row r="3232" spans="1:55" hidden="1" x14ac:dyDescent="0.25">
      <c r="A3232" t="s">
        <v>3329</v>
      </c>
      <c r="B3232" t="s">
        <v>3294</v>
      </c>
      <c r="C3232" t="s">
        <v>3295</v>
      </c>
      <c r="D3232">
        <v>1000</v>
      </c>
      <c r="E3232" t="s">
        <v>54</v>
      </c>
      <c r="F3232" s="1">
        <v>42740</v>
      </c>
      <c r="G3232" s="1">
        <v>42738</v>
      </c>
      <c r="H3232" s="1">
        <v>42740</v>
      </c>
      <c r="J3232">
        <v>227</v>
      </c>
      <c r="K3232">
        <v>227</v>
      </c>
      <c r="L3232">
        <v>25266</v>
      </c>
      <c r="M3232" t="b">
        <v>1</v>
      </c>
      <c r="N3232" t="b">
        <v>1</v>
      </c>
      <c r="O3232" t="s">
        <v>55</v>
      </c>
      <c r="P3232" s="1">
        <v>42740</v>
      </c>
      <c r="Q3232" t="b">
        <v>0</v>
      </c>
      <c r="R3232" t="b">
        <v>0</v>
      </c>
      <c r="S3232" t="b">
        <v>0</v>
      </c>
      <c r="T3232">
        <v>3</v>
      </c>
      <c r="U3232">
        <v>2</v>
      </c>
      <c r="V3232">
        <v>0</v>
      </c>
      <c r="W3232">
        <v>8</v>
      </c>
      <c r="X3232">
        <v>1</v>
      </c>
      <c r="Y3232">
        <v>1</v>
      </c>
      <c r="Z3232">
        <v>0</v>
      </c>
      <c r="AA3232">
        <v>0</v>
      </c>
      <c r="AB3232">
        <v>2</v>
      </c>
      <c r="AC3232">
        <v>1</v>
      </c>
      <c r="AD3232">
        <v>0</v>
      </c>
      <c r="AE3232">
        <v>1111</v>
      </c>
      <c r="AF3232">
        <v>15</v>
      </c>
      <c r="AG3232">
        <v>3885</v>
      </c>
      <c r="AH3232">
        <v>992</v>
      </c>
      <c r="AI3232">
        <v>0</v>
      </c>
      <c r="AJ3232">
        <v>7</v>
      </c>
      <c r="AK3232">
        <v>11</v>
      </c>
      <c r="AL3232">
        <v>8</v>
      </c>
      <c r="AM3232">
        <v>19</v>
      </c>
      <c r="AN3232">
        <v>13.98</v>
      </c>
      <c r="AO3232">
        <v>9.6300000000000008</v>
      </c>
      <c r="AP3232" t="s">
        <v>56</v>
      </c>
      <c r="AQ3232" t="s">
        <v>56</v>
      </c>
      <c r="AR3232" t="s">
        <v>56</v>
      </c>
      <c r="AS3232">
        <v>0</v>
      </c>
      <c r="AY3232" t="s">
        <v>57</v>
      </c>
      <c r="AZ3232">
        <v>0</v>
      </c>
      <c r="BA3232">
        <f t="shared" si="101"/>
        <v>6500</v>
      </c>
      <c r="BB3232">
        <f t="shared" si="102"/>
        <v>13500</v>
      </c>
      <c r="BC3232" t="s">
        <v>55</v>
      </c>
    </row>
    <row r="3233" spans="1:54" hidden="1" x14ac:dyDescent="0.25">
      <c r="A3233" t="s">
        <v>3330</v>
      </c>
      <c r="B3233" t="s">
        <v>3294</v>
      </c>
      <c r="C3233" t="s">
        <v>3295</v>
      </c>
      <c r="D3233">
        <v>1000</v>
      </c>
      <c r="E3233" t="s">
        <v>54</v>
      </c>
      <c r="F3233" s="1">
        <v>42720</v>
      </c>
      <c r="G3233" s="1">
        <v>42717</v>
      </c>
      <c r="H3233" s="1">
        <v>42719</v>
      </c>
      <c r="J3233">
        <v>227</v>
      </c>
      <c r="K3233">
        <v>227</v>
      </c>
      <c r="L3233">
        <v>25039</v>
      </c>
      <c r="M3233" t="b">
        <v>1</v>
      </c>
      <c r="N3233" t="b">
        <v>1</v>
      </c>
      <c r="O3233" t="s">
        <v>55</v>
      </c>
      <c r="P3233" s="1">
        <v>42720</v>
      </c>
      <c r="Q3233" t="b">
        <v>0</v>
      </c>
      <c r="R3233" t="b">
        <v>0</v>
      </c>
      <c r="S3233" t="b">
        <v>0</v>
      </c>
      <c r="T3233">
        <v>1</v>
      </c>
      <c r="U3233">
        <v>1</v>
      </c>
      <c r="V3233">
        <v>0</v>
      </c>
      <c r="W3233">
        <v>5</v>
      </c>
      <c r="X3233">
        <v>0</v>
      </c>
      <c r="Y3233">
        <v>1</v>
      </c>
      <c r="Z3233">
        <v>0</v>
      </c>
      <c r="AA3233">
        <v>0</v>
      </c>
      <c r="AB3233">
        <v>2</v>
      </c>
      <c r="AC3233">
        <v>1</v>
      </c>
      <c r="AD3233">
        <v>1</v>
      </c>
      <c r="AE3233">
        <v>946</v>
      </c>
      <c r="AF3233">
        <v>10</v>
      </c>
      <c r="AG3233">
        <v>3517</v>
      </c>
      <c r="AH3233">
        <v>983</v>
      </c>
      <c r="AI3233">
        <v>0</v>
      </c>
      <c r="AJ3233">
        <v>5</v>
      </c>
      <c r="AK3233">
        <v>10</v>
      </c>
      <c r="AL3233">
        <v>8</v>
      </c>
      <c r="AM3233">
        <v>19</v>
      </c>
      <c r="AN3233">
        <v>13.62</v>
      </c>
      <c r="AO3233">
        <v>9.7799999999999994</v>
      </c>
      <c r="AP3233" t="s">
        <v>56</v>
      </c>
      <c r="AQ3233" t="s">
        <v>56</v>
      </c>
      <c r="AR3233" t="s">
        <v>56</v>
      </c>
      <c r="AS3233">
        <v>0</v>
      </c>
      <c r="AY3233" t="s">
        <v>57</v>
      </c>
      <c r="AZ3233">
        <v>0</v>
      </c>
      <c r="BA3233">
        <f t="shared" si="101"/>
        <v>6273</v>
      </c>
      <c r="BB3233">
        <f t="shared" si="102"/>
        <v>13727</v>
      </c>
    </row>
    <row r="3234" spans="1:54" hidden="1" x14ac:dyDescent="0.25">
      <c r="A3234" t="s">
        <v>3331</v>
      </c>
      <c r="B3234" t="s">
        <v>3294</v>
      </c>
      <c r="C3234" t="s">
        <v>3295</v>
      </c>
      <c r="D3234">
        <v>1000</v>
      </c>
      <c r="E3234" t="s">
        <v>54</v>
      </c>
      <c r="F3234" s="1">
        <v>42702</v>
      </c>
      <c r="G3234" s="1">
        <v>42699</v>
      </c>
      <c r="H3234" s="1">
        <v>42700</v>
      </c>
      <c r="J3234">
        <v>242</v>
      </c>
      <c r="K3234">
        <v>242</v>
      </c>
      <c r="L3234">
        <v>24812</v>
      </c>
      <c r="M3234" t="b">
        <v>1</v>
      </c>
      <c r="N3234" t="b">
        <v>1</v>
      </c>
      <c r="O3234" t="s">
        <v>55</v>
      </c>
      <c r="P3234" s="1">
        <v>42702</v>
      </c>
      <c r="Q3234" t="b">
        <v>0</v>
      </c>
      <c r="R3234" t="b">
        <v>0</v>
      </c>
      <c r="S3234" t="b">
        <v>0</v>
      </c>
      <c r="T3234">
        <v>3</v>
      </c>
      <c r="U3234">
        <v>2</v>
      </c>
      <c r="V3234">
        <v>0</v>
      </c>
      <c r="W3234">
        <v>7</v>
      </c>
      <c r="X3234">
        <v>1</v>
      </c>
      <c r="Y3234">
        <v>1</v>
      </c>
      <c r="Z3234">
        <v>0</v>
      </c>
      <c r="AA3234">
        <v>0</v>
      </c>
      <c r="AB3234">
        <v>1</v>
      </c>
      <c r="AC3234">
        <v>1</v>
      </c>
      <c r="AD3234">
        <v>0</v>
      </c>
      <c r="AE3234">
        <v>1101</v>
      </c>
      <c r="AF3234">
        <v>13</v>
      </c>
      <c r="AG3234">
        <v>3858</v>
      </c>
      <c r="AH3234">
        <v>1079</v>
      </c>
      <c r="AI3234">
        <v>0</v>
      </c>
      <c r="AJ3234">
        <v>6</v>
      </c>
      <c r="AK3234">
        <v>11</v>
      </c>
      <c r="AL3234">
        <v>8</v>
      </c>
      <c r="AM3234">
        <v>19</v>
      </c>
      <c r="AN3234">
        <v>13.72</v>
      </c>
      <c r="AO3234">
        <v>9.64</v>
      </c>
      <c r="AP3234" t="s">
        <v>56</v>
      </c>
      <c r="AQ3234" t="s">
        <v>56</v>
      </c>
      <c r="AR3234" t="s">
        <v>56</v>
      </c>
      <c r="AS3234">
        <v>0</v>
      </c>
      <c r="AY3234" t="s">
        <v>57</v>
      </c>
      <c r="AZ3234">
        <v>0</v>
      </c>
      <c r="BA3234">
        <f t="shared" si="101"/>
        <v>6046</v>
      </c>
      <c r="BB3234">
        <f t="shared" si="102"/>
        <v>13954</v>
      </c>
    </row>
    <row r="3235" spans="1:54" hidden="1" x14ac:dyDescent="0.25">
      <c r="A3235" t="s">
        <v>3332</v>
      </c>
      <c r="B3235" t="s">
        <v>3294</v>
      </c>
      <c r="C3235" t="s">
        <v>3295</v>
      </c>
      <c r="D3235">
        <v>1000</v>
      </c>
      <c r="E3235" t="s">
        <v>54</v>
      </c>
      <c r="F3235" s="1">
        <v>42683</v>
      </c>
      <c r="G3235" s="1">
        <v>42679</v>
      </c>
      <c r="H3235" s="1">
        <v>42682</v>
      </c>
      <c r="I3235">
        <v>40</v>
      </c>
      <c r="J3235">
        <v>241</v>
      </c>
      <c r="K3235">
        <v>241</v>
      </c>
      <c r="L3235">
        <v>24570</v>
      </c>
      <c r="M3235" t="b">
        <v>1</v>
      </c>
      <c r="N3235" t="b">
        <v>1</v>
      </c>
      <c r="O3235" t="s">
        <v>55</v>
      </c>
      <c r="P3235" s="1">
        <v>42683</v>
      </c>
      <c r="Q3235" t="b">
        <v>0</v>
      </c>
      <c r="R3235" t="b">
        <v>0</v>
      </c>
      <c r="S3235" t="b">
        <v>0</v>
      </c>
      <c r="T3235">
        <v>3</v>
      </c>
      <c r="U3235">
        <v>3</v>
      </c>
      <c r="V3235">
        <v>0</v>
      </c>
      <c r="W3235">
        <v>9</v>
      </c>
      <c r="X3235">
        <v>0</v>
      </c>
      <c r="Y3235">
        <v>2</v>
      </c>
      <c r="Z3235">
        <v>0</v>
      </c>
      <c r="AA3235">
        <v>0</v>
      </c>
      <c r="AB3235">
        <v>5</v>
      </c>
      <c r="AC3235">
        <v>1</v>
      </c>
      <c r="AD3235">
        <v>0</v>
      </c>
      <c r="AE3235">
        <v>1065</v>
      </c>
      <c r="AF3235">
        <v>12</v>
      </c>
      <c r="AG3235">
        <v>4269</v>
      </c>
      <c r="AH3235">
        <v>1118</v>
      </c>
      <c r="AI3235">
        <v>1</v>
      </c>
      <c r="AJ3235">
        <v>5</v>
      </c>
      <c r="AK3235">
        <v>13</v>
      </c>
      <c r="AL3235">
        <v>10</v>
      </c>
      <c r="AM3235">
        <v>22</v>
      </c>
      <c r="AN3235">
        <v>13.92</v>
      </c>
      <c r="AO3235">
        <v>6.85</v>
      </c>
      <c r="AP3235" t="s">
        <v>56</v>
      </c>
      <c r="AQ3235" t="s">
        <v>56</v>
      </c>
      <c r="AR3235" t="s">
        <v>56</v>
      </c>
      <c r="AS3235">
        <v>1</v>
      </c>
      <c r="AY3235" t="s">
        <v>57</v>
      </c>
      <c r="AZ3235">
        <v>0</v>
      </c>
      <c r="BA3235">
        <f t="shared" si="101"/>
        <v>5804</v>
      </c>
      <c r="BB3235">
        <f t="shared" si="102"/>
        <v>14196</v>
      </c>
    </row>
    <row r="3236" spans="1:54" hidden="1" x14ac:dyDescent="0.25">
      <c r="A3236" t="s">
        <v>3333</v>
      </c>
      <c r="B3236" t="s">
        <v>3294</v>
      </c>
      <c r="C3236" t="s">
        <v>3295</v>
      </c>
      <c r="D3236">
        <v>1000</v>
      </c>
      <c r="E3236" t="s">
        <v>54</v>
      </c>
      <c r="F3236" s="1">
        <v>42661</v>
      </c>
      <c r="G3236" s="1">
        <v>42660</v>
      </c>
      <c r="H3236" s="1">
        <v>42661</v>
      </c>
      <c r="I3236">
        <v>33</v>
      </c>
      <c r="J3236">
        <v>251</v>
      </c>
      <c r="K3236">
        <v>251</v>
      </c>
      <c r="L3236">
        <v>24329</v>
      </c>
      <c r="M3236" t="b">
        <v>1</v>
      </c>
      <c r="N3236" t="b">
        <v>1</v>
      </c>
      <c r="O3236" t="s">
        <v>55</v>
      </c>
      <c r="P3236" s="1">
        <v>42661</v>
      </c>
      <c r="Q3236" t="b">
        <v>0</v>
      </c>
      <c r="R3236" t="b">
        <v>0</v>
      </c>
      <c r="S3236" t="b">
        <v>0</v>
      </c>
      <c r="T3236">
        <v>3</v>
      </c>
      <c r="U3236">
        <v>2</v>
      </c>
      <c r="V3236">
        <v>0</v>
      </c>
      <c r="W3236">
        <v>8</v>
      </c>
      <c r="X3236">
        <v>2</v>
      </c>
      <c r="Y3236">
        <v>2</v>
      </c>
      <c r="Z3236">
        <v>0</v>
      </c>
      <c r="AA3236">
        <v>0</v>
      </c>
      <c r="AB3236">
        <v>6</v>
      </c>
      <c r="AC3236">
        <v>1</v>
      </c>
      <c r="AD3236">
        <v>0</v>
      </c>
      <c r="AE3236">
        <v>1237</v>
      </c>
      <c r="AF3236">
        <v>16</v>
      </c>
      <c r="AG3236">
        <v>4073</v>
      </c>
      <c r="AH3236">
        <v>1187</v>
      </c>
      <c r="AI3236">
        <v>0</v>
      </c>
      <c r="AJ3236">
        <v>4</v>
      </c>
      <c r="AK3236">
        <v>13</v>
      </c>
      <c r="AL3236">
        <v>10</v>
      </c>
      <c r="AM3236">
        <v>22</v>
      </c>
      <c r="AN3236">
        <v>14.08</v>
      </c>
      <c r="AO3236">
        <v>6.85</v>
      </c>
      <c r="AP3236" t="s">
        <v>56</v>
      </c>
      <c r="AQ3236" t="s">
        <v>56</v>
      </c>
      <c r="AR3236" t="s">
        <v>56</v>
      </c>
      <c r="AS3236">
        <v>1</v>
      </c>
      <c r="AY3236" t="s">
        <v>57</v>
      </c>
      <c r="AZ3236">
        <v>0</v>
      </c>
      <c r="BA3236">
        <f t="shared" si="101"/>
        <v>5563</v>
      </c>
      <c r="BB3236">
        <f t="shared" si="102"/>
        <v>14437</v>
      </c>
    </row>
    <row r="3237" spans="1:54" hidden="1" x14ac:dyDescent="0.25">
      <c r="A3237" t="s">
        <v>3334</v>
      </c>
      <c r="B3237" t="s">
        <v>3294</v>
      </c>
      <c r="C3237" t="s">
        <v>3295</v>
      </c>
      <c r="D3237">
        <v>1000</v>
      </c>
      <c r="E3237" t="s">
        <v>54</v>
      </c>
      <c r="F3237" s="1">
        <v>42643</v>
      </c>
      <c r="G3237" s="1">
        <v>42641</v>
      </c>
      <c r="H3237" s="1">
        <v>42642</v>
      </c>
      <c r="I3237">
        <v>27</v>
      </c>
      <c r="J3237">
        <v>254</v>
      </c>
      <c r="K3237">
        <v>254</v>
      </c>
      <c r="L3237">
        <v>24078</v>
      </c>
      <c r="M3237" t="b">
        <v>1</v>
      </c>
      <c r="N3237" t="b">
        <v>1</v>
      </c>
      <c r="O3237" t="s">
        <v>55</v>
      </c>
      <c r="P3237" s="1">
        <v>42643</v>
      </c>
      <c r="Q3237" t="b">
        <v>0</v>
      </c>
      <c r="R3237" t="b">
        <v>0</v>
      </c>
      <c r="S3237" t="b">
        <v>0</v>
      </c>
      <c r="T3237">
        <v>4</v>
      </c>
      <c r="U3237">
        <v>2</v>
      </c>
      <c r="V3237">
        <v>0</v>
      </c>
      <c r="W3237">
        <v>11</v>
      </c>
      <c r="X3237">
        <v>4</v>
      </c>
      <c r="Y3237">
        <v>3</v>
      </c>
      <c r="Z3237">
        <v>0</v>
      </c>
      <c r="AA3237">
        <v>0</v>
      </c>
      <c r="AB3237">
        <v>5</v>
      </c>
      <c r="AC3237">
        <v>1</v>
      </c>
      <c r="AD3237">
        <v>1</v>
      </c>
      <c r="AE3237">
        <v>1069</v>
      </c>
      <c r="AF3237">
        <v>14</v>
      </c>
      <c r="AG3237">
        <v>4129</v>
      </c>
      <c r="AH3237">
        <v>1031</v>
      </c>
      <c r="AI3237">
        <v>0</v>
      </c>
      <c r="AJ3237">
        <v>6</v>
      </c>
      <c r="AK3237">
        <v>17</v>
      </c>
      <c r="AL3237">
        <v>12</v>
      </c>
      <c r="AM3237">
        <v>26</v>
      </c>
      <c r="AN3237">
        <v>14.04</v>
      </c>
      <c r="AO3237">
        <v>5.96</v>
      </c>
      <c r="AP3237" t="s">
        <v>56</v>
      </c>
      <c r="AQ3237" t="s">
        <v>56</v>
      </c>
      <c r="AR3237" t="s">
        <v>56</v>
      </c>
      <c r="AS3237">
        <v>0</v>
      </c>
      <c r="AY3237" t="s">
        <v>57</v>
      </c>
      <c r="AZ3237">
        <v>0</v>
      </c>
      <c r="BA3237">
        <f t="shared" si="101"/>
        <v>5312</v>
      </c>
      <c r="BB3237">
        <f t="shared" si="102"/>
        <v>14688</v>
      </c>
    </row>
    <row r="3238" spans="1:54" hidden="1" x14ac:dyDescent="0.25">
      <c r="A3238" t="s">
        <v>3335</v>
      </c>
      <c r="B3238" t="s">
        <v>3294</v>
      </c>
      <c r="C3238" t="s">
        <v>3295</v>
      </c>
      <c r="D3238">
        <v>1000</v>
      </c>
      <c r="E3238" t="s">
        <v>54</v>
      </c>
      <c r="F3238" s="1">
        <v>42621</v>
      </c>
      <c r="G3238" s="1">
        <v>42619</v>
      </c>
      <c r="H3238" s="1">
        <v>42620</v>
      </c>
      <c r="J3238">
        <v>258</v>
      </c>
      <c r="K3238">
        <v>258</v>
      </c>
      <c r="L3238">
        <v>23824</v>
      </c>
      <c r="M3238" t="b">
        <v>1</v>
      </c>
      <c r="N3238" t="b">
        <v>1</v>
      </c>
      <c r="O3238" t="s">
        <v>55</v>
      </c>
      <c r="P3238" s="1">
        <v>42621</v>
      </c>
      <c r="Q3238" t="b">
        <v>0</v>
      </c>
      <c r="R3238" t="b">
        <v>0</v>
      </c>
      <c r="S3238" t="b">
        <v>0</v>
      </c>
      <c r="T3238">
        <v>3</v>
      </c>
      <c r="U3238">
        <v>1</v>
      </c>
      <c r="V3238">
        <v>0</v>
      </c>
      <c r="W3238">
        <v>10</v>
      </c>
      <c r="X3238">
        <v>4</v>
      </c>
      <c r="Y3238">
        <v>3</v>
      </c>
      <c r="Z3238">
        <v>0</v>
      </c>
      <c r="AA3238">
        <v>0</v>
      </c>
      <c r="AB3238">
        <v>7</v>
      </c>
      <c r="AC3238">
        <v>2</v>
      </c>
      <c r="AD3238">
        <v>1</v>
      </c>
      <c r="AE3238">
        <v>1185</v>
      </c>
      <c r="AF3238">
        <v>15</v>
      </c>
      <c r="AG3238">
        <v>3725</v>
      </c>
      <c r="AH3238">
        <v>1084</v>
      </c>
      <c r="AI3238">
        <v>0</v>
      </c>
      <c r="AJ3238">
        <v>7</v>
      </c>
      <c r="AK3238">
        <v>17</v>
      </c>
      <c r="AL3238">
        <v>12</v>
      </c>
      <c r="AM3238">
        <v>26</v>
      </c>
      <c r="AN3238">
        <v>14.12</v>
      </c>
      <c r="AO3238">
        <v>6.09</v>
      </c>
      <c r="AP3238" t="s">
        <v>56</v>
      </c>
      <c r="AQ3238" t="s">
        <v>56</v>
      </c>
      <c r="AR3238" t="s">
        <v>56</v>
      </c>
      <c r="AS3238">
        <v>0</v>
      </c>
      <c r="AY3238" t="s">
        <v>57</v>
      </c>
      <c r="AZ3238">
        <v>0</v>
      </c>
      <c r="BA3238">
        <f t="shared" si="101"/>
        <v>5058</v>
      </c>
      <c r="BB3238">
        <f t="shared" si="102"/>
        <v>14942</v>
      </c>
    </row>
    <row r="3239" spans="1:54" hidden="1" x14ac:dyDescent="0.25">
      <c r="A3239" t="s">
        <v>3336</v>
      </c>
      <c r="B3239" t="s">
        <v>3294</v>
      </c>
      <c r="C3239" t="s">
        <v>3295</v>
      </c>
      <c r="D3239">
        <v>1000</v>
      </c>
      <c r="E3239" t="s">
        <v>54</v>
      </c>
      <c r="F3239" s="1">
        <v>42605</v>
      </c>
      <c r="G3239" s="1">
        <v>42601</v>
      </c>
      <c r="H3239" s="1">
        <v>42604</v>
      </c>
      <c r="I3239">
        <v>0</v>
      </c>
      <c r="J3239">
        <v>229</v>
      </c>
      <c r="K3239">
        <v>229</v>
      </c>
      <c r="L3239">
        <v>23566</v>
      </c>
      <c r="M3239" t="b">
        <v>1</v>
      </c>
      <c r="O3239" t="s">
        <v>55</v>
      </c>
      <c r="P3239" s="1">
        <v>42605</v>
      </c>
      <c r="Q3239" t="b">
        <v>0</v>
      </c>
      <c r="R3239" t="b">
        <v>0</v>
      </c>
      <c r="S3239" t="b">
        <v>0</v>
      </c>
      <c r="T3239">
        <v>4</v>
      </c>
      <c r="U3239">
        <v>3</v>
      </c>
      <c r="V3239">
        <v>0</v>
      </c>
      <c r="W3239">
        <v>11</v>
      </c>
      <c r="X3239">
        <v>3</v>
      </c>
      <c r="Y3239">
        <v>3</v>
      </c>
      <c r="Z3239">
        <v>0</v>
      </c>
      <c r="AA3239">
        <v>0</v>
      </c>
      <c r="AB3239">
        <v>6</v>
      </c>
      <c r="AC3239">
        <v>1</v>
      </c>
      <c r="AD3239">
        <v>1</v>
      </c>
      <c r="AE3239">
        <v>1212</v>
      </c>
      <c r="AF3239">
        <v>18</v>
      </c>
      <c r="AG3239">
        <v>4471</v>
      </c>
      <c r="AH3239">
        <v>1100</v>
      </c>
      <c r="AI3239">
        <v>0</v>
      </c>
      <c r="AJ3239">
        <v>7</v>
      </c>
      <c r="AK3239">
        <v>15</v>
      </c>
      <c r="AL3239">
        <v>11</v>
      </c>
      <c r="AM3239">
        <v>24</v>
      </c>
      <c r="AN3239">
        <v>13.84</v>
      </c>
      <c r="AO3239">
        <v>6.35</v>
      </c>
      <c r="AP3239" t="s">
        <v>56</v>
      </c>
      <c r="AQ3239" t="s">
        <v>56</v>
      </c>
      <c r="AR3239" t="s">
        <v>56</v>
      </c>
      <c r="AS3239">
        <v>0</v>
      </c>
      <c r="AZ3239">
        <v>0</v>
      </c>
      <c r="BA3239">
        <f t="shared" si="101"/>
        <v>4800</v>
      </c>
      <c r="BB3239">
        <f t="shared" si="102"/>
        <v>15200</v>
      </c>
    </row>
    <row r="3240" spans="1:54" hidden="1" x14ac:dyDescent="0.25">
      <c r="A3240" t="s">
        <v>3337</v>
      </c>
      <c r="B3240" t="s">
        <v>3294</v>
      </c>
      <c r="C3240" t="s">
        <v>3295</v>
      </c>
      <c r="D3240">
        <v>1000</v>
      </c>
      <c r="E3240" t="s">
        <v>54</v>
      </c>
      <c r="F3240" s="1">
        <v>42585</v>
      </c>
      <c r="G3240" s="1">
        <v>42582</v>
      </c>
      <c r="H3240" s="1">
        <v>42584</v>
      </c>
      <c r="I3240">
        <v>40</v>
      </c>
      <c r="J3240">
        <v>247</v>
      </c>
      <c r="K3240">
        <v>247</v>
      </c>
      <c r="L3240">
        <v>23337</v>
      </c>
      <c r="M3240" t="b">
        <v>1</v>
      </c>
      <c r="N3240" t="b">
        <v>1</v>
      </c>
      <c r="O3240" t="s">
        <v>55</v>
      </c>
      <c r="P3240" s="1">
        <v>42585</v>
      </c>
      <c r="Q3240" t="b">
        <v>0</v>
      </c>
      <c r="R3240" t="b">
        <v>0</v>
      </c>
      <c r="S3240" t="b">
        <v>0</v>
      </c>
      <c r="T3240">
        <v>4</v>
      </c>
      <c r="U3240">
        <v>2</v>
      </c>
      <c r="V3240">
        <v>0</v>
      </c>
      <c r="W3240">
        <v>9</v>
      </c>
      <c r="X3240">
        <v>4</v>
      </c>
      <c r="Y3240">
        <v>2</v>
      </c>
      <c r="Z3240">
        <v>0</v>
      </c>
      <c r="AA3240">
        <v>0</v>
      </c>
      <c r="AB3240">
        <v>1</v>
      </c>
      <c r="AC3240">
        <v>2</v>
      </c>
      <c r="AD3240">
        <v>0</v>
      </c>
      <c r="AE3240">
        <v>1060</v>
      </c>
      <c r="AF3240">
        <v>7</v>
      </c>
      <c r="AG3240">
        <v>3984</v>
      </c>
      <c r="AH3240">
        <v>1091</v>
      </c>
      <c r="AI3240">
        <v>0</v>
      </c>
      <c r="AJ3240">
        <v>5</v>
      </c>
      <c r="AK3240">
        <v>14</v>
      </c>
      <c r="AL3240">
        <v>10</v>
      </c>
      <c r="AM3240">
        <v>24</v>
      </c>
      <c r="AN3240">
        <v>13.95</v>
      </c>
      <c r="AO3240">
        <v>6.46</v>
      </c>
      <c r="AP3240" t="s">
        <v>56</v>
      </c>
      <c r="AQ3240" t="s">
        <v>56</v>
      </c>
      <c r="AR3240" t="s">
        <v>56</v>
      </c>
      <c r="AS3240">
        <v>0</v>
      </c>
      <c r="AZ3240">
        <v>0</v>
      </c>
      <c r="BA3240">
        <f t="shared" si="101"/>
        <v>4571</v>
      </c>
      <c r="BB3240">
        <f t="shared" si="102"/>
        <v>15429</v>
      </c>
    </row>
    <row r="3241" spans="1:54" hidden="1" x14ac:dyDescent="0.25">
      <c r="A3241" t="s">
        <v>3338</v>
      </c>
      <c r="B3241" t="s">
        <v>3294</v>
      </c>
      <c r="C3241" t="s">
        <v>3295</v>
      </c>
      <c r="D3241">
        <v>1000</v>
      </c>
      <c r="E3241" t="s">
        <v>54</v>
      </c>
      <c r="F3241" s="1">
        <v>42566</v>
      </c>
      <c r="G3241" s="1">
        <v>42564</v>
      </c>
      <c r="H3241" s="1">
        <v>42565</v>
      </c>
      <c r="I3241">
        <v>0</v>
      </c>
      <c r="J3241">
        <v>256</v>
      </c>
      <c r="K3241">
        <v>256</v>
      </c>
      <c r="L3241">
        <v>23090</v>
      </c>
      <c r="M3241" t="b">
        <v>1</v>
      </c>
      <c r="N3241" t="b">
        <v>1</v>
      </c>
      <c r="O3241" t="s">
        <v>60</v>
      </c>
      <c r="P3241" s="1">
        <v>42566</v>
      </c>
      <c r="Q3241" t="b">
        <v>0</v>
      </c>
      <c r="R3241" t="b">
        <v>0</v>
      </c>
      <c r="S3241" t="b">
        <v>1</v>
      </c>
      <c r="T3241">
        <v>2</v>
      </c>
      <c r="U3241">
        <v>2</v>
      </c>
      <c r="V3241">
        <v>0</v>
      </c>
      <c r="W3241">
        <v>14</v>
      </c>
      <c r="X3241">
        <v>7</v>
      </c>
      <c r="Y3241">
        <v>5</v>
      </c>
      <c r="Z3241">
        <v>0</v>
      </c>
      <c r="AA3241">
        <v>0</v>
      </c>
      <c r="AB3241">
        <v>6</v>
      </c>
      <c r="AC3241">
        <v>0</v>
      </c>
      <c r="AD3241">
        <v>0</v>
      </c>
      <c r="AE3241">
        <v>1035</v>
      </c>
      <c r="AF3241">
        <v>14</v>
      </c>
      <c r="AG3241">
        <v>4200</v>
      </c>
      <c r="AH3241">
        <v>1071</v>
      </c>
      <c r="AI3241">
        <v>0</v>
      </c>
      <c r="AJ3241">
        <v>13</v>
      </c>
      <c r="AK3241">
        <v>18</v>
      </c>
      <c r="AL3241">
        <v>12</v>
      </c>
      <c r="AM3241">
        <v>28</v>
      </c>
      <c r="AN3241">
        <v>13.87</v>
      </c>
      <c r="AO3241">
        <v>5.62</v>
      </c>
      <c r="AP3241" t="s">
        <v>56</v>
      </c>
      <c r="AQ3241" t="s">
        <v>56</v>
      </c>
      <c r="AR3241" t="s">
        <v>56</v>
      </c>
      <c r="AS3241">
        <v>0</v>
      </c>
      <c r="AZ3241">
        <v>0</v>
      </c>
      <c r="BA3241">
        <f t="shared" si="101"/>
        <v>4324</v>
      </c>
      <c r="BB3241">
        <f t="shared" si="102"/>
        <v>15676</v>
      </c>
    </row>
    <row r="3242" spans="1:54" hidden="1" x14ac:dyDescent="0.25">
      <c r="A3242" t="s">
        <v>3339</v>
      </c>
      <c r="B3242" t="s">
        <v>3294</v>
      </c>
      <c r="C3242" t="s">
        <v>3295</v>
      </c>
      <c r="D3242">
        <v>1000</v>
      </c>
      <c r="E3242" t="s">
        <v>54</v>
      </c>
      <c r="F3242" s="1">
        <v>42543</v>
      </c>
      <c r="G3242" s="1">
        <v>42542</v>
      </c>
      <c r="H3242" s="1">
        <v>42543</v>
      </c>
      <c r="I3242">
        <v>14</v>
      </c>
      <c r="J3242">
        <v>303</v>
      </c>
      <c r="K3242">
        <v>303</v>
      </c>
      <c r="L3242">
        <v>22834</v>
      </c>
      <c r="M3242" t="b">
        <v>1</v>
      </c>
      <c r="N3242" t="b">
        <v>1</v>
      </c>
      <c r="O3242" t="s">
        <v>60</v>
      </c>
      <c r="P3242" s="1">
        <v>42543</v>
      </c>
      <c r="Q3242" t="b">
        <v>1</v>
      </c>
      <c r="R3242" t="b">
        <v>0</v>
      </c>
      <c r="S3242" t="b">
        <v>1</v>
      </c>
      <c r="T3242">
        <v>1</v>
      </c>
      <c r="U3242">
        <v>2</v>
      </c>
      <c r="V3242">
        <v>0</v>
      </c>
      <c r="W3242">
        <v>14</v>
      </c>
      <c r="X3242">
        <v>9</v>
      </c>
      <c r="Y3242">
        <v>5</v>
      </c>
      <c r="Z3242">
        <v>0</v>
      </c>
      <c r="AA3242">
        <v>0</v>
      </c>
      <c r="AB3242">
        <v>4</v>
      </c>
      <c r="AC3242">
        <v>0</v>
      </c>
      <c r="AD3242">
        <v>0</v>
      </c>
      <c r="AE3242">
        <v>1053</v>
      </c>
      <c r="AF3242">
        <v>13</v>
      </c>
      <c r="AG3242">
        <v>3969</v>
      </c>
      <c r="AH3242">
        <v>1074</v>
      </c>
      <c r="AI3242">
        <v>0</v>
      </c>
      <c r="AJ3242">
        <v>11</v>
      </c>
      <c r="AK3242">
        <v>17</v>
      </c>
      <c r="AL3242">
        <v>12</v>
      </c>
      <c r="AM3242">
        <v>28</v>
      </c>
      <c r="AN3242">
        <v>13.97</v>
      </c>
      <c r="AO3242">
        <v>5.71</v>
      </c>
      <c r="AP3242" t="s">
        <v>56</v>
      </c>
      <c r="AQ3242" t="s">
        <v>56</v>
      </c>
      <c r="AR3242" t="s">
        <v>56</v>
      </c>
      <c r="AS3242">
        <v>1</v>
      </c>
      <c r="AZ3242">
        <v>0</v>
      </c>
      <c r="BA3242">
        <f t="shared" si="101"/>
        <v>4068</v>
      </c>
      <c r="BB3242">
        <f t="shared" si="102"/>
        <v>15932</v>
      </c>
    </row>
    <row r="3243" spans="1:54" hidden="1" x14ac:dyDescent="0.25">
      <c r="A3243" t="s">
        <v>3340</v>
      </c>
      <c r="B3243" t="s">
        <v>3294</v>
      </c>
      <c r="C3243" t="s">
        <v>3295</v>
      </c>
      <c r="D3243">
        <v>1000</v>
      </c>
      <c r="E3243" t="s">
        <v>54</v>
      </c>
      <c r="F3243" s="1">
        <v>42523</v>
      </c>
      <c r="G3243" s="1">
        <v>42521</v>
      </c>
      <c r="H3243" s="1">
        <v>42522</v>
      </c>
      <c r="I3243">
        <v>0</v>
      </c>
      <c r="J3243">
        <v>238</v>
      </c>
      <c r="K3243">
        <v>238</v>
      </c>
      <c r="L3243">
        <v>22531</v>
      </c>
      <c r="M3243" t="b">
        <v>1</v>
      </c>
      <c r="N3243" t="b">
        <v>1</v>
      </c>
      <c r="O3243" t="s">
        <v>60</v>
      </c>
      <c r="P3243" s="1">
        <v>42523</v>
      </c>
      <c r="Q3243" t="b">
        <v>1</v>
      </c>
      <c r="R3243" t="b">
        <v>0</v>
      </c>
      <c r="S3243" t="b">
        <v>1</v>
      </c>
      <c r="T3243">
        <v>3</v>
      </c>
      <c r="U3243">
        <v>2</v>
      </c>
      <c r="V3243">
        <v>0</v>
      </c>
      <c r="W3243">
        <v>12</v>
      </c>
      <c r="X3243">
        <v>6</v>
      </c>
      <c r="Y3243">
        <v>5</v>
      </c>
      <c r="Z3243">
        <v>0</v>
      </c>
      <c r="AA3243">
        <v>0</v>
      </c>
      <c r="AB3243">
        <v>3</v>
      </c>
      <c r="AC3243">
        <v>1</v>
      </c>
      <c r="AD3243">
        <v>1</v>
      </c>
      <c r="AE3243">
        <v>996</v>
      </c>
      <c r="AF3243">
        <v>13</v>
      </c>
      <c r="AG3243">
        <v>4161</v>
      </c>
      <c r="AH3243">
        <v>1083</v>
      </c>
      <c r="AI3243">
        <v>0</v>
      </c>
      <c r="AJ3243">
        <v>10</v>
      </c>
      <c r="AK3243">
        <v>14</v>
      </c>
      <c r="AL3243">
        <v>10</v>
      </c>
      <c r="AM3243">
        <v>23</v>
      </c>
      <c r="AN3243">
        <v>13.93</v>
      </c>
      <c r="AO3243">
        <v>6.59</v>
      </c>
      <c r="AP3243" t="s">
        <v>56</v>
      </c>
      <c r="AQ3243" t="s">
        <v>56</v>
      </c>
      <c r="AR3243" t="s">
        <v>56</v>
      </c>
      <c r="AS3243">
        <v>0</v>
      </c>
      <c r="AZ3243">
        <v>0</v>
      </c>
      <c r="BA3243">
        <f t="shared" si="101"/>
        <v>3765</v>
      </c>
      <c r="BB3243">
        <f t="shared" si="102"/>
        <v>16235</v>
      </c>
    </row>
    <row r="3244" spans="1:54" hidden="1" x14ac:dyDescent="0.25">
      <c r="A3244" t="s">
        <v>3341</v>
      </c>
      <c r="B3244" t="s">
        <v>3294</v>
      </c>
      <c r="C3244" t="s">
        <v>3295</v>
      </c>
      <c r="D3244">
        <v>1000</v>
      </c>
      <c r="E3244" t="s">
        <v>54</v>
      </c>
      <c r="F3244" s="1">
        <v>42506</v>
      </c>
      <c r="G3244" s="1">
        <v>42504</v>
      </c>
      <c r="H3244" s="1">
        <v>42506</v>
      </c>
      <c r="I3244">
        <v>19</v>
      </c>
      <c r="J3244">
        <v>273</v>
      </c>
      <c r="K3244">
        <v>273</v>
      </c>
      <c r="L3244">
        <v>22293</v>
      </c>
      <c r="M3244" t="b">
        <v>1</v>
      </c>
      <c r="N3244" t="b">
        <v>1</v>
      </c>
      <c r="O3244" t="s">
        <v>55</v>
      </c>
      <c r="P3244" s="1">
        <v>42506</v>
      </c>
      <c r="Q3244" t="b">
        <v>0</v>
      </c>
      <c r="R3244" t="b">
        <v>0</v>
      </c>
      <c r="S3244" t="b">
        <v>0</v>
      </c>
      <c r="T3244">
        <v>3</v>
      </c>
      <c r="U3244">
        <v>2</v>
      </c>
      <c r="V3244">
        <v>0</v>
      </c>
      <c r="W3244">
        <v>10</v>
      </c>
      <c r="X3244">
        <v>4</v>
      </c>
      <c r="Y3244">
        <v>6</v>
      </c>
      <c r="Z3244">
        <v>0</v>
      </c>
      <c r="AA3244">
        <v>0</v>
      </c>
      <c r="AB3244">
        <v>4</v>
      </c>
      <c r="AC3244">
        <v>2</v>
      </c>
      <c r="AD3244">
        <v>0</v>
      </c>
      <c r="AE3244">
        <v>1076</v>
      </c>
      <c r="AF3244">
        <v>16</v>
      </c>
      <c r="AG3244">
        <v>3960</v>
      </c>
      <c r="AH3244">
        <v>1053</v>
      </c>
      <c r="AI3244">
        <v>0</v>
      </c>
      <c r="AJ3244">
        <v>8</v>
      </c>
      <c r="AK3244">
        <v>13</v>
      </c>
      <c r="AL3244">
        <v>9</v>
      </c>
      <c r="AM3244">
        <v>22</v>
      </c>
      <c r="AN3244">
        <v>13.6</v>
      </c>
      <c r="AO3244">
        <v>6.8</v>
      </c>
      <c r="AP3244" t="s">
        <v>56</v>
      </c>
      <c r="AQ3244" t="s">
        <v>56</v>
      </c>
      <c r="AR3244" t="s">
        <v>56</v>
      </c>
      <c r="AS3244">
        <v>0</v>
      </c>
      <c r="AZ3244">
        <v>0</v>
      </c>
      <c r="BA3244">
        <f t="shared" si="101"/>
        <v>3527</v>
      </c>
      <c r="BB3244">
        <f t="shared" si="102"/>
        <v>16473</v>
      </c>
    </row>
    <row r="3245" spans="1:54" hidden="1" x14ac:dyDescent="0.25">
      <c r="A3245" t="s">
        <v>3342</v>
      </c>
      <c r="B3245" t="s">
        <v>3294</v>
      </c>
      <c r="C3245" t="s">
        <v>3295</v>
      </c>
      <c r="D3245">
        <v>1000</v>
      </c>
      <c r="E3245" t="s">
        <v>54</v>
      </c>
      <c r="F3245" s="1">
        <v>42487</v>
      </c>
      <c r="G3245" s="1">
        <v>42485</v>
      </c>
      <c r="H3245" s="1">
        <v>42486</v>
      </c>
      <c r="J3245">
        <v>234</v>
      </c>
      <c r="K3245">
        <v>234</v>
      </c>
      <c r="L3245">
        <v>22020</v>
      </c>
      <c r="M3245" t="b">
        <v>1</v>
      </c>
      <c r="N3245" t="b">
        <v>1</v>
      </c>
      <c r="O3245" t="s">
        <v>55</v>
      </c>
      <c r="P3245" s="1">
        <v>42487</v>
      </c>
      <c r="Q3245" t="b">
        <v>0</v>
      </c>
      <c r="R3245" t="b">
        <v>0</v>
      </c>
      <c r="S3245" t="b">
        <v>0</v>
      </c>
      <c r="T3245">
        <v>3</v>
      </c>
      <c r="U3245">
        <v>2</v>
      </c>
      <c r="V3245">
        <v>0</v>
      </c>
      <c r="W3245">
        <v>10</v>
      </c>
      <c r="X3245">
        <v>3</v>
      </c>
      <c r="Y3245">
        <v>6</v>
      </c>
      <c r="Z3245">
        <v>0</v>
      </c>
      <c r="AA3245">
        <v>0</v>
      </c>
      <c r="AB3245">
        <v>5</v>
      </c>
      <c r="AC3245">
        <v>1</v>
      </c>
      <c r="AD3245">
        <v>0</v>
      </c>
      <c r="AE3245">
        <v>1131</v>
      </c>
      <c r="AF3245">
        <v>13</v>
      </c>
      <c r="AG3245">
        <v>3961</v>
      </c>
      <c r="AH3245">
        <v>1152</v>
      </c>
      <c r="AI3245">
        <v>0</v>
      </c>
      <c r="AJ3245">
        <v>8</v>
      </c>
      <c r="AK3245">
        <v>13</v>
      </c>
      <c r="AL3245">
        <v>10</v>
      </c>
      <c r="AM3245">
        <v>23</v>
      </c>
      <c r="AN3245">
        <v>13.72</v>
      </c>
      <c r="AO3245">
        <v>6.56</v>
      </c>
      <c r="AP3245" t="s">
        <v>56</v>
      </c>
      <c r="AQ3245" t="s">
        <v>56</v>
      </c>
      <c r="AR3245" t="s">
        <v>56</v>
      </c>
      <c r="AS3245">
        <v>0</v>
      </c>
      <c r="AZ3245">
        <v>0</v>
      </c>
      <c r="BA3245">
        <f t="shared" si="101"/>
        <v>3254</v>
      </c>
      <c r="BB3245">
        <f t="shared" si="102"/>
        <v>16746</v>
      </c>
    </row>
    <row r="3246" spans="1:54" hidden="1" x14ac:dyDescent="0.25">
      <c r="A3246" t="s">
        <v>3343</v>
      </c>
      <c r="B3246" t="s">
        <v>3294</v>
      </c>
      <c r="C3246" t="s">
        <v>3295</v>
      </c>
      <c r="D3246">
        <v>1000</v>
      </c>
      <c r="E3246" t="s">
        <v>54</v>
      </c>
      <c r="F3246" s="1">
        <v>42459</v>
      </c>
      <c r="G3246" s="1">
        <v>42458</v>
      </c>
      <c r="H3246" s="1">
        <v>42459</v>
      </c>
      <c r="I3246">
        <v>20</v>
      </c>
      <c r="J3246">
        <v>225</v>
      </c>
      <c r="K3246">
        <v>225</v>
      </c>
      <c r="L3246">
        <v>21786</v>
      </c>
      <c r="M3246" t="b">
        <v>1</v>
      </c>
      <c r="O3246" t="s">
        <v>55</v>
      </c>
      <c r="P3246" s="1">
        <v>42459</v>
      </c>
      <c r="Q3246" t="b">
        <v>0</v>
      </c>
      <c r="R3246" t="b">
        <v>0</v>
      </c>
      <c r="S3246" t="b">
        <v>0</v>
      </c>
      <c r="T3246">
        <v>3</v>
      </c>
      <c r="U3246">
        <v>2</v>
      </c>
      <c r="V3246">
        <v>0</v>
      </c>
      <c r="W3246">
        <v>8</v>
      </c>
      <c r="X3246">
        <v>1</v>
      </c>
      <c r="Y3246">
        <v>7</v>
      </c>
      <c r="Z3246">
        <v>0</v>
      </c>
      <c r="AA3246">
        <v>0</v>
      </c>
      <c r="AB3246">
        <v>5</v>
      </c>
      <c r="AC3246">
        <v>2</v>
      </c>
      <c r="AD3246">
        <v>0</v>
      </c>
      <c r="AE3246">
        <v>1164</v>
      </c>
      <c r="AF3246">
        <v>13</v>
      </c>
      <c r="AG3246">
        <v>4252</v>
      </c>
      <c r="AH3246">
        <v>1100</v>
      </c>
      <c r="AI3246">
        <v>4</v>
      </c>
      <c r="AJ3246">
        <v>7</v>
      </c>
      <c r="AK3246">
        <v>11</v>
      </c>
      <c r="AL3246">
        <v>9</v>
      </c>
      <c r="AM3246">
        <v>20</v>
      </c>
      <c r="AN3246">
        <v>14.15</v>
      </c>
      <c r="AO3246">
        <v>7.2</v>
      </c>
      <c r="AP3246" t="s">
        <v>56</v>
      </c>
      <c r="AQ3246" t="s">
        <v>56</v>
      </c>
      <c r="AR3246" t="s">
        <v>56</v>
      </c>
      <c r="AS3246">
        <v>0</v>
      </c>
      <c r="AZ3246">
        <v>0</v>
      </c>
      <c r="BA3246">
        <f t="shared" si="101"/>
        <v>3020</v>
      </c>
      <c r="BB3246">
        <f t="shared" si="102"/>
        <v>16980</v>
      </c>
    </row>
    <row r="3247" spans="1:54" hidden="1" x14ac:dyDescent="0.25">
      <c r="A3247" t="s">
        <v>3344</v>
      </c>
      <c r="B3247" t="s">
        <v>3294</v>
      </c>
      <c r="C3247" t="s">
        <v>3295</v>
      </c>
      <c r="D3247">
        <v>1000</v>
      </c>
      <c r="E3247" t="s">
        <v>54</v>
      </c>
      <c r="F3247" s="1">
        <v>42438</v>
      </c>
      <c r="G3247" s="1">
        <v>42436</v>
      </c>
      <c r="H3247" s="1">
        <v>42438</v>
      </c>
      <c r="I3247">
        <v>0</v>
      </c>
      <c r="J3247">
        <v>238</v>
      </c>
      <c r="K3247">
        <v>238</v>
      </c>
      <c r="L3247">
        <v>21561</v>
      </c>
      <c r="M3247" t="b">
        <v>1</v>
      </c>
      <c r="O3247" t="s">
        <v>34</v>
      </c>
      <c r="P3247" s="1">
        <v>42438</v>
      </c>
      <c r="Q3247" t="b">
        <v>0</v>
      </c>
      <c r="R3247" t="b">
        <v>0</v>
      </c>
      <c r="S3247" t="b">
        <v>0</v>
      </c>
      <c r="T3247">
        <v>4</v>
      </c>
      <c r="U3247">
        <v>2</v>
      </c>
      <c r="V3247">
        <v>0</v>
      </c>
      <c r="W3247">
        <v>9</v>
      </c>
      <c r="X3247">
        <v>3</v>
      </c>
      <c r="Y3247">
        <v>23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1177</v>
      </c>
      <c r="AF3247">
        <v>14</v>
      </c>
      <c r="AG3247">
        <v>4166</v>
      </c>
      <c r="AH3247">
        <v>995</v>
      </c>
      <c r="AI3247">
        <v>0</v>
      </c>
      <c r="AJ3247">
        <v>9</v>
      </c>
      <c r="AK3247">
        <v>13</v>
      </c>
      <c r="AL3247">
        <v>10</v>
      </c>
      <c r="AM3247">
        <v>22</v>
      </c>
      <c r="AN3247">
        <v>13.33</v>
      </c>
      <c r="AO3247">
        <v>6.84</v>
      </c>
      <c r="AP3247" t="s">
        <v>56</v>
      </c>
      <c r="AQ3247" t="s">
        <v>56</v>
      </c>
      <c r="AR3247" t="s">
        <v>56</v>
      </c>
      <c r="AS3247">
        <v>1</v>
      </c>
      <c r="AZ3247">
        <v>0</v>
      </c>
      <c r="BA3247">
        <f t="shared" si="101"/>
        <v>2795</v>
      </c>
      <c r="BB3247">
        <f t="shared" si="102"/>
        <v>17205</v>
      </c>
    </row>
    <row r="3248" spans="1:54" hidden="1" x14ac:dyDescent="0.25">
      <c r="A3248" t="s">
        <v>3345</v>
      </c>
      <c r="B3248" t="s">
        <v>3294</v>
      </c>
      <c r="C3248" t="s">
        <v>3295</v>
      </c>
      <c r="D3248">
        <v>1000</v>
      </c>
      <c r="E3248" t="s">
        <v>54</v>
      </c>
      <c r="F3248" s="1">
        <v>42418</v>
      </c>
      <c r="G3248" s="1">
        <v>42417</v>
      </c>
      <c r="H3248" s="1">
        <v>42418</v>
      </c>
      <c r="I3248">
        <v>0</v>
      </c>
      <c r="J3248">
        <v>220</v>
      </c>
      <c r="K3248">
        <v>220</v>
      </c>
      <c r="L3248">
        <v>21323</v>
      </c>
      <c r="M3248" t="b">
        <v>1</v>
      </c>
      <c r="O3248" t="s">
        <v>34</v>
      </c>
      <c r="P3248" s="1">
        <v>42418</v>
      </c>
      <c r="Q3248" t="b">
        <v>0</v>
      </c>
      <c r="R3248" t="b">
        <v>0</v>
      </c>
      <c r="S3248" t="b">
        <v>0</v>
      </c>
      <c r="T3248">
        <v>4</v>
      </c>
      <c r="U3248">
        <v>2</v>
      </c>
      <c r="V3248">
        <v>0</v>
      </c>
      <c r="W3248">
        <v>8</v>
      </c>
      <c r="X3248">
        <v>2</v>
      </c>
      <c r="Y3248">
        <v>113</v>
      </c>
      <c r="Z3248">
        <v>0</v>
      </c>
      <c r="AA3248">
        <v>0</v>
      </c>
      <c r="AB3248">
        <v>2</v>
      </c>
      <c r="AC3248">
        <v>1</v>
      </c>
      <c r="AD3248">
        <v>0</v>
      </c>
      <c r="AE3248">
        <v>1175</v>
      </c>
      <c r="AF3248">
        <v>17</v>
      </c>
      <c r="AG3248">
        <v>4146</v>
      </c>
      <c r="AH3248">
        <v>1027</v>
      </c>
      <c r="AI3248">
        <v>0</v>
      </c>
      <c r="AJ3248">
        <v>8</v>
      </c>
      <c r="AK3248">
        <v>12</v>
      </c>
      <c r="AL3248">
        <v>9</v>
      </c>
      <c r="AM3248">
        <v>21</v>
      </c>
      <c r="AN3248">
        <v>13.12</v>
      </c>
      <c r="AO3248">
        <v>7.07</v>
      </c>
      <c r="AP3248" t="s">
        <v>56</v>
      </c>
      <c r="AQ3248" t="s">
        <v>56</v>
      </c>
      <c r="AR3248" t="s">
        <v>56</v>
      </c>
      <c r="AS3248">
        <v>0</v>
      </c>
      <c r="AZ3248">
        <v>0</v>
      </c>
      <c r="BA3248">
        <f t="shared" si="101"/>
        <v>2557</v>
      </c>
      <c r="BB3248">
        <f t="shared" si="102"/>
        <v>17443</v>
      </c>
    </row>
    <row r="3249" spans="1:54" hidden="1" x14ac:dyDescent="0.25">
      <c r="A3249" t="s">
        <v>3346</v>
      </c>
      <c r="B3249" t="s">
        <v>3294</v>
      </c>
      <c r="C3249" t="s">
        <v>3295</v>
      </c>
      <c r="D3249">
        <v>1000</v>
      </c>
      <c r="E3249" t="s">
        <v>54</v>
      </c>
      <c r="F3249" s="1">
        <v>42399</v>
      </c>
      <c r="G3249" s="1">
        <v>42397</v>
      </c>
      <c r="H3249" s="1">
        <v>42399</v>
      </c>
      <c r="I3249">
        <v>0</v>
      </c>
      <c r="J3249">
        <v>245</v>
      </c>
      <c r="K3249">
        <v>245</v>
      </c>
      <c r="L3249">
        <v>21103</v>
      </c>
      <c r="M3249" t="b">
        <v>1</v>
      </c>
      <c r="O3249" t="s">
        <v>60</v>
      </c>
      <c r="P3249" s="1">
        <v>42399</v>
      </c>
      <c r="Q3249" t="b">
        <v>0</v>
      </c>
      <c r="R3249" t="b">
        <v>0</v>
      </c>
      <c r="S3249" t="b">
        <v>1</v>
      </c>
      <c r="T3249">
        <v>4</v>
      </c>
      <c r="U3249">
        <v>2</v>
      </c>
      <c r="V3249">
        <v>0</v>
      </c>
      <c r="W3249">
        <v>10</v>
      </c>
      <c r="X3249">
        <v>2</v>
      </c>
      <c r="Y3249">
        <v>335</v>
      </c>
      <c r="Z3249">
        <v>0</v>
      </c>
      <c r="AA3249">
        <v>0</v>
      </c>
      <c r="AB3249">
        <v>2</v>
      </c>
      <c r="AC3249">
        <v>0</v>
      </c>
      <c r="AD3249">
        <v>1</v>
      </c>
      <c r="AE3249">
        <v>995</v>
      </c>
      <c r="AF3249">
        <v>12</v>
      </c>
      <c r="AG3249">
        <v>3670</v>
      </c>
      <c r="AH3249">
        <v>829</v>
      </c>
      <c r="AI3249">
        <v>0</v>
      </c>
      <c r="AJ3249">
        <v>8</v>
      </c>
      <c r="AK3249">
        <v>12</v>
      </c>
      <c r="AL3249">
        <v>10</v>
      </c>
      <c r="AM3249">
        <v>21</v>
      </c>
      <c r="AN3249">
        <v>12.96</v>
      </c>
      <c r="AO3249">
        <v>6.98</v>
      </c>
      <c r="AP3249" t="s">
        <v>56</v>
      </c>
      <c r="AQ3249" t="s">
        <v>56</v>
      </c>
      <c r="AR3249" t="s">
        <v>56</v>
      </c>
      <c r="AS3249">
        <v>0</v>
      </c>
      <c r="AZ3249">
        <v>0</v>
      </c>
      <c r="BA3249">
        <f t="shared" si="101"/>
        <v>2337</v>
      </c>
      <c r="BB3249">
        <f t="shared" si="102"/>
        <v>17663</v>
      </c>
    </row>
    <row r="3250" spans="1:54" hidden="1" x14ac:dyDescent="0.25">
      <c r="A3250" t="s">
        <v>3347</v>
      </c>
      <c r="B3250" t="s">
        <v>3294</v>
      </c>
      <c r="C3250" t="s">
        <v>3295</v>
      </c>
      <c r="D3250">
        <v>1000</v>
      </c>
      <c r="E3250" t="s">
        <v>54</v>
      </c>
      <c r="F3250" s="1">
        <v>42381</v>
      </c>
      <c r="G3250" s="1">
        <v>42380</v>
      </c>
      <c r="H3250" s="1">
        <v>42381</v>
      </c>
      <c r="I3250">
        <v>0</v>
      </c>
      <c r="J3250">
        <v>231</v>
      </c>
      <c r="K3250">
        <v>231</v>
      </c>
      <c r="L3250">
        <v>20858</v>
      </c>
      <c r="M3250" t="b">
        <v>1</v>
      </c>
      <c r="O3250" t="s">
        <v>34</v>
      </c>
      <c r="P3250" s="1">
        <v>42381</v>
      </c>
      <c r="Q3250" t="b">
        <v>0</v>
      </c>
      <c r="R3250" t="b">
        <v>0</v>
      </c>
      <c r="S3250" t="b">
        <v>0</v>
      </c>
      <c r="T3250">
        <v>3</v>
      </c>
      <c r="U3250">
        <v>2</v>
      </c>
      <c r="V3250">
        <v>0</v>
      </c>
      <c r="W3250">
        <v>7</v>
      </c>
      <c r="X3250">
        <v>2</v>
      </c>
      <c r="Y3250">
        <v>33</v>
      </c>
      <c r="Z3250">
        <v>0</v>
      </c>
      <c r="AA3250">
        <v>0</v>
      </c>
      <c r="AB3250">
        <v>3</v>
      </c>
      <c r="AC3250">
        <v>2</v>
      </c>
      <c r="AD3250">
        <v>0</v>
      </c>
      <c r="AE3250">
        <v>1025</v>
      </c>
      <c r="AF3250">
        <v>14</v>
      </c>
      <c r="AG3250">
        <v>3331</v>
      </c>
      <c r="AH3250">
        <v>879</v>
      </c>
      <c r="AI3250">
        <v>0</v>
      </c>
      <c r="AJ3250">
        <v>4</v>
      </c>
      <c r="AK3250">
        <v>10</v>
      </c>
      <c r="AL3250">
        <v>9</v>
      </c>
      <c r="AM3250">
        <v>19</v>
      </c>
      <c r="AN3250">
        <v>13.19</v>
      </c>
      <c r="AO3250">
        <v>7.38</v>
      </c>
      <c r="AP3250" t="s">
        <v>56</v>
      </c>
      <c r="AQ3250" t="s">
        <v>56</v>
      </c>
      <c r="AR3250" t="s">
        <v>56</v>
      </c>
      <c r="AS3250">
        <v>0</v>
      </c>
      <c r="AZ3250">
        <v>0</v>
      </c>
      <c r="BA3250">
        <f t="shared" si="101"/>
        <v>2092</v>
      </c>
      <c r="BB3250">
        <f t="shared" si="102"/>
        <v>17908</v>
      </c>
    </row>
    <row r="3251" spans="1:54" hidden="1" x14ac:dyDescent="0.25">
      <c r="A3251" t="s">
        <v>3348</v>
      </c>
      <c r="B3251" t="s">
        <v>3294</v>
      </c>
      <c r="C3251" t="s">
        <v>3295</v>
      </c>
      <c r="D3251">
        <v>1000</v>
      </c>
      <c r="E3251" t="s">
        <v>54</v>
      </c>
      <c r="F3251" s="1">
        <v>42361</v>
      </c>
      <c r="G3251" s="1">
        <v>42359</v>
      </c>
      <c r="H3251" s="1">
        <v>42361</v>
      </c>
      <c r="I3251">
        <v>0</v>
      </c>
      <c r="J3251">
        <v>248</v>
      </c>
      <c r="K3251">
        <v>248</v>
      </c>
      <c r="L3251">
        <v>20627</v>
      </c>
      <c r="M3251" t="b">
        <v>1</v>
      </c>
      <c r="O3251" t="s">
        <v>34</v>
      </c>
      <c r="P3251" s="1">
        <v>42361</v>
      </c>
      <c r="Q3251" t="b">
        <v>0</v>
      </c>
      <c r="R3251" t="b">
        <v>0</v>
      </c>
      <c r="S3251" t="b">
        <v>0</v>
      </c>
      <c r="T3251">
        <v>2</v>
      </c>
      <c r="U3251">
        <v>2</v>
      </c>
      <c r="V3251">
        <v>0</v>
      </c>
      <c r="W3251">
        <v>7</v>
      </c>
      <c r="X3251">
        <v>2</v>
      </c>
      <c r="Y3251">
        <v>47</v>
      </c>
      <c r="Z3251">
        <v>0</v>
      </c>
      <c r="AA3251">
        <v>0</v>
      </c>
      <c r="AB3251">
        <v>4</v>
      </c>
      <c r="AC3251">
        <v>2</v>
      </c>
      <c r="AD3251">
        <v>1</v>
      </c>
      <c r="AE3251">
        <v>1097</v>
      </c>
      <c r="AF3251">
        <v>12</v>
      </c>
      <c r="AG3251">
        <v>3863</v>
      </c>
      <c r="AH3251">
        <v>989</v>
      </c>
      <c r="AI3251">
        <v>0</v>
      </c>
      <c r="AJ3251">
        <v>5</v>
      </c>
      <c r="AK3251">
        <v>10</v>
      </c>
      <c r="AL3251">
        <v>8</v>
      </c>
      <c r="AM3251">
        <v>20</v>
      </c>
      <c r="AN3251">
        <v>13.45</v>
      </c>
      <c r="AO3251">
        <v>7.3</v>
      </c>
      <c r="AP3251" t="s">
        <v>56</v>
      </c>
      <c r="AQ3251" t="s">
        <v>56</v>
      </c>
      <c r="AR3251" t="s">
        <v>56</v>
      </c>
      <c r="AS3251">
        <v>2</v>
      </c>
      <c r="AZ3251">
        <v>0</v>
      </c>
      <c r="BA3251">
        <f t="shared" si="101"/>
        <v>1861</v>
      </c>
      <c r="BB3251">
        <f t="shared" si="102"/>
        <v>18139</v>
      </c>
    </row>
    <row r="3252" spans="1:54" hidden="1" x14ac:dyDescent="0.25">
      <c r="A3252" t="s">
        <v>3349</v>
      </c>
      <c r="B3252" t="s">
        <v>3294</v>
      </c>
      <c r="C3252" t="s">
        <v>3295</v>
      </c>
      <c r="D3252">
        <v>1000</v>
      </c>
      <c r="E3252" t="s">
        <v>54</v>
      </c>
      <c r="F3252" s="1">
        <v>42341</v>
      </c>
      <c r="G3252" s="1">
        <v>42339</v>
      </c>
      <c r="H3252" s="1">
        <v>42341</v>
      </c>
      <c r="I3252">
        <v>0</v>
      </c>
      <c r="J3252">
        <v>268</v>
      </c>
      <c r="K3252">
        <v>268</v>
      </c>
      <c r="L3252">
        <v>20379</v>
      </c>
      <c r="M3252" t="b">
        <v>1</v>
      </c>
      <c r="O3252" t="s">
        <v>34</v>
      </c>
      <c r="P3252" s="1">
        <v>42341</v>
      </c>
      <c r="Q3252" t="b">
        <v>0</v>
      </c>
      <c r="R3252" t="b">
        <v>0</v>
      </c>
      <c r="S3252" t="b">
        <v>0</v>
      </c>
      <c r="T3252">
        <v>4</v>
      </c>
      <c r="U3252">
        <v>2</v>
      </c>
      <c r="V3252">
        <v>0</v>
      </c>
      <c r="W3252">
        <v>9</v>
      </c>
      <c r="X3252">
        <v>4</v>
      </c>
      <c r="Y3252">
        <v>151</v>
      </c>
      <c r="Z3252">
        <v>0</v>
      </c>
      <c r="AA3252">
        <v>0</v>
      </c>
      <c r="AB3252">
        <v>4</v>
      </c>
      <c r="AC3252">
        <v>1</v>
      </c>
      <c r="AD3252">
        <v>0</v>
      </c>
      <c r="AE3252">
        <v>1158</v>
      </c>
      <c r="AF3252">
        <v>18</v>
      </c>
      <c r="AG3252">
        <v>4084</v>
      </c>
      <c r="AH3252">
        <v>1005</v>
      </c>
      <c r="AI3252">
        <v>0</v>
      </c>
      <c r="AJ3252">
        <v>6</v>
      </c>
      <c r="AK3252">
        <v>10</v>
      </c>
      <c r="AL3252">
        <v>9</v>
      </c>
      <c r="AM3252">
        <v>20</v>
      </c>
      <c r="AN3252">
        <v>13.29</v>
      </c>
      <c r="AO3252">
        <v>7.17</v>
      </c>
      <c r="AP3252" t="s">
        <v>56</v>
      </c>
      <c r="AQ3252" t="s">
        <v>56</v>
      </c>
      <c r="AR3252" t="s">
        <v>56</v>
      </c>
      <c r="AS3252">
        <v>1</v>
      </c>
      <c r="AZ3252">
        <v>0</v>
      </c>
      <c r="BA3252">
        <f t="shared" si="101"/>
        <v>1613</v>
      </c>
      <c r="BB3252">
        <f t="shared" si="102"/>
        <v>18387</v>
      </c>
    </row>
    <row r="3253" spans="1:54" hidden="1" x14ac:dyDescent="0.25">
      <c r="A3253" t="s">
        <v>3350</v>
      </c>
      <c r="B3253" t="s">
        <v>3294</v>
      </c>
      <c r="C3253" t="s">
        <v>3295</v>
      </c>
      <c r="D3253">
        <v>1000</v>
      </c>
      <c r="E3253" t="s">
        <v>54</v>
      </c>
      <c r="F3253" s="1">
        <v>42322</v>
      </c>
      <c r="G3253" s="1">
        <v>42320</v>
      </c>
      <c r="H3253" s="1">
        <v>42322</v>
      </c>
      <c r="I3253">
        <v>0</v>
      </c>
      <c r="J3253">
        <v>241</v>
      </c>
      <c r="K3253">
        <v>241</v>
      </c>
      <c r="L3253">
        <v>20111</v>
      </c>
      <c r="M3253" t="b">
        <v>1</v>
      </c>
      <c r="O3253" t="s">
        <v>55</v>
      </c>
      <c r="P3253" s="1">
        <v>42322</v>
      </c>
      <c r="Q3253" t="b">
        <v>0</v>
      </c>
      <c r="R3253" t="b">
        <v>0</v>
      </c>
      <c r="S3253" t="b">
        <v>0</v>
      </c>
      <c r="T3253">
        <v>3</v>
      </c>
      <c r="U3253">
        <v>1</v>
      </c>
      <c r="V3253">
        <v>0</v>
      </c>
      <c r="W3253">
        <v>7</v>
      </c>
      <c r="X3253">
        <v>7</v>
      </c>
      <c r="Y3253">
        <v>6</v>
      </c>
      <c r="Z3253">
        <v>1</v>
      </c>
      <c r="AA3253">
        <v>0</v>
      </c>
      <c r="AB3253">
        <v>3</v>
      </c>
      <c r="AC3253">
        <v>0</v>
      </c>
      <c r="AD3253">
        <v>0</v>
      </c>
      <c r="AE3253">
        <v>1064</v>
      </c>
      <c r="AF3253">
        <v>13</v>
      </c>
      <c r="AG3253">
        <v>3791</v>
      </c>
      <c r="AH3253">
        <v>954</v>
      </c>
      <c r="AI3253">
        <v>0</v>
      </c>
      <c r="AJ3253">
        <v>7</v>
      </c>
      <c r="AK3253">
        <v>10</v>
      </c>
      <c r="AL3253">
        <v>8</v>
      </c>
      <c r="AM3253">
        <v>19</v>
      </c>
      <c r="AN3253">
        <v>13.23</v>
      </c>
      <c r="AO3253">
        <v>7.43</v>
      </c>
      <c r="AP3253" t="s">
        <v>56</v>
      </c>
      <c r="AQ3253" t="s">
        <v>56</v>
      </c>
      <c r="AR3253" t="s">
        <v>56</v>
      </c>
      <c r="AS3253">
        <v>1</v>
      </c>
      <c r="AZ3253">
        <v>0</v>
      </c>
      <c r="BA3253">
        <f t="shared" si="101"/>
        <v>1345</v>
      </c>
      <c r="BB3253">
        <f t="shared" si="102"/>
        <v>18655</v>
      </c>
    </row>
    <row r="3254" spans="1:54" hidden="1" x14ac:dyDescent="0.25">
      <c r="A3254" t="s">
        <v>3351</v>
      </c>
      <c r="B3254" t="s">
        <v>3294</v>
      </c>
      <c r="C3254" t="s">
        <v>3295</v>
      </c>
      <c r="D3254">
        <v>1000</v>
      </c>
      <c r="E3254" t="s">
        <v>54</v>
      </c>
      <c r="F3254" s="1">
        <v>42306</v>
      </c>
      <c r="G3254" s="1">
        <v>42304</v>
      </c>
      <c r="H3254" s="1">
        <v>42306</v>
      </c>
      <c r="I3254">
        <v>0</v>
      </c>
      <c r="J3254">
        <v>275</v>
      </c>
      <c r="K3254">
        <v>275</v>
      </c>
      <c r="L3254">
        <v>19870</v>
      </c>
      <c r="M3254" t="b">
        <v>1</v>
      </c>
      <c r="O3254" t="s">
        <v>34</v>
      </c>
      <c r="P3254" s="1">
        <v>42306</v>
      </c>
      <c r="Q3254" t="b">
        <v>0</v>
      </c>
      <c r="R3254" t="b">
        <v>0</v>
      </c>
      <c r="S3254" t="b">
        <v>0</v>
      </c>
      <c r="T3254">
        <v>4</v>
      </c>
      <c r="U3254">
        <v>2</v>
      </c>
      <c r="V3254">
        <v>0</v>
      </c>
      <c r="W3254">
        <v>9</v>
      </c>
      <c r="X3254">
        <v>11</v>
      </c>
      <c r="Y3254">
        <v>8</v>
      </c>
      <c r="Z3254">
        <v>2</v>
      </c>
      <c r="AA3254">
        <v>0</v>
      </c>
      <c r="AB3254">
        <v>2</v>
      </c>
      <c r="AC3254">
        <v>2</v>
      </c>
      <c r="AD3254">
        <v>1</v>
      </c>
      <c r="AE3254">
        <v>1026</v>
      </c>
      <c r="AF3254">
        <v>14</v>
      </c>
      <c r="AG3254">
        <v>3558</v>
      </c>
      <c r="AH3254">
        <v>988</v>
      </c>
      <c r="AI3254">
        <v>0</v>
      </c>
      <c r="AJ3254">
        <v>6</v>
      </c>
      <c r="AK3254">
        <v>10</v>
      </c>
      <c r="AL3254">
        <v>7</v>
      </c>
      <c r="AM3254">
        <v>19</v>
      </c>
      <c r="AN3254">
        <v>13.28</v>
      </c>
      <c r="AO3254">
        <v>7.42</v>
      </c>
      <c r="AP3254" t="s">
        <v>56</v>
      </c>
      <c r="AQ3254" t="s">
        <v>56</v>
      </c>
      <c r="AR3254" t="s">
        <v>56</v>
      </c>
      <c r="AS3254">
        <v>0</v>
      </c>
      <c r="AZ3254">
        <v>0</v>
      </c>
      <c r="BA3254">
        <f t="shared" si="101"/>
        <v>1104</v>
      </c>
      <c r="BB3254">
        <f t="shared" si="102"/>
        <v>18896</v>
      </c>
    </row>
    <row r="3255" spans="1:54" hidden="1" x14ac:dyDescent="0.25">
      <c r="A3255" t="s">
        <v>3352</v>
      </c>
      <c r="B3255" t="s">
        <v>3294</v>
      </c>
      <c r="C3255" t="s">
        <v>3295</v>
      </c>
      <c r="D3255">
        <v>1000</v>
      </c>
      <c r="E3255" t="s">
        <v>54</v>
      </c>
      <c r="F3255" s="1">
        <v>42290</v>
      </c>
      <c r="G3255" s="1">
        <v>42286</v>
      </c>
      <c r="H3255" s="1">
        <v>42290</v>
      </c>
      <c r="I3255">
        <v>0</v>
      </c>
      <c r="J3255">
        <v>245</v>
      </c>
      <c r="K3255">
        <v>245</v>
      </c>
      <c r="L3255">
        <v>19595</v>
      </c>
      <c r="M3255" t="b">
        <v>1</v>
      </c>
      <c r="O3255" t="s">
        <v>34</v>
      </c>
      <c r="P3255" s="1">
        <v>42290</v>
      </c>
      <c r="Q3255" t="b">
        <v>0</v>
      </c>
      <c r="R3255" t="b">
        <v>0</v>
      </c>
      <c r="S3255" t="b">
        <v>0</v>
      </c>
      <c r="T3255">
        <v>4</v>
      </c>
      <c r="U3255">
        <v>2</v>
      </c>
      <c r="V3255">
        <v>0</v>
      </c>
      <c r="W3255">
        <v>10</v>
      </c>
      <c r="X3255">
        <v>10</v>
      </c>
      <c r="Y3255">
        <v>11</v>
      </c>
      <c r="Z3255">
        <v>2</v>
      </c>
      <c r="AA3255">
        <v>0</v>
      </c>
      <c r="AB3255">
        <v>6</v>
      </c>
      <c r="AC3255">
        <v>0</v>
      </c>
      <c r="AD3255">
        <v>0</v>
      </c>
      <c r="AE3255">
        <v>1118</v>
      </c>
      <c r="AF3255">
        <v>13</v>
      </c>
      <c r="AG3255">
        <v>3680</v>
      </c>
      <c r="AH3255">
        <v>1132</v>
      </c>
      <c r="AI3255">
        <v>0</v>
      </c>
      <c r="AJ3255">
        <v>5</v>
      </c>
      <c r="AK3255">
        <v>11</v>
      </c>
      <c r="AL3255">
        <v>7</v>
      </c>
      <c r="AM3255">
        <v>19</v>
      </c>
      <c r="AN3255">
        <v>13.45</v>
      </c>
      <c r="AO3255">
        <v>7.38</v>
      </c>
      <c r="AP3255" t="s">
        <v>56</v>
      </c>
      <c r="AQ3255" t="s">
        <v>56</v>
      </c>
      <c r="AR3255" t="s">
        <v>56</v>
      </c>
      <c r="AS3255">
        <v>0</v>
      </c>
      <c r="AZ3255">
        <v>0</v>
      </c>
      <c r="BA3255">
        <f t="shared" si="101"/>
        <v>829</v>
      </c>
      <c r="BB3255">
        <f t="shared" si="102"/>
        <v>19171</v>
      </c>
    </row>
    <row r="3256" spans="1:54" hidden="1" x14ac:dyDescent="0.25">
      <c r="A3256" t="s">
        <v>3353</v>
      </c>
      <c r="B3256" t="s">
        <v>3294</v>
      </c>
      <c r="C3256" t="s">
        <v>3295</v>
      </c>
      <c r="D3256">
        <v>1000</v>
      </c>
      <c r="E3256" t="s">
        <v>54</v>
      </c>
      <c r="F3256" s="1">
        <v>42273</v>
      </c>
      <c r="G3256" s="1">
        <v>42271</v>
      </c>
      <c r="H3256" s="1">
        <v>42273</v>
      </c>
      <c r="I3256">
        <v>30</v>
      </c>
      <c r="J3256">
        <v>294</v>
      </c>
      <c r="K3256">
        <v>294</v>
      </c>
      <c r="L3256">
        <v>19350</v>
      </c>
      <c r="M3256" t="b">
        <v>1</v>
      </c>
      <c r="O3256" t="s">
        <v>60</v>
      </c>
      <c r="P3256" s="1">
        <v>42273</v>
      </c>
      <c r="Q3256" t="b">
        <v>0</v>
      </c>
      <c r="R3256" t="b">
        <v>0</v>
      </c>
      <c r="S3256" t="b">
        <v>1</v>
      </c>
      <c r="T3256">
        <v>8</v>
      </c>
      <c r="U3256">
        <v>2</v>
      </c>
      <c r="V3256">
        <v>0</v>
      </c>
      <c r="W3256">
        <v>19</v>
      </c>
      <c r="X3256">
        <v>8</v>
      </c>
      <c r="Y3256">
        <v>19</v>
      </c>
      <c r="Z3256">
        <v>2</v>
      </c>
      <c r="AA3256">
        <v>1</v>
      </c>
      <c r="AB3256">
        <v>5</v>
      </c>
      <c r="AC3256">
        <v>0</v>
      </c>
      <c r="AD3256">
        <v>2</v>
      </c>
      <c r="AE3256">
        <v>1114</v>
      </c>
      <c r="AF3256">
        <v>38</v>
      </c>
      <c r="AG3256">
        <v>3588</v>
      </c>
      <c r="AH3256">
        <v>959</v>
      </c>
      <c r="AI3256">
        <v>0</v>
      </c>
      <c r="AJ3256">
        <v>8</v>
      </c>
      <c r="AK3256">
        <v>10</v>
      </c>
      <c r="AL3256">
        <v>6</v>
      </c>
      <c r="AM3256">
        <v>18</v>
      </c>
      <c r="AN3256">
        <v>13.28</v>
      </c>
      <c r="AO3256">
        <v>7.67</v>
      </c>
      <c r="AP3256" t="s">
        <v>56</v>
      </c>
      <c r="AQ3256" t="s">
        <v>56</v>
      </c>
      <c r="AR3256" t="s">
        <v>56</v>
      </c>
      <c r="AS3256">
        <v>0</v>
      </c>
      <c r="AZ3256">
        <v>0</v>
      </c>
      <c r="BA3256">
        <f t="shared" si="101"/>
        <v>584</v>
      </c>
      <c r="BB3256">
        <f t="shared" si="102"/>
        <v>19416</v>
      </c>
    </row>
    <row r="3257" spans="1:54" hidden="1" x14ac:dyDescent="0.25">
      <c r="A3257" t="s">
        <v>3354</v>
      </c>
      <c r="B3257" t="s">
        <v>3294</v>
      </c>
      <c r="C3257" t="s">
        <v>3295</v>
      </c>
      <c r="D3257">
        <v>1000</v>
      </c>
      <c r="E3257" t="s">
        <v>54</v>
      </c>
      <c r="F3257" s="1">
        <v>42256</v>
      </c>
      <c r="G3257" s="1">
        <v>42253</v>
      </c>
      <c r="H3257" s="1">
        <v>42255</v>
      </c>
      <c r="I3257">
        <v>0</v>
      </c>
      <c r="J3257">
        <v>290</v>
      </c>
      <c r="K3257">
        <v>290</v>
      </c>
      <c r="L3257">
        <v>19056</v>
      </c>
      <c r="M3257" t="b">
        <v>1</v>
      </c>
      <c r="O3257" t="s">
        <v>60</v>
      </c>
      <c r="P3257" s="1">
        <v>42256</v>
      </c>
      <c r="Q3257" t="b">
        <v>0</v>
      </c>
      <c r="R3257" t="b">
        <v>0</v>
      </c>
      <c r="S3257" t="b">
        <v>1</v>
      </c>
      <c r="T3257">
        <v>15</v>
      </c>
      <c r="U3257">
        <v>2</v>
      </c>
      <c r="V3257">
        <v>0</v>
      </c>
      <c r="W3257">
        <v>17</v>
      </c>
      <c r="X3257">
        <v>6</v>
      </c>
      <c r="Y3257">
        <v>44</v>
      </c>
      <c r="Z3257">
        <v>3</v>
      </c>
      <c r="AA3257">
        <v>0</v>
      </c>
      <c r="AB3257">
        <v>16</v>
      </c>
      <c r="AC3257">
        <v>0</v>
      </c>
      <c r="AD3257">
        <v>9</v>
      </c>
      <c r="AE3257">
        <v>1205</v>
      </c>
      <c r="AF3257">
        <v>214</v>
      </c>
      <c r="AG3257">
        <v>3143</v>
      </c>
      <c r="AH3257">
        <v>1132</v>
      </c>
      <c r="AI3257">
        <v>0</v>
      </c>
      <c r="AJ3257">
        <v>4</v>
      </c>
      <c r="AK3257">
        <v>10</v>
      </c>
      <c r="AL3257">
        <v>7</v>
      </c>
      <c r="AM3257">
        <v>18</v>
      </c>
      <c r="AN3257">
        <v>13.39</v>
      </c>
      <c r="AO3257">
        <v>7.64</v>
      </c>
      <c r="AP3257" t="s">
        <v>56</v>
      </c>
      <c r="AQ3257" t="s">
        <v>56</v>
      </c>
      <c r="AR3257" t="s">
        <v>56</v>
      </c>
      <c r="AS3257">
        <v>0</v>
      </c>
      <c r="AZ3257">
        <v>0</v>
      </c>
      <c r="BA3257">
        <f>L3257-$L$3258</f>
        <v>290</v>
      </c>
      <c r="BB3257">
        <f>20000-BA3257</f>
        <v>19710</v>
      </c>
    </row>
    <row r="3258" spans="1:54" hidden="1" x14ac:dyDescent="0.25">
      <c r="A3258" t="s">
        <v>3355</v>
      </c>
      <c r="B3258" t="s">
        <v>3294</v>
      </c>
      <c r="C3258" t="s">
        <v>3295</v>
      </c>
      <c r="D3258">
        <v>1000</v>
      </c>
      <c r="E3258" t="s">
        <v>54</v>
      </c>
      <c r="F3258" s="1">
        <v>42236</v>
      </c>
      <c r="G3258" s="1">
        <v>42232</v>
      </c>
      <c r="H3258" s="1">
        <v>42235</v>
      </c>
      <c r="I3258">
        <v>0</v>
      </c>
      <c r="J3258">
        <v>256</v>
      </c>
      <c r="K3258">
        <v>256</v>
      </c>
      <c r="L3258">
        <v>18766</v>
      </c>
      <c r="M3258" t="b">
        <v>1</v>
      </c>
      <c r="O3258" t="s">
        <v>55</v>
      </c>
      <c r="P3258" s="1">
        <v>42236</v>
      </c>
      <c r="Q3258" t="b">
        <v>0</v>
      </c>
      <c r="R3258" t="b">
        <v>0</v>
      </c>
      <c r="S3258" t="b">
        <v>1</v>
      </c>
      <c r="T3258">
        <v>3</v>
      </c>
      <c r="U3258">
        <v>2</v>
      </c>
      <c r="V3258">
        <v>0</v>
      </c>
      <c r="W3258">
        <v>12</v>
      </c>
      <c r="X3258">
        <v>0</v>
      </c>
      <c r="Y3258">
        <v>3</v>
      </c>
      <c r="Z3258">
        <v>0</v>
      </c>
      <c r="AA3258">
        <v>0</v>
      </c>
      <c r="AB3258">
        <v>3</v>
      </c>
      <c r="AC3258">
        <v>0</v>
      </c>
      <c r="AD3258">
        <v>0</v>
      </c>
      <c r="AE3258">
        <v>1169</v>
      </c>
      <c r="AF3258">
        <v>12</v>
      </c>
      <c r="AG3258">
        <v>3670</v>
      </c>
      <c r="AH3258">
        <v>1109</v>
      </c>
      <c r="AI3258">
        <v>0</v>
      </c>
      <c r="AJ3258">
        <v>16</v>
      </c>
      <c r="AK3258">
        <v>11</v>
      </c>
      <c r="AL3258">
        <v>8</v>
      </c>
      <c r="AM3258">
        <v>19</v>
      </c>
      <c r="AN3258">
        <v>13.17</v>
      </c>
      <c r="AO3258">
        <v>7.45</v>
      </c>
      <c r="AP3258" t="s">
        <v>56</v>
      </c>
      <c r="AQ3258" t="s">
        <v>56</v>
      </c>
      <c r="AR3258" t="s">
        <v>56</v>
      </c>
      <c r="AS3258">
        <v>0</v>
      </c>
      <c r="AZ3258">
        <v>1</v>
      </c>
      <c r="BA3258">
        <v>18766</v>
      </c>
      <c r="BB3258">
        <v>0</v>
      </c>
    </row>
    <row r="3259" spans="1:54" hidden="1" x14ac:dyDescent="0.25">
      <c r="A3259" t="s">
        <v>3356</v>
      </c>
      <c r="B3259" t="s">
        <v>3294</v>
      </c>
      <c r="C3259" t="s">
        <v>3295</v>
      </c>
      <c r="D3259">
        <v>1000</v>
      </c>
      <c r="E3259" t="s">
        <v>54</v>
      </c>
      <c r="F3259" s="1">
        <v>42216</v>
      </c>
      <c r="G3259" s="1">
        <v>42213</v>
      </c>
      <c r="H3259" s="1">
        <v>42215</v>
      </c>
      <c r="I3259">
        <v>0</v>
      </c>
      <c r="J3259">
        <v>245</v>
      </c>
      <c r="K3259">
        <v>245</v>
      </c>
      <c r="L3259">
        <v>18510</v>
      </c>
      <c r="M3259" t="b">
        <v>1</v>
      </c>
      <c r="O3259" t="s">
        <v>55</v>
      </c>
      <c r="P3259" s="1">
        <v>42216</v>
      </c>
      <c r="Q3259" t="b">
        <v>0</v>
      </c>
      <c r="R3259" t="b">
        <v>0</v>
      </c>
      <c r="S3259" t="b">
        <v>0</v>
      </c>
      <c r="T3259">
        <v>4</v>
      </c>
      <c r="U3259">
        <v>3</v>
      </c>
      <c r="V3259">
        <v>0</v>
      </c>
      <c r="W3259">
        <v>15</v>
      </c>
      <c r="X3259">
        <v>1</v>
      </c>
      <c r="Y3259">
        <v>3</v>
      </c>
      <c r="Z3259">
        <v>0</v>
      </c>
      <c r="AA3259">
        <v>0</v>
      </c>
      <c r="AB3259">
        <v>5</v>
      </c>
      <c r="AC3259">
        <v>0</v>
      </c>
      <c r="AD3259">
        <v>0</v>
      </c>
      <c r="AE3259">
        <v>1208</v>
      </c>
      <c r="AF3259">
        <v>11</v>
      </c>
      <c r="AG3259">
        <v>3924</v>
      </c>
      <c r="AH3259">
        <v>1076</v>
      </c>
      <c r="AI3259">
        <v>0</v>
      </c>
      <c r="AJ3259">
        <v>16</v>
      </c>
      <c r="AK3259">
        <v>10</v>
      </c>
      <c r="AL3259">
        <v>7</v>
      </c>
      <c r="AM3259">
        <v>19</v>
      </c>
      <c r="AN3259">
        <v>13.31</v>
      </c>
      <c r="AO3259">
        <v>7.43</v>
      </c>
      <c r="AP3259" t="s">
        <v>56</v>
      </c>
      <c r="AQ3259" t="s">
        <v>56</v>
      </c>
      <c r="AR3259" t="s">
        <v>56</v>
      </c>
      <c r="AS3259">
        <v>3</v>
      </c>
      <c r="AZ3259">
        <v>0</v>
      </c>
      <c r="BA3259">
        <v>18510</v>
      </c>
      <c r="BB3259">
        <v>584</v>
      </c>
    </row>
    <row r="3260" spans="1:54" hidden="1" x14ac:dyDescent="0.25">
      <c r="A3260" t="s">
        <v>3357</v>
      </c>
      <c r="B3260" t="s">
        <v>3294</v>
      </c>
      <c r="C3260" t="s">
        <v>3295</v>
      </c>
      <c r="D3260">
        <v>1000</v>
      </c>
      <c r="E3260" t="s">
        <v>54</v>
      </c>
      <c r="F3260" s="1">
        <v>42199</v>
      </c>
      <c r="G3260" s="1">
        <v>42196</v>
      </c>
      <c r="H3260" s="1">
        <v>42199</v>
      </c>
      <c r="I3260">
        <v>0</v>
      </c>
      <c r="J3260">
        <v>236</v>
      </c>
      <c r="K3260">
        <v>236</v>
      </c>
      <c r="L3260">
        <v>18265</v>
      </c>
      <c r="M3260" t="b">
        <v>1</v>
      </c>
      <c r="O3260" t="s">
        <v>55</v>
      </c>
      <c r="P3260" s="1">
        <v>42199</v>
      </c>
      <c r="Q3260" t="b">
        <v>0</v>
      </c>
      <c r="R3260" t="b">
        <v>0</v>
      </c>
      <c r="S3260" t="b">
        <v>0</v>
      </c>
      <c r="T3260">
        <v>5</v>
      </c>
      <c r="U3260">
        <v>3</v>
      </c>
      <c r="V3260">
        <v>0</v>
      </c>
      <c r="W3260">
        <v>14</v>
      </c>
      <c r="X3260">
        <v>1</v>
      </c>
      <c r="Y3260">
        <v>3</v>
      </c>
      <c r="Z3260">
        <v>0</v>
      </c>
      <c r="AA3260">
        <v>0</v>
      </c>
      <c r="AB3260">
        <v>3</v>
      </c>
      <c r="AC3260">
        <v>0</v>
      </c>
      <c r="AD3260">
        <v>1</v>
      </c>
      <c r="AE3260">
        <v>1235</v>
      </c>
      <c r="AF3260">
        <v>14</v>
      </c>
      <c r="AG3260">
        <v>4166</v>
      </c>
      <c r="AH3260">
        <v>1111</v>
      </c>
      <c r="AI3260">
        <v>0</v>
      </c>
      <c r="AJ3260">
        <v>15</v>
      </c>
      <c r="AK3260">
        <v>9</v>
      </c>
      <c r="AL3260">
        <v>7</v>
      </c>
      <c r="AM3260">
        <v>19</v>
      </c>
      <c r="AN3260">
        <v>13.93</v>
      </c>
      <c r="AO3260">
        <v>7.5</v>
      </c>
      <c r="AP3260" t="s">
        <v>56</v>
      </c>
      <c r="AQ3260" t="s">
        <v>56</v>
      </c>
      <c r="AR3260" t="s">
        <v>56</v>
      </c>
      <c r="AS3260">
        <v>0</v>
      </c>
      <c r="AZ3260">
        <v>0</v>
      </c>
      <c r="BA3260">
        <v>18265</v>
      </c>
      <c r="BB3260">
        <v>770</v>
      </c>
    </row>
    <row r="3261" spans="1:54" hidden="1" x14ac:dyDescent="0.25">
      <c r="A3261" t="s">
        <v>3358</v>
      </c>
      <c r="B3261" t="s">
        <v>3294</v>
      </c>
      <c r="C3261" t="s">
        <v>3295</v>
      </c>
      <c r="D3261">
        <v>1000</v>
      </c>
      <c r="E3261" t="s">
        <v>54</v>
      </c>
      <c r="F3261" s="1">
        <v>42181</v>
      </c>
      <c r="G3261" s="1">
        <v>42180</v>
      </c>
      <c r="H3261" s="1">
        <v>42181</v>
      </c>
      <c r="I3261">
        <v>0</v>
      </c>
      <c r="J3261">
        <v>263</v>
      </c>
      <c r="K3261">
        <v>263</v>
      </c>
      <c r="L3261">
        <v>18029</v>
      </c>
      <c r="M3261" t="b">
        <v>1</v>
      </c>
      <c r="O3261" t="s">
        <v>55</v>
      </c>
      <c r="P3261" s="1">
        <v>42181</v>
      </c>
      <c r="Q3261" t="b">
        <v>0</v>
      </c>
      <c r="R3261" t="b">
        <v>0</v>
      </c>
      <c r="S3261" t="b">
        <v>0</v>
      </c>
      <c r="T3261">
        <v>4</v>
      </c>
      <c r="U3261">
        <v>2</v>
      </c>
      <c r="V3261">
        <v>0</v>
      </c>
      <c r="W3261">
        <v>11</v>
      </c>
      <c r="X3261">
        <v>0</v>
      </c>
      <c r="Y3261">
        <v>3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1092</v>
      </c>
      <c r="AF3261">
        <v>13</v>
      </c>
      <c r="AG3261">
        <v>3990</v>
      </c>
      <c r="AH3261">
        <v>920</v>
      </c>
      <c r="AI3261">
        <v>0</v>
      </c>
      <c r="AJ3261">
        <v>17</v>
      </c>
      <c r="AK3261">
        <v>9</v>
      </c>
      <c r="AL3261">
        <v>7</v>
      </c>
      <c r="AM3261">
        <v>18</v>
      </c>
      <c r="AN3261">
        <v>13.38</v>
      </c>
      <c r="AO3261">
        <v>7.55</v>
      </c>
      <c r="AP3261" t="s">
        <v>56</v>
      </c>
      <c r="AQ3261" t="s">
        <v>56</v>
      </c>
      <c r="AR3261" t="s">
        <v>56</v>
      </c>
      <c r="AS3261">
        <v>2</v>
      </c>
      <c r="AZ3261">
        <v>0</v>
      </c>
      <c r="BA3261">
        <v>18029</v>
      </c>
      <c r="BB3261">
        <v>1058</v>
      </c>
    </row>
    <row r="3262" spans="1:54" hidden="1" x14ac:dyDescent="0.25">
      <c r="A3262" t="s">
        <v>3359</v>
      </c>
      <c r="B3262" t="s">
        <v>3294</v>
      </c>
      <c r="C3262" t="s">
        <v>3295</v>
      </c>
      <c r="D3262">
        <v>1000</v>
      </c>
      <c r="E3262" t="s">
        <v>54</v>
      </c>
      <c r="F3262" s="1">
        <v>42163</v>
      </c>
      <c r="G3262" s="1">
        <v>42160</v>
      </c>
      <c r="H3262" s="1">
        <v>42161</v>
      </c>
      <c r="I3262">
        <v>24</v>
      </c>
      <c r="J3262">
        <v>265</v>
      </c>
      <c r="K3262">
        <v>265</v>
      </c>
      <c r="L3262">
        <v>17766</v>
      </c>
      <c r="M3262" t="b">
        <v>1</v>
      </c>
      <c r="O3262" t="s">
        <v>55</v>
      </c>
      <c r="P3262" s="1">
        <v>42163</v>
      </c>
      <c r="Q3262" t="b">
        <v>0</v>
      </c>
      <c r="R3262" t="b">
        <v>0</v>
      </c>
      <c r="S3262" t="b">
        <v>0</v>
      </c>
      <c r="T3262">
        <v>4</v>
      </c>
      <c r="U3262">
        <v>2</v>
      </c>
      <c r="V3262">
        <v>0</v>
      </c>
      <c r="W3262">
        <v>12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1113</v>
      </c>
      <c r="AF3262">
        <v>12</v>
      </c>
      <c r="AG3262">
        <v>3899</v>
      </c>
      <c r="AH3262">
        <v>1043</v>
      </c>
      <c r="AI3262">
        <v>0</v>
      </c>
      <c r="AJ3262">
        <v>16</v>
      </c>
      <c r="AK3262">
        <v>10</v>
      </c>
      <c r="AL3262">
        <v>7</v>
      </c>
      <c r="AM3262">
        <v>19</v>
      </c>
      <c r="AN3262">
        <v>13.61</v>
      </c>
      <c r="AO3262">
        <v>7.46</v>
      </c>
      <c r="AP3262" t="s">
        <v>56</v>
      </c>
      <c r="AQ3262" t="s">
        <v>56</v>
      </c>
      <c r="AR3262" t="s">
        <v>56</v>
      </c>
      <c r="AS3262">
        <v>0</v>
      </c>
      <c r="AZ3262">
        <v>0</v>
      </c>
      <c r="BA3262">
        <v>17766</v>
      </c>
      <c r="BB3262">
        <v>1257</v>
      </c>
    </row>
    <row r="3263" spans="1:54" hidden="1" x14ac:dyDescent="0.25">
      <c r="A3263" t="s">
        <v>3360</v>
      </c>
      <c r="B3263" t="s">
        <v>3294</v>
      </c>
      <c r="C3263" t="s">
        <v>3295</v>
      </c>
      <c r="D3263">
        <v>1000</v>
      </c>
      <c r="E3263" t="s">
        <v>54</v>
      </c>
      <c r="F3263" s="1">
        <v>42138</v>
      </c>
      <c r="G3263" s="1">
        <v>42136</v>
      </c>
      <c r="H3263" s="1">
        <v>42138</v>
      </c>
      <c r="I3263">
        <v>25</v>
      </c>
      <c r="J3263">
        <v>245</v>
      </c>
      <c r="K3263">
        <v>245</v>
      </c>
      <c r="L3263">
        <v>17501</v>
      </c>
      <c r="M3263" t="b">
        <v>1</v>
      </c>
      <c r="O3263" t="s">
        <v>55</v>
      </c>
      <c r="P3263" s="1">
        <v>42138</v>
      </c>
      <c r="Q3263" t="b">
        <v>0</v>
      </c>
      <c r="R3263" t="b">
        <v>0</v>
      </c>
      <c r="S3263" t="b">
        <v>0</v>
      </c>
      <c r="T3263">
        <v>7</v>
      </c>
      <c r="U3263">
        <v>3</v>
      </c>
      <c r="V3263">
        <v>0</v>
      </c>
      <c r="W3263">
        <v>13</v>
      </c>
      <c r="X3263">
        <v>1</v>
      </c>
      <c r="Y3263">
        <v>3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1167</v>
      </c>
      <c r="AF3263">
        <v>14</v>
      </c>
      <c r="AG3263">
        <v>3855</v>
      </c>
      <c r="AH3263">
        <v>1184</v>
      </c>
      <c r="AI3263">
        <v>0</v>
      </c>
      <c r="AJ3263">
        <v>21</v>
      </c>
      <c r="AK3263">
        <v>11</v>
      </c>
      <c r="AL3263">
        <v>8</v>
      </c>
      <c r="AM3263">
        <v>21</v>
      </c>
      <c r="AN3263">
        <v>13.95</v>
      </c>
      <c r="AO3263">
        <v>7.11</v>
      </c>
      <c r="AP3263" t="s">
        <v>56</v>
      </c>
      <c r="AQ3263" t="s">
        <v>56</v>
      </c>
      <c r="AR3263" t="s">
        <v>56</v>
      </c>
      <c r="AS3263">
        <v>0</v>
      </c>
      <c r="AZ3263">
        <v>0</v>
      </c>
      <c r="BA3263">
        <v>17501</v>
      </c>
      <c r="BB3263">
        <v>1576</v>
      </c>
    </row>
    <row r="3264" spans="1:54" hidden="1" x14ac:dyDescent="0.25">
      <c r="A3264" t="s">
        <v>3361</v>
      </c>
      <c r="B3264" t="s">
        <v>3294</v>
      </c>
      <c r="C3264" t="s">
        <v>3295</v>
      </c>
      <c r="D3264">
        <v>1000</v>
      </c>
      <c r="E3264" t="s">
        <v>54</v>
      </c>
      <c r="F3264" s="1">
        <v>42121</v>
      </c>
      <c r="G3264" s="1">
        <v>42119</v>
      </c>
      <c r="H3264" s="1">
        <v>42121</v>
      </c>
      <c r="I3264">
        <v>0</v>
      </c>
      <c r="J3264">
        <v>242</v>
      </c>
      <c r="K3264">
        <v>242</v>
      </c>
      <c r="L3264">
        <v>17256</v>
      </c>
      <c r="M3264" t="b">
        <v>1</v>
      </c>
      <c r="O3264" t="s">
        <v>55</v>
      </c>
      <c r="P3264" s="1">
        <v>42121</v>
      </c>
      <c r="Q3264" t="b">
        <v>0</v>
      </c>
      <c r="R3264" t="b">
        <v>0</v>
      </c>
      <c r="S3264" t="b">
        <v>0</v>
      </c>
      <c r="T3264">
        <v>4</v>
      </c>
      <c r="U3264">
        <v>2</v>
      </c>
      <c r="V3264">
        <v>0</v>
      </c>
      <c r="W3264">
        <v>11</v>
      </c>
      <c r="X3264">
        <v>0</v>
      </c>
      <c r="Y3264">
        <v>3</v>
      </c>
      <c r="Z3264">
        <v>0</v>
      </c>
      <c r="AA3264">
        <v>1</v>
      </c>
      <c r="AB3264">
        <v>1</v>
      </c>
      <c r="AC3264">
        <v>1</v>
      </c>
      <c r="AD3264">
        <v>0</v>
      </c>
      <c r="AE3264">
        <v>1201</v>
      </c>
      <c r="AF3264">
        <v>12</v>
      </c>
      <c r="AG3264">
        <v>3761</v>
      </c>
      <c r="AH3264">
        <v>1089</v>
      </c>
      <c r="AI3264">
        <v>0</v>
      </c>
      <c r="AJ3264">
        <v>15</v>
      </c>
      <c r="AK3264">
        <v>11</v>
      </c>
      <c r="AL3264">
        <v>8</v>
      </c>
      <c r="AM3264">
        <v>21</v>
      </c>
      <c r="AN3264">
        <v>13.89</v>
      </c>
      <c r="AO3264">
        <v>7.11</v>
      </c>
      <c r="AP3264" t="s">
        <v>56</v>
      </c>
      <c r="AQ3264" t="s">
        <v>56</v>
      </c>
      <c r="AR3264" t="s">
        <v>56</v>
      </c>
      <c r="AS3264">
        <v>0</v>
      </c>
      <c r="AZ3264">
        <v>0</v>
      </c>
      <c r="BA3264">
        <v>17256</v>
      </c>
      <c r="BB3264">
        <v>1835</v>
      </c>
    </row>
    <row r="3265" spans="1:54" hidden="1" x14ac:dyDescent="0.25">
      <c r="A3265" t="s">
        <v>3362</v>
      </c>
      <c r="B3265" t="s">
        <v>3294</v>
      </c>
      <c r="C3265" t="s">
        <v>3295</v>
      </c>
      <c r="D3265">
        <v>1000</v>
      </c>
      <c r="E3265" t="s">
        <v>54</v>
      </c>
      <c r="F3265" s="1">
        <v>42105</v>
      </c>
      <c r="G3265" s="1">
        <v>42101</v>
      </c>
      <c r="H3265" s="1">
        <v>42104</v>
      </c>
      <c r="I3265">
        <v>0</v>
      </c>
      <c r="J3265">
        <v>247</v>
      </c>
      <c r="K3265">
        <v>247</v>
      </c>
      <c r="L3265">
        <v>17014</v>
      </c>
      <c r="M3265" t="b">
        <v>1</v>
      </c>
      <c r="O3265" t="s">
        <v>55</v>
      </c>
      <c r="P3265" s="1">
        <v>42105</v>
      </c>
      <c r="Q3265" t="b">
        <v>0</v>
      </c>
      <c r="R3265" t="b">
        <v>0</v>
      </c>
      <c r="S3265" t="b">
        <v>0</v>
      </c>
      <c r="T3265">
        <v>7</v>
      </c>
      <c r="U3265">
        <v>3</v>
      </c>
      <c r="V3265">
        <v>0</v>
      </c>
      <c r="W3265">
        <v>17</v>
      </c>
      <c r="X3265">
        <v>0</v>
      </c>
      <c r="Y3265">
        <v>3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1243</v>
      </c>
      <c r="AF3265">
        <v>14</v>
      </c>
      <c r="AG3265">
        <v>4059</v>
      </c>
      <c r="AH3265">
        <v>1106</v>
      </c>
      <c r="AI3265">
        <v>1</v>
      </c>
      <c r="AJ3265">
        <v>13</v>
      </c>
      <c r="AK3265">
        <v>10</v>
      </c>
      <c r="AL3265">
        <v>7</v>
      </c>
      <c r="AM3265">
        <v>19</v>
      </c>
      <c r="AN3265">
        <v>13.48</v>
      </c>
      <c r="AO3265">
        <v>7.46</v>
      </c>
      <c r="AP3265" t="s">
        <v>56</v>
      </c>
      <c r="AQ3265" t="s">
        <v>56</v>
      </c>
      <c r="AR3265" t="s">
        <v>56</v>
      </c>
      <c r="AS3265">
        <v>0</v>
      </c>
      <c r="AZ3265">
        <v>0</v>
      </c>
      <c r="BA3265">
        <v>17014</v>
      </c>
      <c r="BB3265">
        <v>2169</v>
      </c>
    </row>
    <row r="3266" spans="1:54" hidden="1" x14ac:dyDescent="0.25">
      <c r="A3266" t="s">
        <v>3363</v>
      </c>
      <c r="B3266" t="s">
        <v>3294</v>
      </c>
      <c r="C3266" t="s">
        <v>3295</v>
      </c>
      <c r="D3266">
        <v>1000</v>
      </c>
      <c r="E3266" t="s">
        <v>54</v>
      </c>
      <c r="F3266" s="1">
        <v>42086</v>
      </c>
      <c r="G3266" s="1">
        <v>42083</v>
      </c>
      <c r="H3266" s="1">
        <v>42086</v>
      </c>
      <c r="I3266">
        <v>0</v>
      </c>
      <c r="J3266">
        <v>240</v>
      </c>
      <c r="K3266">
        <v>240</v>
      </c>
      <c r="L3266">
        <v>16767</v>
      </c>
      <c r="M3266" t="b">
        <v>1</v>
      </c>
      <c r="O3266" t="s">
        <v>55</v>
      </c>
      <c r="P3266" s="1">
        <v>42086</v>
      </c>
      <c r="Q3266" t="b">
        <v>0</v>
      </c>
      <c r="R3266" t="b">
        <v>0</v>
      </c>
      <c r="S3266" t="b">
        <v>0</v>
      </c>
      <c r="T3266">
        <v>6</v>
      </c>
      <c r="U3266">
        <v>3</v>
      </c>
      <c r="V3266">
        <v>0</v>
      </c>
      <c r="W3266">
        <v>11</v>
      </c>
      <c r="X3266">
        <v>0</v>
      </c>
      <c r="Y3266">
        <v>2</v>
      </c>
      <c r="Z3266">
        <v>0</v>
      </c>
      <c r="AA3266">
        <v>0</v>
      </c>
      <c r="AB3266">
        <v>3</v>
      </c>
      <c r="AC3266">
        <v>0</v>
      </c>
      <c r="AD3266">
        <v>0</v>
      </c>
      <c r="AE3266">
        <v>1157</v>
      </c>
      <c r="AF3266">
        <v>13</v>
      </c>
      <c r="AG3266">
        <v>3783</v>
      </c>
      <c r="AH3266">
        <v>1131</v>
      </c>
      <c r="AI3266">
        <v>0</v>
      </c>
      <c r="AJ3266">
        <v>15</v>
      </c>
      <c r="AK3266">
        <v>10</v>
      </c>
      <c r="AL3266">
        <v>7</v>
      </c>
      <c r="AM3266">
        <v>19</v>
      </c>
      <c r="AN3266">
        <v>13.2</v>
      </c>
      <c r="AO3266">
        <v>7.48</v>
      </c>
      <c r="AP3266" t="s">
        <v>56</v>
      </c>
      <c r="AQ3266" t="s">
        <v>56</v>
      </c>
      <c r="AR3266" t="s">
        <v>56</v>
      </c>
      <c r="AS3266">
        <v>0</v>
      </c>
      <c r="AZ3266">
        <v>0</v>
      </c>
      <c r="BA3266">
        <v>16767</v>
      </c>
      <c r="BB3266">
        <v>2390</v>
      </c>
    </row>
    <row r="3267" spans="1:54" hidden="1" x14ac:dyDescent="0.25">
      <c r="A3267" t="s">
        <v>3364</v>
      </c>
      <c r="B3267" t="s">
        <v>3294</v>
      </c>
      <c r="C3267" t="s">
        <v>3295</v>
      </c>
      <c r="D3267">
        <v>1000</v>
      </c>
      <c r="E3267" t="s">
        <v>54</v>
      </c>
      <c r="F3267" s="1">
        <v>42066</v>
      </c>
      <c r="G3267" s="1">
        <v>42060</v>
      </c>
      <c r="H3267" s="1">
        <v>42065</v>
      </c>
      <c r="I3267">
        <v>0</v>
      </c>
      <c r="J3267">
        <v>252</v>
      </c>
      <c r="K3267">
        <v>252</v>
      </c>
      <c r="L3267">
        <v>16527</v>
      </c>
      <c r="M3267" t="b">
        <v>1</v>
      </c>
      <c r="O3267" t="s">
        <v>55</v>
      </c>
      <c r="P3267" s="1">
        <v>42066</v>
      </c>
      <c r="Q3267" t="b">
        <v>0</v>
      </c>
      <c r="R3267" t="b">
        <v>0</v>
      </c>
      <c r="S3267" t="b">
        <v>0</v>
      </c>
      <c r="T3267">
        <v>3</v>
      </c>
      <c r="U3267">
        <v>3</v>
      </c>
      <c r="V3267">
        <v>0</v>
      </c>
      <c r="W3267">
        <v>13</v>
      </c>
      <c r="X3267">
        <v>1</v>
      </c>
      <c r="Y3267">
        <v>4</v>
      </c>
      <c r="Z3267">
        <v>0</v>
      </c>
      <c r="AA3267">
        <v>0</v>
      </c>
      <c r="AB3267">
        <v>1</v>
      </c>
      <c r="AC3267">
        <v>0</v>
      </c>
      <c r="AD3267">
        <v>1</v>
      </c>
      <c r="AE3267">
        <v>1150</v>
      </c>
      <c r="AF3267">
        <v>16</v>
      </c>
      <c r="AG3267">
        <v>4204</v>
      </c>
      <c r="AH3267">
        <v>948</v>
      </c>
      <c r="AI3267">
        <v>0</v>
      </c>
      <c r="AJ3267">
        <v>16</v>
      </c>
      <c r="AK3267">
        <v>9</v>
      </c>
      <c r="AL3267">
        <v>8</v>
      </c>
      <c r="AM3267">
        <v>19</v>
      </c>
      <c r="AN3267">
        <v>13.7</v>
      </c>
      <c r="AO3267">
        <v>7.41</v>
      </c>
      <c r="AP3267" t="s">
        <v>56</v>
      </c>
      <c r="AQ3267" t="s">
        <v>56</v>
      </c>
      <c r="AR3267" t="s">
        <v>56</v>
      </c>
      <c r="AS3267">
        <v>6</v>
      </c>
      <c r="AZ3267">
        <v>0</v>
      </c>
      <c r="BA3267">
        <v>16527</v>
      </c>
      <c r="BB3267">
        <v>2747</v>
      </c>
    </row>
    <row r="3268" spans="1:54" hidden="1" x14ac:dyDescent="0.25">
      <c r="A3268" t="s">
        <v>3365</v>
      </c>
      <c r="B3268" t="s">
        <v>3294</v>
      </c>
      <c r="C3268" t="s">
        <v>3295</v>
      </c>
      <c r="D3268">
        <v>1000</v>
      </c>
      <c r="E3268" t="s">
        <v>54</v>
      </c>
      <c r="F3268" s="1">
        <v>42040</v>
      </c>
      <c r="G3268" s="1">
        <v>42037</v>
      </c>
      <c r="H3268" s="1">
        <v>42039</v>
      </c>
      <c r="I3268">
        <v>0</v>
      </c>
      <c r="J3268">
        <v>222</v>
      </c>
      <c r="K3268">
        <v>222</v>
      </c>
      <c r="L3268">
        <v>16275</v>
      </c>
      <c r="M3268" t="b">
        <v>1</v>
      </c>
      <c r="O3268" t="s">
        <v>55</v>
      </c>
      <c r="P3268" s="1">
        <v>42040</v>
      </c>
      <c r="Q3268" t="b">
        <v>0</v>
      </c>
      <c r="R3268" t="b">
        <v>0</v>
      </c>
      <c r="S3268" t="b">
        <v>0</v>
      </c>
      <c r="T3268">
        <v>4</v>
      </c>
      <c r="U3268">
        <v>2</v>
      </c>
      <c r="V3268">
        <v>0</v>
      </c>
      <c r="W3268">
        <v>9</v>
      </c>
      <c r="X3268">
        <v>0</v>
      </c>
      <c r="Y3268">
        <v>2</v>
      </c>
      <c r="Z3268">
        <v>0</v>
      </c>
      <c r="AA3268">
        <v>0</v>
      </c>
      <c r="AB3268">
        <v>3</v>
      </c>
      <c r="AC3268">
        <v>1</v>
      </c>
      <c r="AD3268">
        <v>0</v>
      </c>
      <c r="AE3268">
        <v>1061</v>
      </c>
      <c r="AF3268">
        <v>13</v>
      </c>
      <c r="AG3268">
        <v>3593</v>
      </c>
      <c r="AH3268">
        <v>846</v>
      </c>
      <c r="AI3268">
        <v>0</v>
      </c>
      <c r="AJ3268">
        <v>10</v>
      </c>
      <c r="AK3268">
        <v>9</v>
      </c>
      <c r="AL3268">
        <v>8</v>
      </c>
      <c r="AM3268">
        <v>19</v>
      </c>
      <c r="AN3268">
        <v>13.81</v>
      </c>
      <c r="AO3268">
        <v>7.57</v>
      </c>
      <c r="AP3268" t="s">
        <v>56</v>
      </c>
      <c r="AQ3268" t="s">
        <v>56</v>
      </c>
      <c r="AR3268" t="s">
        <v>56</v>
      </c>
      <c r="AS3268">
        <v>3</v>
      </c>
      <c r="AZ3268">
        <v>0</v>
      </c>
      <c r="BA3268">
        <v>16275</v>
      </c>
      <c r="BB3268">
        <v>2986</v>
      </c>
    </row>
    <row r="3269" spans="1:54" hidden="1" x14ac:dyDescent="0.25">
      <c r="A3269" t="s">
        <v>3366</v>
      </c>
      <c r="B3269" t="s">
        <v>3294</v>
      </c>
      <c r="C3269" t="s">
        <v>3295</v>
      </c>
      <c r="D3269">
        <v>1000</v>
      </c>
      <c r="E3269" t="s">
        <v>54</v>
      </c>
      <c r="F3269" s="1">
        <v>42019</v>
      </c>
      <c r="G3269" s="1">
        <v>42013</v>
      </c>
      <c r="H3269" s="1">
        <v>42018</v>
      </c>
      <c r="I3269">
        <v>28</v>
      </c>
      <c r="J3269">
        <v>237</v>
      </c>
      <c r="K3269">
        <v>237</v>
      </c>
      <c r="L3269">
        <v>16053</v>
      </c>
      <c r="M3269" t="b">
        <v>1</v>
      </c>
      <c r="O3269" t="s">
        <v>55</v>
      </c>
      <c r="P3269" s="1">
        <v>42019</v>
      </c>
      <c r="Q3269" t="b">
        <v>0</v>
      </c>
      <c r="R3269" t="b">
        <v>0</v>
      </c>
      <c r="S3269" t="b">
        <v>0</v>
      </c>
      <c r="T3269">
        <v>4</v>
      </c>
      <c r="U3269">
        <v>2</v>
      </c>
      <c r="V3269">
        <v>0</v>
      </c>
      <c r="W3269">
        <v>12</v>
      </c>
      <c r="X3269">
        <v>1</v>
      </c>
      <c r="Y3269">
        <v>4</v>
      </c>
      <c r="Z3269">
        <v>1</v>
      </c>
      <c r="AA3269">
        <v>1</v>
      </c>
      <c r="AB3269">
        <v>3</v>
      </c>
      <c r="AC3269">
        <v>0</v>
      </c>
      <c r="AD3269">
        <v>0</v>
      </c>
      <c r="AE3269">
        <v>1157</v>
      </c>
      <c r="AF3269">
        <v>15</v>
      </c>
      <c r="AG3269">
        <v>3823</v>
      </c>
      <c r="AH3269">
        <v>1052</v>
      </c>
      <c r="AI3269">
        <v>2</v>
      </c>
      <c r="AJ3269">
        <v>14</v>
      </c>
      <c r="AK3269">
        <v>10</v>
      </c>
      <c r="AL3269">
        <v>9</v>
      </c>
      <c r="AM3269">
        <v>20</v>
      </c>
      <c r="AN3269">
        <v>13.58</v>
      </c>
      <c r="AO3269">
        <v>7.26</v>
      </c>
      <c r="AP3269" t="s">
        <v>56</v>
      </c>
      <c r="AQ3269" t="s">
        <v>56</v>
      </c>
      <c r="AR3269" t="s">
        <v>56</v>
      </c>
      <c r="AS3269">
        <v>0</v>
      </c>
      <c r="AZ3269">
        <v>0</v>
      </c>
      <c r="BA3269">
        <v>16053</v>
      </c>
      <c r="BB3269">
        <v>3281</v>
      </c>
    </row>
    <row r="3270" spans="1:54" hidden="1" x14ac:dyDescent="0.25">
      <c r="A3270" t="s">
        <v>3367</v>
      </c>
      <c r="B3270" t="s">
        <v>3294</v>
      </c>
      <c r="C3270" t="s">
        <v>3295</v>
      </c>
      <c r="D3270">
        <v>1000</v>
      </c>
      <c r="E3270" t="s">
        <v>54</v>
      </c>
      <c r="F3270" s="1">
        <v>41997</v>
      </c>
      <c r="G3270" s="1">
        <v>41994</v>
      </c>
      <c r="H3270" s="1">
        <v>41997</v>
      </c>
      <c r="I3270">
        <v>11</v>
      </c>
      <c r="J3270">
        <v>322</v>
      </c>
      <c r="K3270">
        <v>322</v>
      </c>
      <c r="L3270">
        <v>15816</v>
      </c>
      <c r="M3270" t="b">
        <v>1</v>
      </c>
      <c r="O3270" t="s">
        <v>34</v>
      </c>
      <c r="P3270" s="1">
        <v>41997</v>
      </c>
      <c r="Q3270" t="b">
        <v>0</v>
      </c>
      <c r="R3270" t="b">
        <v>0</v>
      </c>
      <c r="S3270" t="b">
        <v>0</v>
      </c>
      <c r="T3270">
        <v>7</v>
      </c>
      <c r="U3270">
        <v>4</v>
      </c>
      <c r="V3270">
        <v>0</v>
      </c>
      <c r="W3270">
        <v>22</v>
      </c>
      <c r="X3270">
        <v>1</v>
      </c>
      <c r="Y3270">
        <v>13</v>
      </c>
      <c r="Z3270">
        <v>0</v>
      </c>
      <c r="AA3270">
        <v>0</v>
      </c>
      <c r="AB3270">
        <v>7</v>
      </c>
      <c r="AC3270">
        <v>0</v>
      </c>
      <c r="AD3270">
        <v>0</v>
      </c>
      <c r="AE3270">
        <v>1081</v>
      </c>
      <c r="AF3270">
        <v>13</v>
      </c>
      <c r="AG3270">
        <v>4498</v>
      </c>
      <c r="AH3270">
        <v>963</v>
      </c>
      <c r="AI3270">
        <v>0</v>
      </c>
      <c r="AJ3270">
        <v>18</v>
      </c>
      <c r="AK3270">
        <v>12</v>
      </c>
      <c r="AL3270">
        <v>10</v>
      </c>
      <c r="AM3270">
        <v>22</v>
      </c>
      <c r="AN3270">
        <v>13.46</v>
      </c>
      <c r="AO3270">
        <v>6.83</v>
      </c>
      <c r="AP3270" t="s">
        <v>56</v>
      </c>
      <c r="AQ3270" t="s">
        <v>56</v>
      </c>
      <c r="AR3270" t="s">
        <v>56</v>
      </c>
      <c r="AS3270">
        <v>1</v>
      </c>
      <c r="AZ3270">
        <v>0</v>
      </c>
      <c r="BA3270">
        <v>15816</v>
      </c>
      <c r="BB3270">
        <v>3535</v>
      </c>
    </row>
    <row r="3271" spans="1:54" hidden="1" x14ac:dyDescent="0.25">
      <c r="A3271" t="s">
        <v>3368</v>
      </c>
      <c r="B3271" t="s">
        <v>3294</v>
      </c>
      <c r="C3271" t="s">
        <v>3295</v>
      </c>
      <c r="D3271">
        <v>1000</v>
      </c>
      <c r="E3271" t="s">
        <v>54</v>
      </c>
      <c r="F3271" s="1">
        <v>41975</v>
      </c>
      <c r="G3271" s="1">
        <v>41969</v>
      </c>
      <c r="H3271" s="1">
        <v>41974</v>
      </c>
      <c r="I3271">
        <v>0</v>
      </c>
      <c r="J3271">
        <v>278</v>
      </c>
      <c r="K3271">
        <v>278</v>
      </c>
      <c r="L3271">
        <v>15494</v>
      </c>
      <c r="M3271" t="b">
        <v>1</v>
      </c>
      <c r="O3271" t="s">
        <v>60</v>
      </c>
      <c r="P3271" s="1">
        <v>41975</v>
      </c>
      <c r="Q3271" t="b">
        <v>1</v>
      </c>
      <c r="R3271" t="b">
        <v>0</v>
      </c>
      <c r="S3271" t="b">
        <v>1</v>
      </c>
      <c r="T3271">
        <v>5</v>
      </c>
      <c r="U3271">
        <v>3</v>
      </c>
      <c r="V3271">
        <v>0</v>
      </c>
      <c r="W3271">
        <v>15</v>
      </c>
      <c r="X3271">
        <v>0</v>
      </c>
      <c r="Y3271">
        <v>20</v>
      </c>
      <c r="Z3271">
        <v>0</v>
      </c>
      <c r="AA3271">
        <v>0</v>
      </c>
      <c r="AB3271">
        <v>4</v>
      </c>
      <c r="AC3271">
        <v>1</v>
      </c>
      <c r="AD3271">
        <v>1</v>
      </c>
      <c r="AE3271">
        <v>1100</v>
      </c>
      <c r="AF3271">
        <v>13</v>
      </c>
      <c r="AG3271">
        <v>3916</v>
      </c>
      <c r="AH3271">
        <v>1029</v>
      </c>
      <c r="AI3271">
        <v>0</v>
      </c>
      <c r="AJ3271">
        <v>15</v>
      </c>
      <c r="AK3271">
        <v>11</v>
      </c>
      <c r="AL3271">
        <v>9</v>
      </c>
      <c r="AM3271">
        <v>22</v>
      </c>
      <c r="AN3271">
        <v>13.93</v>
      </c>
      <c r="AO3271">
        <v>6.91</v>
      </c>
      <c r="AP3271" t="s">
        <v>56</v>
      </c>
      <c r="AQ3271" t="s">
        <v>56</v>
      </c>
      <c r="AR3271" t="s">
        <v>56</v>
      </c>
      <c r="AS3271">
        <v>0</v>
      </c>
      <c r="AZ3271">
        <v>0</v>
      </c>
      <c r="BA3271">
        <v>15494</v>
      </c>
      <c r="BB3271">
        <v>3858</v>
      </c>
    </row>
    <row r="3272" spans="1:54" hidden="1" x14ac:dyDescent="0.25">
      <c r="A3272" t="s">
        <v>3369</v>
      </c>
      <c r="B3272" t="s">
        <v>3294</v>
      </c>
      <c r="C3272" t="s">
        <v>3295</v>
      </c>
      <c r="D3272">
        <v>1000</v>
      </c>
      <c r="E3272" t="s">
        <v>54</v>
      </c>
      <c r="F3272" s="1">
        <v>41954</v>
      </c>
      <c r="G3272" s="1">
        <v>41949</v>
      </c>
      <c r="H3272" s="1">
        <v>41953</v>
      </c>
      <c r="I3272">
        <v>0</v>
      </c>
      <c r="J3272">
        <v>442</v>
      </c>
      <c r="K3272">
        <v>442</v>
      </c>
      <c r="L3272">
        <v>15216</v>
      </c>
      <c r="M3272" t="b">
        <v>1</v>
      </c>
      <c r="O3272" t="s">
        <v>60</v>
      </c>
      <c r="P3272" s="1">
        <v>41954</v>
      </c>
      <c r="Q3272" t="b">
        <v>1</v>
      </c>
      <c r="R3272" t="b">
        <v>0</v>
      </c>
      <c r="S3272" t="b">
        <v>1</v>
      </c>
      <c r="T3272">
        <v>4</v>
      </c>
      <c r="U3272">
        <v>2</v>
      </c>
      <c r="V3272">
        <v>0</v>
      </c>
      <c r="W3272">
        <v>18</v>
      </c>
      <c r="X3272">
        <v>0</v>
      </c>
      <c r="Y3272">
        <v>84</v>
      </c>
      <c r="Z3272">
        <v>0</v>
      </c>
      <c r="AA3272">
        <v>0</v>
      </c>
      <c r="AB3272">
        <v>0</v>
      </c>
      <c r="AC3272">
        <v>2</v>
      </c>
      <c r="AD3272">
        <v>0</v>
      </c>
      <c r="AE3272">
        <v>992</v>
      </c>
      <c r="AF3272">
        <v>14</v>
      </c>
      <c r="AG3272">
        <v>3674</v>
      </c>
      <c r="AH3272">
        <v>862</v>
      </c>
      <c r="AI3272">
        <v>0</v>
      </c>
      <c r="AJ3272">
        <v>24</v>
      </c>
      <c r="AK3272">
        <v>10</v>
      </c>
      <c r="AL3272">
        <v>8</v>
      </c>
      <c r="AM3272">
        <v>21</v>
      </c>
      <c r="AN3272">
        <v>13.27</v>
      </c>
      <c r="AO3272">
        <v>6.95</v>
      </c>
      <c r="AP3272" t="s">
        <v>56</v>
      </c>
      <c r="AQ3272" t="s">
        <v>56</v>
      </c>
      <c r="AR3272" t="s">
        <v>56</v>
      </c>
      <c r="AS3272">
        <v>0</v>
      </c>
      <c r="AZ3272">
        <v>0</v>
      </c>
      <c r="BA3272">
        <v>15216</v>
      </c>
      <c r="BB3272">
        <v>3902</v>
      </c>
    </row>
    <row r="3273" spans="1:54" hidden="1" x14ac:dyDescent="0.25">
      <c r="A3273" t="s">
        <v>3370</v>
      </c>
      <c r="B3273" t="s">
        <v>3294</v>
      </c>
      <c r="C3273" t="s">
        <v>3295</v>
      </c>
      <c r="D3273">
        <v>1000</v>
      </c>
      <c r="E3273" t="s">
        <v>54</v>
      </c>
      <c r="F3273" s="1">
        <v>41925</v>
      </c>
      <c r="G3273" s="1">
        <v>41922</v>
      </c>
      <c r="H3273" s="1">
        <v>41923</v>
      </c>
      <c r="I3273">
        <v>0</v>
      </c>
      <c r="J3273">
        <v>275</v>
      </c>
      <c r="K3273">
        <v>275</v>
      </c>
      <c r="L3273">
        <v>14774</v>
      </c>
      <c r="M3273" t="b">
        <v>1</v>
      </c>
      <c r="O3273" t="s">
        <v>55</v>
      </c>
      <c r="P3273" s="1">
        <v>41925</v>
      </c>
      <c r="Q3273" t="b">
        <v>0</v>
      </c>
      <c r="R3273" t="b">
        <v>0</v>
      </c>
      <c r="S3273" t="b">
        <v>0</v>
      </c>
      <c r="T3273">
        <v>6</v>
      </c>
      <c r="U3273">
        <v>3</v>
      </c>
      <c r="V3273">
        <v>0</v>
      </c>
      <c r="W3273">
        <v>15</v>
      </c>
      <c r="X3273">
        <v>1</v>
      </c>
      <c r="Y3273">
        <v>13</v>
      </c>
      <c r="Z3273">
        <v>0</v>
      </c>
      <c r="AA3273">
        <v>0</v>
      </c>
      <c r="AB3273">
        <v>3</v>
      </c>
      <c r="AC3273">
        <v>1</v>
      </c>
      <c r="AD3273">
        <v>1</v>
      </c>
      <c r="AE3273">
        <v>1041</v>
      </c>
      <c r="AF3273">
        <v>12</v>
      </c>
      <c r="AG3273">
        <v>3488</v>
      </c>
      <c r="AH3273">
        <v>931</v>
      </c>
      <c r="AI3273">
        <v>0</v>
      </c>
      <c r="AJ3273">
        <v>17</v>
      </c>
      <c r="AK3273">
        <v>9</v>
      </c>
      <c r="AL3273">
        <v>8</v>
      </c>
      <c r="AM3273">
        <v>19</v>
      </c>
      <c r="AN3273">
        <v>13.55</v>
      </c>
      <c r="AO3273">
        <v>10.31</v>
      </c>
      <c r="AP3273" t="s">
        <v>56</v>
      </c>
      <c r="AQ3273" t="s">
        <v>56</v>
      </c>
      <c r="AR3273" t="s">
        <v>56</v>
      </c>
      <c r="AS3273">
        <v>0</v>
      </c>
      <c r="AZ3273">
        <v>0</v>
      </c>
      <c r="BA3273">
        <v>14774</v>
      </c>
      <c r="BB3273">
        <v>4104</v>
      </c>
    </row>
    <row r="3274" spans="1:54" hidden="1" x14ac:dyDescent="0.25">
      <c r="A3274" t="s">
        <v>3371</v>
      </c>
      <c r="B3274" t="s">
        <v>3294</v>
      </c>
      <c r="C3274" t="s">
        <v>3295</v>
      </c>
      <c r="D3274">
        <v>1000</v>
      </c>
      <c r="E3274" t="s">
        <v>54</v>
      </c>
      <c r="F3274" s="1">
        <v>41906</v>
      </c>
      <c r="G3274" s="1">
        <v>41904</v>
      </c>
      <c r="H3274" s="1">
        <v>41904</v>
      </c>
      <c r="I3274">
        <v>0</v>
      </c>
      <c r="J3274">
        <v>276</v>
      </c>
      <c r="K3274">
        <v>276</v>
      </c>
      <c r="L3274">
        <v>14499</v>
      </c>
      <c r="M3274" t="b">
        <v>1</v>
      </c>
      <c r="O3274" t="s">
        <v>55</v>
      </c>
      <c r="P3274" s="1">
        <v>41906</v>
      </c>
      <c r="Q3274" t="b">
        <v>0</v>
      </c>
      <c r="R3274" t="b">
        <v>0</v>
      </c>
      <c r="S3274" t="b">
        <v>0</v>
      </c>
      <c r="T3274">
        <v>8</v>
      </c>
      <c r="U3274">
        <v>5</v>
      </c>
      <c r="V3274">
        <v>1</v>
      </c>
      <c r="W3274">
        <v>19</v>
      </c>
      <c r="X3274">
        <v>1</v>
      </c>
      <c r="Y3274">
        <v>13</v>
      </c>
      <c r="Z3274">
        <v>0</v>
      </c>
      <c r="AA3274">
        <v>0</v>
      </c>
      <c r="AB3274">
        <v>0</v>
      </c>
      <c r="AC3274">
        <v>2</v>
      </c>
      <c r="AD3274">
        <v>1</v>
      </c>
      <c r="AE3274">
        <v>1115</v>
      </c>
      <c r="AF3274">
        <v>15</v>
      </c>
      <c r="AG3274">
        <v>3833</v>
      </c>
      <c r="AH3274">
        <v>1036</v>
      </c>
      <c r="AI3274">
        <v>0</v>
      </c>
      <c r="AJ3274">
        <v>16</v>
      </c>
      <c r="AK3274">
        <v>9</v>
      </c>
      <c r="AL3274">
        <v>7</v>
      </c>
      <c r="AM3274">
        <v>19</v>
      </c>
      <c r="AN3274">
        <v>13.2</v>
      </c>
      <c r="AO3274">
        <v>7.49</v>
      </c>
      <c r="AP3274" t="s">
        <v>56</v>
      </c>
      <c r="AQ3274" t="s">
        <v>56</v>
      </c>
      <c r="AR3274" t="s">
        <v>56</v>
      </c>
      <c r="AS3274">
        <v>4</v>
      </c>
      <c r="AZ3274">
        <v>0</v>
      </c>
      <c r="BA3274">
        <v>14499</v>
      </c>
      <c r="BB3274">
        <v>4143</v>
      </c>
    </row>
    <row r="3275" spans="1:54" hidden="1" x14ac:dyDescent="0.25">
      <c r="A3275" t="s">
        <v>3372</v>
      </c>
      <c r="B3275" t="s">
        <v>3294</v>
      </c>
      <c r="C3275" t="s">
        <v>3295</v>
      </c>
      <c r="D3275">
        <v>1000</v>
      </c>
      <c r="E3275" t="s">
        <v>54</v>
      </c>
      <c r="F3275" s="1">
        <v>41877</v>
      </c>
      <c r="G3275" s="1">
        <v>41873</v>
      </c>
      <c r="H3275" s="1">
        <v>41876</v>
      </c>
      <c r="I3275">
        <v>0</v>
      </c>
      <c r="J3275">
        <v>231</v>
      </c>
      <c r="K3275">
        <v>282</v>
      </c>
      <c r="L3275">
        <v>14223</v>
      </c>
      <c r="M3275" t="b">
        <v>1</v>
      </c>
      <c r="O3275" t="s">
        <v>55</v>
      </c>
      <c r="P3275" s="1">
        <v>41877</v>
      </c>
      <c r="Q3275" t="b">
        <v>0</v>
      </c>
      <c r="R3275" t="b">
        <v>0</v>
      </c>
      <c r="S3275" t="b">
        <v>0</v>
      </c>
      <c r="T3275">
        <v>5</v>
      </c>
      <c r="U3275">
        <v>4</v>
      </c>
      <c r="V3275">
        <v>0</v>
      </c>
      <c r="W3275">
        <v>20</v>
      </c>
      <c r="X3275">
        <v>1</v>
      </c>
      <c r="Y3275">
        <v>12</v>
      </c>
      <c r="Z3275">
        <v>0</v>
      </c>
      <c r="AA3275">
        <v>1</v>
      </c>
      <c r="AB3275">
        <v>1</v>
      </c>
      <c r="AC3275">
        <v>0</v>
      </c>
      <c r="AD3275">
        <v>2</v>
      </c>
      <c r="AE3275">
        <v>1154</v>
      </c>
      <c r="AF3275">
        <v>11</v>
      </c>
      <c r="AG3275">
        <v>3662</v>
      </c>
      <c r="AH3275">
        <v>1129</v>
      </c>
      <c r="AI3275">
        <v>0</v>
      </c>
      <c r="AJ3275">
        <v>15</v>
      </c>
      <c r="AK3275">
        <v>11</v>
      </c>
      <c r="AL3275">
        <v>7</v>
      </c>
      <c r="AM3275">
        <v>19</v>
      </c>
      <c r="AN3275">
        <v>12.49</v>
      </c>
      <c r="AO3275">
        <v>7.42</v>
      </c>
      <c r="AP3275" t="s">
        <v>56</v>
      </c>
      <c r="AQ3275" t="s">
        <v>56</v>
      </c>
      <c r="AR3275" t="s">
        <v>56</v>
      </c>
      <c r="AS3275">
        <v>0</v>
      </c>
      <c r="AZ3275">
        <v>0</v>
      </c>
      <c r="BA3275">
        <v>14223</v>
      </c>
      <c r="BB3275">
        <v>4252</v>
      </c>
    </row>
    <row r="3276" spans="1:54" hidden="1" x14ac:dyDescent="0.25">
      <c r="A3276" t="s">
        <v>3373</v>
      </c>
      <c r="B3276" t="s">
        <v>3294</v>
      </c>
      <c r="C3276" t="s">
        <v>3295</v>
      </c>
      <c r="D3276">
        <v>1000</v>
      </c>
      <c r="E3276" t="s">
        <v>54</v>
      </c>
      <c r="F3276" s="1">
        <v>41837</v>
      </c>
      <c r="G3276" s="1">
        <v>41832</v>
      </c>
      <c r="H3276" s="1">
        <v>41835</v>
      </c>
      <c r="I3276">
        <v>0</v>
      </c>
      <c r="J3276">
        <v>255</v>
      </c>
      <c r="K3276">
        <v>255</v>
      </c>
      <c r="L3276">
        <v>13941</v>
      </c>
      <c r="M3276" t="b">
        <v>1</v>
      </c>
      <c r="O3276" t="s">
        <v>55</v>
      </c>
      <c r="P3276" s="1">
        <v>41837</v>
      </c>
      <c r="Q3276" t="b">
        <v>0</v>
      </c>
      <c r="R3276" t="b">
        <v>0</v>
      </c>
      <c r="S3276" t="b">
        <v>0</v>
      </c>
      <c r="T3276">
        <v>4</v>
      </c>
      <c r="U3276">
        <v>3</v>
      </c>
      <c r="V3276">
        <v>0</v>
      </c>
      <c r="W3276">
        <v>20</v>
      </c>
      <c r="X3276">
        <v>1</v>
      </c>
      <c r="Y3276">
        <v>19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1190</v>
      </c>
      <c r="AF3276">
        <v>13</v>
      </c>
      <c r="AG3276">
        <v>3743</v>
      </c>
      <c r="AH3276">
        <v>1043</v>
      </c>
      <c r="AI3276">
        <v>0</v>
      </c>
      <c r="AJ3276">
        <v>21</v>
      </c>
      <c r="AK3276">
        <v>14</v>
      </c>
      <c r="AL3276">
        <v>8</v>
      </c>
      <c r="AM3276">
        <v>23</v>
      </c>
      <c r="AN3276">
        <v>13.51</v>
      </c>
      <c r="AO3276">
        <v>6.71</v>
      </c>
      <c r="AP3276" t="s">
        <v>56</v>
      </c>
      <c r="AQ3276" t="s">
        <v>56</v>
      </c>
      <c r="AR3276" t="s">
        <v>56</v>
      </c>
      <c r="AS3276">
        <v>2</v>
      </c>
      <c r="AZ3276">
        <v>0</v>
      </c>
      <c r="BA3276">
        <v>13941</v>
      </c>
      <c r="BB3276">
        <v>4252</v>
      </c>
    </row>
    <row r="3277" spans="1:54" hidden="1" x14ac:dyDescent="0.25">
      <c r="A3277" t="s">
        <v>3374</v>
      </c>
      <c r="B3277" t="s">
        <v>3294</v>
      </c>
      <c r="C3277" t="s">
        <v>3295</v>
      </c>
      <c r="D3277">
        <v>1000</v>
      </c>
      <c r="E3277" t="s">
        <v>54</v>
      </c>
      <c r="F3277" s="1">
        <v>41810</v>
      </c>
      <c r="G3277" s="1">
        <v>41807</v>
      </c>
      <c r="H3277" s="1">
        <v>41809</v>
      </c>
      <c r="I3277">
        <v>0</v>
      </c>
      <c r="J3277">
        <v>280</v>
      </c>
      <c r="K3277">
        <v>280</v>
      </c>
      <c r="L3277">
        <v>13686</v>
      </c>
      <c r="M3277" t="b">
        <v>1</v>
      </c>
      <c r="O3277" t="s">
        <v>60</v>
      </c>
      <c r="Q3277" t="b">
        <v>1</v>
      </c>
      <c r="R3277" t="b">
        <v>0</v>
      </c>
      <c r="S3277" t="b">
        <v>1</v>
      </c>
      <c r="T3277">
        <v>6</v>
      </c>
      <c r="U3277">
        <v>3</v>
      </c>
      <c r="V3277">
        <v>0</v>
      </c>
      <c r="W3277">
        <v>21</v>
      </c>
      <c r="X3277">
        <v>1</v>
      </c>
      <c r="Y3277">
        <v>18</v>
      </c>
      <c r="Z3277">
        <v>0</v>
      </c>
      <c r="AA3277">
        <v>0</v>
      </c>
      <c r="AB3277">
        <v>2</v>
      </c>
      <c r="AC3277">
        <v>3</v>
      </c>
      <c r="AD3277">
        <v>0</v>
      </c>
      <c r="AE3277">
        <v>1358</v>
      </c>
      <c r="AF3277">
        <v>12</v>
      </c>
      <c r="AG3277">
        <v>3892</v>
      </c>
      <c r="AH3277">
        <v>1232</v>
      </c>
      <c r="AI3277">
        <v>0</v>
      </c>
      <c r="AJ3277">
        <v>24</v>
      </c>
      <c r="AK3277">
        <v>14</v>
      </c>
      <c r="AL3277">
        <v>8</v>
      </c>
      <c r="AM3277">
        <v>23</v>
      </c>
      <c r="AN3277">
        <v>14.2</v>
      </c>
      <c r="AO3277">
        <v>6.68</v>
      </c>
      <c r="AP3277" t="s">
        <v>56</v>
      </c>
      <c r="AQ3277" t="s">
        <v>56</v>
      </c>
      <c r="AR3277" t="s">
        <v>56</v>
      </c>
      <c r="AS3277">
        <v>3</v>
      </c>
      <c r="AZ3277">
        <v>0</v>
      </c>
      <c r="BA3277">
        <v>13686</v>
      </c>
      <c r="BB3277">
        <v>4372</v>
      </c>
    </row>
    <row r="3278" spans="1:54" hidden="1" x14ac:dyDescent="0.25">
      <c r="A3278" t="s">
        <v>3375</v>
      </c>
      <c r="B3278" t="s">
        <v>3294</v>
      </c>
      <c r="C3278" t="s">
        <v>3295</v>
      </c>
      <c r="D3278">
        <v>1000</v>
      </c>
      <c r="E3278" t="s">
        <v>54</v>
      </c>
      <c r="F3278" s="1">
        <v>41793</v>
      </c>
      <c r="G3278" s="1">
        <v>41790</v>
      </c>
      <c r="H3278" s="1">
        <v>41793</v>
      </c>
      <c r="I3278">
        <v>0</v>
      </c>
      <c r="J3278">
        <v>235</v>
      </c>
      <c r="K3278">
        <v>-311</v>
      </c>
      <c r="L3278">
        <v>13406</v>
      </c>
      <c r="M3278" t="b">
        <v>1</v>
      </c>
      <c r="O3278" t="s">
        <v>55</v>
      </c>
      <c r="Q3278" t="b">
        <v>1</v>
      </c>
      <c r="R3278" t="b">
        <v>0</v>
      </c>
      <c r="S3278" t="b">
        <v>0</v>
      </c>
      <c r="T3278">
        <v>3</v>
      </c>
      <c r="U3278">
        <v>2</v>
      </c>
      <c r="V3278">
        <v>1</v>
      </c>
      <c r="W3278">
        <v>11</v>
      </c>
      <c r="X3278">
        <v>0</v>
      </c>
      <c r="Y3278">
        <v>7</v>
      </c>
      <c r="Z3278">
        <v>0</v>
      </c>
      <c r="AA3278">
        <v>0</v>
      </c>
      <c r="AB3278">
        <v>5</v>
      </c>
      <c r="AC3278">
        <v>0</v>
      </c>
      <c r="AD3278">
        <v>0</v>
      </c>
      <c r="AE3278">
        <v>1259</v>
      </c>
      <c r="AF3278">
        <v>11</v>
      </c>
      <c r="AG3278">
        <v>3962</v>
      </c>
      <c r="AH3278">
        <v>1316</v>
      </c>
      <c r="AI3278">
        <v>0</v>
      </c>
      <c r="AJ3278">
        <v>16</v>
      </c>
      <c r="AK3278">
        <v>15</v>
      </c>
      <c r="AL3278">
        <v>9</v>
      </c>
      <c r="AM3278">
        <v>24</v>
      </c>
      <c r="AN3278">
        <v>13.68</v>
      </c>
      <c r="AO3278">
        <v>6.51</v>
      </c>
      <c r="AP3278" t="s">
        <v>56</v>
      </c>
      <c r="AQ3278" t="s">
        <v>56</v>
      </c>
      <c r="AR3278" t="s">
        <v>56</v>
      </c>
      <c r="AS3278">
        <v>1</v>
      </c>
      <c r="AZ3278">
        <v>0</v>
      </c>
      <c r="BA3278">
        <v>13406</v>
      </c>
      <c r="BB3278">
        <v>4672</v>
      </c>
    </row>
    <row r="3279" spans="1:54" hidden="1" x14ac:dyDescent="0.25">
      <c r="A3279" t="s">
        <v>3376</v>
      </c>
      <c r="B3279" t="s">
        <v>3294</v>
      </c>
      <c r="C3279" t="s">
        <v>3295</v>
      </c>
      <c r="D3279">
        <v>1000</v>
      </c>
      <c r="E3279" t="s">
        <v>54</v>
      </c>
      <c r="F3279" s="1">
        <v>41775</v>
      </c>
      <c r="G3279" s="1">
        <v>41772</v>
      </c>
      <c r="H3279" s="1">
        <v>41775</v>
      </c>
      <c r="I3279">
        <v>0</v>
      </c>
      <c r="J3279">
        <v>239</v>
      </c>
      <c r="K3279">
        <v>785</v>
      </c>
      <c r="L3279">
        <v>13717</v>
      </c>
      <c r="M3279" t="b">
        <v>1</v>
      </c>
      <c r="O3279" t="s">
        <v>55</v>
      </c>
      <c r="P3279" s="1">
        <v>41775</v>
      </c>
      <c r="Q3279" t="b">
        <v>0</v>
      </c>
      <c r="R3279" t="b">
        <v>0</v>
      </c>
      <c r="S3279" t="b">
        <v>0</v>
      </c>
      <c r="T3279">
        <v>3</v>
      </c>
      <c r="U3279">
        <v>2</v>
      </c>
      <c r="V3279">
        <v>0</v>
      </c>
      <c r="W3279">
        <v>14</v>
      </c>
      <c r="X3279">
        <v>1</v>
      </c>
      <c r="Y3279">
        <v>8</v>
      </c>
      <c r="Z3279">
        <v>0</v>
      </c>
      <c r="AA3279">
        <v>0</v>
      </c>
      <c r="AB3279">
        <v>4</v>
      </c>
      <c r="AC3279">
        <v>0</v>
      </c>
      <c r="AD3279">
        <v>0</v>
      </c>
      <c r="AE3279">
        <v>1322</v>
      </c>
      <c r="AF3279">
        <v>12</v>
      </c>
      <c r="AG3279">
        <v>4075</v>
      </c>
      <c r="AH3279">
        <v>1194</v>
      </c>
      <c r="AI3279">
        <v>0</v>
      </c>
      <c r="AJ3279">
        <v>19</v>
      </c>
      <c r="AK3279">
        <v>14</v>
      </c>
      <c r="AL3279">
        <v>9</v>
      </c>
      <c r="AM3279">
        <v>24</v>
      </c>
      <c r="AN3279">
        <v>13.95</v>
      </c>
      <c r="AO3279">
        <v>6.44</v>
      </c>
      <c r="AP3279" t="s">
        <v>56</v>
      </c>
      <c r="AQ3279" t="s">
        <v>56</v>
      </c>
      <c r="AR3279" t="s">
        <v>56</v>
      </c>
      <c r="AS3279">
        <v>0</v>
      </c>
      <c r="AZ3279">
        <v>0</v>
      </c>
      <c r="BA3279">
        <v>13717</v>
      </c>
      <c r="BB3279">
        <v>4993</v>
      </c>
    </row>
    <row r="3280" spans="1:54" hidden="1" x14ac:dyDescent="0.25">
      <c r="A3280" t="s">
        <v>3377</v>
      </c>
      <c r="B3280" t="s">
        <v>3294</v>
      </c>
      <c r="C3280" t="s">
        <v>3295</v>
      </c>
      <c r="D3280">
        <v>1000</v>
      </c>
      <c r="E3280" t="s">
        <v>54</v>
      </c>
      <c r="F3280" s="1">
        <v>41760</v>
      </c>
      <c r="G3280" s="1">
        <v>41755</v>
      </c>
      <c r="H3280" s="1">
        <v>41759</v>
      </c>
      <c r="I3280">
        <v>0</v>
      </c>
      <c r="J3280">
        <v>250</v>
      </c>
      <c r="K3280">
        <v>476</v>
      </c>
      <c r="L3280">
        <v>12932</v>
      </c>
      <c r="M3280" t="b">
        <v>1</v>
      </c>
      <c r="O3280" t="s">
        <v>55</v>
      </c>
      <c r="P3280" s="1">
        <v>41760</v>
      </c>
      <c r="Q3280" t="b">
        <v>0</v>
      </c>
      <c r="R3280" t="b">
        <v>0</v>
      </c>
      <c r="S3280" t="b">
        <v>0</v>
      </c>
      <c r="T3280">
        <v>3</v>
      </c>
      <c r="U3280">
        <v>2</v>
      </c>
      <c r="V3280">
        <v>0</v>
      </c>
      <c r="W3280">
        <v>9</v>
      </c>
      <c r="X3280">
        <v>0</v>
      </c>
      <c r="Y3280">
        <v>5</v>
      </c>
      <c r="Z3280">
        <v>0</v>
      </c>
      <c r="AA3280">
        <v>1</v>
      </c>
      <c r="AB3280">
        <v>6</v>
      </c>
      <c r="AC3280">
        <v>0</v>
      </c>
      <c r="AD3280">
        <v>0</v>
      </c>
      <c r="AE3280">
        <v>1192</v>
      </c>
      <c r="AF3280">
        <v>11</v>
      </c>
      <c r="AG3280">
        <v>3652</v>
      </c>
      <c r="AH3280">
        <v>1261</v>
      </c>
      <c r="AI3280">
        <v>0</v>
      </c>
      <c r="AJ3280">
        <v>17</v>
      </c>
      <c r="AK3280">
        <v>15</v>
      </c>
      <c r="AL3280">
        <v>9</v>
      </c>
      <c r="AM3280">
        <v>23</v>
      </c>
      <c r="AN3280">
        <v>14.05</v>
      </c>
      <c r="AO3280">
        <v>6.6</v>
      </c>
      <c r="AP3280" t="s">
        <v>56</v>
      </c>
      <c r="AQ3280" t="s">
        <v>56</v>
      </c>
      <c r="AR3280" t="s">
        <v>56</v>
      </c>
      <c r="AS3280">
        <v>4</v>
      </c>
      <c r="AZ3280">
        <v>0</v>
      </c>
      <c r="BA3280">
        <v>12932</v>
      </c>
      <c r="BB3280">
        <v>5216</v>
      </c>
    </row>
    <row r="3281" spans="1:54" hidden="1" x14ac:dyDescent="0.25">
      <c r="A3281" t="s">
        <v>3378</v>
      </c>
      <c r="B3281" t="s">
        <v>3294</v>
      </c>
      <c r="C3281" t="s">
        <v>3295</v>
      </c>
      <c r="D3281">
        <v>1000</v>
      </c>
      <c r="E3281" t="s">
        <v>54</v>
      </c>
      <c r="F3281" s="1">
        <v>41722</v>
      </c>
      <c r="G3281" s="1">
        <v>41718</v>
      </c>
      <c r="H3281" s="1">
        <v>41720</v>
      </c>
      <c r="I3281">
        <v>0</v>
      </c>
      <c r="J3281">
        <v>275</v>
      </c>
      <c r="K3281">
        <v>275</v>
      </c>
      <c r="L3281">
        <v>12456</v>
      </c>
      <c r="M3281" t="b">
        <v>1</v>
      </c>
      <c r="O3281" t="s">
        <v>55</v>
      </c>
      <c r="P3281" s="1">
        <v>41722</v>
      </c>
      <c r="Q3281" t="b">
        <v>0</v>
      </c>
      <c r="R3281" t="b">
        <v>0</v>
      </c>
      <c r="S3281" t="b">
        <v>0</v>
      </c>
      <c r="T3281">
        <v>5</v>
      </c>
      <c r="U3281">
        <v>3</v>
      </c>
      <c r="V3281">
        <v>0</v>
      </c>
      <c r="W3281">
        <v>16</v>
      </c>
      <c r="X3281">
        <v>1</v>
      </c>
      <c r="Y3281">
        <v>7</v>
      </c>
      <c r="Z3281">
        <v>0</v>
      </c>
      <c r="AA3281">
        <v>0</v>
      </c>
      <c r="AB3281">
        <v>4</v>
      </c>
      <c r="AC3281">
        <v>0</v>
      </c>
      <c r="AD3281">
        <v>0</v>
      </c>
      <c r="AE3281">
        <v>1252</v>
      </c>
      <c r="AF3281">
        <v>15</v>
      </c>
      <c r="AG3281">
        <v>3716</v>
      </c>
      <c r="AH3281">
        <v>1084</v>
      </c>
      <c r="AI3281">
        <v>0</v>
      </c>
      <c r="AJ3281">
        <v>23</v>
      </c>
      <c r="AK3281">
        <v>15</v>
      </c>
      <c r="AL3281">
        <v>9</v>
      </c>
      <c r="AM3281">
        <v>25</v>
      </c>
      <c r="AN3281">
        <v>14.03</v>
      </c>
      <c r="AO3281">
        <v>6.27</v>
      </c>
      <c r="AP3281" t="s">
        <v>56</v>
      </c>
      <c r="AQ3281" t="s">
        <v>56</v>
      </c>
      <c r="AR3281" t="s">
        <v>56</v>
      </c>
      <c r="AS3281">
        <v>2</v>
      </c>
      <c r="AZ3281">
        <v>0</v>
      </c>
      <c r="BA3281">
        <v>12456</v>
      </c>
      <c r="BB3281">
        <v>5562</v>
      </c>
    </row>
    <row r="3282" spans="1:54" hidden="1" x14ac:dyDescent="0.25">
      <c r="A3282" t="s">
        <v>3379</v>
      </c>
      <c r="B3282" t="s">
        <v>3294</v>
      </c>
      <c r="C3282" t="s">
        <v>3295</v>
      </c>
      <c r="D3282">
        <v>1000</v>
      </c>
      <c r="E3282" t="s">
        <v>54</v>
      </c>
      <c r="F3282" s="1">
        <v>41705</v>
      </c>
      <c r="G3282" s="1">
        <v>41699</v>
      </c>
      <c r="H3282" s="1">
        <v>41704</v>
      </c>
      <c r="I3282">
        <v>0</v>
      </c>
      <c r="J3282">
        <v>231</v>
      </c>
      <c r="K3282">
        <v>231</v>
      </c>
      <c r="L3282">
        <v>12181</v>
      </c>
      <c r="M3282" t="b">
        <v>1</v>
      </c>
      <c r="O3282" t="s">
        <v>55</v>
      </c>
      <c r="P3282" s="1">
        <v>41706</v>
      </c>
      <c r="Q3282" t="b">
        <v>0</v>
      </c>
      <c r="R3282" t="b">
        <v>0</v>
      </c>
      <c r="S3282" t="b">
        <v>0</v>
      </c>
      <c r="T3282">
        <v>5</v>
      </c>
      <c r="U3282">
        <v>3</v>
      </c>
      <c r="V3282">
        <v>0</v>
      </c>
      <c r="W3282">
        <v>13</v>
      </c>
      <c r="X3282">
        <v>0</v>
      </c>
      <c r="Y3282">
        <v>5</v>
      </c>
      <c r="Z3282">
        <v>0</v>
      </c>
      <c r="AA3282">
        <v>0</v>
      </c>
      <c r="AB3282">
        <v>5</v>
      </c>
      <c r="AC3282">
        <v>0</v>
      </c>
      <c r="AD3282">
        <v>0</v>
      </c>
      <c r="AE3282">
        <v>1123</v>
      </c>
      <c r="AF3282">
        <v>15</v>
      </c>
      <c r="AG3282">
        <v>3545</v>
      </c>
      <c r="AH3282">
        <v>1003</v>
      </c>
      <c r="AI3282">
        <v>0</v>
      </c>
      <c r="AJ3282">
        <v>16</v>
      </c>
      <c r="AK3282">
        <v>13</v>
      </c>
      <c r="AL3282">
        <v>9</v>
      </c>
      <c r="AM3282">
        <v>22</v>
      </c>
      <c r="AN3282">
        <v>14.13</v>
      </c>
      <c r="AO3282">
        <v>6.79</v>
      </c>
      <c r="AP3282" t="s">
        <v>56</v>
      </c>
      <c r="AQ3282" t="s">
        <v>56</v>
      </c>
      <c r="AR3282" t="s">
        <v>56</v>
      </c>
      <c r="AS3282">
        <v>2</v>
      </c>
      <c r="AZ3282">
        <v>0</v>
      </c>
      <c r="BA3282">
        <v>12181</v>
      </c>
      <c r="BB3282">
        <v>5872</v>
      </c>
    </row>
    <row r="3283" spans="1:54" hidden="1" x14ac:dyDescent="0.25">
      <c r="A3283" t="s">
        <v>3380</v>
      </c>
      <c r="B3283" t="s">
        <v>3294</v>
      </c>
      <c r="C3283" t="s">
        <v>3295</v>
      </c>
      <c r="D3283">
        <v>1000</v>
      </c>
      <c r="E3283" t="s">
        <v>54</v>
      </c>
      <c r="F3283" s="1">
        <v>41688</v>
      </c>
      <c r="G3283" s="1">
        <v>41682</v>
      </c>
      <c r="H3283" s="1">
        <v>41687</v>
      </c>
      <c r="I3283">
        <v>11</v>
      </c>
      <c r="J3283">
        <v>281</v>
      </c>
      <c r="K3283">
        <v>281</v>
      </c>
      <c r="L3283">
        <v>11950</v>
      </c>
      <c r="M3283" t="b">
        <v>1</v>
      </c>
      <c r="O3283" t="s">
        <v>55</v>
      </c>
      <c r="P3283" s="1">
        <v>41688</v>
      </c>
      <c r="Q3283" t="b">
        <v>0</v>
      </c>
      <c r="R3283" t="b">
        <v>0</v>
      </c>
      <c r="S3283" t="b">
        <v>0</v>
      </c>
      <c r="T3283">
        <v>6</v>
      </c>
      <c r="U3283">
        <v>3</v>
      </c>
      <c r="V3283">
        <v>0</v>
      </c>
      <c r="W3283">
        <v>18</v>
      </c>
      <c r="X3283">
        <v>0</v>
      </c>
      <c r="Y3283">
        <v>8</v>
      </c>
      <c r="Z3283">
        <v>0</v>
      </c>
      <c r="AA3283">
        <v>0</v>
      </c>
      <c r="AB3283">
        <v>10</v>
      </c>
      <c r="AC3283">
        <v>1</v>
      </c>
      <c r="AD3283">
        <v>0</v>
      </c>
      <c r="AE3283">
        <v>1424</v>
      </c>
      <c r="AF3283">
        <v>14</v>
      </c>
      <c r="AG3283">
        <v>4696</v>
      </c>
      <c r="AH3283">
        <v>1375</v>
      </c>
      <c r="AI3283">
        <v>0</v>
      </c>
      <c r="AJ3283">
        <v>20</v>
      </c>
      <c r="AK3283">
        <v>15</v>
      </c>
      <c r="AL3283">
        <v>10</v>
      </c>
      <c r="AM3283">
        <v>24</v>
      </c>
      <c r="AN3283">
        <v>13.52</v>
      </c>
      <c r="AO3283">
        <v>6.33</v>
      </c>
      <c r="AP3283" t="s">
        <v>56</v>
      </c>
      <c r="AQ3283" t="s">
        <v>56</v>
      </c>
      <c r="AR3283" t="s">
        <v>56</v>
      </c>
      <c r="AS3283">
        <v>0</v>
      </c>
      <c r="AZ3283">
        <v>0</v>
      </c>
      <c r="BA3283">
        <v>11950</v>
      </c>
      <c r="BB3283">
        <v>6257</v>
      </c>
    </row>
    <row r="3284" spans="1:54" hidden="1" x14ac:dyDescent="0.25">
      <c r="A3284" t="s">
        <v>3381</v>
      </c>
      <c r="B3284" t="s">
        <v>3294</v>
      </c>
      <c r="C3284" t="s">
        <v>3295</v>
      </c>
      <c r="D3284">
        <v>1000</v>
      </c>
      <c r="E3284" t="s">
        <v>54</v>
      </c>
      <c r="F3284" s="1">
        <v>41668</v>
      </c>
      <c r="G3284" s="1">
        <v>41663</v>
      </c>
      <c r="H3284" s="1">
        <v>41667</v>
      </c>
      <c r="I3284">
        <v>0</v>
      </c>
      <c r="J3284">
        <v>236</v>
      </c>
      <c r="K3284">
        <v>236</v>
      </c>
      <c r="L3284">
        <v>11669</v>
      </c>
      <c r="M3284" t="b">
        <v>1</v>
      </c>
      <c r="O3284" t="s">
        <v>55</v>
      </c>
      <c r="P3284" s="1">
        <v>41668</v>
      </c>
      <c r="Q3284" t="b">
        <v>0</v>
      </c>
      <c r="R3284" t="b">
        <v>0</v>
      </c>
      <c r="S3284" t="b">
        <v>0</v>
      </c>
      <c r="T3284">
        <v>5</v>
      </c>
      <c r="U3284">
        <v>4</v>
      </c>
      <c r="V3284">
        <v>0</v>
      </c>
      <c r="W3284">
        <v>7</v>
      </c>
      <c r="X3284">
        <v>1</v>
      </c>
      <c r="Y3284">
        <v>6</v>
      </c>
      <c r="Z3284">
        <v>0</v>
      </c>
      <c r="AA3284">
        <v>0</v>
      </c>
      <c r="AB3284">
        <v>6</v>
      </c>
      <c r="AC3284">
        <v>0</v>
      </c>
      <c r="AD3284">
        <v>0</v>
      </c>
      <c r="AE3284">
        <v>1282</v>
      </c>
      <c r="AF3284">
        <v>12</v>
      </c>
      <c r="AG3284">
        <v>4129</v>
      </c>
      <c r="AH3284">
        <v>1235</v>
      </c>
      <c r="AI3284">
        <v>0</v>
      </c>
      <c r="AJ3284">
        <v>18</v>
      </c>
      <c r="AK3284">
        <v>15</v>
      </c>
      <c r="AL3284">
        <v>9</v>
      </c>
      <c r="AM3284">
        <v>23</v>
      </c>
      <c r="AN3284">
        <v>14.32</v>
      </c>
      <c r="AO3284">
        <v>6.6</v>
      </c>
      <c r="AP3284" t="s">
        <v>56</v>
      </c>
      <c r="AQ3284" t="s">
        <v>56</v>
      </c>
      <c r="AR3284" t="s">
        <v>56</v>
      </c>
      <c r="AS3284">
        <v>0</v>
      </c>
      <c r="AZ3284">
        <v>0</v>
      </c>
      <c r="BA3284">
        <v>11669</v>
      </c>
      <c r="BB3284">
        <v>6546</v>
      </c>
    </row>
    <row r="3285" spans="1:54" hidden="1" x14ac:dyDescent="0.25">
      <c r="A3285" t="s">
        <v>3382</v>
      </c>
      <c r="B3285" t="s">
        <v>3294</v>
      </c>
      <c r="C3285" t="s">
        <v>3295</v>
      </c>
      <c r="D3285">
        <v>1000</v>
      </c>
      <c r="E3285" t="s">
        <v>54</v>
      </c>
      <c r="F3285" s="1">
        <v>41643</v>
      </c>
      <c r="G3285" s="1">
        <v>41637</v>
      </c>
      <c r="H3285" s="1">
        <v>41641</v>
      </c>
      <c r="I3285">
        <v>0</v>
      </c>
      <c r="J3285">
        <v>250</v>
      </c>
      <c r="K3285">
        <v>250</v>
      </c>
      <c r="L3285">
        <v>11433</v>
      </c>
      <c r="M3285" t="b">
        <v>1</v>
      </c>
      <c r="O3285" t="s">
        <v>55</v>
      </c>
      <c r="P3285" s="1">
        <v>41643</v>
      </c>
      <c r="Q3285" t="b">
        <v>0</v>
      </c>
      <c r="R3285" t="b">
        <v>0</v>
      </c>
      <c r="S3285" t="b">
        <v>0</v>
      </c>
      <c r="T3285">
        <v>3</v>
      </c>
      <c r="U3285">
        <v>2</v>
      </c>
      <c r="V3285">
        <v>0</v>
      </c>
      <c r="W3285">
        <v>11</v>
      </c>
      <c r="X3285">
        <v>0</v>
      </c>
      <c r="Y3285">
        <v>6</v>
      </c>
      <c r="Z3285">
        <v>0</v>
      </c>
      <c r="AA3285">
        <v>0</v>
      </c>
      <c r="AB3285">
        <v>5</v>
      </c>
      <c r="AC3285">
        <v>1</v>
      </c>
      <c r="AD3285">
        <v>0</v>
      </c>
      <c r="AE3285">
        <v>1202</v>
      </c>
      <c r="AF3285">
        <v>11</v>
      </c>
      <c r="AG3285">
        <v>3618</v>
      </c>
      <c r="AH3285">
        <v>1071</v>
      </c>
      <c r="AI3285">
        <v>0</v>
      </c>
      <c r="AJ3285">
        <v>17</v>
      </c>
      <c r="AK3285">
        <v>14</v>
      </c>
      <c r="AL3285">
        <v>9</v>
      </c>
      <c r="AM3285">
        <v>23</v>
      </c>
      <c r="AN3285">
        <v>14.17</v>
      </c>
      <c r="AO3285">
        <v>6.67</v>
      </c>
      <c r="AP3285" t="s">
        <v>56</v>
      </c>
      <c r="AQ3285" t="s">
        <v>56</v>
      </c>
      <c r="AR3285" t="s">
        <v>56</v>
      </c>
      <c r="AS3285">
        <v>0</v>
      </c>
      <c r="AZ3285">
        <v>0</v>
      </c>
      <c r="BA3285">
        <v>11433</v>
      </c>
      <c r="BB3285">
        <v>6938</v>
      </c>
    </row>
    <row r="3286" spans="1:54" hidden="1" x14ac:dyDescent="0.25">
      <c r="A3286" t="s">
        <v>3383</v>
      </c>
      <c r="B3286" t="s">
        <v>3294</v>
      </c>
      <c r="C3286" t="s">
        <v>3295</v>
      </c>
      <c r="D3286">
        <v>1000</v>
      </c>
      <c r="E3286" t="s">
        <v>54</v>
      </c>
      <c r="F3286" s="1">
        <v>41625</v>
      </c>
      <c r="G3286" s="1">
        <v>41621</v>
      </c>
      <c r="H3286" s="1">
        <v>41624</v>
      </c>
      <c r="I3286">
        <v>0</v>
      </c>
      <c r="J3286">
        <v>315</v>
      </c>
      <c r="K3286">
        <v>317</v>
      </c>
      <c r="L3286">
        <v>11183</v>
      </c>
      <c r="M3286" t="b">
        <v>1</v>
      </c>
      <c r="O3286" t="s">
        <v>34</v>
      </c>
      <c r="P3286" s="1">
        <v>41625</v>
      </c>
      <c r="Q3286" t="b">
        <v>0</v>
      </c>
      <c r="R3286" t="b">
        <v>0</v>
      </c>
      <c r="S3286" t="b">
        <v>0</v>
      </c>
      <c r="T3286">
        <v>5</v>
      </c>
      <c r="U3286">
        <v>3</v>
      </c>
      <c r="V3286">
        <v>0</v>
      </c>
      <c r="W3286">
        <v>16</v>
      </c>
      <c r="X3286">
        <v>1</v>
      </c>
      <c r="Y3286">
        <v>13</v>
      </c>
      <c r="Z3286">
        <v>0</v>
      </c>
      <c r="AA3286">
        <v>0</v>
      </c>
      <c r="AB3286">
        <v>3</v>
      </c>
      <c r="AC3286">
        <v>1</v>
      </c>
      <c r="AD3286">
        <v>1</v>
      </c>
      <c r="AE3286">
        <v>1263</v>
      </c>
      <c r="AF3286">
        <v>16</v>
      </c>
      <c r="AG3286">
        <v>3677</v>
      </c>
      <c r="AH3286">
        <v>990</v>
      </c>
      <c r="AI3286">
        <v>2</v>
      </c>
      <c r="AJ3286">
        <v>19</v>
      </c>
      <c r="AK3286">
        <v>13</v>
      </c>
      <c r="AL3286">
        <v>8</v>
      </c>
      <c r="AM3286">
        <v>22</v>
      </c>
      <c r="AN3286">
        <v>13.77</v>
      </c>
      <c r="AO3286">
        <v>6.81</v>
      </c>
      <c r="AP3286" t="s">
        <v>56</v>
      </c>
      <c r="AQ3286" t="s">
        <v>56</v>
      </c>
      <c r="AR3286" t="s">
        <v>56</v>
      </c>
      <c r="AS3286">
        <v>0</v>
      </c>
      <c r="AZ3286">
        <v>0</v>
      </c>
      <c r="BA3286">
        <v>11183</v>
      </c>
      <c r="BB3286">
        <v>7349</v>
      </c>
    </row>
    <row r="3287" spans="1:54" hidden="1" x14ac:dyDescent="0.25">
      <c r="A3287" t="s">
        <v>3384</v>
      </c>
      <c r="B3287" t="s">
        <v>3294</v>
      </c>
      <c r="C3287" t="s">
        <v>3295</v>
      </c>
      <c r="D3287">
        <v>1000</v>
      </c>
      <c r="E3287" t="s">
        <v>54</v>
      </c>
      <c r="F3287" s="1">
        <v>41597</v>
      </c>
      <c r="G3287" s="1">
        <v>41592</v>
      </c>
      <c r="H3287" s="1">
        <v>41596</v>
      </c>
      <c r="I3287">
        <v>20</v>
      </c>
      <c r="J3287">
        <v>367</v>
      </c>
      <c r="K3287">
        <v>367</v>
      </c>
      <c r="L3287">
        <v>10866</v>
      </c>
      <c r="M3287" t="b">
        <v>1</v>
      </c>
      <c r="O3287" t="s">
        <v>34</v>
      </c>
      <c r="P3287" s="1">
        <v>41597</v>
      </c>
      <c r="Q3287" t="b">
        <v>0</v>
      </c>
      <c r="R3287" t="b">
        <v>0</v>
      </c>
      <c r="S3287" t="b">
        <v>0</v>
      </c>
      <c r="T3287">
        <v>4</v>
      </c>
      <c r="U3287">
        <v>3</v>
      </c>
      <c r="V3287">
        <v>0</v>
      </c>
      <c r="W3287">
        <v>21</v>
      </c>
      <c r="X3287">
        <v>1</v>
      </c>
      <c r="Y3287">
        <v>76</v>
      </c>
      <c r="Z3287">
        <v>0</v>
      </c>
      <c r="AA3287">
        <v>0</v>
      </c>
      <c r="AB3287">
        <v>6</v>
      </c>
      <c r="AC3287">
        <v>0</v>
      </c>
      <c r="AD3287">
        <v>1</v>
      </c>
      <c r="AE3287">
        <v>1194</v>
      </c>
      <c r="AF3287">
        <v>11</v>
      </c>
      <c r="AG3287">
        <v>3562</v>
      </c>
      <c r="AH3287">
        <v>1004</v>
      </c>
      <c r="AI3287">
        <v>0</v>
      </c>
      <c r="AJ3287">
        <v>23</v>
      </c>
      <c r="AK3287">
        <v>16</v>
      </c>
      <c r="AL3287">
        <v>10</v>
      </c>
      <c r="AM3287">
        <v>24</v>
      </c>
      <c r="AN3287">
        <v>13.82</v>
      </c>
      <c r="AO3287">
        <v>6.48</v>
      </c>
      <c r="AP3287" t="s">
        <v>56</v>
      </c>
      <c r="AQ3287" t="s">
        <v>56</v>
      </c>
      <c r="AR3287" t="s">
        <v>56</v>
      </c>
      <c r="AS3287">
        <v>0</v>
      </c>
      <c r="AZ3287">
        <v>0</v>
      </c>
      <c r="BA3287">
        <v>10866</v>
      </c>
      <c r="BB3287">
        <v>7714</v>
      </c>
    </row>
    <row r="3288" spans="1:54" hidden="1" x14ac:dyDescent="0.25">
      <c r="A3288" t="s">
        <v>3385</v>
      </c>
      <c r="B3288" t="s">
        <v>3294</v>
      </c>
      <c r="C3288" t="s">
        <v>3295</v>
      </c>
      <c r="D3288">
        <v>1000</v>
      </c>
      <c r="E3288" t="s">
        <v>54</v>
      </c>
      <c r="F3288" s="1">
        <v>41575</v>
      </c>
      <c r="G3288" s="1">
        <v>41570</v>
      </c>
      <c r="H3288" s="1">
        <v>41572</v>
      </c>
      <c r="I3288">
        <v>0</v>
      </c>
      <c r="J3288">
        <v>421</v>
      </c>
      <c r="K3288">
        <v>421</v>
      </c>
      <c r="L3288">
        <v>10499</v>
      </c>
      <c r="M3288" t="b">
        <v>1</v>
      </c>
      <c r="O3288" t="s">
        <v>60</v>
      </c>
      <c r="P3288" s="1">
        <v>41575</v>
      </c>
      <c r="Q3288" t="b">
        <v>1</v>
      </c>
      <c r="R3288" t="b">
        <v>0</v>
      </c>
      <c r="S3288" t="b">
        <v>1</v>
      </c>
      <c r="T3288">
        <v>5</v>
      </c>
      <c r="U3288">
        <v>4</v>
      </c>
      <c r="V3288">
        <v>1</v>
      </c>
      <c r="W3288">
        <v>32</v>
      </c>
      <c r="X3288">
        <v>2</v>
      </c>
      <c r="Y3288">
        <v>389</v>
      </c>
      <c r="Z3288">
        <v>0</v>
      </c>
      <c r="AA3288">
        <v>0</v>
      </c>
      <c r="AB3288">
        <v>8</v>
      </c>
      <c r="AC3288">
        <v>0</v>
      </c>
      <c r="AD3288">
        <v>0</v>
      </c>
      <c r="AE3288">
        <v>1437</v>
      </c>
      <c r="AF3288">
        <v>15</v>
      </c>
      <c r="AG3288">
        <v>4721</v>
      </c>
      <c r="AH3288">
        <v>1203</v>
      </c>
      <c r="AI3288">
        <v>0</v>
      </c>
      <c r="AJ3288">
        <v>32</v>
      </c>
      <c r="AK3288">
        <v>16</v>
      </c>
      <c r="AL3288">
        <v>10</v>
      </c>
      <c r="AM3288">
        <v>26</v>
      </c>
      <c r="AN3288">
        <v>13.97</v>
      </c>
      <c r="AO3288">
        <v>6.11</v>
      </c>
      <c r="AP3288" t="s">
        <v>56</v>
      </c>
      <c r="AQ3288" t="s">
        <v>56</v>
      </c>
      <c r="AR3288" t="s">
        <v>56</v>
      </c>
      <c r="AS3288">
        <v>2</v>
      </c>
      <c r="AZ3288">
        <v>0</v>
      </c>
      <c r="BA3288">
        <v>10499</v>
      </c>
      <c r="BB3288">
        <v>8037</v>
      </c>
    </row>
    <row r="3289" spans="1:54" hidden="1" x14ac:dyDescent="0.25">
      <c r="A3289" t="s">
        <v>3386</v>
      </c>
      <c r="B3289" t="s">
        <v>3294</v>
      </c>
      <c r="C3289" t="s">
        <v>3295</v>
      </c>
      <c r="D3289">
        <v>1000</v>
      </c>
      <c r="E3289" t="s">
        <v>54</v>
      </c>
      <c r="F3289" s="1">
        <v>41543</v>
      </c>
      <c r="G3289" s="1">
        <v>41540</v>
      </c>
      <c r="H3289" s="1">
        <v>41542</v>
      </c>
      <c r="I3289">
        <v>0</v>
      </c>
      <c r="J3289">
        <v>478</v>
      </c>
      <c r="K3289">
        <v>478</v>
      </c>
      <c r="L3289">
        <v>10078</v>
      </c>
      <c r="M3289" t="b">
        <v>1</v>
      </c>
      <c r="O3289" t="s">
        <v>60</v>
      </c>
      <c r="P3289" s="1">
        <v>41543</v>
      </c>
      <c r="Q3289" t="b">
        <v>1</v>
      </c>
      <c r="R3289" t="b">
        <v>0</v>
      </c>
      <c r="S3289" t="b">
        <v>1</v>
      </c>
      <c r="T3289">
        <v>6</v>
      </c>
      <c r="U3289">
        <v>4</v>
      </c>
      <c r="V3289">
        <v>1</v>
      </c>
      <c r="W3289">
        <v>31</v>
      </c>
      <c r="X3289">
        <v>1</v>
      </c>
      <c r="Y3289">
        <v>412</v>
      </c>
      <c r="Z3289">
        <v>0</v>
      </c>
      <c r="AA3289">
        <v>0</v>
      </c>
      <c r="AB3289">
        <v>8</v>
      </c>
      <c r="AC3289">
        <v>0</v>
      </c>
      <c r="AD3289">
        <v>1</v>
      </c>
      <c r="AE3289">
        <v>1385</v>
      </c>
      <c r="AF3289">
        <v>15</v>
      </c>
      <c r="AG3289">
        <v>4390</v>
      </c>
      <c r="AH3289">
        <v>1252</v>
      </c>
      <c r="AI3289">
        <v>0</v>
      </c>
      <c r="AJ3289">
        <v>27</v>
      </c>
      <c r="AK3289">
        <v>16</v>
      </c>
      <c r="AL3289">
        <v>10</v>
      </c>
      <c r="AM3289">
        <v>26</v>
      </c>
      <c r="AN3289">
        <v>14.16</v>
      </c>
      <c r="AO3289">
        <v>6.12</v>
      </c>
      <c r="AP3289" t="s">
        <v>56</v>
      </c>
      <c r="AQ3289" t="s">
        <v>56</v>
      </c>
      <c r="AR3289" t="s">
        <v>56</v>
      </c>
      <c r="AS3289">
        <v>3</v>
      </c>
      <c r="AZ3289">
        <v>0</v>
      </c>
      <c r="BA3289">
        <v>10078</v>
      </c>
      <c r="BB3289">
        <v>8485</v>
      </c>
    </row>
    <row r="3290" spans="1:54" hidden="1" x14ac:dyDescent="0.25">
      <c r="A3290" t="s">
        <v>3387</v>
      </c>
      <c r="B3290" t="s">
        <v>3294</v>
      </c>
      <c r="C3290" t="s">
        <v>3295</v>
      </c>
      <c r="D3290">
        <v>1000</v>
      </c>
      <c r="E3290" t="s">
        <v>54</v>
      </c>
      <c r="F3290" s="1">
        <v>41512</v>
      </c>
      <c r="G3290" s="1">
        <v>41508</v>
      </c>
      <c r="H3290" s="1">
        <v>41510</v>
      </c>
      <c r="I3290">
        <v>0</v>
      </c>
      <c r="J3290">
        <v>384</v>
      </c>
      <c r="K3290">
        <v>384</v>
      </c>
      <c r="L3290">
        <v>9600</v>
      </c>
      <c r="M3290" t="b">
        <v>1</v>
      </c>
      <c r="O3290" t="s">
        <v>60</v>
      </c>
      <c r="P3290" s="1">
        <v>41512</v>
      </c>
      <c r="Q3290" t="b">
        <v>0</v>
      </c>
      <c r="R3290" t="b">
        <v>0</v>
      </c>
      <c r="S3290" t="b">
        <v>1</v>
      </c>
      <c r="T3290">
        <v>4</v>
      </c>
      <c r="U3290">
        <v>2</v>
      </c>
      <c r="V3290">
        <v>1</v>
      </c>
      <c r="W3290">
        <v>20</v>
      </c>
      <c r="X3290">
        <v>0</v>
      </c>
      <c r="Y3290">
        <v>64</v>
      </c>
      <c r="Z3290">
        <v>0</v>
      </c>
      <c r="AA3290">
        <v>0</v>
      </c>
      <c r="AB3290">
        <v>4</v>
      </c>
      <c r="AC3290">
        <v>1</v>
      </c>
      <c r="AD3290">
        <v>0</v>
      </c>
      <c r="AE3290">
        <v>1254</v>
      </c>
      <c r="AF3290">
        <v>14</v>
      </c>
      <c r="AG3290">
        <v>3915</v>
      </c>
      <c r="AH3290">
        <v>1125</v>
      </c>
      <c r="AI3290">
        <v>0</v>
      </c>
      <c r="AJ3290">
        <v>25</v>
      </c>
      <c r="AK3290">
        <v>16</v>
      </c>
      <c r="AL3290">
        <v>10</v>
      </c>
      <c r="AM3290">
        <v>25</v>
      </c>
      <c r="AN3290">
        <v>14.03</v>
      </c>
      <c r="AO3290">
        <v>6.23</v>
      </c>
      <c r="AP3290" t="s">
        <v>56</v>
      </c>
      <c r="AQ3290" t="s">
        <v>56</v>
      </c>
      <c r="AR3290" t="s">
        <v>56</v>
      </c>
      <c r="AS3290">
        <v>3</v>
      </c>
      <c r="AZ3290">
        <v>0</v>
      </c>
      <c r="BA3290">
        <v>9600</v>
      </c>
      <c r="BB3290">
        <v>8726</v>
      </c>
    </row>
    <row r="3291" spans="1:54" hidden="1" x14ac:dyDescent="0.25">
      <c r="A3291" t="s">
        <v>3388</v>
      </c>
      <c r="B3291" t="s">
        <v>3294</v>
      </c>
      <c r="C3291" t="s">
        <v>3295</v>
      </c>
      <c r="D3291">
        <v>1000</v>
      </c>
      <c r="E3291" t="s">
        <v>54</v>
      </c>
      <c r="F3291" s="1">
        <v>41484</v>
      </c>
      <c r="G3291" s="1">
        <v>41478</v>
      </c>
      <c r="H3291" s="1">
        <v>41482</v>
      </c>
      <c r="I3291">
        <v>0</v>
      </c>
      <c r="J3291">
        <v>490</v>
      </c>
      <c r="K3291">
        <v>490</v>
      </c>
      <c r="L3291">
        <v>9216</v>
      </c>
      <c r="M3291" t="b">
        <v>1</v>
      </c>
      <c r="O3291" t="s">
        <v>60</v>
      </c>
      <c r="P3291" s="1">
        <v>41484</v>
      </c>
      <c r="Q3291" t="b">
        <v>1</v>
      </c>
      <c r="R3291" t="b">
        <v>0</v>
      </c>
      <c r="S3291" t="b">
        <v>1</v>
      </c>
      <c r="T3291">
        <v>4</v>
      </c>
      <c r="U3291">
        <v>2</v>
      </c>
      <c r="V3291">
        <v>0</v>
      </c>
      <c r="W3291">
        <v>23</v>
      </c>
      <c r="X3291">
        <v>0</v>
      </c>
      <c r="Y3291">
        <v>51</v>
      </c>
      <c r="Z3291">
        <v>0</v>
      </c>
      <c r="AA3291">
        <v>1</v>
      </c>
      <c r="AB3291">
        <v>6</v>
      </c>
      <c r="AC3291">
        <v>1</v>
      </c>
      <c r="AD3291">
        <v>0</v>
      </c>
      <c r="AE3291">
        <v>1278</v>
      </c>
      <c r="AF3291">
        <v>12</v>
      </c>
      <c r="AG3291">
        <v>4002</v>
      </c>
      <c r="AH3291">
        <v>1053</v>
      </c>
      <c r="AI3291">
        <v>0</v>
      </c>
      <c r="AJ3291">
        <v>29</v>
      </c>
      <c r="AK3291">
        <v>15</v>
      </c>
      <c r="AL3291">
        <v>10</v>
      </c>
      <c r="AM3291">
        <v>25</v>
      </c>
      <c r="AN3291">
        <v>13.57</v>
      </c>
      <c r="AO3291">
        <v>6.29</v>
      </c>
      <c r="AP3291" t="s">
        <v>56</v>
      </c>
      <c r="AQ3291" t="s">
        <v>56</v>
      </c>
      <c r="AR3291" t="s">
        <v>56</v>
      </c>
      <c r="AS3291">
        <v>1</v>
      </c>
      <c r="AZ3291">
        <v>0</v>
      </c>
      <c r="BA3291">
        <v>9216</v>
      </c>
      <c r="BB3291">
        <v>9216</v>
      </c>
    </row>
    <row r="3292" spans="1:54" hidden="1" x14ac:dyDescent="0.25">
      <c r="A3292" t="s">
        <v>3389</v>
      </c>
      <c r="B3292" t="s">
        <v>3294</v>
      </c>
      <c r="C3292" t="s">
        <v>3295</v>
      </c>
      <c r="D3292">
        <v>1000</v>
      </c>
      <c r="E3292" t="s">
        <v>54</v>
      </c>
      <c r="F3292" s="1">
        <v>41447</v>
      </c>
      <c r="G3292" s="1">
        <v>41445</v>
      </c>
      <c r="H3292" s="1">
        <v>41446</v>
      </c>
      <c r="I3292">
        <v>0</v>
      </c>
      <c r="J3292">
        <v>241</v>
      </c>
      <c r="K3292">
        <v>241</v>
      </c>
      <c r="L3292">
        <v>8726</v>
      </c>
      <c r="M3292" t="b">
        <v>1</v>
      </c>
      <c r="O3292" t="s">
        <v>34</v>
      </c>
      <c r="P3292" s="1">
        <v>41447</v>
      </c>
      <c r="Q3292" t="b">
        <v>0</v>
      </c>
      <c r="R3292" t="b">
        <v>0</v>
      </c>
      <c r="S3292" t="b">
        <v>0</v>
      </c>
      <c r="T3292">
        <v>4</v>
      </c>
      <c r="U3292">
        <v>3</v>
      </c>
      <c r="V3292">
        <v>0</v>
      </c>
      <c r="W3292">
        <v>17</v>
      </c>
      <c r="X3292">
        <v>1</v>
      </c>
      <c r="Y3292">
        <v>36</v>
      </c>
      <c r="Z3292">
        <v>0</v>
      </c>
      <c r="AA3292">
        <v>1</v>
      </c>
      <c r="AB3292">
        <v>3</v>
      </c>
      <c r="AC3292">
        <v>0</v>
      </c>
      <c r="AD3292">
        <v>0</v>
      </c>
      <c r="AE3292">
        <v>1216</v>
      </c>
      <c r="AF3292">
        <v>11</v>
      </c>
      <c r="AG3292">
        <v>3646</v>
      </c>
      <c r="AH3292">
        <v>1077</v>
      </c>
      <c r="AI3292">
        <v>0</v>
      </c>
      <c r="AJ3292">
        <v>15</v>
      </c>
      <c r="AK3292">
        <v>13</v>
      </c>
      <c r="AL3292">
        <v>8</v>
      </c>
      <c r="AM3292">
        <v>21</v>
      </c>
      <c r="AN3292">
        <v>13.24</v>
      </c>
      <c r="AO3292">
        <v>7.01</v>
      </c>
      <c r="AP3292" t="s">
        <v>56</v>
      </c>
      <c r="AQ3292" t="s">
        <v>56</v>
      </c>
      <c r="AR3292" t="s">
        <v>56</v>
      </c>
      <c r="AS3292">
        <v>3</v>
      </c>
      <c r="AZ3292">
        <v>0</v>
      </c>
      <c r="BA3292">
        <v>8726</v>
      </c>
      <c r="BB3292">
        <v>9600</v>
      </c>
    </row>
    <row r="3293" spans="1:54" hidden="1" x14ac:dyDescent="0.25">
      <c r="A3293" t="s">
        <v>3390</v>
      </c>
      <c r="B3293" t="s">
        <v>3294</v>
      </c>
      <c r="C3293" t="s">
        <v>3295</v>
      </c>
      <c r="D3293">
        <v>1000</v>
      </c>
      <c r="E3293" t="s">
        <v>54</v>
      </c>
      <c r="F3293" s="1">
        <v>41430</v>
      </c>
      <c r="G3293" s="1">
        <v>41424</v>
      </c>
      <c r="H3293" s="1">
        <v>41429</v>
      </c>
      <c r="I3293">
        <v>0</v>
      </c>
      <c r="J3293">
        <v>448</v>
      </c>
      <c r="K3293">
        <v>448</v>
      </c>
      <c r="L3293">
        <v>8485</v>
      </c>
      <c r="M3293" t="b">
        <v>1</v>
      </c>
      <c r="O3293" t="s">
        <v>60</v>
      </c>
      <c r="P3293" s="1">
        <v>41430</v>
      </c>
      <c r="Q3293" t="b">
        <v>1</v>
      </c>
      <c r="R3293" t="b">
        <v>0</v>
      </c>
      <c r="S3293" t="b">
        <v>1</v>
      </c>
      <c r="T3293">
        <v>3</v>
      </c>
      <c r="U3293">
        <v>2</v>
      </c>
      <c r="V3293">
        <v>0</v>
      </c>
      <c r="W3293">
        <v>21</v>
      </c>
      <c r="X3293">
        <v>1</v>
      </c>
      <c r="Y3293">
        <v>100</v>
      </c>
      <c r="Z3293">
        <v>0</v>
      </c>
      <c r="AA3293">
        <v>0</v>
      </c>
      <c r="AB3293">
        <v>4</v>
      </c>
      <c r="AC3293">
        <v>1</v>
      </c>
      <c r="AD3293">
        <v>0</v>
      </c>
      <c r="AE3293">
        <v>1122</v>
      </c>
      <c r="AF3293">
        <v>10</v>
      </c>
      <c r="AG3293">
        <v>3544</v>
      </c>
      <c r="AH3293">
        <v>1038</v>
      </c>
      <c r="AI3293">
        <v>2</v>
      </c>
      <c r="AJ3293">
        <v>28</v>
      </c>
      <c r="AK3293">
        <v>15</v>
      </c>
      <c r="AL3293">
        <v>10</v>
      </c>
      <c r="AM3293">
        <v>25</v>
      </c>
      <c r="AN3293">
        <v>13.85</v>
      </c>
      <c r="AO3293">
        <v>6.33</v>
      </c>
      <c r="AP3293" t="s">
        <v>56</v>
      </c>
      <c r="AQ3293" t="s">
        <v>56</v>
      </c>
      <c r="AR3293" t="s">
        <v>56</v>
      </c>
      <c r="AS3293">
        <v>1</v>
      </c>
      <c r="AZ3293">
        <v>0</v>
      </c>
      <c r="BA3293">
        <v>8485</v>
      </c>
      <c r="BB3293">
        <v>10078</v>
      </c>
    </row>
    <row r="3294" spans="1:54" hidden="1" x14ac:dyDescent="0.25">
      <c r="A3294" t="s">
        <v>3391</v>
      </c>
      <c r="B3294" t="s">
        <v>3294</v>
      </c>
      <c r="C3294" t="s">
        <v>3295</v>
      </c>
      <c r="D3294">
        <v>1000</v>
      </c>
      <c r="E3294" t="s">
        <v>54</v>
      </c>
      <c r="F3294" s="1">
        <v>41398</v>
      </c>
      <c r="G3294" s="1">
        <v>41396</v>
      </c>
      <c r="H3294" s="1">
        <v>41398</v>
      </c>
      <c r="I3294">
        <v>0</v>
      </c>
      <c r="J3294">
        <v>323</v>
      </c>
      <c r="K3294">
        <v>323</v>
      </c>
      <c r="L3294">
        <v>8037</v>
      </c>
      <c r="M3294" t="b">
        <v>1</v>
      </c>
      <c r="O3294" t="s">
        <v>34</v>
      </c>
      <c r="P3294" s="1">
        <v>41399</v>
      </c>
      <c r="Q3294" t="b">
        <v>0</v>
      </c>
      <c r="R3294" t="b">
        <v>0</v>
      </c>
      <c r="S3294" t="b">
        <v>0</v>
      </c>
      <c r="T3294">
        <v>2</v>
      </c>
      <c r="U3294">
        <v>2</v>
      </c>
      <c r="V3294">
        <v>0</v>
      </c>
      <c r="W3294">
        <v>14</v>
      </c>
      <c r="X3294">
        <v>0</v>
      </c>
      <c r="Y3294">
        <v>14</v>
      </c>
      <c r="Z3294">
        <v>0</v>
      </c>
      <c r="AA3294">
        <v>0</v>
      </c>
      <c r="AB3294">
        <v>2</v>
      </c>
      <c r="AC3294">
        <v>1</v>
      </c>
      <c r="AD3294">
        <v>0</v>
      </c>
      <c r="AE3294">
        <v>1197</v>
      </c>
      <c r="AF3294">
        <v>13</v>
      </c>
      <c r="AG3294">
        <v>3719</v>
      </c>
      <c r="AH3294">
        <v>987</v>
      </c>
      <c r="AI3294">
        <v>0</v>
      </c>
      <c r="AJ3294">
        <v>21</v>
      </c>
      <c r="AK3294">
        <v>14</v>
      </c>
      <c r="AL3294">
        <v>9</v>
      </c>
      <c r="AM3294">
        <v>23</v>
      </c>
      <c r="AN3294">
        <v>13.69</v>
      </c>
      <c r="AO3294">
        <v>6.72</v>
      </c>
      <c r="AP3294" t="s">
        <v>56</v>
      </c>
      <c r="AQ3294" t="s">
        <v>56</v>
      </c>
      <c r="AR3294" t="s">
        <v>56</v>
      </c>
      <c r="AS3294">
        <v>0</v>
      </c>
      <c r="AZ3294">
        <v>0</v>
      </c>
      <c r="BA3294">
        <v>8037</v>
      </c>
      <c r="BB3294">
        <v>10499</v>
      </c>
    </row>
    <row r="3295" spans="1:54" hidden="1" x14ac:dyDescent="0.25">
      <c r="A3295" t="s">
        <v>3392</v>
      </c>
      <c r="B3295" t="s">
        <v>3294</v>
      </c>
      <c r="C3295" t="s">
        <v>3295</v>
      </c>
      <c r="D3295">
        <v>1000</v>
      </c>
      <c r="E3295" t="s">
        <v>54</v>
      </c>
      <c r="F3295" s="1">
        <v>41376</v>
      </c>
      <c r="G3295" s="1">
        <v>41373</v>
      </c>
      <c r="H3295" s="1">
        <v>41375</v>
      </c>
      <c r="I3295">
        <v>0</v>
      </c>
      <c r="J3295">
        <v>365</v>
      </c>
      <c r="K3295">
        <v>365</v>
      </c>
      <c r="L3295">
        <v>7714</v>
      </c>
      <c r="M3295" t="b">
        <v>1</v>
      </c>
      <c r="O3295" t="s">
        <v>34</v>
      </c>
      <c r="P3295" s="1">
        <v>41376</v>
      </c>
      <c r="Q3295" t="b">
        <v>0</v>
      </c>
      <c r="R3295" t="b">
        <v>0</v>
      </c>
      <c r="S3295" t="b">
        <v>0</v>
      </c>
      <c r="T3295">
        <v>9</v>
      </c>
      <c r="U3295">
        <v>1</v>
      </c>
      <c r="V3295">
        <v>0</v>
      </c>
      <c r="W3295">
        <v>26</v>
      </c>
      <c r="X3295">
        <v>0</v>
      </c>
      <c r="Y3295">
        <v>34</v>
      </c>
      <c r="Z3295">
        <v>0</v>
      </c>
      <c r="AA3295">
        <v>0</v>
      </c>
      <c r="AB3295">
        <v>4</v>
      </c>
      <c r="AC3295">
        <v>1</v>
      </c>
      <c r="AD3295">
        <v>0</v>
      </c>
      <c r="AE3295">
        <v>1272</v>
      </c>
      <c r="AF3295">
        <v>10</v>
      </c>
      <c r="AG3295">
        <v>3823</v>
      </c>
      <c r="AH3295">
        <v>1168</v>
      </c>
      <c r="AI3295">
        <v>0</v>
      </c>
      <c r="AJ3295">
        <v>24</v>
      </c>
      <c r="AK3295">
        <v>12</v>
      </c>
      <c r="AL3295">
        <v>7</v>
      </c>
      <c r="AM3295">
        <v>20</v>
      </c>
      <c r="AN3295">
        <v>13.86</v>
      </c>
      <c r="AO3295">
        <v>7.17</v>
      </c>
      <c r="AP3295" t="s">
        <v>56</v>
      </c>
      <c r="AQ3295" t="s">
        <v>56</v>
      </c>
      <c r="AR3295" t="s">
        <v>56</v>
      </c>
      <c r="AS3295">
        <v>2</v>
      </c>
      <c r="AZ3295">
        <v>0</v>
      </c>
      <c r="BA3295">
        <v>7714</v>
      </c>
      <c r="BB3295">
        <v>10866</v>
      </c>
    </row>
    <row r="3296" spans="1:54" hidden="1" x14ac:dyDescent="0.25">
      <c r="A3296" t="s">
        <v>3393</v>
      </c>
      <c r="B3296" t="s">
        <v>3294</v>
      </c>
      <c r="C3296" t="s">
        <v>3295</v>
      </c>
      <c r="D3296">
        <v>1000</v>
      </c>
      <c r="E3296" t="s">
        <v>54</v>
      </c>
      <c r="F3296" s="1">
        <v>41346</v>
      </c>
      <c r="G3296" s="1">
        <v>41342</v>
      </c>
      <c r="H3296" s="1">
        <v>41345</v>
      </c>
      <c r="I3296">
        <v>0</v>
      </c>
      <c r="J3296">
        <v>411</v>
      </c>
      <c r="K3296">
        <v>411</v>
      </c>
      <c r="L3296">
        <v>7349</v>
      </c>
      <c r="M3296" t="b">
        <v>1</v>
      </c>
      <c r="O3296" t="s">
        <v>34</v>
      </c>
      <c r="P3296" s="1">
        <v>41346</v>
      </c>
      <c r="Q3296" t="b">
        <v>0</v>
      </c>
      <c r="R3296" t="b">
        <v>0</v>
      </c>
      <c r="S3296" t="b">
        <v>0</v>
      </c>
      <c r="T3296">
        <v>3</v>
      </c>
      <c r="U3296">
        <v>4</v>
      </c>
      <c r="V3296">
        <v>1</v>
      </c>
      <c r="W3296">
        <v>28</v>
      </c>
      <c r="X3296">
        <v>0</v>
      </c>
      <c r="Y3296">
        <v>48</v>
      </c>
      <c r="Z3296">
        <v>0</v>
      </c>
      <c r="AA3296">
        <v>0</v>
      </c>
      <c r="AB3296">
        <v>5</v>
      </c>
      <c r="AC3296">
        <v>0</v>
      </c>
      <c r="AD3296">
        <v>0</v>
      </c>
      <c r="AE3296">
        <v>1217</v>
      </c>
      <c r="AF3296">
        <v>10</v>
      </c>
      <c r="AG3296">
        <v>3895</v>
      </c>
      <c r="AH3296">
        <v>1158</v>
      </c>
      <c r="AI3296">
        <v>1</v>
      </c>
      <c r="AJ3296">
        <v>25</v>
      </c>
      <c r="AK3296">
        <v>12</v>
      </c>
      <c r="AL3296">
        <v>8</v>
      </c>
      <c r="AM3296">
        <v>20</v>
      </c>
      <c r="AN3296">
        <v>13.73</v>
      </c>
      <c r="AO3296">
        <v>7.14</v>
      </c>
      <c r="AP3296" t="s">
        <v>56</v>
      </c>
      <c r="AQ3296" t="s">
        <v>56</v>
      </c>
      <c r="AR3296" t="s">
        <v>56</v>
      </c>
      <c r="AS3296">
        <v>0</v>
      </c>
      <c r="AZ3296">
        <v>0</v>
      </c>
      <c r="BA3296">
        <v>7349</v>
      </c>
      <c r="BB3296">
        <v>11183</v>
      </c>
    </row>
    <row r="3297" spans="1:54" hidden="1" x14ac:dyDescent="0.25">
      <c r="A3297" t="s">
        <v>3394</v>
      </c>
      <c r="B3297" t="s">
        <v>3294</v>
      </c>
      <c r="C3297" t="s">
        <v>3295</v>
      </c>
      <c r="D3297">
        <v>1000</v>
      </c>
      <c r="E3297" t="s">
        <v>54</v>
      </c>
      <c r="F3297" s="1">
        <v>41317</v>
      </c>
      <c r="G3297" s="1">
        <v>41313</v>
      </c>
      <c r="H3297" s="1">
        <v>41316</v>
      </c>
      <c r="I3297">
        <v>0</v>
      </c>
      <c r="J3297">
        <v>392</v>
      </c>
      <c r="K3297">
        <v>392</v>
      </c>
      <c r="L3297">
        <v>6938</v>
      </c>
      <c r="M3297" t="b">
        <v>1</v>
      </c>
      <c r="O3297" t="s">
        <v>34</v>
      </c>
      <c r="P3297" s="1">
        <v>41317</v>
      </c>
      <c r="Q3297" t="b">
        <v>0</v>
      </c>
      <c r="R3297" t="b">
        <v>0</v>
      </c>
      <c r="S3297" t="b">
        <v>0</v>
      </c>
      <c r="T3297">
        <v>5</v>
      </c>
      <c r="U3297">
        <v>4</v>
      </c>
      <c r="V3297">
        <v>0</v>
      </c>
      <c r="W3297">
        <v>28</v>
      </c>
      <c r="X3297">
        <v>0</v>
      </c>
      <c r="Y3297">
        <v>32</v>
      </c>
      <c r="Z3297">
        <v>0</v>
      </c>
      <c r="AA3297">
        <v>0</v>
      </c>
      <c r="AB3297">
        <v>4</v>
      </c>
      <c r="AC3297">
        <v>3</v>
      </c>
      <c r="AD3297">
        <v>0</v>
      </c>
      <c r="AE3297">
        <v>1257</v>
      </c>
      <c r="AF3297">
        <v>10</v>
      </c>
      <c r="AG3297">
        <v>4017</v>
      </c>
      <c r="AH3297">
        <v>1184</v>
      </c>
      <c r="AI3297">
        <v>0</v>
      </c>
      <c r="AJ3297">
        <v>29</v>
      </c>
      <c r="AK3297">
        <v>14</v>
      </c>
      <c r="AL3297">
        <v>9</v>
      </c>
      <c r="AM3297">
        <v>24</v>
      </c>
      <c r="AN3297">
        <v>13.56</v>
      </c>
      <c r="AO3297">
        <v>6.5</v>
      </c>
      <c r="AP3297" t="s">
        <v>56</v>
      </c>
      <c r="AQ3297" t="s">
        <v>56</v>
      </c>
      <c r="AR3297" t="s">
        <v>56</v>
      </c>
      <c r="AS3297">
        <v>0</v>
      </c>
      <c r="AZ3297">
        <v>0</v>
      </c>
      <c r="BA3297">
        <v>6938</v>
      </c>
      <c r="BB3297">
        <v>11433</v>
      </c>
    </row>
    <row r="3298" spans="1:54" hidden="1" x14ac:dyDescent="0.25">
      <c r="A3298" t="s">
        <v>3395</v>
      </c>
      <c r="B3298" t="s">
        <v>3294</v>
      </c>
      <c r="C3298" t="s">
        <v>3295</v>
      </c>
      <c r="D3298">
        <v>1000</v>
      </c>
      <c r="E3298" t="s">
        <v>54</v>
      </c>
      <c r="F3298" s="1">
        <v>41289</v>
      </c>
      <c r="G3298" s="1">
        <v>41286</v>
      </c>
      <c r="H3298" s="1">
        <v>41289</v>
      </c>
      <c r="I3298">
        <v>0</v>
      </c>
      <c r="J3298">
        <v>289</v>
      </c>
      <c r="K3298">
        <v>289</v>
      </c>
      <c r="L3298">
        <v>6546</v>
      </c>
      <c r="M3298" t="b">
        <v>1</v>
      </c>
      <c r="O3298" t="s">
        <v>34</v>
      </c>
      <c r="P3298" s="1">
        <v>41289</v>
      </c>
      <c r="Q3298" t="b">
        <v>0</v>
      </c>
      <c r="R3298" t="b">
        <v>0</v>
      </c>
      <c r="S3298" t="b">
        <v>0</v>
      </c>
      <c r="T3298">
        <v>4</v>
      </c>
      <c r="U3298">
        <v>3</v>
      </c>
      <c r="V3298">
        <v>0</v>
      </c>
      <c r="W3298">
        <v>18</v>
      </c>
      <c r="X3298">
        <v>0</v>
      </c>
      <c r="Y3298">
        <v>14</v>
      </c>
      <c r="Z3298">
        <v>0</v>
      </c>
      <c r="AA3298">
        <v>0</v>
      </c>
      <c r="AB3298">
        <v>4</v>
      </c>
      <c r="AC3298">
        <v>6</v>
      </c>
      <c r="AD3298">
        <v>0</v>
      </c>
      <c r="AE3298">
        <v>1219</v>
      </c>
      <c r="AF3298">
        <v>11</v>
      </c>
      <c r="AG3298">
        <v>3870</v>
      </c>
      <c r="AH3298">
        <v>1075</v>
      </c>
      <c r="AI3298">
        <v>1</v>
      </c>
      <c r="AJ3298">
        <v>23</v>
      </c>
      <c r="AK3298">
        <v>14</v>
      </c>
      <c r="AL3298">
        <v>8</v>
      </c>
      <c r="AM3298">
        <v>23</v>
      </c>
      <c r="AN3298">
        <v>13.36</v>
      </c>
      <c r="AO3298">
        <v>6.74</v>
      </c>
      <c r="AP3298" t="s">
        <v>56</v>
      </c>
      <c r="AQ3298" t="s">
        <v>56</v>
      </c>
      <c r="AR3298" t="s">
        <v>56</v>
      </c>
      <c r="AS3298">
        <v>2</v>
      </c>
      <c r="AZ3298">
        <v>0</v>
      </c>
      <c r="BA3298">
        <v>6546</v>
      </c>
      <c r="BB3298">
        <v>11669</v>
      </c>
    </row>
    <row r="3299" spans="1:54" hidden="1" x14ac:dyDescent="0.25">
      <c r="A3299" t="s">
        <v>3396</v>
      </c>
      <c r="B3299" t="s">
        <v>3294</v>
      </c>
      <c r="C3299" t="s">
        <v>3295</v>
      </c>
      <c r="D3299">
        <v>1000</v>
      </c>
      <c r="E3299" t="s">
        <v>54</v>
      </c>
      <c r="F3299" s="1">
        <v>41269</v>
      </c>
      <c r="G3299" s="1">
        <v>41266</v>
      </c>
      <c r="H3299" s="1">
        <v>41268</v>
      </c>
      <c r="I3299">
        <v>0</v>
      </c>
      <c r="J3299">
        <v>385</v>
      </c>
      <c r="K3299">
        <v>385</v>
      </c>
      <c r="L3299">
        <v>6257</v>
      </c>
      <c r="M3299" t="b">
        <v>1</v>
      </c>
      <c r="O3299" t="s">
        <v>34</v>
      </c>
      <c r="P3299" s="1">
        <v>41269</v>
      </c>
      <c r="Q3299" t="b">
        <v>0</v>
      </c>
      <c r="R3299" t="b">
        <v>0</v>
      </c>
      <c r="S3299" t="b">
        <v>0</v>
      </c>
      <c r="T3299">
        <v>4</v>
      </c>
      <c r="U3299">
        <v>4</v>
      </c>
      <c r="V3299">
        <v>0</v>
      </c>
      <c r="W3299">
        <v>24</v>
      </c>
      <c r="X3299">
        <v>1</v>
      </c>
      <c r="Y3299">
        <v>18</v>
      </c>
      <c r="Z3299">
        <v>0</v>
      </c>
      <c r="AA3299">
        <v>0</v>
      </c>
      <c r="AB3299">
        <v>3</v>
      </c>
      <c r="AC3299">
        <v>1</v>
      </c>
      <c r="AD3299">
        <v>1</v>
      </c>
      <c r="AE3299">
        <v>1190</v>
      </c>
      <c r="AF3299">
        <v>11</v>
      </c>
      <c r="AG3299">
        <v>3784</v>
      </c>
      <c r="AH3299">
        <v>973</v>
      </c>
      <c r="AI3299">
        <v>1</v>
      </c>
      <c r="AJ3299">
        <v>27</v>
      </c>
      <c r="AK3299">
        <v>15</v>
      </c>
      <c r="AL3299">
        <v>9</v>
      </c>
      <c r="AM3299">
        <v>24</v>
      </c>
      <c r="AN3299">
        <v>13.48</v>
      </c>
      <c r="AO3299">
        <v>6.67</v>
      </c>
      <c r="AP3299" t="s">
        <v>56</v>
      </c>
      <c r="AQ3299" t="s">
        <v>56</v>
      </c>
      <c r="AR3299" t="s">
        <v>56</v>
      </c>
      <c r="AS3299">
        <v>1</v>
      </c>
      <c r="AZ3299">
        <v>0</v>
      </c>
      <c r="BA3299">
        <v>6257</v>
      </c>
      <c r="BB3299">
        <v>11950</v>
      </c>
    </row>
    <row r="3300" spans="1:54" hidden="1" x14ac:dyDescent="0.25">
      <c r="A3300" t="s">
        <v>3397</v>
      </c>
      <c r="B3300" t="s">
        <v>3294</v>
      </c>
      <c r="C3300" t="s">
        <v>3295</v>
      </c>
      <c r="D3300">
        <v>1000</v>
      </c>
      <c r="E3300" t="s">
        <v>54</v>
      </c>
      <c r="F3300" s="1">
        <v>41242</v>
      </c>
      <c r="G3300" s="1">
        <v>41239</v>
      </c>
      <c r="H3300" s="1">
        <v>41241</v>
      </c>
      <c r="I3300">
        <v>0</v>
      </c>
      <c r="J3300">
        <v>310</v>
      </c>
      <c r="K3300">
        <v>310</v>
      </c>
      <c r="L3300">
        <v>5872</v>
      </c>
      <c r="M3300" t="b">
        <v>1</v>
      </c>
      <c r="O3300" t="s">
        <v>34</v>
      </c>
      <c r="P3300" s="1">
        <v>41242</v>
      </c>
      <c r="Q3300" t="b">
        <v>0</v>
      </c>
      <c r="R3300" t="b">
        <v>0</v>
      </c>
      <c r="S3300" t="b">
        <v>0</v>
      </c>
      <c r="T3300">
        <v>4</v>
      </c>
      <c r="U3300">
        <v>2</v>
      </c>
      <c r="V3300">
        <v>0</v>
      </c>
      <c r="W3300">
        <v>17</v>
      </c>
      <c r="X3300">
        <v>1</v>
      </c>
      <c r="Y3300">
        <v>12</v>
      </c>
      <c r="Z3300">
        <v>0</v>
      </c>
      <c r="AA3300">
        <v>0</v>
      </c>
      <c r="AB3300">
        <v>3</v>
      </c>
      <c r="AC3300">
        <v>1</v>
      </c>
      <c r="AD3300">
        <v>2</v>
      </c>
      <c r="AE3300">
        <v>1380</v>
      </c>
      <c r="AF3300">
        <v>11</v>
      </c>
      <c r="AG3300">
        <v>4449</v>
      </c>
      <c r="AH3300">
        <v>1290</v>
      </c>
      <c r="AI3300">
        <v>0</v>
      </c>
      <c r="AJ3300">
        <v>15</v>
      </c>
      <c r="AK3300">
        <v>13</v>
      </c>
      <c r="AL3300">
        <v>8</v>
      </c>
      <c r="AM3300">
        <v>22</v>
      </c>
      <c r="AN3300">
        <v>13.5</v>
      </c>
      <c r="AO3300">
        <v>7.04</v>
      </c>
      <c r="AP3300" t="s">
        <v>56</v>
      </c>
      <c r="AQ3300" t="s">
        <v>56</v>
      </c>
      <c r="AR3300" t="s">
        <v>56</v>
      </c>
      <c r="AS3300">
        <v>0</v>
      </c>
      <c r="AZ3300">
        <v>0</v>
      </c>
      <c r="BA3300">
        <v>5872</v>
      </c>
      <c r="BB3300">
        <v>12181</v>
      </c>
    </row>
    <row r="3301" spans="1:54" hidden="1" x14ac:dyDescent="0.25">
      <c r="A3301" t="s">
        <v>3398</v>
      </c>
      <c r="B3301" t="s">
        <v>3294</v>
      </c>
      <c r="C3301" t="s">
        <v>3295</v>
      </c>
      <c r="D3301">
        <v>1000</v>
      </c>
      <c r="E3301" t="s">
        <v>54</v>
      </c>
      <c r="F3301" s="1">
        <v>41222</v>
      </c>
      <c r="G3301" s="1">
        <v>41219</v>
      </c>
      <c r="H3301" s="1">
        <v>41221</v>
      </c>
      <c r="I3301">
        <v>0</v>
      </c>
      <c r="J3301">
        <v>346</v>
      </c>
      <c r="K3301">
        <v>346</v>
      </c>
      <c r="L3301">
        <v>5562</v>
      </c>
      <c r="M3301" t="b">
        <v>1</v>
      </c>
      <c r="O3301" t="s">
        <v>60</v>
      </c>
      <c r="P3301" s="1">
        <v>41222</v>
      </c>
      <c r="Q3301" t="b">
        <v>1</v>
      </c>
      <c r="R3301" t="b">
        <v>0</v>
      </c>
      <c r="S3301" t="b">
        <v>1</v>
      </c>
      <c r="T3301">
        <v>4</v>
      </c>
      <c r="U3301">
        <v>3</v>
      </c>
      <c r="V3301">
        <v>0</v>
      </c>
      <c r="W3301">
        <v>25</v>
      </c>
      <c r="X3301">
        <v>1</v>
      </c>
      <c r="Y3301">
        <v>18</v>
      </c>
      <c r="Z3301">
        <v>0</v>
      </c>
      <c r="AA3301">
        <v>0</v>
      </c>
      <c r="AB3301">
        <v>4</v>
      </c>
      <c r="AC3301">
        <v>3</v>
      </c>
      <c r="AD3301">
        <v>1</v>
      </c>
      <c r="AE3301">
        <v>1400</v>
      </c>
      <c r="AF3301">
        <v>14</v>
      </c>
      <c r="AG3301">
        <v>4358</v>
      </c>
      <c r="AH3301">
        <v>1204</v>
      </c>
      <c r="AI3301">
        <v>0</v>
      </c>
      <c r="AJ3301">
        <v>23</v>
      </c>
      <c r="AK3301">
        <v>11</v>
      </c>
      <c r="AL3301">
        <v>7</v>
      </c>
      <c r="AM3301">
        <v>19</v>
      </c>
      <c r="AN3301">
        <v>13.68</v>
      </c>
      <c r="AO3301">
        <v>7.32</v>
      </c>
      <c r="AP3301" t="s">
        <v>56</v>
      </c>
      <c r="AQ3301" t="s">
        <v>56</v>
      </c>
      <c r="AR3301" t="s">
        <v>56</v>
      </c>
      <c r="AS3301">
        <v>3</v>
      </c>
      <c r="AZ3301">
        <v>0</v>
      </c>
      <c r="BA3301">
        <v>5562</v>
      </c>
      <c r="BB3301">
        <v>12456</v>
      </c>
    </row>
    <row r="3302" spans="1:54" hidden="1" x14ac:dyDescent="0.25">
      <c r="A3302" t="s">
        <v>3399</v>
      </c>
      <c r="B3302" t="s">
        <v>3294</v>
      </c>
      <c r="C3302" t="s">
        <v>3295</v>
      </c>
      <c r="D3302">
        <v>1000</v>
      </c>
      <c r="E3302" t="s">
        <v>54</v>
      </c>
      <c r="F3302" s="1">
        <v>41199</v>
      </c>
      <c r="G3302" s="1">
        <v>41196</v>
      </c>
      <c r="H3302" s="1">
        <v>41198</v>
      </c>
      <c r="I3302">
        <v>0</v>
      </c>
      <c r="J3302">
        <v>223</v>
      </c>
      <c r="K3302">
        <v>544</v>
      </c>
      <c r="L3302">
        <v>5216</v>
      </c>
      <c r="M3302" t="b">
        <v>1</v>
      </c>
      <c r="O3302" t="s">
        <v>55</v>
      </c>
      <c r="P3302" s="1">
        <v>41199</v>
      </c>
      <c r="Q3302" t="b">
        <v>0</v>
      </c>
      <c r="R3302" t="b">
        <v>0</v>
      </c>
      <c r="S3302" t="b">
        <v>0</v>
      </c>
      <c r="T3302">
        <v>3</v>
      </c>
      <c r="U3302">
        <v>2</v>
      </c>
      <c r="V3302">
        <v>0</v>
      </c>
      <c r="W3302">
        <v>9</v>
      </c>
      <c r="X3302">
        <v>0</v>
      </c>
      <c r="Y3302">
        <v>11</v>
      </c>
      <c r="Z3302">
        <v>0</v>
      </c>
      <c r="AA3302">
        <v>0</v>
      </c>
      <c r="AB3302">
        <v>6</v>
      </c>
      <c r="AC3302">
        <v>0</v>
      </c>
      <c r="AD3302">
        <v>0</v>
      </c>
      <c r="AE3302">
        <v>1086</v>
      </c>
      <c r="AF3302">
        <v>17</v>
      </c>
      <c r="AG3302">
        <v>3315</v>
      </c>
      <c r="AH3302">
        <v>998</v>
      </c>
      <c r="AI3302">
        <v>0</v>
      </c>
      <c r="AJ3302">
        <v>14</v>
      </c>
      <c r="AK3302">
        <v>12</v>
      </c>
      <c r="AL3302">
        <v>7</v>
      </c>
      <c r="AM3302">
        <v>20</v>
      </c>
      <c r="AN3302">
        <v>13.8</v>
      </c>
      <c r="AO3302">
        <v>7.18</v>
      </c>
      <c r="AP3302" t="s">
        <v>56</v>
      </c>
      <c r="AQ3302" t="s">
        <v>56</v>
      </c>
      <c r="AR3302" t="s">
        <v>56</v>
      </c>
      <c r="AS3302">
        <v>2</v>
      </c>
      <c r="AZ3302">
        <v>0</v>
      </c>
      <c r="BA3302">
        <v>5216</v>
      </c>
      <c r="BB3302">
        <v>12932</v>
      </c>
    </row>
    <row r="3303" spans="1:54" hidden="1" x14ac:dyDescent="0.25">
      <c r="A3303" t="s">
        <v>3400</v>
      </c>
      <c r="B3303" t="s">
        <v>3294</v>
      </c>
      <c r="C3303" t="s">
        <v>3295</v>
      </c>
      <c r="D3303">
        <v>1000</v>
      </c>
      <c r="E3303" t="s">
        <v>54</v>
      </c>
      <c r="F3303" s="1">
        <v>41185</v>
      </c>
      <c r="G3303" s="1">
        <v>41182</v>
      </c>
      <c r="H3303" s="1">
        <v>41184</v>
      </c>
      <c r="I3303">
        <v>0</v>
      </c>
      <c r="J3303">
        <v>321</v>
      </c>
      <c r="K3303">
        <v>321</v>
      </c>
      <c r="L3303">
        <v>4993</v>
      </c>
      <c r="O3303" t="s">
        <v>34</v>
      </c>
      <c r="P3303" s="1">
        <v>41185</v>
      </c>
      <c r="Q3303" t="b">
        <v>0</v>
      </c>
      <c r="R3303" t="b">
        <v>0</v>
      </c>
      <c r="S3303" t="b">
        <v>0</v>
      </c>
      <c r="T3303">
        <v>2</v>
      </c>
      <c r="U3303">
        <v>2</v>
      </c>
      <c r="V3303">
        <v>0</v>
      </c>
      <c r="W3303">
        <v>15</v>
      </c>
      <c r="X3303">
        <v>1</v>
      </c>
      <c r="Y3303">
        <v>24</v>
      </c>
      <c r="Z3303">
        <v>0</v>
      </c>
      <c r="AA3303">
        <v>0</v>
      </c>
      <c r="AB3303">
        <v>7</v>
      </c>
      <c r="AC3303">
        <v>1</v>
      </c>
      <c r="AD3303">
        <v>1</v>
      </c>
      <c r="AE3303">
        <v>1046</v>
      </c>
      <c r="AF3303">
        <v>14</v>
      </c>
      <c r="AG3303">
        <v>3260</v>
      </c>
      <c r="AH3303">
        <v>1024</v>
      </c>
      <c r="AI3303">
        <v>0</v>
      </c>
      <c r="AJ3303">
        <v>24</v>
      </c>
      <c r="AK3303">
        <v>13</v>
      </c>
      <c r="AL3303">
        <v>8</v>
      </c>
      <c r="AM3303">
        <v>22</v>
      </c>
      <c r="AN3303">
        <v>13.57</v>
      </c>
      <c r="AO3303">
        <v>6.96</v>
      </c>
      <c r="AP3303" t="s">
        <v>56</v>
      </c>
      <c r="AQ3303" t="s">
        <v>56</v>
      </c>
      <c r="AR3303" t="s">
        <v>56</v>
      </c>
      <c r="AS3303">
        <v>2</v>
      </c>
      <c r="AZ3303">
        <v>0</v>
      </c>
      <c r="BA3303">
        <v>4993</v>
      </c>
      <c r="BB3303">
        <v>13406</v>
      </c>
    </row>
    <row r="3304" spans="1:54" hidden="1" x14ac:dyDescent="0.25">
      <c r="A3304" t="s">
        <v>3401</v>
      </c>
      <c r="B3304" t="s">
        <v>3294</v>
      </c>
      <c r="C3304" t="s">
        <v>3295</v>
      </c>
      <c r="D3304">
        <v>1000</v>
      </c>
      <c r="E3304" t="s">
        <v>54</v>
      </c>
      <c r="F3304" s="1">
        <v>41166</v>
      </c>
      <c r="G3304" s="1">
        <v>41162</v>
      </c>
      <c r="H3304" s="1">
        <v>41164</v>
      </c>
      <c r="I3304">
        <v>0</v>
      </c>
      <c r="J3304">
        <v>300</v>
      </c>
      <c r="K3304">
        <v>300</v>
      </c>
      <c r="L3304">
        <v>4672</v>
      </c>
      <c r="M3304" t="b">
        <v>1</v>
      </c>
      <c r="O3304" t="s">
        <v>34</v>
      </c>
      <c r="P3304" s="1">
        <v>41166</v>
      </c>
      <c r="Q3304" t="b">
        <v>0</v>
      </c>
      <c r="R3304" t="b">
        <v>0</v>
      </c>
      <c r="S3304" t="b">
        <v>0</v>
      </c>
      <c r="T3304">
        <v>5</v>
      </c>
      <c r="U3304">
        <v>2</v>
      </c>
      <c r="V3304">
        <v>0</v>
      </c>
      <c r="W3304">
        <v>15</v>
      </c>
      <c r="X3304">
        <v>1</v>
      </c>
      <c r="Y3304">
        <v>46</v>
      </c>
      <c r="Z3304">
        <v>0</v>
      </c>
      <c r="AA3304">
        <v>0</v>
      </c>
      <c r="AB3304">
        <v>16</v>
      </c>
      <c r="AC3304">
        <v>2</v>
      </c>
      <c r="AD3304">
        <v>2</v>
      </c>
      <c r="AE3304">
        <v>1035</v>
      </c>
      <c r="AF3304">
        <v>8</v>
      </c>
      <c r="AG3304">
        <v>3151</v>
      </c>
      <c r="AH3304">
        <v>922</v>
      </c>
      <c r="AI3304">
        <v>0</v>
      </c>
      <c r="AJ3304">
        <v>17</v>
      </c>
      <c r="AK3304">
        <v>12</v>
      </c>
      <c r="AL3304">
        <v>7</v>
      </c>
      <c r="AM3304">
        <v>20</v>
      </c>
      <c r="AN3304">
        <v>13.21</v>
      </c>
      <c r="AO3304">
        <v>7.16</v>
      </c>
      <c r="AP3304" t="s">
        <v>56</v>
      </c>
      <c r="AQ3304" t="s">
        <v>56</v>
      </c>
      <c r="AR3304" t="s">
        <v>56</v>
      </c>
      <c r="AS3304">
        <v>3</v>
      </c>
      <c r="AZ3304">
        <v>0</v>
      </c>
      <c r="BA3304">
        <v>4672</v>
      </c>
      <c r="BB3304">
        <v>13686</v>
      </c>
    </row>
    <row r="3305" spans="1:54" hidden="1" x14ac:dyDescent="0.25">
      <c r="A3305" t="s">
        <v>3402</v>
      </c>
      <c r="B3305" t="s">
        <v>3294</v>
      </c>
      <c r="C3305" t="s">
        <v>3295</v>
      </c>
      <c r="D3305">
        <v>1000</v>
      </c>
      <c r="E3305" t="s">
        <v>54</v>
      </c>
      <c r="F3305" s="1">
        <v>41150</v>
      </c>
      <c r="G3305" s="1">
        <v>41144</v>
      </c>
      <c r="H3305" s="1">
        <v>41150</v>
      </c>
      <c r="I3305">
        <v>0</v>
      </c>
      <c r="J3305">
        <v>268</v>
      </c>
      <c r="K3305">
        <v>514</v>
      </c>
      <c r="L3305">
        <v>4372</v>
      </c>
      <c r="M3305" t="b">
        <v>1</v>
      </c>
      <c r="O3305" t="s">
        <v>60</v>
      </c>
      <c r="P3305" s="1">
        <v>41150</v>
      </c>
      <c r="Q3305" t="b">
        <v>1</v>
      </c>
      <c r="R3305" t="b">
        <v>0</v>
      </c>
      <c r="S3305" t="b">
        <v>1</v>
      </c>
      <c r="T3305">
        <v>5</v>
      </c>
      <c r="U3305">
        <v>3</v>
      </c>
      <c r="V3305">
        <v>0</v>
      </c>
      <c r="W3305">
        <v>18</v>
      </c>
      <c r="X3305">
        <v>8</v>
      </c>
      <c r="Y3305">
        <v>227</v>
      </c>
      <c r="Z3305">
        <v>1</v>
      </c>
      <c r="AA3305">
        <v>0</v>
      </c>
      <c r="AB3305">
        <v>111</v>
      </c>
      <c r="AC3305">
        <v>2</v>
      </c>
      <c r="AD3305">
        <v>19</v>
      </c>
      <c r="AE3305">
        <v>1251</v>
      </c>
      <c r="AF3305">
        <v>11</v>
      </c>
      <c r="AG3305">
        <v>3923</v>
      </c>
      <c r="AH3305">
        <v>959</v>
      </c>
      <c r="AI3305">
        <v>1</v>
      </c>
      <c r="AJ3305">
        <v>18</v>
      </c>
      <c r="AK3305">
        <v>13</v>
      </c>
      <c r="AL3305">
        <v>8</v>
      </c>
      <c r="AM3305">
        <v>22</v>
      </c>
      <c r="AN3305">
        <v>13.5</v>
      </c>
      <c r="AO3305">
        <v>6.98</v>
      </c>
      <c r="AP3305" t="s">
        <v>56</v>
      </c>
      <c r="AQ3305" t="s">
        <v>56</v>
      </c>
      <c r="AR3305" t="s">
        <v>56</v>
      </c>
      <c r="AS3305">
        <v>0</v>
      </c>
      <c r="AZ3305">
        <v>0</v>
      </c>
      <c r="BA3305">
        <v>4372</v>
      </c>
      <c r="BB3305">
        <v>13717</v>
      </c>
    </row>
    <row r="3306" spans="1:54" hidden="1" x14ac:dyDescent="0.25">
      <c r="A3306" t="s">
        <v>3403</v>
      </c>
      <c r="B3306" t="s">
        <v>3294</v>
      </c>
      <c r="C3306" t="s">
        <v>3295</v>
      </c>
      <c r="D3306">
        <v>1000</v>
      </c>
      <c r="E3306" t="s">
        <v>54</v>
      </c>
      <c r="F3306" s="1">
        <v>41137</v>
      </c>
      <c r="G3306" s="1">
        <v>41135</v>
      </c>
      <c r="H3306" s="1">
        <v>41137</v>
      </c>
      <c r="I3306">
        <v>0</v>
      </c>
      <c r="J3306">
        <v>148</v>
      </c>
      <c r="K3306">
        <v>394</v>
      </c>
      <c r="L3306">
        <v>4252</v>
      </c>
      <c r="M3306" t="b">
        <v>0</v>
      </c>
      <c r="O3306" t="s">
        <v>60</v>
      </c>
      <c r="P3306" s="1">
        <v>41137</v>
      </c>
      <c r="Q3306" t="b">
        <v>0</v>
      </c>
      <c r="R3306" t="b">
        <v>0</v>
      </c>
      <c r="S3306" t="b">
        <v>1</v>
      </c>
      <c r="T3306">
        <v>9</v>
      </c>
      <c r="U3306">
        <v>4</v>
      </c>
      <c r="V3306">
        <v>0</v>
      </c>
      <c r="W3306">
        <v>9</v>
      </c>
      <c r="X3306">
        <v>8</v>
      </c>
      <c r="Y3306">
        <v>178</v>
      </c>
      <c r="Z3306">
        <v>1</v>
      </c>
      <c r="AA3306">
        <v>0</v>
      </c>
      <c r="AB3306">
        <v>101</v>
      </c>
      <c r="AC3306">
        <v>2</v>
      </c>
      <c r="AD3306">
        <v>18</v>
      </c>
      <c r="AE3306">
        <v>1187</v>
      </c>
      <c r="AF3306">
        <v>10</v>
      </c>
      <c r="AG3306">
        <v>3633</v>
      </c>
      <c r="AH3306">
        <v>1041</v>
      </c>
      <c r="AI3306">
        <v>0</v>
      </c>
      <c r="AJ3306">
        <v>7</v>
      </c>
      <c r="AK3306">
        <v>11</v>
      </c>
      <c r="AL3306">
        <v>7</v>
      </c>
      <c r="AM3306">
        <v>18</v>
      </c>
      <c r="AN3306">
        <v>14.1</v>
      </c>
      <c r="AO3306">
        <v>7.68</v>
      </c>
      <c r="AP3306" t="s">
        <v>56</v>
      </c>
      <c r="AQ3306" t="s">
        <v>56</v>
      </c>
      <c r="AR3306" t="s">
        <v>56</v>
      </c>
      <c r="AS3306">
        <v>0</v>
      </c>
      <c r="AZ3306">
        <v>0</v>
      </c>
      <c r="BA3306">
        <v>4252</v>
      </c>
      <c r="BB3306">
        <v>13941</v>
      </c>
    </row>
    <row r="3307" spans="1:54" hidden="1" x14ac:dyDescent="0.25">
      <c r="A3307" t="s">
        <v>3404</v>
      </c>
      <c r="B3307" t="s">
        <v>3294</v>
      </c>
      <c r="C3307" t="s">
        <v>3295</v>
      </c>
      <c r="D3307">
        <v>1000</v>
      </c>
      <c r="E3307" t="s">
        <v>54</v>
      </c>
      <c r="F3307" s="1">
        <v>41137</v>
      </c>
      <c r="G3307" s="1">
        <v>41132</v>
      </c>
      <c r="H3307" s="1">
        <v>41137</v>
      </c>
      <c r="I3307">
        <v>0</v>
      </c>
      <c r="J3307">
        <v>250</v>
      </c>
      <c r="K3307">
        <v>394</v>
      </c>
      <c r="L3307">
        <v>4252</v>
      </c>
      <c r="M3307" t="b">
        <v>0</v>
      </c>
      <c r="O3307" t="s">
        <v>55</v>
      </c>
      <c r="P3307" s="1">
        <v>41137</v>
      </c>
      <c r="Q3307" t="b">
        <v>0</v>
      </c>
      <c r="R3307" t="b">
        <v>0</v>
      </c>
      <c r="S3307" t="b">
        <v>0</v>
      </c>
      <c r="T3307">
        <v>2</v>
      </c>
      <c r="U3307">
        <v>2</v>
      </c>
      <c r="V3307">
        <v>0</v>
      </c>
      <c r="W3307">
        <v>5</v>
      </c>
      <c r="X3307">
        <v>0</v>
      </c>
      <c r="Y3307">
        <v>5</v>
      </c>
      <c r="Z3307">
        <v>0</v>
      </c>
      <c r="AA3307">
        <v>0</v>
      </c>
      <c r="AB3307">
        <v>6</v>
      </c>
      <c r="AC3307">
        <v>1</v>
      </c>
      <c r="AD3307">
        <v>1</v>
      </c>
      <c r="AE3307">
        <v>1114</v>
      </c>
      <c r="AF3307">
        <v>8</v>
      </c>
      <c r="AG3307">
        <v>3445</v>
      </c>
      <c r="AH3307">
        <v>1019</v>
      </c>
      <c r="AI3307">
        <v>0</v>
      </c>
      <c r="AJ3307">
        <v>19</v>
      </c>
      <c r="AK3307">
        <v>11</v>
      </c>
      <c r="AL3307">
        <v>6</v>
      </c>
      <c r="AM3307">
        <v>19</v>
      </c>
      <c r="AN3307">
        <v>13.7</v>
      </c>
      <c r="AO3307">
        <v>7.54</v>
      </c>
      <c r="AP3307" t="s">
        <v>56</v>
      </c>
      <c r="AQ3307" t="s">
        <v>56</v>
      </c>
      <c r="AR3307" t="s">
        <v>56</v>
      </c>
      <c r="AS3307">
        <v>0</v>
      </c>
      <c r="AZ3307">
        <v>0</v>
      </c>
      <c r="BA3307">
        <v>4252</v>
      </c>
      <c r="BB3307">
        <v>14223</v>
      </c>
    </row>
    <row r="3308" spans="1:54" hidden="1" x14ac:dyDescent="0.25">
      <c r="A3308" t="s">
        <v>3405</v>
      </c>
      <c r="B3308" t="s">
        <v>3294</v>
      </c>
      <c r="C3308" t="s">
        <v>3295</v>
      </c>
      <c r="D3308">
        <v>1000</v>
      </c>
      <c r="E3308" t="s">
        <v>54</v>
      </c>
      <c r="F3308" s="1">
        <v>41134</v>
      </c>
      <c r="G3308" s="1">
        <v>41129</v>
      </c>
      <c r="H3308" s="1">
        <v>41132</v>
      </c>
      <c r="I3308">
        <v>0</v>
      </c>
      <c r="J3308">
        <v>25</v>
      </c>
      <c r="K3308">
        <v>285</v>
      </c>
      <c r="L3308">
        <v>4143</v>
      </c>
      <c r="M3308" t="b">
        <v>0</v>
      </c>
      <c r="O3308" t="s">
        <v>60</v>
      </c>
      <c r="P3308" s="1">
        <v>41134</v>
      </c>
      <c r="Q3308" t="b">
        <v>1</v>
      </c>
      <c r="R3308" t="b">
        <v>0</v>
      </c>
      <c r="S3308" t="b">
        <v>1</v>
      </c>
      <c r="T3308">
        <v>4</v>
      </c>
      <c r="U3308">
        <v>2</v>
      </c>
      <c r="V3308">
        <v>0</v>
      </c>
      <c r="W3308">
        <v>5</v>
      </c>
      <c r="X3308">
        <v>8</v>
      </c>
      <c r="Y3308">
        <v>167</v>
      </c>
      <c r="Z3308">
        <v>0</v>
      </c>
      <c r="AA3308">
        <v>0</v>
      </c>
      <c r="AB3308">
        <v>102</v>
      </c>
      <c r="AC3308">
        <v>2</v>
      </c>
      <c r="AD3308">
        <v>19</v>
      </c>
      <c r="AE3308">
        <v>1263</v>
      </c>
      <c r="AF3308">
        <v>8</v>
      </c>
      <c r="AG3308">
        <v>3731</v>
      </c>
      <c r="AH3308">
        <v>1159</v>
      </c>
      <c r="AI3308">
        <v>1</v>
      </c>
      <c r="AJ3308">
        <v>0</v>
      </c>
      <c r="AK3308">
        <v>11</v>
      </c>
      <c r="AL3308">
        <v>6</v>
      </c>
      <c r="AM3308">
        <v>17</v>
      </c>
      <c r="AN3308">
        <v>14</v>
      </c>
      <c r="AO3308">
        <v>7.68</v>
      </c>
      <c r="AP3308" t="s">
        <v>56</v>
      </c>
      <c r="AQ3308" t="s">
        <v>56</v>
      </c>
      <c r="AR3308" t="s">
        <v>56</v>
      </c>
      <c r="AS3308">
        <v>0</v>
      </c>
      <c r="AZ3308">
        <v>0</v>
      </c>
      <c r="BA3308">
        <v>4143</v>
      </c>
      <c r="BB3308">
        <v>14499</v>
      </c>
    </row>
    <row r="3309" spans="1:54" hidden="1" x14ac:dyDescent="0.25">
      <c r="A3309" t="s">
        <v>3406</v>
      </c>
      <c r="B3309" t="s">
        <v>3294</v>
      </c>
      <c r="C3309" t="s">
        <v>3295</v>
      </c>
      <c r="D3309">
        <v>1000</v>
      </c>
      <c r="E3309" t="s">
        <v>54</v>
      </c>
      <c r="F3309" s="1">
        <v>41128</v>
      </c>
      <c r="G3309" s="1">
        <v>41095</v>
      </c>
      <c r="H3309" s="1">
        <v>41128</v>
      </c>
      <c r="I3309">
        <v>0</v>
      </c>
      <c r="J3309">
        <v>246</v>
      </c>
      <c r="K3309">
        <v>569</v>
      </c>
      <c r="L3309">
        <v>4104</v>
      </c>
      <c r="M3309" t="b">
        <v>1</v>
      </c>
      <c r="O3309" t="s">
        <v>58</v>
      </c>
      <c r="P3309" s="1">
        <v>41128</v>
      </c>
      <c r="Q3309" t="b">
        <v>0</v>
      </c>
      <c r="R3309" t="b">
        <v>0</v>
      </c>
      <c r="S3309" t="b">
        <v>0</v>
      </c>
      <c r="T3309">
        <v>13</v>
      </c>
      <c r="U3309">
        <v>8</v>
      </c>
      <c r="V3309">
        <v>1</v>
      </c>
      <c r="W3309">
        <v>19</v>
      </c>
      <c r="X3309">
        <v>56</v>
      </c>
      <c r="Y3309">
        <v>1323</v>
      </c>
      <c r="Z3309">
        <v>2</v>
      </c>
      <c r="AA3309">
        <v>0</v>
      </c>
      <c r="AB3309">
        <v>885</v>
      </c>
      <c r="AC3309">
        <v>4</v>
      </c>
      <c r="AD3309">
        <v>156</v>
      </c>
      <c r="AE3309">
        <v>1136</v>
      </c>
      <c r="AF3309">
        <v>21</v>
      </c>
      <c r="AG3309">
        <v>3441</v>
      </c>
      <c r="AH3309">
        <v>716</v>
      </c>
      <c r="AI3309">
        <v>6</v>
      </c>
      <c r="AJ3309">
        <v>14</v>
      </c>
      <c r="AK3309">
        <v>13</v>
      </c>
      <c r="AL3309">
        <v>9</v>
      </c>
      <c r="AM3309">
        <v>22</v>
      </c>
      <c r="AN3309">
        <v>13.1</v>
      </c>
      <c r="AO3309">
        <v>7.05</v>
      </c>
      <c r="AP3309" t="s">
        <v>56</v>
      </c>
      <c r="AQ3309" t="s">
        <v>56</v>
      </c>
      <c r="AR3309" t="s">
        <v>56</v>
      </c>
      <c r="AS3309">
        <v>0</v>
      </c>
      <c r="AZ3309">
        <v>0</v>
      </c>
      <c r="BA3309">
        <v>4104</v>
      </c>
      <c r="BB3309">
        <v>14774</v>
      </c>
    </row>
    <row r="3310" spans="1:54" hidden="1" x14ac:dyDescent="0.25">
      <c r="A3310" t="s">
        <v>3407</v>
      </c>
      <c r="B3310" t="s">
        <v>3294</v>
      </c>
      <c r="C3310" t="s">
        <v>3295</v>
      </c>
      <c r="D3310">
        <v>1000</v>
      </c>
      <c r="E3310" t="s">
        <v>54</v>
      </c>
      <c r="F3310" s="1">
        <v>41120</v>
      </c>
      <c r="G3310" s="1">
        <v>41116</v>
      </c>
      <c r="H3310" s="1">
        <v>41118</v>
      </c>
      <c r="I3310">
        <v>0</v>
      </c>
      <c r="J3310">
        <v>44</v>
      </c>
      <c r="K3310">
        <v>44</v>
      </c>
      <c r="L3310">
        <v>3902</v>
      </c>
      <c r="M3310" t="b">
        <v>0</v>
      </c>
      <c r="O3310" t="s">
        <v>60</v>
      </c>
      <c r="P3310" s="1">
        <v>41120</v>
      </c>
      <c r="Q3310" t="b">
        <v>1</v>
      </c>
      <c r="R3310" t="b">
        <v>0</v>
      </c>
      <c r="S3310" t="b">
        <v>1</v>
      </c>
      <c r="T3310">
        <v>17</v>
      </c>
      <c r="U3310">
        <v>9</v>
      </c>
      <c r="V3310">
        <v>0</v>
      </c>
      <c r="W3310">
        <v>10</v>
      </c>
      <c r="X3310">
        <v>22</v>
      </c>
      <c r="Y3310">
        <v>693</v>
      </c>
      <c r="Z3310">
        <v>0</v>
      </c>
      <c r="AA3310">
        <v>0</v>
      </c>
      <c r="AB3310">
        <v>394</v>
      </c>
      <c r="AC3310">
        <v>0</v>
      </c>
      <c r="AD3310">
        <v>61</v>
      </c>
      <c r="AE3310">
        <v>1222</v>
      </c>
      <c r="AF3310">
        <v>11</v>
      </c>
      <c r="AG3310">
        <v>3669</v>
      </c>
      <c r="AH3310">
        <v>964</v>
      </c>
      <c r="AI3310">
        <v>16</v>
      </c>
      <c r="AJ3310">
        <v>5</v>
      </c>
      <c r="AK3310">
        <v>12</v>
      </c>
      <c r="AL3310">
        <v>7</v>
      </c>
      <c r="AM3310">
        <v>19</v>
      </c>
      <c r="AN3310">
        <v>13.7</v>
      </c>
      <c r="AO3310">
        <v>7.52</v>
      </c>
      <c r="AP3310" t="s">
        <v>56</v>
      </c>
      <c r="AQ3310" t="s">
        <v>56</v>
      </c>
      <c r="AR3310" t="s">
        <v>56</v>
      </c>
      <c r="AS3310">
        <v>0</v>
      </c>
      <c r="AZ3310">
        <v>0</v>
      </c>
      <c r="BA3310">
        <v>3902</v>
      </c>
      <c r="BB3310">
        <v>15216</v>
      </c>
    </row>
    <row r="3311" spans="1:54" hidden="1" x14ac:dyDescent="0.25">
      <c r="A3311" t="s">
        <v>3408</v>
      </c>
      <c r="B3311" t="s">
        <v>3294</v>
      </c>
      <c r="C3311" t="s">
        <v>3295</v>
      </c>
      <c r="D3311">
        <v>1000</v>
      </c>
      <c r="E3311" t="s">
        <v>54</v>
      </c>
      <c r="F3311" s="1">
        <v>41115</v>
      </c>
      <c r="G3311" s="1">
        <v>41111</v>
      </c>
      <c r="H3311" s="1">
        <v>41114</v>
      </c>
      <c r="I3311">
        <v>0</v>
      </c>
      <c r="J3311">
        <v>323</v>
      </c>
      <c r="K3311">
        <v>-246</v>
      </c>
      <c r="L3311">
        <v>3858</v>
      </c>
      <c r="M3311" t="b">
        <v>1</v>
      </c>
      <c r="O3311" t="s">
        <v>60</v>
      </c>
      <c r="P3311" s="1">
        <v>41115</v>
      </c>
      <c r="Q3311" t="b">
        <v>1</v>
      </c>
      <c r="R3311" t="b">
        <v>1</v>
      </c>
      <c r="S3311" t="b">
        <v>1</v>
      </c>
      <c r="T3311">
        <v>32</v>
      </c>
      <c r="U3311">
        <v>17</v>
      </c>
      <c r="V3311">
        <v>0</v>
      </c>
      <c r="W3311">
        <v>32</v>
      </c>
      <c r="X3311">
        <v>13</v>
      </c>
      <c r="Y3311">
        <v>135</v>
      </c>
      <c r="Z3311">
        <v>0</v>
      </c>
      <c r="AA3311">
        <v>0</v>
      </c>
      <c r="AB3311">
        <v>155</v>
      </c>
      <c r="AC3311">
        <v>3</v>
      </c>
      <c r="AD3311">
        <v>23</v>
      </c>
      <c r="AE3311">
        <v>1238</v>
      </c>
      <c r="AF3311">
        <v>13</v>
      </c>
      <c r="AG3311">
        <v>3987</v>
      </c>
      <c r="AH3311">
        <v>1089</v>
      </c>
      <c r="AI3311">
        <v>0</v>
      </c>
      <c r="AJ3311">
        <v>21</v>
      </c>
      <c r="AK3311">
        <v>12</v>
      </c>
      <c r="AL3311">
        <v>8</v>
      </c>
      <c r="AM3311">
        <v>21</v>
      </c>
      <c r="AN3311">
        <v>13.4</v>
      </c>
      <c r="AO3311">
        <v>7.18</v>
      </c>
      <c r="AP3311" t="s">
        <v>56</v>
      </c>
      <c r="AQ3311" t="s">
        <v>56</v>
      </c>
      <c r="AR3311" t="s">
        <v>56</v>
      </c>
      <c r="AS3311">
        <v>0</v>
      </c>
      <c r="AZ3311">
        <v>0</v>
      </c>
      <c r="BA3311">
        <v>3858</v>
      </c>
      <c r="BB3311">
        <v>15494</v>
      </c>
    </row>
    <row r="3312" spans="1:54" hidden="1" x14ac:dyDescent="0.25">
      <c r="A3312" t="s">
        <v>3409</v>
      </c>
      <c r="B3312" t="s">
        <v>3294</v>
      </c>
      <c r="C3312" t="s">
        <v>3295</v>
      </c>
      <c r="D3312">
        <v>1000</v>
      </c>
      <c r="E3312" t="s">
        <v>54</v>
      </c>
      <c r="F3312" s="1">
        <v>41097</v>
      </c>
      <c r="G3312" s="1">
        <v>41092</v>
      </c>
      <c r="H3312" s="1">
        <v>41094</v>
      </c>
      <c r="I3312">
        <v>0</v>
      </c>
      <c r="J3312">
        <v>254</v>
      </c>
      <c r="K3312">
        <v>254</v>
      </c>
      <c r="L3312">
        <v>3535</v>
      </c>
      <c r="M3312" t="b">
        <v>1</v>
      </c>
      <c r="O3312" t="s">
        <v>55</v>
      </c>
      <c r="P3312" s="1">
        <v>41097</v>
      </c>
      <c r="Q3312" t="b">
        <v>0</v>
      </c>
      <c r="R3312" t="b">
        <v>0</v>
      </c>
      <c r="S3312" t="b">
        <v>0</v>
      </c>
      <c r="T3312">
        <v>4</v>
      </c>
      <c r="U3312">
        <v>3</v>
      </c>
      <c r="V3312">
        <v>0</v>
      </c>
      <c r="W3312">
        <v>16</v>
      </c>
      <c r="X3312">
        <v>3</v>
      </c>
      <c r="Y3312">
        <v>6</v>
      </c>
      <c r="Z3312">
        <v>0</v>
      </c>
      <c r="AA3312">
        <v>0</v>
      </c>
      <c r="AB3312">
        <v>8</v>
      </c>
      <c r="AC3312">
        <v>4</v>
      </c>
      <c r="AD3312">
        <v>0</v>
      </c>
      <c r="AE3312">
        <v>1305</v>
      </c>
      <c r="AF3312">
        <v>11</v>
      </c>
      <c r="AG3312">
        <v>3948</v>
      </c>
      <c r="AH3312">
        <v>1204</v>
      </c>
      <c r="AI3312">
        <v>0</v>
      </c>
      <c r="AJ3312">
        <v>19</v>
      </c>
      <c r="AK3312">
        <v>12</v>
      </c>
      <c r="AL3312">
        <v>7</v>
      </c>
      <c r="AM3312">
        <v>20</v>
      </c>
      <c r="AN3312">
        <v>13.5</v>
      </c>
      <c r="AO3312">
        <v>7.27</v>
      </c>
      <c r="AP3312" t="s">
        <v>56</v>
      </c>
      <c r="AQ3312" t="s">
        <v>56</v>
      </c>
      <c r="AR3312" t="s">
        <v>56</v>
      </c>
      <c r="AS3312">
        <v>0</v>
      </c>
      <c r="AZ3312">
        <v>0</v>
      </c>
      <c r="BA3312">
        <v>3535</v>
      </c>
      <c r="BB3312">
        <v>15816</v>
      </c>
    </row>
    <row r="3313" spans="1:55" hidden="1" x14ac:dyDescent="0.25">
      <c r="A3313" t="s">
        <v>3410</v>
      </c>
      <c r="B3313" t="s">
        <v>3294</v>
      </c>
      <c r="C3313" t="s">
        <v>3295</v>
      </c>
      <c r="D3313">
        <v>1000</v>
      </c>
      <c r="E3313" t="s">
        <v>54</v>
      </c>
      <c r="F3313" s="1">
        <v>41080</v>
      </c>
      <c r="G3313" s="1">
        <v>41076</v>
      </c>
      <c r="H3313" s="1">
        <v>41079</v>
      </c>
      <c r="I3313">
        <v>0</v>
      </c>
      <c r="J3313">
        <v>295</v>
      </c>
      <c r="K3313">
        <v>295</v>
      </c>
      <c r="L3313">
        <v>3281</v>
      </c>
      <c r="M3313" t="b">
        <v>1</v>
      </c>
      <c r="O3313" t="s">
        <v>55</v>
      </c>
      <c r="P3313" s="1">
        <v>41080</v>
      </c>
      <c r="Q3313" t="b">
        <v>0</v>
      </c>
      <c r="R3313" t="b">
        <v>0</v>
      </c>
      <c r="S3313" t="b">
        <v>0</v>
      </c>
      <c r="T3313">
        <v>3</v>
      </c>
      <c r="U3313">
        <v>2</v>
      </c>
      <c r="V3313">
        <v>0</v>
      </c>
      <c r="W3313">
        <v>20</v>
      </c>
      <c r="X3313">
        <v>3</v>
      </c>
      <c r="Y3313">
        <v>6</v>
      </c>
      <c r="Z3313">
        <v>0</v>
      </c>
      <c r="AA3313">
        <v>0</v>
      </c>
      <c r="AB3313">
        <v>3</v>
      </c>
      <c r="AC3313">
        <v>0</v>
      </c>
      <c r="AD3313">
        <v>0</v>
      </c>
      <c r="AE3313">
        <v>1196</v>
      </c>
      <c r="AF3313">
        <v>9</v>
      </c>
      <c r="AG3313">
        <v>3650</v>
      </c>
      <c r="AH3313">
        <v>1004</v>
      </c>
      <c r="AI3313">
        <v>0</v>
      </c>
      <c r="AJ3313">
        <v>18</v>
      </c>
      <c r="AK3313">
        <v>12</v>
      </c>
      <c r="AL3313">
        <v>7</v>
      </c>
      <c r="AM3313">
        <v>20</v>
      </c>
      <c r="AN3313">
        <v>14.1</v>
      </c>
      <c r="AO3313">
        <v>7.55</v>
      </c>
      <c r="AP3313" t="s">
        <v>56</v>
      </c>
      <c r="AQ3313" t="s">
        <v>56</v>
      </c>
      <c r="AR3313" t="s">
        <v>56</v>
      </c>
      <c r="AS3313">
        <v>0</v>
      </c>
      <c r="AZ3313">
        <v>0</v>
      </c>
      <c r="BA3313">
        <v>3281</v>
      </c>
      <c r="BB3313">
        <v>16053</v>
      </c>
    </row>
    <row r="3314" spans="1:55" hidden="1" x14ac:dyDescent="0.25">
      <c r="A3314" t="s">
        <v>3411</v>
      </c>
      <c r="B3314" t="s">
        <v>3294</v>
      </c>
      <c r="C3314" t="s">
        <v>3295</v>
      </c>
      <c r="D3314">
        <v>1000</v>
      </c>
      <c r="E3314" t="s">
        <v>54</v>
      </c>
      <c r="F3314" s="1">
        <v>41060</v>
      </c>
      <c r="G3314" s="1">
        <v>41056</v>
      </c>
      <c r="H3314" s="1">
        <v>41059</v>
      </c>
      <c r="I3314">
        <v>0</v>
      </c>
      <c r="J3314">
        <v>239</v>
      </c>
      <c r="K3314">
        <v>239</v>
      </c>
      <c r="L3314">
        <v>2986</v>
      </c>
      <c r="M3314" t="b">
        <v>1</v>
      </c>
      <c r="O3314" t="s">
        <v>55</v>
      </c>
      <c r="P3314" s="1">
        <v>41060</v>
      </c>
      <c r="Q3314" t="b">
        <v>0</v>
      </c>
      <c r="R3314" t="b">
        <v>0</v>
      </c>
      <c r="S3314" t="b">
        <v>0</v>
      </c>
      <c r="T3314">
        <v>2</v>
      </c>
      <c r="U3314">
        <v>1</v>
      </c>
      <c r="V3314">
        <v>0</v>
      </c>
      <c r="W3314">
        <v>18</v>
      </c>
      <c r="X3314">
        <v>3</v>
      </c>
      <c r="Y3314">
        <v>6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1095</v>
      </c>
      <c r="AF3314">
        <v>11</v>
      </c>
      <c r="AG3314">
        <v>3422</v>
      </c>
      <c r="AH3314">
        <v>1118</v>
      </c>
      <c r="AI3314">
        <v>0</v>
      </c>
      <c r="AJ3314">
        <v>17</v>
      </c>
      <c r="AK3314">
        <v>13</v>
      </c>
      <c r="AL3314">
        <v>8</v>
      </c>
      <c r="AM3314">
        <v>22</v>
      </c>
      <c r="AN3314">
        <v>13.1</v>
      </c>
      <c r="AO3314">
        <v>6.92</v>
      </c>
      <c r="AP3314" t="s">
        <v>56</v>
      </c>
      <c r="AQ3314" t="s">
        <v>56</v>
      </c>
      <c r="AR3314" t="s">
        <v>56</v>
      </c>
      <c r="AS3314">
        <v>0</v>
      </c>
      <c r="AZ3314">
        <v>0</v>
      </c>
      <c r="BA3314">
        <v>2986</v>
      </c>
      <c r="BB3314">
        <v>16275</v>
      </c>
    </row>
    <row r="3315" spans="1:55" hidden="1" x14ac:dyDescent="0.25">
      <c r="A3315" t="s">
        <v>3412</v>
      </c>
      <c r="B3315" t="s">
        <v>3294</v>
      </c>
      <c r="C3315" t="s">
        <v>3295</v>
      </c>
      <c r="D3315">
        <v>1000</v>
      </c>
      <c r="E3315" t="s">
        <v>54</v>
      </c>
      <c r="F3315" s="1">
        <v>41046</v>
      </c>
      <c r="G3315" s="1">
        <v>41042</v>
      </c>
      <c r="H3315" s="1">
        <v>41044</v>
      </c>
      <c r="I3315">
        <v>0</v>
      </c>
      <c r="J3315">
        <v>357</v>
      </c>
      <c r="K3315">
        <v>357</v>
      </c>
      <c r="L3315">
        <v>2747</v>
      </c>
      <c r="M3315" t="b">
        <v>1</v>
      </c>
      <c r="O3315" t="s">
        <v>34</v>
      </c>
      <c r="P3315" s="1">
        <v>41046</v>
      </c>
      <c r="Q3315" t="b">
        <v>0</v>
      </c>
      <c r="R3315" t="b">
        <v>0</v>
      </c>
      <c r="S3315" t="b">
        <v>0</v>
      </c>
      <c r="T3315">
        <v>5</v>
      </c>
      <c r="U3315">
        <v>3</v>
      </c>
      <c r="V3315">
        <v>1</v>
      </c>
      <c r="W3315">
        <v>28</v>
      </c>
      <c r="X3315">
        <v>5</v>
      </c>
      <c r="Y3315">
        <v>9</v>
      </c>
      <c r="Z3315">
        <v>0</v>
      </c>
      <c r="AA3315">
        <v>0</v>
      </c>
      <c r="AB3315">
        <v>3</v>
      </c>
      <c r="AC3315">
        <v>0</v>
      </c>
      <c r="AD3315">
        <v>0</v>
      </c>
      <c r="AE3315">
        <v>1216</v>
      </c>
      <c r="AF3315">
        <v>14</v>
      </c>
      <c r="AG3315">
        <v>3651</v>
      </c>
      <c r="AH3315">
        <v>1053</v>
      </c>
      <c r="AI3315">
        <v>0</v>
      </c>
      <c r="AJ3315">
        <v>25</v>
      </c>
      <c r="AK3315">
        <v>13</v>
      </c>
      <c r="AL3315">
        <v>8</v>
      </c>
      <c r="AM3315">
        <v>23</v>
      </c>
      <c r="AN3315">
        <v>13.2</v>
      </c>
      <c r="AO3315">
        <v>6.76</v>
      </c>
      <c r="AP3315" t="s">
        <v>56</v>
      </c>
      <c r="AQ3315" t="s">
        <v>56</v>
      </c>
      <c r="AR3315" t="s">
        <v>56</v>
      </c>
      <c r="AS3315">
        <v>3</v>
      </c>
      <c r="AZ3315">
        <v>0</v>
      </c>
      <c r="BA3315">
        <v>2747</v>
      </c>
      <c r="BB3315">
        <v>16527</v>
      </c>
    </row>
    <row r="3316" spans="1:55" hidden="1" x14ac:dyDescent="0.25">
      <c r="A3316" t="s">
        <v>3413</v>
      </c>
      <c r="B3316" t="s">
        <v>3294</v>
      </c>
      <c r="C3316" t="s">
        <v>3295</v>
      </c>
      <c r="D3316">
        <v>1000</v>
      </c>
      <c r="E3316" t="s">
        <v>54</v>
      </c>
      <c r="F3316" s="1">
        <v>41025</v>
      </c>
      <c r="G3316" s="1">
        <v>41020</v>
      </c>
      <c r="H3316" s="1">
        <v>41025</v>
      </c>
      <c r="I3316">
        <v>0</v>
      </c>
      <c r="J3316">
        <v>221</v>
      </c>
      <c r="K3316">
        <v>221</v>
      </c>
      <c r="L3316">
        <v>2390</v>
      </c>
      <c r="M3316" t="b">
        <v>1</v>
      </c>
      <c r="O3316" t="s">
        <v>34</v>
      </c>
      <c r="P3316" s="1">
        <v>41025</v>
      </c>
      <c r="Q3316" t="b">
        <v>0</v>
      </c>
      <c r="R3316" t="b">
        <v>0</v>
      </c>
      <c r="S3316" t="b">
        <v>0</v>
      </c>
      <c r="T3316">
        <v>4</v>
      </c>
      <c r="U3316">
        <v>3</v>
      </c>
      <c r="V3316">
        <v>0</v>
      </c>
      <c r="W3316">
        <v>22</v>
      </c>
      <c r="X3316">
        <v>5</v>
      </c>
      <c r="Y3316">
        <v>8</v>
      </c>
      <c r="Z3316">
        <v>1</v>
      </c>
      <c r="AA3316">
        <v>0</v>
      </c>
      <c r="AB3316">
        <v>7</v>
      </c>
      <c r="AC3316">
        <v>0</v>
      </c>
      <c r="AD3316">
        <v>0</v>
      </c>
      <c r="AE3316">
        <v>1220</v>
      </c>
      <c r="AF3316">
        <v>15</v>
      </c>
      <c r="AG3316">
        <v>3778</v>
      </c>
      <c r="AH3316">
        <v>1190</v>
      </c>
      <c r="AI3316">
        <v>0</v>
      </c>
      <c r="AJ3316">
        <v>18</v>
      </c>
      <c r="AK3316">
        <v>13</v>
      </c>
      <c r="AL3316">
        <v>8</v>
      </c>
      <c r="AM3316">
        <v>21</v>
      </c>
      <c r="AN3316">
        <v>14.4</v>
      </c>
      <c r="AO3316">
        <v>7.04</v>
      </c>
      <c r="AP3316" t="s">
        <v>56</v>
      </c>
      <c r="AQ3316" t="s">
        <v>56</v>
      </c>
      <c r="AR3316" t="s">
        <v>56</v>
      </c>
      <c r="AS3316">
        <v>0</v>
      </c>
      <c r="AZ3316">
        <v>0</v>
      </c>
      <c r="BA3316">
        <v>2390</v>
      </c>
      <c r="BB3316">
        <v>16767</v>
      </c>
    </row>
    <row r="3317" spans="1:55" hidden="1" x14ac:dyDescent="0.25">
      <c r="A3317" t="s">
        <v>3414</v>
      </c>
      <c r="B3317" t="s">
        <v>3294</v>
      </c>
      <c r="C3317" t="s">
        <v>3295</v>
      </c>
      <c r="D3317">
        <v>1000</v>
      </c>
      <c r="E3317" t="s">
        <v>54</v>
      </c>
      <c r="F3317" s="1">
        <v>41011</v>
      </c>
      <c r="G3317" s="1">
        <v>41007</v>
      </c>
      <c r="H3317" s="1">
        <v>41009</v>
      </c>
      <c r="I3317">
        <v>0</v>
      </c>
      <c r="J3317">
        <v>334</v>
      </c>
      <c r="K3317">
        <v>334</v>
      </c>
      <c r="L3317">
        <v>2169</v>
      </c>
      <c r="M3317" t="b">
        <v>1</v>
      </c>
      <c r="O3317" t="s">
        <v>60</v>
      </c>
      <c r="P3317" s="1">
        <v>41011</v>
      </c>
      <c r="Q3317" t="b">
        <v>0</v>
      </c>
      <c r="R3317" t="b">
        <v>0</v>
      </c>
      <c r="S3317" t="b">
        <v>1</v>
      </c>
      <c r="T3317">
        <v>2</v>
      </c>
      <c r="U3317">
        <v>1</v>
      </c>
      <c r="V3317">
        <v>0</v>
      </c>
      <c r="W3317">
        <v>29</v>
      </c>
      <c r="X3317">
        <v>8</v>
      </c>
      <c r="Y3317">
        <v>8</v>
      </c>
      <c r="Z3317">
        <v>1</v>
      </c>
      <c r="AA3317">
        <v>1</v>
      </c>
      <c r="AB3317">
        <v>5</v>
      </c>
      <c r="AC3317">
        <v>4</v>
      </c>
      <c r="AD3317">
        <v>0</v>
      </c>
      <c r="AE3317">
        <v>1325</v>
      </c>
      <c r="AF3317">
        <v>13</v>
      </c>
      <c r="AG3317">
        <v>3779</v>
      </c>
      <c r="AH3317">
        <v>1195</v>
      </c>
      <c r="AI3317">
        <v>0</v>
      </c>
      <c r="AJ3317">
        <v>30</v>
      </c>
      <c r="AK3317">
        <v>12</v>
      </c>
      <c r="AL3317">
        <v>7</v>
      </c>
      <c r="AM3317">
        <v>20</v>
      </c>
      <c r="AN3317">
        <v>13.7</v>
      </c>
      <c r="AO3317">
        <v>7.22</v>
      </c>
      <c r="AP3317" t="s">
        <v>56</v>
      </c>
      <c r="AQ3317" t="s">
        <v>56</v>
      </c>
      <c r="AR3317" t="s">
        <v>56</v>
      </c>
      <c r="AS3317">
        <v>0</v>
      </c>
      <c r="AZ3317">
        <v>0</v>
      </c>
      <c r="BA3317">
        <v>2169</v>
      </c>
      <c r="BB3317">
        <v>17014</v>
      </c>
    </row>
    <row r="3318" spans="1:55" hidden="1" x14ac:dyDescent="0.25">
      <c r="A3318" t="s">
        <v>3415</v>
      </c>
      <c r="B3318" t="s">
        <v>3294</v>
      </c>
      <c r="C3318" t="s">
        <v>3295</v>
      </c>
      <c r="D3318">
        <v>1000</v>
      </c>
      <c r="E3318" t="s">
        <v>54</v>
      </c>
      <c r="F3318" s="1">
        <v>40991</v>
      </c>
      <c r="G3318" s="1">
        <v>40987</v>
      </c>
      <c r="H3318" s="1">
        <v>40990</v>
      </c>
      <c r="I3318">
        <v>135</v>
      </c>
      <c r="J3318">
        <v>259</v>
      </c>
      <c r="K3318">
        <v>259</v>
      </c>
      <c r="L3318">
        <v>1835</v>
      </c>
      <c r="M3318" t="b">
        <v>1</v>
      </c>
      <c r="O3318" t="s">
        <v>34</v>
      </c>
      <c r="P3318" s="1">
        <v>40991</v>
      </c>
      <c r="Q3318" t="b">
        <v>0</v>
      </c>
      <c r="R3318" t="b">
        <v>0</v>
      </c>
      <c r="S3318" t="b">
        <v>0</v>
      </c>
      <c r="T3318">
        <v>2</v>
      </c>
      <c r="U3318">
        <v>2</v>
      </c>
      <c r="V3318">
        <v>0</v>
      </c>
      <c r="W3318">
        <v>21</v>
      </c>
      <c r="X3318">
        <v>5</v>
      </c>
      <c r="Y3318">
        <v>7</v>
      </c>
      <c r="Z3318">
        <v>0</v>
      </c>
      <c r="AA3318">
        <v>0</v>
      </c>
      <c r="AB3318">
        <v>4</v>
      </c>
      <c r="AC3318">
        <v>0</v>
      </c>
      <c r="AD3318">
        <v>0</v>
      </c>
      <c r="AE3318">
        <v>1152</v>
      </c>
      <c r="AF3318">
        <v>9</v>
      </c>
      <c r="AG3318">
        <v>3402</v>
      </c>
      <c r="AH3318">
        <v>1111</v>
      </c>
      <c r="AI3318">
        <v>0</v>
      </c>
      <c r="AJ3318">
        <v>28</v>
      </c>
      <c r="AK3318">
        <v>12</v>
      </c>
      <c r="AL3318">
        <v>7</v>
      </c>
      <c r="AM3318">
        <v>20</v>
      </c>
      <c r="AN3318">
        <v>13.7</v>
      </c>
      <c r="AO3318">
        <v>7.25</v>
      </c>
      <c r="AP3318" t="s">
        <v>56</v>
      </c>
      <c r="AQ3318" t="s">
        <v>56</v>
      </c>
      <c r="AR3318" t="s">
        <v>56</v>
      </c>
      <c r="AS3318">
        <v>0</v>
      </c>
      <c r="AZ3318">
        <v>0</v>
      </c>
      <c r="BA3318">
        <v>1835</v>
      </c>
      <c r="BB3318">
        <v>17256</v>
      </c>
    </row>
    <row r="3319" spans="1:55" hidden="1" x14ac:dyDescent="0.25">
      <c r="A3319" t="s">
        <v>3416</v>
      </c>
      <c r="B3319" t="s">
        <v>3294</v>
      </c>
      <c r="C3319" t="s">
        <v>3295</v>
      </c>
      <c r="D3319">
        <v>1000</v>
      </c>
      <c r="E3319" t="s">
        <v>54</v>
      </c>
      <c r="F3319" s="1">
        <v>40973</v>
      </c>
      <c r="G3319" s="1">
        <v>40969</v>
      </c>
      <c r="H3319" s="1">
        <v>40971</v>
      </c>
      <c r="I3319">
        <v>0</v>
      </c>
      <c r="J3319">
        <v>319</v>
      </c>
      <c r="K3319">
        <v>319</v>
      </c>
      <c r="L3319">
        <v>1576</v>
      </c>
      <c r="M3319" t="b">
        <v>1</v>
      </c>
      <c r="O3319" t="s">
        <v>55</v>
      </c>
      <c r="P3319" s="1">
        <v>40973</v>
      </c>
      <c r="Q3319" t="b">
        <v>0</v>
      </c>
      <c r="R3319" t="b">
        <v>0</v>
      </c>
      <c r="S3319" t="b">
        <v>0</v>
      </c>
      <c r="T3319">
        <v>2</v>
      </c>
      <c r="U3319">
        <v>2</v>
      </c>
      <c r="V3319">
        <v>0</v>
      </c>
      <c r="W3319">
        <v>20</v>
      </c>
      <c r="X3319">
        <v>4</v>
      </c>
      <c r="Y3319">
        <v>8</v>
      </c>
      <c r="Z3319">
        <v>1</v>
      </c>
      <c r="AA3319">
        <v>1</v>
      </c>
      <c r="AB3319">
        <v>4</v>
      </c>
      <c r="AC3319">
        <v>2</v>
      </c>
      <c r="AD3319">
        <v>0</v>
      </c>
      <c r="AE3319">
        <v>1016</v>
      </c>
      <c r="AF3319">
        <v>9</v>
      </c>
      <c r="AG3319">
        <v>3186</v>
      </c>
      <c r="AH3319">
        <v>947</v>
      </c>
      <c r="AI3319">
        <v>0</v>
      </c>
      <c r="AJ3319">
        <v>25</v>
      </c>
      <c r="AK3319">
        <v>12</v>
      </c>
      <c r="AL3319">
        <v>7</v>
      </c>
      <c r="AM3319">
        <v>21</v>
      </c>
      <c r="AN3319">
        <v>13.1</v>
      </c>
      <c r="AO3319">
        <v>7.11</v>
      </c>
      <c r="AP3319" t="s">
        <v>56</v>
      </c>
      <c r="AQ3319" t="s">
        <v>56</v>
      </c>
      <c r="AR3319" t="s">
        <v>56</v>
      </c>
      <c r="AS3319">
        <v>0</v>
      </c>
      <c r="AZ3319">
        <v>0</v>
      </c>
      <c r="BA3319">
        <v>1576</v>
      </c>
      <c r="BB3319">
        <v>17501</v>
      </c>
    </row>
    <row r="3320" spans="1:55" hidden="1" x14ac:dyDescent="0.25">
      <c r="A3320" t="s">
        <v>3417</v>
      </c>
      <c r="B3320" t="s">
        <v>3294</v>
      </c>
      <c r="C3320" t="s">
        <v>3295</v>
      </c>
      <c r="D3320">
        <v>1000</v>
      </c>
      <c r="E3320" t="s">
        <v>54</v>
      </c>
      <c r="F3320" s="1">
        <v>40956</v>
      </c>
      <c r="G3320" s="1">
        <v>40949</v>
      </c>
      <c r="H3320" s="1">
        <v>40955</v>
      </c>
      <c r="I3320">
        <v>0</v>
      </c>
      <c r="J3320">
        <v>199</v>
      </c>
      <c r="K3320">
        <v>199</v>
      </c>
      <c r="L3320">
        <v>1257</v>
      </c>
      <c r="M3320" t="b">
        <v>1</v>
      </c>
      <c r="O3320" t="s">
        <v>55</v>
      </c>
      <c r="P3320" s="1">
        <v>40956</v>
      </c>
      <c r="Q3320" t="b">
        <v>0</v>
      </c>
      <c r="R3320" t="b">
        <v>0</v>
      </c>
      <c r="S3320" t="b">
        <v>0</v>
      </c>
      <c r="T3320">
        <v>1</v>
      </c>
      <c r="U3320">
        <v>1</v>
      </c>
      <c r="V3320">
        <v>0</v>
      </c>
      <c r="W3320">
        <v>12</v>
      </c>
      <c r="X3320">
        <v>2</v>
      </c>
      <c r="Y3320">
        <v>7</v>
      </c>
      <c r="Z3320">
        <v>1</v>
      </c>
      <c r="AA3320">
        <v>0</v>
      </c>
      <c r="AB3320">
        <v>2</v>
      </c>
      <c r="AC3320">
        <v>3</v>
      </c>
      <c r="AD3320">
        <v>0</v>
      </c>
      <c r="AE3320">
        <v>1087</v>
      </c>
      <c r="AF3320">
        <v>8</v>
      </c>
      <c r="AG3320">
        <v>3356</v>
      </c>
      <c r="AH3320">
        <v>1008</v>
      </c>
      <c r="AI3320">
        <v>0</v>
      </c>
      <c r="AJ3320">
        <v>18</v>
      </c>
      <c r="AK3320">
        <v>12</v>
      </c>
      <c r="AL3320">
        <v>7</v>
      </c>
      <c r="AM3320">
        <v>20</v>
      </c>
      <c r="AN3320">
        <v>13.5</v>
      </c>
      <c r="AO3320">
        <v>7.21</v>
      </c>
      <c r="AP3320" t="s">
        <v>56</v>
      </c>
      <c r="AQ3320" t="s">
        <v>56</v>
      </c>
      <c r="AR3320" t="s">
        <v>56</v>
      </c>
      <c r="AS3320">
        <v>0</v>
      </c>
      <c r="AZ3320">
        <v>0</v>
      </c>
      <c r="BA3320">
        <v>1257</v>
      </c>
      <c r="BB3320">
        <v>17766</v>
      </c>
    </row>
    <row r="3321" spans="1:55" hidden="1" x14ac:dyDescent="0.25">
      <c r="A3321" t="s">
        <v>3418</v>
      </c>
      <c r="B3321" t="s">
        <v>3294</v>
      </c>
      <c r="C3321" t="s">
        <v>3295</v>
      </c>
      <c r="D3321">
        <v>1000</v>
      </c>
      <c r="E3321" t="s">
        <v>54</v>
      </c>
      <c r="F3321" s="1">
        <v>40941</v>
      </c>
      <c r="G3321" s="1">
        <v>40935</v>
      </c>
      <c r="H3321" s="1">
        <v>40939</v>
      </c>
      <c r="I3321">
        <v>0</v>
      </c>
      <c r="J3321">
        <v>288</v>
      </c>
      <c r="K3321">
        <v>474</v>
      </c>
      <c r="L3321">
        <v>1058</v>
      </c>
      <c r="M3321" t="b">
        <v>1</v>
      </c>
      <c r="O3321" t="s">
        <v>34</v>
      </c>
      <c r="P3321" s="1">
        <v>40941</v>
      </c>
      <c r="Q3321" t="b">
        <v>0</v>
      </c>
      <c r="R3321" t="b">
        <v>0</v>
      </c>
      <c r="S3321" t="b">
        <v>0</v>
      </c>
      <c r="T3321">
        <v>3</v>
      </c>
      <c r="U3321">
        <v>2</v>
      </c>
      <c r="V3321">
        <v>0</v>
      </c>
      <c r="W3321">
        <v>26</v>
      </c>
      <c r="X3321">
        <v>3</v>
      </c>
      <c r="Y3321">
        <v>10</v>
      </c>
      <c r="Z3321">
        <v>1</v>
      </c>
      <c r="AA3321">
        <v>0</v>
      </c>
      <c r="AB3321">
        <v>7</v>
      </c>
      <c r="AC3321">
        <v>0</v>
      </c>
      <c r="AD3321">
        <v>0</v>
      </c>
      <c r="AE3321">
        <v>1288</v>
      </c>
      <c r="AF3321">
        <v>12</v>
      </c>
      <c r="AG3321">
        <v>3987</v>
      </c>
      <c r="AH3321">
        <v>1174</v>
      </c>
      <c r="AI3321">
        <v>0</v>
      </c>
      <c r="AJ3321">
        <v>19</v>
      </c>
      <c r="AK3321">
        <v>11</v>
      </c>
      <c r="AL3321">
        <v>7</v>
      </c>
      <c r="AM3321">
        <v>19</v>
      </c>
      <c r="AN3321">
        <v>13.6</v>
      </c>
      <c r="AO3321">
        <v>7.38</v>
      </c>
      <c r="AP3321" t="s">
        <v>56</v>
      </c>
      <c r="AQ3321" t="s">
        <v>56</v>
      </c>
      <c r="AR3321" t="s">
        <v>56</v>
      </c>
      <c r="AS3321">
        <v>0</v>
      </c>
      <c r="AZ3321">
        <v>0</v>
      </c>
      <c r="BA3321">
        <v>1058</v>
      </c>
      <c r="BB3321">
        <v>18029</v>
      </c>
    </row>
    <row r="3322" spans="1:55" hidden="1" x14ac:dyDescent="0.25">
      <c r="A3322" t="s">
        <v>3419</v>
      </c>
      <c r="B3322" t="s">
        <v>3294</v>
      </c>
      <c r="C3322" t="s">
        <v>3295</v>
      </c>
      <c r="D3322">
        <v>1000</v>
      </c>
      <c r="E3322" t="s">
        <v>54</v>
      </c>
      <c r="F3322" s="1">
        <v>40922</v>
      </c>
      <c r="G3322" s="1">
        <v>40917</v>
      </c>
      <c r="H3322" s="1">
        <v>40920</v>
      </c>
      <c r="I3322">
        <v>0</v>
      </c>
      <c r="J3322">
        <v>186</v>
      </c>
      <c r="K3322">
        <v>186</v>
      </c>
      <c r="L3322">
        <v>770</v>
      </c>
      <c r="M3322" t="b">
        <v>0</v>
      </c>
      <c r="O3322" t="s">
        <v>55</v>
      </c>
      <c r="P3322" s="1">
        <v>40922</v>
      </c>
      <c r="Q3322" t="b">
        <v>0</v>
      </c>
      <c r="R3322" t="b">
        <v>0</v>
      </c>
      <c r="S3322" t="b">
        <v>0</v>
      </c>
      <c r="T3322">
        <v>2</v>
      </c>
      <c r="U3322">
        <v>2</v>
      </c>
      <c r="V3322">
        <v>0</v>
      </c>
      <c r="W3322">
        <v>13</v>
      </c>
      <c r="X3322">
        <v>1</v>
      </c>
      <c r="Y3322">
        <v>8</v>
      </c>
      <c r="Z3322">
        <v>0</v>
      </c>
      <c r="AA3322">
        <v>0</v>
      </c>
      <c r="AB3322">
        <v>4</v>
      </c>
      <c r="AC3322">
        <v>5</v>
      </c>
      <c r="AD3322">
        <v>0</v>
      </c>
      <c r="AE3322">
        <v>1239</v>
      </c>
      <c r="AF3322">
        <v>14</v>
      </c>
      <c r="AG3322">
        <v>3718</v>
      </c>
      <c r="AH3322">
        <v>1124</v>
      </c>
      <c r="AI3322">
        <v>1</v>
      </c>
      <c r="AJ3322">
        <v>15</v>
      </c>
      <c r="AK3322">
        <v>11</v>
      </c>
      <c r="AL3322">
        <v>6</v>
      </c>
      <c r="AM3322">
        <v>18</v>
      </c>
      <c r="AN3322">
        <v>13.7</v>
      </c>
      <c r="AO3322">
        <v>7.47</v>
      </c>
      <c r="AP3322" t="s">
        <v>56</v>
      </c>
      <c r="AQ3322" t="s">
        <v>56</v>
      </c>
      <c r="AR3322" t="s">
        <v>56</v>
      </c>
      <c r="AS3322">
        <v>0</v>
      </c>
      <c r="AZ3322">
        <v>0</v>
      </c>
      <c r="BA3322">
        <v>770</v>
      </c>
      <c r="BB3322">
        <v>18265</v>
      </c>
    </row>
    <row r="3323" spans="1:55" hidden="1" x14ac:dyDescent="0.25">
      <c r="A3323" t="s">
        <v>3420</v>
      </c>
      <c r="B3323" t="s">
        <v>3294</v>
      </c>
      <c r="C3323" t="s">
        <v>3295</v>
      </c>
      <c r="D3323">
        <v>1000</v>
      </c>
      <c r="E3323" t="s">
        <v>54</v>
      </c>
      <c r="F3323" s="1">
        <v>40910</v>
      </c>
      <c r="G3323" s="1">
        <v>40904</v>
      </c>
      <c r="H3323" s="1">
        <v>40910</v>
      </c>
      <c r="I3323">
        <v>0</v>
      </c>
      <c r="J3323">
        <v>292</v>
      </c>
      <c r="K3323">
        <v>292</v>
      </c>
      <c r="L3323">
        <v>584</v>
      </c>
      <c r="M3323" t="b">
        <v>1</v>
      </c>
      <c r="O3323" t="s">
        <v>55</v>
      </c>
      <c r="P3323" s="1">
        <v>40910</v>
      </c>
      <c r="Q3323" t="b">
        <v>0</v>
      </c>
      <c r="R3323" t="b">
        <v>0</v>
      </c>
      <c r="S3323" t="b">
        <v>0</v>
      </c>
      <c r="T3323">
        <v>3</v>
      </c>
      <c r="U3323">
        <v>2</v>
      </c>
      <c r="V3323">
        <v>0</v>
      </c>
      <c r="W3323">
        <v>26</v>
      </c>
      <c r="X3323">
        <v>3</v>
      </c>
      <c r="Y3323">
        <v>12</v>
      </c>
      <c r="Z3323">
        <v>1</v>
      </c>
      <c r="AA3323">
        <v>0</v>
      </c>
      <c r="AB3323">
        <v>5</v>
      </c>
      <c r="AC3323">
        <v>2</v>
      </c>
      <c r="AD3323">
        <v>0</v>
      </c>
      <c r="AE3323">
        <v>1125</v>
      </c>
      <c r="AF3323">
        <v>39</v>
      </c>
      <c r="AG3323">
        <v>3255</v>
      </c>
      <c r="AH3323">
        <v>998</v>
      </c>
      <c r="AI3323">
        <v>0</v>
      </c>
      <c r="AJ3323">
        <v>27</v>
      </c>
      <c r="AK3323">
        <v>12</v>
      </c>
      <c r="AL3323">
        <v>8</v>
      </c>
      <c r="AM3323">
        <v>21</v>
      </c>
      <c r="AN3323">
        <v>13.5</v>
      </c>
      <c r="AO3323">
        <v>7.02</v>
      </c>
      <c r="AP3323" t="s">
        <v>56</v>
      </c>
      <c r="AQ3323" t="s">
        <v>56</v>
      </c>
      <c r="AR3323" t="s">
        <v>56</v>
      </c>
      <c r="AS3323">
        <v>0</v>
      </c>
      <c r="AZ3323">
        <v>0</v>
      </c>
      <c r="BA3323">
        <v>584</v>
      </c>
      <c r="BB3323">
        <v>18510</v>
      </c>
    </row>
    <row r="3324" spans="1:55" hidden="1" x14ac:dyDescent="0.25">
      <c r="A3324" t="s">
        <v>3421</v>
      </c>
      <c r="B3324" t="s">
        <v>3294</v>
      </c>
      <c r="C3324" t="s">
        <v>3295</v>
      </c>
      <c r="D3324">
        <v>1000</v>
      </c>
      <c r="E3324" t="s">
        <v>54</v>
      </c>
      <c r="F3324" s="1">
        <v>40889</v>
      </c>
      <c r="G3324" s="1">
        <v>40884</v>
      </c>
      <c r="H3324" s="1">
        <v>40887</v>
      </c>
      <c r="I3324">
        <v>0</v>
      </c>
      <c r="J3324">
        <v>292</v>
      </c>
      <c r="K3324">
        <v>292</v>
      </c>
      <c r="L3324">
        <v>292</v>
      </c>
      <c r="M3324" t="b">
        <v>1</v>
      </c>
      <c r="O3324" t="s">
        <v>34</v>
      </c>
      <c r="P3324" s="1">
        <v>40889</v>
      </c>
      <c r="Q3324" t="b">
        <v>0</v>
      </c>
      <c r="R3324" t="b">
        <v>0</v>
      </c>
      <c r="S3324" t="b">
        <v>0</v>
      </c>
      <c r="T3324">
        <v>5</v>
      </c>
      <c r="U3324">
        <v>2</v>
      </c>
      <c r="V3324">
        <v>1</v>
      </c>
      <c r="W3324">
        <v>35</v>
      </c>
      <c r="X3324">
        <v>7</v>
      </c>
      <c r="Y3324">
        <v>25</v>
      </c>
      <c r="Z3324">
        <v>2</v>
      </c>
      <c r="AA3324">
        <v>0</v>
      </c>
      <c r="AB3324">
        <v>7</v>
      </c>
      <c r="AC3324">
        <v>4</v>
      </c>
      <c r="AD3324">
        <v>0</v>
      </c>
      <c r="AE3324">
        <v>1354</v>
      </c>
      <c r="AF3324">
        <v>242</v>
      </c>
      <c r="AG3324">
        <v>2610</v>
      </c>
      <c r="AH3324">
        <v>1240</v>
      </c>
      <c r="AI3324">
        <v>1</v>
      </c>
      <c r="AJ3324">
        <v>17</v>
      </c>
      <c r="AK3324">
        <v>13</v>
      </c>
      <c r="AL3324">
        <v>7</v>
      </c>
      <c r="AM3324">
        <v>18</v>
      </c>
      <c r="AN3324">
        <v>13.2</v>
      </c>
      <c r="AO3324">
        <v>7.55</v>
      </c>
      <c r="AP3324" t="s">
        <v>56</v>
      </c>
      <c r="AQ3324" t="s">
        <v>56</v>
      </c>
      <c r="AR3324" t="s">
        <v>56</v>
      </c>
      <c r="AS3324">
        <v>3</v>
      </c>
      <c r="AZ3324">
        <v>0</v>
      </c>
      <c r="BA3324">
        <v>292</v>
      </c>
      <c r="BB3324">
        <v>18766</v>
      </c>
    </row>
    <row r="3325" spans="1:55" hidden="1" x14ac:dyDescent="0.25">
      <c r="A3325" t="s">
        <v>3422</v>
      </c>
      <c r="B3325" t="s">
        <v>3423</v>
      </c>
      <c r="C3325" t="s">
        <v>3424</v>
      </c>
      <c r="D3325">
        <v>1000</v>
      </c>
      <c r="E3325" t="s">
        <v>54</v>
      </c>
      <c r="F3325" s="1">
        <v>43458</v>
      </c>
      <c r="G3325" s="1">
        <v>43455</v>
      </c>
      <c r="H3325" s="1">
        <v>43458</v>
      </c>
      <c r="I3325">
        <v>0</v>
      </c>
      <c r="J3325">
        <v>263</v>
      </c>
      <c r="K3325">
        <v>263</v>
      </c>
      <c r="L3325">
        <v>35838</v>
      </c>
      <c r="M3325" t="b">
        <v>1</v>
      </c>
      <c r="N3325" t="b">
        <v>1</v>
      </c>
      <c r="O3325" t="s">
        <v>55</v>
      </c>
      <c r="P3325" s="1">
        <v>43458</v>
      </c>
      <c r="Q3325" t="b">
        <v>0</v>
      </c>
      <c r="R3325" t="b">
        <v>0</v>
      </c>
      <c r="S3325" t="b">
        <v>0</v>
      </c>
      <c r="T3325">
        <v>3</v>
      </c>
      <c r="U3325">
        <v>2</v>
      </c>
      <c r="V3325">
        <v>0</v>
      </c>
      <c r="W3325">
        <v>9</v>
      </c>
      <c r="X3325">
        <v>1</v>
      </c>
      <c r="Y3325">
        <v>2</v>
      </c>
      <c r="Z3325">
        <v>0</v>
      </c>
      <c r="AA3325">
        <v>0</v>
      </c>
      <c r="AB3325">
        <v>0</v>
      </c>
      <c r="AC3325">
        <v>1</v>
      </c>
      <c r="AD3325">
        <v>15</v>
      </c>
      <c r="AE3325">
        <v>1170</v>
      </c>
      <c r="AF3325">
        <v>12</v>
      </c>
      <c r="AG3325">
        <v>3866</v>
      </c>
      <c r="AH3325">
        <v>1187</v>
      </c>
      <c r="AI3325">
        <v>17</v>
      </c>
      <c r="AJ3325">
        <v>14</v>
      </c>
      <c r="AK3325">
        <v>13</v>
      </c>
      <c r="AL3325">
        <v>10</v>
      </c>
      <c r="AM3325">
        <v>23</v>
      </c>
      <c r="AN3325">
        <v>13.04</v>
      </c>
      <c r="AO3325">
        <v>8.7799999999999994</v>
      </c>
      <c r="AP3325" t="s">
        <v>56</v>
      </c>
      <c r="AQ3325" t="s">
        <v>56</v>
      </c>
      <c r="AR3325" t="s">
        <v>56</v>
      </c>
      <c r="AS3325">
        <v>9</v>
      </c>
      <c r="AY3325" t="s">
        <v>57</v>
      </c>
      <c r="AZ3325">
        <v>0</v>
      </c>
      <c r="BA3325">
        <f t="shared" ref="BA3325" si="103">L3325-$L$3398</f>
        <v>19679</v>
      </c>
      <c r="BB3325">
        <f t="shared" ref="BB3325:BB3389" si="104">20000-BA3325</f>
        <v>321</v>
      </c>
      <c r="BC3325" t="s">
        <v>55</v>
      </c>
    </row>
    <row r="3326" spans="1:55" hidden="1" x14ac:dyDescent="0.25">
      <c r="A3326" t="s">
        <v>3425</v>
      </c>
      <c r="B3326" t="s">
        <v>3423</v>
      </c>
      <c r="C3326" t="s">
        <v>3424</v>
      </c>
      <c r="D3326">
        <v>1000</v>
      </c>
      <c r="E3326" t="s">
        <v>54</v>
      </c>
      <c r="F3326" s="1">
        <v>43438</v>
      </c>
      <c r="G3326" s="1">
        <v>43436</v>
      </c>
      <c r="H3326" s="1">
        <v>43438</v>
      </c>
      <c r="I3326">
        <v>0</v>
      </c>
      <c r="J3326">
        <v>267</v>
      </c>
      <c r="K3326">
        <v>267</v>
      </c>
      <c r="L3326">
        <v>35575</v>
      </c>
      <c r="M3326" t="b">
        <v>1</v>
      </c>
      <c r="O3326" t="s">
        <v>55</v>
      </c>
      <c r="P3326" s="1">
        <v>43438</v>
      </c>
      <c r="Q3326" t="b">
        <v>0</v>
      </c>
      <c r="R3326" t="b">
        <v>0</v>
      </c>
      <c r="S3326" t="b">
        <v>0</v>
      </c>
      <c r="T3326">
        <v>4</v>
      </c>
      <c r="U3326">
        <v>2</v>
      </c>
      <c r="V3326">
        <v>0</v>
      </c>
      <c r="W3326">
        <v>11</v>
      </c>
      <c r="X3326">
        <v>1</v>
      </c>
      <c r="Y3326">
        <v>3</v>
      </c>
      <c r="Z3326">
        <v>0</v>
      </c>
      <c r="AA3326">
        <v>0</v>
      </c>
      <c r="AB3326">
        <v>3</v>
      </c>
      <c r="AC3326">
        <v>0</v>
      </c>
      <c r="AD3326">
        <v>11</v>
      </c>
      <c r="AE3326">
        <v>1277</v>
      </c>
      <c r="AF3326">
        <v>17</v>
      </c>
      <c r="AG3326">
        <v>4030</v>
      </c>
      <c r="AH3326">
        <v>1271</v>
      </c>
      <c r="AI3326">
        <v>19</v>
      </c>
      <c r="AJ3326">
        <v>13</v>
      </c>
      <c r="AK3326">
        <v>13</v>
      </c>
      <c r="AL3326">
        <v>9</v>
      </c>
      <c r="AM3326">
        <v>22</v>
      </c>
      <c r="AN3326">
        <v>13.52</v>
      </c>
      <c r="AO3326">
        <v>7.39</v>
      </c>
      <c r="AP3326" t="s">
        <v>56</v>
      </c>
      <c r="AQ3326" t="s">
        <v>56</v>
      </c>
      <c r="AR3326" t="s">
        <v>56</v>
      </c>
      <c r="AS3326">
        <v>1</v>
      </c>
      <c r="AY3326" t="s">
        <v>57</v>
      </c>
      <c r="AZ3326">
        <v>0</v>
      </c>
      <c r="BA3326">
        <f t="shared" ref="BA3326:BA3328" si="105">L3326-$L$3398</f>
        <v>19416</v>
      </c>
      <c r="BB3326">
        <f t="shared" si="104"/>
        <v>584</v>
      </c>
      <c r="BC3326" t="s">
        <v>55</v>
      </c>
    </row>
    <row r="3327" spans="1:55" hidden="1" x14ac:dyDescent="0.25">
      <c r="A3327" t="s">
        <v>3426</v>
      </c>
      <c r="B3327" t="s">
        <v>3423</v>
      </c>
      <c r="C3327" t="s">
        <v>3424</v>
      </c>
      <c r="D3327">
        <v>1000</v>
      </c>
      <c r="E3327" t="s">
        <v>54</v>
      </c>
      <c r="F3327" s="1">
        <v>43418</v>
      </c>
      <c r="G3327" s="1">
        <v>43414</v>
      </c>
      <c r="H3327" s="1">
        <v>43416</v>
      </c>
      <c r="I3327">
        <v>0</v>
      </c>
      <c r="J3327">
        <v>289</v>
      </c>
      <c r="K3327">
        <v>289</v>
      </c>
      <c r="L3327">
        <v>35308</v>
      </c>
      <c r="M3327" t="b">
        <v>1</v>
      </c>
      <c r="N3327" t="b">
        <v>1</v>
      </c>
      <c r="O3327" t="s">
        <v>55</v>
      </c>
      <c r="P3327" s="1">
        <v>43418</v>
      </c>
      <c r="Q3327" t="b">
        <v>0</v>
      </c>
      <c r="R3327" t="b">
        <v>0</v>
      </c>
      <c r="S3327" t="b">
        <v>0</v>
      </c>
      <c r="T3327">
        <v>6</v>
      </c>
      <c r="U3327">
        <v>3</v>
      </c>
      <c r="V3327">
        <v>0</v>
      </c>
      <c r="W3327">
        <v>16</v>
      </c>
      <c r="X3327">
        <v>1</v>
      </c>
      <c r="Y3327">
        <v>4</v>
      </c>
      <c r="Z3327">
        <v>0</v>
      </c>
      <c r="AA3327">
        <v>0</v>
      </c>
      <c r="AB3327">
        <v>4</v>
      </c>
      <c r="AC3327">
        <v>2</v>
      </c>
      <c r="AD3327">
        <v>14</v>
      </c>
      <c r="AE3327">
        <v>1287</v>
      </c>
      <c r="AF3327">
        <v>19</v>
      </c>
      <c r="AG3327">
        <v>4075</v>
      </c>
      <c r="AH3327">
        <v>1282</v>
      </c>
      <c r="AI3327">
        <v>21</v>
      </c>
      <c r="AJ3327">
        <v>16</v>
      </c>
      <c r="AK3327">
        <v>14</v>
      </c>
      <c r="AL3327">
        <v>10</v>
      </c>
      <c r="AM3327">
        <v>23</v>
      </c>
      <c r="AN3327">
        <v>12.88</v>
      </c>
      <c r="AO3327">
        <v>8.68</v>
      </c>
      <c r="AP3327" t="s">
        <v>56</v>
      </c>
      <c r="AQ3327" t="s">
        <v>56</v>
      </c>
      <c r="AR3327" t="s">
        <v>56</v>
      </c>
      <c r="AS3327">
        <v>1</v>
      </c>
      <c r="AY3327" t="s">
        <v>57</v>
      </c>
      <c r="AZ3327">
        <v>0</v>
      </c>
      <c r="BA3327">
        <f t="shared" si="105"/>
        <v>19149</v>
      </c>
      <c r="BB3327">
        <f t="shared" si="104"/>
        <v>851</v>
      </c>
      <c r="BC3327" t="s">
        <v>55</v>
      </c>
    </row>
    <row r="3328" spans="1:55" hidden="1" x14ac:dyDescent="0.25">
      <c r="A3328" t="s">
        <v>3427</v>
      </c>
      <c r="B3328" t="s">
        <v>3423</v>
      </c>
      <c r="C3328" t="s">
        <v>3424</v>
      </c>
      <c r="D3328">
        <v>1000</v>
      </c>
      <c r="E3328" t="s">
        <v>54</v>
      </c>
      <c r="F3328" s="1">
        <v>43398</v>
      </c>
      <c r="G3328" s="1">
        <v>43395</v>
      </c>
      <c r="H3328" s="1">
        <v>43397</v>
      </c>
      <c r="I3328">
        <v>0</v>
      </c>
      <c r="J3328">
        <v>323</v>
      </c>
      <c r="K3328">
        <v>323</v>
      </c>
      <c r="L3328">
        <v>35019</v>
      </c>
      <c r="M3328" t="b">
        <v>1</v>
      </c>
      <c r="N3328" t="b">
        <v>1</v>
      </c>
      <c r="O3328" t="s">
        <v>55</v>
      </c>
      <c r="P3328" s="1">
        <v>43398</v>
      </c>
      <c r="Q3328" t="b">
        <v>0</v>
      </c>
      <c r="R3328" t="b">
        <v>0</v>
      </c>
      <c r="S3328" t="b">
        <v>0</v>
      </c>
      <c r="T3328">
        <v>4</v>
      </c>
      <c r="U3328">
        <v>2</v>
      </c>
      <c r="V3328">
        <v>0</v>
      </c>
      <c r="W3328">
        <v>14</v>
      </c>
      <c r="X3328">
        <v>1</v>
      </c>
      <c r="Y3328">
        <v>3</v>
      </c>
      <c r="Z3328">
        <v>0</v>
      </c>
      <c r="AA3328">
        <v>0</v>
      </c>
      <c r="AB3328">
        <v>1</v>
      </c>
      <c r="AC3328">
        <v>2</v>
      </c>
      <c r="AD3328">
        <v>12</v>
      </c>
      <c r="AE3328">
        <v>1170</v>
      </c>
      <c r="AF3328">
        <v>16</v>
      </c>
      <c r="AG3328">
        <v>3939</v>
      </c>
      <c r="AH3328">
        <v>1137</v>
      </c>
      <c r="AI3328">
        <v>19</v>
      </c>
      <c r="AJ3328">
        <v>15</v>
      </c>
      <c r="AK3328">
        <v>14</v>
      </c>
      <c r="AL3328">
        <v>10</v>
      </c>
      <c r="AM3328">
        <v>23</v>
      </c>
      <c r="AN3328">
        <v>13.3</v>
      </c>
      <c r="AO3328">
        <v>8.75</v>
      </c>
      <c r="AP3328" t="s">
        <v>56</v>
      </c>
      <c r="AQ3328" t="s">
        <v>56</v>
      </c>
      <c r="AR3328" t="s">
        <v>56</v>
      </c>
      <c r="AS3328">
        <v>3</v>
      </c>
      <c r="AY3328" t="s">
        <v>57</v>
      </c>
      <c r="AZ3328">
        <v>0</v>
      </c>
      <c r="BA3328">
        <f t="shared" si="105"/>
        <v>18860</v>
      </c>
      <c r="BB3328">
        <f t="shared" si="104"/>
        <v>1140</v>
      </c>
      <c r="BC3328" t="s">
        <v>55</v>
      </c>
    </row>
    <row r="3329" spans="1:55" hidden="1" x14ac:dyDescent="0.25">
      <c r="A3329" t="s">
        <v>3428</v>
      </c>
      <c r="B3329" t="s">
        <v>3423</v>
      </c>
      <c r="C3329" t="s">
        <v>3424</v>
      </c>
      <c r="D3329">
        <v>1000</v>
      </c>
      <c r="E3329" t="s">
        <v>54</v>
      </c>
      <c r="F3329" s="1">
        <v>43376</v>
      </c>
      <c r="G3329" s="1">
        <v>43374</v>
      </c>
      <c r="H3329" s="1">
        <v>43376</v>
      </c>
      <c r="I3329">
        <v>60</v>
      </c>
      <c r="J3329">
        <v>272</v>
      </c>
      <c r="K3329">
        <v>272</v>
      </c>
      <c r="L3329">
        <v>34696</v>
      </c>
      <c r="M3329" t="b">
        <v>1</v>
      </c>
      <c r="N3329" t="b">
        <v>1</v>
      </c>
      <c r="O3329" t="s">
        <v>55</v>
      </c>
      <c r="P3329" s="1">
        <v>43377</v>
      </c>
      <c r="Q3329" t="b">
        <v>0</v>
      </c>
      <c r="R3329" t="b">
        <v>0</v>
      </c>
      <c r="S3329" t="b">
        <v>0</v>
      </c>
      <c r="T3329">
        <v>1</v>
      </c>
      <c r="U3329">
        <v>2</v>
      </c>
      <c r="V3329">
        <v>0</v>
      </c>
      <c r="W3329">
        <v>10</v>
      </c>
      <c r="X3329">
        <v>1</v>
      </c>
      <c r="Y3329">
        <v>3</v>
      </c>
      <c r="Z3329">
        <v>0</v>
      </c>
      <c r="AA3329">
        <v>0</v>
      </c>
      <c r="AB3329">
        <v>3</v>
      </c>
      <c r="AC3329">
        <v>2</v>
      </c>
      <c r="AD3329">
        <v>7</v>
      </c>
      <c r="AE3329">
        <v>1104</v>
      </c>
      <c r="AF3329">
        <v>16</v>
      </c>
      <c r="AG3329">
        <v>3487</v>
      </c>
      <c r="AH3329">
        <v>1073</v>
      </c>
      <c r="AI3329">
        <v>11</v>
      </c>
      <c r="AJ3329">
        <v>9</v>
      </c>
      <c r="AK3329">
        <v>14</v>
      </c>
      <c r="AL3329">
        <v>10</v>
      </c>
      <c r="AM3329">
        <v>23</v>
      </c>
      <c r="AN3329">
        <v>13.73</v>
      </c>
      <c r="AO3329">
        <v>8.6999999999999993</v>
      </c>
      <c r="AP3329" t="s">
        <v>56</v>
      </c>
      <c r="AQ3329" t="s">
        <v>56</v>
      </c>
      <c r="AR3329" t="s">
        <v>56</v>
      </c>
      <c r="AS3329">
        <v>3</v>
      </c>
      <c r="AY3329" t="s">
        <v>57</v>
      </c>
      <c r="AZ3329">
        <v>0</v>
      </c>
      <c r="BA3329">
        <f t="shared" ref="BA3329:BA3392" si="106">L3329-$L$3398</f>
        <v>18537</v>
      </c>
      <c r="BB3329">
        <f t="shared" si="104"/>
        <v>1463</v>
      </c>
      <c r="BC3329" t="s">
        <v>55</v>
      </c>
    </row>
    <row r="3330" spans="1:55" hidden="1" x14ac:dyDescent="0.25">
      <c r="A3330" t="s">
        <v>3429</v>
      </c>
      <c r="B3330" t="s">
        <v>3423</v>
      </c>
      <c r="C3330" t="s">
        <v>3424</v>
      </c>
      <c r="D3330">
        <v>1000</v>
      </c>
      <c r="E3330" t="s">
        <v>54</v>
      </c>
      <c r="F3330" s="1">
        <v>43358</v>
      </c>
      <c r="G3330" s="1">
        <v>43356</v>
      </c>
      <c r="H3330" s="1">
        <v>43358</v>
      </c>
      <c r="I3330">
        <v>35</v>
      </c>
      <c r="J3330">
        <v>239</v>
      </c>
      <c r="K3330">
        <v>239</v>
      </c>
      <c r="L3330">
        <v>34424</v>
      </c>
      <c r="M3330" t="b">
        <v>1</v>
      </c>
      <c r="N3330" t="b">
        <v>1</v>
      </c>
      <c r="O3330" t="s">
        <v>55</v>
      </c>
      <c r="P3330" s="1">
        <v>43359</v>
      </c>
      <c r="Q3330" t="b">
        <v>0</v>
      </c>
      <c r="R3330" t="b">
        <v>0</v>
      </c>
      <c r="S3330" t="b">
        <v>0</v>
      </c>
      <c r="T3330">
        <v>4</v>
      </c>
      <c r="U3330">
        <v>2</v>
      </c>
      <c r="V3330">
        <v>0</v>
      </c>
      <c r="W3330">
        <v>12</v>
      </c>
      <c r="X3330">
        <v>1</v>
      </c>
      <c r="Y3330">
        <v>3</v>
      </c>
      <c r="Z3330">
        <v>0</v>
      </c>
      <c r="AA3330">
        <v>0</v>
      </c>
      <c r="AB3330">
        <v>1</v>
      </c>
      <c r="AC3330">
        <v>1</v>
      </c>
      <c r="AD3330">
        <v>9</v>
      </c>
      <c r="AE3330">
        <v>1053</v>
      </c>
      <c r="AF3330">
        <v>12</v>
      </c>
      <c r="AG3330">
        <v>4033</v>
      </c>
      <c r="AH3330">
        <v>975</v>
      </c>
      <c r="AI3330">
        <v>15</v>
      </c>
      <c r="AJ3330">
        <v>9</v>
      </c>
      <c r="AK3330">
        <v>13</v>
      </c>
      <c r="AL3330">
        <v>10</v>
      </c>
      <c r="AM3330">
        <v>22</v>
      </c>
      <c r="AN3330">
        <v>13.1</v>
      </c>
      <c r="AO3330">
        <v>8.9499999999999993</v>
      </c>
      <c r="AP3330" t="s">
        <v>56</v>
      </c>
      <c r="AQ3330" t="s">
        <v>56</v>
      </c>
      <c r="AR3330" t="s">
        <v>56</v>
      </c>
      <c r="AS3330">
        <v>3</v>
      </c>
      <c r="AY3330" t="s">
        <v>57</v>
      </c>
      <c r="AZ3330">
        <v>0</v>
      </c>
      <c r="BA3330">
        <f t="shared" si="106"/>
        <v>18265</v>
      </c>
      <c r="BB3330">
        <f t="shared" si="104"/>
        <v>1735</v>
      </c>
      <c r="BC3330" t="s">
        <v>55</v>
      </c>
    </row>
    <row r="3331" spans="1:55" hidden="1" x14ac:dyDescent="0.25">
      <c r="A3331" t="s">
        <v>3430</v>
      </c>
      <c r="B3331" t="s">
        <v>3423</v>
      </c>
      <c r="C3331" t="s">
        <v>3424</v>
      </c>
      <c r="D3331">
        <v>1000</v>
      </c>
      <c r="E3331" t="s">
        <v>54</v>
      </c>
      <c r="F3331" s="1">
        <v>43344</v>
      </c>
      <c r="G3331" s="1">
        <v>43341</v>
      </c>
      <c r="H3331" s="1">
        <v>43343</v>
      </c>
      <c r="I3331">
        <v>61</v>
      </c>
      <c r="J3331">
        <v>305</v>
      </c>
      <c r="K3331">
        <v>305</v>
      </c>
      <c r="L3331">
        <v>34185</v>
      </c>
      <c r="M3331" t="b">
        <v>1</v>
      </c>
      <c r="N3331" t="b">
        <v>1</v>
      </c>
      <c r="O3331" t="s">
        <v>55</v>
      </c>
      <c r="P3331" s="1">
        <v>43344</v>
      </c>
      <c r="Q3331" t="b">
        <v>0</v>
      </c>
      <c r="R3331" t="b">
        <v>0</v>
      </c>
      <c r="S3331" t="b">
        <v>0</v>
      </c>
      <c r="T3331">
        <v>3</v>
      </c>
      <c r="U3331">
        <v>2</v>
      </c>
      <c r="V3331">
        <v>0</v>
      </c>
      <c r="W3331">
        <v>12</v>
      </c>
      <c r="X3331">
        <v>1</v>
      </c>
      <c r="Y3331">
        <v>3</v>
      </c>
      <c r="Z3331">
        <v>0</v>
      </c>
      <c r="AA3331">
        <v>0</v>
      </c>
      <c r="AB3331">
        <v>3</v>
      </c>
      <c r="AC3331">
        <v>1</v>
      </c>
      <c r="AD3331">
        <v>11</v>
      </c>
      <c r="AE3331">
        <v>1137</v>
      </c>
      <c r="AF3331">
        <v>18</v>
      </c>
      <c r="AG3331">
        <v>4034</v>
      </c>
      <c r="AH3331">
        <v>1110</v>
      </c>
      <c r="AI3331">
        <v>18</v>
      </c>
      <c r="AJ3331">
        <v>14</v>
      </c>
      <c r="AK3331">
        <v>13</v>
      </c>
      <c r="AL3331">
        <v>10</v>
      </c>
      <c r="AM3331">
        <v>23</v>
      </c>
      <c r="AN3331">
        <v>13.52</v>
      </c>
      <c r="AO3331">
        <v>8.66</v>
      </c>
      <c r="AP3331" t="s">
        <v>56</v>
      </c>
      <c r="AQ3331" t="s">
        <v>56</v>
      </c>
      <c r="AR3331" t="s">
        <v>56</v>
      </c>
      <c r="AS3331">
        <v>7</v>
      </c>
      <c r="AY3331" t="s">
        <v>57</v>
      </c>
      <c r="AZ3331">
        <v>0</v>
      </c>
      <c r="BA3331">
        <f t="shared" si="106"/>
        <v>18026</v>
      </c>
      <c r="BB3331">
        <f t="shared" si="104"/>
        <v>1974</v>
      </c>
      <c r="BC3331" t="s">
        <v>55</v>
      </c>
    </row>
    <row r="3332" spans="1:55" hidden="1" x14ac:dyDescent="0.25">
      <c r="A3332" t="s">
        <v>3431</v>
      </c>
      <c r="B3332" t="s">
        <v>3423</v>
      </c>
      <c r="C3332" t="s">
        <v>3424</v>
      </c>
      <c r="D3332">
        <v>1000</v>
      </c>
      <c r="E3332" t="s">
        <v>54</v>
      </c>
      <c r="F3332" s="1">
        <v>43322</v>
      </c>
      <c r="G3332" s="1">
        <v>43319</v>
      </c>
      <c r="H3332" s="1">
        <v>43321</v>
      </c>
      <c r="I3332">
        <v>0</v>
      </c>
      <c r="J3332">
        <v>261</v>
      </c>
      <c r="K3332">
        <v>261</v>
      </c>
      <c r="L3332">
        <v>33880</v>
      </c>
      <c r="M3332" t="b">
        <v>1</v>
      </c>
      <c r="N3332" t="b">
        <v>1</v>
      </c>
      <c r="O3332" t="s">
        <v>55</v>
      </c>
      <c r="P3332" s="1">
        <v>43328</v>
      </c>
      <c r="Q3332" t="b">
        <v>0</v>
      </c>
      <c r="R3332" t="b">
        <v>0</v>
      </c>
      <c r="S3332" t="b">
        <v>0</v>
      </c>
      <c r="T3332">
        <v>2</v>
      </c>
      <c r="U3332">
        <v>0</v>
      </c>
      <c r="V3332">
        <v>0</v>
      </c>
      <c r="W3332">
        <v>6</v>
      </c>
      <c r="X3332">
        <v>0</v>
      </c>
      <c r="Y3332">
        <v>0</v>
      </c>
      <c r="Z3332">
        <v>0</v>
      </c>
      <c r="AA3332">
        <v>0</v>
      </c>
      <c r="AB3332">
        <v>2</v>
      </c>
      <c r="AC3332">
        <v>2</v>
      </c>
      <c r="AD3332">
        <v>4</v>
      </c>
      <c r="AE3332">
        <v>982</v>
      </c>
      <c r="AF3332">
        <v>19</v>
      </c>
      <c r="AG3332">
        <v>3808</v>
      </c>
      <c r="AH3332">
        <v>1011</v>
      </c>
      <c r="AI3332">
        <v>8</v>
      </c>
      <c r="AJ3332">
        <v>4</v>
      </c>
      <c r="AK3332">
        <v>9</v>
      </c>
      <c r="AL3332">
        <v>8</v>
      </c>
      <c r="AM3332">
        <v>18</v>
      </c>
      <c r="AN3332">
        <v>13.45</v>
      </c>
      <c r="AO3332">
        <v>8.44</v>
      </c>
      <c r="AP3332" t="s">
        <v>56</v>
      </c>
      <c r="AQ3332" t="s">
        <v>56</v>
      </c>
      <c r="AR3332" t="s">
        <v>56</v>
      </c>
      <c r="AS3332">
        <v>0</v>
      </c>
      <c r="AY3332" t="s">
        <v>57</v>
      </c>
      <c r="AZ3332">
        <v>0</v>
      </c>
      <c r="BA3332">
        <f t="shared" si="106"/>
        <v>17721</v>
      </c>
      <c r="BB3332">
        <f t="shared" si="104"/>
        <v>2279</v>
      </c>
      <c r="BC3332" t="s">
        <v>55</v>
      </c>
    </row>
    <row r="3333" spans="1:55" hidden="1" x14ac:dyDescent="0.25">
      <c r="A3333" t="s">
        <v>3432</v>
      </c>
      <c r="B3333" t="s">
        <v>3423</v>
      </c>
      <c r="C3333" t="s">
        <v>3424</v>
      </c>
      <c r="D3333">
        <v>1000</v>
      </c>
      <c r="E3333" t="s">
        <v>54</v>
      </c>
      <c r="F3333" s="1">
        <v>43302</v>
      </c>
      <c r="G3333" s="1">
        <v>43299</v>
      </c>
      <c r="H3333" s="1">
        <v>43301</v>
      </c>
      <c r="I3333">
        <v>0</v>
      </c>
      <c r="J3333">
        <v>252</v>
      </c>
      <c r="K3333">
        <v>252</v>
      </c>
      <c r="L3333">
        <v>33619</v>
      </c>
      <c r="M3333" t="b">
        <v>1</v>
      </c>
      <c r="N3333" t="b">
        <v>1</v>
      </c>
      <c r="O3333" t="s">
        <v>55</v>
      </c>
      <c r="P3333" s="1">
        <v>43302</v>
      </c>
      <c r="Q3333" t="b">
        <v>0</v>
      </c>
      <c r="R3333" t="b">
        <v>0</v>
      </c>
      <c r="S3333" t="b">
        <v>0</v>
      </c>
      <c r="T3333">
        <v>5</v>
      </c>
      <c r="U3333">
        <v>2</v>
      </c>
      <c r="V3333">
        <v>0</v>
      </c>
      <c r="W3333">
        <v>15</v>
      </c>
      <c r="X3333">
        <v>1</v>
      </c>
      <c r="Y3333">
        <v>3</v>
      </c>
      <c r="Z3333">
        <v>0</v>
      </c>
      <c r="AA3333">
        <v>0</v>
      </c>
      <c r="AB3333">
        <v>4</v>
      </c>
      <c r="AC3333">
        <v>0</v>
      </c>
      <c r="AD3333">
        <v>8</v>
      </c>
      <c r="AE3333">
        <v>1066</v>
      </c>
      <c r="AF3333">
        <v>73</v>
      </c>
      <c r="AG3333">
        <v>3805</v>
      </c>
      <c r="AH3333">
        <v>994</v>
      </c>
      <c r="AI3333">
        <v>6</v>
      </c>
      <c r="AJ3333">
        <v>15</v>
      </c>
      <c r="AK3333">
        <v>12</v>
      </c>
      <c r="AL3333">
        <v>10</v>
      </c>
      <c r="AM3333">
        <v>22</v>
      </c>
      <c r="AN3333">
        <v>13.16</v>
      </c>
      <c r="AO3333">
        <v>8.9499999999999993</v>
      </c>
      <c r="AP3333" t="s">
        <v>56</v>
      </c>
      <c r="AQ3333" t="s">
        <v>56</v>
      </c>
      <c r="AR3333" t="s">
        <v>56</v>
      </c>
      <c r="AS3333">
        <v>1</v>
      </c>
      <c r="AY3333" t="s">
        <v>57</v>
      </c>
      <c r="AZ3333">
        <v>0</v>
      </c>
      <c r="BA3333">
        <f t="shared" si="106"/>
        <v>17460</v>
      </c>
      <c r="BB3333">
        <f t="shared" si="104"/>
        <v>2540</v>
      </c>
      <c r="BC3333" t="s">
        <v>55</v>
      </c>
    </row>
    <row r="3334" spans="1:55" hidden="1" x14ac:dyDescent="0.25">
      <c r="A3334" t="s">
        <v>3433</v>
      </c>
      <c r="B3334" t="s">
        <v>3423</v>
      </c>
      <c r="C3334" t="s">
        <v>3424</v>
      </c>
      <c r="D3334">
        <v>1000</v>
      </c>
      <c r="E3334" t="s">
        <v>54</v>
      </c>
      <c r="F3334" s="1">
        <v>43279</v>
      </c>
      <c r="G3334" s="1">
        <v>43277</v>
      </c>
      <c r="H3334" s="1">
        <v>43278</v>
      </c>
      <c r="I3334">
        <v>0</v>
      </c>
      <c r="J3334">
        <v>284</v>
      </c>
      <c r="K3334">
        <v>284</v>
      </c>
      <c r="L3334">
        <v>33367</v>
      </c>
      <c r="M3334" t="b">
        <v>1</v>
      </c>
      <c r="N3334" t="b">
        <v>1</v>
      </c>
      <c r="O3334" t="s">
        <v>55</v>
      </c>
      <c r="P3334" s="1">
        <v>43279</v>
      </c>
      <c r="Q3334" t="b">
        <v>0</v>
      </c>
      <c r="R3334" t="b">
        <v>0</v>
      </c>
      <c r="S3334" t="b">
        <v>0</v>
      </c>
      <c r="T3334">
        <v>5</v>
      </c>
      <c r="U3334">
        <v>2</v>
      </c>
      <c r="V3334">
        <v>0</v>
      </c>
      <c r="W3334">
        <v>18</v>
      </c>
      <c r="X3334">
        <v>2</v>
      </c>
      <c r="Y3334">
        <v>4</v>
      </c>
      <c r="Z3334">
        <v>0</v>
      </c>
      <c r="AA3334">
        <v>0</v>
      </c>
      <c r="AB3334">
        <v>2</v>
      </c>
      <c r="AC3334">
        <v>1</v>
      </c>
      <c r="AD3334">
        <v>8</v>
      </c>
      <c r="AE3334">
        <v>1058</v>
      </c>
      <c r="AF3334">
        <v>99</v>
      </c>
      <c r="AG3334">
        <v>4055</v>
      </c>
      <c r="AH3334">
        <v>1030</v>
      </c>
      <c r="AI3334">
        <v>13</v>
      </c>
      <c r="AJ3334">
        <v>17</v>
      </c>
      <c r="AK3334">
        <v>14</v>
      </c>
      <c r="AL3334">
        <v>11</v>
      </c>
      <c r="AM3334">
        <v>23</v>
      </c>
      <c r="AN3334">
        <v>13.03</v>
      </c>
      <c r="AO3334">
        <v>8.64</v>
      </c>
      <c r="AP3334" t="s">
        <v>56</v>
      </c>
      <c r="AQ3334" t="s">
        <v>56</v>
      </c>
      <c r="AR3334" t="s">
        <v>56</v>
      </c>
      <c r="AS3334">
        <v>4</v>
      </c>
      <c r="AY3334" t="s">
        <v>57</v>
      </c>
      <c r="AZ3334">
        <v>0</v>
      </c>
      <c r="BA3334">
        <f t="shared" si="106"/>
        <v>17208</v>
      </c>
      <c r="BB3334">
        <f t="shared" si="104"/>
        <v>2792</v>
      </c>
      <c r="BC3334" t="s">
        <v>55</v>
      </c>
    </row>
    <row r="3335" spans="1:55" hidden="1" x14ac:dyDescent="0.25">
      <c r="A3335" t="s">
        <v>3434</v>
      </c>
      <c r="B3335" t="s">
        <v>3423</v>
      </c>
      <c r="C3335" t="s">
        <v>3424</v>
      </c>
      <c r="D3335">
        <v>1000</v>
      </c>
      <c r="E3335" t="s">
        <v>54</v>
      </c>
      <c r="F3335" s="1">
        <v>43258</v>
      </c>
      <c r="G3335" s="1">
        <v>43254</v>
      </c>
      <c r="H3335" s="1">
        <v>43257</v>
      </c>
      <c r="I3335">
        <v>0</v>
      </c>
      <c r="J3335">
        <v>251</v>
      </c>
      <c r="K3335">
        <v>251</v>
      </c>
      <c r="L3335">
        <v>33083</v>
      </c>
      <c r="M3335" t="b">
        <v>1</v>
      </c>
      <c r="N3335" t="b">
        <v>1</v>
      </c>
      <c r="O3335" t="s">
        <v>55</v>
      </c>
      <c r="P3335" s="1">
        <v>43258</v>
      </c>
      <c r="Q3335" t="b">
        <v>0</v>
      </c>
      <c r="R3335" t="b">
        <v>0</v>
      </c>
      <c r="S3335" t="b">
        <v>0</v>
      </c>
      <c r="T3335">
        <v>1</v>
      </c>
      <c r="U3335">
        <v>2</v>
      </c>
      <c r="V3335">
        <v>0</v>
      </c>
      <c r="W3335">
        <v>12</v>
      </c>
      <c r="X3335">
        <v>1</v>
      </c>
      <c r="Y3335">
        <v>3</v>
      </c>
      <c r="Z3335">
        <v>0</v>
      </c>
      <c r="AA3335">
        <v>1</v>
      </c>
      <c r="AB3335">
        <v>2</v>
      </c>
      <c r="AC3335">
        <v>0</v>
      </c>
      <c r="AD3335">
        <v>5</v>
      </c>
      <c r="AE3335">
        <v>1063</v>
      </c>
      <c r="AF3335">
        <v>13</v>
      </c>
      <c r="AG3335">
        <v>3734</v>
      </c>
      <c r="AH3335">
        <v>965</v>
      </c>
      <c r="AI3335">
        <v>10</v>
      </c>
      <c r="AJ3335">
        <v>17</v>
      </c>
      <c r="AK3335">
        <v>12</v>
      </c>
      <c r="AL3335">
        <v>10</v>
      </c>
      <c r="AM3335">
        <v>22</v>
      </c>
      <c r="AN3335">
        <v>13.53</v>
      </c>
      <c r="AO3335">
        <v>9.06</v>
      </c>
      <c r="AP3335" t="s">
        <v>56</v>
      </c>
      <c r="AQ3335" t="s">
        <v>56</v>
      </c>
      <c r="AR3335" t="s">
        <v>56</v>
      </c>
      <c r="AS3335">
        <v>0</v>
      </c>
      <c r="AY3335" t="s">
        <v>57</v>
      </c>
      <c r="AZ3335">
        <v>0</v>
      </c>
      <c r="BA3335">
        <f t="shared" si="106"/>
        <v>16924</v>
      </c>
      <c r="BB3335">
        <f t="shared" si="104"/>
        <v>3076</v>
      </c>
      <c r="BC3335" t="s">
        <v>55</v>
      </c>
    </row>
    <row r="3336" spans="1:55" hidden="1" x14ac:dyDescent="0.25">
      <c r="A3336" t="s">
        <v>3435</v>
      </c>
      <c r="B3336" t="s">
        <v>3423</v>
      </c>
      <c r="C3336" t="s">
        <v>3424</v>
      </c>
      <c r="D3336">
        <v>1000</v>
      </c>
      <c r="E3336" t="s">
        <v>54</v>
      </c>
      <c r="F3336" s="1">
        <v>43235</v>
      </c>
      <c r="G3336" s="1">
        <v>43232</v>
      </c>
      <c r="H3336" s="1">
        <v>43234</v>
      </c>
      <c r="I3336">
        <v>30</v>
      </c>
      <c r="J3336">
        <v>306</v>
      </c>
      <c r="K3336">
        <v>306</v>
      </c>
      <c r="L3336">
        <v>32832</v>
      </c>
      <c r="M3336" t="b">
        <v>1</v>
      </c>
      <c r="N3336" t="b">
        <v>1</v>
      </c>
      <c r="O3336" t="s">
        <v>55</v>
      </c>
      <c r="P3336" s="1">
        <v>43235</v>
      </c>
      <c r="Q3336" t="b">
        <v>0</v>
      </c>
      <c r="R3336" t="b">
        <v>0</v>
      </c>
      <c r="S3336" t="b">
        <v>0</v>
      </c>
      <c r="T3336">
        <v>3</v>
      </c>
      <c r="U3336">
        <v>2</v>
      </c>
      <c r="V3336">
        <v>0</v>
      </c>
      <c r="W3336">
        <v>12</v>
      </c>
      <c r="X3336">
        <v>2</v>
      </c>
      <c r="Y3336">
        <v>3</v>
      </c>
      <c r="Z3336">
        <v>0</v>
      </c>
      <c r="AA3336">
        <v>0</v>
      </c>
      <c r="AB3336">
        <v>0</v>
      </c>
      <c r="AC3336">
        <v>1</v>
      </c>
      <c r="AD3336">
        <v>6</v>
      </c>
      <c r="AE3336">
        <v>1017</v>
      </c>
      <c r="AF3336">
        <v>12</v>
      </c>
      <c r="AG3336">
        <v>3646</v>
      </c>
      <c r="AH3336">
        <v>1009</v>
      </c>
      <c r="AI3336">
        <v>7</v>
      </c>
      <c r="AJ3336">
        <v>16</v>
      </c>
      <c r="AK3336">
        <v>12</v>
      </c>
      <c r="AL3336">
        <v>9</v>
      </c>
      <c r="AM3336">
        <v>22</v>
      </c>
      <c r="AN3336">
        <v>13.35</v>
      </c>
      <c r="AO3336">
        <v>9.06</v>
      </c>
      <c r="AP3336" t="s">
        <v>56</v>
      </c>
      <c r="AQ3336" t="s">
        <v>56</v>
      </c>
      <c r="AR3336" t="s">
        <v>56</v>
      </c>
      <c r="AS3336">
        <v>0</v>
      </c>
      <c r="AY3336" t="s">
        <v>57</v>
      </c>
      <c r="AZ3336">
        <v>0</v>
      </c>
      <c r="BA3336">
        <f t="shared" si="106"/>
        <v>16673</v>
      </c>
      <c r="BB3336">
        <f t="shared" si="104"/>
        <v>3327</v>
      </c>
      <c r="BC3336" t="s">
        <v>55</v>
      </c>
    </row>
    <row r="3337" spans="1:55" hidden="1" x14ac:dyDescent="0.25">
      <c r="A3337" t="s">
        <v>3436</v>
      </c>
      <c r="B3337" t="s">
        <v>3423</v>
      </c>
      <c r="C3337" t="s">
        <v>3424</v>
      </c>
      <c r="D3337">
        <v>1000</v>
      </c>
      <c r="E3337" t="s">
        <v>54</v>
      </c>
      <c r="F3337" s="1">
        <v>43211</v>
      </c>
      <c r="G3337" s="1">
        <v>43207</v>
      </c>
      <c r="H3337" s="1">
        <v>43210</v>
      </c>
      <c r="I3337">
        <v>0</v>
      </c>
      <c r="J3337">
        <v>266</v>
      </c>
      <c r="K3337">
        <v>266</v>
      </c>
      <c r="L3337">
        <v>32526</v>
      </c>
      <c r="M3337" t="b">
        <v>1</v>
      </c>
      <c r="N3337" t="b">
        <v>1</v>
      </c>
      <c r="O3337" t="s">
        <v>55</v>
      </c>
      <c r="P3337" s="1">
        <v>43213</v>
      </c>
      <c r="Q3337" t="b">
        <v>0</v>
      </c>
      <c r="R3337" t="b">
        <v>0</v>
      </c>
      <c r="S3337" t="b">
        <v>0</v>
      </c>
      <c r="T3337">
        <v>3</v>
      </c>
      <c r="U3337">
        <v>2</v>
      </c>
      <c r="V3337">
        <v>0</v>
      </c>
      <c r="W3337">
        <v>10</v>
      </c>
      <c r="X3337">
        <v>1</v>
      </c>
      <c r="Y3337">
        <v>3</v>
      </c>
      <c r="Z3337">
        <v>0</v>
      </c>
      <c r="AA3337">
        <v>1</v>
      </c>
      <c r="AB3337">
        <v>2</v>
      </c>
      <c r="AC3337">
        <v>0</v>
      </c>
      <c r="AD3337">
        <v>5</v>
      </c>
      <c r="AE3337">
        <v>1023</v>
      </c>
      <c r="AF3337">
        <v>16</v>
      </c>
      <c r="AG3337">
        <v>3542</v>
      </c>
      <c r="AH3337">
        <v>975</v>
      </c>
      <c r="AI3337">
        <v>7</v>
      </c>
      <c r="AJ3337">
        <v>16</v>
      </c>
      <c r="AK3337">
        <v>12</v>
      </c>
      <c r="AL3337">
        <v>9</v>
      </c>
      <c r="AM3337">
        <v>22</v>
      </c>
      <c r="AN3337">
        <v>13.13</v>
      </c>
      <c r="AO3337">
        <v>9.0299999999999994</v>
      </c>
      <c r="AP3337" t="s">
        <v>56</v>
      </c>
      <c r="AQ3337" t="s">
        <v>56</v>
      </c>
      <c r="AR3337" t="s">
        <v>56</v>
      </c>
      <c r="AS3337">
        <v>1</v>
      </c>
      <c r="AY3337" t="s">
        <v>57</v>
      </c>
      <c r="AZ3337">
        <v>0</v>
      </c>
      <c r="BA3337">
        <f t="shared" si="106"/>
        <v>16367</v>
      </c>
      <c r="BB3337">
        <f t="shared" si="104"/>
        <v>3633</v>
      </c>
      <c r="BC3337" t="s">
        <v>55</v>
      </c>
    </row>
    <row r="3338" spans="1:55" hidden="1" x14ac:dyDescent="0.25">
      <c r="A3338" t="s">
        <v>3437</v>
      </c>
      <c r="B3338" t="s">
        <v>3423</v>
      </c>
      <c r="C3338" t="s">
        <v>3424</v>
      </c>
      <c r="D3338">
        <v>1000</v>
      </c>
      <c r="E3338" t="s">
        <v>54</v>
      </c>
      <c r="F3338" s="1">
        <v>43187</v>
      </c>
      <c r="G3338" s="1">
        <v>43186</v>
      </c>
      <c r="H3338" s="1">
        <v>43187</v>
      </c>
      <c r="I3338">
        <v>57</v>
      </c>
      <c r="J3338">
        <v>243</v>
      </c>
      <c r="K3338">
        <v>243</v>
      </c>
      <c r="L3338">
        <v>32260</v>
      </c>
      <c r="M3338" t="b">
        <v>1</v>
      </c>
      <c r="N3338" t="b">
        <v>1</v>
      </c>
      <c r="O3338" t="s">
        <v>55</v>
      </c>
      <c r="P3338" s="1">
        <v>43188</v>
      </c>
      <c r="Q3338" t="b">
        <v>0</v>
      </c>
      <c r="R3338" t="b">
        <v>0</v>
      </c>
      <c r="S3338" t="b">
        <v>0</v>
      </c>
      <c r="T3338">
        <v>3</v>
      </c>
      <c r="U3338">
        <v>3</v>
      </c>
      <c r="V3338">
        <v>0</v>
      </c>
      <c r="W3338">
        <v>12</v>
      </c>
      <c r="X3338">
        <v>1</v>
      </c>
      <c r="Y3338">
        <v>3</v>
      </c>
      <c r="Z3338">
        <v>0</v>
      </c>
      <c r="AA3338">
        <v>0</v>
      </c>
      <c r="AB3338">
        <v>1</v>
      </c>
      <c r="AC3338">
        <v>1</v>
      </c>
      <c r="AD3338">
        <v>4</v>
      </c>
      <c r="AE3338">
        <v>1064</v>
      </c>
      <c r="AF3338">
        <v>16</v>
      </c>
      <c r="AG3338">
        <v>4353</v>
      </c>
      <c r="AH3338">
        <v>1171</v>
      </c>
      <c r="AI3338">
        <v>6</v>
      </c>
      <c r="AJ3338">
        <v>10</v>
      </c>
      <c r="AK3338">
        <v>11</v>
      </c>
      <c r="AL3338">
        <v>9</v>
      </c>
      <c r="AM3338">
        <v>20</v>
      </c>
      <c r="AN3338">
        <v>13.61</v>
      </c>
      <c r="AO3338">
        <v>9.44</v>
      </c>
      <c r="AP3338" t="s">
        <v>56</v>
      </c>
      <c r="AQ3338" t="s">
        <v>56</v>
      </c>
      <c r="AR3338" t="s">
        <v>56</v>
      </c>
      <c r="AS3338">
        <v>9</v>
      </c>
      <c r="AY3338" t="s">
        <v>57</v>
      </c>
      <c r="AZ3338">
        <v>0</v>
      </c>
      <c r="BA3338">
        <f t="shared" si="106"/>
        <v>16101</v>
      </c>
      <c r="BB3338">
        <f t="shared" si="104"/>
        <v>3899</v>
      </c>
      <c r="BC3338" t="s">
        <v>55</v>
      </c>
    </row>
    <row r="3339" spans="1:55" hidden="1" x14ac:dyDescent="0.25">
      <c r="A3339" t="s">
        <v>3438</v>
      </c>
      <c r="B3339" t="s">
        <v>3423</v>
      </c>
      <c r="C3339" t="s">
        <v>3424</v>
      </c>
      <c r="D3339">
        <v>1000</v>
      </c>
      <c r="E3339" t="s">
        <v>54</v>
      </c>
      <c r="F3339" s="1">
        <v>43166</v>
      </c>
      <c r="G3339" s="1">
        <v>43164</v>
      </c>
      <c r="H3339" s="1">
        <v>43166</v>
      </c>
      <c r="I3339">
        <v>0</v>
      </c>
      <c r="J3339">
        <v>255</v>
      </c>
      <c r="K3339">
        <v>255</v>
      </c>
      <c r="L3339">
        <v>32017</v>
      </c>
      <c r="M3339" t="b">
        <v>1</v>
      </c>
      <c r="N3339" t="b">
        <v>1</v>
      </c>
      <c r="O3339" t="s">
        <v>55</v>
      </c>
      <c r="P3339" s="1">
        <v>43166</v>
      </c>
      <c r="Q3339" t="b">
        <v>0</v>
      </c>
      <c r="R3339" t="b">
        <v>0</v>
      </c>
      <c r="S3339" t="b">
        <v>0</v>
      </c>
      <c r="T3339">
        <v>6</v>
      </c>
      <c r="U3339">
        <v>3</v>
      </c>
      <c r="V3339">
        <v>0</v>
      </c>
      <c r="W3339">
        <v>20</v>
      </c>
      <c r="X3339">
        <v>2</v>
      </c>
      <c r="Y3339">
        <v>5</v>
      </c>
      <c r="Z3339">
        <v>0</v>
      </c>
      <c r="AA3339">
        <v>0</v>
      </c>
      <c r="AB3339">
        <v>1</v>
      </c>
      <c r="AC3339">
        <v>1</v>
      </c>
      <c r="AD3339">
        <v>8</v>
      </c>
      <c r="AE3339">
        <v>1061</v>
      </c>
      <c r="AF3339">
        <v>14</v>
      </c>
      <c r="AG3339">
        <v>3894</v>
      </c>
      <c r="AH3339">
        <v>1020</v>
      </c>
      <c r="AI3339">
        <v>8</v>
      </c>
      <c r="AJ3339">
        <v>17</v>
      </c>
      <c r="AK3339">
        <v>12</v>
      </c>
      <c r="AL3339">
        <v>9</v>
      </c>
      <c r="AM3339">
        <v>23</v>
      </c>
      <c r="AN3339">
        <v>13.87</v>
      </c>
      <c r="AO3339">
        <v>8.84</v>
      </c>
      <c r="AP3339" t="s">
        <v>56</v>
      </c>
      <c r="AQ3339" t="s">
        <v>56</v>
      </c>
      <c r="AR3339" t="s">
        <v>56</v>
      </c>
      <c r="AS3339">
        <v>0</v>
      </c>
      <c r="AY3339" t="s">
        <v>57</v>
      </c>
      <c r="AZ3339">
        <v>0</v>
      </c>
      <c r="BA3339">
        <f t="shared" si="106"/>
        <v>15858</v>
      </c>
      <c r="BB3339">
        <f t="shared" si="104"/>
        <v>4142</v>
      </c>
      <c r="BC3339" t="s">
        <v>55</v>
      </c>
    </row>
    <row r="3340" spans="1:55" hidden="1" x14ac:dyDescent="0.25">
      <c r="A3340" t="s">
        <v>3439</v>
      </c>
      <c r="B3340" t="s">
        <v>3423</v>
      </c>
      <c r="C3340" t="s">
        <v>3424</v>
      </c>
      <c r="D3340">
        <v>1000</v>
      </c>
      <c r="E3340" t="s">
        <v>54</v>
      </c>
      <c r="F3340" s="1">
        <v>43141</v>
      </c>
      <c r="G3340" s="1">
        <v>43140</v>
      </c>
      <c r="H3340" s="1">
        <v>43141</v>
      </c>
      <c r="I3340">
        <v>0</v>
      </c>
      <c r="J3340">
        <v>278</v>
      </c>
      <c r="K3340">
        <v>278</v>
      </c>
      <c r="L3340">
        <v>31762</v>
      </c>
      <c r="M3340" t="b">
        <v>1</v>
      </c>
      <c r="N3340" t="b">
        <v>1</v>
      </c>
      <c r="O3340" t="s">
        <v>34</v>
      </c>
      <c r="P3340" s="1">
        <v>43141</v>
      </c>
      <c r="Q3340" t="b">
        <v>0</v>
      </c>
      <c r="R3340" t="b">
        <v>0</v>
      </c>
      <c r="S3340" t="b">
        <v>0</v>
      </c>
      <c r="T3340">
        <v>3</v>
      </c>
      <c r="U3340">
        <v>2</v>
      </c>
      <c r="V3340">
        <v>0</v>
      </c>
      <c r="W3340">
        <v>14</v>
      </c>
      <c r="X3340">
        <v>2</v>
      </c>
      <c r="Y3340">
        <v>6</v>
      </c>
      <c r="Z3340">
        <v>0</v>
      </c>
      <c r="AA3340">
        <v>0</v>
      </c>
      <c r="AB3340">
        <v>1</v>
      </c>
      <c r="AC3340">
        <v>1</v>
      </c>
      <c r="AD3340">
        <v>10</v>
      </c>
      <c r="AE3340">
        <v>1031</v>
      </c>
      <c r="AF3340">
        <v>13</v>
      </c>
      <c r="AG3340">
        <v>3900</v>
      </c>
      <c r="AH3340">
        <v>1007</v>
      </c>
      <c r="AI3340">
        <v>8</v>
      </c>
      <c r="AJ3340">
        <v>17</v>
      </c>
      <c r="AK3340">
        <v>10</v>
      </c>
      <c r="AL3340">
        <v>8</v>
      </c>
      <c r="AM3340">
        <v>19</v>
      </c>
      <c r="AN3340">
        <v>13.54</v>
      </c>
      <c r="AO3340">
        <v>9.7799999999999994</v>
      </c>
      <c r="AP3340" t="s">
        <v>56</v>
      </c>
      <c r="AQ3340" t="s">
        <v>56</v>
      </c>
      <c r="AR3340" t="s">
        <v>56</v>
      </c>
      <c r="AS3340">
        <v>0</v>
      </c>
      <c r="AY3340" t="s">
        <v>57</v>
      </c>
      <c r="AZ3340">
        <v>0</v>
      </c>
      <c r="BA3340">
        <f t="shared" si="106"/>
        <v>15603</v>
      </c>
      <c r="BB3340">
        <f t="shared" si="104"/>
        <v>4397</v>
      </c>
      <c r="BC3340" t="s">
        <v>55</v>
      </c>
    </row>
    <row r="3341" spans="1:55" hidden="1" x14ac:dyDescent="0.25">
      <c r="A3341" t="s">
        <v>3440</v>
      </c>
      <c r="B3341" t="s">
        <v>3423</v>
      </c>
      <c r="C3341" t="s">
        <v>3424</v>
      </c>
      <c r="D3341">
        <v>1000</v>
      </c>
      <c r="E3341" t="s">
        <v>54</v>
      </c>
      <c r="F3341" s="1">
        <v>43119</v>
      </c>
      <c r="G3341" s="1">
        <v>43117</v>
      </c>
      <c r="H3341" s="1">
        <v>43119</v>
      </c>
      <c r="I3341">
        <v>0</v>
      </c>
      <c r="J3341">
        <v>273</v>
      </c>
      <c r="K3341">
        <v>273</v>
      </c>
      <c r="L3341">
        <v>31484</v>
      </c>
      <c r="M3341" t="b">
        <v>1</v>
      </c>
      <c r="N3341" t="b">
        <v>1</v>
      </c>
      <c r="O3341" t="s">
        <v>60</v>
      </c>
      <c r="P3341" s="1">
        <v>43119</v>
      </c>
      <c r="Q3341" t="b">
        <v>1</v>
      </c>
      <c r="R3341" t="b">
        <v>0</v>
      </c>
      <c r="S3341" t="b">
        <v>1</v>
      </c>
      <c r="T3341">
        <v>4</v>
      </c>
      <c r="U3341">
        <v>2</v>
      </c>
      <c r="V3341">
        <v>0</v>
      </c>
      <c r="W3341">
        <v>30</v>
      </c>
      <c r="X3341">
        <v>2</v>
      </c>
      <c r="Y3341">
        <v>19</v>
      </c>
      <c r="Z3341">
        <v>0</v>
      </c>
      <c r="AA3341">
        <v>0</v>
      </c>
      <c r="AB3341">
        <v>3</v>
      </c>
      <c r="AC3341">
        <v>1</v>
      </c>
      <c r="AD3341">
        <v>5</v>
      </c>
      <c r="AE3341">
        <v>1049</v>
      </c>
      <c r="AF3341">
        <v>14</v>
      </c>
      <c r="AG3341">
        <v>3912</v>
      </c>
      <c r="AH3341">
        <v>1005</v>
      </c>
      <c r="AI3341">
        <v>6</v>
      </c>
      <c r="AJ3341">
        <v>18</v>
      </c>
      <c r="AK3341">
        <v>11</v>
      </c>
      <c r="AL3341">
        <v>9</v>
      </c>
      <c r="AM3341">
        <v>21</v>
      </c>
      <c r="AN3341">
        <v>13.12</v>
      </c>
      <c r="AO3341">
        <v>9.59</v>
      </c>
      <c r="AP3341" t="s">
        <v>56</v>
      </c>
      <c r="AQ3341" t="s">
        <v>56</v>
      </c>
      <c r="AR3341" t="s">
        <v>56</v>
      </c>
      <c r="AS3341">
        <v>0</v>
      </c>
      <c r="AY3341" t="s">
        <v>57</v>
      </c>
      <c r="AZ3341">
        <v>0</v>
      </c>
      <c r="BA3341">
        <f t="shared" si="106"/>
        <v>15325</v>
      </c>
      <c r="BB3341">
        <f t="shared" si="104"/>
        <v>4675</v>
      </c>
      <c r="BC3341" t="s">
        <v>55</v>
      </c>
    </row>
    <row r="3342" spans="1:55" hidden="1" x14ac:dyDescent="0.25">
      <c r="A3342" t="s">
        <v>3441</v>
      </c>
      <c r="B3342" t="s">
        <v>3423</v>
      </c>
      <c r="C3342" t="s">
        <v>3424</v>
      </c>
      <c r="D3342">
        <v>1000</v>
      </c>
      <c r="E3342" t="s">
        <v>54</v>
      </c>
      <c r="F3342" s="1">
        <v>43103</v>
      </c>
      <c r="G3342" s="1">
        <v>43099</v>
      </c>
      <c r="H3342" s="1">
        <v>43102</v>
      </c>
      <c r="I3342">
        <v>0</v>
      </c>
      <c r="J3342">
        <v>318</v>
      </c>
      <c r="K3342">
        <v>318</v>
      </c>
      <c r="L3342">
        <v>31211</v>
      </c>
      <c r="M3342" t="b">
        <v>1</v>
      </c>
      <c r="N3342" t="b">
        <v>1</v>
      </c>
      <c r="O3342" t="s">
        <v>55</v>
      </c>
      <c r="P3342" s="1">
        <v>43104</v>
      </c>
      <c r="Q3342" t="b">
        <v>0</v>
      </c>
      <c r="R3342" t="b">
        <v>0</v>
      </c>
      <c r="S3342" t="b">
        <v>0</v>
      </c>
      <c r="T3342">
        <v>3</v>
      </c>
      <c r="U3342">
        <v>1</v>
      </c>
      <c r="V3342">
        <v>0</v>
      </c>
      <c r="W3342">
        <v>10</v>
      </c>
      <c r="X3342">
        <v>1</v>
      </c>
      <c r="Y3342">
        <v>2</v>
      </c>
      <c r="Z3342">
        <v>0</v>
      </c>
      <c r="AA3342">
        <v>0</v>
      </c>
      <c r="AB3342">
        <v>1</v>
      </c>
      <c r="AC3342">
        <v>0</v>
      </c>
      <c r="AD3342">
        <v>2</v>
      </c>
      <c r="AE3342">
        <v>1014</v>
      </c>
      <c r="AF3342">
        <v>14</v>
      </c>
      <c r="AG3342">
        <v>3592</v>
      </c>
      <c r="AH3342">
        <v>947</v>
      </c>
      <c r="AI3342">
        <v>0</v>
      </c>
      <c r="AJ3342">
        <v>22</v>
      </c>
      <c r="AK3342">
        <v>11</v>
      </c>
      <c r="AL3342">
        <v>9</v>
      </c>
      <c r="AM3342">
        <v>21</v>
      </c>
      <c r="AN3342">
        <v>13.18</v>
      </c>
      <c r="AO3342">
        <v>8.48</v>
      </c>
      <c r="AP3342" t="s">
        <v>56</v>
      </c>
      <c r="AQ3342" t="s">
        <v>56</v>
      </c>
      <c r="AR3342" t="s">
        <v>56</v>
      </c>
      <c r="AS3342">
        <v>0</v>
      </c>
      <c r="AY3342" t="s">
        <v>57</v>
      </c>
      <c r="AZ3342">
        <v>0</v>
      </c>
      <c r="BA3342">
        <f t="shared" si="106"/>
        <v>15052</v>
      </c>
      <c r="BB3342">
        <f t="shared" si="104"/>
        <v>4948</v>
      </c>
      <c r="BC3342" t="s">
        <v>55</v>
      </c>
    </row>
    <row r="3343" spans="1:55" hidden="1" x14ac:dyDescent="0.25">
      <c r="A3343" t="s">
        <v>3442</v>
      </c>
      <c r="B3343" t="s">
        <v>3423</v>
      </c>
      <c r="C3343" t="s">
        <v>3424</v>
      </c>
      <c r="D3343">
        <v>1000</v>
      </c>
      <c r="E3343" t="s">
        <v>54</v>
      </c>
      <c r="F3343" s="1">
        <v>43081</v>
      </c>
      <c r="G3343" s="1">
        <v>43078</v>
      </c>
      <c r="H3343" s="1">
        <v>43080</v>
      </c>
      <c r="I3343">
        <v>0</v>
      </c>
      <c r="J3343">
        <v>261</v>
      </c>
      <c r="K3343">
        <v>261</v>
      </c>
      <c r="L3343">
        <v>30893</v>
      </c>
      <c r="M3343" t="b">
        <v>1</v>
      </c>
      <c r="N3343" t="b">
        <v>1</v>
      </c>
      <c r="O3343" t="s">
        <v>55</v>
      </c>
      <c r="P3343" s="1">
        <v>43081</v>
      </c>
      <c r="Q3343" t="b">
        <v>0</v>
      </c>
      <c r="R3343" t="b">
        <v>0</v>
      </c>
      <c r="S3343" t="b">
        <v>0</v>
      </c>
      <c r="T3343">
        <v>5</v>
      </c>
      <c r="U3343">
        <v>2</v>
      </c>
      <c r="V3343">
        <v>0</v>
      </c>
      <c r="W3343">
        <v>11</v>
      </c>
      <c r="X3343">
        <v>0</v>
      </c>
      <c r="Y3343">
        <v>2</v>
      </c>
      <c r="Z3343">
        <v>0</v>
      </c>
      <c r="AA3343">
        <v>0</v>
      </c>
      <c r="AB3343">
        <v>1</v>
      </c>
      <c r="AC3343">
        <v>1</v>
      </c>
      <c r="AD3343">
        <v>0</v>
      </c>
      <c r="AE3343">
        <v>973</v>
      </c>
      <c r="AF3343">
        <v>19</v>
      </c>
      <c r="AG3343">
        <v>3543</v>
      </c>
      <c r="AH3343">
        <v>966</v>
      </c>
      <c r="AI3343">
        <v>0</v>
      </c>
      <c r="AJ3343">
        <v>19</v>
      </c>
      <c r="AK3343">
        <v>11</v>
      </c>
      <c r="AL3343">
        <v>9</v>
      </c>
      <c r="AM3343">
        <v>21</v>
      </c>
      <c r="AN3343">
        <v>13.34</v>
      </c>
      <c r="AO3343">
        <v>9.25</v>
      </c>
      <c r="AP3343" t="s">
        <v>56</v>
      </c>
      <c r="AQ3343" t="s">
        <v>56</v>
      </c>
      <c r="AR3343" t="s">
        <v>56</v>
      </c>
      <c r="AS3343">
        <v>0</v>
      </c>
      <c r="AY3343" t="s">
        <v>57</v>
      </c>
      <c r="AZ3343">
        <v>0</v>
      </c>
      <c r="BA3343">
        <f t="shared" si="106"/>
        <v>14734</v>
      </c>
      <c r="BB3343">
        <f t="shared" si="104"/>
        <v>5266</v>
      </c>
      <c r="BC3343" t="s">
        <v>55</v>
      </c>
    </row>
    <row r="3344" spans="1:55" hidden="1" x14ac:dyDescent="0.25">
      <c r="A3344" t="s">
        <v>3443</v>
      </c>
      <c r="B3344" t="s">
        <v>3423</v>
      </c>
      <c r="C3344" t="s">
        <v>3424</v>
      </c>
      <c r="D3344">
        <v>1000</v>
      </c>
      <c r="E3344" t="s">
        <v>54</v>
      </c>
      <c r="F3344" s="1">
        <v>43057</v>
      </c>
      <c r="G3344" s="1">
        <v>43054</v>
      </c>
      <c r="H3344" s="1">
        <v>43056</v>
      </c>
      <c r="I3344">
        <v>0</v>
      </c>
      <c r="J3344">
        <v>302</v>
      </c>
      <c r="K3344">
        <v>302</v>
      </c>
      <c r="L3344">
        <v>30632</v>
      </c>
      <c r="M3344" t="b">
        <v>1</v>
      </c>
      <c r="N3344" t="b">
        <v>1</v>
      </c>
      <c r="O3344" t="s">
        <v>55</v>
      </c>
      <c r="P3344" s="1">
        <v>43057</v>
      </c>
      <c r="Q3344" t="b">
        <v>0</v>
      </c>
      <c r="R3344" t="b">
        <v>0</v>
      </c>
      <c r="S3344" t="b">
        <v>0</v>
      </c>
      <c r="T3344">
        <v>4</v>
      </c>
      <c r="U3344">
        <v>2</v>
      </c>
      <c r="V3344">
        <v>0</v>
      </c>
      <c r="W3344">
        <v>10</v>
      </c>
      <c r="X3344">
        <v>1</v>
      </c>
      <c r="Y3344">
        <v>2</v>
      </c>
      <c r="Z3344">
        <v>0</v>
      </c>
      <c r="AA3344">
        <v>0</v>
      </c>
      <c r="AB3344">
        <v>3</v>
      </c>
      <c r="AC3344">
        <v>2</v>
      </c>
      <c r="AD3344">
        <v>0</v>
      </c>
      <c r="AE3344">
        <v>1018</v>
      </c>
      <c r="AF3344">
        <v>30</v>
      </c>
      <c r="AG3344">
        <v>3827</v>
      </c>
      <c r="AH3344">
        <v>1029</v>
      </c>
      <c r="AI3344">
        <v>0</v>
      </c>
      <c r="AJ3344">
        <v>15</v>
      </c>
      <c r="AK3344">
        <v>10</v>
      </c>
      <c r="AL3344">
        <v>9</v>
      </c>
      <c r="AM3344">
        <v>20</v>
      </c>
      <c r="AN3344">
        <v>13.33</v>
      </c>
      <c r="AO3344">
        <v>9.33</v>
      </c>
      <c r="AP3344" t="s">
        <v>56</v>
      </c>
      <c r="AQ3344" t="s">
        <v>56</v>
      </c>
      <c r="AR3344" t="s">
        <v>56</v>
      </c>
      <c r="AS3344">
        <v>1</v>
      </c>
      <c r="AY3344" t="s">
        <v>57</v>
      </c>
      <c r="AZ3344">
        <v>0</v>
      </c>
      <c r="BA3344">
        <f t="shared" si="106"/>
        <v>14473</v>
      </c>
      <c r="BB3344">
        <f t="shared" si="104"/>
        <v>5527</v>
      </c>
      <c r="BC3344" t="s">
        <v>55</v>
      </c>
    </row>
    <row r="3345" spans="1:55" hidden="1" x14ac:dyDescent="0.25">
      <c r="A3345" t="s">
        <v>3444</v>
      </c>
      <c r="B3345" t="s">
        <v>3423</v>
      </c>
      <c r="C3345" t="s">
        <v>3424</v>
      </c>
      <c r="D3345">
        <v>1000</v>
      </c>
      <c r="E3345" t="s">
        <v>54</v>
      </c>
      <c r="F3345" s="1">
        <v>43036</v>
      </c>
      <c r="G3345" s="1">
        <v>43034</v>
      </c>
      <c r="H3345" s="1">
        <v>43036</v>
      </c>
      <c r="I3345">
        <v>0</v>
      </c>
      <c r="J3345">
        <v>215</v>
      </c>
      <c r="K3345">
        <v>215</v>
      </c>
      <c r="L3345">
        <v>30330</v>
      </c>
      <c r="M3345" t="b">
        <v>1</v>
      </c>
      <c r="N3345" t="b">
        <v>1</v>
      </c>
      <c r="O3345" t="s">
        <v>55</v>
      </c>
      <c r="P3345" s="1">
        <v>43036</v>
      </c>
      <c r="Q3345" t="b">
        <v>0</v>
      </c>
      <c r="R3345" t="b">
        <v>0</v>
      </c>
      <c r="S3345" t="b">
        <v>0</v>
      </c>
      <c r="T3345">
        <v>2</v>
      </c>
      <c r="U3345">
        <v>2</v>
      </c>
      <c r="V3345">
        <v>0</v>
      </c>
      <c r="W3345">
        <v>11</v>
      </c>
      <c r="X3345">
        <v>0</v>
      </c>
      <c r="Y3345">
        <v>2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1145</v>
      </c>
      <c r="AF3345">
        <v>18</v>
      </c>
      <c r="AG3345">
        <v>4242</v>
      </c>
      <c r="AH3345">
        <v>1128</v>
      </c>
      <c r="AI3345">
        <v>0</v>
      </c>
      <c r="AJ3345">
        <v>14</v>
      </c>
      <c r="AK3345">
        <v>10</v>
      </c>
      <c r="AL3345">
        <v>9</v>
      </c>
      <c r="AM3345">
        <v>20</v>
      </c>
      <c r="AN3345">
        <v>13.43</v>
      </c>
      <c r="AO3345">
        <v>8.7100000000000009</v>
      </c>
      <c r="AP3345" t="s">
        <v>56</v>
      </c>
      <c r="AQ3345" t="s">
        <v>56</v>
      </c>
      <c r="AR3345" t="s">
        <v>56</v>
      </c>
      <c r="AS3345">
        <v>6</v>
      </c>
      <c r="AY3345" t="s">
        <v>57</v>
      </c>
      <c r="AZ3345">
        <v>0</v>
      </c>
      <c r="BA3345">
        <f t="shared" si="106"/>
        <v>14171</v>
      </c>
      <c r="BB3345">
        <f t="shared" si="104"/>
        <v>5829</v>
      </c>
      <c r="BC3345" t="s">
        <v>55</v>
      </c>
    </row>
    <row r="3346" spans="1:55" hidden="1" x14ac:dyDescent="0.25">
      <c r="A3346" t="s">
        <v>3445</v>
      </c>
      <c r="B3346" t="s">
        <v>3423</v>
      </c>
      <c r="C3346" t="s">
        <v>3424</v>
      </c>
      <c r="D3346">
        <v>1000</v>
      </c>
      <c r="E3346" t="s">
        <v>54</v>
      </c>
      <c r="F3346" s="1">
        <v>43020</v>
      </c>
      <c r="G3346" s="1">
        <v>43017</v>
      </c>
      <c r="H3346" s="1">
        <v>43019</v>
      </c>
      <c r="I3346">
        <v>0</v>
      </c>
      <c r="J3346">
        <v>271</v>
      </c>
      <c r="K3346">
        <v>271</v>
      </c>
      <c r="L3346">
        <v>30115</v>
      </c>
      <c r="M3346" t="b">
        <v>1</v>
      </c>
      <c r="N3346" t="b">
        <v>1</v>
      </c>
      <c r="O3346" t="s">
        <v>55</v>
      </c>
      <c r="P3346" s="1">
        <v>43020</v>
      </c>
      <c r="Q3346" t="b">
        <v>0</v>
      </c>
      <c r="R3346" t="b">
        <v>0</v>
      </c>
      <c r="S3346" t="b">
        <v>0</v>
      </c>
      <c r="T3346">
        <v>1</v>
      </c>
      <c r="U3346">
        <v>3</v>
      </c>
      <c r="V3346">
        <v>0</v>
      </c>
      <c r="W3346">
        <v>12</v>
      </c>
      <c r="X3346">
        <v>1</v>
      </c>
      <c r="Y3346">
        <v>2</v>
      </c>
      <c r="Z3346">
        <v>0</v>
      </c>
      <c r="AA3346">
        <v>0</v>
      </c>
      <c r="AB3346">
        <v>3</v>
      </c>
      <c r="AC3346">
        <v>1</v>
      </c>
      <c r="AD3346">
        <v>1</v>
      </c>
      <c r="AE3346">
        <v>1031</v>
      </c>
      <c r="AF3346">
        <v>14</v>
      </c>
      <c r="AG3346">
        <v>3857</v>
      </c>
      <c r="AH3346">
        <v>1021</v>
      </c>
      <c r="AI3346">
        <v>1</v>
      </c>
      <c r="AJ3346">
        <v>15</v>
      </c>
      <c r="AK3346">
        <v>10</v>
      </c>
      <c r="AL3346">
        <v>8</v>
      </c>
      <c r="AM3346">
        <v>20</v>
      </c>
      <c r="AN3346">
        <v>13.52</v>
      </c>
      <c r="AO3346">
        <v>8.7799999999999994</v>
      </c>
      <c r="AP3346" t="s">
        <v>56</v>
      </c>
      <c r="AQ3346" t="s">
        <v>56</v>
      </c>
      <c r="AR3346" t="s">
        <v>56</v>
      </c>
      <c r="AS3346">
        <v>1</v>
      </c>
      <c r="AY3346" t="s">
        <v>57</v>
      </c>
      <c r="AZ3346">
        <v>0</v>
      </c>
      <c r="BA3346">
        <f t="shared" si="106"/>
        <v>13956</v>
      </c>
      <c r="BB3346">
        <f t="shared" si="104"/>
        <v>6044</v>
      </c>
      <c r="BC3346" t="s">
        <v>55</v>
      </c>
    </row>
    <row r="3347" spans="1:55" hidden="1" x14ac:dyDescent="0.25">
      <c r="A3347" t="s">
        <v>3446</v>
      </c>
      <c r="B3347" t="s">
        <v>3423</v>
      </c>
      <c r="C3347" t="s">
        <v>3424</v>
      </c>
      <c r="D3347">
        <v>1000</v>
      </c>
      <c r="E3347" t="s">
        <v>54</v>
      </c>
      <c r="F3347" s="1">
        <v>43001</v>
      </c>
      <c r="G3347" s="1">
        <v>42999</v>
      </c>
      <c r="H3347" s="1">
        <v>43001</v>
      </c>
      <c r="I3347">
        <v>0</v>
      </c>
      <c r="J3347">
        <v>233</v>
      </c>
      <c r="K3347">
        <v>233</v>
      </c>
      <c r="L3347">
        <v>29844</v>
      </c>
      <c r="M3347" t="b">
        <v>1</v>
      </c>
      <c r="N3347" t="b">
        <v>1</v>
      </c>
      <c r="O3347" t="s">
        <v>55</v>
      </c>
      <c r="P3347" s="1">
        <v>43001</v>
      </c>
      <c r="Q3347" t="b">
        <v>0</v>
      </c>
      <c r="R3347" t="b">
        <v>0</v>
      </c>
      <c r="S3347" t="b">
        <v>0</v>
      </c>
      <c r="T3347">
        <v>2</v>
      </c>
      <c r="U3347">
        <v>2</v>
      </c>
      <c r="V3347">
        <v>0</v>
      </c>
      <c r="W3347">
        <v>8</v>
      </c>
      <c r="X3347">
        <v>0</v>
      </c>
      <c r="Y3347">
        <v>1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998</v>
      </c>
      <c r="AF3347">
        <v>13</v>
      </c>
      <c r="AG3347">
        <v>3871</v>
      </c>
      <c r="AH3347">
        <v>983</v>
      </c>
      <c r="AI3347">
        <v>0</v>
      </c>
      <c r="AJ3347">
        <v>14</v>
      </c>
      <c r="AK3347">
        <v>10</v>
      </c>
      <c r="AL3347">
        <v>8</v>
      </c>
      <c r="AM3347">
        <v>19</v>
      </c>
      <c r="AN3347">
        <v>13.57</v>
      </c>
      <c r="AO3347">
        <v>9.64</v>
      </c>
      <c r="AP3347" t="s">
        <v>56</v>
      </c>
      <c r="AQ3347" t="s">
        <v>56</v>
      </c>
      <c r="AR3347" t="s">
        <v>56</v>
      </c>
      <c r="AS3347">
        <v>0</v>
      </c>
      <c r="AY3347" t="s">
        <v>57</v>
      </c>
      <c r="AZ3347">
        <v>0</v>
      </c>
      <c r="BA3347">
        <f t="shared" si="106"/>
        <v>13685</v>
      </c>
      <c r="BB3347">
        <f t="shared" si="104"/>
        <v>6315</v>
      </c>
      <c r="BC3347" t="s">
        <v>55</v>
      </c>
    </row>
    <row r="3348" spans="1:55" hidden="1" x14ac:dyDescent="0.25">
      <c r="A3348" t="s">
        <v>3447</v>
      </c>
      <c r="B3348" t="s">
        <v>3423</v>
      </c>
      <c r="C3348" t="s">
        <v>3424</v>
      </c>
      <c r="D3348">
        <v>1000</v>
      </c>
      <c r="E3348" t="s">
        <v>54</v>
      </c>
      <c r="F3348" s="1">
        <v>42986</v>
      </c>
      <c r="G3348" s="1">
        <v>42984</v>
      </c>
      <c r="H3348" s="1">
        <v>42985</v>
      </c>
      <c r="J3348">
        <v>276</v>
      </c>
      <c r="K3348">
        <v>276</v>
      </c>
      <c r="L3348">
        <v>29611</v>
      </c>
      <c r="M3348" t="b">
        <v>1</v>
      </c>
      <c r="N3348" t="b">
        <v>1</v>
      </c>
      <c r="O3348" t="s">
        <v>55</v>
      </c>
      <c r="P3348" s="1">
        <v>42986</v>
      </c>
      <c r="Q3348" t="b">
        <v>0</v>
      </c>
      <c r="R3348" t="b">
        <v>0</v>
      </c>
      <c r="S3348" t="b">
        <v>0</v>
      </c>
      <c r="T3348">
        <v>5</v>
      </c>
      <c r="U3348">
        <v>2</v>
      </c>
      <c r="V3348">
        <v>0</v>
      </c>
      <c r="W3348">
        <v>12</v>
      </c>
      <c r="X3348">
        <v>0</v>
      </c>
      <c r="Y3348">
        <v>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998</v>
      </c>
      <c r="AF3348">
        <v>20</v>
      </c>
      <c r="AG3348">
        <v>4177</v>
      </c>
      <c r="AH3348">
        <v>987</v>
      </c>
      <c r="AI3348">
        <v>1</v>
      </c>
      <c r="AJ3348">
        <v>18</v>
      </c>
      <c r="AK3348">
        <v>10</v>
      </c>
      <c r="AL3348">
        <v>8</v>
      </c>
      <c r="AM3348">
        <v>20</v>
      </c>
      <c r="AN3348">
        <v>13.54</v>
      </c>
      <c r="AO3348">
        <v>9.3800000000000008</v>
      </c>
      <c r="AP3348" t="s">
        <v>56</v>
      </c>
      <c r="AQ3348" t="s">
        <v>56</v>
      </c>
      <c r="AR3348" t="s">
        <v>56</v>
      </c>
      <c r="AS3348">
        <v>9</v>
      </c>
      <c r="AY3348" t="s">
        <v>57</v>
      </c>
      <c r="AZ3348">
        <v>0</v>
      </c>
      <c r="BA3348">
        <f t="shared" si="106"/>
        <v>13452</v>
      </c>
      <c r="BB3348">
        <f t="shared" si="104"/>
        <v>6548</v>
      </c>
      <c r="BC3348" t="s">
        <v>55</v>
      </c>
    </row>
    <row r="3349" spans="1:55" hidden="1" x14ac:dyDescent="0.25">
      <c r="A3349" t="s">
        <v>3448</v>
      </c>
      <c r="B3349" t="s">
        <v>3423</v>
      </c>
      <c r="C3349" t="s">
        <v>3424</v>
      </c>
      <c r="D3349">
        <v>1000</v>
      </c>
      <c r="E3349" t="s">
        <v>54</v>
      </c>
      <c r="F3349" s="1">
        <v>42970</v>
      </c>
      <c r="G3349" s="1">
        <v>42966</v>
      </c>
      <c r="H3349" s="1">
        <v>42969</v>
      </c>
      <c r="J3349">
        <v>296</v>
      </c>
      <c r="K3349">
        <v>296</v>
      </c>
      <c r="L3349">
        <v>29335</v>
      </c>
      <c r="M3349" t="b">
        <v>1</v>
      </c>
      <c r="N3349" t="b">
        <v>1</v>
      </c>
      <c r="O3349" t="s">
        <v>55</v>
      </c>
      <c r="P3349" s="1">
        <v>42970</v>
      </c>
      <c r="Q3349" t="b">
        <v>0</v>
      </c>
      <c r="R3349" t="b">
        <v>0</v>
      </c>
      <c r="S3349" t="b">
        <v>0</v>
      </c>
      <c r="T3349">
        <v>5</v>
      </c>
      <c r="U3349">
        <v>2</v>
      </c>
      <c r="V3349">
        <v>0</v>
      </c>
      <c r="W3349">
        <v>12</v>
      </c>
      <c r="X3349">
        <v>0</v>
      </c>
      <c r="Y3349">
        <v>3</v>
      </c>
      <c r="Z3349">
        <v>0</v>
      </c>
      <c r="AA3349">
        <v>0</v>
      </c>
      <c r="AB3349">
        <v>3</v>
      </c>
      <c r="AC3349">
        <v>1</v>
      </c>
      <c r="AD3349">
        <v>1</v>
      </c>
      <c r="AE3349">
        <v>1123</v>
      </c>
      <c r="AF3349">
        <v>15</v>
      </c>
      <c r="AG3349">
        <v>4140</v>
      </c>
      <c r="AH3349">
        <v>1127</v>
      </c>
      <c r="AI3349">
        <v>0</v>
      </c>
      <c r="AJ3349">
        <v>13</v>
      </c>
      <c r="AK3349">
        <v>9</v>
      </c>
      <c r="AL3349">
        <v>8</v>
      </c>
      <c r="AM3349">
        <v>19</v>
      </c>
      <c r="AN3349">
        <v>13.48</v>
      </c>
      <c r="AO3349">
        <v>9.61</v>
      </c>
      <c r="AP3349" t="s">
        <v>56</v>
      </c>
      <c r="AQ3349" t="s">
        <v>56</v>
      </c>
      <c r="AR3349" t="s">
        <v>56</v>
      </c>
      <c r="AS3349">
        <v>0</v>
      </c>
      <c r="AY3349" t="s">
        <v>57</v>
      </c>
      <c r="AZ3349">
        <v>0</v>
      </c>
      <c r="BA3349">
        <f t="shared" si="106"/>
        <v>13176</v>
      </c>
      <c r="BB3349">
        <f t="shared" si="104"/>
        <v>6824</v>
      </c>
      <c r="BC3349" t="s">
        <v>55</v>
      </c>
    </row>
    <row r="3350" spans="1:55" hidden="1" x14ac:dyDescent="0.25">
      <c r="A3350" t="s">
        <v>3449</v>
      </c>
      <c r="B3350" t="s">
        <v>3423</v>
      </c>
      <c r="C3350" t="s">
        <v>3424</v>
      </c>
      <c r="D3350">
        <v>1000</v>
      </c>
      <c r="E3350" t="s">
        <v>54</v>
      </c>
      <c r="F3350" s="1">
        <v>42948</v>
      </c>
      <c r="G3350" s="1">
        <v>42945</v>
      </c>
      <c r="H3350" s="1">
        <v>42947</v>
      </c>
      <c r="J3350">
        <v>281</v>
      </c>
      <c r="K3350">
        <v>281</v>
      </c>
      <c r="L3350">
        <v>29039</v>
      </c>
      <c r="M3350" t="b">
        <v>1</v>
      </c>
      <c r="N3350" t="b">
        <v>1</v>
      </c>
      <c r="O3350" t="s">
        <v>55</v>
      </c>
      <c r="P3350" s="1">
        <v>42948</v>
      </c>
      <c r="Q3350" t="b">
        <v>0</v>
      </c>
      <c r="R3350" t="b">
        <v>0</v>
      </c>
      <c r="S3350" t="b">
        <v>0</v>
      </c>
      <c r="T3350">
        <v>3</v>
      </c>
      <c r="U3350">
        <v>2</v>
      </c>
      <c r="V3350">
        <v>0</v>
      </c>
      <c r="W3350">
        <v>9</v>
      </c>
      <c r="X3350">
        <v>1</v>
      </c>
      <c r="Y3350">
        <v>2</v>
      </c>
      <c r="Z3350">
        <v>0</v>
      </c>
      <c r="AA3350">
        <v>0</v>
      </c>
      <c r="AB3350">
        <v>4</v>
      </c>
      <c r="AC3350">
        <v>2</v>
      </c>
      <c r="AD3350">
        <v>1</v>
      </c>
      <c r="AE3350">
        <v>1089</v>
      </c>
      <c r="AF3350">
        <v>14</v>
      </c>
      <c r="AG3350">
        <v>3929</v>
      </c>
      <c r="AH3350">
        <v>1036</v>
      </c>
      <c r="AI3350">
        <v>0</v>
      </c>
      <c r="AJ3350">
        <v>15</v>
      </c>
      <c r="AK3350">
        <v>11</v>
      </c>
      <c r="AL3350">
        <v>9</v>
      </c>
      <c r="AM3350">
        <v>21</v>
      </c>
      <c r="AN3350">
        <v>13.69</v>
      </c>
      <c r="AO3350">
        <v>9.17</v>
      </c>
      <c r="AP3350" t="s">
        <v>56</v>
      </c>
      <c r="AQ3350" t="s">
        <v>56</v>
      </c>
      <c r="AR3350" t="s">
        <v>56</v>
      </c>
      <c r="AS3350">
        <v>2</v>
      </c>
      <c r="AY3350" t="s">
        <v>57</v>
      </c>
      <c r="AZ3350">
        <v>0</v>
      </c>
      <c r="BA3350">
        <f t="shared" si="106"/>
        <v>12880</v>
      </c>
      <c r="BB3350">
        <f t="shared" si="104"/>
        <v>7120</v>
      </c>
      <c r="BC3350" t="s">
        <v>55</v>
      </c>
    </row>
    <row r="3351" spans="1:55" hidden="1" x14ac:dyDescent="0.25">
      <c r="A3351" t="s">
        <v>3450</v>
      </c>
      <c r="B3351" t="s">
        <v>3423</v>
      </c>
      <c r="C3351" t="s">
        <v>3424</v>
      </c>
      <c r="D3351">
        <v>1000</v>
      </c>
      <c r="E3351" t="s">
        <v>54</v>
      </c>
      <c r="F3351" s="1">
        <v>42927</v>
      </c>
      <c r="G3351" s="1">
        <v>42926</v>
      </c>
      <c r="H3351" s="1">
        <v>42927</v>
      </c>
      <c r="J3351">
        <v>233</v>
      </c>
      <c r="K3351">
        <v>233</v>
      </c>
      <c r="L3351">
        <v>28758</v>
      </c>
      <c r="M3351" t="b">
        <v>1</v>
      </c>
      <c r="N3351" t="b">
        <v>1</v>
      </c>
      <c r="O3351" t="s">
        <v>55</v>
      </c>
      <c r="P3351" s="1">
        <v>42930</v>
      </c>
      <c r="Q3351" t="b">
        <v>0</v>
      </c>
      <c r="R3351" t="b">
        <v>0</v>
      </c>
      <c r="S3351" t="b">
        <v>0</v>
      </c>
      <c r="T3351">
        <v>4</v>
      </c>
      <c r="U3351">
        <v>2</v>
      </c>
      <c r="V3351">
        <v>0</v>
      </c>
      <c r="W3351">
        <v>8</v>
      </c>
      <c r="X3351">
        <v>0</v>
      </c>
      <c r="Y3351">
        <v>1</v>
      </c>
      <c r="Z3351">
        <v>0</v>
      </c>
      <c r="AA3351">
        <v>1</v>
      </c>
      <c r="AB3351">
        <v>5</v>
      </c>
      <c r="AC3351">
        <v>2</v>
      </c>
      <c r="AD3351">
        <v>0</v>
      </c>
      <c r="AE3351">
        <v>1013</v>
      </c>
      <c r="AF3351">
        <v>13</v>
      </c>
      <c r="AG3351">
        <v>3847</v>
      </c>
      <c r="AH3351">
        <v>1046</v>
      </c>
      <c r="AI3351">
        <v>0</v>
      </c>
      <c r="AJ3351">
        <v>10</v>
      </c>
      <c r="AK3351">
        <v>10</v>
      </c>
      <c r="AL3351">
        <v>8</v>
      </c>
      <c r="AM3351">
        <v>20</v>
      </c>
      <c r="AN3351">
        <v>13.52</v>
      </c>
      <c r="AO3351">
        <v>9.5500000000000007</v>
      </c>
      <c r="AP3351" t="s">
        <v>56</v>
      </c>
      <c r="AQ3351" t="s">
        <v>56</v>
      </c>
      <c r="AR3351" t="s">
        <v>56</v>
      </c>
      <c r="AS3351">
        <v>3</v>
      </c>
      <c r="AY3351" t="s">
        <v>57</v>
      </c>
      <c r="AZ3351">
        <v>0</v>
      </c>
      <c r="BA3351">
        <f t="shared" si="106"/>
        <v>12599</v>
      </c>
      <c r="BB3351">
        <f t="shared" si="104"/>
        <v>7401</v>
      </c>
      <c r="BC3351" t="s">
        <v>55</v>
      </c>
    </row>
    <row r="3352" spans="1:55" hidden="1" x14ac:dyDescent="0.25">
      <c r="A3352" t="s">
        <v>3451</v>
      </c>
      <c r="B3352" t="s">
        <v>3423</v>
      </c>
      <c r="C3352" t="s">
        <v>3424</v>
      </c>
      <c r="D3352">
        <v>1000</v>
      </c>
      <c r="E3352" t="s">
        <v>54</v>
      </c>
      <c r="F3352" s="1">
        <v>42907</v>
      </c>
      <c r="G3352" s="1">
        <v>42905</v>
      </c>
      <c r="H3352" s="1">
        <v>42907</v>
      </c>
      <c r="J3352">
        <v>267</v>
      </c>
      <c r="K3352">
        <v>267</v>
      </c>
      <c r="L3352">
        <v>28525</v>
      </c>
      <c r="M3352" t="b">
        <v>1</v>
      </c>
      <c r="N3352" t="b">
        <v>1</v>
      </c>
      <c r="O3352" t="s">
        <v>55</v>
      </c>
      <c r="P3352" s="1">
        <v>42907</v>
      </c>
      <c r="Q3352" t="b">
        <v>0</v>
      </c>
      <c r="R3352" t="b">
        <v>0</v>
      </c>
      <c r="S3352" t="b">
        <v>0</v>
      </c>
      <c r="T3352">
        <v>4</v>
      </c>
      <c r="U3352">
        <v>2</v>
      </c>
      <c r="V3352">
        <v>0</v>
      </c>
      <c r="W3352">
        <v>9</v>
      </c>
      <c r="X3352">
        <v>0</v>
      </c>
      <c r="Y3352">
        <v>2</v>
      </c>
      <c r="Z3352">
        <v>0</v>
      </c>
      <c r="AA3352">
        <v>1</v>
      </c>
      <c r="AB3352">
        <v>5</v>
      </c>
      <c r="AC3352">
        <v>1</v>
      </c>
      <c r="AD3352">
        <v>0</v>
      </c>
      <c r="AE3352">
        <v>1031</v>
      </c>
      <c r="AF3352">
        <v>11</v>
      </c>
      <c r="AG3352">
        <v>3941</v>
      </c>
      <c r="AH3352">
        <v>1043</v>
      </c>
      <c r="AI3352">
        <v>0</v>
      </c>
      <c r="AJ3352">
        <v>19</v>
      </c>
      <c r="AK3352">
        <v>11</v>
      </c>
      <c r="AL3352">
        <v>9</v>
      </c>
      <c r="AM3352">
        <v>22</v>
      </c>
      <c r="AN3352">
        <v>13.4</v>
      </c>
      <c r="AO3352">
        <v>9.1</v>
      </c>
      <c r="AP3352" t="s">
        <v>56</v>
      </c>
      <c r="AQ3352" t="s">
        <v>56</v>
      </c>
      <c r="AR3352" t="s">
        <v>56</v>
      </c>
      <c r="AS3352">
        <v>0</v>
      </c>
      <c r="AY3352" t="s">
        <v>57</v>
      </c>
      <c r="AZ3352">
        <v>0</v>
      </c>
      <c r="BA3352">
        <f t="shared" si="106"/>
        <v>12366</v>
      </c>
      <c r="BB3352">
        <f t="shared" si="104"/>
        <v>7634</v>
      </c>
      <c r="BC3352" t="s">
        <v>55</v>
      </c>
    </row>
    <row r="3353" spans="1:55" hidden="1" x14ac:dyDescent="0.25">
      <c r="A3353" t="s">
        <v>3452</v>
      </c>
      <c r="B3353" t="s">
        <v>3423</v>
      </c>
      <c r="C3353" t="s">
        <v>3424</v>
      </c>
      <c r="D3353">
        <v>1000</v>
      </c>
      <c r="E3353" t="s">
        <v>54</v>
      </c>
      <c r="F3353" s="1">
        <v>42887</v>
      </c>
      <c r="G3353" s="1">
        <v>42885</v>
      </c>
      <c r="H3353" s="1">
        <v>42887</v>
      </c>
      <c r="J3353">
        <v>262</v>
      </c>
      <c r="K3353">
        <v>262</v>
      </c>
      <c r="L3353">
        <v>28258</v>
      </c>
      <c r="M3353" t="b">
        <v>1</v>
      </c>
      <c r="N3353" t="b">
        <v>1</v>
      </c>
      <c r="O3353" t="s">
        <v>55</v>
      </c>
      <c r="P3353" s="1">
        <v>42887</v>
      </c>
      <c r="Q3353" t="b">
        <v>0</v>
      </c>
      <c r="R3353" t="b">
        <v>0</v>
      </c>
      <c r="S3353" t="b">
        <v>0</v>
      </c>
      <c r="T3353">
        <v>2</v>
      </c>
      <c r="U3353">
        <v>2</v>
      </c>
      <c r="V3353">
        <v>0</v>
      </c>
      <c r="W3353">
        <v>9</v>
      </c>
      <c r="X3353">
        <v>3</v>
      </c>
      <c r="Y3353">
        <v>2</v>
      </c>
      <c r="Z3353">
        <v>0</v>
      </c>
      <c r="AA3353">
        <v>0</v>
      </c>
      <c r="AB3353">
        <v>7</v>
      </c>
      <c r="AC3353">
        <v>0</v>
      </c>
      <c r="AD3353">
        <v>0</v>
      </c>
      <c r="AE3353">
        <v>1067</v>
      </c>
      <c r="AF3353">
        <v>13</v>
      </c>
      <c r="AG3353">
        <v>3996</v>
      </c>
      <c r="AH3353">
        <v>1065</v>
      </c>
      <c r="AI3353">
        <v>0</v>
      </c>
      <c r="AJ3353">
        <v>14</v>
      </c>
      <c r="AK3353">
        <v>10</v>
      </c>
      <c r="AL3353">
        <v>9</v>
      </c>
      <c r="AM3353">
        <v>21</v>
      </c>
      <c r="AN3353">
        <v>13.84</v>
      </c>
      <c r="AO3353">
        <v>9.35</v>
      </c>
      <c r="AP3353" t="s">
        <v>56</v>
      </c>
      <c r="AQ3353" t="s">
        <v>56</v>
      </c>
      <c r="AR3353" t="s">
        <v>56</v>
      </c>
      <c r="AS3353">
        <v>0</v>
      </c>
      <c r="AY3353" t="s">
        <v>57</v>
      </c>
      <c r="AZ3353">
        <v>0</v>
      </c>
      <c r="BA3353">
        <f t="shared" si="106"/>
        <v>12099</v>
      </c>
      <c r="BB3353">
        <f t="shared" si="104"/>
        <v>7901</v>
      </c>
      <c r="BC3353" t="s">
        <v>55</v>
      </c>
    </row>
    <row r="3354" spans="1:55" hidden="1" x14ac:dyDescent="0.25">
      <c r="A3354" t="s">
        <v>3453</v>
      </c>
      <c r="B3354" t="s">
        <v>3423</v>
      </c>
      <c r="C3354" t="s">
        <v>3424</v>
      </c>
      <c r="D3354">
        <v>1000</v>
      </c>
      <c r="E3354" t="s">
        <v>54</v>
      </c>
      <c r="F3354" s="1">
        <v>42868</v>
      </c>
      <c r="G3354" s="1">
        <v>42865</v>
      </c>
      <c r="H3354" s="1">
        <v>42867</v>
      </c>
      <c r="J3354">
        <v>255</v>
      </c>
      <c r="K3354">
        <v>255</v>
      </c>
      <c r="L3354">
        <v>27996</v>
      </c>
      <c r="M3354" t="b">
        <v>1</v>
      </c>
      <c r="N3354" t="b">
        <v>1</v>
      </c>
      <c r="O3354" t="s">
        <v>55</v>
      </c>
      <c r="P3354" s="1">
        <v>42868</v>
      </c>
      <c r="Q3354" t="b">
        <v>0</v>
      </c>
      <c r="R3354" t="b">
        <v>0</v>
      </c>
      <c r="S3354" t="b">
        <v>0</v>
      </c>
      <c r="T3354">
        <v>1</v>
      </c>
      <c r="U3354">
        <v>0</v>
      </c>
      <c r="V3354">
        <v>0</v>
      </c>
      <c r="W3354">
        <v>6</v>
      </c>
      <c r="X3354">
        <v>0</v>
      </c>
      <c r="Y3354">
        <v>0</v>
      </c>
      <c r="Z3354">
        <v>0</v>
      </c>
      <c r="AA3354">
        <v>0</v>
      </c>
      <c r="AB3354">
        <v>4</v>
      </c>
      <c r="AC3354">
        <v>0</v>
      </c>
      <c r="AD3354">
        <v>0</v>
      </c>
      <c r="AE3354">
        <v>971</v>
      </c>
      <c r="AF3354">
        <v>12</v>
      </c>
      <c r="AG3354">
        <v>3789</v>
      </c>
      <c r="AH3354">
        <v>939</v>
      </c>
      <c r="AI3354">
        <v>0</v>
      </c>
      <c r="AJ3354">
        <v>14</v>
      </c>
      <c r="AK3354">
        <v>10</v>
      </c>
      <c r="AL3354">
        <v>9</v>
      </c>
      <c r="AM3354">
        <v>21</v>
      </c>
      <c r="AN3354">
        <v>13.52</v>
      </c>
      <c r="AO3354">
        <v>9.3000000000000007</v>
      </c>
      <c r="AP3354" t="s">
        <v>56</v>
      </c>
      <c r="AQ3354" t="s">
        <v>56</v>
      </c>
      <c r="AR3354" t="s">
        <v>56</v>
      </c>
      <c r="AS3354">
        <v>3</v>
      </c>
      <c r="AY3354" t="s">
        <v>57</v>
      </c>
      <c r="AZ3354">
        <v>0</v>
      </c>
      <c r="BA3354">
        <f t="shared" si="106"/>
        <v>11837</v>
      </c>
      <c r="BB3354">
        <f t="shared" si="104"/>
        <v>8163</v>
      </c>
      <c r="BC3354" t="s">
        <v>55</v>
      </c>
    </row>
    <row r="3355" spans="1:55" hidden="1" x14ac:dyDescent="0.25">
      <c r="A3355" t="s">
        <v>3454</v>
      </c>
      <c r="B3355" t="s">
        <v>3423</v>
      </c>
      <c r="C3355" t="s">
        <v>3424</v>
      </c>
      <c r="D3355">
        <v>1000</v>
      </c>
      <c r="E3355" t="s">
        <v>54</v>
      </c>
      <c r="F3355" s="1">
        <v>42843</v>
      </c>
      <c r="G3355" s="1">
        <v>42842</v>
      </c>
      <c r="H3355" s="1">
        <v>42843</v>
      </c>
      <c r="J3355">
        <v>271</v>
      </c>
      <c r="K3355">
        <v>271</v>
      </c>
      <c r="L3355">
        <v>27741</v>
      </c>
      <c r="M3355" t="b">
        <v>1</v>
      </c>
      <c r="N3355" t="b">
        <v>1</v>
      </c>
      <c r="O3355" t="s">
        <v>55</v>
      </c>
      <c r="P3355" s="1">
        <v>42843</v>
      </c>
      <c r="Q3355" t="b">
        <v>0</v>
      </c>
      <c r="R3355" t="b">
        <v>0</v>
      </c>
      <c r="S3355" t="b">
        <v>0</v>
      </c>
      <c r="T3355">
        <v>3</v>
      </c>
      <c r="U3355">
        <v>2</v>
      </c>
      <c r="V3355">
        <v>0</v>
      </c>
      <c r="W3355">
        <v>8</v>
      </c>
      <c r="X3355">
        <v>2</v>
      </c>
      <c r="Y3355">
        <v>2</v>
      </c>
      <c r="Z3355">
        <v>0</v>
      </c>
      <c r="AA3355">
        <v>0</v>
      </c>
      <c r="AB3355">
        <v>1</v>
      </c>
      <c r="AC3355">
        <v>1</v>
      </c>
      <c r="AD3355">
        <v>1</v>
      </c>
      <c r="AE3355">
        <v>991</v>
      </c>
      <c r="AF3355">
        <v>12</v>
      </c>
      <c r="AG3355">
        <v>3730</v>
      </c>
      <c r="AH3355">
        <v>974</v>
      </c>
      <c r="AI3355">
        <v>1</v>
      </c>
      <c r="AJ3355">
        <v>16</v>
      </c>
      <c r="AK3355">
        <v>10</v>
      </c>
      <c r="AL3355">
        <v>8</v>
      </c>
      <c r="AM3355">
        <v>20</v>
      </c>
      <c r="AN3355">
        <v>13.28</v>
      </c>
      <c r="AO3355">
        <v>9.39</v>
      </c>
      <c r="AP3355" t="s">
        <v>56</v>
      </c>
      <c r="AQ3355" t="s">
        <v>56</v>
      </c>
      <c r="AR3355" t="s">
        <v>56</v>
      </c>
      <c r="AS3355">
        <v>0</v>
      </c>
      <c r="AY3355" t="s">
        <v>57</v>
      </c>
      <c r="AZ3355">
        <v>0</v>
      </c>
      <c r="BA3355">
        <f t="shared" si="106"/>
        <v>11582</v>
      </c>
      <c r="BB3355">
        <f t="shared" si="104"/>
        <v>8418</v>
      </c>
      <c r="BC3355" t="s">
        <v>55</v>
      </c>
    </row>
    <row r="3356" spans="1:55" hidden="1" x14ac:dyDescent="0.25">
      <c r="A3356" t="s">
        <v>3455</v>
      </c>
      <c r="B3356" t="s">
        <v>3423</v>
      </c>
      <c r="C3356" t="s">
        <v>3424</v>
      </c>
      <c r="D3356">
        <v>1000</v>
      </c>
      <c r="E3356" t="s">
        <v>54</v>
      </c>
      <c r="F3356" s="1">
        <v>42824</v>
      </c>
      <c r="G3356" s="1">
        <v>42822</v>
      </c>
      <c r="H3356" s="1">
        <v>42823</v>
      </c>
      <c r="J3356">
        <v>231</v>
      </c>
      <c r="K3356">
        <v>231</v>
      </c>
      <c r="L3356">
        <v>27470</v>
      </c>
      <c r="M3356" t="b">
        <v>1</v>
      </c>
      <c r="N3356" t="b">
        <v>1</v>
      </c>
      <c r="O3356" t="s">
        <v>55</v>
      </c>
      <c r="P3356" s="1">
        <v>42824</v>
      </c>
      <c r="Q3356" t="b">
        <v>0</v>
      </c>
      <c r="R3356" t="b">
        <v>0</v>
      </c>
      <c r="S3356" t="b">
        <v>0</v>
      </c>
      <c r="T3356">
        <v>2</v>
      </c>
      <c r="U3356">
        <v>1</v>
      </c>
      <c r="V3356">
        <v>1</v>
      </c>
      <c r="W3356">
        <v>8</v>
      </c>
      <c r="X3356">
        <v>0</v>
      </c>
      <c r="Y3356">
        <v>2</v>
      </c>
      <c r="Z3356">
        <v>0</v>
      </c>
      <c r="AA3356">
        <v>0</v>
      </c>
      <c r="AB3356">
        <v>2</v>
      </c>
      <c r="AC3356">
        <v>1</v>
      </c>
      <c r="AD3356">
        <v>0</v>
      </c>
      <c r="AE3356">
        <v>1009</v>
      </c>
      <c r="AF3356">
        <v>13</v>
      </c>
      <c r="AG3356">
        <v>3945</v>
      </c>
      <c r="AH3356">
        <v>992</v>
      </c>
      <c r="AI3356">
        <v>0</v>
      </c>
      <c r="AJ3356">
        <v>14</v>
      </c>
      <c r="AK3356">
        <v>10</v>
      </c>
      <c r="AL3356">
        <v>8</v>
      </c>
      <c r="AM3356">
        <v>20</v>
      </c>
      <c r="AN3356">
        <v>13.21</v>
      </c>
      <c r="AO3356">
        <v>9.3699999999999992</v>
      </c>
      <c r="AP3356" t="s">
        <v>56</v>
      </c>
      <c r="AQ3356" t="s">
        <v>56</v>
      </c>
      <c r="AR3356" t="s">
        <v>56</v>
      </c>
      <c r="AS3356">
        <v>6</v>
      </c>
      <c r="AY3356" t="s">
        <v>57</v>
      </c>
      <c r="AZ3356">
        <v>0</v>
      </c>
      <c r="BA3356">
        <f t="shared" si="106"/>
        <v>11311</v>
      </c>
      <c r="BB3356">
        <f t="shared" si="104"/>
        <v>8689</v>
      </c>
      <c r="BC3356" t="s">
        <v>55</v>
      </c>
    </row>
    <row r="3357" spans="1:55" hidden="1" x14ac:dyDescent="0.25">
      <c r="A3357" t="s">
        <v>3456</v>
      </c>
      <c r="B3357" t="s">
        <v>3423</v>
      </c>
      <c r="C3357" t="s">
        <v>3424</v>
      </c>
      <c r="D3357">
        <v>1000</v>
      </c>
      <c r="E3357" t="s">
        <v>54</v>
      </c>
      <c r="F3357" s="1">
        <v>42804</v>
      </c>
      <c r="G3357" s="1">
        <v>42802</v>
      </c>
      <c r="H3357" s="1">
        <v>42804</v>
      </c>
      <c r="J3357">
        <v>260</v>
      </c>
      <c r="K3357">
        <v>260</v>
      </c>
      <c r="L3357">
        <v>27239</v>
      </c>
      <c r="M3357" t="b">
        <v>1</v>
      </c>
      <c r="N3357" t="b">
        <v>1</v>
      </c>
      <c r="O3357" t="s">
        <v>55</v>
      </c>
      <c r="P3357" s="1">
        <v>42804</v>
      </c>
      <c r="Q3357" t="b">
        <v>0</v>
      </c>
      <c r="R3357" t="b">
        <v>0</v>
      </c>
      <c r="S3357" t="b">
        <v>0</v>
      </c>
      <c r="T3357">
        <v>3</v>
      </c>
      <c r="U3357">
        <v>2</v>
      </c>
      <c r="V3357">
        <v>0</v>
      </c>
      <c r="W3357">
        <v>8</v>
      </c>
      <c r="X3357">
        <v>0</v>
      </c>
      <c r="Y3357">
        <v>2</v>
      </c>
      <c r="Z3357">
        <v>0</v>
      </c>
      <c r="AA3357">
        <v>0</v>
      </c>
      <c r="AB3357">
        <v>2</v>
      </c>
      <c r="AC3357">
        <v>1</v>
      </c>
      <c r="AD3357">
        <v>1</v>
      </c>
      <c r="AE3357">
        <v>1044</v>
      </c>
      <c r="AF3357">
        <v>12</v>
      </c>
      <c r="AG3357">
        <v>3747</v>
      </c>
      <c r="AH3357">
        <v>1024</v>
      </c>
      <c r="AI3357">
        <v>0</v>
      </c>
      <c r="AJ3357">
        <v>13</v>
      </c>
      <c r="AK3357">
        <v>10</v>
      </c>
      <c r="AL3357">
        <v>8</v>
      </c>
      <c r="AM3357">
        <v>20</v>
      </c>
      <c r="AN3357">
        <v>13.48</v>
      </c>
      <c r="AO3357">
        <v>9.58</v>
      </c>
      <c r="AP3357" t="s">
        <v>56</v>
      </c>
      <c r="AQ3357" t="s">
        <v>56</v>
      </c>
      <c r="AR3357" t="s">
        <v>56</v>
      </c>
      <c r="AS3357">
        <v>1</v>
      </c>
      <c r="AY3357" t="s">
        <v>57</v>
      </c>
      <c r="AZ3357">
        <v>0</v>
      </c>
      <c r="BA3357">
        <f t="shared" si="106"/>
        <v>11080</v>
      </c>
      <c r="BB3357">
        <f t="shared" si="104"/>
        <v>8920</v>
      </c>
      <c r="BC3357" t="s">
        <v>55</v>
      </c>
    </row>
    <row r="3358" spans="1:55" hidden="1" x14ac:dyDescent="0.25">
      <c r="A3358" t="s">
        <v>3457</v>
      </c>
      <c r="B3358" t="s">
        <v>3423</v>
      </c>
      <c r="C3358" t="s">
        <v>3424</v>
      </c>
      <c r="D3358">
        <v>1000</v>
      </c>
      <c r="E3358" t="s">
        <v>54</v>
      </c>
      <c r="F3358" s="1">
        <v>42780</v>
      </c>
      <c r="G3358" s="1">
        <v>42778</v>
      </c>
      <c r="H3358" s="1">
        <v>42780</v>
      </c>
      <c r="J3358">
        <v>298</v>
      </c>
      <c r="K3358">
        <v>298</v>
      </c>
      <c r="L3358">
        <v>26979</v>
      </c>
      <c r="M3358" t="b">
        <v>1</v>
      </c>
      <c r="N3358" t="b">
        <v>1</v>
      </c>
      <c r="O3358" t="s">
        <v>55</v>
      </c>
      <c r="P3358" s="1">
        <v>42780</v>
      </c>
      <c r="Q3358" t="b">
        <v>0</v>
      </c>
      <c r="R3358" t="b">
        <v>0</v>
      </c>
      <c r="S3358" t="b">
        <v>0</v>
      </c>
      <c r="T3358">
        <v>3</v>
      </c>
      <c r="U3358">
        <v>2</v>
      </c>
      <c r="V3358">
        <v>0</v>
      </c>
      <c r="W3358">
        <v>9</v>
      </c>
      <c r="X3358">
        <v>1</v>
      </c>
      <c r="Y3358">
        <v>2</v>
      </c>
      <c r="Z3358">
        <v>0</v>
      </c>
      <c r="AA3358">
        <v>0</v>
      </c>
      <c r="AB3358">
        <v>5</v>
      </c>
      <c r="AC3358">
        <v>1</v>
      </c>
      <c r="AD3358">
        <v>0</v>
      </c>
      <c r="AE3358">
        <v>1045</v>
      </c>
      <c r="AF3358">
        <v>13</v>
      </c>
      <c r="AG3358">
        <v>4355</v>
      </c>
      <c r="AH3358">
        <v>1135</v>
      </c>
      <c r="AI3358">
        <v>0</v>
      </c>
      <c r="AJ3358">
        <v>16</v>
      </c>
      <c r="AK3358">
        <v>11</v>
      </c>
      <c r="AL3358">
        <v>9</v>
      </c>
      <c r="AM3358">
        <v>20</v>
      </c>
      <c r="AN3358">
        <v>13.65</v>
      </c>
      <c r="AO3358">
        <v>9.41</v>
      </c>
      <c r="AP3358" t="s">
        <v>56</v>
      </c>
      <c r="AQ3358" t="s">
        <v>56</v>
      </c>
      <c r="AR3358" t="s">
        <v>56</v>
      </c>
      <c r="AS3358">
        <v>1</v>
      </c>
      <c r="AY3358" t="s">
        <v>57</v>
      </c>
      <c r="AZ3358">
        <v>0</v>
      </c>
      <c r="BA3358">
        <f t="shared" si="106"/>
        <v>10820</v>
      </c>
      <c r="BB3358">
        <f t="shared" si="104"/>
        <v>9180</v>
      </c>
      <c r="BC3358" t="s">
        <v>55</v>
      </c>
    </row>
    <row r="3359" spans="1:55" hidden="1" x14ac:dyDescent="0.25">
      <c r="A3359" t="s">
        <v>3458</v>
      </c>
      <c r="B3359" t="s">
        <v>3423</v>
      </c>
      <c r="C3359" t="s">
        <v>3424</v>
      </c>
      <c r="D3359">
        <v>1000</v>
      </c>
      <c r="E3359" t="s">
        <v>54</v>
      </c>
      <c r="F3359" s="1">
        <v>42758</v>
      </c>
      <c r="G3359" s="1">
        <v>42755</v>
      </c>
      <c r="H3359" s="1">
        <v>42758</v>
      </c>
      <c r="J3359">
        <v>270</v>
      </c>
      <c r="K3359">
        <v>270</v>
      </c>
      <c r="L3359">
        <v>26681</v>
      </c>
      <c r="M3359" t="b">
        <v>1</v>
      </c>
      <c r="N3359" t="b">
        <v>1</v>
      </c>
      <c r="O3359" t="s">
        <v>55</v>
      </c>
      <c r="P3359" s="1">
        <v>42758</v>
      </c>
      <c r="Q3359" t="b">
        <v>0</v>
      </c>
      <c r="R3359" t="b">
        <v>0</v>
      </c>
      <c r="S3359" t="b">
        <v>0</v>
      </c>
      <c r="T3359">
        <v>2</v>
      </c>
      <c r="U3359">
        <v>2</v>
      </c>
      <c r="V3359">
        <v>0</v>
      </c>
      <c r="W3359">
        <v>10</v>
      </c>
      <c r="X3359">
        <v>0</v>
      </c>
      <c r="Y3359">
        <v>2</v>
      </c>
      <c r="Z3359">
        <v>0</v>
      </c>
      <c r="AA3359">
        <v>0</v>
      </c>
      <c r="AB3359">
        <v>1</v>
      </c>
      <c r="AC3359">
        <v>1</v>
      </c>
      <c r="AD3359">
        <v>0</v>
      </c>
      <c r="AE3359">
        <v>1021</v>
      </c>
      <c r="AF3359">
        <v>12</v>
      </c>
      <c r="AG3359">
        <v>3644</v>
      </c>
      <c r="AH3359">
        <v>1024</v>
      </c>
      <c r="AI3359">
        <v>0</v>
      </c>
      <c r="AJ3359">
        <v>15</v>
      </c>
      <c r="AK3359">
        <v>11</v>
      </c>
      <c r="AL3359">
        <v>9</v>
      </c>
      <c r="AM3359">
        <v>21</v>
      </c>
      <c r="AN3359">
        <v>13.74</v>
      </c>
      <c r="AO3359">
        <v>9.23</v>
      </c>
      <c r="AP3359" t="s">
        <v>56</v>
      </c>
      <c r="AQ3359" t="s">
        <v>56</v>
      </c>
      <c r="AR3359" t="s">
        <v>56</v>
      </c>
      <c r="AS3359">
        <v>0</v>
      </c>
      <c r="AY3359" t="s">
        <v>57</v>
      </c>
      <c r="AZ3359">
        <v>0</v>
      </c>
      <c r="BA3359">
        <f t="shared" si="106"/>
        <v>10522</v>
      </c>
      <c r="BB3359">
        <f t="shared" si="104"/>
        <v>9478</v>
      </c>
      <c r="BC3359" t="s">
        <v>55</v>
      </c>
    </row>
    <row r="3360" spans="1:55" hidden="1" x14ac:dyDescent="0.25">
      <c r="A3360" t="s">
        <v>3459</v>
      </c>
      <c r="B3360" t="s">
        <v>3423</v>
      </c>
      <c r="C3360" t="s">
        <v>3424</v>
      </c>
      <c r="D3360">
        <v>1000</v>
      </c>
      <c r="E3360" t="s">
        <v>54</v>
      </c>
      <c r="F3360" s="1">
        <v>42733</v>
      </c>
      <c r="G3360" s="1">
        <v>42731</v>
      </c>
      <c r="H3360" s="1">
        <v>42732</v>
      </c>
      <c r="J3360">
        <v>255</v>
      </c>
      <c r="K3360">
        <v>255</v>
      </c>
      <c r="L3360">
        <v>26411</v>
      </c>
      <c r="M3360" t="b">
        <v>1</v>
      </c>
      <c r="N3360" t="b">
        <v>1</v>
      </c>
      <c r="O3360" t="s">
        <v>55</v>
      </c>
      <c r="P3360" s="1">
        <v>42733</v>
      </c>
      <c r="Q3360" t="b">
        <v>0</v>
      </c>
      <c r="R3360" t="b">
        <v>0</v>
      </c>
      <c r="S3360" t="b">
        <v>0</v>
      </c>
      <c r="T3360">
        <v>2</v>
      </c>
      <c r="U3360">
        <v>2</v>
      </c>
      <c r="V3360">
        <v>0</v>
      </c>
      <c r="W3360">
        <v>8</v>
      </c>
      <c r="X3360">
        <v>0</v>
      </c>
      <c r="Y3360">
        <v>1</v>
      </c>
      <c r="Z3360">
        <v>0</v>
      </c>
      <c r="AA3360">
        <v>0</v>
      </c>
      <c r="AB3360">
        <v>4</v>
      </c>
      <c r="AC3360">
        <v>0</v>
      </c>
      <c r="AD3360">
        <v>0</v>
      </c>
      <c r="AE3360">
        <v>1163</v>
      </c>
      <c r="AF3360">
        <v>24</v>
      </c>
      <c r="AG3360">
        <v>4357</v>
      </c>
      <c r="AH3360">
        <v>1258</v>
      </c>
      <c r="AI3360">
        <v>0</v>
      </c>
      <c r="AJ3360">
        <v>17</v>
      </c>
      <c r="AK3360">
        <v>9</v>
      </c>
      <c r="AL3360">
        <v>8</v>
      </c>
      <c r="AM3360">
        <v>19</v>
      </c>
      <c r="AN3360">
        <v>13.49</v>
      </c>
      <c r="AO3360">
        <v>9.6999999999999993</v>
      </c>
      <c r="AP3360" t="s">
        <v>56</v>
      </c>
      <c r="AQ3360" t="s">
        <v>56</v>
      </c>
      <c r="AR3360" t="s">
        <v>56</v>
      </c>
      <c r="AS3360">
        <v>1</v>
      </c>
      <c r="AY3360" t="s">
        <v>57</v>
      </c>
      <c r="AZ3360">
        <v>0</v>
      </c>
      <c r="BA3360">
        <f t="shared" si="106"/>
        <v>10252</v>
      </c>
      <c r="BB3360">
        <f t="shared" si="104"/>
        <v>9748</v>
      </c>
    </row>
    <row r="3361" spans="1:54" hidden="1" x14ac:dyDescent="0.25">
      <c r="A3361" t="s">
        <v>3460</v>
      </c>
      <c r="B3361" t="s">
        <v>3423</v>
      </c>
      <c r="C3361" t="s">
        <v>3424</v>
      </c>
      <c r="D3361">
        <v>1000</v>
      </c>
      <c r="E3361" t="s">
        <v>54</v>
      </c>
      <c r="F3361" s="1">
        <v>42713</v>
      </c>
      <c r="G3361" s="1">
        <v>42710</v>
      </c>
      <c r="H3361" s="1">
        <v>42712</v>
      </c>
      <c r="J3361">
        <v>239</v>
      </c>
      <c r="K3361">
        <v>239</v>
      </c>
      <c r="L3361">
        <v>26156</v>
      </c>
      <c r="M3361" t="b">
        <v>1</v>
      </c>
      <c r="N3361" t="b">
        <v>1</v>
      </c>
      <c r="O3361" t="s">
        <v>55</v>
      </c>
      <c r="P3361" s="1">
        <v>42713</v>
      </c>
      <c r="Q3361" t="b">
        <v>0</v>
      </c>
      <c r="R3361" t="b">
        <v>0</v>
      </c>
      <c r="S3361" t="b">
        <v>0</v>
      </c>
      <c r="T3361">
        <v>2</v>
      </c>
      <c r="U3361">
        <v>1</v>
      </c>
      <c r="V3361">
        <v>0</v>
      </c>
      <c r="W3361">
        <v>6</v>
      </c>
      <c r="X3361">
        <v>1</v>
      </c>
      <c r="Y3361">
        <v>1</v>
      </c>
      <c r="Z3361">
        <v>0</v>
      </c>
      <c r="AA3361">
        <v>0</v>
      </c>
      <c r="AB3361">
        <v>3</v>
      </c>
      <c r="AC3361">
        <v>2</v>
      </c>
      <c r="AD3361">
        <v>0</v>
      </c>
      <c r="AE3361">
        <v>1025</v>
      </c>
      <c r="AF3361">
        <v>11</v>
      </c>
      <c r="AG3361">
        <v>3428</v>
      </c>
      <c r="AH3361">
        <v>1029</v>
      </c>
      <c r="AI3361">
        <v>0</v>
      </c>
      <c r="AJ3361">
        <v>11</v>
      </c>
      <c r="AK3361">
        <v>10</v>
      </c>
      <c r="AL3361">
        <v>8</v>
      </c>
      <c r="AM3361">
        <v>19</v>
      </c>
      <c r="AN3361">
        <v>13.34</v>
      </c>
      <c r="AO3361">
        <v>9.8000000000000007</v>
      </c>
      <c r="AP3361" t="s">
        <v>56</v>
      </c>
      <c r="AQ3361" t="s">
        <v>56</v>
      </c>
      <c r="AR3361" t="s">
        <v>56</v>
      </c>
      <c r="AS3361">
        <v>1</v>
      </c>
      <c r="AY3361" t="s">
        <v>57</v>
      </c>
      <c r="AZ3361">
        <v>0</v>
      </c>
      <c r="BA3361">
        <f t="shared" si="106"/>
        <v>9997</v>
      </c>
      <c r="BB3361">
        <f t="shared" si="104"/>
        <v>10003</v>
      </c>
    </row>
    <row r="3362" spans="1:54" hidden="1" x14ac:dyDescent="0.25">
      <c r="A3362" t="s">
        <v>3461</v>
      </c>
      <c r="B3362" t="s">
        <v>3423</v>
      </c>
      <c r="C3362" t="s">
        <v>3424</v>
      </c>
      <c r="D3362">
        <v>1000</v>
      </c>
      <c r="E3362" t="s">
        <v>54</v>
      </c>
      <c r="F3362" s="1">
        <v>42697</v>
      </c>
      <c r="G3362" s="1">
        <v>42692</v>
      </c>
      <c r="H3362" s="1">
        <v>42695</v>
      </c>
      <c r="J3362">
        <v>269</v>
      </c>
      <c r="K3362">
        <v>269</v>
      </c>
      <c r="L3362">
        <v>25917</v>
      </c>
      <c r="M3362" t="b">
        <v>1</v>
      </c>
      <c r="N3362" t="b">
        <v>1</v>
      </c>
      <c r="O3362" t="s">
        <v>55</v>
      </c>
      <c r="P3362" s="1">
        <v>42697</v>
      </c>
      <c r="Q3362" t="b">
        <v>0</v>
      </c>
      <c r="R3362" t="b">
        <v>0</v>
      </c>
      <c r="S3362" t="b">
        <v>0</v>
      </c>
      <c r="T3362">
        <v>2</v>
      </c>
      <c r="U3362">
        <v>1</v>
      </c>
      <c r="V3362">
        <v>0</v>
      </c>
      <c r="W3362">
        <v>9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1</v>
      </c>
      <c r="AD3362">
        <v>0</v>
      </c>
      <c r="AE3362">
        <v>1049</v>
      </c>
      <c r="AF3362">
        <v>12</v>
      </c>
      <c r="AG3362">
        <v>3675</v>
      </c>
      <c r="AH3362">
        <v>1046</v>
      </c>
      <c r="AI3362">
        <v>0</v>
      </c>
      <c r="AJ3362">
        <v>16</v>
      </c>
      <c r="AK3362">
        <v>11</v>
      </c>
      <c r="AL3362">
        <v>9</v>
      </c>
      <c r="AM3362">
        <v>21</v>
      </c>
      <c r="AN3362">
        <v>13.44</v>
      </c>
      <c r="AO3362">
        <v>9.3000000000000007</v>
      </c>
      <c r="AP3362" t="s">
        <v>56</v>
      </c>
      <c r="AQ3362" t="s">
        <v>56</v>
      </c>
      <c r="AR3362" t="s">
        <v>56</v>
      </c>
      <c r="AS3362">
        <v>0</v>
      </c>
      <c r="AY3362" t="s">
        <v>57</v>
      </c>
      <c r="AZ3362">
        <v>0</v>
      </c>
      <c r="BA3362">
        <f t="shared" si="106"/>
        <v>9758</v>
      </c>
      <c r="BB3362">
        <f t="shared" si="104"/>
        <v>10242</v>
      </c>
    </row>
    <row r="3363" spans="1:54" hidden="1" x14ac:dyDescent="0.25">
      <c r="A3363" t="s">
        <v>3462</v>
      </c>
      <c r="B3363" t="s">
        <v>3423</v>
      </c>
      <c r="C3363" t="s">
        <v>3424</v>
      </c>
      <c r="D3363">
        <v>1000</v>
      </c>
      <c r="E3363" t="s">
        <v>54</v>
      </c>
      <c r="F3363" s="1">
        <v>42677</v>
      </c>
      <c r="G3363" s="1">
        <v>42674</v>
      </c>
      <c r="H3363" s="1">
        <v>42676</v>
      </c>
      <c r="J3363">
        <v>234</v>
      </c>
      <c r="K3363">
        <v>234</v>
      </c>
      <c r="L3363">
        <v>25648</v>
      </c>
      <c r="M3363" t="b">
        <v>1</v>
      </c>
      <c r="N3363" t="b">
        <v>1</v>
      </c>
      <c r="O3363" t="s">
        <v>55</v>
      </c>
      <c r="P3363" s="1">
        <v>42677</v>
      </c>
      <c r="Q3363" t="b">
        <v>0</v>
      </c>
      <c r="R3363" t="b">
        <v>0</v>
      </c>
      <c r="S3363" t="b">
        <v>0</v>
      </c>
      <c r="T3363">
        <v>2</v>
      </c>
      <c r="U3363">
        <v>2</v>
      </c>
      <c r="V3363">
        <v>0</v>
      </c>
      <c r="W3363">
        <v>12</v>
      </c>
      <c r="X3363">
        <v>2</v>
      </c>
      <c r="Y3363">
        <v>4</v>
      </c>
      <c r="Z3363">
        <v>0</v>
      </c>
      <c r="AA3363">
        <v>1</v>
      </c>
      <c r="AB3363">
        <v>6</v>
      </c>
      <c r="AC3363">
        <v>1</v>
      </c>
      <c r="AD3363">
        <v>1</v>
      </c>
      <c r="AE3363">
        <v>1003</v>
      </c>
      <c r="AF3363">
        <v>14</v>
      </c>
      <c r="AG3363">
        <v>3723</v>
      </c>
      <c r="AH3363">
        <v>1045</v>
      </c>
      <c r="AI3363">
        <v>0</v>
      </c>
      <c r="AJ3363">
        <v>14</v>
      </c>
      <c r="AK3363">
        <v>14</v>
      </c>
      <c r="AL3363">
        <v>11</v>
      </c>
      <c r="AM3363">
        <v>24</v>
      </c>
      <c r="AN3363">
        <v>13.94</v>
      </c>
      <c r="AO3363">
        <v>6.43</v>
      </c>
      <c r="AP3363" t="s">
        <v>56</v>
      </c>
      <c r="AQ3363" t="s">
        <v>56</v>
      </c>
      <c r="AR3363" t="s">
        <v>56</v>
      </c>
      <c r="AS3363">
        <v>0</v>
      </c>
      <c r="AY3363" t="s">
        <v>57</v>
      </c>
      <c r="AZ3363">
        <v>0</v>
      </c>
      <c r="BA3363">
        <f t="shared" si="106"/>
        <v>9489</v>
      </c>
      <c r="BB3363">
        <f t="shared" si="104"/>
        <v>10511</v>
      </c>
    </row>
    <row r="3364" spans="1:54" hidden="1" x14ac:dyDescent="0.25">
      <c r="A3364" t="s">
        <v>3463</v>
      </c>
      <c r="B3364" t="s">
        <v>3423</v>
      </c>
      <c r="C3364" t="s">
        <v>3424</v>
      </c>
      <c r="D3364">
        <v>1000</v>
      </c>
      <c r="E3364" t="s">
        <v>54</v>
      </c>
      <c r="F3364" s="1">
        <v>42656</v>
      </c>
      <c r="G3364" s="1">
        <v>42654</v>
      </c>
      <c r="H3364" s="1">
        <v>42655</v>
      </c>
      <c r="I3364">
        <v>70</v>
      </c>
      <c r="J3364">
        <v>226</v>
      </c>
      <c r="K3364">
        <v>226</v>
      </c>
      <c r="L3364">
        <v>25414</v>
      </c>
      <c r="M3364" t="b">
        <v>1</v>
      </c>
      <c r="N3364" t="b">
        <v>0</v>
      </c>
      <c r="O3364" t="s">
        <v>55</v>
      </c>
      <c r="P3364" s="1">
        <v>42656</v>
      </c>
      <c r="Q3364" t="b">
        <v>0</v>
      </c>
      <c r="R3364" t="b">
        <v>0</v>
      </c>
      <c r="S3364" t="b">
        <v>0</v>
      </c>
      <c r="T3364">
        <v>3</v>
      </c>
      <c r="U3364">
        <v>3</v>
      </c>
      <c r="V3364">
        <v>0</v>
      </c>
      <c r="W3364">
        <v>10</v>
      </c>
      <c r="X3364">
        <v>1</v>
      </c>
      <c r="Y3364">
        <v>3</v>
      </c>
      <c r="Z3364">
        <v>0</v>
      </c>
      <c r="AA3364">
        <v>0</v>
      </c>
      <c r="AB3364">
        <v>5</v>
      </c>
      <c r="AC3364">
        <v>1</v>
      </c>
      <c r="AD3364">
        <v>0</v>
      </c>
      <c r="AE3364">
        <v>1099</v>
      </c>
      <c r="AF3364">
        <v>16</v>
      </c>
      <c r="AG3364">
        <v>4515</v>
      </c>
      <c r="AH3364">
        <v>1164</v>
      </c>
      <c r="AI3364">
        <v>0</v>
      </c>
      <c r="AJ3364">
        <v>12</v>
      </c>
      <c r="AK3364">
        <v>14</v>
      </c>
      <c r="AL3364">
        <v>11</v>
      </c>
      <c r="AM3364">
        <v>23</v>
      </c>
      <c r="AN3364">
        <v>14.7</v>
      </c>
      <c r="AO3364">
        <v>6.6</v>
      </c>
      <c r="AP3364" t="s">
        <v>56</v>
      </c>
      <c r="AQ3364" t="s">
        <v>56</v>
      </c>
      <c r="AR3364" t="s">
        <v>56</v>
      </c>
      <c r="AS3364">
        <v>1</v>
      </c>
      <c r="AY3364" t="s">
        <v>57</v>
      </c>
      <c r="AZ3364">
        <v>0</v>
      </c>
      <c r="BA3364">
        <f t="shared" si="106"/>
        <v>9255</v>
      </c>
      <c r="BB3364">
        <f t="shared" si="104"/>
        <v>10745</v>
      </c>
    </row>
    <row r="3365" spans="1:54" hidden="1" x14ac:dyDescent="0.25">
      <c r="A3365" t="s">
        <v>3464</v>
      </c>
      <c r="B3365" t="s">
        <v>3423</v>
      </c>
      <c r="C3365" t="s">
        <v>3424</v>
      </c>
      <c r="D3365">
        <v>1000</v>
      </c>
      <c r="E3365" t="s">
        <v>54</v>
      </c>
      <c r="F3365" s="1">
        <v>42640</v>
      </c>
      <c r="G3365" s="1">
        <v>42638</v>
      </c>
      <c r="H3365" s="1">
        <v>42640</v>
      </c>
      <c r="I3365">
        <v>75</v>
      </c>
      <c r="J3365">
        <v>232</v>
      </c>
      <c r="K3365">
        <v>232</v>
      </c>
      <c r="L3365">
        <v>25188</v>
      </c>
      <c r="M3365" t="b">
        <v>1</v>
      </c>
      <c r="N3365" t="b">
        <v>1</v>
      </c>
      <c r="O3365" t="s">
        <v>55</v>
      </c>
      <c r="P3365" s="1">
        <v>42640</v>
      </c>
      <c r="Q3365" t="b">
        <v>0</v>
      </c>
      <c r="R3365" t="b">
        <v>0</v>
      </c>
      <c r="S3365" t="b">
        <v>0</v>
      </c>
      <c r="T3365">
        <v>3</v>
      </c>
      <c r="U3365">
        <v>2</v>
      </c>
      <c r="V3365">
        <v>0</v>
      </c>
      <c r="W3365">
        <v>13</v>
      </c>
      <c r="X3365">
        <v>2</v>
      </c>
      <c r="Y3365">
        <v>3</v>
      </c>
      <c r="Z3365">
        <v>0</v>
      </c>
      <c r="AA3365">
        <v>0</v>
      </c>
      <c r="AB3365">
        <v>4</v>
      </c>
      <c r="AC3365">
        <v>0</v>
      </c>
      <c r="AD3365">
        <v>2</v>
      </c>
      <c r="AE3365">
        <v>1139</v>
      </c>
      <c r="AF3365">
        <v>24</v>
      </c>
      <c r="AG3365">
        <v>4241</v>
      </c>
      <c r="AH3365">
        <v>1124</v>
      </c>
      <c r="AI3365">
        <v>0</v>
      </c>
      <c r="AJ3365">
        <v>10</v>
      </c>
      <c r="AK3365">
        <v>15</v>
      </c>
      <c r="AL3365">
        <v>10</v>
      </c>
      <c r="AM3365">
        <v>24</v>
      </c>
      <c r="AN3365">
        <v>14.4</v>
      </c>
      <c r="AO3365">
        <v>6.36</v>
      </c>
      <c r="AP3365" t="s">
        <v>56</v>
      </c>
      <c r="AQ3365" t="s">
        <v>56</v>
      </c>
      <c r="AR3365" t="s">
        <v>56</v>
      </c>
      <c r="AS3365">
        <v>0</v>
      </c>
      <c r="AY3365" t="s">
        <v>57</v>
      </c>
      <c r="AZ3365">
        <v>0</v>
      </c>
      <c r="BA3365">
        <f t="shared" si="106"/>
        <v>9029</v>
      </c>
      <c r="BB3365">
        <f t="shared" si="104"/>
        <v>10971</v>
      </c>
    </row>
    <row r="3366" spans="1:54" hidden="1" x14ac:dyDescent="0.25">
      <c r="A3366" t="s">
        <v>3465</v>
      </c>
      <c r="B3366" t="s">
        <v>3423</v>
      </c>
      <c r="C3366" t="s">
        <v>3424</v>
      </c>
      <c r="D3366">
        <v>1000</v>
      </c>
      <c r="E3366" t="s">
        <v>54</v>
      </c>
      <c r="F3366" s="1">
        <v>42621</v>
      </c>
      <c r="G3366" s="1">
        <v>42617</v>
      </c>
      <c r="H3366" s="1">
        <v>42619</v>
      </c>
      <c r="I3366">
        <v>45</v>
      </c>
      <c r="J3366">
        <v>277</v>
      </c>
      <c r="K3366">
        <v>277</v>
      </c>
      <c r="L3366">
        <v>24956</v>
      </c>
      <c r="M3366" t="b">
        <v>1</v>
      </c>
      <c r="N3366" t="b">
        <v>1</v>
      </c>
      <c r="O3366" t="s">
        <v>34</v>
      </c>
      <c r="P3366" s="1">
        <v>42621</v>
      </c>
      <c r="Q3366" t="b">
        <v>0</v>
      </c>
      <c r="R3366" t="b">
        <v>0</v>
      </c>
      <c r="S3366" t="b">
        <v>0</v>
      </c>
      <c r="T3366">
        <v>0</v>
      </c>
      <c r="U3366">
        <v>1</v>
      </c>
      <c r="V3366">
        <v>0</v>
      </c>
      <c r="W3366">
        <v>16</v>
      </c>
      <c r="X3366">
        <v>6</v>
      </c>
      <c r="Y3366">
        <v>5</v>
      </c>
      <c r="Z3366">
        <v>0</v>
      </c>
      <c r="AA3366">
        <v>0</v>
      </c>
      <c r="AB3366">
        <v>5</v>
      </c>
      <c r="AC3366">
        <v>0</v>
      </c>
      <c r="AD3366">
        <v>0</v>
      </c>
      <c r="AE3366">
        <v>1214</v>
      </c>
      <c r="AF3366">
        <v>17</v>
      </c>
      <c r="AG3366">
        <v>4923</v>
      </c>
      <c r="AH3366">
        <v>1181</v>
      </c>
      <c r="AI3366">
        <v>0</v>
      </c>
      <c r="AJ3366">
        <v>18</v>
      </c>
      <c r="AK3366">
        <v>17</v>
      </c>
      <c r="AL3366">
        <v>12</v>
      </c>
      <c r="AM3366">
        <v>28</v>
      </c>
      <c r="AN3366">
        <v>14.5</v>
      </c>
      <c r="AO3366">
        <v>5.72</v>
      </c>
      <c r="AP3366" t="s">
        <v>56</v>
      </c>
      <c r="AQ3366" t="s">
        <v>56</v>
      </c>
      <c r="AR3366" t="s">
        <v>56</v>
      </c>
      <c r="AS3366">
        <v>0</v>
      </c>
      <c r="AY3366" t="s">
        <v>57</v>
      </c>
      <c r="AZ3366">
        <v>0</v>
      </c>
      <c r="BA3366">
        <f t="shared" si="106"/>
        <v>8797</v>
      </c>
      <c r="BB3366">
        <f t="shared" si="104"/>
        <v>11203</v>
      </c>
    </row>
    <row r="3367" spans="1:54" hidden="1" x14ac:dyDescent="0.25">
      <c r="A3367" t="s">
        <v>3466</v>
      </c>
      <c r="B3367" t="s">
        <v>3423</v>
      </c>
      <c r="C3367" t="s">
        <v>3424</v>
      </c>
      <c r="D3367">
        <v>1000</v>
      </c>
      <c r="E3367" t="s">
        <v>54</v>
      </c>
      <c r="F3367" s="1">
        <v>42599</v>
      </c>
      <c r="G3367" s="1">
        <v>42597</v>
      </c>
      <c r="H3367" s="1">
        <v>42599</v>
      </c>
      <c r="I3367">
        <v>45</v>
      </c>
      <c r="J3367">
        <v>245</v>
      </c>
      <c r="K3367">
        <v>245</v>
      </c>
      <c r="L3367">
        <v>24679</v>
      </c>
      <c r="M3367" t="b">
        <v>1</v>
      </c>
      <c r="N3367" t="b">
        <v>1</v>
      </c>
      <c r="O3367" t="s">
        <v>55</v>
      </c>
      <c r="P3367" s="1">
        <v>42599</v>
      </c>
      <c r="Q3367" t="b">
        <v>0</v>
      </c>
      <c r="R3367" t="b">
        <v>0</v>
      </c>
      <c r="S3367" t="b">
        <v>0</v>
      </c>
      <c r="T3367">
        <v>3</v>
      </c>
      <c r="U3367">
        <v>2</v>
      </c>
      <c r="V3367">
        <v>0</v>
      </c>
      <c r="W3367">
        <v>14</v>
      </c>
      <c r="X3367">
        <v>3</v>
      </c>
      <c r="Y3367">
        <v>4</v>
      </c>
      <c r="Z3367">
        <v>0</v>
      </c>
      <c r="AA3367">
        <v>0</v>
      </c>
      <c r="AB3367">
        <v>6</v>
      </c>
      <c r="AC3367">
        <v>0</v>
      </c>
      <c r="AD3367">
        <v>0</v>
      </c>
      <c r="AE3367">
        <v>1174</v>
      </c>
      <c r="AF3367">
        <v>19</v>
      </c>
      <c r="AG3367">
        <v>4585</v>
      </c>
      <c r="AH3367">
        <v>1324</v>
      </c>
      <c r="AI3367">
        <v>0</v>
      </c>
      <c r="AJ3367">
        <v>13</v>
      </c>
      <c r="AK3367">
        <v>14</v>
      </c>
      <c r="AL3367">
        <v>10</v>
      </c>
      <c r="AM3367">
        <v>24</v>
      </c>
      <c r="AN3367">
        <v>14.39</v>
      </c>
      <c r="AO3367">
        <v>6.41</v>
      </c>
      <c r="AP3367" t="s">
        <v>56</v>
      </c>
      <c r="AQ3367" t="s">
        <v>56</v>
      </c>
      <c r="AR3367" t="s">
        <v>56</v>
      </c>
      <c r="AS3367">
        <v>0</v>
      </c>
      <c r="AZ3367">
        <v>0</v>
      </c>
      <c r="BA3367">
        <f t="shared" si="106"/>
        <v>8520</v>
      </c>
      <c r="BB3367">
        <f t="shared" si="104"/>
        <v>11480</v>
      </c>
    </row>
    <row r="3368" spans="1:54" hidden="1" x14ac:dyDescent="0.25">
      <c r="A3368" t="s">
        <v>3467</v>
      </c>
      <c r="B3368" t="s">
        <v>3423</v>
      </c>
      <c r="C3368" t="s">
        <v>3424</v>
      </c>
      <c r="D3368">
        <v>1000</v>
      </c>
      <c r="E3368" t="s">
        <v>54</v>
      </c>
      <c r="F3368" s="1">
        <v>42580</v>
      </c>
      <c r="G3368" s="1">
        <v>42579</v>
      </c>
      <c r="H3368" s="1">
        <v>42580</v>
      </c>
      <c r="I3368">
        <v>43</v>
      </c>
      <c r="J3368">
        <v>249</v>
      </c>
      <c r="K3368">
        <v>249</v>
      </c>
      <c r="L3368">
        <v>24434</v>
      </c>
      <c r="M3368" t="b">
        <v>1</v>
      </c>
      <c r="N3368" t="b">
        <v>1</v>
      </c>
      <c r="O3368" t="s">
        <v>55</v>
      </c>
      <c r="P3368" s="1">
        <v>42580</v>
      </c>
      <c r="Q3368" t="b">
        <v>0</v>
      </c>
      <c r="R3368" t="b">
        <v>0</v>
      </c>
      <c r="S3368" t="b">
        <v>0</v>
      </c>
      <c r="T3368">
        <v>4</v>
      </c>
      <c r="U3368">
        <v>2</v>
      </c>
      <c r="V3368">
        <v>0</v>
      </c>
      <c r="W3368">
        <v>16</v>
      </c>
      <c r="X3368">
        <v>4</v>
      </c>
      <c r="Y3368">
        <v>4</v>
      </c>
      <c r="Z3368">
        <v>0</v>
      </c>
      <c r="AA3368">
        <v>0</v>
      </c>
      <c r="AB3368">
        <v>6</v>
      </c>
      <c r="AC3368">
        <v>0</v>
      </c>
      <c r="AD3368">
        <v>0</v>
      </c>
      <c r="AE3368">
        <v>1057</v>
      </c>
      <c r="AF3368">
        <v>14</v>
      </c>
      <c r="AG3368">
        <v>4321</v>
      </c>
      <c r="AH3368">
        <v>1076</v>
      </c>
      <c r="AI3368">
        <v>0</v>
      </c>
      <c r="AJ3368">
        <v>16</v>
      </c>
      <c r="AK3368">
        <v>16</v>
      </c>
      <c r="AL3368">
        <v>12</v>
      </c>
      <c r="AM3368">
        <v>26</v>
      </c>
      <c r="AN3368">
        <v>14.17</v>
      </c>
      <c r="AO3368">
        <v>5.98</v>
      </c>
      <c r="AP3368" t="s">
        <v>56</v>
      </c>
      <c r="AQ3368" t="s">
        <v>56</v>
      </c>
      <c r="AR3368" t="s">
        <v>56</v>
      </c>
      <c r="AS3368">
        <v>0</v>
      </c>
      <c r="AZ3368">
        <v>0</v>
      </c>
      <c r="BA3368">
        <f t="shared" si="106"/>
        <v>8275</v>
      </c>
      <c r="BB3368">
        <f t="shared" si="104"/>
        <v>11725</v>
      </c>
    </row>
    <row r="3369" spans="1:54" hidden="1" x14ac:dyDescent="0.25">
      <c r="A3369" t="s">
        <v>3468</v>
      </c>
      <c r="B3369" t="s">
        <v>3423</v>
      </c>
      <c r="C3369" t="s">
        <v>3424</v>
      </c>
      <c r="D3369">
        <v>1000</v>
      </c>
      <c r="E3369" t="s">
        <v>54</v>
      </c>
      <c r="F3369" s="1">
        <v>42564</v>
      </c>
      <c r="G3369" s="1">
        <v>42562</v>
      </c>
      <c r="H3369" s="1">
        <v>42563</v>
      </c>
      <c r="I3369">
        <v>63</v>
      </c>
      <c r="J3369">
        <v>265</v>
      </c>
      <c r="K3369">
        <v>265</v>
      </c>
      <c r="L3369">
        <v>24185</v>
      </c>
      <c r="M3369" t="b">
        <v>1</v>
      </c>
      <c r="N3369" t="b">
        <v>1</v>
      </c>
      <c r="O3369" t="s">
        <v>55</v>
      </c>
      <c r="P3369" s="1">
        <v>42564</v>
      </c>
      <c r="Q3369" t="b">
        <v>0</v>
      </c>
      <c r="R3369" t="b">
        <v>0</v>
      </c>
      <c r="S3369" t="b">
        <v>0</v>
      </c>
      <c r="T3369">
        <v>1</v>
      </c>
      <c r="U3369">
        <v>3</v>
      </c>
      <c r="V3369">
        <v>0</v>
      </c>
      <c r="W3369">
        <v>16</v>
      </c>
      <c r="X3369">
        <v>3</v>
      </c>
      <c r="Y3369">
        <v>4</v>
      </c>
      <c r="Z3369">
        <v>0</v>
      </c>
      <c r="AA3369">
        <v>0</v>
      </c>
      <c r="AB3369">
        <v>5</v>
      </c>
      <c r="AC3369">
        <v>1</v>
      </c>
      <c r="AD3369">
        <v>0</v>
      </c>
      <c r="AE3369">
        <v>1235</v>
      </c>
      <c r="AF3369">
        <v>17</v>
      </c>
      <c r="AG3369">
        <v>4988</v>
      </c>
      <c r="AH3369">
        <v>1103</v>
      </c>
      <c r="AI3369">
        <v>0</v>
      </c>
      <c r="AJ3369">
        <v>13</v>
      </c>
      <c r="AK3369">
        <v>16</v>
      </c>
      <c r="AL3369">
        <v>12</v>
      </c>
      <c r="AM3369">
        <v>26</v>
      </c>
      <c r="AN3369">
        <v>14.45</v>
      </c>
      <c r="AO3369">
        <v>5.94</v>
      </c>
      <c r="AP3369" t="s">
        <v>56</v>
      </c>
      <c r="AQ3369" t="s">
        <v>56</v>
      </c>
      <c r="AR3369" t="s">
        <v>56</v>
      </c>
      <c r="AS3369">
        <v>0</v>
      </c>
      <c r="AZ3369">
        <v>0</v>
      </c>
      <c r="BA3369">
        <f t="shared" si="106"/>
        <v>8026</v>
      </c>
      <c r="BB3369">
        <f t="shared" si="104"/>
        <v>11974</v>
      </c>
    </row>
    <row r="3370" spans="1:54" hidden="1" x14ac:dyDescent="0.25">
      <c r="A3370" t="s">
        <v>3469</v>
      </c>
      <c r="B3370" t="s">
        <v>3423</v>
      </c>
      <c r="C3370" t="s">
        <v>3424</v>
      </c>
      <c r="D3370">
        <v>1000</v>
      </c>
      <c r="E3370" t="s">
        <v>54</v>
      </c>
      <c r="F3370" s="1">
        <v>42543</v>
      </c>
      <c r="G3370" s="1">
        <v>42542</v>
      </c>
      <c r="H3370" s="1">
        <v>42543</v>
      </c>
      <c r="I3370">
        <v>36</v>
      </c>
      <c r="J3370">
        <v>287</v>
      </c>
      <c r="K3370">
        <v>287</v>
      </c>
      <c r="L3370">
        <v>23920</v>
      </c>
      <c r="M3370" t="b">
        <v>1</v>
      </c>
      <c r="N3370" t="b">
        <v>1</v>
      </c>
      <c r="O3370" t="s">
        <v>55</v>
      </c>
      <c r="P3370" s="1">
        <v>42543</v>
      </c>
      <c r="Q3370" t="b">
        <v>0</v>
      </c>
      <c r="R3370" t="b">
        <v>0</v>
      </c>
      <c r="S3370" t="b">
        <v>0</v>
      </c>
      <c r="T3370">
        <v>1</v>
      </c>
      <c r="U3370">
        <v>2</v>
      </c>
      <c r="V3370">
        <v>0</v>
      </c>
      <c r="W3370">
        <v>19</v>
      </c>
      <c r="X3370">
        <v>5</v>
      </c>
      <c r="Y3370">
        <v>4</v>
      </c>
      <c r="Z3370">
        <v>0</v>
      </c>
      <c r="AA3370">
        <v>0</v>
      </c>
      <c r="AB3370">
        <v>4</v>
      </c>
      <c r="AC3370">
        <v>0</v>
      </c>
      <c r="AD3370">
        <v>0</v>
      </c>
      <c r="AE3370">
        <v>1131</v>
      </c>
      <c r="AF3370">
        <v>14</v>
      </c>
      <c r="AG3370">
        <v>4295</v>
      </c>
      <c r="AH3370">
        <v>1153</v>
      </c>
      <c r="AI3370">
        <v>0</v>
      </c>
      <c r="AJ3370">
        <v>20</v>
      </c>
      <c r="AK3370">
        <v>18</v>
      </c>
      <c r="AL3370">
        <v>13</v>
      </c>
      <c r="AM3370">
        <v>29</v>
      </c>
      <c r="AN3370">
        <v>14.14</v>
      </c>
      <c r="AO3370">
        <v>5.48</v>
      </c>
      <c r="AP3370" t="s">
        <v>56</v>
      </c>
      <c r="AQ3370" t="s">
        <v>56</v>
      </c>
      <c r="AR3370" t="s">
        <v>56</v>
      </c>
      <c r="AS3370">
        <v>2</v>
      </c>
      <c r="AZ3370">
        <v>0</v>
      </c>
      <c r="BA3370">
        <f t="shared" si="106"/>
        <v>7761</v>
      </c>
      <c r="BB3370">
        <f t="shared" si="104"/>
        <v>12239</v>
      </c>
    </row>
    <row r="3371" spans="1:54" hidden="1" x14ac:dyDescent="0.25">
      <c r="A3371" t="s">
        <v>3470</v>
      </c>
      <c r="B3371" t="s">
        <v>3423</v>
      </c>
      <c r="C3371" t="s">
        <v>3424</v>
      </c>
      <c r="D3371">
        <v>1000</v>
      </c>
      <c r="E3371" t="s">
        <v>54</v>
      </c>
      <c r="F3371" s="1">
        <v>42523</v>
      </c>
      <c r="G3371" s="1">
        <v>42521</v>
      </c>
      <c r="H3371" s="1">
        <v>42522</v>
      </c>
      <c r="I3371">
        <v>62</v>
      </c>
      <c r="J3371">
        <v>275</v>
      </c>
      <c r="K3371">
        <v>275</v>
      </c>
      <c r="L3371">
        <v>23633</v>
      </c>
      <c r="M3371" t="b">
        <v>1</v>
      </c>
      <c r="N3371" t="b">
        <v>1</v>
      </c>
      <c r="O3371" t="s">
        <v>60</v>
      </c>
      <c r="P3371" s="1">
        <v>42523</v>
      </c>
      <c r="Q3371" t="b">
        <v>1</v>
      </c>
      <c r="R3371" t="b">
        <v>0</v>
      </c>
      <c r="S3371" t="b">
        <v>1</v>
      </c>
      <c r="T3371">
        <v>4</v>
      </c>
      <c r="U3371">
        <v>3</v>
      </c>
      <c r="V3371">
        <v>1</v>
      </c>
      <c r="W3371">
        <v>28</v>
      </c>
      <c r="X3371">
        <v>10</v>
      </c>
      <c r="Y3371">
        <v>5</v>
      </c>
      <c r="Z3371">
        <v>0</v>
      </c>
      <c r="AA3371">
        <v>1</v>
      </c>
      <c r="AB3371">
        <v>4</v>
      </c>
      <c r="AC3371">
        <v>1</v>
      </c>
      <c r="AD3371">
        <v>1</v>
      </c>
      <c r="AE3371">
        <v>1107</v>
      </c>
      <c r="AF3371">
        <v>15</v>
      </c>
      <c r="AG3371">
        <v>4600</v>
      </c>
      <c r="AH3371">
        <v>1148</v>
      </c>
      <c r="AI3371">
        <v>0</v>
      </c>
      <c r="AJ3371">
        <v>23</v>
      </c>
      <c r="AK3371">
        <v>17</v>
      </c>
      <c r="AL3371">
        <v>12</v>
      </c>
      <c r="AM3371">
        <v>28</v>
      </c>
      <c r="AN3371">
        <v>14.61</v>
      </c>
      <c r="AO3371">
        <v>5.61</v>
      </c>
      <c r="AP3371" t="s">
        <v>56</v>
      </c>
      <c r="AQ3371" t="s">
        <v>56</v>
      </c>
      <c r="AR3371" t="s">
        <v>56</v>
      </c>
      <c r="AS3371">
        <v>0</v>
      </c>
      <c r="AZ3371">
        <v>0</v>
      </c>
      <c r="BA3371">
        <f t="shared" si="106"/>
        <v>7474</v>
      </c>
      <c r="BB3371">
        <f t="shared" si="104"/>
        <v>12526</v>
      </c>
    </row>
    <row r="3372" spans="1:54" hidden="1" x14ac:dyDescent="0.25">
      <c r="A3372" t="s">
        <v>3471</v>
      </c>
      <c r="B3372" t="s">
        <v>3423</v>
      </c>
      <c r="C3372" t="s">
        <v>3424</v>
      </c>
      <c r="D3372">
        <v>1000</v>
      </c>
      <c r="E3372" t="s">
        <v>54</v>
      </c>
      <c r="F3372" s="1">
        <v>42501</v>
      </c>
      <c r="G3372" s="1">
        <v>42500</v>
      </c>
      <c r="H3372" s="1">
        <v>42501</v>
      </c>
      <c r="J3372">
        <v>299</v>
      </c>
      <c r="K3372">
        <v>299</v>
      </c>
      <c r="L3372">
        <v>23358</v>
      </c>
      <c r="M3372" t="b">
        <v>1</v>
      </c>
      <c r="N3372" t="b">
        <v>1</v>
      </c>
      <c r="O3372" t="s">
        <v>55</v>
      </c>
      <c r="P3372" s="1">
        <v>42501</v>
      </c>
      <c r="Q3372" t="b">
        <v>0</v>
      </c>
      <c r="R3372" t="b">
        <v>0</v>
      </c>
      <c r="S3372" t="b">
        <v>0</v>
      </c>
      <c r="T3372">
        <v>3</v>
      </c>
      <c r="U3372">
        <v>2</v>
      </c>
      <c r="V3372">
        <v>0</v>
      </c>
      <c r="W3372">
        <v>13</v>
      </c>
      <c r="X3372">
        <v>3</v>
      </c>
      <c r="Y3372">
        <v>2</v>
      </c>
      <c r="Z3372">
        <v>0</v>
      </c>
      <c r="AA3372">
        <v>1</v>
      </c>
      <c r="AB3372">
        <v>9</v>
      </c>
      <c r="AC3372">
        <v>0</v>
      </c>
      <c r="AD3372">
        <v>1</v>
      </c>
      <c r="AE3372">
        <v>969</v>
      </c>
      <c r="AF3372">
        <v>12</v>
      </c>
      <c r="AG3372">
        <v>3572</v>
      </c>
      <c r="AH3372">
        <v>1064</v>
      </c>
      <c r="AI3372">
        <v>0</v>
      </c>
      <c r="AJ3372">
        <v>15</v>
      </c>
      <c r="AK3372">
        <v>13</v>
      </c>
      <c r="AL3372">
        <v>9</v>
      </c>
      <c r="AM3372">
        <v>23</v>
      </c>
      <c r="AN3372">
        <v>13.81</v>
      </c>
      <c r="AO3372">
        <v>6.72</v>
      </c>
      <c r="AP3372" t="s">
        <v>56</v>
      </c>
      <c r="AQ3372" t="s">
        <v>56</v>
      </c>
      <c r="AR3372" t="s">
        <v>56</v>
      </c>
      <c r="AS3372">
        <v>1</v>
      </c>
      <c r="AZ3372">
        <v>0</v>
      </c>
      <c r="BA3372">
        <f t="shared" si="106"/>
        <v>7199</v>
      </c>
      <c r="BB3372">
        <f t="shared" si="104"/>
        <v>12801</v>
      </c>
    </row>
    <row r="3373" spans="1:54" hidden="1" x14ac:dyDescent="0.25">
      <c r="A3373" t="s">
        <v>3472</v>
      </c>
      <c r="B3373" t="s">
        <v>3423</v>
      </c>
      <c r="C3373" t="s">
        <v>3424</v>
      </c>
      <c r="D3373">
        <v>1000</v>
      </c>
      <c r="E3373" t="s">
        <v>54</v>
      </c>
      <c r="F3373" s="1">
        <v>42476</v>
      </c>
      <c r="G3373" s="1">
        <v>42474</v>
      </c>
      <c r="H3373" s="1">
        <v>42476</v>
      </c>
      <c r="I3373">
        <v>20</v>
      </c>
      <c r="J3373">
        <v>286</v>
      </c>
      <c r="K3373">
        <v>286</v>
      </c>
      <c r="L3373">
        <v>23059</v>
      </c>
      <c r="M3373" t="b">
        <v>1</v>
      </c>
      <c r="N3373" t="b">
        <v>1</v>
      </c>
      <c r="O3373" t="s">
        <v>55</v>
      </c>
      <c r="P3373" s="1">
        <v>42476</v>
      </c>
      <c r="Q3373" t="b">
        <v>0</v>
      </c>
      <c r="R3373" t="b">
        <v>0</v>
      </c>
      <c r="S3373" t="b">
        <v>0</v>
      </c>
      <c r="T3373">
        <v>6</v>
      </c>
      <c r="U3373">
        <v>3</v>
      </c>
      <c r="V3373">
        <v>0</v>
      </c>
      <c r="W3373">
        <v>13</v>
      </c>
      <c r="X3373">
        <v>3</v>
      </c>
      <c r="Y3373">
        <v>2</v>
      </c>
      <c r="Z3373">
        <v>1</v>
      </c>
      <c r="AA3373">
        <v>0</v>
      </c>
      <c r="AB3373">
        <v>2</v>
      </c>
      <c r="AC3373">
        <v>1</v>
      </c>
      <c r="AD3373">
        <v>3</v>
      </c>
      <c r="AE3373">
        <v>1140</v>
      </c>
      <c r="AF3373">
        <v>13</v>
      </c>
      <c r="AG3373">
        <v>4117</v>
      </c>
      <c r="AH3373">
        <v>1201</v>
      </c>
      <c r="AI3373">
        <v>0</v>
      </c>
      <c r="AJ3373">
        <v>14</v>
      </c>
      <c r="AK3373">
        <v>14</v>
      </c>
      <c r="AL3373">
        <v>10</v>
      </c>
      <c r="AM3373">
        <v>24</v>
      </c>
      <c r="AN3373">
        <v>14.32</v>
      </c>
      <c r="AO3373">
        <v>6.47</v>
      </c>
      <c r="AP3373" t="s">
        <v>56</v>
      </c>
      <c r="AQ3373" t="s">
        <v>56</v>
      </c>
      <c r="AR3373" t="s">
        <v>56</v>
      </c>
      <c r="AS3373">
        <v>4</v>
      </c>
      <c r="AZ3373">
        <v>0</v>
      </c>
      <c r="BA3373">
        <f t="shared" si="106"/>
        <v>6900</v>
      </c>
      <c r="BB3373">
        <f t="shared" si="104"/>
        <v>13100</v>
      </c>
    </row>
    <row r="3374" spans="1:54" hidden="1" x14ac:dyDescent="0.25">
      <c r="A3374" t="s">
        <v>3473</v>
      </c>
      <c r="B3374" t="s">
        <v>3423</v>
      </c>
      <c r="C3374" t="s">
        <v>3424</v>
      </c>
      <c r="D3374">
        <v>1000</v>
      </c>
      <c r="E3374" t="s">
        <v>54</v>
      </c>
      <c r="F3374" s="1">
        <v>42454</v>
      </c>
      <c r="G3374" s="1">
        <v>42452</v>
      </c>
      <c r="H3374" s="1">
        <v>42453</v>
      </c>
      <c r="I3374">
        <v>0</v>
      </c>
      <c r="J3374">
        <v>266</v>
      </c>
      <c r="K3374">
        <v>266</v>
      </c>
      <c r="L3374">
        <v>22773</v>
      </c>
      <c r="M3374" t="b">
        <v>1</v>
      </c>
      <c r="O3374" t="s">
        <v>55</v>
      </c>
      <c r="P3374" s="1">
        <v>42454</v>
      </c>
      <c r="Q3374" t="b">
        <v>0</v>
      </c>
      <c r="R3374" t="b">
        <v>0</v>
      </c>
      <c r="S3374" t="b">
        <v>0</v>
      </c>
      <c r="T3374">
        <v>3</v>
      </c>
      <c r="U3374">
        <v>2</v>
      </c>
      <c r="V3374">
        <v>0</v>
      </c>
      <c r="W3374">
        <v>15</v>
      </c>
      <c r="X3374">
        <v>3</v>
      </c>
      <c r="Y3374">
        <v>4</v>
      </c>
      <c r="Z3374">
        <v>0</v>
      </c>
      <c r="AA3374">
        <v>0</v>
      </c>
      <c r="AB3374">
        <v>4</v>
      </c>
      <c r="AC3374">
        <v>1</v>
      </c>
      <c r="AD3374">
        <v>0</v>
      </c>
      <c r="AE3374">
        <v>1139</v>
      </c>
      <c r="AF3374">
        <v>14</v>
      </c>
      <c r="AG3374">
        <v>4115</v>
      </c>
      <c r="AH3374">
        <v>995</v>
      </c>
      <c r="AI3374">
        <v>0</v>
      </c>
      <c r="AJ3374">
        <v>18</v>
      </c>
      <c r="AK3374">
        <v>13</v>
      </c>
      <c r="AL3374">
        <v>9</v>
      </c>
      <c r="AM3374">
        <v>23</v>
      </c>
      <c r="AN3374">
        <v>13.92</v>
      </c>
      <c r="AO3374">
        <v>6.72</v>
      </c>
      <c r="AP3374" t="s">
        <v>56</v>
      </c>
      <c r="AQ3374" t="s">
        <v>56</v>
      </c>
      <c r="AR3374" t="s">
        <v>56</v>
      </c>
      <c r="AS3374">
        <v>0</v>
      </c>
      <c r="AZ3374">
        <v>0</v>
      </c>
      <c r="BA3374">
        <f t="shared" si="106"/>
        <v>6614</v>
      </c>
      <c r="BB3374">
        <f t="shared" si="104"/>
        <v>13386</v>
      </c>
    </row>
    <row r="3375" spans="1:54" hidden="1" x14ac:dyDescent="0.25">
      <c r="A3375" t="s">
        <v>3474</v>
      </c>
      <c r="B3375" t="s">
        <v>3423</v>
      </c>
      <c r="C3375" t="s">
        <v>3424</v>
      </c>
      <c r="D3375">
        <v>1000</v>
      </c>
      <c r="E3375" t="s">
        <v>54</v>
      </c>
      <c r="F3375" s="1">
        <v>42433</v>
      </c>
      <c r="G3375" s="1">
        <v>42430</v>
      </c>
      <c r="H3375" s="1">
        <v>42432</v>
      </c>
      <c r="I3375">
        <v>0</v>
      </c>
      <c r="J3375">
        <v>242</v>
      </c>
      <c r="K3375">
        <v>242</v>
      </c>
      <c r="L3375">
        <v>22507</v>
      </c>
      <c r="M3375" t="b">
        <v>1</v>
      </c>
      <c r="O3375" t="s">
        <v>55</v>
      </c>
      <c r="P3375" s="1">
        <v>42433</v>
      </c>
      <c r="Q3375" t="b">
        <v>0</v>
      </c>
      <c r="R3375" t="b">
        <v>0</v>
      </c>
      <c r="S3375" t="b">
        <v>0</v>
      </c>
      <c r="T3375">
        <v>2</v>
      </c>
      <c r="U3375">
        <v>1</v>
      </c>
      <c r="V3375">
        <v>0</v>
      </c>
      <c r="W3375">
        <v>13</v>
      </c>
      <c r="X3375">
        <v>2</v>
      </c>
      <c r="Y3375">
        <v>4</v>
      </c>
      <c r="Z3375">
        <v>0</v>
      </c>
      <c r="AA3375">
        <v>0</v>
      </c>
      <c r="AB3375">
        <v>5</v>
      </c>
      <c r="AC3375">
        <v>0</v>
      </c>
      <c r="AD3375">
        <v>1</v>
      </c>
      <c r="AE3375">
        <v>1006</v>
      </c>
      <c r="AF3375">
        <v>14</v>
      </c>
      <c r="AG3375">
        <v>3563</v>
      </c>
      <c r="AH3375">
        <v>866</v>
      </c>
      <c r="AI3375">
        <v>0</v>
      </c>
      <c r="AJ3375">
        <v>12</v>
      </c>
      <c r="AK3375">
        <v>12</v>
      </c>
      <c r="AL3375">
        <v>10</v>
      </c>
      <c r="AM3375">
        <v>22</v>
      </c>
      <c r="AN3375">
        <v>13.43</v>
      </c>
      <c r="AO3375">
        <v>6.89</v>
      </c>
      <c r="AP3375" t="s">
        <v>56</v>
      </c>
      <c r="AQ3375" t="s">
        <v>56</v>
      </c>
      <c r="AR3375" t="s">
        <v>56</v>
      </c>
      <c r="AS3375">
        <v>0</v>
      </c>
      <c r="AZ3375">
        <v>0</v>
      </c>
      <c r="BA3375">
        <f t="shared" si="106"/>
        <v>6348</v>
      </c>
      <c r="BB3375">
        <f t="shared" si="104"/>
        <v>13652</v>
      </c>
    </row>
    <row r="3376" spans="1:54" hidden="1" x14ac:dyDescent="0.25">
      <c r="A3376" t="s">
        <v>3475</v>
      </c>
      <c r="B3376" t="s">
        <v>3423</v>
      </c>
      <c r="C3376" t="s">
        <v>3424</v>
      </c>
      <c r="D3376">
        <v>1000</v>
      </c>
      <c r="E3376" t="s">
        <v>54</v>
      </c>
      <c r="F3376" s="1">
        <v>42404</v>
      </c>
      <c r="G3376" s="1">
        <v>42402</v>
      </c>
      <c r="H3376" s="1">
        <v>42403</v>
      </c>
      <c r="I3376">
        <v>0</v>
      </c>
      <c r="J3376">
        <v>277</v>
      </c>
      <c r="K3376">
        <v>277</v>
      </c>
      <c r="L3376">
        <v>22265</v>
      </c>
      <c r="M3376" t="b">
        <v>1</v>
      </c>
      <c r="O3376" t="s">
        <v>34</v>
      </c>
      <c r="P3376" s="1">
        <v>42404</v>
      </c>
      <c r="Q3376" t="b">
        <v>0</v>
      </c>
      <c r="R3376" t="b">
        <v>0</v>
      </c>
      <c r="S3376" t="b">
        <v>0</v>
      </c>
      <c r="T3376">
        <v>4</v>
      </c>
      <c r="U3376">
        <v>1</v>
      </c>
      <c r="V3376">
        <v>0</v>
      </c>
      <c r="W3376">
        <v>17</v>
      </c>
      <c r="X3376">
        <v>6</v>
      </c>
      <c r="Y3376">
        <v>3</v>
      </c>
      <c r="Z3376">
        <v>0</v>
      </c>
      <c r="AA3376">
        <v>1</v>
      </c>
      <c r="AB3376">
        <v>4</v>
      </c>
      <c r="AC3376">
        <v>0</v>
      </c>
      <c r="AD3376">
        <v>0</v>
      </c>
      <c r="AE3376">
        <v>1074</v>
      </c>
      <c r="AF3376">
        <v>13</v>
      </c>
      <c r="AG3376">
        <v>3931</v>
      </c>
      <c r="AH3376">
        <v>859</v>
      </c>
      <c r="AI3376">
        <v>2</v>
      </c>
      <c r="AJ3376">
        <v>16</v>
      </c>
      <c r="AK3376">
        <v>15</v>
      </c>
      <c r="AL3376">
        <v>11</v>
      </c>
      <c r="AM3376">
        <v>25</v>
      </c>
      <c r="AN3376">
        <v>13.47</v>
      </c>
      <c r="AO3376">
        <v>6.18</v>
      </c>
      <c r="AP3376" t="s">
        <v>56</v>
      </c>
      <c r="AQ3376" t="s">
        <v>56</v>
      </c>
      <c r="AR3376" t="s">
        <v>56</v>
      </c>
      <c r="AS3376">
        <v>1</v>
      </c>
      <c r="AZ3376">
        <v>0</v>
      </c>
      <c r="BA3376">
        <f t="shared" si="106"/>
        <v>6106</v>
      </c>
      <c r="BB3376">
        <f t="shared" si="104"/>
        <v>13894</v>
      </c>
    </row>
    <row r="3377" spans="1:54" hidden="1" x14ac:dyDescent="0.25">
      <c r="A3377" t="s">
        <v>3476</v>
      </c>
      <c r="B3377" t="s">
        <v>3423</v>
      </c>
      <c r="C3377" t="s">
        <v>3424</v>
      </c>
      <c r="D3377">
        <v>1000</v>
      </c>
      <c r="E3377" t="s">
        <v>54</v>
      </c>
      <c r="F3377" s="1">
        <v>42385</v>
      </c>
      <c r="G3377" s="1">
        <v>42382</v>
      </c>
      <c r="H3377" s="1">
        <v>42385</v>
      </c>
      <c r="I3377">
        <v>37</v>
      </c>
      <c r="J3377">
        <v>238</v>
      </c>
      <c r="K3377">
        <v>238</v>
      </c>
      <c r="L3377">
        <v>21988</v>
      </c>
      <c r="M3377" t="b">
        <v>1</v>
      </c>
      <c r="O3377" t="s">
        <v>34</v>
      </c>
      <c r="P3377" s="1">
        <v>42385</v>
      </c>
      <c r="Q3377" t="b">
        <v>0</v>
      </c>
      <c r="R3377" t="b">
        <v>0</v>
      </c>
      <c r="S3377" t="b">
        <v>0</v>
      </c>
      <c r="T3377">
        <v>4</v>
      </c>
      <c r="U3377">
        <v>3</v>
      </c>
      <c r="V3377">
        <v>0</v>
      </c>
      <c r="W3377">
        <v>19</v>
      </c>
      <c r="X3377">
        <v>4</v>
      </c>
      <c r="Y3377">
        <v>4</v>
      </c>
      <c r="Z3377">
        <v>0</v>
      </c>
      <c r="AA3377">
        <v>1</v>
      </c>
      <c r="AB3377">
        <v>4</v>
      </c>
      <c r="AC3377">
        <v>0</v>
      </c>
      <c r="AD3377">
        <v>0</v>
      </c>
      <c r="AE3377">
        <v>1088</v>
      </c>
      <c r="AF3377">
        <v>13</v>
      </c>
      <c r="AG3377">
        <v>3995</v>
      </c>
      <c r="AH3377">
        <v>893</v>
      </c>
      <c r="AI3377">
        <v>0</v>
      </c>
      <c r="AJ3377">
        <v>16</v>
      </c>
      <c r="AK3377">
        <v>15</v>
      </c>
      <c r="AL3377">
        <v>11</v>
      </c>
      <c r="AM3377">
        <v>25</v>
      </c>
      <c r="AN3377">
        <v>14.28</v>
      </c>
      <c r="AO3377">
        <v>6.31</v>
      </c>
      <c r="AP3377" t="s">
        <v>56</v>
      </c>
      <c r="AQ3377" t="s">
        <v>56</v>
      </c>
      <c r="AR3377" t="s">
        <v>56</v>
      </c>
      <c r="AS3377">
        <v>0</v>
      </c>
      <c r="AZ3377">
        <v>0</v>
      </c>
      <c r="BA3377">
        <f t="shared" si="106"/>
        <v>5829</v>
      </c>
      <c r="BB3377">
        <f t="shared" si="104"/>
        <v>14171</v>
      </c>
    </row>
    <row r="3378" spans="1:54" hidden="1" x14ac:dyDescent="0.25">
      <c r="A3378" t="s">
        <v>3477</v>
      </c>
      <c r="B3378" t="s">
        <v>3423</v>
      </c>
      <c r="C3378" t="s">
        <v>3424</v>
      </c>
      <c r="D3378">
        <v>1000</v>
      </c>
      <c r="E3378" t="s">
        <v>54</v>
      </c>
      <c r="F3378" s="1">
        <v>42364</v>
      </c>
      <c r="G3378" s="1">
        <v>42363</v>
      </c>
      <c r="H3378" s="1">
        <v>42364</v>
      </c>
      <c r="I3378">
        <v>60</v>
      </c>
      <c r="J3378">
        <v>276</v>
      </c>
      <c r="K3378">
        <v>276</v>
      </c>
      <c r="L3378">
        <v>21750</v>
      </c>
      <c r="M3378" t="b">
        <v>1</v>
      </c>
      <c r="O3378" t="s">
        <v>60</v>
      </c>
      <c r="P3378" s="1">
        <v>42364</v>
      </c>
      <c r="Q3378" t="b">
        <v>1</v>
      </c>
      <c r="R3378" t="b">
        <v>0</v>
      </c>
      <c r="S3378" t="b">
        <v>1</v>
      </c>
      <c r="T3378">
        <v>2</v>
      </c>
      <c r="U3378">
        <v>2</v>
      </c>
      <c r="V3378">
        <v>0</v>
      </c>
      <c r="W3378">
        <v>19</v>
      </c>
      <c r="X3378">
        <v>12</v>
      </c>
      <c r="Y3378">
        <v>4</v>
      </c>
      <c r="Z3378">
        <v>0</v>
      </c>
      <c r="AA3378">
        <v>0</v>
      </c>
      <c r="AB3378">
        <v>2</v>
      </c>
      <c r="AC3378">
        <v>1</v>
      </c>
      <c r="AD3378">
        <v>0</v>
      </c>
      <c r="AE3378">
        <v>1189</v>
      </c>
      <c r="AF3378">
        <v>16</v>
      </c>
      <c r="AG3378">
        <v>4420</v>
      </c>
      <c r="AH3378">
        <v>1066</v>
      </c>
      <c r="AI3378">
        <v>0</v>
      </c>
      <c r="AJ3378">
        <v>15</v>
      </c>
      <c r="AK3378">
        <v>17</v>
      </c>
      <c r="AL3378">
        <v>12</v>
      </c>
      <c r="AM3378">
        <v>27</v>
      </c>
      <c r="AN3378">
        <v>14.91</v>
      </c>
      <c r="AO3378">
        <v>5.83</v>
      </c>
      <c r="AP3378" t="s">
        <v>56</v>
      </c>
      <c r="AQ3378" t="s">
        <v>56</v>
      </c>
      <c r="AR3378" t="s">
        <v>56</v>
      </c>
      <c r="AS3378">
        <v>1</v>
      </c>
      <c r="AZ3378">
        <v>0</v>
      </c>
      <c r="BA3378">
        <f t="shared" si="106"/>
        <v>5591</v>
      </c>
      <c r="BB3378">
        <f t="shared" si="104"/>
        <v>14409</v>
      </c>
    </row>
    <row r="3379" spans="1:54" hidden="1" x14ac:dyDescent="0.25">
      <c r="A3379" t="s">
        <v>3478</v>
      </c>
      <c r="B3379" t="s">
        <v>3423</v>
      </c>
      <c r="C3379" t="s">
        <v>3424</v>
      </c>
      <c r="D3379">
        <v>1000</v>
      </c>
      <c r="E3379" t="s">
        <v>54</v>
      </c>
      <c r="F3379" s="1">
        <v>42348</v>
      </c>
      <c r="G3379" s="1">
        <v>42345</v>
      </c>
      <c r="H3379" s="1">
        <v>42347</v>
      </c>
      <c r="I3379">
        <v>15</v>
      </c>
      <c r="J3379">
        <v>259</v>
      </c>
      <c r="K3379">
        <v>259</v>
      </c>
      <c r="L3379">
        <v>21474</v>
      </c>
      <c r="M3379" t="b">
        <v>1</v>
      </c>
      <c r="O3379" t="s">
        <v>34</v>
      </c>
      <c r="P3379" s="1">
        <v>42348</v>
      </c>
      <c r="Q3379" t="b">
        <v>0</v>
      </c>
      <c r="R3379" t="b">
        <v>0</v>
      </c>
      <c r="S3379" t="b">
        <v>0</v>
      </c>
      <c r="T3379">
        <v>11</v>
      </c>
      <c r="U3379">
        <v>2</v>
      </c>
      <c r="V3379">
        <v>0</v>
      </c>
      <c r="W3379">
        <v>16</v>
      </c>
      <c r="X3379">
        <v>5</v>
      </c>
      <c r="Y3379">
        <v>5</v>
      </c>
      <c r="Z3379">
        <v>0</v>
      </c>
      <c r="AA3379">
        <v>0</v>
      </c>
      <c r="AB3379">
        <v>3</v>
      </c>
      <c r="AC3379">
        <v>1</v>
      </c>
      <c r="AD3379">
        <v>0</v>
      </c>
      <c r="AE3379">
        <v>1167</v>
      </c>
      <c r="AF3379">
        <v>16</v>
      </c>
      <c r="AG3379">
        <v>4275</v>
      </c>
      <c r="AH3379">
        <v>978</v>
      </c>
      <c r="AI3379">
        <v>0</v>
      </c>
      <c r="AJ3379">
        <v>20</v>
      </c>
      <c r="AK3379">
        <v>15</v>
      </c>
      <c r="AL3379">
        <v>11</v>
      </c>
      <c r="AM3379">
        <v>26</v>
      </c>
      <c r="AN3379">
        <v>14.08</v>
      </c>
      <c r="AO3379">
        <v>6.1</v>
      </c>
      <c r="AP3379" t="s">
        <v>56</v>
      </c>
      <c r="AQ3379" t="s">
        <v>56</v>
      </c>
      <c r="AR3379" t="s">
        <v>56</v>
      </c>
      <c r="AS3379">
        <v>1</v>
      </c>
      <c r="AZ3379">
        <v>0</v>
      </c>
      <c r="BA3379">
        <f t="shared" si="106"/>
        <v>5315</v>
      </c>
      <c r="BB3379">
        <f t="shared" si="104"/>
        <v>14685</v>
      </c>
    </row>
    <row r="3380" spans="1:54" hidden="1" x14ac:dyDescent="0.25">
      <c r="A3380" t="s">
        <v>3479</v>
      </c>
      <c r="B3380" t="s">
        <v>3423</v>
      </c>
      <c r="C3380" t="s">
        <v>3424</v>
      </c>
      <c r="D3380">
        <v>1000</v>
      </c>
      <c r="E3380" t="s">
        <v>54</v>
      </c>
      <c r="F3380" s="1">
        <v>42331</v>
      </c>
      <c r="G3380" s="1">
        <v>42329</v>
      </c>
      <c r="H3380" s="1">
        <v>42331</v>
      </c>
      <c r="I3380">
        <v>0</v>
      </c>
      <c r="J3380">
        <v>243</v>
      </c>
      <c r="K3380">
        <v>243</v>
      </c>
      <c r="L3380">
        <v>21215</v>
      </c>
      <c r="M3380" t="b">
        <v>1</v>
      </c>
      <c r="O3380" t="s">
        <v>60</v>
      </c>
      <c r="P3380" s="1">
        <v>42331</v>
      </c>
      <c r="Q3380" t="b">
        <v>1</v>
      </c>
      <c r="R3380" t="b">
        <v>0</v>
      </c>
      <c r="S3380" t="b">
        <v>1</v>
      </c>
      <c r="T3380">
        <v>4</v>
      </c>
      <c r="U3380">
        <v>2</v>
      </c>
      <c r="V3380">
        <v>0</v>
      </c>
      <c r="W3380">
        <v>14</v>
      </c>
      <c r="X3380">
        <v>6</v>
      </c>
      <c r="Y3380">
        <v>7</v>
      </c>
      <c r="Z3380">
        <v>0</v>
      </c>
      <c r="AA3380">
        <v>0</v>
      </c>
      <c r="AB3380">
        <v>4</v>
      </c>
      <c r="AC3380">
        <v>2</v>
      </c>
      <c r="AD3380">
        <v>0</v>
      </c>
      <c r="AE3380">
        <v>1098</v>
      </c>
      <c r="AF3380">
        <v>14</v>
      </c>
      <c r="AG3380">
        <v>4015</v>
      </c>
      <c r="AH3380">
        <v>949</v>
      </c>
      <c r="AI3380">
        <v>3</v>
      </c>
      <c r="AJ3380">
        <v>13</v>
      </c>
      <c r="AK3380">
        <v>16</v>
      </c>
      <c r="AL3380">
        <v>12</v>
      </c>
      <c r="AM3380">
        <v>26</v>
      </c>
      <c r="AN3380">
        <v>14.72</v>
      </c>
      <c r="AO3380">
        <v>6.03</v>
      </c>
      <c r="AP3380" t="s">
        <v>56</v>
      </c>
      <c r="AQ3380" t="s">
        <v>56</v>
      </c>
      <c r="AR3380" t="s">
        <v>56</v>
      </c>
      <c r="AS3380">
        <v>0</v>
      </c>
      <c r="AZ3380">
        <v>0</v>
      </c>
      <c r="BA3380">
        <f t="shared" si="106"/>
        <v>5056</v>
      </c>
      <c r="BB3380">
        <f t="shared" si="104"/>
        <v>14944</v>
      </c>
    </row>
    <row r="3381" spans="1:54" hidden="1" x14ac:dyDescent="0.25">
      <c r="A3381" t="s">
        <v>3480</v>
      </c>
      <c r="B3381" t="s">
        <v>3423</v>
      </c>
      <c r="C3381" t="s">
        <v>3424</v>
      </c>
      <c r="D3381">
        <v>1000</v>
      </c>
      <c r="E3381" t="s">
        <v>54</v>
      </c>
      <c r="F3381" s="1">
        <v>42314</v>
      </c>
      <c r="G3381" s="1">
        <v>42312</v>
      </c>
      <c r="H3381" s="1">
        <v>42314</v>
      </c>
      <c r="I3381">
        <v>0</v>
      </c>
      <c r="J3381">
        <v>242</v>
      </c>
      <c r="K3381">
        <v>242</v>
      </c>
      <c r="L3381">
        <v>20972</v>
      </c>
      <c r="M3381" t="b">
        <v>1</v>
      </c>
      <c r="O3381" t="s">
        <v>34</v>
      </c>
      <c r="P3381" s="1">
        <v>42314</v>
      </c>
      <c r="Q3381" t="b">
        <v>0</v>
      </c>
      <c r="R3381" t="b">
        <v>0</v>
      </c>
      <c r="S3381" t="b">
        <v>0</v>
      </c>
      <c r="T3381">
        <v>7</v>
      </c>
      <c r="U3381">
        <v>3</v>
      </c>
      <c r="V3381">
        <v>0</v>
      </c>
      <c r="W3381">
        <v>17</v>
      </c>
      <c r="X3381">
        <v>4</v>
      </c>
      <c r="Y3381">
        <v>27</v>
      </c>
      <c r="Z3381">
        <v>0</v>
      </c>
      <c r="AA3381">
        <v>0</v>
      </c>
      <c r="AB3381">
        <v>5</v>
      </c>
      <c r="AC3381">
        <v>0</v>
      </c>
      <c r="AD3381">
        <v>0</v>
      </c>
      <c r="AE3381">
        <v>1278</v>
      </c>
      <c r="AF3381">
        <v>15</v>
      </c>
      <c r="AG3381">
        <v>4557</v>
      </c>
      <c r="AH3381">
        <v>1118</v>
      </c>
      <c r="AI3381">
        <v>0</v>
      </c>
      <c r="AJ3381">
        <v>13</v>
      </c>
      <c r="AK3381">
        <v>15</v>
      </c>
      <c r="AL3381">
        <v>10</v>
      </c>
      <c r="AM3381">
        <v>24</v>
      </c>
      <c r="AN3381">
        <v>14.43</v>
      </c>
      <c r="AO3381">
        <v>6.35</v>
      </c>
      <c r="AP3381" t="s">
        <v>56</v>
      </c>
      <c r="AQ3381" t="s">
        <v>56</v>
      </c>
      <c r="AR3381" t="s">
        <v>56</v>
      </c>
      <c r="AS3381">
        <v>0</v>
      </c>
      <c r="AZ3381">
        <v>0</v>
      </c>
      <c r="BA3381">
        <f t="shared" si="106"/>
        <v>4813</v>
      </c>
      <c r="BB3381">
        <f t="shared" si="104"/>
        <v>15187</v>
      </c>
    </row>
    <row r="3382" spans="1:54" hidden="1" x14ac:dyDescent="0.25">
      <c r="A3382" t="s">
        <v>3481</v>
      </c>
      <c r="B3382" t="s">
        <v>3423</v>
      </c>
      <c r="C3382" t="s">
        <v>3424</v>
      </c>
      <c r="D3382">
        <v>1000</v>
      </c>
      <c r="E3382" t="s">
        <v>54</v>
      </c>
      <c r="F3382" s="1">
        <v>42299</v>
      </c>
      <c r="G3382" s="1">
        <v>42297</v>
      </c>
      <c r="H3382" s="1">
        <v>42299</v>
      </c>
      <c r="I3382">
        <v>0</v>
      </c>
      <c r="J3382">
        <v>288</v>
      </c>
      <c r="K3382">
        <v>288</v>
      </c>
      <c r="L3382">
        <v>20730</v>
      </c>
      <c r="M3382" t="b">
        <v>1</v>
      </c>
      <c r="O3382" t="s">
        <v>34</v>
      </c>
      <c r="P3382" s="1">
        <v>42299</v>
      </c>
      <c r="Q3382" t="b">
        <v>0</v>
      </c>
      <c r="R3382" t="b">
        <v>0</v>
      </c>
      <c r="S3382" t="b">
        <v>0</v>
      </c>
      <c r="T3382">
        <v>4</v>
      </c>
      <c r="U3382">
        <v>3</v>
      </c>
      <c r="V3382">
        <v>0</v>
      </c>
      <c r="W3382">
        <v>20</v>
      </c>
      <c r="X3382">
        <v>6</v>
      </c>
      <c r="Y3382">
        <v>85</v>
      </c>
      <c r="Z3382">
        <v>0</v>
      </c>
      <c r="AA3382">
        <v>0</v>
      </c>
      <c r="AB3382">
        <v>4</v>
      </c>
      <c r="AC3382">
        <v>0</v>
      </c>
      <c r="AD3382">
        <v>0</v>
      </c>
      <c r="AE3382">
        <v>1187</v>
      </c>
      <c r="AF3382">
        <v>15</v>
      </c>
      <c r="AG3382">
        <v>4213</v>
      </c>
      <c r="AH3382">
        <v>1099</v>
      </c>
      <c r="AI3382">
        <v>0</v>
      </c>
      <c r="AJ3382">
        <v>21</v>
      </c>
      <c r="AK3382">
        <v>13</v>
      </c>
      <c r="AL3382">
        <v>9</v>
      </c>
      <c r="AM3382">
        <v>22</v>
      </c>
      <c r="AN3382">
        <v>14.28</v>
      </c>
      <c r="AO3382">
        <v>6.79</v>
      </c>
      <c r="AP3382" t="s">
        <v>56</v>
      </c>
      <c r="AQ3382" t="s">
        <v>56</v>
      </c>
      <c r="AR3382" t="s">
        <v>56</v>
      </c>
      <c r="AS3382">
        <v>1</v>
      </c>
      <c r="AZ3382">
        <v>0</v>
      </c>
      <c r="BA3382">
        <f t="shared" si="106"/>
        <v>4571</v>
      </c>
      <c r="BB3382">
        <f t="shared" si="104"/>
        <v>15429</v>
      </c>
    </row>
    <row r="3383" spans="1:54" hidden="1" x14ac:dyDescent="0.25">
      <c r="A3383" t="s">
        <v>3482</v>
      </c>
      <c r="B3383" t="s">
        <v>3423</v>
      </c>
      <c r="C3383" t="s">
        <v>3424</v>
      </c>
      <c r="D3383">
        <v>1000</v>
      </c>
      <c r="E3383" t="s">
        <v>54</v>
      </c>
      <c r="F3383" s="1">
        <v>42282</v>
      </c>
      <c r="G3383" s="1">
        <v>42279</v>
      </c>
      <c r="H3383" s="1">
        <v>42282</v>
      </c>
      <c r="I3383">
        <v>0</v>
      </c>
      <c r="J3383">
        <v>276</v>
      </c>
      <c r="K3383">
        <v>276</v>
      </c>
      <c r="L3383">
        <v>20442</v>
      </c>
      <c r="M3383" t="b">
        <v>1</v>
      </c>
      <c r="O3383" t="s">
        <v>34</v>
      </c>
      <c r="P3383" s="1">
        <v>42282</v>
      </c>
      <c r="Q3383" t="b">
        <v>0</v>
      </c>
      <c r="R3383" t="b">
        <v>0</v>
      </c>
      <c r="S3383" t="b">
        <v>0</v>
      </c>
      <c r="T3383">
        <v>5</v>
      </c>
      <c r="U3383">
        <v>3</v>
      </c>
      <c r="V3383">
        <v>0</v>
      </c>
      <c r="W3383">
        <v>19</v>
      </c>
      <c r="X3383">
        <v>4</v>
      </c>
      <c r="Y3383">
        <v>31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1139</v>
      </c>
      <c r="AF3383">
        <v>12</v>
      </c>
      <c r="AG3383">
        <v>4075</v>
      </c>
      <c r="AH3383">
        <v>961</v>
      </c>
      <c r="AI3383">
        <v>0</v>
      </c>
      <c r="AJ3383">
        <v>19</v>
      </c>
      <c r="AK3383">
        <v>14</v>
      </c>
      <c r="AL3383">
        <v>9</v>
      </c>
      <c r="AM3383">
        <v>23</v>
      </c>
      <c r="AN3383">
        <v>14.33</v>
      </c>
      <c r="AO3383">
        <v>6.55</v>
      </c>
      <c r="AP3383" t="s">
        <v>56</v>
      </c>
      <c r="AQ3383" t="s">
        <v>56</v>
      </c>
      <c r="AR3383" t="s">
        <v>56</v>
      </c>
      <c r="AS3383">
        <v>0</v>
      </c>
      <c r="AZ3383">
        <v>0</v>
      </c>
      <c r="BA3383">
        <f t="shared" si="106"/>
        <v>4283</v>
      </c>
      <c r="BB3383">
        <f t="shared" si="104"/>
        <v>15717</v>
      </c>
    </row>
    <row r="3384" spans="1:54" hidden="1" x14ac:dyDescent="0.25">
      <c r="A3384" t="s">
        <v>3483</v>
      </c>
      <c r="B3384" t="s">
        <v>3423</v>
      </c>
      <c r="C3384" t="s">
        <v>3424</v>
      </c>
      <c r="D3384">
        <v>1000</v>
      </c>
      <c r="E3384" t="s">
        <v>54</v>
      </c>
      <c r="F3384" s="1">
        <v>42263</v>
      </c>
      <c r="G3384" s="1">
        <v>42261</v>
      </c>
      <c r="H3384" s="1">
        <v>42262</v>
      </c>
      <c r="I3384">
        <v>0</v>
      </c>
      <c r="J3384">
        <v>327</v>
      </c>
      <c r="K3384">
        <v>327</v>
      </c>
      <c r="L3384">
        <v>20166</v>
      </c>
      <c r="M3384" t="b">
        <v>1</v>
      </c>
      <c r="O3384" t="s">
        <v>34</v>
      </c>
      <c r="P3384" s="1">
        <v>42263</v>
      </c>
      <c r="Q3384" t="b">
        <v>0</v>
      </c>
      <c r="R3384" t="b">
        <v>0</v>
      </c>
      <c r="S3384" t="b">
        <v>0</v>
      </c>
      <c r="T3384">
        <v>3</v>
      </c>
      <c r="U3384">
        <v>3</v>
      </c>
      <c r="V3384">
        <v>0</v>
      </c>
      <c r="W3384">
        <v>28</v>
      </c>
      <c r="X3384">
        <v>4</v>
      </c>
      <c r="Y3384">
        <v>36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1143</v>
      </c>
      <c r="AF3384">
        <v>12</v>
      </c>
      <c r="AG3384">
        <v>4300</v>
      </c>
      <c r="AH3384">
        <v>1128</v>
      </c>
      <c r="AI3384">
        <v>0</v>
      </c>
      <c r="AJ3384">
        <v>22</v>
      </c>
      <c r="AK3384">
        <v>14</v>
      </c>
      <c r="AL3384">
        <v>9</v>
      </c>
      <c r="AM3384">
        <v>24</v>
      </c>
      <c r="AN3384">
        <v>14.01</v>
      </c>
      <c r="AO3384">
        <v>6.43</v>
      </c>
      <c r="AP3384" t="s">
        <v>56</v>
      </c>
      <c r="AQ3384" t="s">
        <v>56</v>
      </c>
      <c r="AR3384" t="s">
        <v>56</v>
      </c>
      <c r="AS3384">
        <v>1</v>
      </c>
      <c r="AZ3384">
        <v>0</v>
      </c>
      <c r="BA3384">
        <f t="shared" si="106"/>
        <v>4007</v>
      </c>
      <c r="BB3384">
        <f t="shared" si="104"/>
        <v>15993</v>
      </c>
    </row>
    <row r="3385" spans="1:54" hidden="1" x14ac:dyDescent="0.25">
      <c r="A3385" t="s">
        <v>3484</v>
      </c>
      <c r="B3385" t="s">
        <v>3423</v>
      </c>
      <c r="C3385" t="s">
        <v>3424</v>
      </c>
      <c r="D3385">
        <v>1000</v>
      </c>
      <c r="E3385" t="s">
        <v>54</v>
      </c>
      <c r="F3385" s="1">
        <v>42248</v>
      </c>
      <c r="G3385" s="1">
        <v>42242</v>
      </c>
      <c r="H3385" s="1">
        <v>42247</v>
      </c>
      <c r="I3385">
        <v>0</v>
      </c>
      <c r="J3385">
        <v>242</v>
      </c>
      <c r="K3385">
        <v>242</v>
      </c>
      <c r="L3385">
        <v>19839</v>
      </c>
      <c r="M3385" t="b">
        <v>1</v>
      </c>
      <c r="O3385" t="s">
        <v>34</v>
      </c>
      <c r="P3385" s="1">
        <v>42248</v>
      </c>
      <c r="Q3385" t="b">
        <v>0</v>
      </c>
      <c r="R3385" t="b">
        <v>0</v>
      </c>
      <c r="S3385" t="b">
        <v>0</v>
      </c>
      <c r="T3385">
        <v>3</v>
      </c>
      <c r="U3385">
        <v>1</v>
      </c>
      <c r="V3385">
        <v>0</v>
      </c>
      <c r="W3385">
        <v>16</v>
      </c>
      <c r="X3385">
        <v>2</v>
      </c>
      <c r="Y3385">
        <v>20</v>
      </c>
      <c r="Z3385">
        <v>0</v>
      </c>
      <c r="AA3385">
        <v>0</v>
      </c>
      <c r="AB3385">
        <v>4</v>
      </c>
      <c r="AC3385">
        <v>3</v>
      </c>
      <c r="AD3385">
        <v>0</v>
      </c>
      <c r="AE3385">
        <v>1195</v>
      </c>
      <c r="AF3385">
        <v>12</v>
      </c>
      <c r="AG3385">
        <v>4139</v>
      </c>
      <c r="AH3385">
        <v>988</v>
      </c>
      <c r="AI3385">
        <v>0</v>
      </c>
      <c r="AJ3385">
        <v>21</v>
      </c>
      <c r="AK3385">
        <v>14</v>
      </c>
      <c r="AL3385">
        <v>9</v>
      </c>
      <c r="AM3385">
        <v>23</v>
      </c>
      <c r="AN3385">
        <v>13.91</v>
      </c>
      <c r="AO3385">
        <v>6.57</v>
      </c>
      <c r="AP3385" t="s">
        <v>56</v>
      </c>
      <c r="AQ3385" t="s">
        <v>56</v>
      </c>
      <c r="AR3385" t="s">
        <v>56</v>
      </c>
      <c r="AS3385">
        <v>0</v>
      </c>
      <c r="AZ3385">
        <v>0</v>
      </c>
      <c r="BA3385">
        <f t="shared" si="106"/>
        <v>3680</v>
      </c>
      <c r="BB3385">
        <f t="shared" si="104"/>
        <v>16320</v>
      </c>
    </row>
    <row r="3386" spans="1:54" hidden="1" x14ac:dyDescent="0.25">
      <c r="A3386" t="s">
        <v>3485</v>
      </c>
      <c r="B3386" t="s">
        <v>3423</v>
      </c>
      <c r="C3386" t="s">
        <v>3424</v>
      </c>
      <c r="D3386">
        <v>1000</v>
      </c>
      <c r="E3386" t="s">
        <v>54</v>
      </c>
      <c r="F3386" s="1">
        <v>42234</v>
      </c>
      <c r="G3386" s="1">
        <v>42228</v>
      </c>
      <c r="H3386" s="1">
        <v>42233</v>
      </c>
      <c r="I3386">
        <v>0</v>
      </c>
      <c r="J3386">
        <v>272</v>
      </c>
      <c r="K3386">
        <v>272</v>
      </c>
      <c r="L3386">
        <v>19597</v>
      </c>
      <c r="M3386" t="b">
        <v>1</v>
      </c>
      <c r="N3386" t="b">
        <v>1</v>
      </c>
      <c r="O3386" t="s">
        <v>34</v>
      </c>
      <c r="P3386" s="1">
        <v>42234</v>
      </c>
      <c r="Q3386" t="b">
        <v>0</v>
      </c>
      <c r="R3386" t="b">
        <v>0</v>
      </c>
      <c r="S3386" t="b">
        <v>0</v>
      </c>
      <c r="T3386">
        <v>3</v>
      </c>
      <c r="U3386">
        <v>2</v>
      </c>
      <c r="V3386">
        <v>0</v>
      </c>
      <c r="W3386">
        <v>15</v>
      </c>
      <c r="X3386">
        <v>2</v>
      </c>
      <c r="Y3386">
        <v>23</v>
      </c>
      <c r="Z3386">
        <v>0</v>
      </c>
      <c r="AA3386">
        <v>0</v>
      </c>
      <c r="AB3386">
        <v>3</v>
      </c>
      <c r="AC3386">
        <v>1</v>
      </c>
      <c r="AD3386">
        <v>0</v>
      </c>
      <c r="AE3386">
        <v>1145</v>
      </c>
      <c r="AF3386">
        <v>12</v>
      </c>
      <c r="AG3386">
        <v>4011</v>
      </c>
      <c r="AH3386">
        <v>966</v>
      </c>
      <c r="AI3386">
        <v>0</v>
      </c>
      <c r="AJ3386">
        <v>15</v>
      </c>
      <c r="AK3386">
        <v>13</v>
      </c>
      <c r="AL3386">
        <v>9</v>
      </c>
      <c r="AM3386">
        <v>23</v>
      </c>
      <c r="AN3386">
        <v>13.79</v>
      </c>
      <c r="AO3386">
        <v>6.68</v>
      </c>
      <c r="AP3386" t="s">
        <v>56</v>
      </c>
      <c r="AQ3386" t="s">
        <v>56</v>
      </c>
      <c r="AR3386" t="s">
        <v>56</v>
      </c>
      <c r="AS3386">
        <v>2</v>
      </c>
      <c r="AZ3386">
        <v>0</v>
      </c>
      <c r="BA3386">
        <f t="shared" si="106"/>
        <v>3438</v>
      </c>
      <c r="BB3386">
        <f t="shared" si="104"/>
        <v>16562</v>
      </c>
    </row>
    <row r="3387" spans="1:54" hidden="1" x14ac:dyDescent="0.25">
      <c r="A3387" t="s">
        <v>3486</v>
      </c>
      <c r="B3387" t="s">
        <v>3423</v>
      </c>
      <c r="C3387" t="s">
        <v>3424</v>
      </c>
      <c r="D3387">
        <v>1000</v>
      </c>
      <c r="E3387" t="s">
        <v>54</v>
      </c>
      <c r="F3387" s="1">
        <v>42216</v>
      </c>
      <c r="G3387" s="1">
        <v>42213</v>
      </c>
      <c r="H3387" s="1">
        <v>42215</v>
      </c>
      <c r="I3387">
        <v>0</v>
      </c>
      <c r="J3387">
        <v>265</v>
      </c>
      <c r="K3387">
        <v>265</v>
      </c>
      <c r="L3387">
        <v>19325</v>
      </c>
      <c r="M3387" t="b">
        <v>1</v>
      </c>
      <c r="O3387" t="s">
        <v>34</v>
      </c>
      <c r="P3387" s="1">
        <v>42216</v>
      </c>
      <c r="Q3387" t="b">
        <v>0</v>
      </c>
      <c r="R3387" t="b">
        <v>0</v>
      </c>
      <c r="S3387" t="b">
        <v>0</v>
      </c>
      <c r="T3387">
        <v>4</v>
      </c>
      <c r="U3387">
        <v>3</v>
      </c>
      <c r="V3387">
        <v>0</v>
      </c>
      <c r="W3387">
        <v>22</v>
      </c>
      <c r="X3387">
        <v>4</v>
      </c>
      <c r="Y3387">
        <v>86</v>
      </c>
      <c r="Z3387">
        <v>0</v>
      </c>
      <c r="AA3387">
        <v>0</v>
      </c>
      <c r="AB3387">
        <v>6</v>
      </c>
      <c r="AC3387">
        <v>0</v>
      </c>
      <c r="AD3387">
        <v>0</v>
      </c>
      <c r="AE3387">
        <v>1337</v>
      </c>
      <c r="AF3387">
        <v>13</v>
      </c>
      <c r="AG3387">
        <v>4404</v>
      </c>
      <c r="AH3387">
        <v>1168</v>
      </c>
      <c r="AI3387">
        <v>0</v>
      </c>
      <c r="AJ3387">
        <v>16</v>
      </c>
      <c r="AK3387">
        <v>15</v>
      </c>
      <c r="AL3387">
        <v>10</v>
      </c>
      <c r="AM3387">
        <v>25</v>
      </c>
      <c r="AN3387">
        <v>13.96</v>
      </c>
      <c r="AO3387">
        <v>6.22</v>
      </c>
      <c r="AP3387" t="s">
        <v>56</v>
      </c>
      <c r="AQ3387" t="s">
        <v>56</v>
      </c>
      <c r="AR3387" t="s">
        <v>56</v>
      </c>
      <c r="AS3387">
        <v>0</v>
      </c>
      <c r="AZ3387">
        <v>0</v>
      </c>
      <c r="BA3387">
        <f t="shared" si="106"/>
        <v>3166</v>
      </c>
      <c r="BB3387">
        <f t="shared" si="104"/>
        <v>16834</v>
      </c>
    </row>
    <row r="3388" spans="1:54" hidden="1" x14ac:dyDescent="0.25">
      <c r="A3388" t="s">
        <v>3487</v>
      </c>
      <c r="B3388" t="s">
        <v>3423</v>
      </c>
      <c r="C3388" t="s">
        <v>3424</v>
      </c>
      <c r="D3388">
        <v>1000</v>
      </c>
      <c r="E3388" t="s">
        <v>54</v>
      </c>
      <c r="F3388" s="1">
        <v>42198</v>
      </c>
      <c r="G3388" s="1">
        <v>42196</v>
      </c>
      <c r="H3388" s="1">
        <v>42198</v>
      </c>
      <c r="I3388">
        <v>15</v>
      </c>
      <c r="J3388">
        <v>334</v>
      </c>
      <c r="K3388">
        <v>334</v>
      </c>
      <c r="L3388">
        <v>19060</v>
      </c>
      <c r="M3388" t="b">
        <v>1</v>
      </c>
      <c r="O3388" t="s">
        <v>60</v>
      </c>
      <c r="P3388" s="1">
        <v>42198</v>
      </c>
      <c r="Q3388" t="b">
        <v>0</v>
      </c>
      <c r="R3388" t="b">
        <v>0</v>
      </c>
      <c r="S3388" t="b">
        <v>1</v>
      </c>
      <c r="T3388">
        <v>5</v>
      </c>
      <c r="U3388">
        <v>3</v>
      </c>
      <c r="V3388">
        <v>0</v>
      </c>
      <c r="W3388">
        <v>28</v>
      </c>
      <c r="X3388">
        <v>5</v>
      </c>
      <c r="Y3388">
        <v>330</v>
      </c>
      <c r="Z3388">
        <v>0</v>
      </c>
      <c r="AA3388">
        <v>0</v>
      </c>
      <c r="AB3388">
        <v>5</v>
      </c>
      <c r="AC3388">
        <v>2</v>
      </c>
      <c r="AD3388">
        <v>1</v>
      </c>
      <c r="AE3388">
        <v>1312</v>
      </c>
      <c r="AF3388">
        <v>16</v>
      </c>
      <c r="AG3388">
        <v>4748</v>
      </c>
      <c r="AH3388">
        <v>1058</v>
      </c>
      <c r="AI3388">
        <v>0</v>
      </c>
      <c r="AJ3388">
        <v>20</v>
      </c>
      <c r="AK3388">
        <v>16</v>
      </c>
      <c r="AL3388">
        <v>11</v>
      </c>
      <c r="AM3388">
        <v>27</v>
      </c>
      <c r="AN3388">
        <v>14.08</v>
      </c>
      <c r="AO3388">
        <v>5.87</v>
      </c>
      <c r="AP3388" t="s">
        <v>56</v>
      </c>
      <c r="AQ3388" t="s">
        <v>56</v>
      </c>
      <c r="AR3388" t="s">
        <v>56</v>
      </c>
      <c r="AS3388">
        <v>0</v>
      </c>
      <c r="AZ3388">
        <v>0</v>
      </c>
      <c r="BA3388">
        <f t="shared" si="106"/>
        <v>2901</v>
      </c>
      <c r="BB3388">
        <f t="shared" si="104"/>
        <v>17099</v>
      </c>
    </row>
    <row r="3389" spans="1:54" hidden="1" x14ac:dyDescent="0.25">
      <c r="A3389" t="s">
        <v>3488</v>
      </c>
      <c r="B3389" t="s">
        <v>3423</v>
      </c>
      <c r="C3389" t="s">
        <v>3424</v>
      </c>
      <c r="D3389">
        <v>1000</v>
      </c>
      <c r="E3389" t="s">
        <v>54</v>
      </c>
      <c r="F3389" s="1">
        <v>42172</v>
      </c>
      <c r="G3389" s="1">
        <v>42171</v>
      </c>
      <c r="H3389" s="1">
        <v>42172</v>
      </c>
      <c r="I3389">
        <v>0</v>
      </c>
      <c r="J3389">
        <v>257</v>
      </c>
      <c r="K3389">
        <v>257</v>
      </c>
      <c r="L3389">
        <v>18726</v>
      </c>
      <c r="M3389" t="b">
        <v>1</v>
      </c>
      <c r="O3389" t="s">
        <v>34</v>
      </c>
      <c r="P3389" s="1">
        <v>42172</v>
      </c>
      <c r="Q3389" t="b">
        <v>0</v>
      </c>
      <c r="R3389" t="b">
        <v>0</v>
      </c>
      <c r="S3389" t="b">
        <v>0</v>
      </c>
      <c r="T3389">
        <v>4</v>
      </c>
      <c r="U3389">
        <v>2</v>
      </c>
      <c r="V3389">
        <v>0</v>
      </c>
      <c r="W3389">
        <v>17</v>
      </c>
      <c r="X3389">
        <v>2</v>
      </c>
      <c r="Y3389">
        <v>51</v>
      </c>
      <c r="Z3389">
        <v>0</v>
      </c>
      <c r="AA3389">
        <v>0</v>
      </c>
      <c r="AB3389">
        <v>3</v>
      </c>
      <c r="AC3389">
        <v>0</v>
      </c>
      <c r="AD3389">
        <v>0</v>
      </c>
      <c r="AE3389">
        <v>1194</v>
      </c>
      <c r="AF3389">
        <v>14</v>
      </c>
      <c r="AG3389">
        <v>4072</v>
      </c>
      <c r="AH3389">
        <v>1038</v>
      </c>
      <c r="AI3389">
        <v>0</v>
      </c>
      <c r="AJ3389">
        <v>14</v>
      </c>
      <c r="AK3389">
        <v>13</v>
      </c>
      <c r="AL3389">
        <v>9</v>
      </c>
      <c r="AM3389">
        <v>24</v>
      </c>
      <c r="AN3389">
        <v>13.98</v>
      </c>
      <c r="AO3389">
        <v>6.43</v>
      </c>
      <c r="AP3389" t="s">
        <v>56</v>
      </c>
      <c r="AQ3389" t="s">
        <v>56</v>
      </c>
      <c r="AR3389" t="s">
        <v>56</v>
      </c>
      <c r="AS3389">
        <v>0</v>
      </c>
      <c r="AZ3389">
        <v>0</v>
      </c>
      <c r="BA3389">
        <f t="shared" si="106"/>
        <v>2567</v>
      </c>
      <c r="BB3389">
        <f t="shared" si="104"/>
        <v>17433</v>
      </c>
    </row>
    <row r="3390" spans="1:54" hidden="1" x14ac:dyDescent="0.25">
      <c r="A3390" t="s">
        <v>3489</v>
      </c>
      <c r="B3390" t="s">
        <v>3423</v>
      </c>
      <c r="C3390" t="s">
        <v>3424</v>
      </c>
      <c r="D3390">
        <v>1000</v>
      </c>
      <c r="E3390" t="s">
        <v>54</v>
      </c>
      <c r="F3390" s="1">
        <v>42157</v>
      </c>
      <c r="G3390" s="1">
        <v>42153</v>
      </c>
      <c r="H3390" s="1">
        <v>42157</v>
      </c>
      <c r="I3390">
        <v>0</v>
      </c>
      <c r="J3390">
        <v>315</v>
      </c>
      <c r="K3390">
        <v>315</v>
      </c>
      <c r="L3390">
        <v>18469</v>
      </c>
      <c r="M3390" t="b">
        <v>1</v>
      </c>
      <c r="O3390" t="s">
        <v>34</v>
      </c>
      <c r="P3390" s="1">
        <v>42157</v>
      </c>
      <c r="Q3390" t="b">
        <v>0</v>
      </c>
      <c r="R3390" t="b">
        <v>0</v>
      </c>
      <c r="S3390" t="b">
        <v>0</v>
      </c>
      <c r="T3390">
        <v>4</v>
      </c>
      <c r="U3390">
        <v>2</v>
      </c>
      <c r="V3390">
        <v>0</v>
      </c>
      <c r="W3390">
        <v>20</v>
      </c>
      <c r="X3390">
        <v>4</v>
      </c>
      <c r="Y3390">
        <v>129</v>
      </c>
      <c r="Z3390">
        <v>0</v>
      </c>
      <c r="AA3390">
        <v>0</v>
      </c>
      <c r="AB3390">
        <v>3</v>
      </c>
      <c r="AC3390">
        <v>0</v>
      </c>
      <c r="AD3390">
        <v>0</v>
      </c>
      <c r="AE3390">
        <v>1168</v>
      </c>
      <c r="AF3390">
        <v>14</v>
      </c>
      <c r="AG3390">
        <v>3828</v>
      </c>
      <c r="AH3390">
        <v>969</v>
      </c>
      <c r="AI3390">
        <v>1</v>
      </c>
      <c r="AJ3390">
        <v>16</v>
      </c>
      <c r="AK3390">
        <v>14</v>
      </c>
      <c r="AL3390">
        <v>10</v>
      </c>
      <c r="AM3390">
        <v>24</v>
      </c>
      <c r="AN3390">
        <v>14.33</v>
      </c>
      <c r="AO3390">
        <v>6.34</v>
      </c>
      <c r="AP3390" t="s">
        <v>56</v>
      </c>
      <c r="AQ3390" t="s">
        <v>56</v>
      </c>
      <c r="AR3390" t="s">
        <v>56</v>
      </c>
      <c r="AS3390">
        <v>0</v>
      </c>
      <c r="AZ3390">
        <v>0</v>
      </c>
      <c r="BA3390">
        <f t="shared" si="106"/>
        <v>2310</v>
      </c>
      <c r="BB3390">
        <f t="shared" ref="BB3390:BB3396" si="107">20000-BA3390</f>
        <v>17690</v>
      </c>
    </row>
    <row r="3391" spans="1:54" hidden="1" x14ac:dyDescent="0.25">
      <c r="A3391" t="s">
        <v>3490</v>
      </c>
      <c r="B3391" t="s">
        <v>3423</v>
      </c>
      <c r="C3391" t="s">
        <v>3424</v>
      </c>
      <c r="D3391">
        <v>1000</v>
      </c>
      <c r="E3391" t="s">
        <v>54</v>
      </c>
      <c r="F3391" s="1">
        <v>42135</v>
      </c>
      <c r="G3391" s="1">
        <v>42131</v>
      </c>
      <c r="H3391" s="1">
        <v>42135</v>
      </c>
      <c r="I3391">
        <v>0</v>
      </c>
      <c r="J3391">
        <v>276</v>
      </c>
      <c r="K3391">
        <v>276</v>
      </c>
      <c r="L3391">
        <v>18154</v>
      </c>
      <c r="M3391" t="b">
        <v>1</v>
      </c>
      <c r="O3391" t="s">
        <v>34</v>
      </c>
      <c r="P3391" s="1">
        <v>42135</v>
      </c>
      <c r="Q3391" t="b">
        <v>0</v>
      </c>
      <c r="R3391" t="b">
        <v>0</v>
      </c>
      <c r="S3391" t="b">
        <v>0</v>
      </c>
      <c r="T3391">
        <v>4</v>
      </c>
      <c r="U3391">
        <v>2</v>
      </c>
      <c r="V3391">
        <v>0</v>
      </c>
      <c r="W3391">
        <v>16</v>
      </c>
      <c r="X3391">
        <v>4</v>
      </c>
      <c r="Y3391">
        <v>63</v>
      </c>
      <c r="Z3391">
        <v>1</v>
      </c>
      <c r="AA3391">
        <v>0</v>
      </c>
      <c r="AB3391">
        <v>1</v>
      </c>
      <c r="AC3391">
        <v>0</v>
      </c>
      <c r="AD3391">
        <v>0</v>
      </c>
      <c r="AE3391">
        <v>1315</v>
      </c>
      <c r="AF3391">
        <v>14</v>
      </c>
      <c r="AG3391">
        <v>4353</v>
      </c>
      <c r="AH3391">
        <v>1140</v>
      </c>
      <c r="AI3391">
        <v>0</v>
      </c>
      <c r="AJ3391">
        <v>11</v>
      </c>
      <c r="AK3391">
        <v>14</v>
      </c>
      <c r="AL3391">
        <v>9</v>
      </c>
      <c r="AM3391">
        <v>23</v>
      </c>
      <c r="AN3391">
        <v>14.27</v>
      </c>
      <c r="AO3391">
        <v>6.55</v>
      </c>
      <c r="AP3391" t="s">
        <v>56</v>
      </c>
      <c r="AQ3391" t="s">
        <v>56</v>
      </c>
      <c r="AR3391" t="s">
        <v>56</v>
      </c>
      <c r="AS3391">
        <v>0</v>
      </c>
      <c r="AZ3391">
        <v>0</v>
      </c>
      <c r="BA3391">
        <f t="shared" si="106"/>
        <v>1995</v>
      </c>
      <c r="BB3391">
        <f t="shared" si="107"/>
        <v>18005</v>
      </c>
    </row>
    <row r="3392" spans="1:54" hidden="1" x14ac:dyDescent="0.25">
      <c r="A3392" t="s">
        <v>3491</v>
      </c>
      <c r="B3392" t="s">
        <v>3423</v>
      </c>
      <c r="C3392" t="s">
        <v>3424</v>
      </c>
      <c r="D3392">
        <v>1000</v>
      </c>
      <c r="E3392" t="s">
        <v>54</v>
      </c>
      <c r="F3392" s="1">
        <v>42115</v>
      </c>
      <c r="G3392" s="1">
        <v>42111</v>
      </c>
      <c r="H3392" s="1">
        <v>42114</v>
      </c>
      <c r="I3392">
        <v>0</v>
      </c>
      <c r="J3392">
        <v>233</v>
      </c>
      <c r="K3392">
        <v>233</v>
      </c>
      <c r="L3392">
        <v>17878</v>
      </c>
      <c r="M3392" t="b">
        <v>1</v>
      </c>
      <c r="O3392" t="s">
        <v>60</v>
      </c>
      <c r="P3392" s="1">
        <v>42115</v>
      </c>
      <c r="Q3392" t="b">
        <v>0</v>
      </c>
      <c r="R3392" t="b">
        <v>0</v>
      </c>
      <c r="S3392" t="b">
        <v>1</v>
      </c>
      <c r="T3392">
        <v>3</v>
      </c>
      <c r="U3392">
        <v>2</v>
      </c>
      <c r="V3392">
        <v>0</v>
      </c>
      <c r="W3392">
        <v>14</v>
      </c>
      <c r="X3392">
        <v>5</v>
      </c>
      <c r="Y3392">
        <v>31</v>
      </c>
      <c r="Z3392">
        <v>1</v>
      </c>
      <c r="AA3392">
        <v>0</v>
      </c>
      <c r="AB3392">
        <v>2</v>
      </c>
      <c r="AC3392">
        <v>0</v>
      </c>
      <c r="AD3392">
        <v>0</v>
      </c>
      <c r="AE3392">
        <v>1156</v>
      </c>
      <c r="AF3392">
        <v>12</v>
      </c>
      <c r="AG3392">
        <v>3778</v>
      </c>
      <c r="AH3392">
        <v>1111</v>
      </c>
      <c r="AI3392">
        <v>0</v>
      </c>
      <c r="AJ3392">
        <v>18</v>
      </c>
      <c r="AK3392">
        <v>15</v>
      </c>
      <c r="AL3392">
        <v>10</v>
      </c>
      <c r="AM3392">
        <v>24</v>
      </c>
      <c r="AN3392">
        <v>14.32</v>
      </c>
      <c r="AO3392">
        <v>6.38</v>
      </c>
      <c r="AP3392" t="s">
        <v>56</v>
      </c>
      <c r="AQ3392" t="s">
        <v>56</v>
      </c>
      <c r="AR3392" t="s">
        <v>56</v>
      </c>
      <c r="AS3392">
        <v>1</v>
      </c>
      <c r="AZ3392">
        <v>0</v>
      </c>
      <c r="BA3392">
        <f t="shared" si="106"/>
        <v>1719</v>
      </c>
      <c r="BB3392">
        <f t="shared" si="107"/>
        <v>18281</v>
      </c>
    </row>
    <row r="3393" spans="1:54" hidden="1" x14ac:dyDescent="0.25">
      <c r="A3393" t="s">
        <v>3492</v>
      </c>
      <c r="B3393" t="s">
        <v>3423</v>
      </c>
      <c r="C3393" t="s">
        <v>3424</v>
      </c>
      <c r="D3393">
        <v>1000</v>
      </c>
      <c r="E3393" t="s">
        <v>54</v>
      </c>
      <c r="F3393" s="1">
        <v>42098</v>
      </c>
      <c r="G3393" s="1">
        <v>42095</v>
      </c>
      <c r="H3393" s="1">
        <v>42097</v>
      </c>
      <c r="I3393">
        <v>0</v>
      </c>
      <c r="J3393">
        <v>259</v>
      </c>
      <c r="K3393">
        <v>259</v>
      </c>
      <c r="L3393">
        <v>17645</v>
      </c>
      <c r="M3393" t="b">
        <v>1</v>
      </c>
      <c r="O3393" t="s">
        <v>34</v>
      </c>
      <c r="P3393" s="1">
        <v>42098</v>
      </c>
      <c r="Q3393" t="b">
        <v>0</v>
      </c>
      <c r="R3393" t="b">
        <v>0</v>
      </c>
      <c r="S3393" t="b">
        <v>0</v>
      </c>
      <c r="T3393">
        <v>3</v>
      </c>
      <c r="U3393">
        <v>2</v>
      </c>
      <c r="V3393">
        <v>0</v>
      </c>
      <c r="W3393">
        <v>14</v>
      </c>
      <c r="X3393">
        <v>5</v>
      </c>
      <c r="Y3393">
        <v>14</v>
      </c>
      <c r="Z3393">
        <v>1</v>
      </c>
      <c r="AA3393">
        <v>0</v>
      </c>
      <c r="AB3393">
        <v>3</v>
      </c>
      <c r="AC3393">
        <v>0</v>
      </c>
      <c r="AD3393">
        <v>0</v>
      </c>
      <c r="AE3393">
        <v>1317</v>
      </c>
      <c r="AF3393">
        <v>15</v>
      </c>
      <c r="AG3393">
        <v>4672</v>
      </c>
      <c r="AH3393">
        <v>1178</v>
      </c>
      <c r="AI3393">
        <v>0</v>
      </c>
      <c r="AJ3393">
        <v>14</v>
      </c>
      <c r="AK3393">
        <v>12</v>
      </c>
      <c r="AL3393">
        <v>9</v>
      </c>
      <c r="AM3393">
        <v>22</v>
      </c>
      <c r="AN3393">
        <v>13.72</v>
      </c>
      <c r="AO3393">
        <v>6.89</v>
      </c>
      <c r="AP3393" t="s">
        <v>56</v>
      </c>
      <c r="AQ3393" t="s">
        <v>56</v>
      </c>
      <c r="AR3393" t="s">
        <v>56</v>
      </c>
      <c r="AS3393">
        <v>0</v>
      </c>
      <c r="AZ3393">
        <v>0</v>
      </c>
      <c r="BA3393">
        <f t="shared" ref="BA3393:BA3396" si="108">L3393-$L$3398</f>
        <v>1486</v>
      </c>
      <c r="BB3393">
        <f t="shared" si="107"/>
        <v>18514</v>
      </c>
    </row>
    <row r="3394" spans="1:54" hidden="1" x14ac:dyDescent="0.25">
      <c r="A3394" t="s">
        <v>3493</v>
      </c>
      <c r="B3394" t="s">
        <v>3423</v>
      </c>
      <c r="C3394" t="s">
        <v>3424</v>
      </c>
      <c r="D3394">
        <v>1000</v>
      </c>
      <c r="E3394" t="s">
        <v>54</v>
      </c>
      <c r="F3394" s="1">
        <v>42082</v>
      </c>
      <c r="G3394" s="1">
        <v>42078</v>
      </c>
      <c r="H3394" s="1">
        <v>42081</v>
      </c>
      <c r="I3394">
        <v>0</v>
      </c>
      <c r="J3394">
        <v>265</v>
      </c>
      <c r="K3394">
        <v>265</v>
      </c>
      <c r="L3394">
        <v>17386</v>
      </c>
      <c r="M3394" t="b">
        <v>1</v>
      </c>
      <c r="O3394" t="s">
        <v>34</v>
      </c>
      <c r="P3394" s="1">
        <v>42082</v>
      </c>
      <c r="Q3394" t="b">
        <v>0</v>
      </c>
      <c r="R3394" t="b">
        <v>0</v>
      </c>
      <c r="S3394" t="b">
        <v>0</v>
      </c>
      <c r="T3394">
        <v>2</v>
      </c>
      <c r="U3394">
        <v>2</v>
      </c>
      <c r="V3394">
        <v>0</v>
      </c>
      <c r="W3394">
        <v>10</v>
      </c>
      <c r="X3394">
        <v>4</v>
      </c>
      <c r="Y3394">
        <v>26</v>
      </c>
      <c r="Z3394">
        <v>0</v>
      </c>
      <c r="AA3394">
        <v>0</v>
      </c>
      <c r="AB3394">
        <v>4</v>
      </c>
      <c r="AC3394">
        <v>0</v>
      </c>
      <c r="AD3394">
        <v>0</v>
      </c>
      <c r="AE3394">
        <v>1027</v>
      </c>
      <c r="AF3394">
        <v>11</v>
      </c>
      <c r="AG3394">
        <v>3388</v>
      </c>
      <c r="AH3394">
        <v>915</v>
      </c>
      <c r="AI3394">
        <v>0</v>
      </c>
      <c r="AJ3394">
        <v>10</v>
      </c>
      <c r="AK3394">
        <v>11</v>
      </c>
      <c r="AL3394">
        <v>7</v>
      </c>
      <c r="AM3394">
        <v>20</v>
      </c>
      <c r="AN3394">
        <v>13.21</v>
      </c>
      <c r="AO3394">
        <v>7.27</v>
      </c>
      <c r="AP3394" t="s">
        <v>56</v>
      </c>
      <c r="AQ3394" t="s">
        <v>56</v>
      </c>
      <c r="AR3394" t="s">
        <v>56</v>
      </c>
      <c r="AS3394">
        <v>0</v>
      </c>
      <c r="AZ3394">
        <v>0</v>
      </c>
      <c r="BA3394">
        <f t="shared" si="108"/>
        <v>1227</v>
      </c>
      <c r="BB3394">
        <f t="shared" si="107"/>
        <v>18773</v>
      </c>
    </row>
    <row r="3395" spans="1:54" hidden="1" x14ac:dyDescent="0.25">
      <c r="A3395" t="s">
        <v>3494</v>
      </c>
      <c r="B3395" t="s">
        <v>3423</v>
      </c>
      <c r="C3395" t="s">
        <v>3424</v>
      </c>
      <c r="D3395">
        <v>1000</v>
      </c>
      <c r="E3395" t="s">
        <v>54</v>
      </c>
      <c r="F3395" s="1">
        <v>42066</v>
      </c>
      <c r="G3395" s="1">
        <v>42060</v>
      </c>
      <c r="H3395" s="1">
        <v>42065</v>
      </c>
      <c r="I3395">
        <v>30</v>
      </c>
      <c r="J3395">
        <v>260</v>
      </c>
      <c r="K3395">
        <v>260</v>
      </c>
      <c r="L3395">
        <v>17121</v>
      </c>
      <c r="M3395" t="b">
        <v>1</v>
      </c>
      <c r="O3395" t="s">
        <v>34</v>
      </c>
      <c r="P3395" s="1">
        <v>42066</v>
      </c>
      <c r="Q3395" t="b">
        <v>0</v>
      </c>
      <c r="R3395" t="b">
        <v>0</v>
      </c>
      <c r="S3395" t="b">
        <v>0</v>
      </c>
      <c r="T3395">
        <v>1</v>
      </c>
      <c r="U3395">
        <v>1</v>
      </c>
      <c r="V3395">
        <v>0</v>
      </c>
      <c r="W3395">
        <v>10</v>
      </c>
      <c r="X3395">
        <v>3</v>
      </c>
      <c r="Y3395">
        <v>77</v>
      </c>
      <c r="Z3395">
        <v>1</v>
      </c>
      <c r="AA3395">
        <v>0</v>
      </c>
      <c r="AB3395">
        <v>3</v>
      </c>
      <c r="AC3395">
        <v>1</v>
      </c>
      <c r="AD3395">
        <v>1</v>
      </c>
      <c r="AE3395">
        <v>1143</v>
      </c>
      <c r="AF3395">
        <v>14</v>
      </c>
      <c r="AG3395">
        <v>3918</v>
      </c>
      <c r="AH3395">
        <v>1042</v>
      </c>
      <c r="AI3395">
        <v>0</v>
      </c>
      <c r="AJ3395">
        <v>8</v>
      </c>
      <c r="AK3395">
        <v>11</v>
      </c>
      <c r="AL3395">
        <v>8</v>
      </c>
      <c r="AM3395">
        <v>20</v>
      </c>
      <c r="AN3395">
        <v>13.72</v>
      </c>
      <c r="AO3395">
        <v>7.14</v>
      </c>
      <c r="AP3395" t="s">
        <v>56</v>
      </c>
      <c r="AQ3395" t="s">
        <v>56</v>
      </c>
      <c r="AR3395" t="s">
        <v>56</v>
      </c>
      <c r="AS3395">
        <v>0</v>
      </c>
      <c r="AZ3395">
        <v>0</v>
      </c>
      <c r="BA3395">
        <f t="shared" si="108"/>
        <v>962</v>
      </c>
      <c r="BB3395">
        <f t="shared" si="107"/>
        <v>19038</v>
      </c>
    </row>
    <row r="3396" spans="1:54" hidden="1" x14ac:dyDescent="0.25">
      <c r="A3396" t="s">
        <v>3495</v>
      </c>
      <c r="B3396" t="s">
        <v>3423</v>
      </c>
      <c r="C3396" t="s">
        <v>3424</v>
      </c>
      <c r="D3396">
        <v>1000</v>
      </c>
      <c r="E3396" t="s">
        <v>54</v>
      </c>
      <c r="F3396" s="1">
        <v>42044</v>
      </c>
      <c r="G3396" s="1">
        <v>42040</v>
      </c>
      <c r="H3396" s="1">
        <v>42044</v>
      </c>
      <c r="I3396">
        <v>0</v>
      </c>
      <c r="J3396">
        <v>267</v>
      </c>
      <c r="K3396">
        <v>267</v>
      </c>
      <c r="L3396">
        <v>16861</v>
      </c>
      <c r="M3396" t="b">
        <v>1</v>
      </c>
      <c r="O3396" t="s">
        <v>60</v>
      </c>
      <c r="P3396" s="1">
        <v>42044</v>
      </c>
      <c r="Q3396" t="b">
        <v>0</v>
      </c>
      <c r="R3396" t="b">
        <v>0</v>
      </c>
      <c r="S3396" t="b">
        <v>1</v>
      </c>
      <c r="T3396">
        <v>5</v>
      </c>
      <c r="U3396">
        <v>3</v>
      </c>
      <c r="V3396">
        <v>0</v>
      </c>
      <c r="W3396">
        <v>18</v>
      </c>
      <c r="X3396">
        <v>3</v>
      </c>
      <c r="Y3396">
        <v>156</v>
      </c>
      <c r="Z3396">
        <v>1</v>
      </c>
      <c r="AA3396">
        <v>0</v>
      </c>
      <c r="AB3396">
        <v>1</v>
      </c>
      <c r="AC3396">
        <v>0</v>
      </c>
      <c r="AD3396">
        <v>0</v>
      </c>
      <c r="AE3396">
        <v>1163</v>
      </c>
      <c r="AF3396">
        <v>45</v>
      </c>
      <c r="AG3396">
        <v>3960</v>
      </c>
      <c r="AH3396">
        <v>988</v>
      </c>
      <c r="AI3396">
        <v>0</v>
      </c>
      <c r="AJ3396">
        <v>8</v>
      </c>
      <c r="AK3396">
        <v>12</v>
      </c>
      <c r="AL3396">
        <v>9</v>
      </c>
      <c r="AM3396">
        <v>21</v>
      </c>
      <c r="AN3396">
        <v>13.6</v>
      </c>
      <c r="AO3396">
        <v>7.11</v>
      </c>
      <c r="AP3396" t="s">
        <v>56</v>
      </c>
      <c r="AQ3396" t="s">
        <v>56</v>
      </c>
      <c r="AR3396" t="s">
        <v>56</v>
      </c>
      <c r="AS3396">
        <v>0</v>
      </c>
      <c r="AZ3396">
        <v>0</v>
      </c>
      <c r="BA3396">
        <f t="shared" si="108"/>
        <v>702</v>
      </c>
      <c r="BB3396">
        <f t="shared" si="107"/>
        <v>19298</v>
      </c>
    </row>
    <row r="3397" spans="1:54" hidden="1" x14ac:dyDescent="0.25">
      <c r="A3397" t="s">
        <v>3496</v>
      </c>
      <c r="B3397" t="s">
        <v>3423</v>
      </c>
      <c r="C3397" t="s">
        <v>3424</v>
      </c>
      <c r="D3397">
        <v>1000</v>
      </c>
      <c r="E3397" t="s">
        <v>54</v>
      </c>
      <c r="F3397" s="1">
        <v>42027</v>
      </c>
      <c r="G3397" s="1">
        <v>42022</v>
      </c>
      <c r="H3397" s="1">
        <v>42026</v>
      </c>
      <c r="I3397">
        <v>0</v>
      </c>
      <c r="J3397">
        <v>232</v>
      </c>
      <c r="K3397">
        <v>435</v>
      </c>
      <c r="L3397">
        <v>16594</v>
      </c>
      <c r="M3397" t="b">
        <v>1</v>
      </c>
      <c r="O3397" t="s">
        <v>34</v>
      </c>
      <c r="P3397" s="1">
        <v>42027</v>
      </c>
      <c r="Q3397" t="b">
        <v>0</v>
      </c>
      <c r="R3397" t="b">
        <v>0</v>
      </c>
      <c r="S3397" t="b">
        <v>0</v>
      </c>
      <c r="T3397">
        <v>25</v>
      </c>
      <c r="U3397">
        <v>2</v>
      </c>
      <c r="V3397">
        <v>0</v>
      </c>
      <c r="W3397">
        <v>25</v>
      </c>
      <c r="X3397">
        <v>1</v>
      </c>
      <c r="Y3397">
        <v>10</v>
      </c>
      <c r="Z3397">
        <v>0</v>
      </c>
      <c r="AA3397">
        <v>0</v>
      </c>
      <c r="AB3397">
        <v>4</v>
      </c>
      <c r="AC3397">
        <v>1</v>
      </c>
      <c r="AD3397">
        <v>0</v>
      </c>
      <c r="AE3397">
        <v>1399</v>
      </c>
      <c r="AF3397">
        <v>282</v>
      </c>
      <c r="AG3397">
        <v>2541</v>
      </c>
      <c r="AH3397">
        <v>1261</v>
      </c>
      <c r="AI3397">
        <v>0</v>
      </c>
      <c r="AJ3397">
        <v>6</v>
      </c>
      <c r="AK3397">
        <v>14</v>
      </c>
      <c r="AL3397">
        <v>8</v>
      </c>
      <c r="AM3397">
        <v>19</v>
      </c>
      <c r="AN3397">
        <v>13.09</v>
      </c>
      <c r="AO3397">
        <v>7.38</v>
      </c>
      <c r="AP3397" t="s">
        <v>56</v>
      </c>
      <c r="AQ3397" t="s">
        <v>56</v>
      </c>
      <c r="AR3397" t="s">
        <v>56</v>
      </c>
      <c r="AS3397">
        <v>0</v>
      </c>
      <c r="AZ3397">
        <v>0</v>
      </c>
      <c r="BA3397">
        <f>L3397-$L$3398</f>
        <v>435</v>
      </c>
      <c r="BB3397">
        <f>20000-BA3397</f>
        <v>19565</v>
      </c>
    </row>
    <row r="3398" spans="1:54" hidden="1" x14ac:dyDescent="0.25">
      <c r="A3398" t="s">
        <v>3497</v>
      </c>
      <c r="B3398" t="s">
        <v>3423</v>
      </c>
      <c r="C3398" t="s">
        <v>3424</v>
      </c>
      <c r="D3398">
        <v>1000</v>
      </c>
      <c r="E3398" t="s">
        <v>54</v>
      </c>
      <c r="F3398" s="1">
        <v>41986</v>
      </c>
      <c r="G3398" s="1">
        <v>41983</v>
      </c>
      <c r="H3398" s="1">
        <v>41986</v>
      </c>
      <c r="I3398">
        <v>0</v>
      </c>
      <c r="J3398">
        <v>259</v>
      </c>
      <c r="K3398">
        <v>259</v>
      </c>
      <c r="L3398">
        <v>16159</v>
      </c>
      <c r="M3398" t="b">
        <v>1</v>
      </c>
      <c r="O3398" t="s">
        <v>55</v>
      </c>
      <c r="Q3398" t="b">
        <v>0</v>
      </c>
      <c r="R3398" t="b">
        <v>0</v>
      </c>
      <c r="S3398" t="b">
        <v>0</v>
      </c>
      <c r="T3398">
        <v>4</v>
      </c>
      <c r="U3398">
        <v>2</v>
      </c>
      <c r="V3398">
        <v>0</v>
      </c>
      <c r="W3398">
        <v>14</v>
      </c>
      <c r="X3398">
        <v>1</v>
      </c>
      <c r="Y3398">
        <v>4</v>
      </c>
      <c r="Z3398">
        <v>0</v>
      </c>
      <c r="AA3398">
        <v>0</v>
      </c>
      <c r="AB3398">
        <v>1</v>
      </c>
      <c r="AC3398">
        <v>1</v>
      </c>
      <c r="AD3398">
        <v>0</v>
      </c>
      <c r="AE3398">
        <v>1094</v>
      </c>
      <c r="AF3398">
        <v>13</v>
      </c>
      <c r="AG3398">
        <v>3730</v>
      </c>
      <c r="AH3398">
        <v>920</v>
      </c>
      <c r="AI3398">
        <v>0</v>
      </c>
      <c r="AJ3398">
        <v>8</v>
      </c>
      <c r="AK3398">
        <v>11</v>
      </c>
      <c r="AL3398">
        <v>9</v>
      </c>
      <c r="AM3398">
        <v>20</v>
      </c>
      <c r="AN3398">
        <v>13.8</v>
      </c>
      <c r="AO3398">
        <v>7.25</v>
      </c>
      <c r="AP3398" t="s">
        <v>56</v>
      </c>
      <c r="AQ3398" t="s">
        <v>56</v>
      </c>
      <c r="AR3398" t="s">
        <v>56</v>
      </c>
      <c r="AS3398">
        <v>2</v>
      </c>
      <c r="AZ3398">
        <v>1</v>
      </c>
      <c r="BA3398">
        <v>16159</v>
      </c>
      <c r="BB3398">
        <v>0</v>
      </c>
    </row>
    <row r="3399" spans="1:54" hidden="1" x14ac:dyDescent="0.25">
      <c r="A3399" t="s">
        <v>3498</v>
      </c>
      <c r="B3399" t="s">
        <v>3423</v>
      </c>
      <c r="C3399" t="s">
        <v>3424</v>
      </c>
      <c r="D3399">
        <v>1000</v>
      </c>
      <c r="E3399" t="s">
        <v>54</v>
      </c>
      <c r="F3399" s="1">
        <v>41968</v>
      </c>
      <c r="G3399" s="1">
        <v>41965</v>
      </c>
      <c r="H3399" s="1">
        <v>41967</v>
      </c>
      <c r="I3399">
        <v>0</v>
      </c>
      <c r="J3399">
        <v>288</v>
      </c>
      <c r="K3399">
        <v>288</v>
      </c>
      <c r="L3399">
        <v>15900</v>
      </c>
      <c r="M3399" t="b">
        <v>1</v>
      </c>
      <c r="O3399" t="s">
        <v>55</v>
      </c>
      <c r="P3399" s="1">
        <v>41969</v>
      </c>
      <c r="Q3399" t="b">
        <v>0</v>
      </c>
      <c r="R3399" t="b">
        <v>0</v>
      </c>
      <c r="S3399" t="b">
        <v>0</v>
      </c>
      <c r="T3399">
        <v>4</v>
      </c>
      <c r="U3399">
        <v>2</v>
      </c>
      <c r="V3399">
        <v>0</v>
      </c>
      <c r="W3399">
        <v>17</v>
      </c>
      <c r="X3399">
        <v>1</v>
      </c>
      <c r="Y3399">
        <v>5</v>
      </c>
      <c r="Z3399">
        <v>0</v>
      </c>
      <c r="AA3399">
        <v>0</v>
      </c>
      <c r="AB3399">
        <v>4</v>
      </c>
      <c r="AC3399">
        <v>0</v>
      </c>
      <c r="AD3399">
        <v>1</v>
      </c>
      <c r="AE3399">
        <v>1048</v>
      </c>
      <c r="AF3399">
        <v>11</v>
      </c>
      <c r="AG3399">
        <v>3370</v>
      </c>
      <c r="AH3399">
        <v>868</v>
      </c>
      <c r="AI3399">
        <v>0</v>
      </c>
      <c r="AJ3399">
        <v>9</v>
      </c>
      <c r="AK3399">
        <v>12</v>
      </c>
      <c r="AL3399">
        <v>10</v>
      </c>
      <c r="AM3399">
        <v>22</v>
      </c>
      <c r="AN3399">
        <v>13.83</v>
      </c>
      <c r="AO3399">
        <v>6.87</v>
      </c>
      <c r="AP3399" t="s">
        <v>56</v>
      </c>
      <c r="AQ3399" t="s">
        <v>56</v>
      </c>
      <c r="AR3399" t="s">
        <v>56</v>
      </c>
      <c r="AS3399">
        <v>2</v>
      </c>
      <c r="AZ3399">
        <v>0</v>
      </c>
      <c r="BA3399">
        <v>15900</v>
      </c>
      <c r="BB3399">
        <v>559</v>
      </c>
    </row>
    <row r="3400" spans="1:54" hidden="1" x14ac:dyDescent="0.25">
      <c r="A3400" t="s">
        <v>3499</v>
      </c>
      <c r="B3400" t="s">
        <v>3423</v>
      </c>
      <c r="C3400" t="s">
        <v>3424</v>
      </c>
      <c r="D3400">
        <v>1000</v>
      </c>
      <c r="E3400" t="s">
        <v>54</v>
      </c>
      <c r="F3400" s="1">
        <v>41948</v>
      </c>
      <c r="G3400" s="1">
        <v>41944</v>
      </c>
      <c r="H3400" s="1">
        <v>41947</v>
      </c>
      <c r="I3400">
        <v>0</v>
      </c>
      <c r="J3400">
        <v>263</v>
      </c>
      <c r="K3400">
        <v>263</v>
      </c>
      <c r="L3400">
        <v>15612</v>
      </c>
      <c r="M3400" t="b">
        <v>1</v>
      </c>
      <c r="O3400" t="s">
        <v>55</v>
      </c>
      <c r="P3400" s="1">
        <v>41948</v>
      </c>
      <c r="Q3400" t="b">
        <v>0</v>
      </c>
      <c r="R3400" t="b">
        <v>0</v>
      </c>
      <c r="S3400" t="b">
        <v>0</v>
      </c>
      <c r="T3400">
        <v>4</v>
      </c>
      <c r="U3400">
        <v>3</v>
      </c>
      <c r="V3400">
        <v>0</v>
      </c>
      <c r="W3400">
        <v>16</v>
      </c>
      <c r="X3400">
        <v>1</v>
      </c>
      <c r="Y3400">
        <v>6</v>
      </c>
      <c r="Z3400">
        <v>0</v>
      </c>
      <c r="AA3400">
        <v>0</v>
      </c>
      <c r="AB3400">
        <v>5</v>
      </c>
      <c r="AC3400">
        <v>1</v>
      </c>
      <c r="AD3400">
        <v>0</v>
      </c>
      <c r="AE3400">
        <v>1071</v>
      </c>
      <c r="AF3400">
        <v>13</v>
      </c>
      <c r="AG3400">
        <v>3743</v>
      </c>
      <c r="AH3400">
        <v>888</v>
      </c>
      <c r="AI3400">
        <v>0</v>
      </c>
      <c r="AJ3400">
        <v>11</v>
      </c>
      <c r="AK3400">
        <v>12</v>
      </c>
      <c r="AL3400">
        <v>9</v>
      </c>
      <c r="AM3400">
        <v>21</v>
      </c>
      <c r="AN3400">
        <v>13.55</v>
      </c>
      <c r="AO3400">
        <v>6.94</v>
      </c>
      <c r="AP3400" t="s">
        <v>56</v>
      </c>
      <c r="AQ3400" t="s">
        <v>56</v>
      </c>
      <c r="AR3400" t="s">
        <v>56</v>
      </c>
      <c r="AS3400">
        <v>0</v>
      </c>
      <c r="AZ3400">
        <v>0</v>
      </c>
      <c r="BA3400">
        <v>15612</v>
      </c>
      <c r="BB3400">
        <v>731</v>
      </c>
    </row>
    <row r="3401" spans="1:54" hidden="1" x14ac:dyDescent="0.25">
      <c r="A3401" t="s">
        <v>3500</v>
      </c>
      <c r="B3401" t="s">
        <v>3423</v>
      </c>
      <c r="C3401" t="s">
        <v>3424</v>
      </c>
      <c r="D3401">
        <v>1000</v>
      </c>
      <c r="E3401" t="s">
        <v>54</v>
      </c>
      <c r="F3401" s="1">
        <v>41928</v>
      </c>
      <c r="G3401" s="1">
        <v>41925</v>
      </c>
      <c r="H3401" s="1">
        <v>41927</v>
      </c>
      <c r="I3401">
        <v>0</v>
      </c>
      <c r="J3401">
        <v>373</v>
      </c>
      <c r="K3401">
        <v>373</v>
      </c>
      <c r="L3401">
        <v>15349</v>
      </c>
      <c r="M3401" t="b">
        <v>1</v>
      </c>
      <c r="O3401" t="s">
        <v>55</v>
      </c>
      <c r="P3401" s="1">
        <v>41928</v>
      </c>
      <c r="Q3401" t="b">
        <v>0</v>
      </c>
      <c r="R3401" t="b">
        <v>0</v>
      </c>
      <c r="S3401" t="b">
        <v>0</v>
      </c>
      <c r="T3401">
        <v>5</v>
      </c>
      <c r="U3401">
        <v>3</v>
      </c>
      <c r="V3401">
        <v>0</v>
      </c>
      <c r="W3401">
        <v>17</v>
      </c>
      <c r="X3401">
        <v>2</v>
      </c>
      <c r="Y3401">
        <v>8</v>
      </c>
      <c r="Z3401">
        <v>0</v>
      </c>
      <c r="AA3401">
        <v>0</v>
      </c>
      <c r="AB3401">
        <v>0</v>
      </c>
      <c r="AC3401">
        <v>0</v>
      </c>
      <c r="AD3401">
        <v>2</v>
      </c>
      <c r="AE3401">
        <v>1111</v>
      </c>
      <c r="AF3401">
        <v>10</v>
      </c>
      <c r="AG3401">
        <v>3577</v>
      </c>
      <c r="AH3401">
        <v>924</v>
      </c>
      <c r="AI3401">
        <v>0</v>
      </c>
      <c r="AJ3401">
        <v>12</v>
      </c>
      <c r="AK3401">
        <v>13</v>
      </c>
      <c r="AL3401">
        <v>9</v>
      </c>
      <c r="AM3401">
        <v>23</v>
      </c>
      <c r="AN3401">
        <v>13.55</v>
      </c>
      <c r="AO3401">
        <v>6.69</v>
      </c>
      <c r="AP3401" t="s">
        <v>56</v>
      </c>
      <c r="AQ3401" t="s">
        <v>56</v>
      </c>
      <c r="AR3401" t="s">
        <v>56</v>
      </c>
      <c r="AS3401">
        <v>7</v>
      </c>
      <c r="AZ3401">
        <v>0</v>
      </c>
      <c r="BA3401">
        <v>15349</v>
      </c>
      <c r="BB3401">
        <v>1042</v>
      </c>
    </row>
    <row r="3402" spans="1:54" hidden="1" x14ac:dyDescent="0.25">
      <c r="A3402" t="s">
        <v>3501</v>
      </c>
      <c r="B3402" t="s">
        <v>3423</v>
      </c>
      <c r="C3402" t="s">
        <v>3424</v>
      </c>
      <c r="D3402">
        <v>1000</v>
      </c>
      <c r="E3402" t="s">
        <v>54</v>
      </c>
      <c r="F3402" s="1">
        <v>41907</v>
      </c>
      <c r="G3402" s="1">
        <v>41904</v>
      </c>
      <c r="H3402" s="1">
        <v>41906</v>
      </c>
      <c r="I3402">
        <v>0</v>
      </c>
      <c r="J3402">
        <v>286</v>
      </c>
      <c r="K3402">
        <v>286</v>
      </c>
      <c r="L3402">
        <v>14976</v>
      </c>
      <c r="M3402" t="b">
        <v>1</v>
      </c>
      <c r="O3402" t="s">
        <v>55</v>
      </c>
      <c r="P3402" s="1">
        <v>41907</v>
      </c>
      <c r="Q3402" t="b">
        <v>0</v>
      </c>
      <c r="R3402" t="b">
        <v>0</v>
      </c>
      <c r="S3402" t="b">
        <v>0</v>
      </c>
      <c r="T3402">
        <v>5</v>
      </c>
      <c r="U3402">
        <v>3</v>
      </c>
      <c r="V3402">
        <v>0</v>
      </c>
      <c r="W3402">
        <v>14</v>
      </c>
      <c r="X3402">
        <v>2</v>
      </c>
      <c r="Y3402">
        <v>7</v>
      </c>
      <c r="Z3402">
        <v>0</v>
      </c>
      <c r="AA3402">
        <v>0</v>
      </c>
      <c r="AB3402">
        <v>3</v>
      </c>
      <c r="AC3402">
        <v>2</v>
      </c>
      <c r="AD3402">
        <v>4</v>
      </c>
      <c r="AE3402">
        <v>1187</v>
      </c>
      <c r="AF3402">
        <v>13</v>
      </c>
      <c r="AG3402">
        <v>3937</v>
      </c>
      <c r="AH3402">
        <v>1063</v>
      </c>
      <c r="AI3402">
        <v>0</v>
      </c>
      <c r="AJ3402">
        <v>8</v>
      </c>
      <c r="AK3402">
        <v>14</v>
      </c>
      <c r="AL3402">
        <v>9</v>
      </c>
      <c r="AM3402">
        <v>22</v>
      </c>
      <c r="AN3402">
        <v>13.81</v>
      </c>
      <c r="AO3402">
        <v>6.8</v>
      </c>
      <c r="AP3402" t="s">
        <v>56</v>
      </c>
      <c r="AQ3402" t="s">
        <v>56</v>
      </c>
      <c r="AR3402" t="s">
        <v>56</v>
      </c>
      <c r="AS3402">
        <v>0</v>
      </c>
      <c r="AZ3402">
        <v>0</v>
      </c>
      <c r="BA3402">
        <v>14976</v>
      </c>
      <c r="BB3402">
        <v>1262</v>
      </c>
    </row>
    <row r="3403" spans="1:54" hidden="1" x14ac:dyDescent="0.25">
      <c r="A3403" t="s">
        <v>3502</v>
      </c>
      <c r="B3403" t="s">
        <v>3423</v>
      </c>
      <c r="C3403" t="s">
        <v>3424</v>
      </c>
      <c r="D3403">
        <v>1000</v>
      </c>
      <c r="E3403" t="s">
        <v>54</v>
      </c>
      <c r="F3403" s="1">
        <v>41893</v>
      </c>
      <c r="G3403" s="1">
        <v>41889</v>
      </c>
      <c r="H3403" s="1">
        <v>41891</v>
      </c>
      <c r="I3403">
        <v>0</v>
      </c>
      <c r="J3403">
        <v>285</v>
      </c>
      <c r="K3403">
        <v>285</v>
      </c>
      <c r="L3403">
        <v>14690</v>
      </c>
      <c r="M3403" t="b">
        <v>1</v>
      </c>
      <c r="O3403" t="s">
        <v>55</v>
      </c>
      <c r="P3403" s="1">
        <v>41893</v>
      </c>
      <c r="Q3403" t="b">
        <v>0</v>
      </c>
      <c r="R3403" t="b">
        <v>0</v>
      </c>
      <c r="S3403" t="b">
        <v>0</v>
      </c>
      <c r="T3403">
        <v>4</v>
      </c>
      <c r="U3403">
        <v>3</v>
      </c>
      <c r="V3403">
        <v>0</v>
      </c>
      <c r="W3403">
        <v>13</v>
      </c>
      <c r="X3403">
        <v>2</v>
      </c>
      <c r="Y3403">
        <v>13</v>
      </c>
      <c r="Z3403">
        <v>0</v>
      </c>
      <c r="AA3403">
        <v>0</v>
      </c>
      <c r="AB3403">
        <v>2</v>
      </c>
      <c r="AC3403">
        <v>1</v>
      </c>
      <c r="AD3403">
        <v>1</v>
      </c>
      <c r="AE3403">
        <v>1096</v>
      </c>
      <c r="AF3403">
        <v>12</v>
      </c>
      <c r="AG3403">
        <v>3824</v>
      </c>
      <c r="AH3403">
        <v>1082</v>
      </c>
      <c r="AI3403">
        <v>0</v>
      </c>
      <c r="AJ3403">
        <v>12</v>
      </c>
      <c r="AK3403">
        <v>12</v>
      </c>
      <c r="AL3403">
        <v>9</v>
      </c>
      <c r="AM3403">
        <v>21</v>
      </c>
      <c r="AN3403">
        <v>13.9</v>
      </c>
      <c r="AO3403">
        <v>7.08</v>
      </c>
      <c r="AP3403" t="s">
        <v>56</v>
      </c>
      <c r="AQ3403" t="s">
        <v>56</v>
      </c>
      <c r="AR3403" t="s">
        <v>56</v>
      </c>
      <c r="AS3403">
        <v>0</v>
      </c>
      <c r="AZ3403">
        <v>0</v>
      </c>
      <c r="BA3403">
        <v>14690</v>
      </c>
      <c r="BB3403">
        <v>1588</v>
      </c>
    </row>
    <row r="3404" spans="1:54" hidden="1" x14ac:dyDescent="0.25">
      <c r="A3404" t="s">
        <v>3503</v>
      </c>
      <c r="B3404" t="s">
        <v>3423</v>
      </c>
      <c r="C3404" t="s">
        <v>3424</v>
      </c>
      <c r="D3404">
        <v>1000</v>
      </c>
      <c r="E3404" t="s">
        <v>54</v>
      </c>
      <c r="F3404" s="1">
        <v>41873</v>
      </c>
      <c r="G3404" s="1">
        <v>41870</v>
      </c>
      <c r="H3404" s="1">
        <v>41871</v>
      </c>
      <c r="I3404">
        <v>0</v>
      </c>
      <c r="J3404">
        <v>273</v>
      </c>
      <c r="K3404">
        <v>273</v>
      </c>
      <c r="L3404">
        <v>14405</v>
      </c>
      <c r="M3404" t="b">
        <v>1</v>
      </c>
      <c r="O3404" t="s">
        <v>55</v>
      </c>
      <c r="P3404" s="1">
        <v>41873</v>
      </c>
      <c r="Q3404" t="b">
        <v>0</v>
      </c>
      <c r="R3404" t="b">
        <v>0</v>
      </c>
      <c r="S3404" t="b">
        <v>0</v>
      </c>
      <c r="T3404">
        <v>5</v>
      </c>
      <c r="U3404">
        <v>3</v>
      </c>
      <c r="V3404">
        <v>0</v>
      </c>
      <c r="W3404">
        <v>12</v>
      </c>
      <c r="X3404">
        <v>1</v>
      </c>
      <c r="Y3404">
        <v>5</v>
      </c>
      <c r="Z3404">
        <v>0</v>
      </c>
      <c r="AA3404">
        <v>0</v>
      </c>
      <c r="AB3404">
        <v>4</v>
      </c>
      <c r="AC3404">
        <v>2</v>
      </c>
      <c r="AD3404">
        <v>3</v>
      </c>
      <c r="AE3404">
        <v>1168</v>
      </c>
      <c r="AF3404">
        <v>12</v>
      </c>
      <c r="AG3404">
        <v>3741</v>
      </c>
      <c r="AH3404">
        <v>1145</v>
      </c>
      <c r="AI3404">
        <v>0</v>
      </c>
      <c r="AJ3404">
        <v>13</v>
      </c>
      <c r="AK3404">
        <v>13</v>
      </c>
      <c r="AL3404">
        <v>8</v>
      </c>
      <c r="AM3404">
        <v>21</v>
      </c>
      <c r="AN3404">
        <v>12.53</v>
      </c>
      <c r="AO3404">
        <v>7.07</v>
      </c>
      <c r="AP3404" t="s">
        <v>56</v>
      </c>
      <c r="AQ3404" t="s">
        <v>56</v>
      </c>
      <c r="AR3404" t="s">
        <v>56</v>
      </c>
      <c r="AS3404">
        <v>3</v>
      </c>
      <c r="AZ3404">
        <v>0</v>
      </c>
      <c r="BA3404">
        <v>14405</v>
      </c>
      <c r="BB3404">
        <v>1813</v>
      </c>
    </row>
    <row r="3405" spans="1:54" hidden="1" x14ac:dyDescent="0.25">
      <c r="A3405" t="s">
        <v>3504</v>
      </c>
      <c r="B3405" t="s">
        <v>3423</v>
      </c>
      <c r="C3405" t="s">
        <v>3424</v>
      </c>
      <c r="D3405">
        <v>1000</v>
      </c>
      <c r="E3405" t="s">
        <v>54</v>
      </c>
      <c r="F3405" s="1">
        <v>41856</v>
      </c>
      <c r="G3405" s="1">
        <v>41851</v>
      </c>
      <c r="H3405" s="1">
        <v>41855</v>
      </c>
      <c r="J3405">
        <v>192</v>
      </c>
      <c r="K3405">
        <v>222</v>
      </c>
      <c r="L3405">
        <v>14132</v>
      </c>
      <c r="M3405" t="b">
        <v>1</v>
      </c>
      <c r="O3405" t="s">
        <v>55</v>
      </c>
      <c r="P3405" s="1">
        <v>41856</v>
      </c>
      <c r="Q3405" t="b">
        <v>0</v>
      </c>
      <c r="R3405" t="b">
        <v>0</v>
      </c>
      <c r="S3405" t="b">
        <v>0</v>
      </c>
      <c r="T3405">
        <v>3</v>
      </c>
      <c r="U3405">
        <v>2</v>
      </c>
      <c r="V3405">
        <v>0</v>
      </c>
      <c r="W3405">
        <v>10</v>
      </c>
      <c r="X3405">
        <v>1</v>
      </c>
      <c r="Y3405">
        <v>5</v>
      </c>
      <c r="Z3405">
        <v>0</v>
      </c>
      <c r="AA3405">
        <v>0</v>
      </c>
      <c r="AB3405">
        <v>4</v>
      </c>
      <c r="AC3405">
        <v>2</v>
      </c>
      <c r="AD3405">
        <v>0</v>
      </c>
      <c r="AE3405">
        <v>1273</v>
      </c>
      <c r="AF3405">
        <v>10</v>
      </c>
      <c r="AG3405">
        <v>3826</v>
      </c>
      <c r="AH3405">
        <v>1009</v>
      </c>
      <c r="AI3405">
        <v>0</v>
      </c>
      <c r="AJ3405">
        <v>7</v>
      </c>
      <c r="AK3405">
        <v>14</v>
      </c>
      <c r="AL3405">
        <v>8</v>
      </c>
      <c r="AM3405">
        <v>21</v>
      </c>
      <c r="AN3405">
        <v>14</v>
      </c>
      <c r="AO3405">
        <v>7.03</v>
      </c>
      <c r="AP3405" t="s">
        <v>56</v>
      </c>
      <c r="AQ3405" t="s">
        <v>56</v>
      </c>
      <c r="AR3405" t="s">
        <v>56</v>
      </c>
      <c r="AS3405">
        <v>1</v>
      </c>
      <c r="AZ3405">
        <v>0</v>
      </c>
      <c r="BA3405">
        <v>14132</v>
      </c>
      <c r="BB3405">
        <v>2241</v>
      </c>
    </row>
    <row r="3406" spans="1:54" hidden="1" x14ac:dyDescent="0.25">
      <c r="A3406" t="s">
        <v>3505</v>
      </c>
      <c r="B3406" t="s">
        <v>3423</v>
      </c>
      <c r="C3406" t="s">
        <v>3424</v>
      </c>
      <c r="D3406">
        <v>1000</v>
      </c>
      <c r="E3406" t="s">
        <v>54</v>
      </c>
      <c r="F3406" s="1">
        <v>41841</v>
      </c>
      <c r="G3406" s="1">
        <v>41836</v>
      </c>
      <c r="H3406" s="1">
        <v>41839</v>
      </c>
      <c r="I3406">
        <v>0</v>
      </c>
      <c r="J3406">
        <v>308</v>
      </c>
      <c r="K3406">
        <v>278</v>
      </c>
      <c r="L3406">
        <v>13910</v>
      </c>
      <c r="M3406" t="b">
        <v>1</v>
      </c>
      <c r="O3406" t="s">
        <v>55</v>
      </c>
      <c r="P3406" s="1">
        <v>41841</v>
      </c>
      <c r="Q3406" t="b">
        <v>0</v>
      </c>
      <c r="R3406" t="b">
        <v>0</v>
      </c>
      <c r="S3406" t="b">
        <v>0</v>
      </c>
      <c r="T3406">
        <v>6</v>
      </c>
      <c r="U3406">
        <v>4</v>
      </c>
      <c r="V3406">
        <v>0</v>
      </c>
      <c r="W3406">
        <v>15</v>
      </c>
      <c r="X3406">
        <v>3</v>
      </c>
      <c r="Y3406">
        <v>8</v>
      </c>
      <c r="Z3406">
        <v>0</v>
      </c>
      <c r="AA3406">
        <v>0</v>
      </c>
      <c r="AB3406">
        <v>7</v>
      </c>
      <c r="AC3406">
        <v>1</v>
      </c>
      <c r="AD3406">
        <v>0</v>
      </c>
      <c r="AE3406">
        <v>1380</v>
      </c>
      <c r="AF3406">
        <v>12</v>
      </c>
      <c r="AG3406">
        <v>4085</v>
      </c>
      <c r="AH3406">
        <v>1175</v>
      </c>
      <c r="AI3406">
        <v>0</v>
      </c>
      <c r="AJ3406">
        <v>11</v>
      </c>
      <c r="AK3406">
        <v>13</v>
      </c>
      <c r="AL3406">
        <v>8</v>
      </c>
      <c r="AM3406">
        <v>21</v>
      </c>
      <c r="AN3406">
        <v>13.02</v>
      </c>
      <c r="AO3406">
        <v>6.98</v>
      </c>
      <c r="AP3406" t="s">
        <v>56</v>
      </c>
      <c r="AQ3406" t="s">
        <v>56</v>
      </c>
      <c r="AR3406" t="s">
        <v>56</v>
      </c>
      <c r="AS3406">
        <v>0</v>
      </c>
      <c r="AZ3406">
        <v>0</v>
      </c>
      <c r="BA3406">
        <v>13910</v>
      </c>
      <c r="BB3406">
        <v>2524</v>
      </c>
    </row>
    <row r="3407" spans="1:54" hidden="1" x14ac:dyDescent="0.25">
      <c r="A3407" t="s">
        <v>3506</v>
      </c>
      <c r="B3407" t="s">
        <v>3423</v>
      </c>
      <c r="C3407" t="s">
        <v>3424</v>
      </c>
      <c r="D3407">
        <v>1000</v>
      </c>
      <c r="E3407" t="s">
        <v>54</v>
      </c>
      <c r="F3407" s="1">
        <v>41817</v>
      </c>
      <c r="G3407" s="1">
        <v>41812</v>
      </c>
      <c r="H3407" s="1">
        <v>41815</v>
      </c>
      <c r="I3407">
        <v>0</v>
      </c>
      <c r="J3407">
        <v>263</v>
      </c>
      <c r="K3407">
        <v>263</v>
      </c>
      <c r="L3407">
        <v>13632</v>
      </c>
      <c r="M3407" t="b">
        <v>1</v>
      </c>
      <c r="O3407" t="s">
        <v>55</v>
      </c>
      <c r="Q3407" t="b">
        <v>1</v>
      </c>
      <c r="R3407" t="b">
        <v>0</v>
      </c>
      <c r="S3407" t="b">
        <v>0</v>
      </c>
      <c r="T3407">
        <v>5</v>
      </c>
      <c r="U3407">
        <v>3</v>
      </c>
      <c r="V3407">
        <v>0</v>
      </c>
      <c r="W3407">
        <v>13</v>
      </c>
      <c r="X3407">
        <v>2</v>
      </c>
      <c r="Y3407">
        <v>7</v>
      </c>
      <c r="Z3407">
        <v>0</v>
      </c>
      <c r="AA3407">
        <v>0</v>
      </c>
      <c r="AB3407">
        <v>2</v>
      </c>
      <c r="AC3407">
        <v>0</v>
      </c>
      <c r="AD3407">
        <v>1</v>
      </c>
      <c r="AE3407">
        <v>1328</v>
      </c>
      <c r="AF3407">
        <v>12</v>
      </c>
      <c r="AG3407">
        <v>4254</v>
      </c>
      <c r="AH3407">
        <v>1218</v>
      </c>
      <c r="AI3407">
        <v>0</v>
      </c>
      <c r="AJ3407">
        <v>16</v>
      </c>
      <c r="AK3407">
        <v>15</v>
      </c>
      <c r="AL3407">
        <v>9</v>
      </c>
      <c r="AM3407">
        <v>23</v>
      </c>
      <c r="AN3407">
        <v>14.23</v>
      </c>
      <c r="AO3407">
        <v>6.56</v>
      </c>
      <c r="AP3407" t="s">
        <v>56</v>
      </c>
      <c r="AQ3407" t="s">
        <v>56</v>
      </c>
      <c r="AR3407" t="s">
        <v>56</v>
      </c>
      <c r="AS3407">
        <v>0</v>
      </c>
      <c r="AZ3407">
        <v>0</v>
      </c>
      <c r="BA3407">
        <v>13632</v>
      </c>
      <c r="BB3407">
        <v>2840</v>
      </c>
    </row>
    <row r="3408" spans="1:54" hidden="1" x14ac:dyDescent="0.25">
      <c r="A3408" t="s">
        <v>3507</v>
      </c>
      <c r="B3408" t="s">
        <v>3423</v>
      </c>
      <c r="C3408" t="s">
        <v>3424</v>
      </c>
      <c r="D3408">
        <v>1000</v>
      </c>
      <c r="E3408" t="s">
        <v>54</v>
      </c>
      <c r="F3408" s="1">
        <v>41796</v>
      </c>
      <c r="G3408" s="1">
        <v>41793</v>
      </c>
      <c r="H3408" s="1">
        <v>41795</v>
      </c>
      <c r="I3408">
        <v>0</v>
      </c>
      <c r="J3408">
        <v>237</v>
      </c>
      <c r="K3408">
        <v>237</v>
      </c>
      <c r="L3408">
        <v>13369</v>
      </c>
      <c r="M3408" t="b">
        <v>1</v>
      </c>
      <c r="O3408" t="s">
        <v>55</v>
      </c>
      <c r="Q3408" t="b">
        <v>1</v>
      </c>
      <c r="R3408" t="b">
        <v>0</v>
      </c>
      <c r="S3408" t="b">
        <v>0</v>
      </c>
      <c r="T3408">
        <v>6</v>
      </c>
      <c r="U3408">
        <v>4</v>
      </c>
      <c r="V3408">
        <v>0</v>
      </c>
      <c r="W3408">
        <v>12</v>
      </c>
      <c r="X3408">
        <v>2</v>
      </c>
      <c r="Y3408">
        <v>5</v>
      </c>
      <c r="Z3408">
        <v>0</v>
      </c>
      <c r="AA3408">
        <v>0</v>
      </c>
      <c r="AB3408">
        <v>5</v>
      </c>
      <c r="AC3408">
        <v>0</v>
      </c>
      <c r="AD3408">
        <v>0</v>
      </c>
      <c r="AE3408">
        <v>1301</v>
      </c>
      <c r="AF3408">
        <v>12</v>
      </c>
      <c r="AG3408">
        <v>4079</v>
      </c>
      <c r="AH3408">
        <v>1346</v>
      </c>
      <c r="AI3408">
        <v>1</v>
      </c>
      <c r="AJ3408">
        <v>16</v>
      </c>
      <c r="AK3408">
        <v>16</v>
      </c>
      <c r="AL3408">
        <v>10</v>
      </c>
      <c r="AM3408">
        <v>25</v>
      </c>
      <c r="AN3408">
        <v>14.34</v>
      </c>
      <c r="AO3408">
        <v>6.27</v>
      </c>
      <c r="AP3408" t="s">
        <v>56</v>
      </c>
      <c r="AQ3408" t="s">
        <v>56</v>
      </c>
      <c r="AR3408" t="s">
        <v>56</v>
      </c>
      <c r="AS3408">
        <v>1</v>
      </c>
      <c r="AZ3408">
        <v>0</v>
      </c>
      <c r="BA3408">
        <v>13369</v>
      </c>
      <c r="BB3408">
        <v>3045</v>
      </c>
    </row>
    <row r="3409" spans="1:54" hidden="1" x14ac:dyDescent="0.25">
      <c r="A3409" t="s">
        <v>3508</v>
      </c>
      <c r="B3409" t="s">
        <v>3423</v>
      </c>
      <c r="C3409" t="s">
        <v>3424</v>
      </c>
      <c r="D3409">
        <v>1000</v>
      </c>
      <c r="E3409" t="s">
        <v>54</v>
      </c>
      <c r="F3409" s="1">
        <v>41780</v>
      </c>
      <c r="G3409" s="1">
        <v>41776</v>
      </c>
      <c r="H3409" s="1">
        <v>41780</v>
      </c>
      <c r="I3409">
        <v>0</v>
      </c>
      <c r="J3409">
        <v>252</v>
      </c>
      <c r="K3409">
        <v>252</v>
      </c>
      <c r="L3409">
        <v>13132</v>
      </c>
      <c r="M3409" t="b">
        <v>1</v>
      </c>
      <c r="O3409" t="s">
        <v>55</v>
      </c>
      <c r="P3409" s="1">
        <v>41794</v>
      </c>
      <c r="Q3409" t="b">
        <v>0</v>
      </c>
      <c r="R3409" t="b">
        <v>0</v>
      </c>
      <c r="S3409" t="b">
        <v>0</v>
      </c>
      <c r="T3409">
        <v>3</v>
      </c>
      <c r="U3409">
        <v>2</v>
      </c>
      <c r="V3409">
        <v>0</v>
      </c>
      <c r="W3409">
        <v>11</v>
      </c>
      <c r="X3409">
        <v>1</v>
      </c>
      <c r="Y3409">
        <v>5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1215</v>
      </c>
      <c r="AF3409">
        <v>11</v>
      </c>
      <c r="AG3409">
        <v>3810</v>
      </c>
      <c r="AH3409">
        <v>1154</v>
      </c>
      <c r="AI3409">
        <v>0</v>
      </c>
      <c r="AJ3409">
        <v>15</v>
      </c>
      <c r="AK3409">
        <v>17</v>
      </c>
      <c r="AL3409">
        <v>10</v>
      </c>
      <c r="AM3409">
        <v>26</v>
      </c>
      <c r="AN3409">
        <v>14.5</v>
      </c>
      <c r="AO3409">
        <v>6.05</v>
      </c>
      <c r="AP3409" t="s">
        <v>56</v>
      </c>
      <c r="AQ3409" t="s">
        <v>56</v>
      </c>
      <c r="AR3409" t="s">
        <v>56</v>
      </c>
      <c r="AS3409">
        <v>3</v>
      </c>
      <c r="AZ3409">
        <v>0</v>
      </c>
      <c r="BA3409">
        <v>13132</v>
      </c>
      <c r="BB3409">
        <v>3394</v>
      </c>
    </row>
    <row r="3410" spans="1:54" hidden="1" x14ac:dyDescent="0.25">
      <c r="A3410" t="s">
        <v>3509</v>
      </c>
      <c r="B3410" t="s">
        <v>3423</v>
      </c>
      <c r="C3410" t="s">
        <v>3424</v>
      </c>
      <c r="D3410">
        <v>1000</v>
      </c>
      <c r="E3410" t="s">
        <v>54</v>
      </c>
      <c r="F3410" s="1">
        <v>41761</v>
      </c>
      <c r="G3410" s="1">
        <v>41758</v>
      </c>
      <c r="H3410" s="1">
        <v>41760</v>
      </c>
      <c r="I3410">
        <v>0</v>
      </c>
      <c r="J3410">
        <v>244</v>
      </c>
      <c r="K3410">
        <v>244</v>
      </c>
      <c r="L3410">
        <v>12880</v>
      </c>
      <c r="M3410" t="b">
        <v>1</v>
      </c>
      <c r="O3410" t="s">
        <v>55</v>
      </c>
      <c r="P3410" s="1">
        <v>41761</v>
      </c>
      <c r="Q3410" t="b">
        <v>0</v>
      </c>
      <c r="R3410" t="b">
        <v>0</v>
      </c>
      <c r="S3410" t="b">
        <v>0</v>
      </c>
      <c r="T3410">
        <v>4</v>
      </c>
      <c r="U3410">
        <v>3</v>
      </c>
      <c r="V3410">
        <v>0</v>
      </c>
      <c r="W3410">
        <v>11</v>
      </c>
      <c r="X3410">
        <v>0</v>
      </c>
      <c r="Y3410">
        <v>5</v>
      </c>
      <c r="Z3410">
        <v>0</v>
      </c>
      <c r="AA3410">
        <v>0</v>
      </c>
      <c r="AB3410">
        <v>4</v>
      </c>
      <c r="AC3410">
        <v>0</v>
      </c>
      <c r="AD3410">
        <v>0</v>
      </c>
      <c r="AE3410">
        <v>1316</v>
      </c>
      <c r="AF3410">
        <v>13</v>
      </c>
      <c r="AG3410">
        <v>4166</v>
      </c>
      <c r="AH3410">
        <v>1188</v>
      </c>
      <c r="AI3410">
        <v>0</v>
      </c>
      <c r="AJ3410">
        <v>14</v>
      </c>
      <c r="AK3410">
        <v>16</v>
      </c>
      <c r="AL3410">
        <v>9</v>
      </c>
      <c r="AM3410">
        <v>25</v>
      </c>
      <c r="AN3410">
        <v>14.63</v>
      </c>
      <c r="AO3410">
        <v>6.33</v>
      </c>
      <c r="AP3410" t="s">
        <v>56</v>
      </c>
      <c r="AQ3410" t="s">
        <v>56</v>
      </c>
      <c r="AR3410" t="s">
        <v>56</v>
      </c>
      <c r="AS3410">
        <v>1</v>
      </c>
      <c r="AZ3410">
        <v>0</v>
      </c>
      <c r="BA3410">
        <v>12880</v>
      </c>
      <c r="BB3410">
        <v>3649</v>
      </c>
    </row>
    <row r="3411" spans="1:54" hidden="1" x14ac:dyDescent="0.25">
      <c r="A3411" t="s">
        <v>3510</v>
      </c>
      <c r="B3411" t="s">
        <v>3423</v>
      </c>
      <c r="C3411" t="s">
        <v>3424</v>
      </c>
      <c r="D3411">
        <v>1000</v>
      </c>
      <c r="E3411" t="s">
        <v>54</v>
      </c>
      <c r="F3411" s="1">
        <v>41745</v>
      </c>
      <c r="G3411" s="1">
        <v>41741</v>
      </c>
      <c r="H3411" s="1">
        <v>41744</v>
      </c>
      <c r="I3411">
        <v>0</v>
      </c>
      <c r="J3411">
        <v>256</v>
      </c>
      <c r="K3411">
        <v>256</v>
      </c>
      <c r="L3411">
        <v>12636</v>
      </c>
      <c r="M3411" t="b">
        <v>1</v>
      </c>
      <c r="O3411" t="s">
        <v>55</v>
      </c>
      <c r="P3411" s="1">
        <v>41746</v>
      </c>
      <c r="Q3411" t="b">
        <v>0</v>
      </c>
      <c r="R3411" t="b">
        <v>0</v>
      </c>
      <c r="S3411" t="b">
        <v>0</v>
      </c>
      <c r="T3411">
        <v>3</v>
      </c>
      <c r="U3411">
        <v>2</v>
      </c>
      <c r="V3411">
        <v>0</v>
      </c>
      <c r="W3411">
        <v>10</v>
      </c>
      <c r="X3411">
        <v>1</v>
      </c>
      <c r="Y3411">
        <v>4</v>
      </c>
      <c r="Z3411">
        <v>0</v>
      </c>
      <c r="AA3411">
        <v>0</v>
      </c>
      <c r="AB3411">
        <v>3</v>
      </c>
      <c r="AC3411">
        <v>0</v>
      </c>
      <c r="AD3411">
        <v>0</v>
      </c>
      <c r="AE3411">
        <v>1119</v>
      </c>
      <c r="AF3411">
        <v>10</v>
      </c>
      <c r="AG3411">
        <v>3436</v>
      </c>
      <c r="AH3411">
        <v>1041</v>
      </c>
      <c r="AI3411">
        <v>1</v>
      </c>
      <c r="AJ3411">
        <v>17</v>
      </c>
      <c r="AK3411">
        <v>15</v>
      </c>
      <c r="AL3411">
        <v>9</v>
      </c>
      <c r="AM3411">
        <v>25</v>
      </c>
      <c r="AN3411">
        <v>14.77</v>
      </c>
      <c r="AO3411">
        <v>6.31</v>
      </c>
      <c r="AP3411" t="s">
        <v>56</v>
      </c>
      <c r="AQ3411" t="s">
        <v>56</v>
      </c>
      <c r="AR3411" t="s">
        <v>56</v>
      </c>
      <c r="AS3411">
        <v>0</v>
      </c>
      <c r="AZ3411">
        <v>0</v>
      </c>
      <c r="BA3411">
        <v>12636</v>
      </c>
      <c r="BB3411">
        <v>3959</v>
      </c>
    </row>
    <row r="3412" spans="1:54" hidden="1" x14ac:dyDescent="0.25">
      <c r="A3412" t="s">
        <v>3511</v>
      </c>
      <c r="B3412" t="s">
        <v>3423</v>
      </c>
      <c r="C3412" t="s">
        <v>3424</v>
      </c>
      <c r="D3412">
        <v>1000</v>
      </c>
      <c r="E3412" t="s">
        <v>54</v>
      </c>
      <c r="F3412" s="1">
        <v>41725</v>
      </c>
      <c r="G3412" s="1">
        <v>41720</v>
      </c>
      <c r="H3412" s="1">
        <v>41723</v>
      </c>
      <c r="I3412">
        <v>0</v>
      </c>
      <c r="J3412">
        <v>232</v>
      </c>
      <c r="K3412">
        <v>232</v>
      </c>
      <c r="L3412">
        <v>12380</v>
      </c>
      <c r="M3412" t="b">
        <v>1</v>
      </c>
      <c r="O3412" t="s">
        <v>55</v>
      </c>
      <c r="P3412" s="1">
        <v>41725</v>
      </c>
      <c r="Q3412" t="b">
        <v>0</v>
      </c>
      <c r="R3412" t="b">
        <v>0</v>
      </c>
      <c r="S3412" t="b">
        <v>0</v>
      </c>
      <c r="T3412">
        <v>7</v>
      </c>
      <c r="U3412">
        <v>4</v>
      </c>
      <c r="V3412">
        <v>0</v>
      </c>
      <c r="W3412">
        <v>13</v>
      </c>
      <c r="X3412">
        <v>1</v>
      </c>
      <c r="Y3412">
        <v>5</v>
      </c>
      <c r="Z3412">
        <v>0</v>
      </c>
      <c r="AA3412">
        <v>1</v>
      </c>
      <c r="AB3412">
        <v>8</v>
      </c>
      <c r="AC3412">
        <v>0</v>
      </c>
      <c r="AD3412">
        <v>0</v>
      </c>
      <c r="AE3412">
        <v>1448</v>
      </c>
      <c r="AF3412">
        <v>13</v>
      </c>
      <c r="AG3412">
        <v>4777</v>
      </c>
      <c r="AH3412">
        <v>1357</v>
      </c>
      <c r="AI3412">
        <v>0</v>
      </c>
      <c r="AJ3412">
        <v>16</v>
      </c>
      <c r="AK3412">
        <v>16</v>
      </c>
      <c r="AL3412">
        <v>9</v>
      </c>
      <c r="AM3412">
        <v>24</v>
      </c>
      <c r="AN3412">
        <v>14.42</v>
      </c>
      <c r="AO3412">
        <v>6.34</v>
      </c>
      <c r="AP3412" t="s">
        <v>56</v>
      </c>
      <c r="AQ3412" t="s">
        <v>56</v>
      </c>
      <c r="AR3412" t="s">
        <v>56</v>
      </c>
      <c r="AS3412">
        <v>2</v>
      </c>
      <c r="AZ3412">
        <v>0</v>
      </c>
      <c r="BA3412">
        <v>12380</v>
      </c>
      <c r="BB3412">
        <v>4172</v>
      </c>
    </row>
    <row r="3413" spans="1:54" hidden="1" x14ac:dyDescent="0.25">
      <c r="A3413" t="s">
        <v>3512</v>
      </c>
      <c r="B3413" t="s">
        <v>3423</v>
      </c>
      <c r="C3413" t="s">
        <v>3424</v>
      </c>
      <c r="D3413">
        <v>1000</v>
      </c>
      <c r="E3413" t="s">
        <v>54</v>
      </c>
      <c r="F3413" s="1">
        <v>41708</v>
      </c>
      <c r="G3413" s="1">
        <v>41704</v>
      </c>
      <c r="H3413" s="1">
        <v>41706</v>
      </c>
      <c r="I3413">
        <v>0</v>
      </c>
      <c r="J3413">
        <v>248</v>
      </c>
      <c r="K3413">
        <v>248</v>
      </c>
      <c r="L3413">
        <v>12148</v>
      </c>
      <c r="M3413" t="b">
        <v>1</v>
      </c>
      <c r="O3413" t="s">
        <v>55</v>
      </c>
      <c r="P3413" s="1">
        <v>41710</v>
      </c>
      <c r="Q3413" t="b">
        <v>0</v>
      </c>
      <c r="R3413" t="b">
        <v>0</v>
      </c>
      <c r="S3413" t="b">
        <v>0</v>
      </c>
      <c r="T3413">
        <v>6</v>
      </c>
      <c r="U3413">
        <v>3</v>
      </c>
      <c r="V3413">
        <v>0</v>
      </c>
      <c r="W3413">
        <v>15</v>
      </c>
      <c r="X3413">
        <v>2</v>
      </c>
      <c r="Y3413">
        <v>6</v>
      </c>
      <c r="Z3413">
        <v>0</v>
      </c>
      <c r="AA3413">
        <v>0</v>
      </c>
      <c r="AB3413">
        <v>3</v>
      </c>
      <c r="AC3413">
        <v>1</v>
      </c>
      <c r="AD3413">
        <v>0</v>
      </c>
      <c r="AE3413">
        <v>1378</v>
      </c>
      <c r="AF3413">
        <v>14</v>
      </c>
      <c r="AG3413">
        <v>4408</v>
      </c>
      <c r="AH3413">
        <v>1234</v>
      </c>
      <c r="AI3413">
        <v>0</v>
      </c>
      <c r="AJ3413">
        <v>13</v>
      </c>
      <c r="AK3413">
        <v>16</v>
      </c>
      <c r="AL3413">
        <v>9</v>
      </c>
      <c r="AM3413">
        <v>24</v>
      </c>
      <c r="AN3413">
        <v>14.33</v>
      </c>
      <c r="AO3413">
        <v>6.48</v>
      </c>
      <c r="AP3413" t="s">
        <v>56</v>
      </c>
      <c r="AQ3413" t="s">
        <v>56</v>
      </c>
      <c r="AR3413" t="s">
        <v>56</v>
      </c>
      <c r="AS3413">
        <v>1</v>
      </c>
      <c r="AZ3413">
        <v>0</v>
      </c>
      <c r="BA3413">
        <v>12148</v>
      </c>
      <c r="BB3413">
        <v>4507</v>
      </c>
    </row>
    <row r="3414" spans="1:54" hidden="1" x14ac:dyDescent="0.25">
      <c r="A3414" t="s">
        <v>3513</v>
      </c>
      <c r="B3414" t="s">
        <v>3423</v>
      </c>
      <c r="C3414" t="s">
        <v>3424</v>
      </c>
      <c r="D3414">
        <v>1000</v>
      </c>
      <c r="E3414" t="s">
        <v>54</v>
      </c>
      <c r="F3414" s="1">
        <v>41690</v>
      </c>
      <c r="G3414" s="1">
        <v>41686</v>
      </c>
      <c r="H3414" s="1">
        <v>41689</v>
      </c>
      <c r="I3414">
        <v>0</v>
      </c>
      <c r="J3414">
        <v>273</v>
      </c>
      <c r="K3414">
        <v>273</v>
      </c>
      <c r="L3414">
        <v>11900</v>
      </c>
      <c r="M3414" t="b">
        <v>1</v>
      </c>
      <c r="O3414" t="s">
        <v>60</v>
      </c>
      <c r="P3414" s="1">
        <v>41690</v>
      </c>
      <c r="Q3414" t="b">
        <v>1</v>
      </c>
      <c r="R3414" t="b">
        <v>0</v>
      </c>
      <c r="S3414" t="b">
        <v>1</v>
      </c>
      <c r="T3414">
        <v>4</v>
      </c>
      <c r="U3414">
        <v>2</v>
      </c>
      <c r="V3414">
        <v>0</v>
      </c>
      <c r="W3414">
        <v>17</v>
      </c>
      <c r="X3414">
        <v>6</v>
      </c>
      <c r="Y3414">
        <v>7</v>
      </c>
      <c r="Z3414">
        <v>1</v>
      </c>
      <c r="AA3414">
        <v>2</v>
      </c>
      <c r="AB3414">
        <v>3</v>
      </c>
      <c r="AC3414">
        <v>2</v>
      </c>
      <c r="AD3414">
        <v>0</v>
      </c>
      <c r="AE3414">
        <v>1474</v>
      </c>
      <c r="AF3414">
        <v>15</v>
      </c>
      <c r="AG3414">
        <v>4356</v>
      </c>
      <c r="AH3414">
        <v>1389</v>
      </c>
      <c r="AI3414">
        <v>1</v>
      </c>
      <c r="AJ3414">
        <v>18</v>
      </c>
      <c r="AK3414">
        <v>18</v>
      </c>
      <c r="AL3414">
        <v>11</v>
      </c>
      <c r="AM3414">
        <v>26</v>
      </c>
      <c r="AN3414">
        <v>14.46</v>
      </c>
      <c r="AO3414">
        <v>5.93</v>
      </c>
      <c r="AP3414" t="s">
        <v>56</v>
      </c>
      <c r="AQ3414" t="s">
        <v>56</v>
      </c>
      <c r="AR3414" t="s">
        <v>56</v>
      </c>
      <c r="AS3414">
        <v>4</v>
      </c>
      <c r="AZ3414">
        <v>0</v>
      </c>
      <c r="BA3414">
        <v>11900</v>
      </c>
      <c r="BB3414">
        <v>4769</v>
      </c>
    </row>
    <row r="3415" spans="1:54" hidden="1" x14ac:dyDescent="0.25">
      <c r="A3415" t="s">
        <v>3514</v>
      </c>
      <c r="B3415" t="s">
        <v>3423</v>
      </c>
      <c r="C3415" t="s">
        <v>3424</v>
      </c>
      <c r="D3415">
        <v>1000</v>
      </c>
      <c r="E3415" t="s">
        <v>54</v>
      </c>
      <c r="F3415" s="1">
        <v>41673</v>
      </c>
      <c r="G3415" s="1">
        <v>41669</v>
      </c>
      <c r="H3415" s="1">
        <v>41671</v>
      </c>
      <c r="I3415">
        <v>0</v>
      </c>
      <c r="J3415">
        <v>307</v>
      </c>
      <c r="K3415">
        <v>573</v>
      </c>
      <c r="L3415">
        <v>11627</v>
      </c>
      <c r="M3415" t="b">
        <v>1</v>
      </c>
      <c r="O3415" t="s">
        <v>55</v>
      </c>
      <c r="P3415" s="1">
        <v>41673</v>
      </c>
      <c r="Q3415" t="b">
        <v>0</v>
      </c>
      <c r="R3415" t="b">
        <v>0</v>
      </c>
      <c r="S3415" t="b">
        <v>0</v>
      </c>
      <c r="T3415">
        <v>6</v>
      </c>
      <c r="U3415">
        <v>4</v>
      </c>
      <c r="V3415">
        <v>0</v>
      </c>
      <c r="W3415">
        <v>20</v>
      </c>
      <c r="X3415">
        <v>2</v>
      </c>
      <c r="Y3415">
        <v>9</v>
      </c>
      <c r="Z3415">
        <v>0</v>
      </c>
      <c r="AA3415">
        <v>0</v>
      </c>
      <c r="AB3415">
        <v>7</v>
      </c>
      <c r="AC3415">
        <v>1</v>
      </c>
      <c r="AD3415">
        <v>1</v>
      </c>
      <c r="AE3415">
        <v>1575</v>
      </c>
      <c r="AF3415">
        <v>15</v>
      </c>
      <c r="AG3415">
        <v>5110</v>
      </c>
      <c r="AH3415">
        <v>1288</v>
      </c>
      <c r="AI3415">
        <v>1</v>
      </c>
      <c r="AJ3415">
        <v>17</v>
      </c>
      <c r="AK3415">
        <v>17</v>
      </c>
      <c r="AL3415">
        <v>10</v>
      </c>
      <c r="AM3415">
        <v>26</v>
      </c>
      <c r="AN3415">
        <v>15.16</v>
      </c>
      <c r="AO3415">
        <v>6.02</v>
      </c>
      <c r="AP3415" t="s">
        <v>56</v>
      </c>
      <c r="AQ3415" t="s">
        <v>56</v>
      </c>
      <c r="AR3415" t="s">
        <v>56</v>
      </c>
      <c r="AS3415">
        <v>0</v>
      </c>
      <c r="AZ3415">
        <v>0</v>
      </c>
      <c r="BA3415">
        <v>11627</v>
      </c>
      <c r="BB3415">
        <v>5097</v>
      </c>
    </row>
    <row r="3416" spans="1:54" hidden="1" x14ac:dyDescent="0.25">
      <c r="A3416" t="s">
        <v>3515</v>
      </c>
      <c r="B3416" t="s">
        <v>3423</v>
      </c>
      <c r="C3416" t="s">
        <v>3424</v>
      </c>
      <c r="D3416">
        <v>1000</v>
      </c>
      <c r="E3416" t="s">
        <v>54</v>
      </c>
      <c r="F3416" s="1">
        <v>41633</v>
      </c>
      <c r="G3416" s="1">
        <v>41629</v>
      </c>
      <c r="H3416" s="1">
        <v>41632</v>
      </c>
      <c r="I3416">
        <v>0</v>
      </c>
      <c r="J3416">
        <v>342</v>
      </c>
      <c r="K3416">
        <v>342</v>
      </c>
      <c r="L3416">
        <v>11054</v>
      </c>
      <c r="M3416" t="b">
        <v>1</v>
      </c>
      <c r="O3416" t="s">
        <v>55</v>
      </c>
      <c r="P3416" s="1">
        <v>41633</v>
      </c>
      <c r="Q3416" t="b">
        <v>0</v>
      </c>
      <c r="R3416" t="b">
        <v>0</v>
      </c>
      <c r="S3416" t="b">
        <v>0</v>
      </c>
      <c r="T3416">
        <v>6</v>
      </c>
      <c r="U3416">
        <v>4</v>
      </c>
      <c r="V3416">
        <v>0</v>
      </c>
      <c r="W3416">
        <v>21</v>
      </c>
      <c r="X3416">
        <v>2</v>
      </c>
      <c r="Y3416">
        <v>7</v>
      </c>
      <c r="Z3416">
        <v>0</v>
      </c>
      <c r="AA3416">
        <v>0</v>
      </c>
      <c r="AB3416">
        <v>4</v>
      </c>
      <c r="AC3416">
        <v>0</v>
      </c>
      <c r="AD3416">
        <v>1</v>
      </c>
      <c r="AE3416">
        <v>1385</v>
      </c>
      <c r="AF3416">
        <v>15</v>
      </c>
      <c r="AG3416">
        <v>4266</v>
      </c>
      <c r="AH3416">
        <v>1241</v>
      </c>
      <c r="AI3416">
        <v>0</v>
      </c>
      <c r="AJ3416">
        <v>17</v>
      </c>
      <c r="AK3416">
        <v>18</v>
      </c>
      <c r="AL3416">
        <v>11</v>
      </c>
      <c r="AM3416">
        <v>27</v>
      </c>
      <c r="AN3416">
        <v>14.96</v>
      </c>
      <c r="AO3416">
        <v>5.93</v>
      </c>
      <c r="AP3416" t="s">
        <v>56</v>
      </c>
      <c r="AQ3416" t="s">
        <v>56</v>
      </c>
      <c r="AR3416" t="s">
        <v>56</v>
      </c>
      <c r="AS3416">
        <v>0</v>
      </c>
      <c r="AZ3416">
        <v>0</v>
      </c>
      <c r="BA3416">
        <v>11054</v>
      </c>
      <c r="BB3416">
        <v>5317</v>
      </c>
    </row>
    <row r="3417" spans="1:54" hidden="1" x14ac:dyDescent="0.25">
      <c r="A3417" t="s">
        <v>3516</v>
      </c>
      <c r="B3417" t="s">
        <v>3423</v>
      </c>
      <c r="C3417" t="s">
        <v>3424</v>
      </c>
      <c r="D3417">
        <v>1000</v>
      </c>
      <c r="E3417" t="s">
        <v>54</v>
      </c>
      <c r="F3417" s="1">
        <v>41607</v>
      </c>
      <c r="G3417" s="1">
        <v>41604</v>
      </c>
      <c r="H3417" s="1">
        <v>41606</v>
      </c>
      <c r="I3417">
        <v>0</v>
      </c>
      <c r="J3417">
        <v>254</v>
      </c>
      <c r="K3417">
        <v>254</v>
      </c>
      <c r="L3417">
        <v>10712</v>
      </c>
      <c r="M3417" t="b">
        <v>1</v>
      </c>
      <c r="O3417" t="s">
        <v>34</v>
      </c>
      <c r="P3417" s="1">
        <v>41607</v>
      </c>
      <c r="Q3417" t="b">
        <v>0</v>
      </c>
      <c r="R3417" t="b">
        <v>0</v>
      </c>
      <c r="S3417" t="b">
        <v>0</v>
      </c>
      <c r="T3417">
        <v>6</v>
      </c>
      <c r="U3417">
        <v>4</v>
      </c>
      <c r="V3417">
        <v>0</v>
      </c>
      <c r="W3417">
        <v>19</v>
      </c>
      <c r="X3417">
        <v>2</v>
      </c>
      <c r="Y3417">
        <v>7</v>
      </c>
      <c r="Z3417">
        <v>0</v>
      </c>
      <c r="AA3417">
        <v>0</v>
      </c>
      <c r="AB3417">
        <v>8</v>
      </c>
      <c r="AC3417">
        <v>0</v>
      </c>
      <c r="AD3417">
        <v>2</v>
      </c>
      <c r="AE3417">
        <v>1376</v>
      </c>
      <c r="AF3417">
        <v>14</v>
      </c>
      <c r="AG3417">
        <v>4346</v>
      </c>
      <c r="AH3417">
        <v>1104</v>
      </c>
      <c r="AI3417">
        <v>0</v>
      </c>
      <c r="AJ3417">
        <v>17</v>
      </c>
      <c r="AK3417">
        <v>16</v>
      </c>
      <c r="AL3417">
        <v>10</v>
      </c>
      <c r="AM3417">
        <v>24</v>
      </c>
      <c r="AN3417">
        <v>14.21</v>
      </c>
      <c r="AO3417">
        <v>6.48</v>
      </c>
      <c r="AP3417" t="s">
        <v>56</v>
      </c>
      <c r="AQ3417" t="s">
        <v>56</v>
      </c>
      <c r="AR3417" t="s">
        <v>56</v>
      </c>
      <c r="AS3417">
        <v>3</v>
      </c>
      <c r="AZ3417">
        <v>0</v>
      </c>
      <c r="BA3417">
        <v>10712</v>
      </c>
      <c r="BB3417">
        <v>5718</v>
      </c>
    </row>
    <row r="3418" spans="1:54" hidden="1" x14ac:dyDescent="0.25">
      <c r="A3418" t="s">
        <v>3517</v>
      </c>
      <c r="B3418" t="s">
        <v>3423</v>
      </c>
      <c r="C3418" t="s">
        <v>3424</v>
      </c>
      <c r="D3418">
        <v>1000</v>
      </c>
      <c r="E3418" t="s">
        <v>54</v>
      </c>
      <c r="F3418" s="1">
        <v>41590</v>
      </c>
      <c r="G3418" s="1">
        <v>41585</v>
      </c>
      <c r="H3418" s="1">
        <v>41587</v>
      </c>
      <c r="I3418">
        <v>52</v>
      </c>
      <c r="J3418">
        <v>404</v>
      </c>
      <c r="K3418">
        <v>404</v>
      </c>
      <c r="L3418">
        <v>10458</v>
      </c>
      <c r="M3418" t="b">
        <v>1</v>
      </c>
      <c r="O3418" t="s">
        <v>60</v>
      </c>
      <c r="P3418" s="1">
        <v>41590</v>
      </c>
      <c r="Q3418" t="b">
        <v>1</v>
      </c>
      <c r="R3418" t="b">
        <v>0</v>
      </c>
      <c r="S3418" t="b">
        <v>1</v>
      </c>
      <c r="T3418">
        <v>4</v>
      </c>
      <c r="U3418">
        <v>3</v>
      </c>
      <c r="V3418">
        <v>0</v>
      </c>
      <c r="W3418">
        <v>33</v>
      </c>
      <c r="X3418">
        <v>5</v>
      </c>
      <c r="Y3418">
        <v>9</v>
      </c>
      <c r="Z3418">
        <v>0</v>
      </c>
      <c r="AA3418">
        <v>0</v>
      </c>
      <c r="AB3418">
        <v>5</v>
      </c>
      <c r="AC3418">
        <v>1</v>
      </c>
      <c r="AD3418">
        <v>1</v>
      </c>
      <c r="AE3418">
        <v>1368</v>
      </c>
      <c r="AF3418">
        <v>13</v>
      </c>
      <c r="AG3418">
        <v>4378</v>
      </c>
      <c r="AH3418">
        <v>1186</v>
      </c>
      <c r="AI3418">
        <v>0</v>
      </c>
      <c r="AJ3418">
        <v>23</v>
      </c>
      <c r="AK3418">
        <v>17</v>
      </c>
      <c r="AL3418">
        <v>11</v>
      </c>
      <c r="AM3418">
        <v>26</v>
      </c>
      <c r="AN3418">
        <v>14.53</v>
      </c>
      <c r="AO3418">
        <v>5.96</v>
      </c>
      <c r="AP3418" t="s">
        <v>56</v>
      </c>
      <c r="AQ3418" t="s">
        <v>56</v>
      </c>
      <c r="AR3418" t="s">
        <v>56</v>
      </c>
      <c r="AS3418">
        <v>0</v>
      </c>
      <c r="AZ3418">
        <v>0</v>
      </c>
      <c r="BA3418">
        <v>10458</v>
      </c>
      <c r="BB3418">
        <v>5997</v>
      </c>
    </row>
    <row r="3419" spans="1:54" hidden="1" x14ac:dyDescent="0.25">
      <c r="A3419" t="s">
        <v>3518</v>
      </c>
      <c r="B3419" t="s">
        <v>3423</v>
      </c>
      <c r="C3419" t="s">
        <v>3424</v>
      </c>
      <c r="D3419">
        <v>1000</v>
      </c>
      <c r="E3419" t="s">
        <v>54</v>
      </c>
      <c r="F3419" s="1">
        <v>41565</v>
      </c>
      <c r="G3419" s="1">
        <v>41561</v>
      </c>
      <c r="H3419" s="1">
        <v>41564</v>
      </c>
      <c r="I3419">
        <v>0</v>
      </c>
      <c r="J3419">
        <v>410</v>
      </c>
      <c r="K3419">
        <v>410</v>
      </c>
      <c r="L3419">
        <v>10054</v>
      </c>
      <c r="M3419" t="b">
        <v>1</v>
      </c>
      <c r="O3419" t="s">
        <v>60</v>
      </c>
      <c r="P3419" s="1">
        <v>41565</v>
      </c>
      <c r="Q3419" t="b">
        <v>1</v>
      </c>
      <c r="R3419" t="b">
        <v>0</v>
      </c>
      <c r="S3419" t="b">
        <v>1</v>
      </c>
      <c r="T3419">
        <v>7</v>
      </c>
      <c r="U3419">
        <v>4</v>
      </c>
      <c r="V3419">
        <v>1</v>
      </c>
      <c r="W3419">
        <v>33</v>
      </c>
      <c r="X3419">
        <v>5</v>
      </c>
      <c r="Y3419">
        <v>9</v>
      </c>
      <c r="Z3419">
        <v>1</v>
      </c>
      <c r="AA3419">
        <v>0</v>
      </c>
      <c r="AB3419">
        <v>3</v>
      </c>
      <c r="AC3419">
        <v>0</v>
      </c>
      <c r="AD3419">
        <v>1</v>
      </c>
      <c r="AE3419">
        <v>1454</v>
      </c>
      <c r="AF3419">
        <v>14</v>
      </c>
      <c r="AG3419">
        <v>4579</v>
      </c>
      <c r="AH3419">
        <v>1292</v>
      </c>
      <c r="AI3419">
        <v>0</v>
      </c>
      <c r="AJ3419">
        <v>23</v>
      </c>
      <c r="AK3419">
        <v>19</v>
      </c>
      <c r="AL3419">
        <v>12</v>
      </c>
      <c r="AM3419">
        <v>28</v>
      </c>
      <c r="AN3419">
        <v>14.98</v>
      </c>
      <c r="AO3419">
        <v>5.65</v>
      </c>
      <c r="AP3419" t="s">
        <v>56</v>
      </c>
      <c r="AQ3419" t="s">
        <v>56</v>
      </c>
      <c r="AR3419" t="s">
        <v>56</v>
      </c>
      <c r="AS3419">
        <v>1</v>
      </c>
      <c r="AZ3419">
        <v>0</v>
      </c>
      <c r="BA3419">
        <v>10054</v>
      </c>
      <c r="BB3419">
        <v>6371</v>
      </c>
    </row>
    <row r="3420" spans="1:54" hidden="1" x14ac:dyDescent="0.25">
      <c r="A3420" t="s">
        <v>3519</v>
      </c>
      <c r="B3420" t="s">
        <v>3423</v>
      </c>
      <c r="C3420" t="s">
        <v>3424</v>
      </c>
      <c r="D3420">
        <v>1000</v>
      </c>
      <c r="E3420" t="s">
        <v>54</v>
      </c>
      <c r="F3420" s="1">
        <v>41537</v>
      </c>
      <c r="G3420" s="1">
        <v>41534</v>
      </c>
      <c r="H3420" s="1">
        <v>41536</v>
      </c>
      <c r="I3420">
        <v>0</v>
      </c>
      <c r="J3420">
        <v>287</v>
      </c>
      <c r="K3420">
        <v>287</v>
      </c>
      <c r="L3420">
        <v>9644</v>
      </c>
      <c r="M3420" t="b">
        <v>1</v>
      </c>
      <c r="O3420" t="s">
        <v>55</v>
      </c>
      <c r="P3420" s="1">
        <v>41537</v>
      </c>
      <c r="Q3420" t="b">
        <v>0</v>
      </c>
      <c r="R3420" t="b">
        <v>0</v>
      </c>
      <c r="S3420" t="b">
        <v>0</v>
      </c>
      <c r="T3420">
        <v>10</v>
      </c>
      <c r="U3420">
        <v>5</v>
      </c>
      <c r="V3420">
        <v>0</v>
      </c>
      <c r="W3420">
        <v>25</v>
      </c>
      <c r="X3420">
        <v>3</v>
      </c>
      <c r="Y3420">
        <v>7</v>
      </c>
      <c r="Z3420">
        <v>0</v>
      </c>
      <c r="AA3420">
        <v>0</v>
      </c>
      <c r="AB3420">
        <v>4</v>
      </c>
      <c r="AC3420">
        <v>1</v>
      </c>
      <c r="AD3420">
        <v>0</v>
      </c>
      <c r="AE3420">
        <v>1546</v>
      </c>
      <c r="AF3420">
        <v>14</v>
      </c>
      <c r="AG3420">
        <v>4256</v>
      </c>
      <c r="AH3420">
        <v>1360</v>
      </c>
      <c r="AI3420">
        <v>0</v>
      </c>
      <c r="AJ3420">
        <v>16</v>
      </c>
      <c r="AK3420">
        <v>17</v>
      </c>
      <c r="AL3420">
        <v>10</v>
      </c>
      <c r="AM3420">
        <v>25</v>
      </c>
      <c r="AN3420">
        <v>14.63</v>
      </c>
      <c r="AO3420">
        <v>6.3</v>
      </c>
      <c r="AP3420" t="s">
        <v>56</v>
      </c>
      <c r="AQ3420" t="s">
        <v>56</v>
      </c>
      <c r="AR3420" t="s">
        <v>56</v>
      </c>
      <c r="AS3420">
        <v>1</v>
      </c>
      <c r="AZ3420">
        <v>0</v>
      </c>
      <c r="BA3420">
        <v>9644</v>
      </c>
      <c r="BB3420">
        <v>6680</v>
      </c>
    </row>
    <row r="3421" spans="1:54" hidden="1" x14ac:dyDescent="0.25">
      <c r="A3421" t="s">
        <v>3520</v>
      </c>
      <c r="B3421" t="s">
        <v>3423</v>
      </c>
      <c r="C3421" t="s">
        <v>3424</v>
      </c>
      <c r="D3421">
        <v>1000</v>
      </c>
      <c r="E3421" t="s">
        <v>54</v>
      </c>
      <c r="F3421" s="1">
        <v>41520</v>
      </c>
      <c r="G3421" s="1">
        <v>41514</v>
      </c>
      <c r="H3421" s="1">
        <v>41517</v>
      </c>
      <c r="I3421">
        <v>0</v>
      </c>
      <c r="J3421">
        <v>443</v>
      </c>
      <c r="K3421">
        <v>443</v>
      </c>
      <c r="L3421">
        <v>9357</v>
      </c>
      <c r="M3421" t="b">
        <v>1</v>
      </c>
      <c r="O3421" t="s">
        <v>34</v>
      </c>
      <c r="P3421" s="1">
        <v>41520</v>
      </c>
      <c r="Q3421" t="b">
        <v>0</v>
      </c>
      <c r="R3421" t="b">
        <v>0</v>
      </c>
      <c r="S3421" t="b">
        <v>0</v>
      </c>
      <c r="T3421">
        <v>5</v>
      </c>
      <c r="U3421">
        <v>3</v>
      </c>
      <c r="V3421">
        <v>0</v>
      </c>
      <c r="W3421">
        <v>24</v>
      </c>
      <c r="X3421">
        <v>5</v>
      </c>
      <c r="Y3421">
        <v>9</v>
      </c>
      <c r="Z3421">
        <v>0</v>
      </c>
      <c r="AA3421">
        <v>0</v>
      </c>
      <c r="AB3421">
        <v>4</v>
      </c>
      <c r="AC3421">
        <v>1</v>
      </c>
      <c r="AD3421">
        <v>0</v>
      </c>
      <c r="AE3421">
        <v>1069</v>
      </c>
      <c r="AF3421">
        <v>10</v>
      </c>
      <c r="AG3421">
        <v>3226</v>
      </c>
      <c r="AH3421">
        <v>958</v>
      </c>
      <c r="AI3421">
        <v>0</v>
      </c>
      <c r="AJ3421">
        <v>23</v>
      </c>
      <c r="AK3421">
        <v>16</v>
      </c>
      <c r="AL3421">
        <v>10</v>
      </c>
      <c r="AM3421">
        <v>25</v>
      </c>
      <c r="AN3421">
        <v>14.71</v>
      </c>
      <c r="AO3421">
        <v>6.13</v>
      </c>
      <c r="AP3421" t="s">
        <v>56</v>
      </c>
      <c r="AQ3421" t="s">
        <v>56</v>
      </c>
      <c r="AR3421" t="s">
        <v>56</v>
      </c>
      <c r="AS3421">
        <v>4</v>
      </c>
      <c r="AZ3421">
        <v>0</v>
      </c>
      <c r="BA3421">
        <v>9357</v>
      </c>
      <c r="BB3421">
        <v>7086</v>
      </c>
    </row>
    <row r="3422" spans="1:54" hidden="1" x14ac:dyDescent="0.25">
      <c r="A3422" t="s">
        <v>3521</v>
      </c>
      <c r="B3422" t="s">
        <v>3423</v>
      </c>
      <c r="C3422" t="s">
        <v>3424</v>
      </c>
      <c r="D3422">
        <v>1000</v>
      </c>
      <c r="E3422" t="s">
        <v>54</v>
      </c>
      <c r="F3422" s="1">
        <v>41489</v>
      </c>
      <c r="G3422" s="1">
        <v>41486</v>
      </c>
      <c r="H3422" s="1">
        <v>41488</v>
      </c>
      <c r="I3422">
        <v>0</v>
      </c>
      <c r="J3422">
        <v>305</v>
      </c>
      <c r="K3422">
        <v>305</v>
      </c>
      <c r="L3422">
        <v>8914</v>
      </c>
      <c r="M3422" t="b">
        <v>1</v>
      </c>
      <c r="O3422" t="s">
        <v>60</v>
      </c>
      <c r="P3422" s="1">
        <v>41489</v>
      </c>
      <c r="Q3422" t="b">
        <v>1</v>
      </c>
      <c r="R3422" t="b">
        <v>0</v>
      </c>
      <c r="S3422" t="b">
        <v>1</v>
      </c>
      <c r="T3422">
        <v>12</v>
      </c>
      <c r="U3422">
        <v>7</v>
      </c>
      <c r="V3422">
        <v>0</v>
      </c>
      <c r="W3422">
        <v>30</v>
      </c>
      <c r="X3422">
        <v>8</v>
      </c>
      <c r="Y3422">
        <v>15</v>
      </c>
      <c r="Z3422">
        <v>0</v>
      </c>
      <c r="AA3422">
        <v>0</v>
      </c>
      <c r="AB3422">
        <v>4</v>
      </c>
      <c r="AC3422">
        <v>1</v>
      </c>
      <c r="AD3422">
        <v>0</v>
      </c>
      <c r="AE3422">
        <v>1327</v>
      </c>
      <c r="AF3422">
        <v>13</v>
      </c>
      <c r="AG3422">
        <v>4191</v>
      </c>
      <c r="AH3422">
        <v>1200</v>
      </c>
      <c r="AI3422">
        <v>0</v>
      </c>
      <c r="AJ3422">
        <v>31</v>
      </c>
      <c r="AK3422">
        <v>19</v>
      </c>
      <c r="AL3422">
        <v>11</v>
      </c>
      <c r="AM3422">
        <v>28</v>
      </c>
      <c r="AN3422">
        <v>14.49</v>
      </c>
      <c r="AO3422">
        <v>5.63</v>
      </c>
      <c r="AP3422" t="s">
        <v>56</v>
      </c>
      <c r="AQ3422" t="s">
        <v>56</v>
      </c>
      <c r="AR3422" t="s">
        <v>56</v>
      </c>
      <c r="AS3422">
        <v>3</v>
      </c>
      <c r="AZ3422">
        <v>0</v>
      </c>
      <c r="BA3422">
        <v>8914</v>
      </c>
      <c r="BB3422">
        <v>7466</v>
      </c>
    </row>
    <row r="3423" spans="1:54" hidden="1" x14ac:dyDescent="0.25">
      <c r="A3423" t="s">
        <v>3522</v>
      </c>
      <c r="B3423" t="s">
        <v>3423</v>
      </c>
      <c r="C3423" t="s">
        <v>3424</v>
      </c>
      <c r="D3423">
        <v>1000</v>
      </c>
      <c r="E3423" t="s">
        <v>54</v>
      </c>
      <c r="F3423" s="1">
        <v>41466</v>
      </c>
      <c r="G3423" s="1">
        <v>41462</v>
      </c>
      <c r="H3423" s="1">
        <v>41464</v>
      </c>
      <c r="I3423">
        <v>0</v>
      </c>
      <c r="J3423">
        <v>429</v>
      </c>
      <c r="K3423">
        <v>429</v>
      </c>
      <c r="L3423">
        <v>8609</v>
      </c>
      <c r="M3423" t="b">
        <v>1</v>
      </c>
      <c r="O3423" t="s">
        <v>34</v>
      </c>
      <c r="P3423" s="1">
        <v>41466</v>
      </c>
      <c r="Q3423" t="b">
        <v>0</v>
      </c>
      <c r="R3423" t="b">
        <v>0</v>
      </c>
      <c r="S3423" t="b">
        <v>0</v>
      </c>
      <c r="T3423">
        <v>30</v>
      </c>
      <c r="U3423">
        <v>12</v>
      </c>
      <c r="V3423">
        <v>0</v>
      </c>
      <c r="W3423">
        <v>25</v>
      </c>
      <c r="X3423">
        <v>5</v>
      </c>
      <c r="Y3423">
        <v>16</v>
      </c>
      <c r="Z3423">
        <v>0</v>
      </c>
      <c r="AA3423">
        <v>0</v>
      </c>
      <c r="AB3423">
        <v>3</v>
      </c>
      <c r="AC3423">
        <v>2</v>
      </c>
      <c r="AD3423">
        <v>0</v>
      </c>
      <c r="AE3423">
        <v>1265</v>
      </c>
      <c r="AF3423">
        <v>13</v>
      </c>
      <c r="AG3423">
        <v>4096</v>
      </c>
      <c r="AH3423">
        <v>1077</v>
      </c>
      <c r="AI3423">
        <v>0</v>
      </c>
      <c r="AJ3423">
        <v>19</v>
      </c>
      <c r="AK3423">
        <v>16</v>
      </c>
      <c r="AL3423">
        <v>10</v>
      </c>
      <c r="AM3423">
        <v>25</v>
      </c>
      <c r="AN3423">
        <v>14.66</v>
      </c>
      <c r="AO3423">
        <v>6.24</v>
      </c>
      <c r="AP3423" t="s">
        <v>56</v>
      </c>
      <c r="AQ3423" t="s">
        <v>56</v>
      </c>
      <c r="AR3423" t="s">
        <v>56</v>
      </c>
      <c r="AS3423">
        <v>0</v>
      </c>
      <c r="AZ3423">
        <v>0</v>
      </c>
      <c r="BA3423">
        <v>8609</v>
      </c>
      <c r="BB3423">
        <v>7888</v>
      </c>
    </row>
    <row r="3424" spans="1:54" hidden="1" x14ac:dyDescent="0.25">
      <c r="A3424" t="s">
        <v>3523</v>
      </c>
      <c r="B3424" t="s">
        <v>3423</v>
      </c>
      <c r="C3424" t="s">
        <v>3424</v>
      </c>
      <c r="D3424">
        <v>1000</v>
      </c>
      <c r="E3424" t="s">
        <v>54</v>
      </c>
      <c r="F3424" s="1">
        <v>41439</v>
      </c>
      <c r="G3424" s="1">
        <v>41435</v>
      </c>
      <c r="H3424" s="1">
        <v>41437</v>
      </c>
      <c r="I3424">
        <v>0</v>
      </c>
      <c r="J3424">
        <v>292</v>
      </c>
      <c r="K3424">
        <v>292</v>
      </c>
      <c r="L3424">
        <v>8180</v>
      </c>
      <c r="M3424" t="b">
        <v>1</v>
      </c>
      <c r="O3424" t="s">
        <v>34</v>
      </c>
      <c r="P3424" s="1">
        <v>41439</v>
      </c>
      <c r="Q3424" t="b">
        <v>0</v>
      </c>
      <c r="R3424" t="b">
        <v>0</v>
      </c>
      <c r="S3424" t="b">
        <v>0</v>
      </c>
      <c r="T3424">
        <v>85</v>
      </c>
      <c r="U3424">
        <v>38</v>
      </c>
      <c r="V3424">
        <v>0</v>
      </c>
      <c r="W3424">
        <v>26</v>
      </c>
      <c r="X3424">
        <v>1</v>
      </c>
      <c r="Y3424">
        <v>81</v>
      </c>
      <c r="Z3424">
        <v>0</v>
      </c>
      <c r="AA3424">
        <v>0</v>
      </c>
      <c r="AB3424">
        <v>3</v>
      </c>
      <c r="AC3424">
        <v>6</v>
      </c>
      <c r="AD3424">
        <v>0</v>
      </c>
      <c r="AE3424">
        <v>1288</v>
      </c>
      <c r="AF3424">
        <v>13</v>
      </c>
      <c r="AG3424">
        <v>3913</v>
      </c>
      <c r="AH3424">
        <v>1083</v>
      </c>
      <c r="AI3424">
        <v>0</v>
      </c>
      <c r="AJ3424">
        <v>24</v>
      </c>
      <c r="AK3424">
        <v>15</v>
      </c>
      <c r="AL3424">
        <v>9</v>
      </c>
      <c r="AM3424">
        <v>23</v>
      </c>
      <c r="AN3424">
        <v>13.94</v>
      </c>
      <c r="AO3424">
        <v>6.53</v>
      </c>
      <c r="AP3424" t="s">
        <v>56</v>
      </c>
      <c r="AQ3424" t="s">
        <v>56</v>
      </c>
      <c r="AR3424" t="s">
        <v>56</v>
      </c>
      <c r="AS3424">
        <v>0</v>
      </c>
      <c r="AZ3424">
        <v>0</v>
      </c>
      <c r="BA3424">
        <v>8180</v>
      </c>
      <c r="BB3424">
        <v>8180</v>
      </c>
    </row>
    <row r="3425" spans="1:54" hidden="1" x14ac:dyDescent="0.25">
      <c r="A3425" t="s">
        <v>3524</v>
      </c>
      <c r="B3425" t="s">
        <v>3423</v>
      </c>
      <c r="C3425" t="s">
        <v>3424</v>
      </c>
      <c r="D3425">
        <v>1000</v>
      </c>
      <c r="E3425" t="s">
        <v>54</v>
      </c>
      <c r="F3425" s="1">
        <v>41421</v>
      </c>
      <c r="G3425" s="1">
        <v>41417</v>
      </c>
      <c r="H3425" s="1">
        <v>41419</v>
      </c>
      <c r="I3425">
        <v>0</v>
      </c>
      <c r="J3425">
        <v>422</v>
      </c>
      <c r="K3425">
        <v>422</v>
      </c>
      <c r="L3425">
        <v>7888</v>
      </c>
      <c r="M3425" t="b">
        <v>1</v>
      </c>
      <c r="O3425" t="s">
        <v>60</v>
      </c>
      <c r="P3425" s="1">
        <v>41421</v>
      </c>
      <c r="Q3425" t="b">
        <v>1</v>
      </c>
      <c r="R3425" t="b">
        <v>0</v>
      </c>
      <c r="S3425" t="b">
        <v>1</v>
      </c>
      <c r="T3425">
        <v>19</v>
      </c>
      <c r="U3425">
        <v>9</v>
      </c>
      <c r="V3425">
        <v>0</v>
      </c>
      <c r="W3425">
        <v>44</v>
      </c>
      <c r="X3425">
        <v>3</v>
      </c>
      <c r="Y3425">
        <v>446</v>
      </c>
      <c r="Z3425">
        <v>0</v>
      </c>
      <c r="AA3425">
        <v>0</v>
      </c>
      <c r="AB3425">
        <v>5</v>
      </c>
      <c r="AC3425">
        <v>3</v>
      </c>
      <c r="AD3425">
        <v>0</v>
      </c>
      <c r="AE3425">
        <v>1294</v>
      </c>
      <c r="AF3425">
        <v>13</v>
      </c>
      <c r="AG3425">
        <v>3877</v>
      </c>
      <c r="AH3425">
        <v>1016</v>
      </c>
      <c r="AI3425">
        <v>1</v>
      </c>
      <c r="AJ3425">
        <v>45</v>
      </c>
      <c r="AK3425">
        <v>16</v>
      </c>
      <c r="AL3425">
        <v>10</v>
      </c>
      <c r="AM3425">
        <v>27</v>
      </c>
      <c r="AN3425">
        <v>14.06</v>
      </c>
      <c r="AO3425">
        <v>5.89</v>
      </c>
      <c r="AP3425" t="s">
        <v>56</v>
      </c>
      <c r="AQ3425" t="s">
        <v>56</v>
      </c>
      <c r="AR3425" t="s">
        <v>56</v>
      </c>
      <c r="AS3425">
        <v>0</v>
      </c>
      <c r="AZ3425">
        <v>0</v>
      </c>
      <c r="BA3425">
        <v>7888</v>
      </c>
      <c r="BB3425">
        <v>8609</v>
      </c>
    </row>
    <row r="3426" spans="1:54" hidden="1" x14ac:dyDescent="0.25">
      <c r="A3426" t="s">
        <v>3525</v>
      </c>
      <c r="B3426" t="s">
        <v>3423</v>
      </c>
      <c r="C3426" t="s">
        <v>3424</v>
      </c>
      <c r="D3426">
        <v>1000</v>
      </c>
      <c r="E3426" t="s">
        <v>54</v>
      </c>
      <c r="F3426" s="1">
        <v>41384</v>
      </c>
      <c r="G3426" s="1">
        <v>41381</v>
      </c>
      <c r="H3426" s="1">
        <v>41383</v>
      </c>
      <c r="I3426">
        <v>0</v>
      </c>
      <c r="J3426">
        <v>380</v>
      </c>
      <c r="K3426">
        <v>380</v>
      </c>
      <c r="L3426">
        <v>7466</v>
      </c>
      <c r="M3426" t="b">
        <v>1</v>
      </c>
      <c r="O3426" t="s">
        <v>60</v>
      </c>
      <c r="P3426" s="1">
        <v>41384</v>
      </c>
      <c r="Q3426" t="b">
        <v>1</v>
      </c>
      <c r="R3426" t="b">
        <v>0</v>
      </c>
      <c r="S3426" t="b">
        <v>1</v>
      </c>
      <c r="T3426">
        <v>13</v>
      </c>
      <c r="U3426">
        <v>5</v>
      </c>
      <c r="V3426">
        <v>0</v>
      </c>
      <c r="W3426">
        <v>41</v>
      </c>
      <c r="X3426">
        <v>3</v>
      </c>
      <c r="Y3426">
        <v>143</v>
      </c>
      <c r="Z3426">
        <v>0</v>
      </c>
      <c r="AA3426">
        <v>0</v>
      </c>
      <c r="AB3426">
        <v>6</v>
      </c>
      <c r="AC3426">
        <v>4</v>
      </c>
      <c r="AD3426">
        <v>0</v>
      </c>
      <c r="AE3426">
        <v>1175</v>
      </c>
      <c r="AF3426">
        <v>10</v>
      </c>
      <c r="AG3426">
        <v>3627</v>
      </c>
      <c r="AH3426">
        <v>1038</v>
      </c>
      <c r="AI3426">
        <v>0</v>
      </c>
      <c r="AJ3426">
        <v>54</v>
      </c>
      <c r="AK3426">
        <v>16</v>
      </c>
      <c r="AL3426">
        <v>10</v>
      </c>
      <c r="AM3426">
        <v>28</v>
      </c>
      <c r="AN3426">
        <v>13.73</v>
      </c>
      <c r="AO3426">
        <v>5.67</v>
      </c>
      <c r="AP3426" t="s">
        <v>56</v>
      </c>
      <c r="AQ3426" t="s">
        <v>56</v>
      </c>
      <c r="AR3426" t="s">
        <v>56</v>
      </c>
      <c r="AS3426">
        <v>4</v>
      </c>
      <c r="AZ3426">
        <v>0</v>
      </c>
      <c r="BA3426">
        <v>7466</v>
      </c>
      <c r="BB3426">
        <v>8914</v>
      </c>
    </row>
    <row r="3427" spans="1:54" hidden="1" x14ac:dyDescent="0.25">
      <c r="A3427" t="s">
        <v>3526</v>
      </c>
      <c r="B3427" t="s">
        <v>3423</v>
      </c>
      <c r="C3427" t="s">
        <v>3424</v>
      </c>
      <c r="D3427">
        <v>1000</v>
      </c>
      <c r="E3427" t="s">
        <v>54</v>
      </c>
      <c r="F3427" s="1">
        <v>41359</v>
      </c>
      <c r="G3427" s="1">
        <v>41354</v>
      </c>
      <c r="H3427" s="1">
        <v>41358</v>
      </c>
      <c r="I3427">
        <v>0</v>
      </c>
      <c r="J3427">
        <v>406</v>
      </c>
      <c r="K3427">
        <v>406</v>
      </c>
      <c r="L3427">
        <v>7086</v>
      </c>
      <c r="M3427" t="b">
        <v>1</v>
      </c>
      <c r="O3427" t="s">
        <v>60</v>
      </c>
      <c r="P3427" s="1">
        <v>41359</v>
      </c>
      <c r="Q3427" t="b">
        <v>1</v>
      </c>
      <c r="R3427" t="b">
        <v>0</v>
      </c>
      <c r="S3427" t="b">
        <v>1</v>
      </c>
      <c r="T3427">
        <v>19</v>
      </c>
      <c r="U3427">
        <v>9</v>
      </c>
      <c r="V3427">
        <v>0</v>
      </c>
      <c r="W3427">
        <v>32</v>
      </c>
      <c r="X3427">
        <v>2</v>
      </c>
      <c r="Y3427">
        <v>8</v>
      </c>
      <c r="Z3427">
        <v>0</v>
      </c>
      <c r="AA3427">
        <v>0</v>
      </c>
      <c r="AB3427">
        <v>4</v>
      </c>
      <c r="AC3427">
        <v>3</v>
      </c>
      <c r="AD3427">
        <v>1</v>
      </c>
      <c r="AE3427">
        <v>1324</v>
      </c>
      <c r="AF3427">
        <v>11</v>
      </c>
      <c r="AG3427">
        <v>3402</v>
      </c>
      <c r="AH3427">
        <v>1078</v>
      </c>
      <c r="AI3427">
        <v>0</v>
      </c>
      <c r="AJ3427">
        <v>46</v>
      </c>
      <c r="AK3427">
        <v>14</v>
      </c>
      <c r="AL3427">
        <v>9</v>
      </c>
      <c r="AM3427">
        <v>26</v>
      </c>
      <c r="AN3427">
        <v>13.32</v>
      </c>
      <c r="AO3427">
        <v>6.04</v>
      </c>
      <c r="AP3427" t="s">
        <v>56</v>
      </c>
      <c r="AQ3427" t="s">
        <v>56</v>
      </c>
      <c r="AR3427" t="s">
        <v>56</v>
      </c>
      <c r="AS3427">
        <v>0</v>
      </c>
      <c r="AZ3427">
        <v>0</v>
      </c>
      <c r="BA3427">
        <v>7086</v>
      </c>
      <c r="BB3427">
        <v>9357</v>
      </c>
    </row>
    <row r="3428" spans="1:54" hidden="1" x14ac:dyDescent="0.25">
      <c r="A3428" t="s">
        <v>3527</v>
      </c>
      <c r="B3428" t="s">
        <v>3423</v>
      </c>
      <c r="C3428" t="s">
        <v>3424</v>
      </c>
      <c r="D3428">
        <v>1000</v>
      </c>
      <c r="E3428" t="s">
        <v>54</v>
      </c>
      <c r="F3428" s="1">
        <v>41331</v>
      </c>
      <c r="G3428" s="1">
        <v>41326</v>
      </c>
      <c r="H3428" s="1">
        <v>41328</v>
      </c>
      <c r="I3428">
        <v>10</v>
      </c>
      <c r="J3428">
        <v>309</v>
      </c>
      <c r="K3428">
        <v>309</v>
      </c>
      <c r="L3428">
        <v>6680</v>
      </c>
      <c r="M3428" t="b">
        <v>1</v>
      </c>
      <c r="O3428" t="s">
        <v>55</v>
      </c>
      <c r="P3428" s="1">
        <v>41331</v>
      </c>
      <c r="Q3428" t="b">
        <v>0</v>
      </c>
      <c r="R3428" t="b">
        <v>0</v>
      </c>
      <c r="S3428" t="b">
        <v>0</v>
      </c>
      <c r="T3428">
        <v>9</v>
      </c>
      <c r="U3428">
        <v>4</v>
      </c>
      <c r="V3428">
        <v>0</v>
      </c>
      <c r="W3428">
        <v>19</v>
      </c>
      <c r="X3428">
        <v>2</v>
      </c>
      <c r="Y3428">
        <v>5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1042</v>
      </c>
      <c r="AF3428">
        <v>10</v>
      </c>
      <c r="AG3428">
        <v>3279</v>
      </c>
      <c r="AH3428">
        <v>1055</v>
      </c>
      <c r="AI3428">
        <v>0</v>
      </c>
      <c r="AJ3428">
        <v>19</v>
      </c>
      <c r="AK3428">
        <v>12</v>
      </c>
      <c r="AL3428">
        <v>7</v>
      </c>
      <c r="AM3428">
        <v>19</v>
      </c>
      <c r="AN3428">
        <v>13.7</v>
      </c>
      <c r="AO3428">
        <v>7.37</v>
      </c>
      <c r="AP3428" t="s">
        <v>56</v>
      </c>
      <c r="AQ3428" t="s">
        <v>56</v>
      </c>
      <c r="AR3428" t="s">
        <v>56</v>
      </c>
      <c r="AS3428">
        <v>2</v>
      </c>
      <c r="AZ3428">
        <v>0</v>
      </c>
      <c r="BA3428">
        <v>6680</v>
      </c>
      <c r="BB3428">
        <v>9644</v>
      </c>
    </row>
    <row r="3429" spans="1:54" hidden="1" x14ac:dyDescent="0.25">
      <c r="A3429" t="s">
        <v>3528</v>
      </c>
      <c r="B3429" t="s">
        <v>3423</v>
      </c>
      <c r="C3429" t="s">
        <v>3424</v>
      </c>
      <c r="D3429">
        <v>1000</v>
      </c>
      <c r="E3429" t="s">
        <v>54</v>
      </c>
      <c r="F3429" s="1">
        <v>41300</v>
      </c>
      <c r="G3429" s="1">
        <v>41296</v>
      </c>
      <c r="H3429" s="1">
        <v>41299</v>
      </c>
      <c r="I3429">
        <v>0</v>
      </c>
      <c r="J3429">
        <v>374</v>
      </c>
      <c r="K3429">
        <v>374</v>
      </c>
      <c r="L3429">
        <v>6371</v>
      </c>
      <c r="M3429" t="b">
        <v>1</v>
      </c>
      <c r="O3429" t="s">
        <v>34</v>
      </c>
      <c r="P3429" s="1">
        <v>41300</v>
      </c>
      <c r="Q3429" t="b">
        <v>0</v>
      </c>
      <c r="R3429" t="b">
        <v>0</v>
      </c>
      <c r="S3429" t="b">
        <v>0</v>
      </c>
      <c r="T3429">
        <v>37</v>
      </c>
      <c r="U3429">
        <v>18</v>
      </c>
      <c r="V3429">
        <v>0</v>
      </c>
      <c r="W3429">
        <v>26</v>
      </c>
      <c r="X3429">
        <v>2</v>
      </c>
      <c r="Y3429">
        <v>6</v>
      </c>
      <c r="Z3429">
        <v>0</v>
      </c>
      <c r="AA3429">
        <v>0</v>
      </c>
      <c r="AB3429">
        <v>4</v>
      </c>
      <c r="AC3429">
        <v>4</v>
      </c>
      <c r="AD3429">
        <v>0</v>
      </c>
      <c r="AE3429">
        <v>1188</v>
      </c>
      <c r="AF3429">
        <v>19</v>
      </c>
      <c r="AG3429">
        <v>3739</v>
      </c>
      <c r="AH3429">
        <v>1122</v>
      </c>
      <c r="AI3429">
        <v>2</v>
      </c>
      <c r="AJ3429">
        <v>29</v>
      </c>
      <c r="AK3429">
        <v>14</v>
      </c>
      <c r="AL3429">
        <v>9</v>
      </c>
      <c r="AM3429">
        <v>24</v>
      </c>
      <c r="AN3429">
        <v>13.76</v>
      </c>
      <c r="AO3429">
        <v>6.54</v>
      </c>
      <c r="AP3429" t="s">
        <v>56</v>
      </c>
      <c r="AQ3429" t="s">
        <v>56</v>
      </c>
      <c r="AR3429" t="s">
        <v>56</v>
      </c>
      <c r="AS3429">
        <v>2</v>
      </c>
      <c r="AZ3429">
        <v>0</v>
      </c>
      <c r="BA3429">
        <v>6371</v>
      </c>
      <c r="BB3429">
        <v>10054</v>
      </c>
    </row>
    <row r="3430" spans="1:54" hidden="1" x14ac:dyDescent="0.25">
      <c r="A3430" t="s">
        <v>3529</v>
      </c>
      <c r="B3430" t="s">
        <v>3423</v>
      </c>
      <c r="C3430" t="s">
        <v>3424</v>
      </c>
      <c r="D3430">
        <v>1000</v>
      </c>
      <c r="E3430" t="s">
        <v>54</v>
      </c>
      <c r="F3430" s="1">
        <v>41271</v>
      </c>
      <c r="G3430" s="1">
        <v>41268</v>
      </c>
      <c r="H3430" s="1">
        <v>41270</v>
      </c>
      <c r="I3430">
        <v>0</v>
      </c>
      <c r="J3430">
        <v>279</v>
      </c>
      <c r="K3430">
        <v>279</v>
      </c>
      <c r="L3430">
        <v>5997</v>
      </c>
      <c r="M3430" t="b">
        <v>1</v>
      </c>
      <c r="O3430" t="s">
        <v>34</v>
      </c>
      <c r="P3430" s="1">
        <v>41271</v>
      </c>
      <c r="Q3430" t="b">
        <v>0</v>
      </c>
      <c r="R3430" t="b">
        <v>0</v>
      </c>
      <c r="S3430" t="b">
        <v>0</v>
      </c>
      <c r="T3430">
        <v>3</v>
      </c>
      <c r="U3430">
        <v>2</v>
      </c>
      <c r="V3430">
        <v>0</v>
      </c>
      <c r="W3430">
        <v>21</v>
      </c>
      <c r="X3430">
        <v>1</v>
      </c>
      <c r="Y3430">
        <v>6</v>
      </c>
      <c r="Z3430">
        <v>0</v>
      </c>
      <c r="AA3430">
        <v>0</v>
      </c>
      <c r="AB3430">
        <v>4</v>
      </c>
      <c r="AC3430">
        <v>0</v>
      </c>
      <c r="AD3430">
        <v>1</v>
      </c>
      <c r="AE3430">
        <v>1189</v>
      </c>
      <c r="AF3430">
        <v>10</v>
      </c>
      <c r="AG3430">
        <v>3726</v>
      </c>
      <c r="AH3430">
        <v>1020</v>
      </c>
      <c r="AI3430">
        <v>0</v>
      </c>
      <c r="AJ3430">
        <v>24</v>
      </c>
      <c r="AK3430">
        <v>14</v>
      </c>
      <c r="AL3430">
        <v>9</v>
      </c>
      <c r="AM3430">
        <v>22</v>
      </c>
      <c r="AN3430">
        <v>13.39</v>
      </c>
      <c r="AO3430">
        <v>7.03</v>
      </c>
      <c r="AP3430" t="s">
        <v>56</v>
      </c>
      <c r="AQ3430" t="s">
        <v>56</v>
      </c>
      <c r="AR3430" t="s">
        <v>56</v>
      </c>
      <c r="AS3430">
        <v>1</v>
      </c>
      <c r="AZ3430">
        <v>0</v>
      </c>
      <c r="BA3430">
        <v>5997</v>
      </c>
      <c r="BB3430">
        <v>10458</v>
      </c>
    </row>
    <row r="3431" spans="1:54" hidden="1" x14ac:dyDescent="0.25">
      <c r="A3431" t="s">
        <v>3530</v>
      </c>
      <c r="B3431" t="s">
        <v>3423</v>
      </c>
      <c r="C3431" t="s">
        <v>3424</v>
      </c>
      <c r="D3431">
        <v>1000</v>
      </c>
      <c r="E3431" t="s">
        <v>54</v>
      </c>
      <c r="F3431" s="1">
        <v>41249</v>
      </c>
      <c r="G3431" s="1">
        <v>41246</v>
      </c>
      <c r="H3431" s="1">
        <v>41248</v>
      </c>
      <c r="I3431">
        <v>0</v>
      </c>
      <c r="J3431">
        <v>401</v>
      </c>
      <c r="K3431">
        <v>401</v>
      </c>
      <c r="L3431">
        <v>5718</v>
      </c>
      <c r="M3431" t="b">
        <v>1</v>
      </c>
      <c r="N3431" t="b">
        <v>1</v>
      </c>
      <c r="O3431" t="s">
        <v>60</v>
      </c>
      <c r="P3431" s="1">
        <v>41249</v>
      </c>
      <c r="Q3431" t="b">
        <v>1</v>
      </c>
      <c r="R3431" t="b">
        <v>0</v>
      </c>
      <c r="S3431" t="b">
        <v>1</v>
      </c>
      <c r="T3431">
        <v>17</v>
      </c>
      <c r="U3431">
        <v>7</v>
      </c>
      <c r="V3431">
        <v>1</v>
      </c>
      <c r="W3431">
        <v>43</v>
      </c>
      <c r="X3431">
        <v>3</v>
      </c>
      <c r="Y3431">
        <v>7</v>
      </c>
      <c r="Z3431">
        <v>0</v>
      </c>
      <c r="AA3431">
        <v>0</v>
      </c>
      <c r="AB3431">
        <v>6</v>
      </c>
      <c r="AC3431">
        <v>1</v>
      </c>
      <c r="AD3431">
        <v>2</v>
      </c>
      <c r="AE3431">
        <v>1429</v>
      </c>
      <c r="AF3431">
        <v>14</v>
      </c>
      <c r="AG3431">
        <v>4407</v>
      </c>
      <c r="AH3431">
        <v>1332</v>
      </c>
      <c r="AI3431">
        <v>1</v>
      </c>
      <c r="AJ3431">
        <v>17</v>
      </c>
      <c r="AK3431">
        <v>14</v>
      </c>
      <c r="AL3431">
        <v>9</v>
      </c>
      <c r="AM3431">
        <v>23</v>
      </c>
      <c r="AN3431">
        <v>13.57</v>
      </c>
      <c r="AO3431">
        <v>6.78</v>
      </c>
      <c r="AP3431" t="s">
        <v>56</v>
      </c>
      <c r="AQ3431" t="s">
        <v>56</v>
      </c>
      <c r="AR3431" t="s">
        <v>56</v>
      </c>
      <c r="AS3431">
        <v>0</v>
      </c>
      <c r="AZ3431">
        <v>0</v>
      </c>
      <c r="BA3431">
        <v>5718</v>
      </c>
      <c r="BB3431">
        <v>10712</v>
      </c>
    </row>
    <row r="3432" spans="1:54" hidden="1" x14ac:dyDescent="0.25">
      <c r="A3432" t="s">
        <v>3531</v>
      </c>
      <c r="B3432" t="s">
        <v>3423</v>
      </c>
      <c r="C3432" t="s">
        <v>3424</v>
      </c>
      <c r="D3432">
        <v>1000</v>
      </c>
      <c r="E3432" t="s">
        <v>54</v>
      </c>
      <c r="F3432" s="1">
        <v>41225</v>
      </c>
      <c r="G3432" s="1">
        <v>41221</v>
      </c>
      <c r="H3432" s="1">
        <v>41223</v>
      </c>
      <c r="I3432">
        <v>0</v>
      </c>
      <c r="J3432">
        <v>220</v>
      </c>
      <c r="K3432">
        <v>220</v>
      </c>
      <c r="L3432">
        <v>5317</v>
      </c>
      <c r="M3432" t="b">
        <v>1</v>
      </c>
      <c r="O3432" t="s">
        <v>34</v>
      </c>
      <c r="P3432" s="1">
        <v>41225</v>
      </c>
      <c r="Q3432" t="b">
        <v>0</v>
      </c>
      <c r="R3432" t="b">
        <v>0</v>
      </c>
      <c r="S3432" t="b">
        <v>0</v>
      </c>
      <c r="T3432">
        <v>34</v>
      </c>
      <c r="U3432">
        <v>18</v>
      </c>
      <c r="V3432">
        <v>0</v>
      </c>
      <c r="W3432">
        <v>14</v>
      </c>
      <c r="X3432">
        <v>1</v>
      </c>
      <c r="Y3432">
        <v>6</v>
      </c>
      <c r="Z3432">
        <v>0</v>
      </c>
      <c r="AA3432">
        <v>0</v>
      </c>
      <c r="AB3432">
        <v>3</v>
      </c>
      <c r="AC3432">
        <v>3</v>
      </c>
      <c r="AD3432">
        <v>0</v>
      </c>
      <c r="AE3432">
        <v>1177</v>
      </c>
      <c r="AF3432">
        <v>11</v>
      </c>
      <c r="AG3432">
        <v>3594</v>
      </c>
      <c r="AH3432">
        <v>1054</v>
      </c>
      <c r="AI3432">
        <v>0</v>
      </c>
      <c r="AJ3432">
        <v>7</v>
      </c>
      <c r="AK3432">
        <v>13</v>
      </c>
      <c r="AL3432">
        <v>8</v>
      </c>
      <c r="AM3432">
        <v>21</v>
      </c>
      <c r="AN3432">
        <v>13.45</v>
      </c>
      <c r="AO3432">
        <v>7.09</v>
      </c>
      <c r="AP3432" t="s">
        <v>56</v>
      </c>
      <c r="AQ3432" t="s">
        <v>56</v>
      </c>
      <c r="AR3432" t="s">
        <v>56</v>
      </c>
      <c r="AS3432">
        <v>0</v>
      </c>
      <c r="AZ3432">
        <v>0</v>
      </c>
      <c r="BA3432">
        <v>5317</v>
      </c>
      <c r="BB3432">
        <v>11054</v>
      </c>
    </row>
    <row r="3433" spans="1:54" hidden="1" x14ac:dyDescent="0.25">
      <c r="A3433" t="s">
        <v>3532</v>
      </c>
      <c r="B3433" t="s">
        <v>3423</v>
      </c>
      <c r="C3433" t="s">
        <v>3424</v>
      </c>
      <c r="D3433">
        <v>1000</v>
      </c>
      <c r="E3433" t="s">
        <v>54</v>
      </c>
      <c r="F3433" s="1">
        <v>41207</v>
      </c>
      <c r="G3433" s="1">
        <v>41204</v>
      </c>
      <c r="H3433" s="1">
        <v>41206</v>
      </c>
      <c r="I3433">
        <v>0</v>
      </c>
      <c r="J3433">
        <v>328</v>
      </c>
      <c r="K3433">
        <v>328</v>
      </c>
      <c r="L3433">
        <v>5097</v>
      </c>
      <c r="M3433" t="b">
        <v>1</v>
      </c>
      <c r="O3433" t="s">
        <v>60</v>
      </c>
      <c r="P3433" s="1">
        <v>41207</v>
      </c>
      <c r="Q3433" t="b">
        <v>1</v>
      </c>
      <c r="R3433" t="b">
        <v>0</v>
      </c>
      <c r="S3433" t="b">
        <v>1</v>
      </c>
      <c r="T3433">
        <v>59</v>
      </c>
      <c r="U3433">
        <v>30</v>
      </c>
      <c r="V3433">
        <v>1</v>
      </c>
      <c r="W3433">
        <v>30</v>
      </c>
      <c r="X3433">
        <v>3</v>
      </c>
      <c r="Y3433">
        <v>8</v>
      </c>
      <c r="Z3433">
        <v>0</v>
      </c>
      <c r="AA3433">
        <v>1</v>
      </c>
      <c r="AB3433">
        <v>7</v>
      </c>
      <c r="AC3433">
        <v>4</v>
      </c>
      <c r="AD3433">
        <v>0</v>
      </c>
      <c r="AE3433">
        <v>1395</v>
      </c>
      <c r="AF3433">
        <v>15</v>
      </c>
      <c r="AG3433">
        <v>4533</v>
      </c>
      <c r="AH3433">
        <v>1266</v>
      </c>
      <c r="AI3433">
        <v>0</v>
      </c>
      <c r="AJ3433">
        <v>23</v>
      </c>
      <c r="AK3433">
        <v>15</v>
      </c>
      <c r="AL3433">
        <v>9</v>
      </c>
      <c r="AM3433">
        <v>24</v>
      </c>
      <c r="AN3433">
        <v>13.78</v>
      </c>
      <c r="AO3433">
        <v>6.58</v>
      </c>
      <c r="AP3433" t="s">
        <v>56</v>
      </c>
      <c r="AQ3433" t="s">
        <v>56</v>
      </c>
      <c r="AR3433" t="s">
        <v>56</v>
      </c>
      <c r="AS3433">
        <v>2</v>
      </c>
      <c r="AZ3433">
        <v>0</v>
      </c>
      <c r="BA3433">
        <v>5097</v>
      </c>
      <c r="BB3433">
        <v>11627</v>
      </c>
    </row>
    <row r="3434" spans="1:54" hidden="1" x14ac:dyDescent="0.25">
      <c r="A3434" t="s">
        <v>3533</v>
      </c>
      <c r="B3434" t="s">
        <v>3423</v>
      </c>
      <c r="C3434" t="s">
        <v>3424</v>
      </c>
      <c r="D3434">
        <v>1000</v>
      </c>
      <c r="E3434" t="s">
        <v>54</v>
      </c>
      <c r="F3434" s="1">
        <v>41183</v>
      </c>
      <c r="G3434" s="1">
        <v>41180</v>
      </c>
      <c r="H3434" s="1">
        <v>41183</v>
      </c>
      <c r="I3434">
        <v>0</v>
      </c>
      <c r="J3434">
        <v>262</v>
      </c>
      <c r="K3434">
        <v>262</v>
      </c>
      <c r="L3434">
        <v>4769</v>
      </c>
      <c r="M3434" t="b">
        <v>1</v>
      </c>
      <c r="O3434" t="s">
        <v>55</v>
      </c>
      <c r="P3434" s="1">
        <v>41183</v>
      </c>
      <c r="Q3434" t="b">
        <v>0</v>
      </c>
      <c r="R3434" t="b">
        <v>0</v>
      </c>
      <c r="S3434" t="b">
        <v>0</v>
      </c>
      <c r="T3434">
        <v>5</v>
      </c>
      <c r="U3434">
        <v>3</v>
      </c>
      <c r="V3434">
        <v>0</v>
      </c>
      <c r="W3434">
        <v>20</v>
      </c>
      <c r="X3434">
        <v>1</v>
      </c>
      <c r="Y3434">
        <v>6</v>
      </c>
      <c r="Z3434">
        <v>0</v>
      </c>
      <c r="AA3434">
        <v>0</v>
      </c>
      <c r="AB3434">
        <v>4</v>
      </c>
      <c r="AC3434">
        <v>1</v>
      </c>
      <c r="AD3434">
        <v>0</v>
      </c>
      <c r="AE3434">
        <v>1379</v>
      </c>
      <c r="AF3434">
        <v>13</v>
      </c>
      <c r="AG3434">
        <v>4324</v>
      </c>
      <c r="AH3434">
        <v>1200</v>
      </c>
      <c r="AI3434">
        <v>0</v>
      </c>
      <c r="AJ3434">
        <v>20</v>
      </c>
      <c r="AK3434">
        <v>13</v>
      </c>
      <c r="AL3434">
        <v>8</v>
      </c>
      <c r="AM3434">
        <v>22</v>
      </c>
      <c r="AN3434">
        <v>13.56</v>
      </c>
      <c r="AO3434">
        <v>7.03</v>
      </c>
      <c r="AP3434" t="s">
        <v>56</v>
      </c>
      <c r="AQ3434" t="s">
        <v>56</v>
      </c>
      <c r="AR3434" t="s">
        <v>56</v>
      </c>
      <c r="AS3434">
        <v>0</v>
      </c>
      <c r="AZ3434">
        <v>0</v>
      </c>
      <c r="BA3434">
        <v>4769</v>
      </c>
      <c r="BB3434">
        <v>11900</v>
      </c>
    </row>
    <row r="3435" spans="1:54" hidden="1" x14ac:dyDescent="0.25">
      <c r="A3435" t="s">
        <v>3534</v>
      </c>
      <c r="B3435" t="s">
        <v>3423</v>
      </c>
      <c r="C3435" t="s">
        <v>3424</v>
      </c>
      <c r="D3435">
        <v>1000</v>
      </c>
      <c r="E3435" t="s">
        <v>54</v>
      </c>
      <c r="F3435" s="1">
        <v>41167</v>
      </c>
      <c r="G3435" s="1">
        <v>41164</v>
      </c>
      <c r="H3435" s="1">
        <v>41166</v>
      </c>
      <c r="I3435">
        <v>0</v>
      </c>
      <c r="J3435">
        <v>335</v>
      </c>
      <c r="K3435">
        <v>335</v>
      </c>
      <c r="L3435">
        <v>4507</v>
      </c>
      <c r="M3435" t="b">
        <v>1</v>
      </c>
      <c r="O3435" t="s">
        <v>55</v>
      </c>
      <c r="P3435" s="1">
        <v>41167</v>
      </c>
      <c r="Q3435" t="b">
        <v>0</v>
      </c>
      <c r="R3435" t="b">
        <v>0</v>
      </c>
      <c r="S3435" t="b">
        <v>0</v>
      </c>
      <c r="T3435">
        <v>4</v>
      </c>
      <c r="U3435">
        <v>2</v>
      </c>
      <c r="V3435">
        <v>0</v>
      </c>
      <c r="W3435">
        <v>18</v>
      </c>
      <c r="X3435">
        <v>2</v>
      </c>
      <c r="Y3435">
        <v>5</v>
      </c>
      <c r="Z3435">
        <v>0</v>
      </c>
      <c r="AA3435">
        <v>1</v>
      </c>
      <c r="AB3435">
        <v>5</v>
      </c>
      <c r="AC3435">
        <v>0</v>
      </c>
      <c r="AD3435">
        <v>0</v>
      </c>
      <c r="AE3435">
        <v>1059</v>
      </c>
      <c r="AF3435">
        <v>10</v>
      </c>
      <c r="AG3435">
        <v>3447</v>
      </c>
      <c r="AH3435">
        <v>963</v>
      </c>
      <c r="AI3435">
        <v>0</v>
      </c>
      <c r="AJ3435">
        <v>22</v>
      </c>
      <c r="AK3435">
        <v>14</v>
      </c>
      <c r="AL3435">
        <v>9</v>
      </c>
      <c r="AM3435">
        <v>23</v>
      </c>
      <c r="AN3435">
        <v>13.69</v>
      </c>
      <c r="AO3435">
        <v>6.78</v>
      </c>
      <c r="AP3435" t="s">
        <v>56</v>
      </c>
      <c r="AQ3435" t="s">
        <v>56</v>
      </c>
      <c r="AR3435" t="s">
        <v>56</v>
      </c>
      <c r="AS3435">
        <v>0</v>
      </c>
      <c r="AZ3435">
        <v>0</v>
      </c>
      <c r="BA3435">
        <v>4507</v>
      </c>
      <c r="BB3435">
        <v>12148</v>
      </c>
    </row>
    <row r="3436" spans="1:54" hidden="1" x14ac:dyDescent="0.25">
      <c r="A3436" t="s">
        <v>3535</v>
      </c>
      <c r="B3436" t="s">
        <v>3423</v>
      </c>
      <c r="C3436" t="s">
        <v>3424</v>
      </c>
      <c r="D3436">
        <v>1000</v>
      </c>
      <c r="E3436" t="s">
        <v>54</v>
      </c>
      <c r="F3436" s="1">
        <v>41148</v>
      </c>
      <c r="G3436" s="1">
        <v>41144</v>
      </c>
      <c r="H3436" s="1">
        <v>41146</v>
      </c>
      <c r="I3436">
        <v>0</v>
      </c>
      <c r="J3436">
        <v>213</v>
      </c>
      <c r="K3436">
        <v>213</v>
      </c>
      <c r="L3436">
        <v>4172</v>
      </c>
      <c r="M3436" t="b">
        <v>1</v>
      </c>
      <c r="O3436" t="s">
        <v>55</v>
      </c>
      <c r="P3436" s="1">
        <v>41148</v>
      </c>
      <c r="Q3436" t="b">
        <v>0</v>
      </c>
      <c r="R3436" t="b">
        <v>0</v>
      </c>
      <c r="S3436" t="b">
        <v>0</v>
      </c>
      <c r="T3436">
        <v>3</v>
      </c>
      <c r="U3436">
        <v>2</v>
      </c>
      <c r="V3436">
        <v>0</v>
      </c>
      <c r="W3436">
        <v>13</v>
      </c>
      <c r="X3436">
        <v>2</v>
      </c>
      <c r="Y3436">
        <v>4</v>
      </c>
      <c r="Z3436">
        <v>0</v>
      </c>
      <c r="AA3436">
        <v>0</v>
      </c>
      <c r="AB3436">
        <v>4</v>
      </c>
      <c r="AC3436">
        <v>1</v>
      </c>
      <c r="AD3436">
        <v>0</v>
      </c>
      <c r="AE3436">
        <v>1321</v>
      </c>
      <c r="AF3436">
        <v>12</v>
      </c>
      <c r="AG3436">
        <v>3992</v>
      </c>
      <c r="AH3436">
        <v>1186</v>
      </c>
      <c r="AI3436">
        <v>0</v>
      </c>
      <c r="AJ3436">
        <v>15</v>
      </c>
      <c r="AK3436">
        <v>13</v>
      </c>
      <c r="AL3436">
        <v>8</v>
      </c>
      <c r="AM3436">
        <v>22</v>
      </c>
      <c r="AN3436">
        <v>13.7</v>
      </c>
      <c r="AO3436">
        <v>6.98</v>
      </c>
      <c r="AP3436" t="s">
        <v>56</v>
      </c>
      <c r="AQ3436" t="s">
        <v>56</v>
      </c>
      <c r="AR3436" t="s">
        <v>56</v>
      </c>
      <c r="AS3436">
        <v>0</v>
      </c>
      <c r="AZ3436">
        <v>0</v>
      </c>
      <c r="BA3436">
        <v>4172</v>
      </c>
      <c r="BB3436">
        <v>12380</v>
      </c>
    </row>
    <row r="3437" spans="1:54" hidden="1" x14ac:dyDescent="0.25">
      <c r="A3437" t="s">
        <v>3536</v>
      </c>
      <c r="B3437" t="s">
        <v>3423</v>
      </c>
      <c r="C3437" t="s">
        <v>3424</v>
      </c>
      <c r="D3437">
        <v>1000</v>
      </c>
      <c r="E3437" t="s">
        <v>54</v>
      </c>
      <c r="F3437" s="1">
        <v>41131</v>
      </c>
      <c r="G3437" s="1">
        <v>41128</v>
      </c>
      <c r="H3437" s="1">
        <v>41130</v>
      </c>
      <c r="I3437">
        <v>0</v>
      </c>
      <c r="J3437">
        <v>310</v>
      </c>
      <c r="K3437">
        <v>310</v>
      </c>
      <c r="L3437">
        <v>3959</v>
      </c>
      <c r="M3437" t="b">
        <v>1</v>
      </c>
      <c r="O3437" t="s">
        <v>55</v>
      </c>
      <c r="P3437" s="1">
        <v>41131</v>
      </c>
      <c r="Q3437" t="b">
        <v>0</v>
      </c>
      <c r="R3437" t="b">
        <v>0</v>
      </c>
      <c r="S3437" t="b">
        <v>0</v>
      </c>
      <c r="T3437">
        <v>9</v>
      </c>
      <c r="U3437">
        <v>5</v>
      </c>
      <c r="V3437">
        <v>0</v>
      </c>
      <c r="W3437">
        <v>20</v>
      </c>
      <c r="X3437">
        <v>2</v>
      </c>
      <c r="Y3437">
        <v>6</v>
      </c>
      <c r="Z3437">
        <v>0</v>
      </c>
      <c r="AA3437">
        <v>0</v>
      </c>
      <c r="AB3437">
        <v>4</v>
      </c>
      <c r="AC3437">
        <v>1</v>
      </c>
      <c r="AD3437">
        <v>0</v>
      </c>
      <c r="AE3437">
        <v>1243</v>
      </c>
      <c r="AF3437">
        <v>12</v>
      </c>
      <c r="AG3437">
        <v>3852</v>
      </c>
      <c r="AH3437">
        <v>1135</v>
      </c>
      <c r="AI3437">
        <v>1</v>
      </c>
      <c r="AJ3437">
        <v>23</v>
      </c>
      <c r="AK3437">
        <v>14</v>
      </c>
      <c r="AL3437">
        <v>9</v>
      </c>
      <c r="AM3437">
        <v>23</v>
      </c>
      <c r="AN3437">
        <v>13.8</v>
      </c>
      <c r="AO3437">
        <v>6.87</v>
      </c>
      <c r="AP3437" t="s">
        <v>56</v>
      </c>
      <c r="AQ3437" t="s">
        <v>56</v>
      </c>
      <c r="AR3437" t="s">
        <v>56</v>
      </c>
      <c r="AS3437">
        <v>1</v>
      </c>
      <c r="AZ3437">
        <v>0</v>
      </c>
      <c r="BA3437">
        <v>3959</v>
      </c>
      <c r="BB3437">
        <v>12636</v>
      </c>
    </row>
    <row r="3438" spans="1:54" hidden="1" x14ac:dyDescent="0.25">
      <c r="A3438" t="s">
        <v>3537</v>
      </c>
      <c r="B3438" t="s">
        <v>3423</v>
      </c>
      <c r="C3438" t="s">
        <v>3424</v>
      </c>
      <c r="D3438">
        <v>1000</v>
      </c>
      <c r="E3438" t="s">
        <v>54</v>
      </c>
      <c r="F3438" s="1">
        <v>41113</v>
      </c>
      <c r="G3438" s="1">
        <v>41110</v>
      </c>
      <c r="H3438" s="1">
        <v>41113</v>
      </c>
      <c r="I3438">
        <v>0</v>
      </c>
      <c r="J3438">
        <v>255</v>
      </c>
      <c r="K3438">
        <v>255</v>
      </c>
      <c r="L3438">
        <v>3649</v>
      </c>
      <c r="M3438" t="b">
        <v>1</v>
      </c>
      <c r="O3438" t="s">
        <v>34</v>
      </c>
      <c r="P3438" s="1">
        <v>41113</v>
      </c>
      <c r="Q3438" t="b">
        <v>0</v>
      </c>
      <c r="R3438" t="b">
        <v>0</v>
      </c>
      <c r="S3438" t="b">
        <v>0</v>
      </c>
      <c r="T3438">
        <v>16</v>
      </c>
      <c r="U3438">
        <v>7</v>
      </c>
      <c r="V3438">
        <v>0</v>
      </c>
      <c r="W3438">
        <v>17</v>
      </c>
      <c r="X3438">
        <v>0</v>
      </c>
      <c r="Y3438">
        <v>5</v>
      </c>
      <c r="Z3438">
        <v>0</v>
      </c>
      <c r="AA3438">
        <v>0</v>
      </c>
      <c r="AB3438">
        <v>4</v>
      </c>
      <c r="AC3438">
        <v>1</v>
      </c>
      <c r="AD3438">
        <v>0</v>
      </c>
      <c r="AE3438">
        <v>1332</v>
      </c>
      <c r="AF3438">
        <v>13</v>
      </c>
      <c r="AG3438">
        <v>4175</v>
      </c>
      <c r="AH3438">
        <v>1243</v>
      </c>
      <c r="AI3438">
        <v>0</v>
      </c>
      <c r="AJ3438">
        <v>17</v>
      </c>
      <c r="AK3438">
        <v>14</v>
      </c>
      <c r="AL3438">
        <v>8</v>
      </c>
      <c r="AM3438">
        <v>22</v>
      </c>
      <c r="AN3438">
        <v>13.9</v>
      </c>
      <c r="AO3438">
        <v>6.95</v>
      </c>
      <c r="AP3438" t="s">
        <v>56</v>
      </c>
      <c r="AQ3438" t="s">
        <v>56</v>
      </c>
      <c r="AR3438" t="s">
        <v>56</v>
      </c>
      <c r="AS3438">
        <v>0</v>
      </c>
      <c r="AZ3438">
        <v>0</v>
      </c>
      <c r="BA3438">
        <v>3649</v>
      </c>
      <c r="BB3438">
        <v>12880</v>
      </c>
    </row>
    <row r="3439" spans="1:54" hidden="1" x14ac:dyDescent="0.25">
      <c r="A3439" t="s">
        <v>3538</v>
      </c>
      <c r="B3439" t="s">
        <v>3423</v>
      </c>
      <c r="C3439" t="s">
        <v>3424</v>
      </c>
      <c r="D3439">
        <v>1000</v>
      </c>
      <c r="E3439" t="s">
        <v>54</v>
      </c>
      <c r="F3439" s="1">
        <v>41099</v>
      </c>
      <c r="G3439" s="1">
        <v>41093</v>
      </c>
      <c r="H3439" s="1">
        <v>41095</v>
      </c>
      <c r="I3439">
        <v>0</v>
      </c>
      <c r="J3439">
        <v>349</v>
      </c>
      <c r="K3439">
        <v>349</v>
      </c>
      <c r="L3439">
        <v>3394</v>
      </c>
      <c r="M3439" t="b">
        <v>1</v>
      </c>
      <c r="O3439" t="s">
        <v>34</v>
      </c>
      <c r="P3439" s="1">
        <v>41099</v>
      </c>
      <c r="Q3439" t="b">
        <v>1</v>
      </c>
      <c r="R3439" t="b">
        <v>0</v>
      </c>
      <c r="S3439" t="b">
        <v>1</v>
      </c>
      <c r="T3439">
        <v>25</v>
      </c>
      <c r="U3439">
        <v>15</v>
      </c>
      <c r="V3439">
        <v>0</v>
      </c>
      <c r="W3439">
        <v>16</v>
      </c>
      <c r="X3439">
        <v>1</v>
      </c>
      <c r="Y3439">
        <v>5</v>
      </c>
      <c r="Z3439">
        <v>0</v>
      </c>
      <c r="AA3439">
        <v>0</v>
      </c>
      <c r="AB3439">
        <v>4</v>
      </c>
      <c r="AC3439">
        <v>3</v>
      </c>
      <c r="AD3439">
        <v>0</v>
      </c>
      <c r="AE3439">
        <v>1155</v>
      </c>
      <c r="AF3439">
        <v>11</v>
      </c>
      <c r="AG3439">
        <v>3472</v>
      </c>
      <c r="AH3439">
        <v>1107</v>
      </c>
      <c r="AI3439">
        <v>0</v>
      </c>
      <c r="AJ3439">
        <v>14</v>
      </c>
      <c r="AK3439">
        <v>12</v>
      </c>
      <c r="AL3439">
        <v>8</v>
      </c>
      <c r="AM3439">
        <v>19</v>
      </c>
      <c r="AN3439">
        <v>13.5</v>
      </c>
      <c r="AO3439">
        <v>7.27</v>
      </c>
      <c r="AP3439" t="s">
        <v>56</v>
      </c>
      <c r="AQ3439" t="s">
        <v>56</v>
      </c>
      <c r="AR3439" t="s">
        <v>56</v>
      </c>
      <c r="AS3439">
        <v>6</v>
      </c>
      <c r="AZ3439">
        <v>0</v>
      </c>
      <c r="BA3439">
        <v>3394</v>
      </c>
      <c r="BB3439">
        <v>13132</v>
      </c>
    </row>
    <row r="3440" spans="1:54" hidden="1" x14ac:dyDescent="0.25">
      <c r="A3440" t="s">
        <v>3539</v>
      </c>
      <c r="B3440" t="s">
        <v>3423</v>
      </c>
      <c r="C3440" t="s">
        <v>3424</v>
      </c>
      <c r="D3440">
        <v>1000</v>
      </c>
      <c r="E3440" t="s">
        <v>54</v>
      </c>
      <c r="F3440" s="1">
        <v>41074</v>
      </c>
      <c r="G3440" s="1">
        <v>41070</v>
      </c>
      <c r="H3440" s="1">
        <v>41073</v>
      </c>
      <c r="I3440">
        <v>135</v>
      </c>
      <c r="J3440">
        <v>205</v>
      </c>
      <c r="K3440">
        <v>205</v>
      </c>
      <c r="L3440">
        <v>3045</v>
      </c>
      <c r="M3440" t="b">
        <v>1</v>
      </c>
      <c r="O3440" t="s">
        <v>34</v>
      </c>
      <c r="P3440" s="1">
        <v>41074</v>
      </c>
      <c r="Q3440" t="b">
        <v>0</v>
      </c>
      <c r="R3440" t="b">
        <v>0</v>
      </c>
      <c r="S3440" t="b">
        <v>0</v>
      </c>
      <c r="T3440">
        <v>44</v>
      </c>
      <c r="U3440">
        <v>24</v>
      </c>
      <c r="V3440">
        <v>0</v>
      </c>
      <c r="W3440">
        <v>17</v>
      </c>
      <c r="X3440">
        <v>2</v>
      </c>
      <c r="Y3440">
        <v>4</v>
      </c>
      <c r="Z3440">
        <v>0</v>
      </c>
      <c r="AA3440">
        <v>0</v>
      </c>
      <c r="AB3440">
        <v>4</v>
      </c>
      <c r="AC3440">
        <v>3</v>
      </c>
      <c r="AD3440">
        <v>0</v>
      </c>
      <c r="AE3440">
        <v>1249</v>
      </c>
      <c r="AF3440">
        <v>14</v>
      </c>
      <c r="AG3440">
        <v>3853</v>
      </c>
      <c r="AH3440">
        <v>1062</v>
      </c>
      <c r="AI3440">
        <v>0</v>
      </c>
      <c r="AJ3440">
        <v>13</v>
      </c>
      <c r="AK3440">
        <v>13</v>
      </c>
      <c r="AL3440">
        <v>8</v>
      </c>
      <c r="AM3440">
        <v>21</v>
      </c>
      <c r="AN3440">
        <v>13.4</v>
      </c>
      <c r="AO3440">
        <v>7.14</v>
      </c>
      <c r="AP3440" t="s">
        <v>56</v>
      </c>
      <c r="AQ3440" t="s">
        <v>56</v>
      </c>
      <c r="AR3440" t="s">
        <v>56</v>
      </c>
      <c r="AS3440">
        <v>0</v>
      </c>
      <c r="AZ3440">
        <v>0</v>
      </c>
      <c r="BA3440">
        <v>3045</v>
      </c>
      <c r="BB3440">
        <v>13369</v>
      </c>
    </row>
    <row r="3441" spans="1:55" hidden="1" x14ac:dyDescent="0.25">
      <c r="A3441" t="s">
        <v>3540</v>
      </c>
      <c r="B3441" t="s">
        <v>3423</v>
      </c>
      <c r="C3441" t="s">
        <v>3424</v>
      </c>
      <c r="D3441">
        <v>1000</v>
      </c>
      <c r="E3441" t="s">
        <v>54</v>
      </c>
      <c r="F3441" s="1">
        <v>41051</v>
      </c>
      <c r="G3441" s="1">
        <v>41047</v>
      </c>
      <c r="H3441" s="1">
        <v>41050</v>
      </c>
      <c r="I3441">
        <v>0</v>
      </c>
      <c r="J3441">
        <v>316</v>
      </c>
      <c r="K3441">
        <v>316</v>
      </c>
      <c r="L3441">
        <v>2840</v>
      </c>
      <c r="M3441" t="b">
        <v>1</v>
      </c>
      <c r="O3441" t="s">
        <v>34</v>
      </c>
      <c r="P3441" s="1">
        <v>41051</v>
      </c>
      <c r="Q3441" t="b">
        <v>0</v>
      </c>
      <c r="R3441" t="b">
        <v>0</v>
      </c>
      <c r="S3441" t="b">
        <v>0</v>
      </c>
      <c r="T3441">
        <v>3</v>
      </c>
      <c r="U3441">
        <v>2</v>
      </c>
      <c r="V3441">
        <v>0</v>
      </c>
      <c r="W3441">
        <v>23</v>
      </c>
      <c r="X3441">
        <v>2</v>
      </c>
      <c r="Y3441">
        <v>6</v>
      </c>
      <c r="Z3441">
        <v>0</v>
      </c>
      <c r="AA3441">
        <v>0</v>
      </c>
      <c r="AB3441">
        <v>3</v>
      </c>
      <c r="AC3441">
        <v>0</v>
      </c>
      <c r="AD3441">
        <v>1</v>
      </c>
      <c r="AE3441">
        <v>1204</v>
      </c>
      <c r="AF3441">
        <v>14</v>
      </c>
      <c r="AG3441">
        <v>3758</v>
      </c>
      <c r="AH3441">
        <v>1131</v>
      </c>
      <c r="AI3441">
        <v>0</v>
      </c>
      <c r="AJ3441">
        <v>22</v>
      </c>
      <c r="AK3441">
        <v>14</v>
      </c>
      <c r="AL3441">
        <v>9</v>
      </c>
      <c r="AM3441">
        <v>23</v>
      </c>
      <c r="AN3441">
        <v>13.5</v>
      </c>
      <c r="AO3441">
        <v>6.56</v>
      </c>
      <c r="AP3441" t="s">
        <v>56</v>
      </c>
      <c r="AQ3441" t="s">
        <v>56</v>
      </c>
      <c r="AR3441" t="s">
        <v>56</v>
      </c>
      <c r="AS3441">
        <v>0</v>
      </c>
      <c r="AZ3441">
        <v>0</v>
      </c>
      <c r="BA3441">
        <v>2840</v>
      </c>
      <c r="BB3441">
        <v>13632</v>
      </c>
    </row>
    <row r="3442" spans="1:55" hidden="1" x14ac:dyDescent="0.25">
      <c r="A3442" t="s">
        <v>3541</v>
      </c>
      <c r="B3442" t="s">
        <v>3423</v>
      </c>
      <c r="C3442" t="s">
        <v>3424</v>
      </c>
      <c r="D3442">
        <v>1000</v>
      </c>
      <c r="E3442" t="s">
        <v>54</v>
      </c>
      <c r="F3442" s="1">
        <v>41033</v>
      </c>
      <c r="G3442" s="1">
        <v>41028</v>
      </c>
      <c r="H3442" s="1">
        <v>41031</v>
      </c>
      <c r="I3442">
        <v>0</v>
      </c>
      <c r="J3442">
        <v>283</v>
      </c>
      <c r="K3442">
        <v>283</v>
      </c>
      <c r="L3442">
        <v>2524</v>
      </c>
      <c r="M3442" t="b">
        <v>1</v>
      </c>
      <c r="O3442" t="s">
        <v>60</v>
      </c>
      <c r="P3442" s="1">
        <v>41033</v>
      </c>
      <c r="Q3442" t="b">
        <v>0</v>
      </c>
      <c r="R3442" t="b">
        <v>0</v>
      </c>
      <c r="S3442" t="b">
        <v>1</v>
      </c>
      <c r="T3442">
        <v>2</v>
      </c>
      <c r="U3442">
        <v>2</v>
      </c>
      <c r="V3442">
        <v>0</v>
      </c>
      <c r="W3442">
        <v>31</v>
      </c>
      <c r="X3442">
        <v>1</v>
      </c>
      <c r="Y3442">
        <v>6</v>
      </c>
      <c r="Z3442">
        <v>1</v>
      </c>
      <c r="AA3442">
        <v>0</v>
      </c>
      <c r="AB3442">
        <v>2</v>
      </c>
      <c r="AC3442">
        <v>0</v>
      </c>
      <c r="AD3442">
        <v>0</v>
      </c>
      <c r="AE3442">
        <v>1298</v>
      </c>
      <c r="AF3442">
        <v>1</v>
      </c>
      <c r="AG3442">
        <v>4517</v>
      </c>
      <c r="AH3442">
        <v>1060</v>
      </c>
      <c r="AI3442">
        <v>0</v>
      </c>
      <c r="AJ3442">
        <v>30</v>
      </c>
      <c r="AK3442">
        <v>12</v>
      </c>
      <c r="AL3442">
        <v>8</v>
      </c>
      <c r="AM3442">
        <v>20</v>
      </c>
      <c r="AN3442">
        <v>13.4</v>
      </c>
      <c r="AO3442">
        <v>7.23</v>
      </c>
      <c r="AP3442" t="s">
        <v>56</v>
      </c>
      <c r="AQ3442" t="s">
        <v>56</v>
      </c>
      <c r="AR3442" t="s">
        <v>56</v>
      </c>
      <c r="AS3442">
        <v>1</v>
      </c>
      <c r="AZ3442">
        <v>0</v>
      </c>
      <c r="BA3442">
        <v>2524</v>
      </c>
      <c r="BB3442">
        <v>13910</v>
      </c>
    </row>
    <row r="3443" spans="1:55" hidden="1" x14ac:dyDescent="0.25">
      <c r="A3443" t="s">
        <v>3542</v>
      </c>
      <c r="B3443" t="s">
        <v>3423</v>
      </c>
      <c r="C3443" t="s">
        <v>3424</v>
      </c>
      <c r="D3443">
        <v>1000</v>
      </c>
      <c r="E3443" t="s">
        <v>54</v>
      </c>
      <c r="F3443" s="1">
        <v>41012</v>
      </c>
      <c r="G3443" s="1">
        <v>41007</v>
      </c>
      <c r="H3443" s="1">
        <v>41011</v>
      </c>
      <c r="I3443">
        <v>0</v>
      </c>
      <c r="J3443">
        <v>428</v>
      </c>
      <c r="K3443">
        <v>428</v>
      </c>
      <c r="L3443">
        <v>2241</v>
      </c>
      <c r="M3443" t="b">
        <v>1</v>
      </c>
      <c r="O3443" t="s">
        <v>60</v>
      </c>
      <c r="P3443" s="1">
        <v>41012</v>
      </c>
      <c r="Q3443" t="b">
        <v>0</v>
      </c>
      <c r="R3443" t="b">
        <v>0</v>
      </c>
      <c r="S3443" t="b">
        <v>1</v>
      </c>
      <c r="T3443">
        <v>2</v>
      </c>
      <c r="U3443">
        <v>1</v>
      </c>
      <c r="V3443">
        <v>0</v>
      </c>
      <c r="W3443">
        <v>34</v>
      </c>
      <c r="X3443">
        <v>1</v>
      </c>
      <c r="Y3443">
        <v>6</v>
      </c>
      <c r="Z3443">
        <v>0</v>
      </c>
      <c r="AA3443">
        <v>0</v>
      </c>
      <c r="AB3443">
        <v>4</v>
      </c>
      <c r="AC3443">
        <v>0</v>
      </c>
      <c r="AD3443">
        <v>0</v>
      </c>
      <c r="AE3443">
        <v>1311</v>
      </c>
      <c r="AF3443">
        <v>10</v>
      </c>
      <c r="AG3443">
        <v>3998</v>
      </c>
      <c r="AH3443">
        <v>1163</v>
      </c>
      <c r="AI3443">
        <v>0</v>
      </c>
      <c r="AJ3443">
        <v>40</v>
      </c>
      <c r="AK3443">
        <v>12</v>
      </c>
      <c r="AL3443">
        <v>8</v>
      </c>
      <c r="AM3443">
        <v>21</v>
      </c>
      <c r="AN3443">
        <v>13.1</v>
      </c>
      <c r="AO3443">
        <v>7.04</v>
      </c>
      <c r="AP3443" t="s">
        <v>56</v>
      </c>
      <c r="AQ3443" t="s">
        <v>56</v>
      </c>
      <c r="AR3443" t="s">
        <v>56</v>
      </c>
      <c r="AS3443">
        <v>0</v>
      </c>
      <c r="AZ3443">
        <v>0</v>
      </c>
      <c r="BA3443">
        <v>2241</v>
      </c>
      <c r="BB3443">
        <v>14132</v>
      </c>
    </row>
    <row r="3444" spans="1:55" hidden="1" x14ac:dyDescent="0.25">
      <c r="A3444" t="s">
        <v>3543</v>
      </c>
      <c r="B3444" t="s">
        <v>3423</v>
      </c>
      <c r="C3444" t="s">
        <v>3424</v>
      </c>
      <c r="D3444">
        <v>1000</v>
      </c>
      <c r="E3444" t="s">
        <v>54</v>
      </c>
      <c r="F3444" s="1">
        <v>40988</v>
      </c>
      <c r="G3444" s="1">
        <v>40984</v>
      </c>
      <c r="H3444" s="1">
        <v>40987</v>
      </c>
      <c r="I3444">
        <v>135</v>
      </c>
      <c r="J3444">
        <v>225</v>
      </c>
      <c r="K3444">
        <v>225</v>
      </c>
      <c r="L3444">
        <v>1813</v>
      </c>
      <c r="M3444" t="b">
        <v>1</v>
      </c>
      <c r="O3444" t="s">
        <v>55</v>
      </c>
      <c r="P3444" s="1">
        <v>40988</v>
      </c>
      <c r="Q3444" t="b">
        <v>0</v>
      </c>
      <c r="R3444" t="b">
        <v>0</v>
      </c>
      <c r="S3444" t="b">
        <v>0</v>
      </c>
      <c r="T3444">
        <v>2</v>
      </c>
      <c r="U3444">
        <v>1</v>
      </c>
      <c r="V3444">
        <v>0</v>
      </c>
      <c r="W3444">
        <v>14</v>
      </c>
      <c r="X3444">
        <v>2</v>
      </c>
      <c r="Y3444">
        <v>4</v>
      </c>
      <c r="Z3444">
        <v>0</v>
      </c>
      <c r="AA3444">
        <v>1</v>
      </c>
      <c r="AB3444">
        <v>5</v>
      </c>
      <c r="AC3444">
        <v>0</v>
      </c>
      <c r="AD3444">
        <v>0</v>
      </c>
      <c r="AE3444">
        <v>1083</v>
      </c>
      <c r="AF3444">
        <v>8</v>
      </c>
      <c r="AG3444">
        <v>3270</v>
      </c>
      <c r="AH3444">
        <v>943</v>
      </c>
      <c r="AI3444">
        <v>0</v>
      </c>
      <c r="AJ3444">
        <v>21</v>
      </c>
      <c r="AK3444">
        <v>11</v>
      </c>
      <c r="AL3444">
        <v>7</v>
      </c>
      <c r="AM3444">
        <v>20</v>
      </c>
      <c r="AN3444">
        <v>13.3</v>
      </c>
      <c r="AO3444">
        <v>7.37</v>
      </c>
      <c r="AP3444" t="s">
        <v>56</v>
      </c>
      <c r="AQ3444" t="s">
        <v>56</v>
      </c>
      <c r="AR3444" t="s">
        <v>56</v>
      </c>
      <c r="AS3444">
        <v>0</v>
      </c>
      <c r="AZ3444">
        <v>0</v>
      </c>
      <c r="BA3444">
        <v>1813</v>
      </c>
      <c r="BB3444">
        <v>14405</v>
      </c>
    </row>
    <row r="3445" spans="1:55" hidden="1" x14ac:dyDescent="0.25">
      <c r="A3445" t="s">
        <v>3544</v>
      </c>
      <c r="B3445" t="s">
        <v>3423</v>
      </c>
      <c r="C3445" t="s">
        <v>3424</v>
      </c>
      <c r="D3445">
        <v>1000</v>
      </c>
      <c r="E3445" t="s">
        <v>54</v>
      </c>
      <c r="F3445" s="1">
        <v>40973</v>
      </c>
      <c r="G3445" s="1">
        <v>40968</v>
      </c>
      <c r="H3445" s="1">
        <v>40971</v>
      </c>
      <c r="I3445">
        <v>0</v>
      </c>
      <c r="J3445">
        <v>326</v>
      </c>
      <c r="K3445">
        <v>326</v>
      </c>
      <c r="L3445">
        <v>1588</v>
      </c>
      <c r="M3445" t="b">
        <v>1</v>
      </c>
      <c r="O3445" t="s">
        <v>34</v>
      </c>
      <c r="P3445" s="1">
        <v>40973</v>
      </c>
      <c r="Q3445" t="b">
        <v>0</v>
      </c>
      <c r="R3445" t="b">
        <v>0</v>
      </c>
      <c r="S3445" t="b">
        <v>0</v>
      </c>
      <c r="T3445">
        <v>6</v>
      </c>
      <c r="U3445">
        <v>3</v>
      </c>
      <c r="V3445">
        <v>0</v>
      </c>
      <c r="W3445">
        <v>23</v>
      </c>
      <c r="X3445">
        <v>5</v>
      </c>
      <c r="Y3445">
        <v>9</v>
      </c>
      <c r="Z3445">
        <v>1</v>
      </c>
      <c r="AA3445">
        <v>1</v>
      </c>
      <c r="AB3445">
        <v>1</v>
      </c>
      <c r="AC3445">
        <v>0</v>
      </c>
      <c r="AD3445">
        <v>1</v>
      </c>
      <c r="AE3445">
        <v>1178</v>
      </c>
      <c r="AF3445">
        <v>12</v>
      </c>
      <c r="AG3445">
        <v>4052</v>
      </c>
      <c r="AH3445">
        <v>1072</v>
      </c>
      <c r="AI3445">
        <v>0</v>
      </c>
      <c r="AJ3445">
        <v>21</v>
      </c>
      <c r="AK3445">
        <v>6</v>
      </c>
      <c r="AL3445">
        <v>7</v>
      </c>
      <c r="AM3445">
        <v>16</v>
      </c>
      <c r="AN3445">
        <v>10.7</v>
      </c>
      <c r="AO3445">
        <v>6.85</v>
      </c>
      <c r="AP3445" t="s">
        <v>56</v>
      </c>
      <c r="AQ3445" t="s">
        <v>56</v>
      </c>
      <c r="AR3445" t="s">
        <v>56</v>
      </c>
      <c r="AS3445">
        <v>0</v>
      </c>
      <c r="AZ3445">
        <v>0</v>
      </c>
      <c r="BA3445">
        <v>1588</v>
      </c>
      <c r="BB3445">
        <v>14690</v>
      </c>
    </row>
    <row r="3446" spans="1:55" hidden="1" x14ac:dyDescent="0.25">
      <c r="A3446" t="s">
        <v>3545</v>
      </c>
      <c r="B3446" t="s">
        <v>3423</v>
      </c>
      <c r="C3446" t="s">
        <v>3424</v>
      </c>
      <c r="D3446">
        <v>1000</v>
      </c>
      <c r="E3446" t="s">
        <v>54</v>
      </c>
      <c r="F3446" s="1">
        <v>40949</v>
      </c>
      <c r="G3446" s="1">
        <v>40946</v>
      </c>
      <c r="H3446" s="1">
        <v>40949</v>
      </c>
      <c r="I3446">
        <v>0</v>
      </c>
      <c r="J3446">
        <v>220</v>
      </c>
      <c r="K3446">
        <v>220</v>
      </c>
      <c r="L3446">
        <v>1262</v>
      </c>
      <c r="M3446" t="b">
        <v>1</v>
      </c>
      <c r="O3446" t="s">
        <v>55</v>
      </c>
      <c r="P3446" s="1">
        <v>40949</v>
      </c>
      <c r="Q3446" t="b">
        <v>0</v>
      </c>
      <c r="R3446" t="b">
        <v>0</v>
      </c>
      <c r="S3446" t="b">
        <v>0</v>
      </c>
      <c r="T3446">
        <v>1</v>
      </c>
      <c r="U3446">
        <v>2</v>
      </c>
      <c r="V3446">
        <v>0</v>
      </c>
      <c r="W3446">
        <v>14</v>
      </c>
      <c r="X3446">
        <v>4</v>
      </c>
      <c r="Y3446">
        <v>7</v>
      </c>
      <c r="Z3446">
        <v>0</v>
      </c>
      <c r="AA3446">
        <v>0</v>
      </c>
      <c r="AB3446">
        <v>4</v>
      </c>
      <c r="AC3446">
        <v>2</v>
      </c>
      <c r="AD3446">
        <v>0</v>
      </c>
      <c r="AE3446">
        <v>1276</v>
      </c>
      <c r="AF3446">
        <v>10</v>
      </c>
      <c r="AG3446">
        <v>3788</v>
      </c>
      <c r="AH3446">
        <v>1143</v>
      </c>
      <c r="AI3446">
        <v>1</v>
      </c>
      <c r="AJ3446">
        <v>16</v>
      </c>
      <c r="AK3446">
        <v>11</v>
      </c>
      <c r="AL3446">
        <v>7</v>
      </c>
      <c r="AM3446">
        <v>19</v>
      </c>
      <c r="AN3446">
        <v>13.6</v>
      </c>
      <c r="AO3446">
        <v>7.37</v>
      </c>
      <c r="AP3446" t="s">
        <v>56</v>
      </c>
      <c r="AQ3446" t="s">
        <v>56</v>
      </c>
      <c r="AR3446" t="s">
        <v>56</v>
      </c>
      <c r="AS3446">
        <v>0</v>
      </c>
      <c r="AZ3446">
        <v>0</v>
      </c>
      <c r="BA3446">
        <v>1262</v>
      </c>
      <c r="BB3446">
        <v>14976</v>
      </c>
    </row>
    <row r="3447" spans="1:55" hidden="1" x14ac:dyDescent="0.25">
      <c r="A3447" t="s">
        <v>3546</v>
      </c>
      <c r="B3447" t="s">
        <v>3423</v>
      </c>
      <c r="C3447" t="s">
        <v>3424</v>
      </c>
      <c r="D3447">
        <v>1000</v>
      </c>
      <c r="E3447" t="s">
        <v>54</v>
      </c>
      <c r="F3447" s="1">
        <v>40935</v>
      </c>
      <c r="G3447" s="1">
        <v>40930</v>
      </c>
      <c r="H3447" s="1">
        <v>40934</v>
      </c>
      <c r="I3447">
        <v>0</v>
      </c>
      <c r="J3447">
        <v>311</v>
      </c>
      <c r="K3447">
        <v>311</v>
      </c>
      <c r="L3447">
        <v>1042</v>
      </c>
      <c r="M3447" t="b">
        <v>1</v>
      </c>
      <c r="O3447" t="s">
        <v>34</v>
      </c>
      <c r="P3447" s="1">
        <v>40935</v>
      </c>
      <c r="Q3447" t="b">
        <v>0</v>
      </c>
      <c r="R3447" t="b">
        <v>0</v>
      </c>
      <c r="S3447" t="b">
        <v>0</v>
      </c>
      <c r="T3447">
        <v>2</v>
      </c>
      <c r="U3447">
        <v>2</v>
      </c>
      <c r="V3447">
        <v>0</v>
      </c>
      <c r="W3447">
        <v>25</v>
      </c>
      <c r="X3447">
        <v>4</v>
      </c>
      <c r="Y3447">
        <v>11</v>
      </c>
      <c r="Z3447">
        <v>1</v>
      </c>
      <c r="AA3447">
        <v>0</v>
      </c>
      <c r="AB3447">
        <v>3</v>
      </c>
      <c r="AC3447">
        <v>1</v>
      </c>
      <c r="AD3447">
        <v>0</v>
      </c>
      <c r="AE3447">
        <v>1279</v>
      </c>
      <c r="AF3447">
        <v>11</v>
      </c>
      <c r="AG3447">
        <v>3966</v>
      </c>
      <c r="AH3447">
        <v>1001</v>
      </c>
      <c r="AI3447">
        <v>0</v>
      </c>
      <c r="AJ3447">
        <v>24</v>
      </c>
      <c r="AK3447">
        <v>13</v>
      </c>
      <c r="AL3447">
        <v>8</v>
      </c>
      <c r="AM3447">
        <v>21</v>
      </c>
      <c r="AN3447">
        <v>13.4</v>
      </c>
      <c r="AO3447">
        <v>7.09</v>
      </c>
      <c r="AP3447" t="s">
        <v>56</v>
      </c>
      <c r="AQ3447" t="s">
        <v>56</v>
      </c>
      <c r="AR3447" t="s">
        <v>56</v>
      </c>
      <c r="AS3447">
        <v>0</v>
      </c>
      <c r="AZ3447">
        <v>0</v>
      </c>
      <c r="BA3447">
        <v>1042</v>
      </c>
      <c r="BB3447">
        <v>15349</v>
      </c>
    </row>
    <row r="3448" spans="1:55" hidden="1" x14ac:dyDescent="0.25">
      <c r="A3448" t="s">
        <v>3547</v>
      </c>
      <c r="B3448" t="s">
        <v>3423</v>
      </c>
      <c r="C3448" t="s">
        <v>3424</v>
      </c>
      <c r="D3448">
        <v>1000</v>
      </c>
      <c r="E3448" t="s">
        <v>54</v>
      </c>
      <c r="F3448" s="1">
        <v>40910</v>
      </c>
      <c r="G3448" s="1">
        <v>40907</v>
      </c>
      <c r="H3448" s="1">
        <v>40910</v>
      </c>
      <c r="I3448">
        <v>0</v>
      </c>
      <c r="J3448">
        <v>172</v>
      </c>
      <c r="K3448">
        <v>172</v>
      </c>
      <c r="L3448">
        <v>731</v>
      </c>
      <c r="M3448" t="b">
        <v>1</v>
      </c>
      <c r="O3448" t="s">
        <v>55</v>
      </c>
      <c r="P3448" s="1">
        <v>40910</v>
      </c>
      <c r="Q3448" t="b">
        <v>0</v>
      </c>
      <c r="R3448" t="b">
        <v>0</v>
      </c>
      <c r="S3448" t="b">
        <v>0</v>
      </c>
      <c r="T3448">
        <v>2</v>
      </c>
      <c r="U3448">
        <v>1</v>
      </c>
      <c r="V3448">
        <v>0</v>
      </c>
      <c r="W3448">
        <v>11</v>
      </c>
      <c r="X3448">
        <v>1</v>
      </c>
      <c r="Y3448">
        <v>6</v>
      </c>
      <c r="Z3448">
        <v>0</v>
      </c>
      <c r="AA3448">
        <v>0</v>
      </c>
      <c r="AB3448">
        <v>3</v>
      </c>
      <c r="AC3448">
        <v>2</v>
      </c>
      <c r="AD3448">
        <v>0</v>
      </c>
      <c r="AE3448">
        <v>1226</v>
      </c>
      <c r="AF3448">
        <v>15</v>
      </c>
      <c r="AG3448">
        <v>3677</v>
      </c>
      <c r="AH3448">
        <v>1051</v>
      </c>
      <c r="AI3448">
        <v>0</v>
      </c>
      <c r="AJ3448">
        <v>11</v>
      </c>
      <c r="AK3448">
        <v>10</v>
      </c>
      <c r="AL3448">
        <v>6</v>
      </c>
      <c r="AM3448">
        <v>18</v>
      </c>
      <c r="AN3448">
        <v>13.6</v>
      </c>
      <c r="AO3448">
        <v>7.54</v>
      </c>
      <c r="AP3448" t="s">
        <v>56</v>
      </c>
      <c r="AQ3448" t="s">
        <v>56</v>
      </c>
      <c r="AR3448" t="s">
        <v>56</v>
      </c>
      <c r="AS3448">
        <v>0</v>
      </c>
      <c r="AZ3448">
        <v>0</v>
      </c>
      <c r="BA3448">
        <v>731</v>
      </c>
      <c r="BB3448">
        <v>15612</v>
      </c>
    </row>
    <row r="3449" spans="1:55" hidden="1" x14ac:dyDescent="0.25">
      <c r="A3449" t="s">
        <v>3548</v>
      </c>
      <c r="B3449" t="s">
        <v>3423</v>
      </c>
      <c r="C3449" t="s">
        <v>3424</v>
      </c>
      <c r="D3449">
        <v>1000</v>
      </c>
      <c r="E3449" t="s">
        <v>54</v>
      </c>
      <c r="F3449" s="1">
        <v>40900</v>
      </c>
      <c r="G3449" s="1">
        <v>40896</v>
      </c>
      <c r="H3449" s="1">
        <v>40898</v>
      </c>
      <c r="I3449">
        <v>0</v>
      </c>
      <c r="J3449">
        <v>310</v>
      </c>
      <c r="K3449">
        <v>249</v>
      </c>
      <c r="L3449">
        <v>559</v>
      </c>
      <c r="M3449" t="b">
        <v>1</v>
      </c>
      <c r="O3449" t="s">
        <v>34</v>
      </c>
      <c r="P3449" s="1">
        <v>40900</v>
      </c>
      <c r="Q3449" t="b">
        <v>0</v>
      </c>
      <c r="R3449" t="b">
        <v>0</v>
      </c>
      <c r="S3449" t="b">
        <v>0</v>
      </c>
      <c r="T3449">
        <v>3</v>
      </c>
      <c r="U3449">
        <v>2</v>
      </c>
      <c r="V3449">
        <v>0</v>
      </c>
      <c r="W3449">
        <v>19</v>
      </c>
      <c r="X3449">
        <v>2</v>
      </c>
      <c r="Y3449">
        <v>12</v>
      </c>
      <c r="Z3449">
        <v>1</v>
      </c>
      <c r="AA3449">
        <v>0</v>
      </c>
      <c r="AB3449">
        <v>6</v>
      </c>
      <c r="AC3449">
        <v>0</v>
      </c>
      <c r="AD3449">
        <v>0</v>
      </c>
      <c r="AE3449">
        <v>1117</v>
      </c>
      <c r="AF3449">
        <v>44</v>
      </c>
      <c r="AG3449">
        <v>3240</v>
      </c>
      <c r="AH3449">
        <v>931</v>
      </c>
      <c r="AI3449">
        <v>0</v>
      </c>
      <c r="AJ3449">
        <v>17</v>
      </c>
      <c r="AK3449">
        <v>12</v>
      </c>
      <c r="AL3449">
        <v>8</v>
      </c>
      <c r="AM3449">
        <v>20</v>
      </c>
      <c r="AN3449">
        <v>13.3</v>
      </c>
      <c r="AO3449">
        <v>7.15</v>
      </c>
      <c r="AP3449" t="s">
        <v>56</v>
      </c>
      <c r="AQ3449" t="s">
        <v>56</v>
      </c>
      <c r="AR3449" t="s">
        <v>56</v>
      </c>
      <c r="AS3449">
        <v>0</v>
      </c>
      <c r="AZ3449">
        <v>0</v>
      </c>
      <c r="BA3449">
        <v>559</v>
      </c>
      <c r="BB3449">
        <v>15900</v>
      </c>
    </row>
    <row r="3450" spans="1:55" hidden="1" x14ac:dyDescent="0.25">
      <c r="A3450" t="s">
        <v>3549</v>
      </c>
      <c r="B3450" t="s">
        <v>3423</v>
      </c>
      <c r="C3450" t="s">
        <v>3424</v>
      </c>
      <c r="D3450">
        <v>1000</v>
      </c>
      <c r="E3450" t="s">
        <v>54</v>
      </c>
      <c r="F3450" s="1">
        <v>40885</v>
      </c>
      <c r="G3450" s="1">
        <v>40880</v>
      </c>
      <c r="H3450" s="1">
        <v>40883</v>
      </c>
      <c r="I3450">
        <v>0</v>
      </c>
      <c r="J3450">
        <v>310</v>
      </c>
      <c r="K3450">
        <v>310</v>
      </c>
      <c r="L3450">
        <v>310</v>
      </c>
      <c r="M3450" t="b">
        <v>1</v>
      </c>
      <c r="O3450" t="s">
        <v>34</v>
      </c>
      <c r="P3450" s="1">
        <v>40885</v>
      </c>
      <c r="Q3450" t="b">
        <v>0</v>
      </c>
      <c r="R3450" t="b">
        <v>0</v>
      </c>
      <c r="S3450" t="b">
        <v>0</v>
      </c>
      <c r="T3450">
        <v>6</v>
      </c>
      <c r="U3450">
        <v>2</v>
      </c>
      <c r="V3450">
        <v>1</v>
      </c>
      <c r="W3450">
        <v>34</v>
      </c>
      <c r="X3450">
        <v>8</v>
      </c>
      <c r="Y3450">
        <v>26</v>
      </c>
      <c r="Z3450">
        <v>1</v>
      </c>
      <c r="AA3450">
        <v>0</v>
      </c>
      <c r="AB3450">
        <v>7</v>
      </c>
      <c r="AC3450">
        <v>1</v>
      </c>
      <c r="AD3450">
        <v>1</v>
      </c>
      <c r="AE3450">
        <v>1418</v>
      </c>
      <c r="AF3450">
        <v>264</v>
      </c>
      <c r="AG3450">
        <v>2892</v>
      </c>
      <c r="AH3450">
        <v>1188</v>
      </c>
      <c r="AI3450">
        <v>1</v>
      </c>
      <c r="AJ3450">
        <v>18</v>
      </c>
      <c r="AK3450">
        <v>13</v>
      </c>
      <c r="AL3450">
        <v>7</v>
      </c>
      <c r="AM3450">
        <v>20</v>
      </c>
      <c r="AN3450">
        <v>13.2</v>
      </c>
      <c r="AO3450">
        <v>7.28</v>
      </c>
      <c r="AP3450" t="s">
        <v>56</v>
      </c>
      <c r="AQ3450" t="s">
        <v>56</v>
      </c>
      <c r="AR3450" t="s">
        <v>56</v>
      </c>
      <c r="AS3450">
        <v>0</v>
      </c>
      <c r="AZ3450">
        <v>0</v>
      </c>
      <c r="BA3450">
        <v>310</v>
      </c>
      <c r="BB3450">
        <v>16159</v>
      </c>
    </row>
    <row r="3451" spans="1:55" hidden="1" x14ac:dyDescent="0.25">
      <c r="A3451" t="s">
        <v>3550</v>
      </c>
      <c r="B3451" t="s">
        <v>3551</v>
      </c>
      <c r="C3451" t="s">
        <v>3552</v>
      </c>
      <c r="D3451">
        <v>1000</v>
      </c>
      <c r="E3451" t="s">
        <v>54</v>
      </c>
      <c r="F3451" s="1">
        <v>43461</v>
      </c>
      <c r="G3451" s="1">
        <v>43457</v>
      </c>
      <c r="H3451" s="1">
        <v>43460</v>
      </c>
      <c r="I3451">
        <v>25</v>
      </c>
      <c r="J3451">
        <v>367</v>
      </c>
      <c r="K3451">
        <v>367</v>
      </c>
      <c r="L3451">
        <v>28212</v>
      </c>
      <c r="M3451" t="b">
        <v>1</v>
      </c>
      <c r="N3451" t="b">
        <v>1</v>
      </c>
      <c r="O3451" t="s">
        <v>34</v>
      </c>
      <c r="P3451" s="1">
        <v>43461</v>
      </c>
      <c r="Q3451" t="b">
        <v>0</v>
      </c>
      <c r="R3451" t="b">
        <v>0</v>
      </c>
      <c r="S3451" t="b">
        <v>0</v>
      </c>
      <c r="T3451">
        <v>4</v>
      </c>
      <c r="U3451">
        <v>3</v>
      </c>
      <c r="V3451">
        <v>0</v>
      </c>
      <c r="W3451">
        <v>17</v>
      </c>
      <c r="X3451">
        <v>5</v>
      </c>
      <c r="Y3451">
        <v>6</v>
      </c>
      <c r="Z3451">
        <v>0</v>
      </c>
      <c r="AA3451">
        <v>0</v>
      </c>
      <c r="AB3451">
        <v>3</v>
      </c>
      <c r="AC3451">
        <v>1</v>
      </c>
      <c r="AD3451">
        <v>12</v>
      </c>
      <c r="AE3451">
        <v>1386</v>
      </c>
      <c r="AF3451">
        <v>16</v>
      </c>
      <c r="AG3451">
        <v>4354</v>
      </c>
      <c r="AH3451">
        <v>1363</v>
      </c>
      <c r="AI3451">
        <v>5</v>
      </c>
      <c r="AJ3451">
        <v>14</v>
      </c>
      <c r="AK3451">
        <v>17</v>
      </c>
      <c r="AL3451">
        <v>11</v>
      </c>
      <c r="AM3451">
        <v>27</v>
      </c>
      <c r="AN3451">
        <v>14.43</v>
      </c>
      <c r="AO3451">
        <v>7.77</v>
      </c>
      <c r="AP3451" t="s">
        <v>56</v>
      </c>
      <c r="AQ3451" t="s">
        <v>56</v>
      </c>
      <c r="AR3451" t="s">
        <v>56</v>
      </c>
      <c r="AS3451">
        <v>0</v>
      </c>
      <c r="AZ3451">
        <v>0</v>
      </c>
      <c r="BA3451">
        <f t="shared" ref="BA3451:BA3481" si="109">L3451-$L$3483</f>
        <v>8682</v>
      </c>
      <c r="BB3451">
        <f t="shared" ref="BB3451:BB3481" si="110">20000-BA3451</f>
        <v>11318</v>
      </c>
      <c r="BC3451" t="s">
        <v>55</v>
      </c>
    </row>
    <row r="3452" spans="1:55" hidden="1" x14ac:dyDescent="0.25">
      <c r="A3452" t="s">
        <v>3553</v>
      </c>
      <c r="B3452" t="s">
        <v>3551</v>
      </c>
      <c r="C3452" t="s">
        <v>3552</v>
      </c>
      <c r="D3452">
        <v>1000</v>
      </c>
      <c r="E3452" t="s">
        <v>54</v>
      </c>
      <c r="F3452" s="1">
        <v>43437</v>
      </c>
      <c r="G3452" s="1">
        <v>43434</v>
      </c>
      <c r="H3452" s="1">
        <v>43437</v>
      </c>
      <c r="I3452">
        <v>0</v>
      </c>
      <c r="J3452">
        <v>256</v>
      </c>
      <c r="K3452">
        <v>256</v>
      </c>
      <c r="L3452">
        <v>27845</v>
      </c>
      <c r="M3452" t="b">
        <v>1</v>
      </c>
      <c r="O3452" t="s">
        <v>55</v>
      </c>
      <c r="P3452" s="1">
        <v>43437</v>
      </c>
      <c r="Q3452" t="b">
        <v>0</v>
      </c>
      <c r="R3452" t="b">
        <v>0</v>
      </c>
      <c r="S3452" t="b">
        <v>0</v>
      </c>
      <c r="T3452">
        <v>10</v>
      </c>
      <c r="U3452">
        <v>5</v>
      </c>
      <c r="V3452">
        <v>0</v>
      </c>
      <c r="W3452">
        <v>13</v>
      </c>
      <c r="X3452">
        <v>2</v>
      </c>
      <c r="Y3452">
        <v>7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1388</v>
      </c>
      <c r="AF3452">
        <v>14</v>
      </c>
      <c r="AG3452">
        <v>4552</v>
      </c>
      <c r="AH3452">
        <v>1397</v>
      </c>
      <c r="AI3452">
        <v>3</v>
      </c>
      <c r="AJ3452">
        <v>10</v>
      </c>
      <c r="AK3452">
        <v>17</v>
      </c>
      <c r="AL3452">
        <v>11</v>
      </c>
      <c r="AM3452">
        <v>26</v>
      </c>
      <c r="AN3452">
        <v>13.84</v>
      </c>
      <c r="AO3452">
        <v>8.02</v>
      </c>
      <c r="AP3452" t="s">
        <v>56</v>
      </c>
      <c r="AQ3452" t="s">
        <v>56</v>
      </c>
      <c r="AR3452" t="s">
        <v>56</v>
      </c>
      <c r="AS3452">
        <v>0</v>
      </c>
      <c r="AZ3452">
        <v>0</v>
      </c>
      <c r="BA3452">
        <f t="shared" si="109"/>
        <v>8315</v>
      </c>
      <c r="BB3452">
        <f t="shared" si="110"/>
        <v>11685</v>
      </c>
    </row>
    <row r="3453" spans="1:55" hidden="1" x14ac:dyDescent="0.25">
      <c r="A3453" t="s">
        <v>3554</v>
      </c>
      <c r="B3453" t="s">
        <v>3551</v>
      </c>
      <c r="C3453" t="s">
        <v>3552</v>
      </c>
      <c r="D3453">
        <v>1000</v>
      </c>
      <c r="E3453" t="s">
        <v>54</v>
      </c>
      <c r="F3453" s="1">
        <v>43420</v>
      </c>
      <c r="G3453" s="1">
        <v>43415</v>
      </c>
      <c r="H3453" s="1">
        <v>43417</v>
      </c>
      <c r="I3453">
        <v>20</v>
      </c>
      <c r="J3453">
        <v>284</v>
      </c>
      <c r="K3453">
        <v>284</v>
      </c>
      <c r="L3453">
        <v>27589</v>
      </c>
      <c r="M3453" t="b">
        <v>1</v>
      </c>
      <c r="N3453" t="b">
        <v>1</v>
      </c>
      <c r="O3453" t="s">
        <v>34</v>
      </c>
      <c r="P3453" s="1">
        <v>43420</v>
      </c>
      <c r="Q3453" t="b">
        <v>0</v>
      </c>
      <c r="R3453" t="b">
        <v>0</v>
      </c>
      <c r="S3453" t="b">
        <v>0</v>
      </c>
      <c r="T3453">
        <v>13</v>
      </c>
      <c r="U3453">
        <v>6</v>
      </c>
      <c r="V3453">
        <v>0</v>
      </c>
      <c r="W3453">
        <v>13</v>
      </c>
      <c r="X3453">
        <v>3</v>
      </c>
      <c r="Y3453">
        <v>10</v>
      </c>
      <c r="Z3453">
        <v>0</v>
      </c>
      <c r="AA3453">
        <v>0</v>
      </c>
      <c r="AB3453">
        <v>5</v>
      </c>
      <c r="AC3453">
        <v>4</v>
      </c>
      <c r="AD3453">
        <v>0</v>
      </c>
      <c r="AE3453">
        <v>1308</v>
      </c>
      <c r="AF3453">
        <v>12</v>
      </c>
      <c r="AG3453">
        <v>3946</v>
      </c>
      <c r="AH3453">
        <v>1340</v>
      </c>
      <c r="AI3453">
        <v>2</v>
      </c>
      <c r="AJ3453">
        <v>9</v>
      </c>
      <c r="AK3453">
        <v>17</v>
      </c>
      <c r="AL3453">
        <v>11</v>
      </c>
      <c r="AM3453">
        <v>26</v>
      </c>
      <c r="AN3453">
        <v>13.68</v>
      </c>
      <c r="AO3453">
        <v>7.94</v>
      </c>
      <c r="AP3453" t="s">
        <v>56</v>
      </c>
      <c r="AQ3453" t="s">
        <v>56</v>
      </c>
      <c r="AR3453" t="s">
        <v>56</v>
      </c>
      <c r="AS3453">
        <v>0</v>
      </c>
      <c r="AZ3453">
        <v>0</v>
      </c>
      <c r="BA3453">
        <f t="shared" si="109"/>
        <v>8059</v>
      </c>
      <c r="BB3453">
        <f t="shared" si="110"/>
        <v>11941</v>
      </c>
      <c r="BC3453" t="s">
        <v>55</v>
      </c>
    </row>
    <row r="3454" spans="1:55" hidden="1" x14ac:dyDescent="0.25">
      <c r="A3454" t="s">
        <v>3555</v>
      </c>
      <c r="B3454" t="s">
        <v>3551</v>
      </c>
      <c r="C3454" t="s">
        <v>3552</v>
      </c>
      <c r="D3454">
        <v>1000</v>
      </c>
      <c r="E3454" t="s">
        <v>54</v>
      </c>
      <c r="F3454" s="1">
        <v>43400</v>
      </c>
      <c r="G3454" s="1">
        <v>43397</v>
      </c>
      <c r="H3454" s="1">
        <v>43399</v>
      </c>
      <c r="I3454">
        <v>30</v>
      </c>
      <c r="J3454">
        <v>260</v>
      </c>
      <c r="K3454">
        <v>260</v>
      </c>
      <c r="L3454">
        <v>27305</v>
      </c>
      <c r="M3454" t="b">
        <v>1</v>
      </c>
      <c r="N3454" t="b">
        <v>1</v>
      </c>
      <c r="O3454" t="s">
        <v>55</v>
      </c>
      <c r="P3454" s="1">
        <v>43401</v>
      </c>
      <c r="Q3454" t="b">
        <v>0</v>
      </c>
      <c r="R3454" t="b">
        <v>0</v>
      </c>
      <c r="S3454" t="b">
        <v>0</v>
      </c>
      <c r="T3454">
        <v>2</v>
      </c>
      <c r="U3454">
        <v>1</v>
      </c>
      <c r="V3454">
        <v>0</v>
      </c>
      <c r="W3454">
        <v>10</v>
      </c>
      <c r="X3454">
        <v>2</v>
      </c>
      <c r="Y3454">
        <v>6</v>
      </c>
      <c r="Z3454">
        <v>0</v>
      </c>
      <c r="AA3454">
        <v>0</v>
      </c>
      <c r="AB3454">
        <v>3</v>
      </c>
      <c r="AC3454">
        <v>2</v>
      </c>
      <c r="AD3454">
        <v>1</v>
      </c>
      <c r="AE3454">
        <v>1187</v>
      </c>
      <c r="AF3454">
        <v>13</v>
      </c>
      <c r="AG3454">
        <v>3799</v>
      </c>
      <c r="AH3454">
        <v>1177</v>
      </c>
      <c r="AI3454">
        <v>3</v>
      </c>
      <c r="AJ3454">
        <v>7</v>
      </c>
      <c r="AK3454">
        <v>16</v>
      </c>
      <c r="AL3454">
        <v>11</v>
      </c>
      <c r="AM3454">
        <v>24</v>
      </c>
      <c r="AN3454">
        <v>13.85</v>
      </c>
      <c r="AO3454">
        <v>8.4600000000000009</v>
      </c>
      <c r="AP3454" t="s">
        <v>56</v>
      </c>
      <c r="AQ3454" t="s">
        <v>56</v>
      </c>
      <c r="AR3454" t="s">
        <v>56</v>
      </c>
      <c r="AS3454">
        <v>4</v>
      </c>
      <c r="AZ3454">
        <v>0</v>
      </c>
      <c r="BA3454">
        <f t="shared" si="109"/>
        <v>7775</v>
      </c>
      <c r="BB3454">
        <f t="shared" si="110"/>
        <v>12225</v>
      </c>
      <c r="BC3454" t="s">
        <v>55</v>
      </c>
    </row>
    <row r="3455" spans="1:55" hidden="1" x14ac:dyDescent="0.25">
      <c r="A3455" t="s">
        <v>3556</v>
      </c>
      <c r="B3455" t="s">
        <v>3551</v>
      </c>
      <c r="C3455" t="s">
        <v>3552</v>
      </c>
      <c r="D3455">
        <v>1000</v>
      </c>
      <c r="E3455" t="s">
        <v>54</v>
      </c>
      <c r="F3455" s="1">
        <v>43384</v>
      </c>
      <c r="G3455" s="1">
        <v>43381</v>
      </c>
      <c r="H3455" s="1">
        <v>43383</v>
      </c>
      <c r="I3455">
        <v>35</v>
      </c>
      <c r="J3455">
        <v>297</v>
      </c>
      <c r="K3455">
        <v>297</v>
      </c>
      <c r="L3455">
        <v>27045</v>
      </c>
      <c r="M3455" t="b">
        <v>1</v>
      </c>
      <c r="N3455" t="b">
        <v>1</v>
      </c>
      <c r="O3455" t="s">
        <v>60</v>
      </c>
      <c r="P3455" s="1">
        <v>43384</v>
      </c>
      <c r="Q3455" t="b">
        <v>1</v>
      </c>
      <c r="R3455" t="b">
        <v>0</v>
      </c>
      <c r="S3455" t="b">
        <v>1</v>
      </c>
      <c r="T3455">
        <v>32</v>
      </c>
      <c r="U3455">
        <v>15</v>
      </c>
      <c r="V3455">
        <v>0</v>
      </c>
      <c r="W3455">
        <v>17</v>
      </c>
      <c r="X3455">
        <v>5</v>
      </c>
      <c r="Y3455">
        <v>16</v>
      </c>
      <c r="Z3455">
        <v>0</v>
      </c>
      <c r="AA3455">
        <v>0</v>
      </c>
      <c r="AB3455">
        <v>4</v>
      </c>
      <c r="AC3455">
        <v>3</v>
      </c>
      <c r="AD3455">
        <v>1</v>
      </c>
      <c r="AE3455">
        <v>1206</v>
      </c>
      <c r="AF3455">
        <v>17</v>
      </c>
      <c r="AG3455">
        <v>3881</v>
      </c>
      <c r="AH3455">
        <v>1231</v>
      </c>
      <c r="AI3455">
        <v>2</v>
      </c>
      <c r="AJ3455">
        <v>9</v>
      </c>
      <c r="AK3455">
        <v>18</v>
      </c>
      <c r="AL3455">
        <v>11</v>
      </c>
      <c r="AM3455">
        <v>26</v>
      </c>
      <c r="AN3455">
        <v>14.23</v>
      </c>
      <c r="AO3455">
        <v>7.9</v>
      </c>
      <c r="AP3455" t="s">
        <v>56</v>
      </c>
      <c r="AQ3455" t="s">
        <v>56</v>
      </c>
      <c r="AR3455" t="s">
        <v>56</v>
      </c>
      <c r="AS3455">
        <v>1</v>
      </c>
      <c r="AZ3455">
        <v>0</v>
      </c>
      <c r="BA3455">
        <f t="shared" si="109"/>
        <v>7515</v>
      </c>
      <c r="BB3455">
        <f t="shared" si="110"/>
        <v>12485</v>
      </c>
      <c r="BC3455" t="s">
        <v>55</v>
      </c>
    </row>
    <row r="3456" spans="1:55" hidden="1" x14ac:dyDescent="0.25">
      <c r="A3456" t="s">
        <v>3557</v>
      </c>
      <c r="B3456" t="s">
        <v>3551</v>
      </c>
      <c r="C3456" t="s">
        <v>3552</v>
      </c>
      <c r="D3456">
        <v>1000</v>
      </c>
      <c r="E3456" t="s">
        <v>54</v>
      </c>
      <c r="F3456" s="1">
        <v>43367</v>
      </c>
      <c r="G3456" s="1">
        <v>43364</v>
      </c>
      <c r="H3456" s="1">
        <v>43367</v>
      </c>
      <c r="I3456">
        <v>41</v>
      </c>
      <c r="J3456">
        <v>285</v>
      </c>
      <c r="K3456">
        <v>285</v>
      </c>
      <c r="L3456">
        <v>26748</v>
      </c>
      <c r="M3456" t="b">
        <v>1</v>
      </c>
      <c r="N3456" t="b">
        <v>1</v>
      </c>
      <c r="O3456" t="s">
        <v>34</v>
      </c>
      <c r="P3456" s="1">
        <v>43367</v>
      </c>
      <c r="Q3456" t="b">
        <v>0</v>
      </c>
      <c r="R3456" t="b">
        <v>0</v>
      </c>
      <c r="S3456" t="b">
        <v>0</v>
      </c>
      <c r="T3456">
        <v>2</v>
      </c>
      <c r="U3456">
        <v>1</v>
      </c>
      <c r="V3456">
        <v>0</v>
      </c>
      <c r="W3456">
        <v>13</v>
      </c>
      <c r="X3456">
        <v>4</v>
      </c>
      <c r="Y3456">
        <v>14</v>
      </c>
      <c r="Z3456">
        <v>0</v>
      </c>
      <c r="AA3456">
        <v>0</v>
      </c>
      <c r="AB3456">
        <v>5</v>
      </c>
      <c r="AC3456">
        <v>2</v>
      </c>
      <c r="AD3456">
        <v>1</v>
      </c>
      <c r="AE3456">
        <v>1239</v>
      </c>
      <c r="AF3456">
        <v>10</v>
      </c>
      <c r="AG3456">
        <v>4035</v>
      </c>
      <c r="AH3456">
        <v>1100</v>
      </c>
      <c r="AI3456">
        <v>2</v>
      </c>
      <c r="AJ3456">
        <v>9</v>
      </c>
      <c r="AK3456">
        <v>18</v>
      </c>
      <c r="AL3456">
        <v>11</v>
      </c>
      <c r="AM3456">
        <v>27</v>
      </c>
      <c r="AN3456">
        <v>13.97</v>
      </c>
      <c r="AO3456">
        <v>7.86</v>
      </c>
      <c r="AP3456" t="s">
        <v>56</v>
      </c>
      <c r="AQ3456" t="s">
        <v>56</v>
      </c>
      <c r="AR3456" t="s">
        <v>56</v>
      </c>
      <c r="AS3456">
        <v>0</v>
      </c>
      <c r="AZ3456">
        <v>0</v>
      </c>
      <c r="BA3456">
        <f t="shared" si="109"/>
        <v>7218</v>
      </c>
      <c r="BB3456">
        <f t="shared" si="110"/>
        <v>12782</v>
      </c>
      <c r="BC3456" t="s">
        <v>55</v>
      </c>
    </row>
    <row r="3457" spans="1:55" hidden="1" x14ac:dyDescent="0.25">
      <c r="A3457" t="s">
        <v>3558</v>
      </c>
      <c r="B3457" t="s">
        <v>3551</v>
      </c>
      <c r="C3457" t="s">
        <v>3552</v>
      </c>
      <c r="D3457">
        <v>1000</v>
      </c>
      <c r="E3457" t="s">
        <v>54</v>
      </c>
      <c r="F3457" s="1">
        <v>43349</v>
      </c>
      <c r="G3457" s="1">
        <v>43346</v>
      </c>
      <c r="H3457" s="1">
        <v>43348</v>
      </c>
      <c r="I3457">
        <v>0</v>
      </c>
      <c r="J3457">
        <v>305</v>
      </c>
      <c r="K3457">
        <v>305</v>
      </c>
      <c r="L3457">
        <v>26463</v>
      </c>
      <c r="M3457" t="b">
        <v>1</v>
      </c>
      <c r="N3457" t="b">
        <v>1</v>
      </c>
      <c r="O3457" t="s">
        <v>60</v>
      </c>
      <c r="P3457" s="1">
        <v>43350</v>
      </c>
      <c r="Q3457" t="b">
        <v>1</v>
      </c>
      <c r="R3457" t="b">
        <v>0</v>
      </c>
      <c r="S3457" t="b">
        <v>1</v>
      </c>
      <c r="T3457">
        <v>24</v>
      </c>
      <c r="U3457">
        <v>14</v>
      </c>
      <c r="V3457">
        <v>0</v>
      </c>
      <c r="W3457">
        <v>16</v>
      </c>
      <c r="X3457">
        <v>3</v>
      </c>
      <c r="Y3457">
        <v>21</v>
      </c>
      <c r="Z3457">
        <v>0</v>
      </c>
      <c r="AA3457">
        <v>0</v>
      </c>
      <c r="AB3457">
        <v>2</v>
      </c>
      <c r="AC3457">
        <v>2</v>
      </c>
      <c r="AD3457">
        <v>1</v>
      </c>
      <c r="AE3457">
        <v>1055</v>
      </c>
      <c r="AF3457">
        <v>14</v>
      </c>
      <c r="AG3457">
        <v>4173</v>
      </c>
      <c r="AH3457">
        <v>1045</v>
      </c>
      <c r="AI3457">
        <v>1</v>
      </c>
      <c r="AJ3457">
        <v>10</v>
      </c>
      <c r="AK3457">
        <v>16</v>
      </c>
      <c r="AL3457">
        <v>11</v>
      </c>
      <c r="AM3457">
        <v>25</v>
      </c>
      <c r="AN3457">
        <v>13.74</v>
      </c>
      <c r="AO3457">
        <v>8.33</v>
      </c>
      <c r="AP3457" t="s">
        <v>56</v>
      </c>
      <c r="AQ3457" t="s">
        <v>56</v>
      </c>
      <c r="AR3457" t="s">
        <v>56</v>
      </c>
      <c r="AS3457">
        <v>1</v>
      </c>
      <c r="AZ3457">
        <v>0</v>
      </c>
      <c r="BA3457">
        <f t="shared" si="109"/>
        <v>6933</v>
      </c>
      <c r="BB3457">
        <f t="shared" si="110"/>
        <v>13067</v>
      </c>
      <c r="BC3457" t="s">
        <v>55</v>
      </c>
    </row>
    <row r="3458" spans="1:55" hidden="1" x14ac:dyDescent="0.25">
      <c r="A3458" t="s">
        <v>3559</v>
      </c>
      <c r="B3458" t="s">
        <v>3551</v>
      </c>
      <c r="C3458" t="s">
        <v>3552</v>
      </c>
      <c r="D3458">
        <v>1000</v>
      </c>
      <c r="E3458" t="s">
        <v>54</v>
      </c>
      <c r="F3458" s="1">
        <v>43333</v>
      </c>
      <c r="G3458" s="1">
        <v>43328</v>
      </c>
      <c r="H3458" s="1">
        <v>43333</v>
      </c>
      <c r="I3458">
        <v>30</v>
      </c>
      <c r="J3458">
        <v>253</v>
      </c>
      <c r="K3458">
        <v>253</v>
      </c>
      <c r="L3458">
        <v>26158</v>
      </c>
      <c r="M3458" t="b">
        <v>1</v>
      </c>
      <c r="N3458" t="b">
        <v>1</v>
      </c>
      <c r="O3458" t="s">
        <v>55</v>
      </c>
      <c r="P3458" s="1">
        <v>43333</v>
      </c>
      <c r="Q3458" t="b">
        <v>0</v>
      </c>
      <c r="R3458" t="b">
        <v>0</v>
      </c>
      <c r="S3458" t="b">
        <v>0</v>
      </c>
      <c r="T3458">
        <v>2</v>
      </c>
      <c r="U3458">
        <v>1</v>
      </c>
      <c r="V3458">
        <v>0</v>
      </c>
      <c r="W3458">
        <v>10</v>
      </c>
      <c r="X3458">
        <v>1</v>
      </c>
      <c r="Y3458">
        <v>17</v>
      </c>
      <c r="Z3458">
        <v>0</v>
      </c>
      <c r="AA3458">
        <v>0</v>
      </c>
      <c r="AB3458">
        <v>0</v>
      </c>
      <c r="AC3458">
        <v>2</v>
      </c>
      <c r="AD3458">
        <v>1</v>
      </c>
      <c r="AE3458">
        <v>994</v>
      </c>
      <c r="AF3458">
        <v>16</v>
      </c>
      <c r="AG3458">
        <v>3726</v>
      </c>
      <c r="AH3458">
        <v>976</v>
      </c>
      <c r="AI3458">
        <v>3</v>
      </c>
      <c r="AJ3458">
        <v>7</v>
      </c>
      <c r="AK3458">
        <v>13</v>
      </c>
      <c r="AL3458">
        <v>10</v>
      </c>
      <c r="AM3458">
        <v>22</v>
      </c>
      <c r="AN3458">
        <v>13.93</v>
      </c>
      <c r="AO3458">
        <v>8.9499999999999993</v>
      </c>
      <c r="AP3458" t="s">
        <v>56</v>
      </c>
      <c r="AQ3458" t="s">
        <v>56</v>
      </c>
      <c r="AR3458" t="s">
        <v>56</v>
      </c>
      <c r="AS3458">
        <v>1</v>
      </c>
      <c r="AZ3458">
        <v>0</v>
      </c>
      <c r="BA3458">
        <f t="shared" si="109"/>
        <v>6628</v>
      </c>
      <c r="BB3458">
        <f t="shared" si="110"/>
        <v>13372</v>
      </c>
      <c r="BC3458" t="s">
        <v>55</v>
      </c>
    </row>
    <row r="3459" spans="1:55" hidden="1" x14ac:dyDescent="0.25">
      <c r="A3459" t="s">
        <v>3560</v>
      </c>
      <c r="B3459" t="s">
        <v>3551</v>
      </c>
      <c r="C3459" t="s">
        <v>3552</v>
      </c>
      <c r="D3459">
        <v>1000</v>
      </c>
      <c r="E3459" t="s">
        <v>54</v>
      </c>
      <c r="F3459" s="1">
        <v>43315</v>
      </c>
      <c r="G3459" s="1">
        <v>43314</v>
      </c>
      <c r="H3459" s="1">
        <v>43315</v>
      </c>
      <c r="I3459">
        <v>0</v>
      </c>
      <c r="J3459">
        <v>258</v>
      </c>
      <c r="K3459">
        <v>258</v>
      </c>
      <c r="L3459">
        <v>25905</v>
      </c>
      <c r="M3459" t="b">
        <v>1</v>
      </c>
      <c r="N3459" t="b">
        <v>1</v>
      </c>
      <c r="O3459" t="s">
        <v>34</v>
      </c>
      <c r="P3459" s="1">
        <v>43321</v>
      </c>
      <c r="Q3459" t="b">
        <v>0</v>
      </c>
      <c r="R3459" t="b">
        <v>0</v>
      </c>
      <c r="S3459" t="b">
        <v>0</v>
      </c>
      <c r="T3459">
        <v>3</v>
      </c>
      <c r="U3459">
        <v>1</v>
      </c>
      <c r="V3459">
        <v>0</v>
      </c>
      <c r="W3459">
        <v>13</v>
      </c>
      <c r="X3459">
        <v>3</v>
      </c>
      <c r="Y3459">
        <v>17</v>
      </c>
      <c r="Z3459">
        <v>1</v>
      </c>
      <c r="AA3459">
        <v>0</v>
      </c>
      <c r="AB3459">
        <v>2</v>
      </c>
      <c r="AC3459">
        <v>1</v>
      </c>
      <c r="AD3459">
        <v>2</v>
      </c>
      <c r="AE3459">
        <v>1024</v>
      </c>
      <c r="AF3459">
        <v>13</v>
      </c>
      <c r="AG3459">
        <v>3916</v>
      </c>
      <c r="AH3459">
        <v>979</v>
      </c>
      <c r="AI3459">
        <v>3</v>
      </c>
      <c r="AJ3459">
        <v>12</v>
      </c>
      <c r="AK3459">
        <v>16</v>
      </c>
      <c r="AL3459">
        <v>11</v>
      </c>
      <c r="AM3459">
        <v>25</v>
      </c>
      <c r="AN3459">
        <v>13.68</v>
      </c>
      <c r="AO3459">
        <v>8.1300000000000008</v>
      </c>
      <c r="AP3459" t="s">
        <v>56</v>
      </c>
      <c r="AQ3459" t="s">
        <v>56</v>
      </c>
      <c r="AR3459" t="s">
        <v>56</v>
      </c>
      <c r="AS3459">
        <v>0</v>
      </c>
      <c r="AZ3459">
        <v>0</v>
      </c>
      <c r="BA3459">
        <f t="shared" si="109"/>
        <v>6375</v>
      </c>
      <c r="BB3459">
        <f t="shared" si="110"/>
        <v>13625</v>
      </c>
      <c r="BC3459" t="s">
        <v>55</v>
      </c>
    </row>
    <row r="3460" spans="1:55" hidden="1" x14ac:dyDescent="0.25">
      <c r="A3460" t="s">
        <v>3561</v>
      </c>
      <c r="B3460" t="s">
        <v>3551</v>
      </c>
      <c r="C3460" t="s">
        <v>3552</v>
      </c>
      <c r="D3460">
        <v>1000</v>
      </c>
      <c r="E3460" t="s">
        <v>54</v>
      </c>
      <c r="F3460" s="1">
        <v>43299</v>
      </c>
      <c r="G3460" s="1">
        <v>43297</v>
      </c>
      <c r="H3460" s="1">
        <v>43299</v>
      </c>
      <c r="I3460">
        <v>0</v>
      </c>
      <c r="J3460">
        <v>272</v>
      </c>
      <c r="K3460">
        <v>272</v>
      </c>
      <c r="L3460">
        <v>25647</v>
      </c>
      <c r="M3460" t="b">
        <v>1</v>
      </c>
      <c r="N3460" t="b">
        <v>1</v>
      </c>
      <c r="O3460" t="s">
        <v>34</v>
      </c>
      <c r="P3460" s="1">
        <v>43299</v>
      </c>
      <c r="Q3460" t="b">
        <v>0</v>
      </c>
      <c r="R3460" t="b">
        <v>0</v>
      </c>
      <c r="S3460" t="b">
        <v>0</v>
      </c>
      <c r="T3460">
        <v>8</v>
      </c>
      <c r="U3460">
        <v>3</v>
      </c>
      <c r="V3460">
        <v>0</v>
      </c>
      <c r="W3460">
        <v>13</v>
      </c>
      <c r="X3460">
        <v>2</v>
      </c>
      <c r="Y3460">
        <v>23</v>
      </c>
      <c r="Z3460">
        <v>0</v>
      </c>
      <c r="AA3460">
        <v>1</v>
      </c>
      <c r="AB3460">
        <v>4</v>
      </c>
      <c r="AC3460">
        <v>1</v>
      </c>
      <c r="AD3460">
        <v>1</v>
      </c>
      <c r="AE3460">
        <v>1052</v>
      </c>
      <c r="AF3460">
        <v>25</v>
      </c>
      <c r="AG3460">
        <v>4000</v>
      </c>
      <c r="AH3460">
        <v>967</v>
      </c>
      <c r="AI3460">
        <v>2</v>
      </c>
      <c r="AJ3460">
        <v>12</v>
      </c>
      <c r="AK3460">
        <v>16</v>
      </c>
      <c r="AL3460">
        <v>11</v>
      </c>
      <c r="AM3460">
        <v>25</v>
      </c>
      <c r="AN3460">
        <v>13.54</v>
      </c>
      <c r="AO3460">
        <v>8.25</v>
      </c>
      <c r="AP3460" t="s">
        <v>56</v>
      </c>
      <c r="AQ3460" t="s">
        <v>56</v>
      </c>
      <c r="AR3460" t="s">
        <v>56</v>
      </c>
      <c r="AS3460">
        <v>2</v>
      </c>
      <c r="AZ3460">
        <v>0</v>
      </c>
      <c r="BA3460">
        <f t="shared" si="109"/>
        <v>6117</v>
      </c>
      <c r="BB3460">
        <f t="shared" si="110"/>
        <v>13883</v>
      </c>
      <c r="BC3460" t="s">
        <v>55</v>
      </c>
    </row>
    <row r="3461" spans="1:55" hidden="1" x14ac:dyDescent="0.25">
      <c r="A3461" t="s">
        <v>3562</v>
      </c>
      <c r="B3461" t="s">
        <v>3551</v>
      </c>
      <c r="C3461" t="s">
        <v>3552</v>
      </c>
      <c r="D3461">
        <v>1000</v>
      </c>
      <c r="E3461" t="s">
        <v>54</v>
      </c>
      <c r="F3461" s="1">
        <v>43280</v>
      </c>
      <c r="G3461" s="1">
        <v>43279</v>
      </c>
      <c r="H3461" s="1">
        <v>43280</v>
      </c>
      <c r="I3461">
        <v>45</v>
      </c>
      <c r="J3461">
        <v>269</v>
      </c>
      <c r="K3461">
        <v>269</v>
      </c>
      <c r="L3461">
        <v>25375</v>
      </c>
      <c r="M3461" t="b">
        <v>1</v>
      </c>
      <c r="N3461" t="b">
        <v>1</v>
      </c>
      <c r="O3461" t="s">
        <v>34</v>
      </c>
      <c r="P3461" s="1">
        <v>43281</v>
      </c>
      <c r="Q3461" t="b">
        <v>0</v>
      </c>
      <c r="R3461" t="b">
        <v>0</v>
      </c>
      <c r="S3461" t="b">
        <v>0</v>
      </c>
      <c r="T3461">
        <v>5</v>
      </c>
      <c r="U3461">
        <v>2</v>
      </c>
      <c r="V3461">
        <v>0</v>
      </c>
      <c r="W3461">
        <v>11</v>
      </c>
      <c r="X3461">
        <v>2</v>
      </c>
      <c r="Y3461">
        <v>37</v>
      </c>
      <c r="Z3461">
        <v>0</v>
      </c>
      <c r="AA3461">
        <v>0</v>
      </c>
      <c r="AB3461">
        <v>2</v>
      </c>
      <c r="AC3461">
        <v>2</v>
      </c>
      <c r="AD3461">
        <v>3</v>
      </c>
      <c r="AE3461">
        <v>1014</v>
      </c>
      <c r="AF3461">
        <v>89</v>
      </c>
      <c r="AG3461">
        <v>3732</v>
      </c>
      <c r="AH3461">
        <v>964</v>
      </c>
      <c r="AI3461">
        <v>1</v>
      </c>
      <c r="AJ3461">
        <v>7</v>
      </c>
      <c r="AK3461">
        <v>13</v>
      </c>
      <c r="AL3461">
        <v>10</v>
      </c>
      <c r="AM3461">
        <v>22</v>
      </c>
      <c r="AN3461">
        <v>13.8</v>
      </c>
      <c r="AO3461">
        <v>9.06</v>
      </c>
      <c r="AP3461" t="s">
        <v>56</v>
      </c>
      <c r="AQ3461" t="s">
        <v>56</v>
      </c>
      <c r="AR3461" t="s">
        <v>56</v>
      </c>
      <c r="AS3461">
        <v>0</v>
      </c>
      <c r="AZ3461">
        <v>0</v>
      </c>
      <c r="BA3461">
        <f t="shared" si="109"/>
        <v>5845</v>
      </c>
      <c r="BB3461">
        <f t="shared" si="110"/>
        <v>14155</v>
      </c>
      <c r="BC3461" t="s">
        <v>55</v>
      </c>
    </row>
    <row r="3462" spans="1:55" hidden="1" x14ac:dyDescent="0.25">
      <c r="A3462" t="s">
        <v>3563</v>
      </c>
      <c r="B3462" t="s">
        <v>3551</v>
      </c>
      <c r="C3462" t="s">
        <v>3552</v>
      </c>
      <c r="D3462">
        <v>1000</v>
      </c>
      <c r="E3462" t="s">
        <v>54</v>
      </c>
      <c r="F3462" s="1">
        <v>43255</v>
      </c>
      <c r="G3462" s="1">
        <v>43251</v>
      </c>
      <c r="H3462" s="1">
        <v>43253</v>
      </c>
      <c r="I3462">
        <v>0</v>
      </c>
      <c r="J3462">
        <v>233</v>
      </c>
      <c r="K3462">
        <v>233</v>
      </c>
      <c r="L3462">
        <v>25106</v>
      </c>
      <c r="M3462" t="b">
        <v>1</v>
      </c>
      <c r="O3462" t="s">
        <v>34</v>
      </c>
      <c r="P3462" s="1">
        <v>43255</v>
      </c>
      <c r="Q3462" t="b">
        <v>0</v>
      </c>
      <c r="R3462" t="b">
        <v>0</v>
      </c>
      <c r="S3462" t="b">
        <v>0</v>
      </c>
      <c r="T3462">
        <v>4</v>
      </c>
      <c r="U3462">
        <v>4</v>
      </c>
      <c r="V3462">
        <v>1</v>
      </c>
      <c r="W3462">
        <v>11</v>
      </c>
      <c r="X3462">
        <v>3</v>
      </c>
      <c r="Y3462">
        <v>39</v>
      </c>
      <c r="Z3462">
        <v>0</v>
      </c>
      <c r="AA3462">
        <v>0</v>
      </c>
      <c r="AB3462">
        <v>1</v>
      </c>
      <c r="AC3462">
        <v>1</v>
      </c>
      <c r="AD3462">
        <v>1</v>
      </c>
      <c r="AE3462">
        <v>1084</v>
      </c>
      <c r="AF3462">
        <v>45</v>
      </c>
      <c r="AG3462">
        <v>3668</v>
      </c>
      <c r="AH3462">
        <v>1070</v>
      </c>
      <c r="AI3462">
        <v>1</v>
      </c>
      <c r="AJ3462">
        <v>8</v>
      </c>
      <c r="AK3462">
        <v>14</v>
      </c>
      <c r="AL3462">
        <v>10</v>
      </c>
      <c r="AM3462">
        <v>22</v>
      </c>
      <c r="AN3462">
        <v>12.82</v>
      </c>
      <c r="AO3462">
        <v>8.91</v>
      </c>
      <c r="AP3462" t="s">
        <v>56</v>
      </c>
      <c r="AQ3462" t="s">
        <v>56</v>
      </c>
      <c r="AR3462" t="s">
        <v>56</v>
      </c>
      <c r="AS3462">
        <v>4</v>
      </c>
      <c r="AZ3462">
        <v>0</v>
      </c>
      <c r="BA3462">
        <f t="shared" si="109"/>
        <v>5576</v>
      </c>
      <c r="BB3462">
        <f t="shared" si="110"/>
        <v>14424</v>
      </c>
      <c r="BC3462" t="s">
        <v>55</v>
      </c>
    </row>
    <row r="3463" spans="1:55" hidden="1" x14ac:dyDescent="0.25">
      <c r="A3463" t="s">
        <v>3564</v>
      </c>
      <c r="B3463" t="s">
        <v>3551</v>
      </c>
      <c r="C3463" t="s">
        <v>3552</v>
      </c>
      <c r="D3463">
        <v>1000</v>
      </c>
      <c r="E3463" t="s">
        <v>54</v>
      </c>
      <c r="F3463" s="1">
        <v>43239</v>
      </c>
      <c r="G3463" s="1">
        <v>43237</v>
      </c>
      <c r="H3463" s="1">
        <v>43238</v>
      </c>
      <c r="I3463">
        <v>41</v>
      </c>
      <c r="J3463">
        <v>296</v>
      </c>
      <c r="K3463">
        <v>296</v>
      </c>
      <c r="L3463">
        <v>24873</v>
      </c>
      <c r="M3463" t="b">
        <v>1</v>
      </c>
      <c r="N3463" t="b">
        <v>1</v>
      </c>
      <c r="O3463" t="s">
        <v>34</v>
      </c>
      <c r="P3463" s="1">
        <v>43239</v>
      </c>
      <c r="Q3463" t="b">
        <v>0</v>
      </c>
      <c r="R3463" t="b">
        <v>0</v>
      </c>
      <c r="S3463" t="b">
        <v>0</v>
      </c>
      <c r="T3463">
        <v>4</v>
      </c>
      <c r="U3463">
        <v>3</v>
      </c>
      <c r="V3463">
        <v>0</v>
      </c>
      <c r="W3463">
        <v>13</v>
      </c>
      <c r="X3463">
        <v>1</v>
      </c>
      <c r="Y3463">
        <v>91</v>
      </c>
      <c r="Z3463">
        <v>0</v>
      </c>
      <c r="AA3463">
        <v>0</v>
      </c>
      <c r="AB3463">
        <v>1</v>
      </c>
      <c r="AC3463">
        <v>0</v>
      </c>
      <c r="AD3463">
        <v>2</v>
      </c>
      <c r="AE3463">
        <v>952</v>
      </c>
      <c r="AF3463">
        <v>10</v>
      </c>
      <c r="AG3463">
        <v>3605</v>
      </c>
      <c r="AH3463">
        <v>915</v>
      </c>
      <c r="AI3463">
        <v>4</v>
      </c>
      <c r="AJ3463">
        <v>10</v>
      </c>
      <c r="AK3463">
        <v>15</v>
      </c>
      <c r="AL3463">
        <v>11</v>
      </c>
      <c r="AM3463">
        <v>23</v>
      </c>
      <c r="AN3463">
        <v>13.39</v>
      </c>
      <c r="AO3463">
        <v>8.7100000000000009</v>
      </c>
      <c r="AP3463" t="s">
        <v>56</v>
      </c>
      <c r="AQ3463" t="s">
        <v>56</v>
      </c>
      <c r="AR3463" t="s">
        <v>56</v>
      </c>
      <c r="AS3463">
        <v>0</v>
      </c>
      <c r="AZ3463">
        <v>0</v>
      </c>
      <c r="BA3463">
        <f t="shared" si="109"/>
        <v>5343</v>
      </c>
      <c r="BB3463">
        <f t="shared" si="110"/>
        <v>14657</v>
      </c>
      <c r="BC3463" t="s">
        <v>55</v>
      </c>
    </row>
    <row r="3464" spans="1:55" hidden="1" x14ac:dyDescent="0.25">
      <c r="A3464" t="s">
        <v>3565</v>
      </c>
      <c r="B3464" t="s">
        <v>3551</v>
      </c>
      <c r="C3464" t="s">
        <v>3552</v>
      </c>
      <c r="D3464">
        <v>1000</v>
      </c>
      <c r="E3464" t="s">
        <v>54</v>
      </c>
      <c r="F3464" s="1">
        <v>43218</v>
      </c>
      <c r="G3464" s="1">
        <v>43217</v>
      </c>
      <c r="H3464" s="1">
        <v>43218</v>
      </c>
      <c r="I3464">
        <v>0</v>
      </c>
      <c r="J3464">
        <v>261</v>
      </c>
      <c r="K3464">
        <v>261</v>
      </c>
      <c r="L3464">
        <v>24577</v>
      </c>
      <c r="M3464" t="b">
        <v>1</v>
      </c>
      <c r="N3464" t="b">
        <v>1</v>
      </c>
      <c r="O3464" t="s">
        <v>60</v>
      </c>
      <c r="P3464" s="1">
        <v>43218</v>
      </c>
      <c r="Q3464" t="b">
        <v>1</v>
      </c>
      <c r="R3464" t="b">
        <v>0</v>
      </c>
      <c r="S3464" t="b">
        <v>1</v>
      </c>
      <c r="T3464">
        <v>12</v>
      </c>
      <c r="U3464">
        <v>6</v>
      </c>
      <c r="V3464">
        <v>0</v>
      </c>
      <c r="W3464">
        <v>12</v>
      </c>
      <c r="X3464">
        <v>2</v>
      </c>
      <c r="Y3464">
        <v>234</v>
      </c>
      <c r="Z3464">
        <v>0</v>
      </c>
      <c r="AA3464">
        <v>0</v>
      </c>
      <c r="AB3464">
        <v>2</v>
      </c>
      <c r="AC3464">
        <v>1</v>
      </c>
      <c r="AD3464">
        <v>2</v>
      </c>
      <c r="AE3464">
        <v>1012</v>
      </c>
      <c r="AF3464">
        <v>3</v>
      </c>
      <c r="AG3464">
        <v>4115</v>
      </c>
      <c r="AH3464">
        <v>949</v>
      </c>
      <c r="AI3464">
        <v>2</v>
      </c>
      <c r="AJ3464">
        <v>9</v>
      </c>
      <c r="AK3464">
        <v>14</v>
      </c>
      <c r="AL3464">
        <v>10</v>
      </c>
      <c r="AM3464">
        <v>23</v>
      </c>
      <c r="AN3464">
        <v>13.11</v>
      </c>
      <c r="AO3464">
        <v>8.82</v>
      </c>
      <c r="AP3464" t="s">
        <v>56</v>
      </c>
      <c r="AQ3464" t="s">
        <v>56</v>
      </c>
      <c r="AR3464" t="s">
        <v>56</v>
      </c>
      <c r="AS3464">
        <v>6</v>
      </c>
      <c r="AZ3464">
        <v>0</v>
      </c>
      <c r="BA3464">
        <f t="shared" si="109"/>
        <v>5047</v>
      </c>
      <c r="BB3464">
        <f t="shared" si="110"/>
        <v>14953</v>
      </c>
      <c r="BC3464" t="s">
        <v>55</v>
      </c>
    </row>
    <row r="3465" spans="1:55" hidden="1" x14ac:dyDescent="0.25">
      <c r="A3465" t="s">
        <v>3566</v>
      </c>
      <c r="B3465" t="s">
        <v>3551</v>
      </c>
      <c r="C3465" t="s">
        <v>3552</v>
      </c>
      <c r="D3465">
        <v>1000</v>
      </c>
      <c r="E3465" t="s">
        <v>54</v>
      </c>
      <c r="F3465" s="1">
        <v>43197</v>
      </c>
      <c r="G3465" s="1">
        <v>43196</v>
      </c>
      <c r="H3465" s="1">
        <v>43197</v>
      </c>
      <c r="I3465">
        <v>60</v>
      </c>
      <c r="J3465">
        <v>232</v>
      </c>
      <c r="K3465">
        <v>232</v>
      </c>
      <c r="L3465">
        <v>24316</v>
      </c>
      <c r="M3465" t="b">
        <v>1</v>
      </c>
      <c r="N3465" t="b">
        <v>1</v>
      </c>
      <c r="O3465" t="s">
        <v>60</v>
      </c>
      <c r="P3465" s="1">
        <v>43197</v>
      </c>
      <c r="Q3465" t="b">
        <v>1</v>
      </c>
      <c r="R3465" t="b">
        <v>0</v>
      </c>
      <c r="S3465" t="b">
        <v>1</v>
      </c>
      <c r="T3465">
        <v>35</v>
      </c>
      <c r="U3465">
        <v>21</v>
      </c>
      <c r="V3465">
        <v>0</v>
      </c>
      <c r="W3465">
        <v>13</v>
      </c>
      <c r="X3465">
        <v>1</v>
      </c>
      <c r="Y3465">
        <v>265</v>
      </c>
      <c r="Z3465">
        <v>0</v>
      </c>
      <c r="AA3465">
        <v>0</v>
      </c>
      <c r="AB3465">
        <v>2</v>
      </c>
      <c r="AC3465">
        <v>3</v>
      </c>
      <c r="AD3465">
        <v>1</v>
      </c>
      <c r="AE3465">
        <v>1016</v>
      </c>
      <c r="AF3465">
        <v>15</v>
      </c>
      <c r="AG3465">
        <v>3721</v>
      </c>
      <c r="AH3465">
        <v>869</v>
      </c>
      <c r="AI3465">
        <v>2</v>
      </c>
      <c r="AJ3465">
        <v>6</v>
      </c>
      <c r="AK3465">
        <v>13</v>
      </c>
      <c r="AL3465">
        <v>9</v>
      </c>
      <c r="AM3465">
        <v>21</v>
      </c>
      <c r="AN3465">
        <v>13.63</v>
      </c>
      <c r="AO3465">
        <v>9.18</v>
      </c>
      <c r="AP3465" t="s">
        <v>56</v>
      </c>
      <c r="AQ3465" t="s">
        <v>56</v>
      </c>
      <c r="AR3465" t="s">
        <v>56</v>
      </c>
      <c r="AS3465">
        <v>3</v>
      </c>
      <c r="AZ3465">
        <v>0</v>
      </c>
      <c r="BA3465">
        <f t="shared" si="109"/>
        <v>4786</v>
      </c>
      <c r="BB3465">
        <f t="shared" si="110"/>
        <v>15214</v>
      </c>
      <c r="BC3465" t="s">
        <v>55</v>
      </c>
    </row>
    <row r="3466" spans="1:55" hidden="1" x14ac:dyDescent="0.25">
      <c r="A3466" t="s">
        <v>3567</v>
      </c>
      <c r="B3466" t="s">
        <v>3551</v>
      </c>
      <c r="C3466" t="s">
        <v>3552</v>
      </c>
      <c r="D3466">
        <v>1000</v>
      </c>
      <c r="E3466" t="s">
        <v>54</v>
      </c>
      <c r="F3466" s="1">
        <v>43171</v>
      </c>
      <c r="G3466" s="1">
        <v>43168</v>
      </c>
      <c r="H3466" s="1">
        <v>43169</v>
      </c>
      <c r="I3466">
        <v>21</v>
      </c>
      <c r="J3466">
        <v>276</v>
      </c>
      <c r="K3466">
        <v>276</v>
      </c>
      <c r="L3466">
        <v>24084</v>
      </c>
      <c r="M3466" t="b">
        <v>1</v>
      </c>
      <c r="N3466" t="b">
        <v>1</v>
      </c>
      <c r="O3466" t="s">
        <v>34</v>
      </c>
      <c r="P3466" s="1">
        <v>43171</v>
      </c>
      <c r="Q3466" t="b">
        <v>0</v>
      </c>
      <c r="R3466" t="b">
        <v>0</v>
      </c>
      <c r="S3466" t="b">
        <v>0</v>
      </c>
      <c r="T3466">
        <v>29</v>
      </c>
      <c r="U3466">
        <v>15</v>
      </c>
      <c r="V3466">
        <v>0</v>
      </c>
      <c r="W3466">
        <v>13</v>
      </c>
      <c r="X3466">
        <v>2</v>
      </c>
      <c r="Y3466">
        <v>11</v>
      </c>
      <c r="Z3466">
        <v>0</v>
      </c>
      <c r="AA3466">
        <v>0</v>
      </c>
      <c r="AB3466">
        <v>3</v>
      </c>
      <c r="AC3466">
        <v>2</v>
      </c>
      <c r="AD3466">
        <v>6</v>
      </c>
      <c r="AE3466">
        <v>1028</v>
      </c>
      <c r="AF3466">
        <v>14</v>
      </c>
      <c r="AG3466">
        <v>3768</v>
      </c>
      <c r="AH3466">
        <v>946</v>
      </c>
      <c r="AI3466">
        <v>5</v>
      </c>
      <c r="AJ3466">
        <v>7</v>
      </c>
      <c r="AK3466">
        <v>13</v>
      </c>
      <c r="AL3466">
        <v>9</v>
      </c>
      <c r="AM3466">
        <v>22</v>
      </c>
      <c r="AN3466">
        <v>13.62</v>
      </c>
      <c r="AO3466">
        <v>8.8800000000000008</v>
      </c>
      <c r="AP3466" t="s">
        <v>56</v>
      </c>
      <c r="AQ3466" t="s">
        <v>56</v>
      </c>
      <c r="AR3466" t="s">
        <v>56</v>
      </c>
      <c r="AS3466">
        <v>0</v>
      </c>
      <c r="AZ3466">
        <v>0</v>
      </c>
      <c r="BA3466">
        <f t="shared" si="109"/>
        <v>4554</v>
      </c>
      <c r="BB3466">
        <f t="shared" si="110"/>
        <v>15446</v>
      </c>
      <c r="BC3466" t="s">
        <v>55</v>
      </c>
    </row>
    <row r="3467" spans="1:55" hidden="1" x14ac:dyDescent="0.25">
      <c r="A3467" t="s">
        <v>3568</v>
      </c>
      <c r="B3467" t="s">
        <v>3551</v>
      </c>
      <c r="C3467" t="s">
        <v>3552</v>
      </c>
      <c r="D3467">
        <v>1000</v>
      </c>
      <c r="E3467" t="s">
        <v>54</v>
      </c>
      <c r="F3467" s="1">
        <v>43147</v>
      </c>
      <c r="G3467" s="1">
        <v>43145</v>
      </c>
      <c r="H3467" s="1">
        <v>43147</v>
      </c>
      <c r="I3467">
        <v>30</v>
      </c>
      <c r="J3467">
        <v>265</v>
      </c>
      <c r="K3467">
        <v>265</v>
      </c>
      <c r="L3467">
        <v>23808</v>
      </c>
      <c r="M3467" t="b">
        <v>1</v>
      </c>
      <c r="N3467" t="b">
        <v>1</v>
      </c>
      <c r="O3467" t="s">
        <v>55</v>
      </c>
      <c r="P3467" s="1">
        <v>43148</v>
      </c>
      <c r="Q3467" t="b">
        <v>0</v>
      </c>
      <c r="R3467" t="b">
        <v>0</v>
      </c>
      <c r="S3467" t="b">
        <v>0</v>
      </c>
      <c r="T3467">
        <v>2</v>
      </c>
      <c r="U3467">
        <v>2</v>
      </c>
      <c r="V3467">
        <v>0</v>
      </c>
      <c r="W3467">
        <v>13</v>
      </c>
      <c r="X3467">
        <v>2</v>
      </c>
      <c r="Y3467">
        <v>10</v>
      </c>
      <c r="Z3467">
        <v>0</v>
      </c>
      <c r="AA3467">
        <v>0</v>
      </c>
      <c r="AB3467">
        <v>2</v>
      </c>
      <c r="AC3467">
        <v>1</v>
      </c>
      <c r="AD3467">
        <v>9</v>
      </c>
      <c r="AE3467">
        <v>967</v>
      </c>
      <c r="AF3467">
        <v>14</v>
      </c>
      <c r="AG3467">
        <v>3684</v>
      </c>
      <c r="AH3467">
        <v>1014</v>
      </c>
      <c r="AI3467">
        <v>4</v>
      </c>
      <c r="AJ3467">
        <v>10</v>
      </c>
      <c r="AK3467">
        <v>12</v>
      </c>
      <c r="AL3467">
        <v>9</v>
      </c>
      <c r="AM3467">
        <v>23</v>
      </c>
      <c r="AN3467">
        <v>13.54</v>
      </c>
      <c r="AO3467">
        <v>8.83</v>
      </c>
      <c r="AP3467" t="s">
        <v>56</v>
      </c>
      <c r="AQ3467" t="s">
        <v>56</v>
      </c>
      <c r="AR3467" t="s">
        <v>56</v>
      </c>
      <c r="AS3467">
        <v>2</v>
      </c>
      <c r="AZ3467">
        <v>0</v>
      </c>
      <c r="BA3467">
        <f t="shared" si="109"/>
        <v>4278</v>
      </c>
      <c r="BB3467">
        <f t="shared" si="110"/>
        <v>15722</v>
      </c>
      <c r="BC3467" t="s">
        <v>55</v>
      </c>
    </row>
    <row r="3468" spans="1:55" hidden="1" x14ac:dyDescent="0.25">
      <c r="A3468" t="s">
        <v>3569</v>
      </c>
      <c r="B3468" t="s">
        <v>3551</v>
      </c>
      <c r="C3468" t="s">
        <v>3552</v>
      </c>
      <c r="D3468">
        <v>1000</v>
      </c>
      <c r="E3468" t="s">
        <v>54</v>
      </c>
      <c r="F3468" s="1">
        <v>43127</v>
      </c>
      <c r="G3468" s="1">
        <v>43125</v>
      </c>
      <c r="H3468" s="1">
        <v>43127</v>
      </c>
      <c r="I3468">
        <v>0</v>
      </c>
      <c r="J3468">
        <v>272</v>
      </c>
      <c r="K3468">
        <v>272</v>
      </c>
      <c r="L3468">
        <v>23543</v>
      </c>
      <c r="M3468" t="b">
        <v>1</v>
      </c>
      <c r="N3468" t="b">
        <v>1</v>
      </c>
      <c r="O3468" t="s">
        <v>34</v>
      </c>
      <c r="P3468" s="1">
        <v>43128</v>
      </c>
      <c r="Q3468" t="b">
        <v>0</v>
      </c>
      <c r="R3468" t="b">
        <v>0</v>
      </c>
      <c r="S3468" t="b">
        <v>0</v>
      </c>
      <c r="T3468">
        <v>3</v>
      </c>
      <c r="U3468">
        <v>2</v>
      </c>
      <c r="V3468">
        <v>0</v>
      </c>
      <c r="W3468">
        <v>21</v>
      </c>
      <c r="X3468">
        <v>4</v>
      </c>
      <c r="Y3468">
        <v>16</v>
      </c>
      <c r="Z3468">
        <v>1</v>
      </c>
      <c r="AA3468">
        <v>1</v>
      </c>
      <c r="AB3468">
        <v>3</v>
      </c>
      <c r="AC3468">
        <v>0</v>
      </c>
      <c r="AD3468">
        <v>7</v>
      </c>
      <c r="AE3468">
        <v>973</v>
      </c>
      <c r="AF3468">
        <v>13</v>
      </c>
      <c r="AG3468">
        <v>4106</v>
      </c>
      <c r="AH3468">
        <v>1025</v>
      </c>
      <c r="AI3468">
        <v>2</v>
      </c>
      <c r="AJ3468">
        <v>12</v>
      </c>
      <c r="AK3468">
        <v>14</v>
      </c>
      <c r="AL3468">
        <v>9</v>
      </c>
      <c r="AM3468">
        <v>24</v>
      </c>
      <c r="AN3468">
        <v>13.68</v>
      </c>
      <c r="AO3468">
        <v>8.44</v>
      </c>
      <c r="AP3468" t="s">
        <v>56</v>
      </c>
      <c r="AQ3468" t="s">
        <v>56</v>
      </c>
      <c r="AR3468" t="s">
        <v>56</v>
      </c>
      <c r="AS3468">
        <v>0</v>
      </c>
      <c r="AZ3468">
        <v>0</v>
      </c>
      <c r="BA3468">
        <f t="shared" si="109"/>
        <v>4013</v>
      </c>
      <c r="BB3468">
        <f t="shared" si="110"/>
        <v>15987</v>
      </c>
      <c r="BC3468" t="s">
        <v>55</v>
      </c>
    </row>
    <row r="3469" spans="1:55" hidden="1" x14ac:dyDescent="0.25">
      <c r="A3469" t="s">
        <v>3570</v>
      </c>
      <c r="B3469" t="s">
        <v>3551</v>
      </c>
      <c r="C3469" t="s">
        <v>3552</v>
      </c>
      <c r="D3469">
        <v>1000</v>
      </c>
      <c r="E3469" t="s">
        <v>54</v>
      </c>
      <c r="F3469" s="1">
        <v>43109</v>
      </c>
      <c r="G3469" s="1">
        <v>43107</v>
      </c>
      <c r="H3469" s="1">
        <v>43108</v>
      </c>
      <c r="I3469">
        <v>10</v>
      </c>
      <c r="J3469">
        <v>286</v>
      </c>
      <c r="K3469">
        <v>286</v>
      </c>
      <c r="L3469">
        <v>23271</v>
      </c>
      <c r="M3469" t="b">
        <v>1</v>
      </c>
      <c r="N3469" t="b">
        <v>1</v>
      </c>
      <c r="O3469" t="s">
        <v>55</v>
      </c>
      <c r="P3469" s="1">
        <v>43110</v>
      </c>
      <c r="Q3469" t="b">
        <v>0</v>
      </c>
      <c r="R3469" t="b">
        <v>0</v>
      </c>
      <c r="S3469" t="b">
        <v>0</v>
      </c>
      <c r="T3469">
        <v>1</v>
      </c>
      <c r="U3469">
        <v>2</v>
      </c>
      <c r="V3469">
        <v>0</v>
      </c>
      <c r="W3469">
        <v>13</v>
      </c>
      <c r="X3469">
        <v>1</v>
      </c>
      <c r="Y3469">
        <v>8</v>
      </c>
      <c r="Z3469">
        <v>0</v>
      </c>
      <c r="AA3469">
        <v>0</v>
      </c>
      <c r="AB3469">
        <v>1</v>
      </c>
      <c r="AC3469">
        <v>2</v>
      </c>
      <c r="AD3469">
        <v>2</v>
      </c>
      <c r="AE3469">
        <v>1016</v>
      </c>
      <c r="AF3469">
        <v>15</v>
      </c>
      <c r="AG3469">
        <v>3740</v>
      </c>
      <c r="AH3469">
        <v>938</v>
      </c>
      <c r="AI3469">
        <v>2</v>
      </c>
      <c r="AJ3469">
        <v>11</v>
      </c>
      <c r="AK3469">
        <v>11</v>
      </c>
      <c r="AL3469">
        <v>9</v>
      </c>
      <c r="AM3469">
        <v>21</v>
      </c>
      <c r="AN3469">
        <v>13.16</v>
      </c>
      <c r="AO3469">
        <v>8.51</v>
      </c>
      <c r="AP3469" t="s">
        <v>56</v>
      </c>
      <c r="AQ3469" t="s">
        <v>56</v>
      </c>
      <c r="AR3469" t="s">
        <v>56</v>
      </c>
      <c r="AS3469">
        <v>0</v>
      </c>
      <c r="AZ3469">
        <v>0</v>
      </c>
      <c r="BA3469">
        <f t="shared" si="109"/>
        <v>3741</v>
      </c>
      <c r="BB3469">
        <f t="shared" si="110"/>
        <v>16259</v>
      </c>
      <c r="BC3469" t="s">
        <v>55</v>
      </c>
    </row>
    <row r="3470" spans="1:55" hidden="1" x14ac:dyDescent="0.25">
      <c r="A3470" t="s">
        <v>3571</v>
      </c>
      <c r="B3470" t="s">
        <v>3551</v>
      </c>
      <c r="C3470" t="s">
        <v>3552</v>
      </c>
      <c r="D3470">
        <v>1000</v>
      </c>
      <c r="E3470" t="s">
        <v>54</v>
      </c>
      <c r="F3470" s="1">
        <v>43088</v>
      </c>
      <c r="G3470" s="1">
        <v>43087</v>
      </c>
      <c r="H3470" s="1">
        <v>43088</v>
      </c>
      <c r="I3470">
        <v>0</v>
      </c>
      <c r="J3470">
        <v>270</v>
      </c>
      <c r="K3470">
        <v>270</v>
      </c>
      <c r="L3470">
        <v>22985</v>
      </c>
      <c r="M3470" t="b">
        <v>1</v>
      </c>
      <c r="N3470" t="b">
        <v>1</v>
      </c>
      <c r="O3470" t="s">
        <v>55</v>
      </c>
      <c r="P3470" s="1">
        <v>43088</v>
      </c>
      <c r="Q3470" t="b">
        <v>0</v>
      </c>
      <c r="R3470" t="b">
        <v>0</v>
      </c>
      <c r="S3470" t="b">
        <v>0</v>
      </c>
      <c r="T3470">
        <v>3</v>
      </c>
      <c r="U3470">
        <v>2</v>
      </c>
      <c r="V3470">
        <v>0</v>
      </c>
      <c r="W3470">
        <v>11</v>
      </c>
      <c r="X3470">
        <v>1</v>
      </c>
      <c r="Y3470">
        <v>10</v>
      </c>
      <c r="Z3470">
        <v>0</v>
      </c>
      <c r="AA3470">
        <v>0</v>
      </c>
      <c r="AB3470">
        <v>0</v>
      </c>
      <c r="AC3470">
        <v>0</v>
      </c>
      <c r="AD3470">
        <v>3</v>
      </c>
      <c r="AE3470">
        <v>1059</v>
      </c>
      <c r="AF3470">
        <v>16</v>
      </c>
      <c r="AG3470">
        <v>3974</v>
      </c>
      <c r="AH3470">
        <v>1012</v>
      </c>
      <c r="AI3470">
        <v>1</v>
      </c>
      <c r="AJ3470">
        <v>10</v>
      </c>
      <c r="AK3470">
        <v>12</v>
      </c>
      <c r="AL3470">
        <v>9</v>
      </c>
      <c r="AM3470">
        <v>21</v>
      </c>
      <c r="AN3470">
        <v>13.33</v>
      </c>
      <c r="AO3470">
        <v>8.51</v>
      </c>
      <c r="AP3470" t="s">
        <v>56</v>
      </c>
      <c r="AQ3470" t="s">
        <v>56</v>
      </c>
      <c r="AR3470" t="s">
        <v>56</v>
      </c>
      <c r="AS3470">
        <v>7</v>
      </c>
      <c r="AZ3470">
        <v>0</v>
      </c>
      <c r="BA3470">
        <f t="shared" si="109"/>
        <v>3455</v>
      </c>
      <c r="BB3470">
        <f t="shared" si="110"/>
        <v>16545</v>
      </c>
      <c r="BC3470" t="s">
        <v>55</v>
      </c>
    </row>
    <row r="3471" spans="1:55" hidden="1" x14ac:dyDescent="0.25">
      <c r="A3471" t="s">
        <v>3572</v>
      </c>
      <c r="B3471" t="s">
        <v>3551</v>
      </c>
      <c r="C3471" t="s">
        <v>3552</v>
      </c>
      <c r="D3471">
        <v>1000</v>
      </c>
      <c r="E3471" t="s">
        <v>54</v>
      </c>
      <c r="F3471" s="1">
        <v>43068</v>
      </c>
      <c r="G3471" s="1">
        <v>43067</v>
      </c>
      <c r="H3471" s="1">
        <v>43068</v>
      </c>
      <c r="I3471">
        <v>0</v>
      </c>
      <c r="J3471">
        <v>237</v>
      </c>
      <c r="K3471">
        <v>237</v>
      </c>
      <c r="L3471">
        <v>22715</v>
      </c>
      <c r="M3471" t="b">
        <v>1</v>
      </c>
      <c r="N3471" t="b">
        <v>1</v>
      </c>
      <c r="O3471" t="s">
        <v>55</v>
      </c>
      <c r="P3471" s="1">
        <v>43068</v>
      </c>
      <c r="Q3471" t="b">
        <v>0</v>
      </c>
      <c r="R3471" t="b">
        <v>0</v>
      </c>
      <c r="S3471" t="b">
        <v>0</v>
      </c>
      <c r="T3471">
        <v>4</v>
      </c>
      <c r="U3471">
        <v>3</v>
      </c>
      <c r="V3471">
        <v>0</v>
      </c>
      <c r="W3471">
        <v>16</v>
      </c>
      <c r="X3471">
        <v>3</v>
      </c>
      <c r="Y3471">
        <v>13</v>
      </c>
      <c r="Z3471">
        <v>0</v>
      </c>
      <c r="AA3471">
        <v>0</v>
      </c>
      <c r="AB3471">
        <v>4</v>
      </c>
      <c r="AC3471">
        <v>2</v>
      </c>
      <c r="AD3471">
        <v>0</v>
      </c>
      <c r="AE3471">
        <v>1214</v>
      </c>
      <c r="AF3471">
        <v>28</v>
      </c>
      <c r="AG3471">
        <v>3672</v>
      </c>
      <c r="AH3471">
        <v>1191</v>
      </c>
      <c r="AI3471">
        <v>1</v>
      </c>
      <c r="AJ3471">
        <v>11</v>
      </c>
      <c r="AK3471">
        <v>12</v>
      </c>
      <c r="AL3471">
        <v>9</v>
      </c>
      <c r="AM3471">
        <v>21</v>
      </c>
      <c r="AN3471">
        <v>12.98</v>
      </c>
      <c r="AO3471">
        <v>9.17</v>
      </c>
      <c r="AP3471" t="s">
        <v>56</v>
      </c>
      <c r="AQ3471" t="s">
        <v>56</v>
      </c>
      <c r="AR3471" t="s">
        <v>56</v>
      </c>
      <c r="AS3471">
        <v>2</v>
      </c>
      <c r="AZ3471">
        <v>0</v>
      </c>
      <c r="BA3471">
        <f t="shared" si="109"/>
        <v>3185</v>
      </c>
      <c r="BB3471">
        <f t="shared" si="110"/>
        <v>16815</v>
      </c>
      <c r="BC3471" t="s">
        <v>55</v>
      </c>
    </row>
    <row r="3472" spans="1:55" hidden="1" x14ac:dyDescent="0.25">
      <c r="A3472" t="s">
        <v>3573</v>
      </c>
      <c r="B3472" t="s">
        <v>3551</v>
      </c>
      <c r="C3472" t="s">
        <v>3552</v>
      </c>
      <c r="D3472">
        <v>1000</v>
      </c>
      <c r="E3472" t="s">
        <v>54</v>
      </c>
      <c r="F3472" s="1">
        <v>43049</v>
      </c>
      <c r="G3472" s="1">
        <v>43047</v>
      </c>
      <c r="H3472" s="1">
        <v>43049</v>
      </c>
      <c r="I3472">
        <v>15</v>
      </c>
      <c r="J3472">
        <v>229</v>
      </c>
      <c r="K3472">
        <v>229</v>
      </c>
      <c r="L3472">
        <v>22478</v>
      </c>
      <c r="M3472" t="b">
        <v>1</v>
      </c>
      <c r="N3472" t="b">
        <v>1</v>
      </c>
      <c r="O3472" t="s">
        <v>55</v>
      </c>
      <c r="P3472" s="1">
        <v>43049</v>
      </c>
      <c r="Q3472" t="b">
        <v>0</v>
      </c>
      <c r="R3472" t="b">
        <v>0</v>
      </c>
      <c r="S3472" t="b">
        <v>0</v>
      </c>
      <c r="T3472">
        <v>3</v>
      </c>
      <c r="U3472">
        <v>2</v>
      </c>
      <c r="V3472">
        <v>0</v>
      </c>
      <c r="W3472">
        <v>11</v>
      </c>
      <c r="X3472">
        <v>0</v>
      </c>
      <c r="Y3472">
        <v>8</v>
      </c>
      <c r="Z3472">
        <v>0</v>
      </c>
      <c r="AA3472">
        <v>0</v>
      </c>
      <c r="AB3472">
        <v>2</v>
      </c>
      <c r="AC3472">
        <v>0</v>
      </c>
      <c r="AD3472">
        <v>0</v>
      </c>
      <c r="AE3472">
        <v>1085</v>
      </c>
      <c r="AF3472">
        <v>22</v>
      </c>
      <c r="AG3472">
        <v>3929</v>
      </c>
      <c r="AH3472">
        <v>1136</v>
      </c>
      <c r="AI3472">
        <v>1</v>
      </c>
      <c r="AJ3472">
        <v>8</v>
      </c>
      <c r="AK3472">
        <v>11</v>
      </c>
      <c r="AL3472">
        <v>9</v>
      </c>
      <c r="AM3472">
        <v>20</v>
      </c>
      <c r="AN3472">
        <v>13.64</v>
      </c>
      <c r="AO3472">
        <v>9.42</v>
      </c>
      <c r="AP3472" t="s">
        <v>56</v>
      </c>
      <c r="AQ3472" t="s">
        <v>56</v>
      </c>
      <c r="AR3472" t="s">
        <v>56</v>
      </c>
      <c r="AS3472">
        <v>0</v>
      </c>
      <c r="AZ3472">
        <v>0</v>
      </c>
      <c r="BA3472">
        <f t="shared" si="109"/>
        <v>2948</v>
      </c>
      <c r="BB3472">
        <f t="shared" si="110"/>
        <v>17052</v>
      </c>
      <c r="BC3472" t="s">
        <v>55</v>
      </c>
    </row>
    <row r="3473" spans="1:55" hidden="1" x14ac:dyDescent="0.25">
      <c r="A3473" t="s">
        <v>3574</v>
      </c>
      <c r="B3473" t="s">
        <v>3551</v>
      </c>
      <c r="C3473" t="s">
        <v>3552</v>
      </c>
      <c r="D3473">
        <v>1000</v>
      </c>
      <c r="E3473" t="s">
        <v>54</v>
      </c>
      <c r="F3473" s="1">
        <v>43032</v>
      </c>
      <c r="G3473" s="1">
        <v>43030</v>
      </c>
      <c r="H3473" s="1">
        <v>43032</v>
      </c>
      <c r="I3473">
        <v>0</v>
      </c>
      <c r="J3473">
        <v>300</v>
      </c>
      <c r="K3473">
        <v>300</v>
      </c>
      <c r="L3473">
        <v>22249</v>
      </c>
      <c r="M3473" t="b">
        <v>1</v>
      </c>
      <c r="N3473" t="b">
        <v>1</v>
      </c>
      <c r="O3473" t="s">
        <v>34</v>
      </c>
      <c r="P3473" s="1">
        <v>43032</v>
      </c>
      <c r="Q3473" t="b">
        <v>0</v>
      </c>
      <c r="R3473" t="b">
        <v>0</v>
      </c>
      <c r="S3473" t="b">
        <v>0</v>
      </c>
      <c r="T3473">
        <v>2</v>
      </c>
      <c r="U3473">
        <v>2</v>
      </c>
      <c r="V3473">
        <v>0</v>
      </c>
      <c r="W3473">
        <v>13</v>
      </c>
      <c r="X3473">
        <v>0</v>
      </c>
      <c r="Y3473">
        <v>15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1105</v>
      </c>
      <c r="AF3473">
        <v>15</v>
      </c>
      <c r="AG3473">
        <v>3962</v>
      </c>
      <c r="AH3473">
        <v>1032</v>
      </c>
      <c r="AI3473">
        <v>0</v>
      </c>
      <c r="AJ3473">
        <v>11</v>
      </c>
      <c r="AK3473">
        <v>12</v>
      </c>
      <c r="AL3473">
        <v>10</v>
      </c>
      <c r="AM3473">
        <v>22</v>
      </c>
      <c r="AN3473">
        <v>13.16</v>
      </c>
      <c r="AO3473">
        <v>8.92</v>
      </c>
      <c r="AP3473" t="s">
        <v>56</v>
      </c>
      <c r="AQ3473" t="s">
        <v>56</v>
      </c>
      <c r="AR3473" t="s">
        <v>56</v>
      </c>
      <c r="AS3473">
        <v>1</v>
      </c>
      <c r="AZ3473">
        <v>0</v>
      </c>
      <c r="BA3473">
        <f t="shared" si="109"/>
        <v>2719</v>
      </c>
      <c r="BB3473">
        <f t="shared" si="110"/>
        <v>17281</v>
      </c>
      <c r="BC3473" t="s">
        <v>55</v>
      </c>
    </row>
    <row r="3474" spans="1:55" hidden="1" x14ac:dyDescent="0.25">
      <c r="A3474" t="s">
        <v>3575</v>
      </c>
      <c r="B3474" t="s">
        <v>3551</v>
      </c>
      <c r="C3474" t="s">
        <v>3552</v>
      </c>
      <c r="D3474">
        <v>1000</v>
      </c>
      <c r="E3474" t="s">
        <v>54</v>
      </c>
      <c r="F3474" s="1">
        <v>43012</v>
      </c>
      <c r="G3474" s="1">
        <v>43009</v>
      </c>
      <c r="H3474" s="1">
        <v>43011</v>
      </c>
      <c r="I3474">
        <v>0</v>
      </c>
      <c r="J3474">
        <v>270</v>
      </c>
      <c r="K3474">
        <v>270</v>
      </c>
      <c r="L3474">
        <v>21949</v>
      </c>
      <c r="M3474" t="b">
        <v>1</v>
      </c>
      <c r="N3474" t="b">
        <v>1</v>
      </c>
      <c r="O3474" t="s">
        <v>34</v>
      </c>
      <c r="P3474" s="1">
        <v>43012</v>
      </c>
      <c r="Q3474" t="b">
        <v>0</v>
      </c>
      <c r="R3474" t="b">
        <v>0</v>
      </c>
      <c r="S3474" t="b">
        <v>0</v>
      </c>
      <c r="T3474">
        <v>3</v>
      </c>
      <c r="U3474">
        <v>2</v>
      </c>
      <c r="V3474">
        <v>1</v>
      </c>
      <c r="W3474">
        <v>19</v>
      </c>
      <c r="X3474">
        <v>0</v>
      </c>
      <c r="Y3474">
        <v>60</v>
      </c>
      <c r="Z3474">
        <v>0</v>
      </c>
      <c r="AA3474">
        <v>1</v>
      </c>
      <c r="AB3474">
        <v>2</v>
      </c>
      <c r="AC3474">
        <v>0</v>
      </c>
      <c r="AD3474">
        <v>0</v>
      </c>
      <c r="AE3474">
        <v>1069</v>
      </c>
      <c r="AF3474">
        <v>16</v>
      </c>
      <c r="AG3474">
        <v>4134</v>
      </c>
      <c r="AH3474">
        <v>970</v>
      </c>
      <c r="AI3474">
        <v>1</v>
      </c>
      <c r="AJ3474">
        <v>11</v>
      </c>
      <c r="AK3474">
        <v>13</v>
      </c>
      <c r="AL3474">
        <v>10</v>
      </c>
      <c r="AM3474">
        <v>23</v>
      </c>
      <c r="AN3474">
        <v>13.46</v>
      </c>
      <c r="AO3474">
        <v>8.84</v>
      </c>
      <c r="AP3474" t="s">
        <v>56</v>
      </c>
      <c r="AQ3474" t="s">
        <v>56</v>
      </c>
      <c r="AR3474" t="s">
        <v>56</v>
      </c>
      <c r="AS3474">
        <v>6</v>
      </c>
      <c r="AZ3474">
        <v>0</v>
      </c>
      <c r="BA3474">
        <f t="shared" si="109"/>
        <v>2419</v>
      </c>
      <c r="BB3474">
        <f t="shared" si="110"/>
        <v>17581</v>
      </c>
    </row>
    <row r="3475" spans="1:55" hidden="1" x14ac:dyDescent="0.25">
      <c r="A3475" t="s">
        <v>3576</v>
      </c>
      <c r="B3475" t="s">
        <v>3551</v>
      </c>
      <c r="C3475" t="s">
        <v>3552</v>
      </c>
      <c r="D3475">
        <v>1000</v>
      </c>
      <c r="E3475" t="s">
        <v>54</v>
      </c>
      <c r="F3475" s="1">
        <v>42992</v>
      </c>
      <c r="G3475" s="1">
        <v>42991</v>
      </c>
      <c r="H3475" s="1">
        <v>42992</v>
      </c>
      <c r="I3475">
        <v>15</v>
      </c>
      <c r="J3475">
        <v>331</v>
      </c>
      <c r="K3475">
        <v>331</v>
      </c>
      <c r="L3475">
        <v>21679</v>
      </c>
      <c r="M3475" t="b">
        <v>1</v>
      </c>
      <c r="N3475" t="b">
        <v>1</v>
      </c>
      <c r="O3475" t="s">
        <v>34</v>
      </c>
      <c r="P3475" s="1">
        <v>42992</v>
      </c>
      <c r="Q3475" t="b">
        <v>0</v>
      </c>
      <c r="R3475" t="b">
        <v>0</v>
      </c>
      <c r="S3475" t="b">
        <v>0</v>
      </c>
      <c r="T3475">
        <v>3</v>
      </c>
      <c r="U3475">
        <v>2</v>
      </c>
      <c r="V3475">
        <v>0</v>
      </c>
      <c r="W3475">
        <v>18</v>
      </c>
      <c r="X3475">
        <v>0</v>
      </c>
      <c r="Y3475">
        <v>196</v>
      </c>
      <c r="Z3475">
        <v>1</v>
      </c>
      <c r="AA3475">
        <v>0</v>
      </c>
      <c r="AB3475">
        <v>1</v>
      </c>
      <c r="AC3475">
        <v>1</v>
      </c>
      <c r="AD3475">
        <v>0</v>
      </c>
      <c r="AE3475">
        <v>1078</v>
      </c>
      <c r="AF3475">
        <v>24</v>
      </c>
      <c r="AG3475">
        <v>4283</v>
      </c>
      <c r="AH3475">
        <v>971</v>
      </c>
      <c r="AI3475">
        <v>1</v>
      </c>
      <c r="AJ3475">
        <v>11</v>
      </c>
      <c r="AK3475">
        <v>15</v>
      </c>
      <c r="AL3475">
        <v>10</v>
      </c>
      <c r="AM3475">
        <v>23</v>
      </c>
      <c r="AN3475">
        <v>13.46</v>
      </c>
      <c r="AO3475">
        <v>8.82</v>
      </c>
      <c r="AP3475" t="s">
        <v>56</v>
      </c>
      <c r="AQ3475" t="s">
        <v>56</v>
      </c>
      <c r="AR3475" t="s">
        <v>56</v>
      </c>
      <c r="AS3475">
        <v>5</v>
      </c>
      <c r="AZ3475">
        <v>0</v>
      </c>
      <c r="BA3475">
        <f t="shared" si="109"/>
        <v>2149</v>
      </c>
      <c r="BB3475">
        <f t="shared" si="110"/>
        <v>17851</v>
      </c>
    </row>
    <row r="3476" spans="1:55" hidden="1" x14ac:dyDescent="0.25">
      <c r="A3476" t="s">
        <v>3577</v>
      </c>
      <c r="B3476" t="s">
        <v>3551</v>
      </c>
      <c r="C3476" t="s">
        <v>3552</v>
      </c>
      <c r="D3476">
        <v>1000</v>
      </c>
      <c r="E3476" t="s">
        <v>54</v>
      </c>
      <c r="F3476" s="1">
        <v>42973</v>
      </c>
      <c r="G3476" s="1">
        <v>42970</v>
      </c>
      <c r="H3476" s="1">
        <v>42972</v>
      </c>
      <c r="J3476">
        <v>240</v>
      </c>
      <c r="K3476">
        <v>240</v>
      </c>
      <c r="L3476">
        <v>21348</v>
      </c>
      <c r="M3476" t="b">
        <v>1</v>
      </c>
      <c r="N3476" t="b">
        <v>1</v>
      </c>
      <c r="O3476" t="s">
        <v>34</v>
      </c>
      <c r="P3476" s="1">
        <v>42973</v>
      </c>
      <c r="Q3476" t="b">
        <v>0</v>
      </c>
      <c r="R3476" t="b">
        <v>0</v>
      </c>
      <c r="S3476" t="b">
        <v>0</v>
      </c>
      <c r="T3476">
        <v>2</v>
      </c>
      <c r="U3476">
        <v>1</v>
      </c>
      <c r="V3476">
        <v>0</v>
      </c>
      <c r="W3476">
        <v>10</v>
      </c>
      <c r="X3476">
        <v>0</v>
      </c>
      <c r="Y3476">
        <v>278</v>
      </c>
      <c r="Z3476">
        <v>0</v>
      </c>
      <c r="AA3476">
        <v>0</v>
      </c>
      <c r="AB3476">
        <v>3</v>
      </c>
      <c r="AC3476">
        <v>0</v>
      </c>
      <c r="AD3476">
        <v>0</v>
      </c>
      <c r="AE3476">
        <v>1035</v>
      </c>
      <c r="AF3476">
        <v>14</v>
      </c>
      <c r="AG3476">
        <v>3928</v>
      </c>
      <c r="AH3476">
        <v>977</v>
      </c>
      <c r="AI3476">
        <v>0</v>
      </c>
      <c r="AJ3476">
        <v>7</v>
      </c>
      <c r="AK3476">
        <v>11</v>
      </c>
      <c r="AL3476">
        <v>8</v>
      </c>
      <c r="AM3476">
        <v>20</v>
      </c>
      <c r="AN3476">
        <v>13.68</v>
      </c>
      <c r="AO3476">
        <v>9.48</v>
      </c>
      <c r="AP3476" t="s">
        <v>56</v>
      </c>
      <c r="AQ3476" t="s">
        <v>56</v>
      </c>
      <c r="AR3476" t="s">
        <v>56</v>
      </c>
      <c r="AS3476">
        <v>0</v>
      </c>
      <c r="AZ3476">
        <v>0</v>
      </c>
      <c r="BA3476">
        <f t="shared" si="109"/>
        <v>1818</v>
      </c>
      <c r="BB3476">
        <f t="shared" si="110"/>
        <v>18182</v>
      </c>
      <c r="BC3476" t="s">
        <v>55</v>
      </c>
    </row>
    <row r="3477" spans="1:55" hidden="1" x14ac:dyDescent="0.25">
      <c r="A3477" t="s">
        <v>3578</v>
      </c>
      <c r="B3477" t="s">
        <v>3551</v>
      </c>
      <c r="C3477" t="s">
        <v>3552</v>
      </c>
      <c r="D3477">
        <v>1000</v>
      </c>
      <c r="E3477" t="s">
        <v>54</v>
      </c>
      <c r="F3477" s="1">
        <v>42957</v>
      </c>
      <c r="G3477" s="1">
        <v>42953</v>
      </c>
      <c r="H3477" s="1">
        <v>42955</v>
      </c>
      <c r="J3477">
        <v>295</v>
      </c>
      <c r="K3477">
        <v>295</v>
      </c>
      <c r="L3477">
        <v>21108</v>
      </c>
      <c r="M3477" t="b">
        <v>1</v>
      </c>
      <c r="N3477" t="b">
        <v>1</v>
      </c>
      <c r="O3477" t="s">
        <v>55</v>
      </c>
      <c r="P3477" s="1">
        <v>42957</v>
      </c>
      <c r="Q3477" t="b">
        <v>0</v>
      </c>
      <c r="R3477" t="b">
        <v>0</v>
      </c>
      <c r="S3477" t="b">
        <v>0</v>
      </c>
      <c r="T3477">
        <v>0</v>
      </c>
      <c r="U3477">
        <v>1</v>
      </c>
      <c r="V3477">
        <v>0</v>
      </c>
      <c r="W3477">
        <v>9</v>
      </c>
      <c r="X3477">
        <v>1</v>
      </c>
      <c r="Y3477">
        <v>10</v>
      </c>
      <c r="Z3477">
        <v>0</v>
      </c>
      <c r="AA3477">
        <v>0</v>
      </c>
      <c r="AB3477">
        <v>6</v>
      </c>
      <c r="AC3477">
        <v>1</v>
      </c>
      <c r="AD3477">
        <v>0</v>
      </c>
      <c r="AE3477">
        <v>963</v>
      </c>
      <c r="AF3477">
        <v>12</v>
      </c>
      <c r="AG3477">
        <v>3516</v>
      </c>
      <c r="AH3477">
        <v>954</v>
      </c>
      <c r="AI3477">
        <v>0</v>
      </c>
      <c r="AJ3477">
        <v>10</v>
      </c>
      <c r="AK3477">
        <v>10</v>
      </c>
      <c r="AL3477">
        <v>8</v>
      </c>
      <c r="AM3477">
        <v>18</v>
      </c>
      <c r="AN3477">
        <v>13.29</v>
      </c>
      <c r="AO3477">
        <v>9.8800000000000008</v>
      </c>
      <c r="AP3477" t="s">
        <v>56</v>
      </c>
      <c r="AQ3477" t="s">
        <v>56</v>
      </c>
      <c r="AR3477" t="s">
        <v>56</v>
      </c>
      <c r="AS3477">
        <v>0</v>
      </c>
      <c r="AZ3477">
        <v>0</v>
      </c>
      <c r="BA3477">
        <f t="shared" si="109"/>
        <v>1578</v>
      </c>
      <c r="BB3477">
        <f t="shared" si="110"/>
        <v>18422</v>
      </c>
      <c r="BC3477" t="s">
        <v>55</v>
      </c>
    </row>
    <row r="3478" spans="1:55" hidden="1" x14ac:dyDescent="0.25">
      <c r="A3478" t="s">
        <v>3579</v>
      </c>
      <c r="B3478" t="s">
        <v>3551</v>
      </c>
      <c r="C3478" t="s">
        <v>3552</v>
      </c>
      <c r="D3478">
        <v>1000</v>
      </c>
      <c r="E3478" t="s">
        <v>54</v>
      </c>
      <c r="F3478" s="1">
        <v>42938</v>
      </c>
      <c r="G3478" s="1">
        <v>42934</v>
      </c>
      <c r="H3478" s="1">
        <v>42937</v>
      </c>
      <c r="J3478">
        <v>259</v>
      </c>
      <c r="K3478">
        <v>259</v>
      </c>
      <c r="L3478">
        <v>20813</v>
      </c>
      <c r="M3478" t="b">
        <v>1</v>
      </c>
      <c r="N3478" t="b">
        <v>1</v>
      </c>
      <c r="O3478" t="s">
        <v>34</v>
      </c>
      <c r="P3478" s="1">
        <v>42938</v>
      </c>
      <c r="Q3478" t="b">
        <v>0</v>
      </c>
      <c r="R3478" t="b">
        <v>0</v>
      </c>
      <c r="S3478" t="b">
        <v>0</v>
      </c>
      <c r="T3478">
        <v>3</v>
      </c>
      <c r="U3478">
        <v>2</v>
      </c>
      <c r="V3478">
        <v>0</v>
      </c>
      <c r="W3478">
        <v>8</v>
      </c>
      <c r="X3478">
        <v>0</v>
      </c>
      <c r="Y3478">
        <v>14</v>
      </c>
      <c r="Z3478">
        <v>0</v>
      </c>
      <c r="AA3478">
        <v>0</v>
      </c>
      <c r="AB3478">
        <v>3</v>
      </c>
      <c r="AC3478">
        <v>2</v>
      </c>
      <c r="AD3478">
        <v>2</v>
      </c>
      <c r="AE3478">
        <v>1080</v>
      </c>
      <c r="AF3478">
        <v>12</v>
      </c>
      <c r="AG3478">
        <v>3804</v>
      </c>
      <c r="AH3478">
        <v>1059</v>
      </c>
      <c r="AI3478">
        <v>0</v>
      </c>
      <c r="AJ3478">
        <v>6</v>
      </c>
      <c r="AK3478">
        <v>10</v>
      </c>
      <c r="AL3478">
        <v>8</v>
      </c>
      <c r="AM3478">
        <v>18</v>
      </c>
      <c r="AN3478">
        <v>13.54</v>
      </c>
      <c r="AO3478">
        <v>9.86</v>
      </c>
      <c r="AP3478" t="s">
        <v>56</v>
      </c>
      <c r="AQ3478" t="s">
        <v>56</v>
      </c>
      <c r="AR3478" t="s">
        <v>56</v>
      </c>
      <c r="AS3478">
        <v>5</v>
      </c>
      <c r="AZ3478">
        <v>0</v>
      </c>
      <c r="BA3478">
        <f t="shared" si="109"/>
        <v>1283</v>
      </c>
      <c r="BB3478">
        <f t="shared" si="110"/>
        <v>18717</v>
      </c>
      <c r="BC3478" t="s">
        <v>55</v>
      </c>
    </row>
    <row r="3479" spans="1:55" hidden="1" x14ac:dyDescent="0.25">
      <c r="A3479" t="s">
        <v>3580</v>
      </c>
      <c r="B3479" t="s">
        <v>3551</v>
      </c>
      <c r="C3479" t="s">
        <v>3552</v>
      </c>
      <c r="D3479">
        <v>1000</v>
      </c>
      <c r="E3479" t="s">
        <v>54</v>
      </c>
      <c r="F3479" s="1">
        <v>42919</v>
      </c>
      <c r="G3479" s="1">
        <v>42917</v>
      </c>
      <c r="H3479" s="1">
        <v>42919</v>
      </c>
      <c r="J3479">
        <v>264</v>
      </c>
      <c r="K3479">
        <v>264</v>
      </c>
      <c r="L3479">
        <v>20554</v>
      </c>
      <c r="M3479" t="b">
        <v>1</v>
      </c>
      <c r="N3479" t="b">
        <v>1</v>
      </c>
      <c r="O3479" t="s">
        <v>34</v>
      </c>
      <c r="P3479" s="1">
        <v>42919</v>
      </c>
      <c r="Q3479" t="b">
        <v>0</v>
      </c>
      <c r="R3479" t="b">
        <v>0</v>
      </c>
      <c r="S3479" t="b">
        <v>0</v>
      </c>
      <c r="T3479">
        <v>3</v>
      </c>
      <c r="U3479">
        <v>1</v>
      </c>
      <c r="V3479">
        <v>0</v>
      </c>
      <c r="W3479">
        <v>11</v>
      </c>
      <c r="X3479">
        <v>1</v>
      </c>
      <c r="Y3479">
        <v>35</v>
      </c>
      <c r="Z3479">
        <v>0</v>
      </c>
      <c r="AA3479">
        <v>0</v>
      </c>
      <c r="AB3479">
        <v>4</v>
      </c>
      <c r="AC3479">
        <v>1</v>
      </c>
      <c r="AD3479">
        <v>0</v>
      </c>
      <c r="AE3479">
        <v>940</v>
      </c>
      <c r="AF3479">
        <v>11</v>
      </c>
      <c r="AG3479">
        <v>3488</v>
      </c>
      <c r="AH3479">
        <v>982</v>
      </c>
      <c r="AI3479">
        <v>1</v>
      </c>
      <c r="AJ3479">
        <v>9</v>
      </c>
      <c r="AK3479">
        <v>10</v>
      </c>
      <c r="AL3479">
        <v>8</v>
      </c>
      <c r="AM3479">
        <v>19</v>
      </c>
      <c r="AN3479">
        <v>13.18</v>
      </c>
      <c r="AO3479">
        <v>9.69</v>
      </c>
      <c r="AP3479" t="s">
        <v>56</v>
      </c>
      <c r="AQ3479" t="s">
        <v>56</v>
      </c>
      <c r="AR3479" t="s">
        <v>56</v>
      </c>
      <c r="AS3479">
        <v>4</v>
      </c>
      <c r="AZ3479">
        <v>0</v>
      </c>
      <c r="BA3479">
        <f t="shared" si="109"/>
        <v>1024</v>
      </c>
      <c r="BB3479">
        <f t="shared" si="110"/>
        <v>18976</v>
      </c>
      <c r="BC3479" t="s">
        <v>55</v>
      </c>
    </row>
    <row r="3480" spans="1:55" hidden="1" x14ac:dyDescent="0.25">
      <c r="A3480" t="s">
        <v>3581</v>
      </c>
      <c r="B3480" t="s">
        <v>3551</v>
      </c>
      <c r="C3480" t="s">
        <v>3552</v>
      </c>
      <c r="D3480">
        <v>1000</v>
      </c>
      <c r="E3480" t="s">
        <v>54</v>
      </c>
      <c r="F3480" s="1">
        <v>42893</v>
      </c>
      <c r="G3480" s="1">
        <v>42892</v>
      </c>
      <c r="H3480" s="1">
        <v>42893</v>
      </c>
      <c r="J3480">
        <v>252</v>
      </c>
      <c r="K3480">
        <v>252</v>
      </c>
      <c r="L3480">
        <v>20290</v>
      </c>
      <c r="M3480" t="b">
        <v>1</v>
      </c>
      <c r="N3480" t="b">
        <v>1</v>
      </c>
      <c r="O3480" t="s">
        <v>34</v>
      </c>
      <c r="P3480" s="1">
        <v>42893</v>
      </c>
      <c r="Q3480" t="b">
        <v>0</v>
      </c>
      <c r="R3480" t="b">
        <v>0</v>
      </c>
      <c r="S3480" t="b">
        <v>0</v>
      </c>
      <c r="T3480">
        <v>4</v>
      </c>
      <c r="U3480">
        <v>2</v>
      </c>
      <c r="V3480">
        <v>0</v>
      </c>
      <c r="W3480">
        <v>11</v>
      </c>
      <c r="X3480">
        <v>1</v>
      </c>
      <c r="Y3480">
        <v>13</v>
      </c>
      <c r="Z3480">
        <v>0</v>
      </c>
      <c r="AA3480">
        <v>0</v>
      </c>
      <c r="AB3480">
        <v>4</v>
      </c>
      <c r="AC3480">
        <v>1</v>
      </c>
      <c r="AD3480">
        <v>0</v>
      </c>
      <c r="AE3480">
        <v>1097</v>
      </c>
      <c r="AF3480">
        <v>20</v>
      </c>
      <c r="AG3480">
        <v>3683</v>
      </c>
      <c r="AH3480">
        <v>1040</v>
      </c>
      <c r="AI3480">
        <v>0</v>
      </c>
      <c r="AJ3480">
        <v>9</v>
      </c>
      <c r="AK3480">
        <v>9</v>
      </c>
      <c r="AL3480">
        <v>8</v>
      </c>
      <c r="AM3480">
        <v>18</v>
      </c>
      <c r="AN3480">
        <v>13</v>
      </c>
      <c r="AO3480">
        <v>9.94</v>
      </c>
      <c r="AP3480" t="s">
        <v>56</v>
      </c>
      <c r="AQ3480" t="s">
        <v>56</v>
      </c>
      <c r="AR3480" t="s">
        <v>56</v>
      </c>
      <c r="AS3480">
        <v>0</v>
      </c>
      <c r="AZ3480">
        <v>0</v>
      </c>
      <c r="BA3480">
        <f t="shared" si="109"/>
        <v>760</v>
      </c>
      <c r="BB3480">
        <f t="shared" si="110"/>
        <v>19240</v>
      </c>
      <c r="BC3480" t="s">
        <v>55</v>
      </c>
    </row>
    <row r="3481" spans="1:55" hidden="1" x14ac:dyDescent="0.25">
      <c r="A3481" t="s">
        <v>3582</v>
      </c>
      <c r="B3481" t="s">
        <v>3551</v>
      </c>
      <c r="C3481" t="s">
        <v>3552</v>
      </c>
      <c r="D3481">
        <v>1000</v>
      </c>
      <c r="E3481" t="s">
        <v>54</v>
      </c>
      <c r="F3481" s="1">
        <v>42875</v>
      </c>
      <c r="G3481" s="1">
        <v>42871</v>
      </c>
      <c r="H3481" s="1">
        <v>42875</v>
      </c>
      <c r="J3481">
        <v>241</v>
      </c>
      <c r="K3481">
        <v>241</v>
      </c>
      <c r="L3481">
        <v>20038</v>
      </c>
      <c r="M3481" t="b">
        <v>1</v>
      </c>
      <c r="N3481" t="b">
        <v>1</v>
      </c>
      <c r="O3481" t="s">
        <v>34</v>
      </c>
      <c r="P3481" s="1">
        <v>42875</v>
      </c>
      <c r="Q3481" t="b">
        <v>0</v>
      </c>
      <c r="R3481" t="b">
        <v>0</v>
      </c>
      <c r="S3481" t="b">
        <v>0</v>
      </c>
      <c r="T3481">
        <v>7</v>
      </c>
      <c r="U3481">
        <v>2</v>
      </c>
      <c r="V3481">
        <v>0</v>
      </c>
      <c r="W3481">
        <v>10</v>
      </c>
      <c r="X3481">
        <v>2</v>
      </c>
      <c r="Y3481">
        <v>25</v>
      </c>
      <c r="Z3481">
        <v>0</v>
      </c>
      <c r="AA3481">
        <v>0</v>
      </c>
      <c r="AB3481">
        <v>8</v>
      </c>
      <c r="AC3481">
        <v>2</v>
      </c>
      <c r="AD3481">
        <v>3</v>
      </c>
      <c r="AE3481">
        <v>1003</v>
      </c>
      <c r="AF3481">
        <v>37</v>
      </c>
      <c r="AG3481">
        <v>3589</v>
      </c>
      <c r="AH3481">
        <v>988</v>
      </c>
      <c r="AI3481">
        <v>0</v>
      </c>
      <c r="AJ3481">
        <v>5</v>
      </c>
      <c r="AK3481">
        <v>9</v>
      </c>
      <c r="AL3481">
        <v>8</v>
      </c>
      <c r="AM3481">
        <v>18</v>
      </c>
      <c r="AN3481">
        <v>12.98</v>
      </c>
      <c r="AO3481">
        <v>9.93</v>
      </c>
      <c r="AP3481" t="s">
        <v>56</v>
      </c>
      <c r="AQ3481" t="s">
        <v>56</v>
      </c>
      <c r="AR3481" t="s">
        <v>56</v>
      </c>
      <c r="AS3481">
        <v>0</v>
      </c>
      <c r="AZ3481">
        <v>0</v>
      </c>
      <c r="BA3481">
        <f t="shared" si="109"/>
        <v>508</v>
      </c>
      <c r="BB3481">
        <f t="shared" si="110"/>
        <v>19492</v>
      </c>
      <c r="BC3481" t="s">
        <v>55</v>
      </c>
    </row>
    <row r="3482" spans="1:55" hidden="1" x14ac:dyDescent="0.25">
      <c r="A3482" t="s">
        <v>3583</v>
      </c>
      <c r="B3482" t="s">
        <v>3551</v>
      </c>
      <c r="C3482" t="s">
        <v>3552</v>
      </c>
      <c r="D3482">
        <v>1000</v>
      </c>
      <c r="E3482" t="s">
        <v>54</v>
      </c>
      <c r="F3482" s="1">
        <v>42851</v>
      </c>
      <c r="G3482" s="1">
        <v>42850</v>
      </c>
      <c r="H3482" s="1">
        <v>42851</v>
      </c>
      <c r="J3482">
        <v>267</v>
      </c>
      <c r="K3482">
        <v>267</v>
      </c>
      <c r="L3482">
        <v>19797</v>
      </c>
      <c r="M3482" t="b">
        <v>1</v>
      </c>
      <c r="N3482" t="b">
        <v>1</v>
      </c>
      <c r="O3482" t="s">
        <v>34</v>
      </c>
      <c r="P3482" s="1">
        <v>42851</v>
      </c>
      <c r="Q3482" t="b">
        <v>0</v>
      </c>
      <c r="R3482" t="b">
        <v>0</v>
      </c>
      <c r="S3482" t="b">
        <v>0</v>
      </c>
      <c r="T3482">
        <v>29</v>
      </c>
      <c r="U3482">
        <v>3</v>
      </c>
      <c r="V3482">
        <v>0</v>
      </c>
      <c r="W3482">
        <v>13</v>
      </c>
      <c r="X3482">
        <v>4</v>
      </c>
      <c r="Y3482">
        <v>92</v>
      </c>
      <c r="Z3482">
        <v>1</v>
      </c>
      <c r="AA3482">
        <v>0</v>
      </c>
      <c r="AB3482">
        <v>17</v>
      </c>
      <c r="AC3482">
        <v>1</v>
      </c>
      <c r="AD3482">
        <v>9</v>
      </c>
      <c r="AE3482">
        <v>994</v>
      </c>
      <c r="AF3482">
        <v>197</v>
      </c>
      <c r="AG3482">
        <v>3100</v>
      </c>
      <c r="AH3482">
        <v>976</v>
      </c>
      <c r="AI3482">
        <v>1</v>
      </c>
      <c r="AJ3482">
        <v>4</v>
      </c>
      <c r="AK3482">
        <v>9</v>
      </c>
      <c r="AL3482">
        <v>7</v>
      </c>
      <c r="AM3482">
        <v>18</v>
      </c>
      <c r="AN3482">
        <v>12.95</v>
      </c>
      <c r="AO3482">
        <v>9.9700000000000006</v>
      </c>
      <c r="AP3482" t="s">
        <v>56</v>
      </c>
      <c r="AQ3482" t="s">
        <v>56</v>
      </c>
      <c r="AR3482" t="s">
        <v>56</v>
      </c>
      <c r="AS3482">
        <v>0</v>
      </c>
      <c r="AZ3482">
        <v>0</v>
      </c>
      <c r="BA3482">
        <f>L3482-$L$3483</f>
        <v>267</v>
      </c>
      <c r="BB3482">
        <f>20000-BA3482</f>
        <v>19733</v>
      </c>
      <c r="BC3482" t="s">
        <v>34</v>
      </c>
    </row>
    <row r="3483" spans="1:55" hidden="1" x14ac:dyDescent="0.25">
      <c r="A3483" t="s">
        <v>3584</v>
      </c>
      <c r="B3483" t="s">
        <v>3551</v>
      </c>
      <c r="C3483" t="s">
        <v>3552</v>
      </c>
      <c r="D3483">
        <v>1000</v>
      </c>
      <c r="E3483" t="s">
        <v>54</v>
      </c>
      <c r="F3483" s="1">
        <v>42828</v>
      </c>
      <c r="G3483" s="1">
        <v>42824</v>
      </c>
      <c r="H3483" s="1">
        <v>42828</v>
      </c>
      <c r="J3483">
        <v>229</v>
      </c>
      <c r="K3483">
        <v>229</v>
      </c>
      <c r="L3483">
        <v>19530</v>
      </c>
      <c r="M3483" t="b">
        <v>1</v>
      </c>
      <c r="N3483" t="b">
        <v>1</v>
      </c>
      <c r="O3483" t="s">
        <v>55</v>
      </c>
      <c r="P3483" s="1">
        <v>42828</v>
      </c>
      <c r="Q3483" t="b">
        <v>0</v>
      </c>
      <c r="R3483" t="b">
        <v>0</v>
      </c>
      <c r="S3483" t="b">
        <v>1</v>
      </c>
      <c r="T3483">
        <v>5</v>
      </c>
      <c r="U3483">
        <v>2</v>
      </c>
      <c r="V3483">
        <v>0</v>
      </c>
      <c r="W3483">
        <v>7</v>
      </c>
      <c r="X3483">
        <v>1</v>
      </c>
      <c r="Y3483">
        <v>4</v>
      </c>
      <c r="Z3483">
        <v>0</v>
      </c>
      <c r="AA3483">
        <v>0</v>
      </c>
      <c r="AB3483">
        <v>4</v>
      </c>
      <c r="AC3483">
        <v>1</v>
      </c>
      <c r="AD3483">
        <v>0</v>
      </c>
      <c r="AE3483">
        <v>917</v>
      </c>
      <c r="AF3483">
        <v>9</v>
      </c>
      <c r="AG3483">
        <v>3706</v>
      </c>
      <c r="AH3483">
        <v>961</v>
      </c>
      <c r="AI3483">
        <v>0</v>
      </c>
      <c r="AJ3483">
        <v>10</v>
      </c>
      <c r="AK3483">
        <v>8</v>
      </c>
      <c r="AL3483">
        <v>7</v>
      </c>
      <c r="AM3483">
        <v>17</v>
      </c>
      <c r="AN3483">
        <v>12.9</v>
      </c>
      <c r="AO3483">
        <v>10.210000000000001</v>
      </c>
      <c r="AP3483" t="s">
        <v>56</v>
      </c>
      <c r="AQ3483" t="s">
        <v>56</v>
      </c>
      <c r="AR3483" t="s">
        <v>56</v>
      </c>
      <c r="AS3483">
        <v>4</v>
      </c>
      <c r="AZ3483">
        <v>1</v>
      </c>
      <c r="BA3483">
        <v>19530</v>
      </c>
      <c r="BB3483">
        <v>0</v>
      </c>
      <c r="BC3483" t="s">
        <v>55</v>
      </c>
    </row>
    <row r="3484" spans="1:55" hidden="1" x14ac:dyDescent="0.25">
      <c r="A3484" t="s">
        <v>3585</v>
      </c>
      <c r="B3484" t="s">
        <v>3551</v>
      </c>
      <c r="C3484" t="s">
        <v>3552</v>
      </c>
      <c r="D3484">
        <v>1000</v>
      </c>
      <c r="E3484" t="s">
        <v>54</v>
      </c>
      <c r="F3484" s="1">
        <v>42809</v>
      </c>
      <c r="G3484" s="1">
        <v>42807</v>
      </c>
      <c r="H3484" s="1">
        <v>42809</v>
      </c>
      <c r="J3484">
        <v>283</v>
      </c>
      <c r="K3484">
        <v>283</v>
      </c>
      <c r="L3484">
        <v>19301</v>
      </c>
      <c r="M3484" t="b">
        <v>1</v>
      </c>
      <c r="N3484" t="b">
        <v>1</v>
      </c>
      <c r="O3484" t="s">
        <v>55</v>
      </c>
      <c r="P3484" s="1">
        <v>42809</v>
      </c>
      <c r="Q3484" t="b">
        <v>0</v>
      </c>
      <c r="R3484" t="b">
        <v>0</v>
      </c>
      <c r="S3484" t="b">
        <v>0</v>
      </c>
      <c r="T3484">
        <v>4</v>
      </c>
      <c r="U3484">
        <v>2</v>
      </c>
      <c r="V3484">
        <v>0</v>
      </c>
      <c r="W3484">
        <v>7</v>
      </c>
      <c r="X3484">
        <v>0</v>
      </c>
      <c r="Y3484">
        <v>3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943</v>
      </c>
      <c r="AF3484">
        <v>12</v>
      </c>
      <c r="AG3484">
        <v>3628</v>
      </c>
      <c r="AH3484">
        <v>983</v>
      </c>
      <c r="AI3484">
        <v>0</v>
      </c>
      <c r="AJ3484">
        <v>12</v>
      </c>
      <c r="AK3484">
        <v>9</v>
      </c>
      <c r="AL3484">
        <v>7</v>
      </c>
      <c r="AM3484">
        <v>18</v>
      </c>
      <c r="AN3484">
        <v>12.79</v>
      </c>
      <c r="AO3484">
        <v>9.86</v>
      </c>
      <c r="AP3484" t="s">
        <v>56</v>
      </c>
      <c r="AQ3484" t="s">
        <v>56</v>
      </c>
      <c r="AR3484" t="s">
        <v>56</v>
      </c>
      <c r="AS3484">
        <v>2</v>
      </c>
      <c r="AZ3484">
        <v>0</v>
      </c>
      <c r="BA3484">
        <v>19301</v>
      </c>
      <c r="BB3484">
        <v>624</v>
      </c>
      <c r="BC3484" t="s">
        <v>55</v>
      </c>
    </row>
    <row r="3485" spans="1:55" hidden="1" x14ac:dyDescent="0.25">
      <c r="A3485" t="s">
        <v>3586</v>
      </c>
      <c r="B3485" t="s">
        <v>3551</v>
      </c>
      <c r="C3485" t="s">
        <v>3552</v>
      </c>
      <c r="D3485">
        <v>1000</v>
      </c>
      <c r="E3485" t="s">
        <v>54</v>
      </c>
      <c r="F3485" s="1">
        <v>42789</v>
      </c>
      <c r="G3485" s="1">
        <v>42787</v>
      </c>
      <c r="H3485" s="1">
        <v>42789</v>
      </c>
      <c r="J3485">
        <v>213</v>
      </c>
      <c r="K3485">
        <v>213</v>
      </c>
      <c r="L3485">
        <v>19018</v>
      </c>
      <c r="M3485" t="b">
        <v>1</v>
      </c>
      <c r="N3485" t="b">
        <v>1</v>
      </c>
      <c r="O3485" t="s">
        <v>55</v>
      </c>
      <c r="P3485" s="1">
        <v>42789</v>
      </c>
      <c r="Q3485" t="b">
        <v>0</v>
      </c>
      <c r="R3485" t="b">
        <v>0</v>
      </c>
      <c r="S3485" t="b">
        <v>0</v>
      </c>
      <c r="T3485">
        <v>4</v>
      </c>
      <c r="U3485">
        <v>2</v>
      </c>
      <c r="V3485">
        <v>0</v>
      </c>
      <c r="W3485">
        <v>7</v>
      </c>
      <c r="X3485">
        <v>0</v>
      </c>
      <c r="Y3485">
        <v>2</v>
      </c>
      <c r="Z3485">
        <v>0</v>
      </c>
      <c r="AA3485">
        <v>0</v>
      </c>
      <c r="AB3485">
        <v>5</v>
      </c>
      <c r="AC3485">
        <v>2</v>
      </c>
      <c r="AD3485">
        <v>1</v>
      </c>
      <c r="AE3485">
        <v>979</v>
      </c>
      <c r="AF3485">
        <v>14</v>
      </c>
      <c r="AG3485">
        <v>3340</v>
      </c>
      <c r="AH3485">
        <v>990</v>
      </c>
      <c r="AI3485">
        <v>0</v>
      </c>
      <c r="AJ3485">
        <v>7</v>
      </c>
      <c r="AK3485">
        <v>9</v>
      </c>
      <c r="AL3485">
        <v>8</v>
      </c>
      <c r="AM3485">
        <v>18</v>
      </c>
      <c r="AN3485">
        <v>13.43</v>
      </c>
      <c r="AO3485">
        <v>10.039999999999999</v>
      </c>
      <c r="AP3485" t="s">
        <v>56</v>
      </c>
      <c r="AQ3485" t="s">
        <v>56</v>
      </c>
      <c r="AR3485" t="s">
        <v>56</v>
      </c>
      <c r="AS3485">
        <v>2</v>
      </c>
      <c r="AZ3485">
        <v>0</v>
      </c>
      <c r="BA3485">
        <v>19018</v>
      </c>
      <c r="BB3485">
        <v>1016</v>
      </c>
      <c r="BC3485" t="s">
        <v>55</v>
      </c>
    </row>
    <row r="3486" spans="1:55" hidden="1" x14ac:dyDescent="0.25">
      <c r="A3486" t="s">
        <v>3587</v>
      </c>
      <c r="B3486" t="s">
        <v>3551</v>
      </c>
      <c r="C3486" t="s">
        <v>3552</v>
      </c>
      <c r="D3486">
        <v>1000</v>
      </c>
      <c r="E3486" t="s">
        <v>54</v>
      </c>
      <c r="F3486" s="1">
        <v>42775</v>
      </c>
      <c r="G3486" s="1">
        <v>42772</v>
      </c>
      <c r="H3486" s="1">
        <v>42774</v>
      </c>
      <c r="J3486">
        <v>269</v>
      </c>
      <c r="K3486">
        <v>269</v>
      </c>
      <c r="L3486">
        <v>18805</v>
      </c>
      <c r="M3486" t="b">
        <v>1</v>
      </c>
      <c r="N3486" t="b">
        <v>1</v>
      </c>
      <c r="O3486" t="s">
        <v>55</v>
      </c>
      <c r="P3486" s="1">
        <v>42775</v>
      </c>
      <c r="Q3486" t="b">
        <v>0</v>
      </c>
      <c r="R3486" t="b">
        <v>0</v>
      </c>
      <c r="S3486" t="b">
        <v>0</v>
      </c>
      <c r="T3486">
        <v>5</v>
      </c>
      <c r="U3486">
        <v>2</v>
      </c>
      <c r="V3486">
        <v>0</v>
      </c>
      <c r="W3486">
        <v>8</v>
      </c>
      <c r="X3486">
        <v>1</v>
      </c>
      <c r="Y3486">
        <v>2</v>
      </c>
      <c r="Z3486">
        <v>0</v>
      </c>
      <c r="AA3486">
        <v>0</v>
      </c>
      <c r="AB3486">
        <v>3</v>
      </c>
      <c r="AC3486">
        <v>1</v>
      </c>
      <c r="AD3486">
        <v>0</v>
      </c>
      <c r="AE3486">
        <v>1006</v>
      </c>
      <c r="AF3486">
        <v>12</v>
      </c>
      <c r="AG3486">
        <v>3768</v>
      </c>
      <c r="AH3486">
        <v>1055</v>
      </c>
      <c r="AI3486">
        <v>1</v>
      </c>
      <c r="AJ3486">
        <v>10</v>
      </c>
      <c r="AK3486">
        <v>9</v>
      </c>
      <c r="AL3486">
        <v>8</v>
      </c>
      <c r="AM3486">
        <v>18</v>
      </c>
      <c r="AN3486">
        <v>14.27</v>
      </c>
      <c r="AO3486">
        <v>9.98</v>
      </c>
      <c r="AP3486" t="s">
        <v>56</v>
      </c>
      <c r="AQ3486" t="s">
        <v>56</v>
      </c>
      <c r="AR3486" t="s">
        <v>56</v>
      </c>
      <c r="AS3486">
        <v>0</v>
      </c>
      <c r="AZ3486">
        <v>0</v>
      </c>
      <c r="BA3486">
        <v>18805</v>
      </c>
      <c r="BB3486">
        <v>1462</v>
      </c>
      <c r="BC3486" t="s">
        <v>55</v>
      </c>
    </row>
    <row r="3487" spans="1:55" hidden="1" x14ac:dyDescent="0.25">
      <c r="A3487" t="s">
        <v>3588</v>
      </c>
      <c r="B3487" t="s">
        <v>3551</v>
      </c>
      <c r="C3487" t="s">
        <v>3552</v>
      </c>
      <c r="D3487">
        <v>1000</v>
      </c>
      <c r="E3487" t="s">
        <v>54</v>
      </c>
      <c r="F3487" s="1">
        <v>42755</v>
      </c>
      <c r="G3487" s="1">
        <v>42753</v>
      </c>
      <c r="H3487" s="1">
        <v>42755</v>
      </c>
      <c r="J3487">
        <v>250</v>
      </c>
      <c r="K3487">
        <v>250</v>
      </c>
      <c r="L3487">
        <v>18536</v>
      </c>
      <c r="M3487" t="b">
        <v>1</v>
      </c>
      <c r="N3487" t="b">
        <v>1</v>
      </c>
      <c r="O3487" t="s">
        <v>55</v>
      </c>
      <c r="P3487" s="1">
        <v>42755</v>
      </c>
      <c r="Q3487" t="b">
        <v>0</v>
      </c>
      <c r="R3487" t="b">
        <v>0</v>
      </c>
      <c r="S3487" t="b">
        <v>0</v>
      </c>
      <c r="T3487">
        <v>4</v>
      </c>
      <c r="U3487">
        <v>2</v>
      </c>
      <c r="V3487">
        <v>0</v>
      </c>
      <c r="W3487">
        <v>6</v>
      </c>
      <c r="X3487">
        <v>0</v>
      </c>
      <c r="Y3487">
        <v>1</v>
      </c>
      <c r="Z3487">
        <v>0</v>
      </c>
      <c r="AA3487">
        <v>0</v>
      </c>
      <c r="AB3487">
        <v>2</v>
      </c>
      <c r="AC3487">
        <v>1</v>
      </c>
      <c r="AD3487">
        <v>0</v>
      </c>
      <c r="AE3487">
        <v>1072</v>
      </c>
      <c r="AF3487">
        <v>10</v>
      </c>
      <c r="AG3487">
        <v>3559</v>
      </c>
      <c r="AH3487">
        <v>1108</v>
      </c>
      <c r="AI3487">
        <v>0</v>
      </c>
      <c r="AJ3487">
        <v>12</v>
      </c>
      <c r="AK3487">
        <v>9</v>
      </c>
      <c r="AL3487">
        <v>6</v>
      </c>
      <c r="AM3487">
        <v>18</v>
      </c>
      <c r="AN3487">
        <v>13.52</v>
      </c>
      <c r="AO3487">
        <v>10.59</v>
      </c>
      <c r="AP3487" t="s">
        <v>56</v>
      </c>
      <c r="AQ3487" t="s">
        <v>56</v>
      </c>
      <c r="AR3487" t="s">
        <v>56</v>
      </c>
      <c r="AS3487">
        <v>0</v>
      </c>
      <c r="AZ3487">
        <v>0</v>
      </c>
      <c r="BA3487">
        <v>18536</v>
      </c>
      <c r="BB3487">
        <v>1761</v>
      </c>
      <c r="BC3487" t="s">
        <v>55</v>
      </c>
    </row>
    <row r="3488" spans="1:55" hidden="1" x14ac:dyDescent="0.25">
      <c r="A3488" t="s">
        <v>3589</v>
      </c>
      <c r="B3488" t="s">
        <v>3551</v>
      </c>
      <c r="C3488" t="s">
        <v>3552</v>
      </c>
      <c r="D3488">
        <v>1000</v>
      </c>
      <c r="E3488" t="s">
        <v>54</v>
      </c>
      <c r="F3488" s="1">
        <v>42734</v>
      </c>
      <c r="G3488" s="1">
        <v>42732</v>
      </c>
      <c r="H3488" s="1">
        <v>42733</v>
      </c>
      <c r="J3488">
        <v>254</v>
      </c>
      <c r="K3488">
        <v>254</v>
      </c>
      <c r="L3488">
        <v>18286</v>
      </c>
      <c r="M3488" t="b">
        <v>1</v>
      </c>
      <c r="N3488" t="b">
        <v>1</v>
      </c>
      <c r="O3488" t="s">
        <v>55</v>
      </c>
      <c r="P3488" s="1">
        <v>42734</v>
      </c>
      <c r="Q3488" t="b">
        <v>0</v>
      </c>
      <c r="R3488" t="b">
        <v>0</v>
      </c>
      <c r="S3488" t="b">
        <v>0</v>
      </c>
      <c r="T3488">
        <v>4</v>
      </c>
      <c r="U3488">
        <v>2</v>
      </c>
      <c r="V3488">
        <v>0</v>
      </c>
      <c r="W3488">
        <v>5</v>
      </c>
      <c r="X3488">
        <v>0</v>
      </c>
      <c r="Y3488">
        <v>1</v>
      </c>
      <c r="Z3488">
        <v>0</v>
      </c>
      <c r="AA3488">
        <v>0</v>
      </c>
      <c r="AB3488">
        <v>3</v>
      </c>
      <c r="AC3488">
        <v>1</v>
      </c>
      <c r="AD3488">
        <v>0</v>
      </c>
      <c r="AE3488">
        <v>976</v>
      </c>
      <c r="AF3488">
        <v>13</v>
      </c>
      <c r="AG3488">
        <v>3580</v>
      </c>
      <c r="AH3488">
        <v>966</v>
      </c>
      <c r="AI3488">
        <v>0</v>
      </c>
      <c r="AJ3488">
        <v>7</v>
      </c>
      <c r="AK3488">
        <v>9</v>
      </c>
      <c r="AL3488">
        <v>7</v>
      </c>
      <c r="AM3488">
        <v>18</v>
      </c>
      <c r="AN3488">
        <v>13.78</v>
      </c>
      <c r="AO3488">
        <v>9.44</v>
      </c>
      <c r="AP3488" t="s">
        <v>56</v>
      </c>
      <c r="AQ3488" t="s">
        <v>56</v>
      </c>
      <c r="AR3488" t="s">
        <v>56</v>
      </c>
      <c r="AS3488">
        <v>0</v>
      </c>
      <c r="AZ3488">
        <v>0</v>
      </c>
      <c r="BA3488">
        <v>18286</v>
      </c>
      <c r="BB3488">
        <v>2138</v>
      </c>
    </row>
    <row r="3489" spans="1:54" hidden="1" x14ac:dyDescent="0.25">
      <c r="A3489" t="s">
        <v>3590</v>
      </c>
      <c r="B3489" t="s">
        <v>3551</v>
      </c>
      <c r="C3489" t="s">
        <v>3552</v>
      </c>
      <c r="D3489">
        <v>1000</v>
      </c>
      <c r="E3489" t="s">
        <v>54</v>
      </c>
      <c r="F3489" s="1">
        <v>42714</v>
      </c>
      <c r="G3489" s="1">
        <v>42712</v>
      </c>
      <c r="H3489" s="1">
        <v>42714</v>
      </c>
      <c r="J3489">
        <v>242</v>
      </c>
      <c r="K3489">
        <v>242</v>
      </c>
      <c r="L3489">
        <v>18032</v>
      </c>
      <c r="M3489" t="b">
        <v>1</v>
      </c>
      <c r="N3489" t="b">
        <v>1</v>
      </c>
      <c r="O3489" t="s">
        <v>55</v>
      </c>
      <c r="P3489" s="1">
        <v>42714</v>
      </c>
      <c r="Q3489" t="b">
        <v>0</v>
      </c>
      <c r="R3489" t="b">
        <v>0</v>
      </c>
      <c r="S3489" t="b">
        <v>0</v>
      </c>
      <c r="T3489">
        <v>4</v>
      </c>
      <c r="U3489">
        <v>2</v>
      </c>
      <c r="V3489">
        <v>0</v>
      </c>
      <c r="W3489">
        <v>5</v>
      </c>
      <c r="X3489">
        <v>0</v>
      </c>
      <c r="Y3489">
        <v>1</v>
      </c>
      <c r="Z3489">
        <v>0</v>
      </c>
      <c r="AA3489">
        <v>1</v>
      </c>
      <c r="AB3489">
        <v>3</v>
      </c>
      <c r="AC3489">
        <v>2</v>
      </c>
      <c r="AD3489">
        <v>0</v>
      </c>
      <c r="AE3489">
        <v>955</v>
      </c>
      <c r="AF3489">
        <v>11</v>
      </c>
      <c r="AG3489">
        <v>3354</v>
      </c>
      <c r="AH3489">
        <v>950</v>
      </c>
      <c r="AI3489">
        <v>1</v>
      </c>
      <c r="AJ3489">
        <v>7</v>
      </c>
      <c r="AK3489">
        <v>9</v>
      </c>
      <c r="AL3489">
        <v>7</v>
      </c>
      <c r="AM3489">
        <v>17</v>
      </c>
      <c r="AN3489">
        <v>13.53</v>
      </c>
      <c r="AO3489">
        <v>10.17</v>
      </c>
      <c r="AP3489" t="s">
        <v>56</v>
      </c>
      <c r="AQ3489" t="s">
        <v>56</v>
      </c>
      <c r="AR3489" t="s">
        <v>56</v>
      </c>
      <c r="AS3489">
        <v>0</v>
      </c>
      <c r="AZ3489">
        <v>0</v>
      </c>
      <c r="BA3489">
        <v>18032</v>
      </c>
      <c r="BB3489">
        <v>2416</v>
      </c>
    </row>
    <row r="3490" spans="1:54" hidden="1" x14ac:dyDescent="0.25">
      <c r="A3490" t="s">
        <v>3591</v>
      </c>
      <c r="B3490" t="s">
        <v>3551</v>
      </c>
      <c r="C3490" t="s">
        <v>3552</v>
      </c>
      <c r="D3490">
        <v>1000</v>
      </c>
      <c r="E3490" t="s">
        <v>54</v>
      </c>
      <c r="F3490" s="1">
        <v>42698</v>
      </c>
      <c r="G3490" s="1">
        <v>42696</v>
      </c>
      <c r="H3490" s="1">
        <v>42697</v>
      </c>
      <c r="J3490">
        <v>257</v>
      </c>
      <c r="K3490">
        <v>257</v>
      </c>
      <c r="L3490">
        <v>17790</v>
      </c>
      <c r="M3490" t="b">
        <v>1</v>
      </c>
      <c r="N3490" t="b">
        <v>1</v>
      </c>
      <c r="O3490" t="s">
        <v>55</v>
      </c>
      <c r="P3490" s="1">
        <v>42698</v>
      </c>
      <c r="Q3490" t="b">
        <v>0</v>
      </c>
      <c r="R3490" t="b">
        <v>0</v>
      </c>
      <c r="S3490" t="b">
        <v>0</v>
      </c>
      <c r="T3490">
        <v>2</v>
      </c>
      <c r="U3490">
        <v>2</v>
      </c>
      <c r="V3490">
        <v>0</v>
      </c>
      <c r="W3490">
        <v>5</v>
      </c>
      <c r="X3490">
        <v>0</v>
      </c>
      <c r="Y3490">
        <v>1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885</v>
      </c>
      <c r="AF3490">
        <v>10</v>
      </c>
      <c r="AG3490">
        <v>3219</v>
      </c>
      <c r="AH3490">
        <v>952</v>
      </c>
      <c r="AI3490">
        <v>0</v>
      </c>
      <c r="AJ3490">
        <v>9</v>
      </c>
      <c r="AK3490">
        <v>9</v>
      </c>
      <c r="AL3490">
        <v>7</v>
      </c>
      <c r="AM3490">
        <v>18</v>
      </c>
      <c r="AN3490">
        <v>13.47</v>
      </c>
      <c r="AO3490">
        <v>9.99</v>
      </c>
      <c r="AP3490" t="s">
        <v>56</v>
      </c>
      <c r="AQ3490" t="s">
        <v>56</v>
      </c>
      <c r="AR3490" t="s">
        <v>56</v>
      </c>
      <c r="AS3490">
        <v>0</v>
      </c>
      <c r="AZ3490">
        <v>0</v>
      </c>
      <c r="BA3490">
        <v>17790</v>
      </c>
      <c r="BB3490">
        <v>2786</v>
      </c>
    </row>
    <row r="3491" spans="1:54" hidden="1" x14ac:dyDescent="0.25">
      <c r="A3491" t="s">
        <v>3592</v>
      </c>
      <c r="B3491" t="s">
        <v>3551</v>
      </c>
      <c r="C3491" t="s">
        <v>3552</v>
      </c>
      <c r="D3491">
        <v>1000</v>
      </c>
      <c r="E3491" t="s">
        <v>54</v>
      </c>
      <c r="F3491" s="1">
        <v>42683</v>
      </c>
      <c r="G3491" s="1">
        <v>42679</v>
      </c>
      <c r="H3491" s="1">
        <v>42682</v>
      </c>
      <c r="J3491">
        <v>235</v>
      </c>
      <c r="K3491">
        <v>235</v>
      </c>
      <c r="L3491">
        <v>17533</v>
      </c>
      <c r="M3491" t="b">
        <v>1</v>
      </c>
      <c r="N3491" t="b">
        <v>1</v>
      </c>
      <c r="O3491" t="s">
        <v>55</v>
      </c>
      <c r="P3491" s="1">
        <v>42683</v>
      </c>
      <c r="Q3491" t="b">
        <v>0</v>
      </c>
      <c r="R3491" t="b">
        <v>0</v>
      </c>
      <c r="S3491" t="b">
        <v>0</v>
      </c>
      <c r="T3491">
        <v>5</v>
      </c>
      <c r="U3491">
        <v>3</v>
      </c>
      <c r="V3491">
        <v>0</v>
      </c>
      <c r="W3491">
        <v>8</v>
      </c>
      <c r="X3491">
        <v>1</v>
      </c>
      <c r="Y3491">
        <v>2</v>
      </c>
      <c r="Z3491">
        <v>0</v>
      </c>
      <c r="AA3491">
        <v>0</v>
      </c>
      <c r="AB3491">
        <v>3</v>
      </c>
      <c r="AC3491">
        <v>0</v>
      </c>
      <c r="AD3491">
        <v>0</v>
      </c>
      <c r="AE3491">
        <v>1087</v>
      </c>
      <c r="AF3491">
        <v>13</v>
      </c>
      <c r="AG3491">
        <v>4210</v>
      </c>
      <c r="AH3491">
        <v>1055</v>
      </c>
      <c r="AI3491">
        <v>0</v>
      </c>
      <c r="AJ3491">
        <v>9</v>
      </c>
      <c r="AK3491">
        <v>10</v>
      </c>
      <c r="AL3491">
        <v>8</v>
      </c>
      <c r="AM3491">
        <v>19</v>
      </c>
      <c r="AN3491">
        <v>13.69</v>
      </c>
      <c r="AO3491">
        <v>10.050000000000001</v>
      </c>
      <c r="AP3491" t="s">
        <v>56</v>
      </c>
      <c r="AQ3491" t="s">
        <v>56</v>
      </c>
      <c r="AR3491" t="s">
        <v>56</v>
      </c>
      <c r="AS3491">
        <v>0</v>
      </c>
      <c r="AZ3491">
        <v>0</v>
      </c>
      <c r="BA3491">
        <v>17533</v>
      </c>
      <c r="BB3491">
        <v>3042</v>
      </c>
    </row>
    <row r="3492" spans="1:54" hidden="1" x14ac:dyDescent="0.25">
      <c r="A3492" t="s">
        <v>3593</v>
      </c>
      <c r="B3492" t="s">
        <v>3551</v>
      </c>
      <c r="C3492" t="s">
        <v>3552</v>
      </c>
      <c r="D3492">
        <v>1000</v>
      </c>
      <c r="E3492" t="s">
        <v>54</v>
      </c>
      <c r="F3492" s="1">
        <v>42661</v>
      </c>
      <c r="G3492" s="1">
        <v>42659</v>
      </c>
      <c r="H3492" s="1">
        <v>42661</v>
      </c>
      <c r="J3492">
        <v>245</v>
      </c>
      <c r="K3492">
        <v>245</v>
      </c>
      <c r="L3492">
        <v>17298</v>
      </c>
      <c r="M3492" t="b">
        <v>1</v>
      </c>
      <c r="N3492" t="b">
        <v>1</v>
      </c>
      <c r="O3492" t="s">
        <v>55</v>
      </c>
      <c r="P3492" s="1">
        <v>42661</v>
      </c>
      <c r="Q3492" t="b">
        <v>0</v>
      </c>
      <c r="R3492" t="b">
        <v>0</v>
      </c>
      <c r="S3492" t="b">
        <v>0</v>
      </c>
      <c r="T3492">
        <v>4</v>
      </c>
      <c r="U3492">
        <v>3</v>
      </c>
      <c r="V3492">
        <v>0</v>
      </c>
      <c r="W3492">
        <v>9</v>
      </c>
      <c r="X3492">
        <v>1</v>
      </c>
      <c r="Y3492">
        <v>3</v>
      </c>
      <c r="Z3492">
        <v>0</v>
      </c>
      <c r="AA3492">
        <v>0</v>
      </c>
      <c r="AB3492">
        <v>6</v>
      </c>
      <c r="AC3492">
        <v>0</v>
      </c>
      <c r="AD3492">
        <v>2</v>
      </c>
      <c r="AE3492">
        <v>1048</v>
      </c>
      <c r="AF3492">
        <v>13</v>
      </c>
      <c r="AG3492">
        <v>3923</v>
      </c>
      <c r="AH3492">
        <v>1109</v>
      </c>
      <c r="AI3492">
        <v>0</v>
      </c>
      <c r="AJ3492">
        <v>7</v>
      </c>
      <c r="AK3492">
        <v>12</v>
      </c>
      <c r="AL3492">
        <v>9</v>
      </c>
      <c r="AM3492">
        <v>21</v>
      </c>
      <c r="AN3492">
        <v>13.71</v>
      </c>
      <c r="AO3492">
        <v>7.07</v>
      </c>
      <c r="AP3492" t="s">
        <v>56</v>
      </c>
      <c r="AQ3492" t="s">
        <v>56</v>
      </c>
      <c r="AR3492" t="s">
        <v>56</v>
      </c>
      <c r="AS3492">
        <v>0</v>
      </c>
      <c r="AZ3492">
        <v>0</v>
      </c>
      <c r="BA3492">
        <v>17298</v>
      </c>
      <c r="BB3492">
        <v>3327</v>
      </c>
    </row>
    <row r="3493" spans="1:54" hidden="1" x14ac:dyDescent="0.25">
      <c r="A3493" t="s">
        <v>3594</v>
      </c>
      <c r="B3493" t="s">
        <v>3551</v>
      </c>
      <c r="C3493" t="s">
        <v>3552</v>
      </c>
      <c r="D3493">
        <v>1000</v>
      </c>
      <c r="E3493" t="s">
        <v>54</v>
      </c>
      <c r="F3493" s="1">
        <v>42643</v>
      </c>
      <c r="G3493" s="1">
        <v>42641</v>
      </c>
      <c r="H3493" s="1">
        <v>42643</v>
      </c>
      <c r="J3493">
        <v>242</v>
      </c>
      <c r="K3493">
        <v>242</v>
      </c>
      <c r="L3493">
        <v>17053</v>
      </c>
      <c r="M3493" t="b">
        <v>1</v>
      </c>
      <c r="N3493" t="b">
        <v>1</v>
      </c>
      <c r="O3493" t="s">
        <v>55</v>
      </c>
      <c r="P3493" s="1">
        <v>42643</v>
      </c>
      <c r="Q3493" t="b">
        <v>0</v>
      </c>
      <c r="R3493" t="b">
        <v>0</v>
      </c>
      <c r="S3493" t="b">
        <v>0</v>
      </c>
      <c r="T3493">
        <v>5</v>
      </c>
      <c r="U3493">
        <v>2</v>
      </c>
      <c r="V3493">
        <v>0</v>
      </c>
      <c r="W3493">
        <v>8</v>
      </c>
      <c r="X3493">
        <v>1</v>
      </c>
      <c r="Y3493">
        <v>3</v>
      </c>
      <c r="Z3493">
        <v>0</v>
      </c>
      <c r="AA3493">
        <v>1</v>
      </c>
      <c r="AB3493">
        <v>6</v>
      </c>
      <c r="AC3493">
        <v>1</v>
      </c>
      <c r="AD3493">
        <v>1</v>
      </c>
      <c r="AE3493">
        <v>1113</v>
      </c>
      <c r="AF3493">
        <v>23</v>
      </c>
      <c r="AG3493">
        <v>3949</v>
      </c>
      <c r="AH3493">
        <v>1052</v>
      </c>
      <c r="AI3493">
        <v>0</v>
      </c>
      <c r="AJ3493">
        <v>8</v>
      </c>
      <c r="AK3493">
        <v>12</v>
      </c>
      <c r="AL3493">
        <v>10</v>
      </c>
      <c r="AM3493">
        <v>22</v>
      </c>
      <c r="AN3493">
        <v>13.46</v>
      </c>
      <c r="AO3493">
        <v>6.77</v>
      </c>
      <c r="AP3493" t="s">
        <v>56</v>
      </c>
      <c r="AQ3493" t="s">
        <v>56</v>
      </c>
      <c r="AR3493" t="s">
        <v>56</v>
      </c>
      <c r="AS3493">
        <v>1</v>
      </c>
      <c r="AZ3493">
        <v>0</v>
      </c>
      <c r="BA3493">
        <v>17053</v>
      </c>
      <c r="BB3493">
        <v>3590</v>
      </c>
    </row>
    <row r="3494" spans="1:54" hidden="1" x14ac:dyDescent="0.25">
      <c r="A3494" t="s">
        <v>3595</v>
      </c>
      <c r="B3494" t="s">
        <v>3551</v>
      </c>
      <c r="C3494" t="s">
        <v>3552</v>
      </c>
      <c r="D3494">
        <v>1000</v>
      </c>
      <c r="E3494" t="s">
        <v>54</v>
      </c>
      <c r="F3494" s="1">
        <v>42626</v>
      </c>
      <c r="G3494" s="1">
        <v>42623</v>
      </c>
      <c r="H3494" s="1">
        <v>42626</v>
      </c>
      <c r="I3494">
        <v>0</v>
      </c>
      <c r="J3494">
        <v>226</v>
      </c>
      <c r="K3494">
        <v>226</v>
      </c>
      <c r="L3494">
        <v>16811</v>
      </c>
      <c r="M3494" t="b">
        <v>1</v>
      </c>
      <c r="N3494" t="b">
        <v>1</v>
      </c>
      <c r="O3494" t="s">
        <v>55</v>
      </c>
      <c r="P3494" s="1">
        <v>42626</v>
      </c>
      <c r="Q3494" t="b">
        <v>0</v>
      </c>
      <c r="R3494" t="b">
        <v>0</v>
      </c>
      <c r="S3494" t="b">
        <v>0</v>
      </c>
      <c r="T3494">
        <v>5</v>
      </c>
      <c r="U3494">
        <v>4</v>
      </c>
      <c r="V3494">
        <v>0</v>
      </c>
      <c r="W3494">
        <v>7</v>
      </c>
      <c r="X3494">
        <v>1</v>
      </c>
      <c r="Y3494">
        <v>3</v>
      </c>
      <c r="Z3494">
        <v>0</v>
      </c>
      <c r="AA3494">
        <v>0</v>
      </c>
      <c r="AB3494">
        <v>2</v>
      </c>
      <c r="AC3494">
        <v>0</v>
      </c>
      <c r="AD3494">
        <v>1</v>
      </c>
      <c r="AE3494">
        <v>973</v>
      </c>
      <c r="AF3494">
        <v>13</v>
      </c>
      <c r="AG3494">
        <v>3748</v>
      </c>
      <c r="AH3494">
        <v>1005</v>
      </c>
      <c r="AI3494">
        <v>0</v>
      </c>
      <c r="AJ3494">
        <v>7</v>
      </c>
      <c r="AK3494">
        <v>12</v>
      </c>
      <c r="AL3494">
        <v>10</v>
      </c>
      <c r="AM3494">
        <v>22</v>
      </c>
      <c r="AN3494">
        <v>13.55</v>
      </c>
      <c r="AO3494">
        <v>6.92</v>
      </c>
      <c r="AP3494" t="s">
        <v>56</v>
      </c>
      <c r="AQ3494" t="s">
        <v>56</v>
      </c>
      <c r="AR3494" t="s">
        <v>56</v>
      </c>
      <c r="AS3494">
        <v>0</v>
      </c>
      <c r="AZ3494">
        <v>0</v>
      </c>
      <c r="BA3494">
        <v>16811</v>
      </c>
      <c r="BB3494">
        <v>3863</v>
      </c>
    </row>
    <row r="3495" spans="1:54" hidden="1" x14ac:dyDescent="0.25">
      <c r="A3495" t="s">
        <v>3596</v>
      </c>
      <c r="B3495" t="s">
        <v>3551</v>
      </c>
      <c r="C3495" t="s">
        <v>3552</v>
      </c>
      <c r="D3495">
        <v>1000</v>
      </c>
      <c r="E3495" t="s">
        <v>54</v>
      </c>
      <c r="F3495" s="1">
        <v>42608</v>
      </c>
      <c r="G3495" s="1">
        <v>42606</v>
      </c>
      <c r="H3495" s="1">
        <v>42608</v>
      </c>
      <c r="J3495">
        <v>228</v>
      </c>
      <c r="K3495">
        <v>228</v>
      </c>
      <c r="L3495">
        <v>16585</v>
      </c>
      <c r="M3495" t="b">
        <v>1</v>
      </c>
      <c r="N3495" t="b">
        <v>1</v>
      </c>
      <c r="O3495" t="s">
        <v>55</v>
      </c>
      <c r="P3495" s="1">
        <v>42608</v>
      </c>
      <c r="Q3495" t="b">
        <v>0</v>
      </c>
      <c r="R3495" t="b">
        <v>0</v>
      </c>
      <c r="S3495" t="b">
        <v>0</v>
      </c>
      <c r="T3495">
        <v>4</v>
      </c>
      <c r="U3495">
        <v>2</v>
      </c>
      <c r="V3495">
        <v>0</v>
      </c>
      <c r="W3495">
        <v>7</v>
      </c>
      <c r="X3495">
        <v>0</v>
      </c>
      <c r="Y3495">
        <v>3</v>
      </c>
      <c r="Z3495">
        <v>0</v>
      </c>
      <c r="AA3495">
        <v>0</v>
      </c>
      <c r="AB3495">
        <v>3</v>
      </c>
      <c r="AC3495">
        <v>1</v>
      </c>
      <c r="AD3495">
        <v>1</v>
      </c>
      <c r="AE3495">
        <v>951</v>
      </c>
      <c r="AF3495">
        <v>13</v>
      </c>
      <c r="AG3495">
        <v>3786</v>
      </c>
      <c r="AH3495">
        <v>967</v>
      </c>
      <c r="AI3495">
        <v>0</v>
      </c>
      <c r="AJ3495">
        <v>6</v>
      </c>
      <c r="AK3495">
        <v>12</v>
      </c>
      <c r="AL3495">
        <v>9</v>
      </c>
      <c r="AM3495">
        <v>22</v>
      </c>
      <c r="AN3495">
        <v>13.89</v>
      </c>
      <c r="AO3495">
        <v>6.91</v>
      </c>
      <c r="AP3495" t="s">
        <v>56</v>
      </c>
      <c r="AQ3495" t="s">
        <v>56</v>
      </c>
      <c r="AR3495" t="s">
        <v>56</v>
      </c>
      <c r="AS3495">
        <v>0</v>
      </c>
      <c r="AZ3495">
        <v>0</v>
      </c>
      <c r="BA3495">
        <v>16585</v>
      </c>
      <c r="BB3495">
        <v>4107</v>
      </c>
    </row>
    <row r="3496" spans="1:54" hidden="1" x14ac:dyDescent="0.25">
      <c r="A3496" t="s">
        <v>3597</v>
      </c>
      <c r="B3496" t="s">
        <v>3551</v>
      </c>
      <c r="C3496" t="s">
        <v>3552</v>
      </c>
      <c r="D3496">
        <v>1000</v>
      </c>
      <c r="E3496" t="s">
        <v>54</v>
      </c>
      <c r="F3496" s="1">
        <v>42595</v>
      </c>
      <c r="G3496" s="1">
        <v>42591</v>
      </c>
      <c r="H3496" s="1">
        <v>42594</v>
      </c>
      <c r="J3496">
        <v>245</v>
      </c>
      <c r="K3496">
        <v>245</v>
      </c>
      <c r="L3496">
        <v>16357</v>
      </c>
      <c r="M3496" t="b">
        <v>1</v>
      </c>
      <c r="N3496" t="b">
        <v>1</v>
      </c>
      <c r="O3496" t="s">
        <v>55</v>
      </c>
      <c r="P3496" s="1">
        <v>42595</v>
      </c>
      <c r="Q3496" t="b">
        <v>0</v>
      </c>
      <c r="R3496" t="b">
        <v>0</v>
      </c>
      <c r="S3496" t="b">
        <v>0</v>
      </c>
      <c r="T3496">
        <v>5</v>
      </c>
      <c r="U3496">
        <v>3</v>
      </c>
      <c r="V3496">
        <v>0</v>
      </c>
      <c r="W3496">
        <v>8</v>
      </c>
      <c r="X3496">
        <v>2</v>
      </c>
      <c r="Y3496">
        <v>4</v>
      </c>
      <c r="Z3496">
        <v>0</v>
      </c>
      <c r="AA3496">
        <v>0</v>
      </c>
      <c r="AB3496">
        <v>5</v>
      </c>
      <c r="AC3496">
        <v>1</v>
      </c>
      <c r="AD3496">
        <v>0</v>
      </c>
      <c r="AE3496">
        <v>1103</v>
      </c>
      <c r="AF3496">
        <v>13</v>
      </c>
      <c r="AG3496">
        <v>3955</v>
      </c>
      <c r="AH3496">
        <v>1034</v>
      </c>
      <c r="AI3496">
        <v>0</v>
      </c>
      <c r="AJ3496">
        <v>10</v>
      </c>
      <c r="AK3496">
        <v>12</v>
      </c>
      <c r="AL3496">
        <v>9</v>
      </c>
      <c r="AM3496">
        <v>22</v>
      </c>
      <c r="AN3496">
        <v>13.71</v>
      </c>
      <c r="AO3496">
        <v>6.76</v>
      </c>
      <c r="AP3496" t="s">
        <v>56</v>
      </c>
      <c r="AQ3496" t="s">
        <v>56</v>
      </c>
      <c r="AR3496" t="s">
        <v>56</v>
      </c>
      <c r="AS3496">
        <v>1</v>
      </c>
      <c r="AZ3496">
        <v>0</v>
      </c>
      <c r="BA3496">
        <v>16357</v>
      </c>
      <c r="BB3496">
        <v>4382</v>
      </c>
    </row>
    <row r="3497" spans="1:54" hidden="1" x14ac:dyDescent="0.25">
      <c r="A3497" t="s">
        <v>3598</v>
      </c>
      <c r="B3497" t="s">
        <v>3551</v>
      </c>
      <c r="C3497" t="s">
        <v>3552</v>
      </c>
      <c r="D3497">
        <v>1000</v>
      </c>
      <c r="E3497" t="s">
        <v>54</v>
      </c>
      <c r="F3497" s="1">
        <v>42578</v>
      </c>
      <c r="G3497" s="1">
        <v>42575</v>
      </c>
      <c r="H3497" s="1">
        <v>42577</v>
      </c>
      <c r="J3497">
        <v>256</v>
      </c>
      <c r="K3497">
        <v>256</v>
      </c>
      <c r="L3497">
        <v>16112</v>
      </c>
      <c r="M3497" t="b">
        <v>1</v>
      </c>
      <c r="N3497" t="b">
        <v>1</v>
      </c>
      <c r="O3497" t="s">
        <v>55</v>
      </c>
      <c r="P3497" s="1">
        <v>42578</v>
      </c>
      <c r="Q3497" t="b">
        <v>0</v>
      </c>
      <c r="R3497" t="b">
        <v>0</v>
      </c>
      <c r="S3497" t="b">
        <v>0</v>
      </c>
      <c r="T3497">
        <v>4</v>
      </c>
      <c r="U3497">
        <v>4</v>
      </c>
      <c r="V3497">
        <v>0</v>
      </c>
      <c r="W3497">
        <v>10</v>
      </c>
      <c r="X3497">
        <v>2</v>
      </c>
      <c r="Y3497">
        <v>5</v>
      </c>
      <c r="Z3497">
        <v>0</v>
      </c>
      <c r="AA3497">
        <v>1</v>
      </c>
      <c r="AB3497">
        <v>6</v>
      </c>
      <c r="AC3497">
        <v>0</v>
      </c>
      <c r="AD3497">
        <v>0</v>
      </c>
      <c r="AE3497">
        <v>1006</v>
      </c>
      <c r="AF3497">
        <v>13</v>
      </c>
      <c r="AG3497">
        <v>3940</v>
      </c>
      <c r="AH3497">
        <v>1024</v>
      </c>
      <c r="AI3497">
        <v>0</v>
      </c>
      <c r="AJ3497">
        <v>8</v>
      </c>
      <c r="AK3497">
        <v>14</v>
      </c>
      <c r="AL3497">
        <v>11</v>
      </c>
      <c r="AM3497">
        <v>25</v>
      </c>
      <c r="AN3497">
        <v>13.88</v>
      </c>
      <c r="AO3497">
        <v>6.27</v>
      </c>
      <c r="AP3497" t="s">
        <v>56</v>
      </c>
      <c r="AQ3497" t="s">
        <v>56</v>
      </c>
      <c r="AR3497" t="s">
        <v>56</v>
      </c>
      <c r="AS3497">
        <v>0</v>
      </c>
      <c r="AZ3497">
        <v>0</v>
      </c>
      <c r="BA3497">
        <v>16112</v>
      </c>
      <c r="BB3497">
        <v>4520</v>
      </c>
    </row>
    <row r="3498" spans="1:54" hidden="1" x14ac:dyDescent="0.25">
      <c r="A3498" t="s">
        <v>3599</v>
      </c>
      <c r="B3498" t="s">
        <v>3551</v>
      </c>
      <c r="C3498" t="s">
        <v>3552</v>
      </c>
      <c r="D3498">
        <v>1000</v>
      </c>
      <c r="E3498" t="s">
        <v>54</v>
      </c>
      <c r="F3498" s="1">
        <v>42564</v>
      </c>
      <c r="G3498" s="1">
        <v>42558</v>
      </c>
      <c r="H3498" s="1">
        <v>42563</v>
      </c>
      <c r="I3498">
        <v>0</v>
      </c>
      <c r="J3498">
        <v>276</v>
      </c>
      <c r="K3498">
        <v>276</v>
      </c>
      <c r="L3498">
        <v>15856</v>
      </c>
      <c r="M3498" t="b">
        <v>1</v>
      </c>
      <c r="N3498" t="b">
        <v>1</v>
      </c>
      <c r="O3498" t="s">
        <v>55</v>
      </c>
      <c r="P3498" s="1">
        <v>42564</v>
      </c>
      <c r="Q3498" t="b">
        <v>0</v>
      </c>
      <c r="R3498" t="b">
        <v>0</v>
      </c>
      <c r="S3498" t="b">
        <v>0</v>
      </c>
      <c r="T3498">
        <v>2</v>
      </c>
      <c r="U3498">
        <v>2</v>
      </c>
      <c r="V3498">
        <v>1</v>
      </c>
      <c r="W3498">
        <v>8</v>
      </c>
      <c r="X3498">
        <v>2</v>
      </c>
      <c r="Y3498">
        <v>4</v>
      </c>
      <c r="Z3498">
        <v>0</v>
      </c>
      <c r="AA3498">
        <v>0</v>
      </c>
      <c r="AB3498">
        <v>5</v>
      </c>
      <c r="AC3498">
        <v>2</v>
      </c>
      <c r="AD3498">
        <v>0</v>
      </c>
      <c r="AE3498">
        <v>1033</v>
      </c>
      <c r="AF3498">
        <v>15</v>
      </c>
      <c r="AG3498">
        <v>3644</v>
      </c>
      <c r="AH3498">
        <v>1050</v>
      </c>
      <c r="AI3498">
        <v>0</v>
      </c>
      <c r="AJ3498">
        <v>11</v>
      </c>
      <c r="AK3498">
        <v>12</v>
      </c>
      <c r="AL3498">
        <v>9</v>
      </c>
      <c r="AM3498">
        <v>22</v>
      </c>
      <c r="AN3498">
        <v>13.58</v>
      </c>
      <c r="AO3498">
        <v>6.81</v>
      </c>
      <c r="AP3498" t="s">
        <v>56</v>
      </c>
      <c r="AQ3498" t="s">
        <v>56</v>
      </c>
      <c r="AR3498" t="s">
        <v>56</v>
      </c>
      <c r="AS3498">
        <v>0</v>
      </c>
      <c r="AZ3498">
        <v>0</v>
      </c>
      <c r="BA3498">
        <v>15856</v>
      </c>
      <c r="BB3498">
        <v>4777</v>
      </c>
    </row>
    <row r="3499" spans="1:54" hidden="1" x14ac:dyDescent="0.25">
      <c r="A3499" t="s">
        <v>3600</v>
      </c>
      <c r="B3499" t="s">
        <v>3551</v>
      </c>
      <c r="C3499" t="s">
        <v>3552</v>
      </c>
      <c r="D3499">
        <v>1000</v>
      </c>
      <c r="E3499" t="s">
        <v>54</v>
      </c>
      <c r="F3499" s="1">
        <v>42541</v>
      </c>
      <c r="G3499" s="1">
        <v>42539</v>
      </c>
      <c r="H3499" s="1">
        <v>42541</v>
      </c>
      <c r="I3499">
        <v>0</v>
      </c>
      <c r="J3499">
        <v>243</v>
      </c>
      <c r="K3499">
        <v>243</v>
      </c>
      <c r="L3499">
        <v>15580</v>
      </c>
      <c r="M3499" t="b">
        <v>1</v>
      </c>
      <c r="N3499" t="b">
        <v>1</v>
      </c>
      <c r="O3499" t="s">
        <v>55</v>
      </c>
      <c r="P3499" s="1">
        <v>42541</v>
      </c>
      <c r="Q3499" t="b">
        <v>0</v>
      </c>
      <c r="R3499" t="b">
        <v>0</v>
      </c>
      <c r="S3499" t="b">
        <v>0</v>
      </c>
      <c r="T3499">
        <v>9</v>
      </c>
      <c r="U3499">
        <v>4</v>
      </c>
      <c r="V3499">
        <v>0</v>
      </c>
      <c r="W3499">
        <v>9</v>
      </c>
      <c r="X3499">
        <v>1</v>
      </c>
      <c r="Y3499">
        <v>3</v>
      </c>
      <c r="Z3499">
        <v>0</v>
      </c>
      <c r="AA3499">
        <v>0</v>
      </c>
      <c r="AB3499">
        <v>4</v>
      </c>
      <c r="AC3499">
        <v>3</v>
      </c>
      <c r="AD3499">
        <v>0</v>
      </c>
      <c r="AE3499">
        <v>1097</v>
      </c>
      <c r="AF3499">
        <v>17</v>
      </c>
      <c r="AG3499">
        <v>4003</v>
      </c>
      <c r="AH3499">
        <v>1175</v>
      </c>
      <c r="AI3499">
        <v>0</v>
      </c>
      <c r="AJ3499">
        <v>9</v>
      </c>
      <c r="AK3499">
        <v>11</v>
      </c>
      <c r="AL3499">
        <v>9</v>
      </c>
      <c r="AM3499">
        <v>21</v>
      </c>
      <c r="AN3499">
        <v>13.52</v>
      </c>
      <c r="AO3499">
        <v>7.1</v>
      </c>
      <c r="AP3499" t="s">
        <v>56</v>
      </c>
      <c r="AQ3499" t="s">
        <v>56</v>
      </c>
      <c r="AR3499" t="s">
        <v>56</v>
      </c>
      <c r="AS3499">
        <v>0</v>
      </c>
      <c r="AZ3499">
        <v>0</v>
      </c>
      <c r="BA3499">
        <v>15580</v>
      </c>
      <c r="BB3499">
        <v>5032</v>
      </c>
    </row>
    <row r="3500" spans="1:54" hidden="1" x14ac:dyDescent="0.25">
      <c r="A3500" t="s">
        <v>3601</v>
      </c>
      <c r="B3500" t="s">
        <v>3551</v>
      </c>
      <c r="C3500" t="s">
        <v>3552</v>
      </c>
      <c r="D3500">
        <v>1000</v>
      </c>
      <c r="E3500" t="s">
        <v>54</v>
      </c>
      <c r="F3500" s="1">
        <v>42523</v>
      </c>
      <c r="G3500" s="1">
        <v>42521</v>
      </c>
      <c r="H3500" s="1">
        <v>42522</v>
      </c>
      <c r="I3500">
        <v>19</v>
      </c>
      <c r="J3500">
        <v>266</v>
      </c>
      <c r="K3500">
        <v>266</v>
      </c>
      <c r="L3500">
        <v>15337</v>
      </c>
      <c r="M3500" t="b">
        <v>1</v>
      </c>
      <c r="N3500" t="b">
        <v>1</v>
      </c>
      <c r="O3500" t="s">
        <v>55</v>
      </c>
      <c r="P3500" s="1">
        <v>42523</v>
      </c>
      <c r="Q3500" t="b">
        <v>0</v>
      </c>
      <c r="R3500" t="b">
        <v>0</v>
      </c>
      <c r="S3500" t="b">
        <v>0</v>
      </c>
      <c r="T3500">
        <v>4</v>
      </c>
      <c r="U3500">
        <v>3</v>
      </c>
      <c r="V3500">
        <v>0</v>
      </c>
      <c r="W3500">
        <v>9</v>
      </c>
      <c r="X3500">
        <v>2</v>
      </c>
      <c r="Y3500">
        <v>4</v>
      </c>
      <c r="Z3500">
        <v>0</v>
      </c>
      <c r="AA3500">
        <v>0</v>
      </c>
      <c r="AB3500">
        <v>3</v>
      </c>
      <c r="AC3500">
        <v>0</v>
      </c>
      <c r="AD3500">
        <v>1</v>
      </c>
      <c r="AE3500">
        <v>964</v>
      </c>
      <c r="AF3500">
        <v>17</v>
      </c>
      <c r="AG3500">
        <v>3912</v>
      </c>
      <c r="AH3500">
        <v>1003</v>
      </c>
      <c r="AI3500">
        <v>0</v>
      </c>
      <c r="AJ3500">
        <v>10</v>
      </c>
      <c r="AK3500">
        <v>12</v>
      </c>
      <c r="AL3500">
        <v>9</v>
      </c>
      <c r="AM3500">
        <v>21</v>
      </c>
      <c r="AN3500">
        <v>13.56</v>
      </c>
      <c r="AO3500">
        <v>6.98</v>
      </c>
      <c r="AP3500" t="s">
        <v>56</v>
      </c>
      <c r="AQ3500" t="s">
        <v>56</v>
      </c>
      <c r="AR3500" t="s">
        <v>56</v>
      </c>
      <c r="AS3500">
        <v>0</v>
      </c>
      <c r="AZ3500">
        <v>0</v>
      </c>
      <c r="BA3500">
        <v>15337</v>
      </c>
      <c r="BB3500">
        <v>5262</v>
      </c>
    </row>
    <row r="3501" spans="1:54" hidden="1" x14ac:dyDescent="0.25">
      <c r="A3501" t="s">
        <v>3602</v>
      </c>
      <c r="B3501" t="s">
        <v>3551</v>
      </c>
      <c r="C3501" t="s">
        <v>3552</v>
      </c>
      <c r="D3501">
        <v>1000</v>
      </c>
      <c r="E3501" t="s">
        <v>54</v>
      </c>
      <c r="F3501" s="1">
        <v>42504</v>
      </c>
      <c r="G3501" s="1">
        <v>42502</v>
      </c>
      <c r="H3501" s="1">
        <v>42503</v>
      </c>
      <c r="I3501">
        <v>25</v>
      </c>
      <c r="J3501">
        <v>245</v>
      </c>
      <c r="K3501">
        <v>490</v>
      </c>
      <c r="L3501">
        <v>15071</v>
      </c>
      <c r="M3501" t="b">
        <v>1</v>
      </c>
      <c r="N3501" t="b">
        <v>1</v>
      </c>
      <c r="O3501" t="s">
        <v>55</v>
      </c>
      <c r="P3501" s="1">
        <v>42504</v>
      </c>
      <c r="Q3501" t="b">
        <v>0</v>
      </c>
      <c r="R3501" t="b">
        <v>0</v>
      </c>
      <c r="S3501" t="b">
        <v>0</v>
      </c>
      <c r="T3501">
        <v>3</v>
      </c>
      <c r="U3501">
        <v>2</v>
      </c>
      <c r="V3501">
        <v>0</v>
      </c>
      <c r="W3501">
        <v>2</v>
      </c>
      <c r="X3501">
        <v>0</v>
      </c>
      <c r="Y3501">
        <v>0</v>
      </c>
      <c r="Z3501">
        <v>0</v>
      </c>
      <c r="AA3501">
        <v>0</v>
      </c>
      <c r="AB3501">
        <v>3</v>
      </c>
      <c r="AC3501">
        <v>1</v>
      </c>
      <c r="AD3501">
        <v>0</v>
      </c>
      <c r="AE3501">
        <v>888</v>
      </c>
      <c r="AF3501">
        <v>9</v>
      </c>
      <c r="AG3501">
        <v>3082</v>
      </c>
      <c r="AH3501">
        <v>883</v>
      </c>
      <c r="AI3501">
        <v>0</v>
      </c>
      <c r="AJ3501">
        <v>0</v>
      </c>
      <c r="AK3501">
        <v>8</v>
      </c>
      <c r="AL3501">
        <v>6</v>
      </c>
      <c r="AM3501">
        <v>16</v>
      </c>
      <c r="AN3501">
        <v>14.09</v>
      </c>
      <c r="AO3501">
        <v>10.25</v>
      </c>
      <c r="AP3501" t="s">
        <v>56</v>
      </c>
      <c r="AQ3501" t="s">
        <v>56</v>
      </c>
      <c r="AR3501" t="s">
        <v>56</v>
      </c>
      <c r="AS3501">
        <v>0</v>
      </c>
      <c r="AZ3501">
        <v>0</v>
      </c>
      <c r="BA3501">
        <v>15071</v>
      </c>
      <c r="BB3501">
        <v>5292</v>
      </c>
    </row>
    <row r="3502" spans="1:54" hidden="1" x14ac:dyDescent="0.25">
      <c r="A3502" t="s">
        <v>3603</v>
      </c>
      <c r="B3502" t="s">
        <v>3551</v>
      </c>
      <c r="C3502" t="s">
        <v>3552</v>
      </c>
      <c r="D3502">
        <v>1000</v>
      </c>
      <c r="E3502" t="s">
        <v>54</v>
      </c>
      <c r="F3502" s="1">
        <v>42486</v>
      </c>
      <c r="G3502" s="1">
        <v>42483</v>
      </c>
      <c r="H3502" s="1">
        <v>42485</v>
      </c>
      <c r="I3502">
        <v>8</v>
      </c>
      <c r="J3502">
        <v>245</v>
      </c>
      <c r="K3502">
        <v>245</v>
      </c>
      <c r="L3502">
        <v>14826</v>
      </c>
      <c r="O3502" t="s">
        <v>55</v>
      </c>
      <c r="P3502" s="1">
        <v>42486</v>
      </c>
      <c r="Q3502" t="b">
        <v>0</v>
      </c>
      <c r="R3502" t="b">
        <v>0</v>
      </c>
      <c r="S3502" t="b">
        <v>0</v>
      </c>
      <c r="T3502">
        <v>5</v>
      </c>
      <c r="U3502">
        <v>2</v>
      </c>
      <c r="V3502">
        <v>0</v>
      </c>
      <c r="W3502">
        <v>9</v>
      </c>
      <c r="X3502">
        <v>1</v>
      </c>
      <c r="Y3502">
        <v>4</v>
      </c>
      <c r="Z3502">
        <v>0</v>
      </c>
      <c r="AA3502">
        <v>0</v>
      </c>
      <c r="AB3502">
        <v>3</v>
      </c>
      <c r="AC3502">
        <v>1</v>
      </c>
      <c r="AD3502">
        <v>0</v>
      </c>
      <c r="AE3502">
        <v>1462</v>
      </c>
      <c r="AF3502">
        <v>30</v>
      </c>
      <c r="AG3502">
        <v>5317</v>
      </c>
      <c r="AH3502">
        <v>1462</v>
      </c>
      <c r="AI3502">
        <v>0</v>
      </c>
      <c r="AJ3502">
        <v>11</v>
      </c>
      <c r="AK3502">
        <v>13</v>
      </c>
      <c r="AL3502">
        <v>10</v>
      </c>
      <c r="AM3502">
        <v>23</v>
      </c>
      <c r="AN3502">
        <v>14.05</v>
      </c>
      <c r="AO3502">
        <v>6.65</v>
      </c>
      <c r="AP3502" t="s">
        <v>56</v>
      </c>
      <c r="AQ3502" t="s">
        <v>56</v>
      </c>
      <c r="AR3502" t="s">
        <v>56</v>
      </c>
      <c r="AS3502">
        <v>0</v>
      </c>
      <c r="AZ3502">
        <v>0</v>
      </c>
      <c r="BA3502">
        <v>14826</v>
      </c>
      <c r="BB3502">
        <v>5788</v>
      </c>
    </row>
    <row r="3503" spans="1:54" hidden="1" x14ac:dyDescent="0.25">
      <c r="A3503" t="s">
        <v>3604</v>
      </c>
      <c r="B3503" t="s">
        <v>3551</v>
      </c>
      <c r="C3503" t="s">
        <v>3552</v>
      </c>
      <c r="D3503">
        <v>1000</v>
      </c>
      <c r="E3503" t="s">
        <v>54</v>
      </c>
      <c r="F3503" s="1">
        <v>42466</v>
      </c>
      <c r="G3503" s="1">
        <v>42463</v>
      </c>
      <c r="H3503" s="1">
        <v>42465</v>
      </c>
      <c r="J3503">
        <v>231</v>
      </c>
      <c r="K3503">
        <v>231</v>
      </c>
      <c r="L3503">
        <v>14581</v>
      </c>
      <c r="M3503" t="b">
        <v>1</v>
      </c>
      <c r="N3503" t="b">
        <v>1</v>
      </c>
      <c r="O3503" t="s">
        <v>55</v>
      </c>
      <c r="P3503" s="1">
        <v>42466</v>
      </c>
      <c r="Q3503" t="b">
        <v>0</v>
      </c>
      <c r="R3503" t="b">
        <v>0</v>
      </c>
      <c r="S3503" t="b">
        <v>0</v>
      </c>
      <c r="T3503">
        <v>5</v>
      </c>
      <c r="U3503">
        <v>3</v>
      </c>
      <c r="V3503">
        <v>0</v>
      </c>
      <c r="W3503">
        <v>9</v>
      </c>
      <c r="X3503">
        <v>2</v>
      </c>
      <c r="Y3503">
        <v>4</v>
      </c>
      <c r="Z3503">
        <v>1</v>
      </c>
      <c r="AA3503">
        <v>0</v>
      </c>
      <c r="AB3503">
        <v>6</v>
      </c>
      <c r="AC3503">
        <v>2</v>
      </c>
      <c r="AD3503">
        <v>0</v>
      </c>
      <c r="AE3503">
        <v>1211</v>
      </c>
      <c r="AF3503">
        <v>17</v>
      </c>
      <c r="AG3503">
        <v>4347</v>
      </c>
      <c r="AH3503">
        <v>1117</v>
      </c>
      <c r="AI3503">
        <v>0</v>
      </c>
      <c r="AJ3503">
        <v>11</v>
      </c>
      <c r="AK3503">
        <v>12</v>
      </c>
      <c r="AL3503">
        <v>10</v>
      </c>
      <c r="AM3503">
        <v>23</v>
      </c>
      <c r="AN3503">
        <v>14.69</v>
      </c>
      <c r="AO3503">
        <v>6.65</v>
      </c>
      <c r="AP3503" t="s">
        <v>56</v>
      </c>
      <c r="AQ3503" t="s">
        <v>56</v>
      </c>
      <c r="AR3503" t="s">
        <v>56</v>
      </c>
      <c r="AS3503">
        <v>2</v>
      </c>
      <c r="AZ3503">
        <v>0</v>
      </c>
      <c r="BA3503">
        <v>14581</v>
      </c>
      <c r="BB3503">
        <v>6180</v>
      </c>
    </row>
    <row r="3504" spans="1:54" hidden="1" x14ac:dyDescent="0.25">
      <c r="A3504" t="s">
        <v>3605</v>
      </c>
      <c r="B3504" t="s">
        <v>3551</v>
      </c>
      <c r="C3504" t="s">
        <v>3552</v>
      </c>
      <c r="D3504">
        <v>1000</v>
      </c>
      <c r="E3504" t="s">
        <v>54</v>
      </c>
      <c r="F3504" s="1">
        <v>42438</v>
      </c>
      <c r="G3504" s="1">
        <v>42437</v>
      </c>
      <c r="H3504" s="1">
        <v>42438</v>
      </c>
      <c r="I3504">
        <v>0</v>
      </c>
      <c r="J3504">
        <v>250</v>
      </c>
      <c r="K3504">
        <v>250</v>
      </c>
      <c r="L3504">
        <v>14350</v>
      </c>
      <c r="M3504" t="b">
        <v>1</v>
      </c>
      <c r="O3504" t="s">
        <v>55</v>
      </c>
      <c r="P3504" s="1">
        <v>42438</v>
      </c>
      <c r="Q3504" t="b">
        <v>0</v>
      </c>
      <c r="R3504" t="b">
        <v>0</v>
      </c>
      <c r="S3504" t="b">
        <v>1</v>
      </c>
      <c r="T3504">
        <v>6</v>
      </c>
      <c r="U3504">
        <v>3</v>
      </c>
      <c r="V3504">
        <v>0</v>
      </c>
      <c r="W3504">
        <v>10</v>
      </c>
      <c r="X3504">
        <v>2</v>
      </c>
      <c r="Y3504">
        <v>4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1233</v>
      </c>
      <c r="AF3504">
        <v>15</v>
      </c>
      <c r="AG3504">
        <v>4346</v>
      </c>
      <c r="AH3504">
        <v>992</v>
      </c>
      <c r="AI3504">
        <v>0</v>
      </c>
      <c r="AJ3504">
        <v>10</v>
      </c>
      <c r="AK3504">
        <v>12</v>
      </c>
      <c r="AL3504">
        <v>10</v>
      </c>
      <c r="AM3504">
        <v>22</v>
      </c>
      <c r="AN3504">
        <v>13.38</v>
      </c>
      <c r="AO3504">
        <v>6.84</v>
      </c>
      <c r="AP3504" t="s">
        <v>56</v>
      </c>
      <c r="AQ3504" t="s">
        <v>56</v>
      </c>
      <c r="AR3504" t="s">
        <v>56</v>
      </c>
      <c r="AS3504">
        <v>2</v>
      </c>
      <c r="AZ3504">
        <v>0</v>
      </c>
      <c r="BA3504">
        <v>14350</v>
      </c>
      <c r="BB3504">
        <v>6432</v>
      </c>
    </row>
    <row r="3505" spans="1:54" hidden="1" x14ac:dyDescent="0.25">
      <c r="A3505" t="s">
        <v>3606</v>
      </c>
      <c r="B3505" t="s">
        <v>3551</v>
      </c>
      <c r="C3505" t="s">
        <v>3552</v>
      </c>
      <c r="D3505">
        <v>1000</v>
      </c>
      <c r="E3505" t="s">
        <v>54</v>
      </c>
      <c r="F3505" s="1">
        <v>42418</v>
      </c>
      <c r="G3505" s="1">
        <v>42417</v>
      </c>
      <c r="H3505" s="1">
        <v>42418</v>
      </c>
      <c r="I3505">
        <v>0</v>
      </c>
      <c r="J3505">
        <v>251</v>
      </c>
      <c r="K3505">
        <v>251</v>
      </c>
      <c r="L3505">
        <v>14100</v>
      </c>
      <c r="M3505" t="b">
        <v>1</v>
      </c>
      <c r="O3505" t="s">
        <v>55</v>
      </c>
      <c r="P3505" s="1">
        <v>42418</v>
      </c>
      <c r="Q3505" t="b">
        <v>0</v>
      </c>
      <c r="R3505" t="b">
        <v>0</v>
      </c>
      <c r="S3505" t="b">
        <v>0</v>
      </c>
      <c r="T3505">
        <v>10</v>
      </c>
      <c r="U3505">
        <v>4</v>
      </c>
      <c r="V3505">
        <v>0</v>
      </c>
      <c r="W3505">
        <v>11</v>
      </c>
      <c r="X3505">
        <v>2</v>
      </c>
      <c r="Y3505">
        <v>4</v>
      </c>
      <c r="Z3505">
        <v>0</v>
      </c>
      <c r="AA3505">
        <v>0</v>
      </c>
      <c r="AB3505">
        <v>3</v>
      </c>
      <c r="AC3505">
        <v>2</v>
      </c>
      <c r="AD3505">
        <v>0</v>
      </c>
      <c r="AE3505">
        <v>1082</v>
      </c>
      <c r="AF3505">
        <v>14</v>
      </c>
      <c r="AG3505">
        <v>4082</v>
      </c>
      <c r="AH3505">
        <v>912</v>
      </c>
      <c r="AI3505">
        <v>0</v>
      </c>
      <c r="AJ3505">
        <v>9</v>
      </c>
      <c r="AK3505">
        <v>11</v>
      </c>
      <c r="AL3505">
        <v>8</v>
      </c>
      <c r="AM3505">
        <v>20</v>
      </c>
      <c r="AN3505">
        <v>13.64</v>
      </c>
      <c r="AO3505">
        <v>7.44</v>
      </c>
      <c r="AP3505" t="s">
        <v>56</v>
      </c>
      <c r="AQ3505" t="s">
        <v>56</v>
      </c>
      <c r="AR3505" t="s">
        <v>56</v>
      </c>
      <c r="AS3505">
        <v>0</v>
      </c>
      <c r="AZ3505">
        <v>0</v>
      </c>
      <c r="BA3505">
        <v>14100</v>
      </c>
      <c r="BB3505">
        <v>6709</v>
      </c>
    </row>
    <row r="3506" spans="1:54" hidden="1" x14ac:dyDescent="0.25">
      <c r="A3506" t="s">
        <v>3607</v>
      </c>
      <c r="B3506" t="s">
        <v>3551</v>
      </c>
      <c r="C3506" t="s">
        <v>3552</v>
      </c>
      <c r="D3506">
        <v>1000</v>
      </c>
      <c r="E3506" t="s">
        <v>54</v>
      </c>
      <c r="F3506" s="1">
        <v>42399</v>
      </c>
      <c r="G3506" s="1">
        <v>42398</v>
      </c>
      <c r="H3506" s="1">
        <v>42399</v>
      </c>
      <c r="I3506">
        <v>0</v>
      </c>
      <c r="J3506">
        <v>245</v>
      </c>
      <c r="K3506">
        <v>245</v>
      </c>
      <c r="L3506">
        <v>13849</v>
      </c>
      <c r="M3506" t="b">
        <v>1</v>
      </c>
      <c r="O3506" t="s">
        <v>55</v>
      </c>
      <c r="P3506" s="1">
        <v>42399</v>
      </c>
      <c r="Q3506" t="b">
        <v>0</v>
      </c>
      <c r="R3506" t="b">
        <v>0</v>
      </c>
      <c r="S3506" t="b">
        <v>0</v>
      </c>
      <c r="T3506">
        <v>6</v>
      </c>
      <c r="U3506">
        <v>3</v>
      </c>
      <c r="V3506">
        <v>0</v>
      </c>
      <c r="W3506">
        <v>9</v>
      </c>
      <c r="X3506">
        <v>1</v>
      </c>
      <c r="Y3506">
        <v>4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1017</v>
      </c>
      <c r="AF3506">
        <v>13</v>
      </c>
      <c r="AG3506">
        <v>3810</v>
      </c>
      <c r="AH3506">
        <v>874</v>
      </c>
      <c r="AI3506">
        <v>0</v>
      </c>
      <c r="AJ3506">
        <v>8</v>
      </c>
      <c r="AK3506">
        <v>10</v>
      </c>
      <c r="AL3506">
        <v>9</v>
      </c>
      <c r="AM3506">
        <v>20</v>
      </c>
      <c r="AN3506">
        <v>12.92</v>
      </c>
      <c r="AO3506">
        <v>7.28</v>
      </c>
      <c r="AP3506" t="s">
        <v>56</v>
      </c>
      <c r="AQ3506" t="s">
        <v>56</v>
      </c>
      <c r="AR3506" t="s">
        <v>56</v>
      </c>
      <c r="AS3506">
        <v>0</v>
      </c>
      <c r="AZ3506">
        <v>0</v>
      </c>
      <c r="BA3506">
        <v>13849</v>
      </c>
      <c r="BB3506">
        <v>6964</v>
      </c>
    </row>
    <row r="3507" spans="1:54" hidden="1" x14ac:dyDescent="0.25">
      <c r="A3507" t="s">
        <v>3608</v>
      </c>
      <c r="B3507" t="s">
        <v>3551</v>
      </c>
      <c r="C3507" t="s">
        <v>3552</v>
      </c>
      <c r="D3507">
        <v>1000</v>
      </c>
      <c r="E3507" t="s">
        <v>54</v>
      </c>
      <c r="F3507" s="1">
        <v>42381</v>
      </c>
      <c r="G3507" s="1">
        <v>42379</v>
      </c>
      <c r="H3507" s="1">
        <v>42381</v>
      </c>
      <c r="I3507">
        <v>0</v>
      </c>
      <c r="J3507">
        <v>239</v>
      </c>
      <c r="K3507">
        <v>239</v>
      </c>
      <c r="L3507">
        <v>13604</v>
      </c>
      <c r="M3507" t="b">
        <v>1</v>
      </c>
      <c r="O3507" t="s">
        <v>55</v>
      </c>
      <c r="P3507" s="1">
        <v>42381</v>
      </c>
      <c r="Q3507" t="b">
        <v>0</v>
      </c>
      <c r="R3507" t="b">
        <v>0</v>
      </c>
      <c r="S3507" t="b">
        <v>0</v>
      </c>
      <c r="T3507">
        <v>8</v>
      </c>
      <c r="U3507">
        <v>3</v>
      </c>
      <c r="V3507">
        <v>0</v>
      </c>
      <c r="W3507">
        <v>9</v>
      </c>
      <c r="X3507">
        <v>2</v>
      </c>
      <c r="Y3507">
        <v>4</v>
      </c>
      <c r="Z3507">
        <v>0</v>
      </c>
      <c r="AA3507">
        <v>0</v>
      </c>
      <c r="AB3507">
        <v>3</v>
      </c>
      <c r="AC3507">
        <v>1</v>
      </c>
      <c r="AD3507">
        <v>0</v>
      </c>
      <c r="AE3507">
        <v>1080</v>
      </c>
      <c r="AF3507">
        <v>13</v>
      </c>
      <c r="AG3507">
        <v>3944</v>
      </c>
      <c r="AH3507">
        <v>884</v>
      </c>
      <c r="AI3507">
        <v>0</v>
      </c>
      <c r="AJ3507">
        <v>6</v>
      </c>
      <c r="AK3507">
        <v>11</v>
      </c>
      <c r="AL3507">
        <v>9</v>
      </c>
      <c r="AM3507">
        <v>20</v>
      </c>
      <c r="AN3507">
        <v>13.41</v>
      </c>
      <c r="AO3507">
        <v>7.22</v>
      </c>
      <c r="AP3507" t="s">
        <v>56</v>
      </c>
      <c r="AQ3507" t="s">
        <v>56</v>
      </c>
      <c r="AR3507" t="s">
        <v>56</v>
      </c>
      <c r="AS3507">
        <v>0</v>
      </c>
      <c r="AZ3507">
        <v>0</v>
      </c>
      <c r="BA3507">
        <v>13604</v>
      </c>
      <c r="BB3507">
        <v>7230</v>
      </c>
    </row>
    <row r="3508" spans="1:54" hidden="1" x14ac:dyDescent="0.25">
      <c r="A3508" t="s">
        <v>3609</v>
      </c>
      <c r="B3508" t="s">
        <v>3551</v>
      </c>
      <c r="C3508" t="s">
        <v>3552</v>
      </c>
      <c r="D3508">
        <v>1000</v>
      </c>
      <c r="E3508" t="s">
        <v>54</v>
      </c>
      <c r="F3508" s="1">
        <v>42363</v>
      </c>
      <c r="G3508" s="1">
        <v>42361</v>
      </c>
      <c r="H3508" s="1">
        <v>42362</v>
      </c>
      <c r="I3508">
        <v>0</v>
      </c>
      <c r="J3508">
        <v>288</v>
      </c>
      <c r="K3508">
        <v>288</v>
      </c>
      <c r="L3508">
        <v>13365</v>
      </c>
      <c r="M3508" t="b">
        <v>1</v>
      </c>
      <c r="O3508" t="s">
        <v>55</v>
      </c>
      <c r="P3508" s="1">
        <v>42363</v>
      </c>
      <c r="Q3508" t="b">
        <v>0</v>
      </c>
      <c r="R3508" t="b">
        <v>0</v>
      </c>
      <c r="S3508" t="b">
        <v>0</v>
      </c>
      <c r="T3508">
        <v>7</v>
      </c>
      <c r="U3508">
        <v>3</v>
      </c>
      <c r="V3508">
        <v>0</v>
      </c>
      <c r="W3508">
        <v>10</v>
      </c>
      <c r="X3508">
        <v>3</v>
      </c>
      <c r="Y3508">
        <v>7</v>
      </c>
      <c r="Z3508">
        <v>0</v>
      </c>
      <c r="AA3508">
        <v>0</v>
      </c>
      <c r="AB3508">
        <v>3</v>
      </c>
      <c r="AC3508">
        <v>0</v>
      </c>
      <c r="AD3508">
        <v>0</v>
      </c>
      <c r="AE3508">
        <v>1163</v>
      </c>
      <c r="AF3508">
        <v>17</v>
      </c>
      <c r="AG3508">
        <v>3981</v>
      </c>
      <c r="AH3508">
        <v>1085</v>
      </c>
      <c r="AI3508">
        <v>0</v>
      </c>
      <c r="AJ3508">
        <v>8</v>
      </c>
      <c r="AK3508">
        <v>12</v>
      </c>
      <c r="AL3508">
        <v>10</v>
      </c>
      <c r="AM3508">
        <v>22</v>
      </c>
      <c r="AN3508">
        <v>13.92</v>
      </c>
      <c r="AO3508">
        <v>6.85</v>
      </c>
      <c r="AP3508" t="s">
        <v>56</v>
      </c>
      <c r="AQ3508" t="s">
        <v>56</v>
      </c>
      <c r="AR3508" t="s">
        <v>56</v>
      </c>
      <c r="AS3508">
        <v>0</v>
      </c>
      <c r="AZ3508">
        <v>0</v>
      </c>
      <c r="BA3508">
        <v>13365</v>
      </c>
      <c r="BB3508">
        <v>7584</v>
      </c>
    </row>
    <row r="3509" spans="1:54" hidden="1" x14ac:dyDescent="0.25">
      <c r="A3509" t="s">
        <v>3610</v>
      </c>
      <c r="B3509" t="s">
        <v>3551</v>
      </c>
      <c r="C3509" t="s">
        <v>3552</v>
      </c>
      <c r="D3509">
        <v>1000</v>
      </c>
      <c r="E3509" t="s">
        <v>54</v>
      </c>
      <c r="F3509" s="1">
        <v>42345</v>
      </c>
      <c r="G3509" s="1">
        <v>42343</v>
      </c>
      <c r="H3509" s="1">
        <v>42345</v>
      </c>
      <c r="I3509">
        <v>0</v>
      </c>
      <c r="J3509">
        <v>283</v>
      </c>
      <c r="K3509">
        <v>283</v>
      </c>
      <c r="L3509">
        <v>13077</v>
      </c>
      <c r="M3509" t="b">
        <v>1</v>
      </c>
      <c r="O3509" t="s">
        <v>55</v>
      </c>
      <c r="P3509" s="1">
        <v>42345</v>
      </c>
      <c r="Q3509" t="b">
        <v>0</v>
      </c>
      <c r="R3509" t="b">
        <v>0</v>
      </c>
      <c r="S3509" t="b">
        <v>0</v>
      </c>
      <c r="T3509">
        <v>10</v>
      </c>
      <c r="U3509">
        <v>4</v>
      </c>
      <c r="V3509">
        <v>0</v>
      </c>
      <c r="W3509">
        <v>11</v>
      </c>
      <c r="X3509">
        <v>2</v>
      </c>
      <c r="Y3509">
        <v>8</v>
      </c>
      <c r="Z3509">
        <v>0</v>
      </c>
      <c r="AA3509">
        <v>0</v>
      </c>
      <c r="AB3509">
        <v>2</v>
      </c>
      <c r="AC3509">
        <v>1</v>
      </c>
      <c r="AD3509">
        <v>0</v>
      </c>
      <c r="AE3509">
        <v>1071</v>
      </c>
      <c r="AF3509">
        <v>14</v>
      </c>
      <c r="AG3509">
        <v>3878</v>
      </c>
      <c r="AH3509">
        <v>958</v>
      </c>
      <c r="AI3509">
        <v>0</v>
      </c>
      <c r="AJ3509">
        <v>9</v>
      </c>
      <c r="AK3509">
        <v>12</v>
      </c>
      <c r="AL3509">
        <v>10</v>
      </c>
      <c r="AM3509">
        <v>22</v>
      </c>
      <c r="AN3509">
        <v>13.02</v>
      </c>
      <c r="AO3509">
        <v>6.78</v>
      </c>
      <c r="AP3509" t="s">
        <v>56</v>
      </c>
      <c r="AQ3509" t="s">
        <v>56</v>
      </c>
      <c r="AR3509" t="s">
        <v>56</v>
      </c>
      <c r="AS3509">
        <v>2</v>
      </c>
      <c r="AZ3509">
        <v>0</v>
      </c>
      <c r="BA3509">
        <v>13077</v>
      </c>
      <c r="BB3509">
        <v>7824</v>
      </c>
    </row>
    <row r="3510" spans="1:54" hidden="1" x14ac:dyDescent="0.25">
      <c r="A3510" t="s">
        <v>3611</v>
      </c>
      <c r="B3510" t="s">
        <v>3551</v>
      </c>
      <c r="C3510" t="s">
        <v>3552</v>
      </c>
      <c r="D3510">
        <v>1000</v>
      </c>
      <c r="E3510" t="s">
        <v>54</v>
      </c>
      <c r="F3510" s="1">
        <v>42327</v>
      </c>
      <c r="G3510" s="1">
        <v>42325</v>
      </c>
      <c r="H3510" s="1">
        <v>42327</v>
      </c>
      <c r="I3510">
        <v>0</v>
      </c>
      <c r="J3510">
        <v>243</v>
      </c>
      <c r="K3510">
        <v>243</v>
      </c>
      <c r="L3510">
        <v>12794</v>
      </c>
      <c r="M3510" t="b">
        <v>1</v>
      </c>
      <c r="O3510" t="s">
        <v>34</v>
      </c>
      <c r="P3510" s="1">
        <v>42327</v>
      </c>
      <c r="Q3510" t="b">
        <v>0</v>
      </c>
      <c r="R3510" t="b">
        <v>0</v>
      </c>
      <c r="S3510" t="b">
        <v>0</v>
      </c>
      <c r="T3510">
        <v>18</v>
      </c>
      <c r="U3510">
        <v>7</v>
      </c>
      <c r="V3510">
        <v>0</v>
      </c>
      <c r="W3510">
        <v>12</v>
      </c>
      <c r="X3510">
        <v>2</v>
      </c>
      <c r="Y3510">
        <v>9</v>
      </c>
      <c r="Z3510">
        <v>0</v>
      </c>
      <c r="AA3510">
        <v>0</v>
      </c>
      <c r="AB3510">
        <v>4</v>
      </c>
      <c r="AC3510">
        <v>0</v>
      </c>
      <c r="AD3510">
        <v>0</v>
      </c>
      <c r="AE3510">
        <v>1084</v>
      </c>
      <c r="AF3510">
        <v>14</v>
      </c>
      <c r="AG3510">
        <v>4042</v>
      </c>
      <c r="AH3510">
        <v>984</v>
      </c>
      <c r="AI3510">
        <v>0</v>
      </c>
      <c r="AJ3510">
        <v>5</v>
      </c>
      <c r="AK3510">
        <v>10</v>
      </c>
      <c r="AL3510">
        <v>7</v>
      </c>
      <c r="AM3510">
        <v>19</v>
      </c>
      <c r="AN3510">
        <v>13.5</v>
      </c>
      <c r="AO3510">
        <v>7.44</v>
      </c>
      <c r="AP3510" t="s">
        <v>56</v>
      </c>
      <c r="AQ3510" t="s">
        <v>56</v>
      </c>
      <c r="AR3510" t="s">
        <v>56</v>
      </c>
      <c r="AS3510">
        <v>0</v>
      </c>
      <c r="AZ3510">
        <v>0</v>
      </c>
      <c r="BA3510">
        <v>12794</v>
      </c>
      <c r="BB3510">
        <v>8071</v>
      </c>
    </row>
    <row r="3511" spans="1:54" hidden="1" x14ac:dyDescent="0.25">
      <c r="A3511" t="s">
        <v>3612</v>
      </c>
      <c r="B3511" t="s">
        <v>3551</v>
      </c>
      <c r="C3511" t="s">
        <v>3552</v>
      </c>
      <c r="D3511">
        <v>1000</v>
      </c>
      <c r="E3511" t="s">
        <v>54</v>
      </c>
      <c r="F3511" s="1">
        <v>42310</v>
      </c>
      <c r="G3511" s="1">
        <v>42306</v>
      </c>
      <c r="H3511" s="1">
        <v>42308</v>
      </c>
      <c r="I3511">
        <v>0</v>
      </c>
      <c r="J3511">
        <v>262</v>
      </c>
      <c r="K3511">
        <v>262</v>
      </c>
      <c r="L3511">
        <v>12551</v>
      </c>
      <c r="M3511" t="b">
        <v>1</v>
      </c>
      <c r="O3511" t="s">
        <v>34</v>
      </c>
      <c r="P3511" s="1">
        <v>42310</v>
      </c>
      <c r="Q3511" t="b">
        <v>0</v>
      </c>
      <c r="R3511" t="b">
        <v>0</v>
      </c>
      <c r="S3511" t="b">
        <v>0</v>
      </c>
      <c r="T3511">
        <v>21</v>
      </c>
      <c r="U3511">
        <v>6</v>
      </c>
      <c r="V3511">
        <v>0</v>
      </c>
      <c r="W3511">
        <v>11</v>
      </c>
      <c r="X3511">
        <v>1</v>
      </c>
      <c r="Y3511">
        <v>7</v>
      </c>
      <c r="Z3511">
        <v>0</v>
      </c>
      <c r="AA3511">
        <v>1</v>
      </c>
      <c r="AB3511">
        <v>4</v>
      </c>
      <c r="AC3511">
        <v>1</v>
      </c>
      <c r="AD3511">
        <v>0</v>
      </c>
      <c r="AE3511">
        <v>1100</v>
      </c>
      <c r="AF3511">
        <v>17</v>
      </c>
      <c r="AG3511">
        <v>3768</v>
      </c>
      <c r="AH3511">
        <v>946</v>
      </c>
      <c r="AI3511">
        <v>0</v>
      </c>
      <c r="AJ3511">
        <v>16</v>
      </c>
      <c r="AK3511">
        <v>14</v>
      </c>
      <c r="AL3511">
        <v>8</v>
      </c>
      <c r="AM3511">
        <v>23</v>
      </c>
      <c r="AN3511">
        <v>14.07</v>
      </c>
      <c r="AO3511">
        <v>6.65</v>
      </c>
      <c r="AP3511" t="s">
        <v>56</v>
      </c>
      <c r="AQ3511" t="s">
        <v>56</v>
      </c>
      <c r="AR3511" t="s">
        <v>56</v>
      </c>
      <c r="AS3511">
        <v>0</v>
      </c>
      <c r="AZ3511">
        <v>0</v>
      </c>
      <c r="BA3511">
        <v>12551</v>
      </c>
      <c r="BB3511">
        <v>8332</v>
      </c>
    </row>
    <row r="3512" spans="1:54" hidden="1" x14ac:dyDescent="0.25">
      <c r="A3512" t="s">
        <v>3613</v>
      </c>
      <c r="B3512" t="s">
        <v>3551</v>
      </c>
      <c r="C3512" t="s">
        <v>3552</v>
      </c>
      <c r="D3512">
        <v>1000</v>
      </c>
      <c r="E3512" t="s">
        <v>54</v>
      </c>
      <c r="F3512" s="1">
        <v>42291</v>
      </c>
      <c r="G3512" s="1">
        <v>42290</v>
      </c>
      <c r="H3512" s="1">
        <v>42291</v>
      </c>
      <c r="I3512">
        <v>0</v>
      </c>
      <c r="J3512">
        <v>241</v>
      </c>
      <c r="K3512">
        <v>241</v>
      </c>
      <c r="L3512">
        <v>12289</v>
      </c>
      <c r="M3512" t="b">
        <v>1</v>
      </c>
      <c r="O3512" t="s">
        <v>34</v>
      </c>
      <c r="P3512" s="1">
        <v>42291</v>
      </c>
      <c r="Q3512" t="b">
        <v>0</v>
      </c>
      <c r="R3512" t="b">
        <v>0</v>
      </c>
      <c r="S3512" t="b">
        <v>0</v>
      </c>
      <c r="T3512">
        <v>30</v>
      </c>
      <c r="U3512">
        <v>14</v>
      </c>
      <c r="V3512">
        <v>0</v>
      </c>
      <c r="W3512">
        <v>9</v>
      </c>
      <c r="X3512">
        <v>1</v>
      </c>
      <c r="Y3512">
        <v>16</v>
      </c>
      <c r="Z3512">
        <v>0</v>
      </c>
      <c r="AA3512">
        <v>0</v>
      </c>
      <c r="AB3512">
        <v>2</v>
      </c>
      <c r="AC3512">
        <v>3</v>
      </c>
      <c r="AD3512">
        <v>0</v>
      </c>
      <c r="AE3512">
        <v>1074</v>
      </c>
      <c r="AF3512">
        <v>12</v>
      </c>
      <c r="AG3512">
        <v>3521</v>
      </c>
      <c r="AH3512">
        <v>924</v>
      </c>
      <c r="AI3512">
        <v>0</v>
      </c>
      <c r="AJ3512">
        <v>6</v>
      </c>
      <c r="AK3512">
        <v>11</v>
      </c>
      <c r="AL3512">
        <v>8</v>
      </c>
      <c r="AM3512">
        <v>20</v>
      </c>
      <c r="AN3512">
        <v>13.59</v>
      </c>
      <c r="AO3512">
        <v>7.22</v>
      </c>
      <c r="AP3512" t="s">
        <v>56</v>
      </c>
      <c r="AQ3512" t="s">
        <v>56</v>
      </c>
      <c r="AR3512" t="s">
        <v>56</v>
      </c>
      <c r="AS3512">
        <v>1</v>
      </c>
      <c r="AZ3512">
        <v>0</v>
      </c>
      <c r="BA3512">
        <v>12289</v>
      </c>
      <c r="BB3512">
        <v>8561</v>
      </c>
    </row>
    <row r="3513" spans="1:54" hidden="1" x14ac:dyDescent="0.25">
      <c r="A3513" t="s">
        <v>3614</v>
      </c>
      <c r="B3513" t="s">
        <v>3551</v>
      </c>
      <c r="C3513" t="s">
        <v>3552</v>
      </c>
      <c r="D3513">
        <v>1000</v>
      </c>
      <c r="E3513" t="s">
        <v>54</v>
      </c>
      <c r="F3513" s="1">
        <v>42279</v>
      </c>
      <c r="G3513" s="1">
        <v>42276</v>
      </c>
      <c r="H3513" s="1">
        <v>42278</v>
      </c>
      <c r="I3513">
        <v>0</v>
      </c>
      <c r="J3513">
        <v>314</v>
      </c>
      <c r="K3513">
        <v>314</v>
      </c>
      <c r="L3513">
        <v>12048</v>
      </c>
      <c r="M3513" t="b">
        <v>1</v>
      </c>
      <c r="O3513" t="s">
        <v>60</v>
      </c>
      <c r="P3513" s="1">
        <v>42279</v>
      </c>
      <c r="Q3513" t="b">
        <v>0</v>
      </c>
      <c r="R3513" t="b">
        <v>0</v>
      </c>
      <c r="S3513" t="b">
        <v>1</v>
      </c>
      <c r="T3513">
        <v>46</v>
      </c>
      <c r="U3513">
        <v>22</v>
      </c>
      <c r="V3513">
        <v>0</v>
      </c>
      <c r="W3513">
        <v>13</v>
      </c>
      <c r="X3513">
        <v>1</v>
      </c>
      <c r="Y3513">
        <v>19</v>
      </c>
      <c r="Z3513">
        <v>0</v>
      </c>
      <c r="AA3513">
        <v>0</v>
      </c>
      <c r="AB3513">
        <v>2</v>
      </c>
      <c r="AC3513">
        <v>2</v>
      </c>
      <c r="AD3513">
        <v>0</v>
      </c>
      <c r="AE3513">
        <v>1230</v>
      </c>
      <c r="AF3513">
        <v>14</v>
      </c>
      <c r="AG3513">
        <v>4068</v>
      </c>
      <c r="AH3513">
        <v>1103</v>
      </c>
      <c r="AI3513">
        <v>0</v>
      </c>
      <c r="AJ3513">
        <v>10</v>
      </c>
      <c r="AK3513">
        <v>11</v>
      </c>
      <c r="AL3513">
        <v>8</v>
      </c>
      <c r="AM3513">
        <v>20</v>
      </c>
      <c r="AN3513">
        <v>13.75</v>
      </c>
      <c r="AO3513">
        <v>7.19</v>
      </c>
      <c r="AP3513" t="s">
        <v>56</v>
      </c>
      <c r="AQ3513" t="s">
        <v>56</v>
      </c>
      <c r="AR3513" t="s">
        <v>56</v>
      </c>
      <c r="AS3513">
        <v>1</v>
      </c>
      <c r="AZ3513">
        <v>0</v>
      </c>
      <c r="BA3513">
        <v>12048</v>
      </c>
      <c r="BB3513">
        <v>8829</v>
      </c>
    </row>
    <row r="3514" spans="1:54" hidden="1" x14ac:dyDescent="0.25">
      <c r="A3514" t="s">
        <v>3615</v>
      </c>
      <c r="B3514" t="s">
        <v>3551</v>
      </c>
      <c r="C3514" t="s">
        <v>3552</v>
      </c>
      <c r="D3514">
        <v>1000</v>
      </c>
      <c r="E3514" t="s">
        <v>54</v>
      </c>
      <c r="F3514" s="1">
        <v>42263</v>
      </c>
      <c r="G3514" s="1">
        <v>42259</v>
      </c>
      <c r="H3514" s="1">
        <v>42262</v>
      </c>
      <c r="I3514">
        <v>0</v>
      </c>
      <c r="J3514">
        <v>234</v>
      </c>
      <c r="K3514">
        <v>234</v>
      </c>
      <c r="L3514">
        <v>11734</v>
      </c>
      <c r="M3514" t="b">
        <v>1</v>
      </c>
      <c r="O3514" t="s">
        <v>55</v>
      </c>
      <c r="P3514" s="1">
        <v>42263</v>
      </c>
      <c r="Q3514" t="b">
        <v>0</v>
      </c>
      <c r="R3514" t="b">
        <v>0</v>
      </c>
      <c r="S3514" t="b">
        <v>0</v>
      </c>
      <c r="T3514">
        <v>7</v>
      </c>
      <c r="U3514">
        <v>5</v>
      </c>
      <c r="V3514">
        <v>0</v>
      </c>
      <c r="W3514">
        <v>7</v>
      </c>
      <c r="X3514">
        <v>0</v>
      </c>
      <c r="Y3514">
        <v>6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1056</v>
      </c>
      <c r="AF3514">
        <v>10</v>
      </c>
      <c r="AG3514">
        <v>3834</v>
      </c>
      <c r="AH3514">
        <v>1043</v>
      </c>
      <c r="AI3514">
        <v>0</v>
      </c>
      <c r="AJ3514">
        <v>10</v>
      </c>
      <c r="AK3514">
        <v>10</v>
      </c>
      <c r="AL3514">
        <v>7</v>
      </c>
      <c r="AM3514">
        <v>19</v>
      </c>
      <c r="AN3514">
        <v>13.44</v>
      </c>
      <c r="AO3514">
        <v>7.49</v>
      </c>
      <c r="AP3514" t="s">
        <v>56</v>
      </c>
      <c r="AQ3514" t="s">
        <v>56</v>
      </c>
      <c r="AR3514" t="s">
        <v>56</v>
      </c>
      <c r="AS3514">
        <v>0</v>
      </c>
      <c r="AZ3514">
        <v>0</v>
      </c>
      <c r="BA3514">
        <v>11734</v>
      </c>
      <c r="BB3514">
        <v>9088</v>
      </c>
    </row>
    <row r="3515" spans="1:54" hidden="1" x14ac:dyDescent="0.25">
      <c r="A3515" t="s">
        <v>3616</v>
      </c>
      <c r="B3515" t="s">
        <v>3551</v>
      </c>
      <c r="C3515" t="s">
        <v>3552</v>
      </c>
      <c r="D3515">
        <v>1000</v>
      </c>
      <c r="E3515" t="s">
        <v>54</v>
      </c>
      <c r="F3515" s="1">
        <v>42243</v>
      </c>
      <c r="G3515" s="1">
        <v>42242</v>
      </c>
      <c r="H3515" s="1">
        <v>42243</v>
      </c>
      <c r="I3515">
        <v>0</v>
      </c>
      <c r="J3515">
        <v>286</v>
      </c>
      <c r="K3515">
        <v>286</v>
      </c>
      <c r="L3515">
        <v>11500</v>
      </c>
      <c r="M3515" t="b">
        <v>1</v>
      </c>
      <c r="O3515" t="s">
        <v>55</v>
      </c>
      <c r="P3515" s="1">
        <v>42243</v>
      </c>
      <c r="Q3515" t="b">
        <v>0</v>
      </c>
      <c r="R3515" t="b">
        <v>0</v>
      </c>
      <c r="S3515" t="b">
        <v>0</v>
      </c>
      <c r="T3515">
        <v>6</v>
      </c>
      <c r="U3515">
        <v>3</v>
      </c>
      <c r="V3515">
        <v>0</v>
      </c>
      <c r="W3515">
        <v>8</v>
      </c>
      <c r="X3515">
        <v>0</v>
      </c>
      <c r="Y3515">
        <v>5</v>
      </c>
      <c r="Z3515">
        <v>0</v>
      </c>
      <c r="AA3515">
        <v>0</v>
      </c>
      <c r="AB3515">
        <v>5</v>
      </c>
      <c r="AC3515">
        <v>0</v>
      </c>
      <c r="AD3515">
        <v>1</v>
      </c>
      <c r="AE3515">
        <v>1332</v>
      </c>
      <c r="AF3515">
        <v>13</v>
      </c>
      <c r="AG3515">
        <v>4185</v>
      </c>
      <c r="AH3515">
        <v>1255</v>
      </c>
      <c r="AI3515">
        <v>0</v>
      </c>
      <c r="AJ3515">
        <v>7</v>
      </c>
      <c r="AK3515">
        <v>12</v>
      </c>
      <c r="AL3515">
        <v>7</v>
      </c>
      <c r="AM3515">
        <v>19</v>
      </c>
      <c r="AN3515">
        <v>13.5</v>
      </c>
      <c r="AO3515">
        <v>7.36</v>
      </c>
      <c r="AP3515" t="s">
        <v>56</v>
      </c>
      <c r="AQ3515" t="s">
        <v>56</v>
      </c>
      <c r="AR3515" t="s">
        <v>56</v>
      </c>
      <c r="AS3515">
        <v>0</v>
      </c>
      <c r="AZ3515">
        <v>0</v>
      </c>
      <c r="BA3515">
        <v>11500</v>
      </c>
      <c r="BB3515">
        <v>9351</v>
      </c>
    </row>
    <row r="3516" spans="1:54" hidden="1" x14ac:dyDescent="0.25">
      <c r="A3516" t="s">
        <v>3617</v>
      </c>
      <c r="B3516" t="s">
        <v>3551</v>
      </c>
      <c r="C3516" t="s">
        <v>3552</v>
      </c>
      <c r="D3516">
        <v>1000</v>
      </c>
      <c r="E3516" t="s">
        <v>54</v>
      </c>
      <c r="F3516" s="1">
        <v>42226</v>
      </c>
      <c r="G3516" s="1">
        <v>42224</v>
      </c>
      <c r="H3516" s="1">
        <v>42226</v>
      </c>
      <c r="I3516">
        <v>0</v>
      </c>
      <c r="J3516">
        <v>255</v>
      </c>
      <c r="K3516">
        <v>255</v>
      </c>
      <c r="L3516">
        <v>11214</v>
      </c>
      <c r="M3516" t="b">
        <v>1</v>
      </c>
      <c r="O3516" t="s">
        <v>55</v>
      </c>
      <c r="P3516" s="1">
        <v>42226</v>
      </c>
      <c r="Q3516" t="b">
        <v>0</v>
      </c>
      <c r="R3516" t="b">
        <v>0</v>
      </c>
      <c r="S3516" t="b">
        <v>0</v>
      </c>
      <c r="T3516">
        <v>5</v>
      </c>
      <c r="U3516">
        <v>2</v>
      </c>
      <c r="V3516">
        <v>0</v>
      </c>
      <c r="W3516">
        <v>7</v>
      </c>
      <c r="X3516">
        <v>1</v>
      </c>
      <c r="Y3516">
        <v>4</v>
      </c>
      <c r="Z3516">
        <v>0</v>
      </c>
      <c r="AA3516">
        <v>1</v>
      </c>
      <c r="AB3516">
        <v>3</v>
      </c>
      <c r="AC3516">
        <v>0</v>
      </c>
      <c r="AD3516">
        <v>0</v>
      </c>
      <c r="AE3516">
        <v>1133</v>
      </c>
      <c r="AF3516">
        <v>12</v>
      </c>
      <c r="AG3516">
        <v>3812</v>
      </c>
      <c r="AH3516">
        <v>1030</v>
      </c>
      <c r="AI3516">
        <v>0</v>
      </c>
      <c r="AJ3516">
        <v>8</v>
      </c>
      <c r="AK3516">
        <v>12</v>
      </c>
      <c r="AL3516">
        <v>8</v>
      </c>
      <c r="AM3516">
        <v>20</v>
      </c>
      <c r="AN3516">
        <v>13.78</v>
      </c>
      <c r="AO3516">
        <v>7.19</v>
      </c>
      <c r="AP3516" t="s">
        <v>56</v>
      </c>
      <c r="AQ3516" t="s">
        <v>56</v>
      </c>
      <c r="AR3516" t="s">
        <v>56</v>
      </c>
      <c r="AS3516">
        <v>0</v>
      </c>
      <c r="AZ3516">
        <v>0</v>
      </c>
      <c r="BA3516">
        <v>11214</v>
      </c>
      <c r="BB3516">
        <v>9604</v>
      </c>
    </row>
    <row r="3517" spans="1:54" hidden="1" x14ac:dyDescent="0.25">
      <c r="A3517" t="s">
        <v>3618</v>
      </c>
      <c r="B3517" t="s">
        <v>3551</v>
      </c>
      <c r="C3517" t="s">
        <v>3552</v>
      </c>
      <c r="D3517">
        <v>1000</v>
      </c>
      <c r="E3517" t="s">
        <v>54</v>
      </c>
      <c r="F3517" s="1">
        <v>42214</v>
      </c>
      <c r="G3517" s="1">
        <v>42209</v>
      </c>
      <c r="H3517" s="1">
        <v>42213</v>
      </c>
      <c r="I3517">
        <v>0</v>
      </c>
      <c r="J3517">
        <v>306</v>
      </c>
      <c r="K3517">
        <v>306</v>
      </c>
      <c r="L3517">
        <v>10959</v>
      </c>
      <c r="M3517" t="b">
        <v>1</v>
      </c>
      <c r="O3517" t="s">
        <v>55</v>
      </c>
      <c r="P3517" s="1">
        <v>42214</v>
      </c>
      <c r="Q3517" t="b">
        <v>0</v>
      </c>
      <c r="R3517" t="b">
        <v>0</v>
      </c>
      <c r="S3517" t="b">
        <v>0</v>
      </c>
      <c r="T3517">
        <v>7</v>
      </c>
      <c r="U3517">
        <v>3</v>
      </c>
      <c r="V3517">
        <v>0</v>
      </c>
      <c r="W3517">
        <v>8</v>
      </c>
      <c r="X3517">
        <v>1</v>
      </c>
      <c r="Y3517">
        <v>5</v>
      </c>
      <c r="Z3517">
        <v>0</v>
      </c>
      <c r="AA3517">
        <v>0</v>
      </c>
      <c r="AB3517">
        <v>2</v>
      </c>
      <c r="AC3517">
        <v>1</v>
      </c>
      <c r="AD3517">
        <v>1</v>
      </c>
      <c r="AE3517">
        <v>1234</v>
      </c>
      <c r="AF3517">
        <v>13</v>
      </c>
      <c r="AG3517">
        <v>4022</v>
      </c>
      <c r="AH3517">
        <v>1136</v>
      </c>
      <c r="AI3517">
        <v>1</v>
      </c>
      <c r="AJ3517">
        <v>8</v>
      </c>
      <c r="AK3517">
        <v>12</v>
      </c>
      <c r="AL3517">
        <v>8</v>
      </c>
      <c r="AM3517">
        <v>21</v>
      </c>
      <c r="AN3517">
        <v>13.79</v>
      </c>
      <c r="AO3517">
        <v>6.96</v>
      </c>
      <c r="AP3517" t="s">
        <v>56</v>
      </c>
      <c r="AQ3517" t="s">
        <v>56</v>
      </c>
      <c r="AR3517" t="s">
        <v>56</v>
      </c>
      <c r="AS3517">
        <v>0</v>
      </c>
      <c r="AZ3517">
        <v>0</v>
      </c>
      <c r="BA3517">
        <v>10959</v>
      </c>
      <c r="BB3517">
        <v>9841</v>
      </c>
    </row>
    <row r="3518" spans="1:54" hidden="1" x14ac:dyDescent="0.25">
      <c r="A3518" t="s">
        <v>3619</v>
      </c>
      <c r="B3518" t="s">
        <v>3551</v>
      </c>
      <c r="C3518" t="s">
        <v>3552</v>
      </c>
      <c r="D3518">
        <v>1000</v>
      </c>
      <c r="E3518" t="s">
        <v>54</v>
      </c>
      <c r="F3518" s="1">
        <v>42193</v>
      </c>
      <c r="G3518" s="1">
        <v>42191</v>
      </c>
      <c r="H3518" s="1">
        <v>42192</v>
      </c>
      <c r="I3518">
        <v>0</v>
      </c>
      <c r="J3518">
        <v>526</v>
      </c>
      <c r="K3518">
        <v>273</v>
      </c>
      <c r="L3518">
        <v>10653</v>
      </c>
      <c r="M3518" t="b">
        <v>1</v>
      </c>
      <c r="O3518" t="s">
        <v>55</v>
      </c>
      <c r="P3518" s="1">
        <v>42193</v>
      </c>
      <c r="Q3518" t="b">
        <v>0</v>
      </c>
      <c r="R3518" t="b">
        <v>0</v>
      </c>
      <c r="S3518" t="b">
        <v>0</v>
      </c>
      <c r="T3518">
        <v>6</v>
      </c>
      <c r="U3518">
        <v>3</v>
      </c>
      <c r="V3518">
        <v>0</v>
      </c>
      <c r="W3518">
        <v>7</v>
      </c>
      <c r="X3518">
        <v>0</v>
      </c>
      <c r="Y3518">
        <v>3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1121</v>
      </c>
      <c r="AF3518">
        <v>14</v>
      </c>
      <c r="AG3518">
        <v>3745</v>
      </c>
      <c r="AH3518">
        <v>1030</v>
      </c>
      <c r="AI3518">
        <v>0</v>
      </c>
      <c r="AJ3518">
        <v>6</v>
      </c>
      <c r="AK3518">
        <v>11</v>
      </c>
      <c r="AL3518">
        <v>8</v>
      </c>
      <c r="AM3518">
        <v>20</v>
      </c>
      <c r="AN3518">
        <v>13.79</v>
      </c>
      <c r="AO3518">
        <v>7.24</v>
      </c>
      <c r="AP3518" t="s">
        <v>56</v>
      </c>
      <c r="AQ3518" t="s">
        <v>56</v>
      </c>
      <c r="AR3518" t="s">
        <v>56</v>
      </c>
      <c r="AS3518">
        <v>1</v>
      </c>
      <c r="AZ3518">
        <v>0</v>
      </c>
      <c r="BA3518">
        <v>10653</v>
      </c>
      <c r="BB3518">
        <v>10127</v>
      </c>
    </row>
    <row r="3519" spans="1:54" hidden="1" x14ac:dyDescent="0.25">
      <c r="A3519" t="s">
        <v>3620</v>
      </c>
      <c r="B3519" t="s">
        <v>3551</v>
      </c>
      <c r="C3519" t="s">
        <v>3552</v>
      </c>
      <c r="D3519">
        <v>1000</v>
      </c>
      <c r="E3519" t="s">
        <v>54</v>
      </c>
      <c r="F3519" s="1">
        <v>42174</v>
      </c>
      <c r="G3519" s="1">
        <v>42172</v>
      </c>
      <c r="H3519" s="1">
        <v>42174</v>
      </c>
      <c r="I3519">
        <v>0</v>
      </c>
      <c r="J3519">
        <v>253</v>
      </c>
      <c r="K3519">
        <v>253</v>
      </c>
      <c r="L3519">
        <v>10380</v>
      </c>
      <c r="M3519" t="b">
        <v>1</v>
      </c>
      <c r="N3519" t="b">
        <v>1</v>
      </c>
      <c r="O3519" t="s">
        <v>55</v>
      </c>
      <c r="P3519" s="1">
        <v>42174</v>
      </c>
      <c r="Q3519" t="b">
        <v>0</v>
      </c>
      <c r="R3519" t="b">
        <v>0</v>
      </c>
      <c r="S3519" t="b">
        <v>0</v>
      </c>
      <c r="T3519">
        <v>5</v>
      </c>
      <c r="U3519">
        <v>2</v>
      </c>
      <c r="V3519">
        <v>0</v>
      </c>
      <c r="W3519">
        <v>8</v>
      </c>
      <c r="X3519">
        <v>1</v>
      </c>
      <c r="Y3519">
        <v>4</v>
      </c>
      <c r="Z3519">
        <v>0</v>
      </c>
      <c r="AA3519">
        <v>1</v>
      </c>
      <c r="AB3519">
        <v>2</v>
      </c>
      <c r="AC3519">
        <v>0</v>
      </c>
      <c r="AD3519">
        <v>1</v>
      </c>
      <c r="AE3519">
        <v>1035</v>
      </c>
      <c r="AF3519">
        <v>11</v>
      </c>
      <c r="AG3519">
        <v>3556</v>
      </c>
      <c r="AH3519">
        <v>942</v>
      </c>
      <c r="AI3519">
        <v>0</v>
      </c>
      <c r="AJ3519">
        <v>4</v>
      </c>
      <c r="AK3519">
        <v>10</v>
      </c>
      <c r="AL3519">
        <v>7</v>
      </c>
      <c r="AM3519">
        <v>19</v>
      </c>
      <c r="AN3519">
        <v>13.27</v>
      </c>
      <c r="AO3519">
        <v>7.44</v>
      </c>
      <c r="AP3519" t="s">
        <v>56</v>
      </c>
      <c r="AQ3519" t="s">
        <v>56</v>
      </c>
      <c r="AR3519" t="s">
        <v>56</v>
      </c>
      <c r="AS3519">
        <v>0</v>
      </c>
      <c r="AZ3519">
        <v>0</v>
      </c>
      <c r="BA3519">
        <v>10380</v>
      </c>
      <c r="BB3519">
        <v>10380</v>
      </c>
    </row>
    <row r="3520" spans="1:54" hidden="1" x14ac:dyDescent="0.25">
      <c r="A3520" t="s">
        <v>3621</v>
      </c>
      <c r="B3520" t="s">
        <v>3551</v>
      </c>
      <c r="C3520" t="s">
        <v>3552</v>
      </c>
      <c r="D3520">
        <v>1000</v>
      </c>
      <c r="E3520" t="s">
        <v>54</v>
      </c>
      <c r="F3520" s="1">
        <v>42154</v>
      </c>
      <c r="G3520" s="1">
        <v>42152</v>
      </c>
      <c r="H3520" s="1">
        <v>42153</v>
      </c>
      <c r="I3520">
        <v>0</v>
      </c>
      <c r="J3520">
        <v>286</v>
      </c>
      <c r="K3520">
        <v>286</v>
      </c>
      <c r="L3520">
        <v>10127</v>
      </c>
      <c r="M3520" t="b">
        <v>1</v>
      </c>
      <c r="O3520" t="s">
        <v>55</v>
      </c>
      <c r="P3520" s="1">
        <v>42154</v>
      </c>
      <c r="Q3520" t="b">
        <v>0</v>
      </c>
      <c r="R3520" t="b">
        <v>0</v>
      </c>
      <c r="S3520" t="b">
        <v>0</v>
      </c>
      <c r="T3520">
        <v>9</v>
      </c>
      <c r="U3520">
        <v>4</v>
      </c>
      <c r="V3520">
        <v>0</v>
      </c>
      <c r="W3520">
        <v>8</v>
      </c>
      <c r="X3520">
        <v>1</v>
      </c>
      <c r="Y3520">
        <v>3</v>
      </c>
      <c r="Z3520">
        <v>0</v>
      </c>
      <c r="AA3520">
        <v>0</v>
      </c>
      <c r="AB3520">
        <v>2</v>
      </c>
      <c r="AC3520">
        <v>0</v>
      </c>
      <c r="AD3520">
        <v>1</v>
      </c>
      <c r="AE3520">
        <v>1187</v>
      </c>
      <c r="AF3520">
        <v>13</v>
      </c>
      <c r="AG3520">
        <v>3681</v>
      </c>
      <c r="AH3520">
        <v>1053</v>
      </c>
      <c r="AI3520">
        <v>0</v>
      </c>
      <c r="AJ3520">
        <v>7</v>
      </c>
      <c r="AK3520">
        <v>10</v>
      </c>
      <c r="AL3520">
        <v>7</v>
      </c>
      <c r="AM3520">
        <v>19</v>
      </c>
      <c r="AN3520">
        <v>13.4</v>
      </c>
      <c r="AO3520">
        <v>7.48</v>
      </c>
      <c r="AP3520" t="s">
        <v>56</v>
      </c>
      <c r="AQ3520" t="s">
        <v>56</v>
      </c>
      <c r="AR3520" t="s">
        <v>56</v>
      </c>
      <c r="AS3520">
        <v>0</v>
      </c>
      <c r="AZ3520">
        <v>0</v>
      </c>
      <c r="BA3520">
        <v>10127</v>
      </c>
      <c r="BB3520">
        <v>10653</v>
      </c>
    </row>
    <row r="3521" spans="1:54" hidden="1" x14ac:dyDescent="0.25">
      <c r="A3521" t="s">
        <v>3622</v>
      </c>
      <c r="B3521" t="s">
        <v>3551</v>
      </c>
      <c r="C3521" t="s">
        <v>3552</v>
      </c>
      <c r="D3521">
        <v>1000</v>
      </c>
      <c r="E3521" t="s">
        <v>54</v>
      </c>
      <c r="F3521" s="1">
        <v>42136</v>
      </c>
      <c r="G3521" s="1">
        <v>42133</v>
      </c>
      <c r="H3521" s="1">
        <v>42136</v>
      </c>
      <c r="I3521">
        <v>0</v>
      </c>
      <c r="J3521">
        <v>237</v>
      </c>
      <c r="K3521">
        <v>237</v>
      </c>
      <c r="L3521">
        <v>9841</v>
      </c>
      <c r="M3521" t="b">
        <v>1</v>
      </c>
      <c r="O3521" t="s">
        <v>34</v>
      </c>
      <c r="P3521" s="1">
        <v>42136</v>
      </c>
      <c r="Q3521" t="b">
        <v>0</v>
      </c>
      <c r="R3521" t="b">
        <v>0</v>
      </c>
      <c r="S3521" t="b">
        <v>0</v>
      </c>
      <c r="T3521">
        <v>10</v>
      </c>
      <c r="U3521">
        <v>5</v>
      </c>
      <c r="V3521">
        <v>0</v>
      </c>
      <c r="W3521">
        <v>5</v>
      </c>
      <c r="X3521">
        <v>0</v>
      </c>
      <c r="Y3521">
        <v>2</v>
      </c>
      <c r="Z3521">
        <v>0</v>
      </c>
      <c r="AA3521">
        <v>0</v>
      </c>
      <c r="AB3521">
        <v>2</v>
      </c>
      <c r="AC3521">
        <v>0</v>
      </c>
      <c r="AD3521">
        <v>0</v>
      </c>
      <c r="AE3521">
        <v>1057</v>
      </c>
      <c r="AF3521">
        <v>10</v>
      </c>
      <c r="AG3521">
        <v>3777</v>
      </c>
      <c r="AH3521">
        <v>1038</v>
      </c>
      <c r="AI3521">
        <v>0</v>
      </c>
      <c r="AJ3521">
        <v>3</v>
      </c>
      <c r="AK3521">
        <v>10</v>
      </c>
      <c r="AL3521">
        <v>6</v>
      </c>
      <c r="AM3521">
        <v>18</v>
      </c>
      <c r="AN3521">
        <v>13.63</v>
      </c>
      <c r="AO3521">
        <v>7.67</v>
      </c>
      <c r="AP3521" t="s">
        <v>56</v>
      </c>
      <c r="AQ3521" t="s">
        <v>56</v>
      </c>
      <c r="AR3521" t="s">
        <v>56</v>
      </c>
      <c r="AS3521">
        <v>1</v>
      </c>
      <c r="AZ3521">
        <v>0</v>
      </c>
      <c r="BA3521">
        <v>9841</v>
      </c>
      <c r="BB3521">
        <v>10959</v>
      </c>
    </row>
    <row r="3522" spans="1:54" hidden="1" x14ac:dyDescent="0.25">
      <c r="A3522" t="s">
        <v>3623</v>
      </c>
      <c r="B3522" t="s">
        <v>3551</v>
      </c>
      <c r="C3522" t="s">
        <v>3552</v>
      </c>
      <c r="D3522">
        <v>1000</v>
      </c>
      <c r="E3522" t="s">
        <v>54</v>
      </c>
      <c r="F3522" s="1">
        <v>42119</v>
      </c>
      <c r="G3522" s="1">
        <v>42117</v>
      </c>
      <c r="H3522" s="1">
        <v>42118</v>
      </c>
      <c r="I3522">
        <v>0</v>
      </c>
      <c r="J3522">
        <v>253</v>
      </c>
      <c r="K3522">
        <v>253</v>
      </c>
      <c r="L3522">
        <v>9604</v>
      </c>
      <c r="M3522" t="b">
        <v>1</v>
      </c>
      <c r="O3522" t="s">
        <v>55</v>
      </c>
      <c r="P3522" s="1">
        <v>42119</v>
      </c>
      <c r="Q3522" t="b">
        <v>0</v>
      </c>
      <c r="R3522" t="b">
        <v>0</v>
      </c>
      <c r="S3522" t="b">
        <v>0</v>
      </c>
      <c r="T3522">
        <v>11</v>
      </c>
      <c r="U3522">
        <v>5</v>
      </c>
      <c r="V3522">
        <v>0</v>
      </c>
      <c r="W3522">
        <v>7</v>
      </c>
      <c r="X3522">
        <v>0</v>
      </c>
      <c r="Y3522">
        <v>2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1164</v>
      </c>
      <c r="AF3522">
        <v>11</v>
      </c>
      <c r="AG3522">
        <v>3502</v>
      </c>
      <c r="AH3522">
        <v>951</v>
      </c>
      <c r="AI3522">
        <v>0</v>
      </c>
      <c r="AJ3522">
        <v>5</v>
      </c>
      <c r="AK3522">
        <v>11</v>
      </c>
      <c r="AL3522">
        <v>7</v>
      </c>
      <c r="AM3522">
        <v>19</v>
      </c>
      <c r="AN3522">
        <v>14</v>
      </c>
      <c r="AO3522">
        <v>7.41</v>
      </c>
      <c r="AP3522" t="s">
        <v>56</v>
      </c>
      <c r="AQ3522" t="s">
        <v>56</v>
      </c>
      <c r="AR3522" t="s">
        <v>56</v>
      </c>
      <c r="AS3522">
        <v>0</v>
      </c>
      <c r="AZ3522">
        <v>0</v>
      </c>
      <c r="BA3522">
        <v>9604</v>
      </c>
      <c r="BB3522">
        <v>11214</v>
      </c>
    </row>
    <row r="3523" spans="1:54" hidden="1" x14ac:dyDescent="0.25">
      <c r="A3523" t="s">
        <v>3624</v>
      </c>
      <c r="B3523" t="s">
        <v>3551</v>
      </c>
      <c r="C3523" t="s">
        <v>3552</v>
      </c>
      <c r="D3523">
        <v>1000</v>
      </c>
      <c r="E3523" t="s">
        <v>54</v>
      </c>
      <c r="F3523" s="1">
        <v>42102</v>
      </c>
      <c r="G3523" s="1">
        <v>42100</v>
      </c>
      <c r="H3523" s="1">
        <v>42102</v>
      </c>
      <c r="I3523">
        <v>0</v>
      </c>
      <c r="J3523">
        <v>263</v>
      </c>
      <c r="K3523">
        <v>263</v>
      </c>
      <c r="L3523">
        <v>9351</v>
      </c>
      <c r="M3523" t="b">
        <v>1</v>
      </c>
      <c r="O3523" t="s">
        <v>34</v>
      </c>
      <c r="P3523" s="1">
        <v>42102</v>
      </c>
      <c r="Q3523" t="b">
        <v>0</v>
      </c>
      <c r="R3523" t="b">
        <v>0</v>
      </c>
      <c r="S3523" t="b">
        <v>0</v>
      </c>
      <c r="T3523">
        <v>22</v>
      </c>
      <c r="U3523">
        <v>14</v>
      </c>
      <c r="V3523">
        <v>0</v>
      </c>
      <c r="W3523">
        <v>9</v>
      </c>
      <c r="X3523">
        <v>0</v>
      </c>
      <c r="Y3523">
        <v>3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1076</v>
      </c>
      <c r="AF3523">
        <v>15</v>
      </c>
      <c r="AG3523">
        <v>3678</v>
      </c>
      <c r="AH3523">
        <v>1003</v>
      </c>
      <c r="AI3523">
        <v>0</v>
      </c>
      <c r="AJ3523">
        <v>9</v>
      </c>
      <c r="AK3523">
        <v>12</v>
      </c>
      <c r="AL3523">
        <v>8</v>
      </c>
      <c r="AM3523">
        <v>21</v>
      </c>
      <c r="AN3523">
        <v>13.53</v>
      </c>
      <c r="AO3523">
        <v>7.09</v>
      </c>
      <c r="AP3523" t="s">
        <v>56</v>
      </c>
      <c r="AQ3523" t="s">
        <v>56</v>
      </c>
      <c r="AR3523" t="s">
        <v>56</v>
      </c>
      <c r="AS3523">
        <v>0</v>
      </c>
      <c r="AZ3523">
        <v>0</v>
      </c>
      <c r="BA3523">
        <v>9351</v>
      </c>
      <c r="BB3523">
        <v>11500</v>
      </c>
    </row>
    <row r="3524" spans="1:54" hidden="1" x14ac:dyDescent="0.25">
      <c r="A3524" t="s">
        <v>3625</v>
      </c>
      <c r="B3524" t="s">
        <v>3551</v>
      </c>
      <c r="C3524" t="s">
        <v>3552</v>
      </c>
      <c r="D3524">
        <v>1000</v>
      </c>
      <c r="E3524" t="s">
        <v>54</v>
      </c>
      <c r="F3524" s="1">
        <v>42088</v>
      </c>
      <c r="G3524" s="1">
        <v>42084</v>
      </c>
      <c r="H3524" s="1">
        <v>42088</v>
      </c>
      <c r="I3524">
        <v>0</v>
      </c>
      <c r="J3524">
        <v>259</v>
      </c>
      <c r="K3524">
        <v>259</v>
      </c>
      <c r="L3524">
        <v>9088</v>
      </c>
      <c r="M3524" t="b">
        <v>1</v>
      </c>
      <c r="O3524" t="s">
        <v>34</v>
      </c>
      <c r="P3524" s="1">
        <v>42088</v>
      </c>
      <c r="Q3524" t="b">
        <v>0</v>
      </c>
      <c r="R3524" t="b">
        <v>0</v>
      </c>
      <c r="S3524" t="b">
        <v>0</v>
      </c>
      <c r="T3524">
        <v>28</v>
      </c>
      <c r="U3524">
        <v>19</v>
      </c>
      <c r="V3524">
        <v>0</v>
      </c>
      <c r="W3524">
        <v>11</v>
      </c>
      <c r="X3524">
        <v>1</v>
      </c>
      <c r="Y3524">
        <v>3</v>
      </c>
      <c r="Z3524">
        <v>0</v>
      </c>
      <c r="AA3524">
        <v>0</v>
      </c>
      <c r="AB3524">
        <v>0</v>
      </c>
      <c r="AC3524">
        <v>4</v>
      </c>
      <c r="AD3524">
        <v>0</v>
      </c>
      <c r="AE3524">
        <v>1085</v>
      </c>
      <c r="AF3524">
        <v>13</v>
      </c>
      <c r="AG3524">
        <v>3642</v>
      </c>
      <c r="AH3524">
        <v>939</v>
      </c>
      <c r="AI3524">
        <v>0</v>
      </c>
      <c r="AJ3524">
        <v>7</v>
      </c>
      <c r="AK3524">
        <v>12</v>
      </c>
      <c r="AL3524">
        <v>8</v>
      </c>
      <c r="AM3524">
        <v>20</v>
      </c>
      <c r="AN3524">
        <v>13.89</v>
      </c>
      <c r="AO3524">
        <v>7.24</v>
      </c>
      <c r="AP3524" t="s">
        <v>56</v>
      </c>
      <c r="AQ3524" t="s">
        <v>56</v>
      </c>
      <c r="AR3524" t="s">
        <v>56</v>
      </c>
      <c r="AS3524">
        <v>4</v>
      </c>
      <c r="AZ3524">
        <v>0</v>
      </c>
      <c r="BA3524">
        <v>9088</v>
      </c>
      <c r="BB3524">
        <v>11734</v>
      </c>
    </row>
    <row r="3525" spans="1:54" hidden="1" x14ac:dyDescent="0.25">
      <c r="A3525" t="s">
        <v>3626</v>
      </c>
      <c r="B3525" t="s">
        <v>3551</v>
      </c>
      <c r="C3525" t="s">
        <v>3552</v>
      </c>
      <c r="D3525">
        <v>1000</v>
      </c>
      <c r="E3525" t="s">
        <v>54</v>
      </c>
      <c r="F3525" s="1">
        <v>42070</v>
      </c>
      <c r="G3525" s="1">
        <v>42067</v>
      </c>
      <c r="H3525" s="1">
        <v>42070</v>
      </c>
      <c r="I3525">
        <v>0</v>
      </c>
      <c r="J3525">
        <v>268</v>
      </c>
      <c r="K3525">
        <v>268</v>
      </c>
      <c r="L3525">
        <v>8829</v>
      </c>
      <c r="M3525" t="b">
        <v>1</v>
      </c>
      <c r="O3525" t="s">
        <v>34</v>
      </c>
      <c r="P3525" s="1">
        <v>42070</v>
      </c>
      <c r="Q3525" t="b">
        <v>0</v>
      </c>
      <c r="R3525" t="b">
        <v>0</v>
      </c>
      <c r="S3525" t="b">
        <v>0</v>
      </c>
      <c r="T3525">
        <v>19</v>
      </c>
      <c r="U3525">
        <v>10</v>
      </c>
      <c r="V3525">
        <v>0</v>
      </c>
      <c r="W3525">
        <v>10</v>
      </c>
      <c r="X3525">
        <v>1</v>
      </c>
      <c r="Y3525">
        <v>3</v>
      </c>
      <c r="Z3525">
        <v>0</v>
      </c>
      <c r="AA3525">
        <v>0</v>
      </c>
      <c r="AB3525">
        <v>1</v>
      </c>
      <c r="AC3525">
        <v>2</v>
      </c>
      <c r="AD3525">
        <v>0</v>
      </c>
      <c r="AE3525">
        <v>1173</v>
      </c>
      <c r="AF3525">
        <v>16</v>
      </c>
      <c r="AG3525">
        <v>4004</v>
      </c>
      <c r="AH3525">
        <v>998</v>
      </c>
      <c r="AI3525">
        <v>0</v>
      </c>
      <c r="AJ3525">
        <v>7</v>
      </c>
      <c r="AK3525">
        <v>12</v>
      </c>
      <c r="AL3525">
        <v>9</v>
      </c>
      <c r="AM3525">
        <v>21</v>
      </c>
      <c r="AN3525">
        <v>14.02</v>
      </c>
      <c r="AO3525">
        <v>7.05</v>
      </c>
      <c r="AP3525" t="s">
        <v>56</v>
      </c>
      <c r="AQ3525" t="s">
        <v>56</v>
      </c>
      <c r="AR3525" t="s">
        <v>56</v>
      </c>
      <c r="AS3525">
        <v>3</v>
      </c>
      <c r="AZ3525">
        <v>0</v>
      </c>
      <c r="BA3525">
        <v>8829</v>
      </c>
      <c r="BB3525">
        <v>12048</v>
      </c>
    </row>
    <row r="3526" spans="1:54" hidden="1" x14ac:dyDescent="0.25">
      <c r="A3526" t="s">
        <v>3627</v>
      </c>
      <c r="B3526" t="s">
        <v>3551</v>
      </c>
      <c r="C3526" t="s">
        <v>3552</v>
      </c>
      <c r="D3526">
        <v>1000</v>
      </c>
      <c r="E3526" t="s">
        <v>54</v>
      </c>
      <c r="F3526" s="1">
        <v>42049</v>
      </c>
      <c r="G3526" s="1">
        <v>42046</v>
      </c>
      <c r="H3526" s="1">
        <v>42048</v>
      </c>
      <c r="I3526">
        <v>25</v>
      </c>
      <c r="J3526">
        <v>229</v>
      </c>
      <c r="K3526">
        <v>229</v>
      </c>
      <c r="L3526">
        <v>8561</v>
      </c>
      <c r="M3526" t="b">
        <v>1</v>
      </c>
      <c r="O3526" t="s">
        <v>55</v>
      </c>
      <c r="P3526" s="1">
        <v>42049</v>
      </c>
      <c r="Q3526" t="b">
        <v>0</v>
      </c>
      <c r="R3526" t="b">
        <v>0</v>
      </c>
      <c r="S3526" t="b">
        <v>0</v>
      </c>
      <c r="T3526">
        <v>7</v>
      </c>
      <c r="U3526">
        <v>4</v>
      </c>
      <c r="V3526">
        <v>0</v>
      </c>
      <c r="W3526">
        <v>6</v>
      </c>
      <c r="X3526">
        <v>1</v>
      </c>
      <c r="Y3526">
        <v>3</v>
      </c>
      <c r="Z3526">
        <v>0</v>
      </c>
      <c r="AA3526">
        <v>1</v>
      </c>
      <c r="AB3526">
        <v>2</v>
      </c>
      <c r="AC3526">
        <v>0</v>
      </c>
      <c r="AD3526">
        <v>0</v>
      </c>
      <c r="AE3526">
        <v>1006</v>
      </c>
      <c r="AF3526">
        <v>12</v>
      </c>
      <c r="AG3526">
        <v>3571</v>
      </c>
      <c r="AH3526">
        <v>911</v>
      </c>
      <c r="AI3526">
        <v>0</v>
      </c>
      <c r="AJ3526">
        <v>4</v>
      </c>
      <c r="AK3526">
        <v>12</v>
      </c>
      <c r="AL3526">
        <v>9</v>
      </c>
      <c r="AM3526">
        <v>21</v>
      </c>
      <c r="AN3526">
        <v>13.68</v>
      </c>
      <c r="AO3526">
        <v>7.09</v>
      </c>
      <c r="AP3526" t="s">
        <v>56</v>
      </c>
      <c r="AQ3526" t="s">
        <v>56</v>
      </c>
      <c r="AR3526" t="s">
        <v>56</v>
      </c>
      <c r="AS3526">
        <v>1</v>
      </c>
      <c r="AZ3526">
        <v>0</v>
      </c>
      <c r="BA3526">
        <v>8561</v>
      </c>
      <c r="BB3526">
        <v>12289</v>
      </c>
    </row>
    <row r="3527" spans="1:54" hidden="1" x14ac:dyDescent="0.25">
      <c r="A3527" t="s">
        <v>3628</v>
      </c>
      <c r="B3527" t="s">
        <v>3551</v>
      </c>
      <c r="C3527" t="s">
        <v>3552</v>
      </c>
      <c r="D3527">
        <v>1000</v>
      </c>
      <c r="E3527" t="s">
        <v>54</v>
      </c>
      <c r="F3527" s="1">
        <v>42033</v>
      </c>
      <c r="G3527" s="1">
        <v>42030</v>
      </c>
      <c r="H3527" s="1">
        <v>42032</v>
      </c>
      <c r="I3527">
        <v>0</v>
      </c>
      <c r="J3527">
        <v>261</v>
      </c>
      <c r="K3527">
        <v>261</v>
      </c>
      <c r="L3527">
        <v>8332</v>
      </c>
      <c r="M3527" t="b">
        <v>1</v>
      </c>
      <c r="O3527" t="s">
        <v>55</v>
      </c>
      <c r="P3527" s="1">
        <v>42033</v>
      </c>
      <c r="Q3527" t="b">
        <v>0</v>
      </c>
      <c r="R3527" t="b">
        <v>0</v>
      </c>
      <c r="S3527" t="b">
        <v>0</v>
      </c>
      <c r="T3527">
        <v>5</v>
      </c>
      <c r="U3527">
        <v>3</v>
      </c>
      <c r="V3527">
        <v>0</v>
      </c>
      <c r="W3527">
        <v>8</v>
      </c>
      <c r="X3527">
        <v>2</v>
      </c>
      <c r="Y3527">
        <v>3</v>
      </c>
      <c r="Z3527">
        <v>0</v>
      </c>
      <c r="AA3527">
        <v>1</v>
      </c>
      <c r="AB3527">
        <v>3</v>
      </c>
      <c r="AC3527">
        <v>0</v>
      </c>
      <c r="AD3527">
        <v>0</v>
      </c>
      <c r="AE3527">
        <v>1194</v>
      </c>
      <c r="AF3527">
        <v>15</v>
      </c>
      <c r="AG3527">
        <v>4228</v>
      </c>
      <c r="AH3527">
        <v>1075</v>
      </c>
      <c r="AI3527">
        <v>0</v>
      </c>
      <c r="AJ3527">
        <v>3</v>
      </c>
      <c r="AK3527">
        <v>11</v>
      </c>
      <c r="AL3527">
        <v>8</v>
      </c>
      <c r="AM3527">
        <v>20</v>
      </c>
      <c r="AN3527">
        <v>13.35</v>
      </c>
      <c r="AO3527">
        <v>7.29</v>
      </c>
      <c r="AP3527" t="s">
        <v>56</v>
      </c>
      <c r="AQ3527" t="s">
        <v>56</v>
      </c>
      <c r="AR3527" t="s">
        <v>56</v>
      </c>
      <c r="AS3527">
        <v>0</v>
      </c>
      <c r="AZ3527">
        <v>0</v>
      </c>
      <c r="BA3527">
        <v>8332</v>
      </c>
      <c r="BB3527">
        <v>12551</v>
      </c>
    </row>
    <row r="3528" spans="1:54" hidden="1" x14ac:dyDescent="0.25">
      <c r="A3528" t="s">
        <v>3629</v>
      </c>
      <c r="B3528" t="s">
        <v>3551</v>
      </c>
      <c r="C3528" t="s">
        <v>3552</v>
      </c>
      <c r="D3528">
        <v>1000</v>
      </c>
      <c r="E3528" t="s">
        <v>54</v>
      </c>
      <c r="F3528" s="1">
        <v>42020</v>
      </c>
      <c r="G3528" s="1">
        <v>42015</v>
      </c>
      <c r="H3528" s="1">
        <v>42019</v>
      </c>
      <c r="I3528">
        <v>0</v>
      </c>
      <c r="J3528">
        <v>247</v>
      </c>
      <c r="K3528">
        <v>247</v>
      </c>
      <c r="L3528">
        <v>8071</v>
      </c>
      <c r="M3528" t="b">
        <v>1</v>
      </c>
      <c r="O3528" t="s">
        <v>55</v>
      </c>
      <c r="P3528" s="1">
        <v>42020</v>
      </c>
      <c r="Q3528" t="b">
        <v>0</v>
      </c>
      <c r="R3528" t="b">
        <v>0</v>
      </c>
      <c r="S3528" t="b">
        <v>0</v>
      </c>
      <c r="T3528">
        <v>8</v>
      </c>
      <c r="U3528">
        <v>6</v>
      </c>
      <c r="V3528">
        <v>0</v>
      </c>
      <c r="W3528">
        <v>11</v>
      </c>
      <c r="X3528">
        <v>2</v>
      </c>
      <c r="Y3528">
        <v>6</v>
      </c>
      <c r="Z3528">
        <v>0</v>
      </c>
      <c r="AA3528">
        <v>0</v>
      </c>
      <c r="AB3528">
        <v>1</v>
      </c>
      <c r="AC3528">
        <v>1</v>
      </c>
      <c r="AD3528">
        <v>0</v>
      </c>
      <c r="AE3528">
        <v>1047</v>
      </c>
      <c r="AF3528">
        <v>13</v>
      </c>
      <c r="AG3528">
        <v>3828</v>
      </c>
      <c r="AH3528">
        <v>905</v>
      </c>
      <c r="AI3528">
        <v>0</v>
      </c>
      <c r="AJ3528">
        <v>4</v>
      </c>
      <c r="AK3528">
        <v>11</v>
      </c>
      <c r="AL3528">
        <v>9</v>
      </c>
      <c r="AM3528">
        <v>20</v>
      </c>
      <c r="AN3528">
        <v>13.52</v>
      </c>
      <c r="AO3528">
        <v>7.24</v>
      </c>
      <c r="AP3528" t="s">
        <v>56</v>
      </c>
      <c r="AQ3528" t="s">
        <v>56</v>
      </c>
      <c r="AR3528" t="s">
        <v>56</v>
      </c>
      <c r="AS3528">
        <v>0</v>
      </c>
      <c r="AZ3528">
        <v>0</v>
      </c>
      <c r="BA3528">
        <v>8071</v>
      </c>
      <c r="BB3528">
        <v>12794</v>
      </c>
    </row>
    <row r="3529" spans="1:54" hidden="1" x14ac:dyDescent="0.25">
      <c r="A3529" t="s">
        <v>3630</v>
      </c>
      <c r="B3529" t="s">
        <v>3551</v>
      </c>
      <c r="C3529" t="s">
        <v>3552</v>
      </c>
      <c r="D3529">
        <v>1000</v>
      </c>
      <c r="E3529" t="s">
        <v>54</v>
      </c>
      <c r="F3529" s="1">
        <v>41968</v>
      </c>
      <c r="G3529" s="1">
        <v>41964</v>
      </c>
      <c r="H3529" s="1">
        <v>41967</v>
      </c>
      <c r="I3529">
        <v>0</v>
      </c>
      <c r="J3529">
        <v>240</v>
      </c>
      <c r="K3529">
        <v>240</v>
      </c>
      <c r="L3529">
        <v>7824</v>
      </c>
      <c r="M3529" t="b">
        <v>1</v>
      </c>
      <c r="O3529" t="s">
        <v>55</v>
      </c>
      <c r="P3529" s="1">
        <v>41969</v>
      </c>
      <c r="Q3529" t="b">
        <v>0</v>
      </c>
      <c r="R3529" t="b">
        <v>0</v>
      </c>
      <c r="S3529" t="b">
        <v>0</v>
      </c>
      <c r="T3529">
        <v>11</v>
      </c>
      <c r="U3529">
        <v>6</v>
      </c>
      <c r="V3529">
        <v>0</v>
      </c>
      <c r="W3529">
        <v>9</v>
      </c>
      <c r="X3529">
        <v>1</v>
      </c>
      <c r="Y3529">
        <v>7</v>
      </c>
      <c r="Z3529">
        <v>0</v>
      </c>
      <c r="AA3529">
        <v>0</v>
      </c>
      <c r="AB3529">
        <v>4</v>
      </c>
      <c r="AC3529">
        <v>1</v>
      </c>
      <c r="AD3529">
        <v>0</v>
      </c>
      <c r="AE3529">
        <v>1045</v>
      </c>
      <c r="AF3529">
        <v>11</v>
      </c>
      <c r="AG3529">
        <v>3356</v>
      </c>
      <c r="AH3529">
        <v>867</v>
      </c>
      <c r="AI3529">
        <v>0</v>
      </c>
      <c r="AJ3529">
        <v>4</v>
      </c>
      <c r="AK3529">
        <v>13</v>
      </c>
      <c r="AL3529">
        <v>10</v>
      </c>
      <c r="AM3529">
        <v>22</v>
      </c>
      <c r="AN3529">
        <v>13.87</v>
      </c>
      <c r="AO3529">
        <v>6.75</v>
      </c>
      <c r="AP3529" t="s">
        <v>56</v>
      </c>
      <c r="AQ3529" t="s">
        <v>56</v>
      </c>
      <c r="AR3529" t="s">
        <v>56</v>
      </c>
      <c r="AS3529">
        <v>2</v>
      </c>
      <c r="AZ3529">
        <v>0</v>
      </c>
      <c r="BA3529">
        <v>7824</v>
      </c>
      <c r="BB3529">
        <v>13077</v>
      </c>
    </row>
    <row r="3530" spans="1:54" hidden="1" x14ac:dyDescent="0.25">
      <c r="A3530" t="s">
        <v>3631</v>
      </c>
      <c r="B3530" t="s">
        <v>3551</v>
      </c>
      <c r="C3530" t="s">
        <v>3552</v>
      </c>
      <c r="D3530">
        <v>1000</v>
      </c>
      <c r="E3530" t="s">
        <v>54</v>
      </c>
      <c r="F3530" s="1">
        <v>41951</v>
      </c>
      <c r="G3530" s="1">
        <v>41948</v>
      </c>
      <c r="H3530" s="1">
        <v>41950</v>
      </c>
      <c r="I3530">
        <v>0</v>
      </c>
      <c r="J3530">
        <v>354</v>
      </c>
      <c r="K3530">
        <v>354</v>
      </c>
      <c r="L3530">
        <v>7584</v>
      </c>
      <c r="M3530" t="b">
        <v>1</v>
      </c>
      <c r="O3530" t="s">
        <v>34</v>
      </c>
      <c r="P3530" s="1">
        <v>41952</v>
      </c>
      <c r="Q3530" t="b">
        <v>0</v>
      </c>
      <c r="R3530" t="b">
        <v>0</v>
      </c>
      <c r="S3530" t="b">
        <v>0</v>
      </c>
      <c r="T3530">
        <v>36</v>
      </c>
      <c r="U3530">
        <v>21</v>
      </c>
      <c r="V3530">
        <v>0</v>
      </c>
      <c r="W3530">
        <v>16</v>
      </c>
      <c r="X3530">
        <v>4</v>
      </c>
      <c r="Y3530">
        <v>17</v>
      </c>
      <c r="Z3530">
        <v>0</v>
      </c>
      <c r="AA3530">
        <v>2</v>
      </c>
      <c r="AB3530">
        <v>5</v>
      </c>
      <c r="AC3530">
        <v>1</v>
      </c>
      <c r="AD3530">
        <v>0</v>
      </c>
      <c r="AE3530">
        <v>1114</v>
      </c>
      <c r="AF3530">
        <v>15</v>
      </c>
      <c r="AG3530">
        <v>3824</v>
      </c>
      <c r="AH3530">
        <v>906</v>
      </c>
      <c r="AI3530">
        <v>0</v>
      </c>
      <c r="AJ3530">
        <v>6</v>
      </c>
      <c r="AK3530">
        <v>14</v>
      </c>
      <c r="AL3530">
        <v>10</v>
      </c>
      <c r="AM3530">
        <v>23</v>
      </c>
      <c r="AN3530">
        <v>13.77</v>
      </c>
      <c r="AO3530">
        <v>6.67</v>
      </c>
      <c r="AP3530" t="s">
        <v>56</v>
      </c>
      <c r="AQ3530" t="s">
        <v>56</v>
      </c>
      <c r="AR3530" t="s">
        <v>56</v>
      </c>
      <c r="AS3530">
        <v>0</v>
      </c>
      <c r="AZ3530">
        <v>0</v>
      </c>
      <c r="BA3530">
        <v>7584</v>
      </c>
      <c r="BB3530">
        <v>13365</v>
      </c>
    </row>
    <row r="3531" spans="1:54" hidden="1" x14ac:dyDescent="0.25">
      <c r="A3531" t="s">
        <v>3632</v>
      </c>
      <c r="B3531" t="s">
        <v>3551</v>
      </c>
      <c r="C3531" t="s">
        <v>3552</v>
      </c>
      <c r="D3531">
        <v>1000</v>
      </c>
      <c r="E3531" t="s">
        <v>54</v>
      </c>
      <c r="F3531" s="1">
        <v>41933</v>
      </c>
      <c r="G3531" s="1">
        <v>41928</v>
      </c>
      <c r="H3531" s="1">
        <v>41932</v>
      </c>
      <c r="I3531">
        <v>0</v>
      </c>
      <c r="J3531">
        <v>266</v>
      </c>
      <c r="K3531">
        <v>266</v>
      </c>
      <c r="L3531">
        <v>7230</v>
      </c>
      <c r="M3531" t="b">
        <v>1</v>
      </c>
      <c r="O3531" t="s">
        <v>60</v>
      </c>
      <c r="P3531" s="1">
        <v>41933</v>
      </c>
      <c r="Q3531" t="b">
        <v>1</v>
      </c>
      <c r="R3531" t="b">
        <v>0</v>
      </c>
      <c r="S3531" t="b">
        <v>1</v>
      </c>
      <c r="T3531">
        <v>50</v>
      </c>
      <c r="U3531">
        <v>28</v>
      </c>
      <c r="V3531">
        <v>0</v>
      </c>
      <c r="W3531">
        <v>12</v>
      </c>
      <c r="X3531">
        <v>1</v>
      </c>
      <c r="Y3531">
        <v>26</v>
      </c>
      <c r="Z3531">
        <v>0</v>
      </c>
      <c r="AA3531">
        <v>0</v>
      </c>
      <c r="AB3531">
        <v>6</v>
      </c>
      <c r="AC3531">
        <v>2</v>
      </c>
      <c r="AD3531">
        <v>1</v>
      </c>
      <c r="AE3531">
        <v>1078</v>
      </c>
      <c r="AF3531">
        <v>13</v>
      </c>
      <c r="AG3531">
        <v>3704</v>
      </c>
      <c r="AH3531">
        <v>979</v>
      </c>
      <c r="AI3531">
        <v>0</v>
      </c>
      <c r="AJ3531">
        <v>5</v>
      </c>
      <c r="AK3531">
        <v>14</v>
      </c>
      <c r="AL3531">
        <v>10</v>
      </c>
      <c r="AM3531">
        <v>23</v>
      </c>
      <c r="AN3531">
        <v>13.76</v>
      </c>
      <c r="AO3531">
        <v>6.72</v>
      </c>
      <c r="AP3531" t="s">
        <v>56</v>
      </c>
      <c r="AQ3531" t="s">
        <v>56</v>
      </c>
      <c r="AR3531" t="s">
        <v>56</v>
      </c>
      <c r="AS3531">
        <v>0</v>
      </c>
      <c r="AZ3531">
        <v>0</v>
      </c>
      <c r="BA3531">
        <v>7230</v>
      </c>
      <c r="BB3531">
        <v>13604</v>
      </c>
    </row>
    <row r="3532" spans="1:54" hidden="1" x14ac:dyDescent="0.25">
      <c r="A3532" t="s">
        <v>3633</v>
      </c>
      <c r="B3532" t="s">
        <v>3551</v>
      </c>
      <c r="C3532" t="s">
        <v>3552</v>
      </c>
      <c r="D3532">
        <v>1000</v>
      </c>
      <c r="E3532" t="s">
        <v>54</v>
      </c>
      <c r="F3532" s="1">
        <v>41913</v>
      </c>
      <c r="G3532" s="1">
        <v>41911</v>
      </c>
      <c r="H3532" s="1">
        <v>41912</v>
      </c>
      <c r="I3532">
        <v>0</v>
      </c>
      <c r="J3532">
        <v>255</v>
      </c>
      <c r="K3532">
        <v>255</v>
      </c>
      <c r="L3532">
        <v>6964</v>
      </c>
      <c r="M3532" t="b">
        <v>1</v>
      </c>
      <c r="O3532" t="s">
        <v>34</v>
      </c>
      <c r="P3532" s="1">
        <v>41913</v>
      </c>
      <c r="Q3532" t="b">
        <v>0</v>
      </c>
      <c r="R3532" t="b">
        <v>0</v>
      </c>
      <c r="S3532" t="b">
        <v>0</v>
      </c>
      <c r="T3532">
        <v>45</v>
      </c>
      <c r="U3532">
        <v>24</v>
      </c>
      <c r="V3532">
        <v>0</v>
      </c>
      <c r="W3532">
        <v>11</v>
      </c>
      <c r="X3532">
        <v>1</v>
      </c>
      <c r="Y3532">
        <v>6</v>
      </c>
      <c r="Z3532">
        <v>0</v>
      </c>
      <c r="AA3532">
        <v>0</v>
      </c>
      <c r="AB3532">
        <v>1</v>
      </c>
      <c r="AC3532">
        <v>2</v>
      </c>
      <c r="AD3532">
        <v>4</v>
      </c>
      <c r="AE3532">
        <v>1117</v>
      </c>
      <c r="AF3532">
        <v>11</v>
      </c>
      <c r="AG3532">
        <v>3585</v>
      </c>
      <c r="AH3532">
        <v>1092</v>
      </c>
      <c r="AI3532">
        <v>0</v>
      </c>
      <c r="AJ3532">
        <v>5</v>
      </c>
      <c r="AK3532">
        <v>15</v>
      </c>
      <c r="AL3532">
        <v>9</v>
      </c>
      <c r="AM3532">
        <v>23</v>
      </c>
      <c r="AN3532">
        <v>14.22</v>
      </c>
      <c r="AO3532">
        <v>6.71</v>
      </c>
      <c r="AP3532" t="s">
        <v>56</v>
      </c>
      <c r="AQ3532" t="s">
        <v>56</v>
      </c>
      <c r="AR3532" t="s">
        <v>56</v>
      </c>
      <c r="AS3532">
        <v>0</v>
      </c>
      <c r="AZ3532">
        <v>0</v>
      </c>
      <c r="BA3532">
        <v>6964</v>
      </c>
      <c r="BB3532">
        <v>13849</v>
      </c>
    </row>
    <row r="3533" spans="1:54" hidden="1" x14ac:dyDescent="0.25">
      <c r="A3533" t="s">
        <v>3634</v>
      </c>
      <c r="B3533" t="s">
        <v>3551</v>
      </c>
      <c r="C3533" t="s">
        <v>3552</v>
      </c>
      <c r="D3533">
        <v>1000</v>
      </c>
      <c r="E3533" t="s">
        <v>54</v>
      </c>
      <c r="F3533" s="1">
        <v>41899</v>
      </c>
      <c r="G3533" s="1">
        <v>41896</v>
      </c>
      <c r="H3533" s="1">
        <v>41898</v>
      </c>
      <c r="I3533">
        <v>0</v>
      </c>
      <c r="J3533">
        <v>286</v>
      </c>
      <c r="K3533">
        <v>277</v>
      </c>
      <c r="L3533">
        <v>6709</v>
      </c>
      <c r="M3533" t="b">
        <v>1</v>
      </c>
      <c r="O3533" t="s">
        <v>34</v>
      </c>
      <c r="P3533" s="1">
        <v>41899</v>
      </c>
      <c r="Q3533" t="b">
        <v>0</v>
      </c>
      <c r="R3533" t="b">
        <v>0</v>
      </c>
      <c r="S3533" t="b">
        <v>0</v>
      </c>
      <c r="T3533">
        <v>88</v>
      </c>
      <c r="U3533">
        <v>45</v>
      </c>
      <c r="V3533">
        <v>0</v>
      </c>
      <c r="W3533">
        <v>15</v>
      </c>
      <c r="X3533">
        <v>2</v>
      </c>
      <c r="Y3533">
        <v>7</v>
      </c>
      <c r="Z3533">
        <v>0</v>
      </c>
      <c r="AA3533">
        <v>0</v>
      </c>
      <c r="AB3533">
        <v>4</v>
      </c>
      <c r="AC3533">
        <v>7</v>
      </c>
      <c r="AD3533">
        <v>3</v>
      </c>
      <c r="AE3533">
        <v>1280</v>
      </c>
      <c r="AF3533">
        <v>14</v>
      </c>
      <c r="AG3533">
        <v>4138</v>
      </c>
      <c r="AH3533">
        <v>1047</v>
      </c>
      <c r="AI3533">
        <v>0</v>
      </c>
      <c r="AJ3533">
        <v>4</v>
      </c>
      <c r="AK3533">
        <v>12</v>
      </c>
      <c r="AL3533">
        <v>9</v>
      </c>
      <c r="AM3533">
        <v>22</v>
      </c>
      <c r="AN3533">
        <v>13.72</v>
      </c>
      <c r="AO3533">
        <v>6.83</v>
      </c>
      <c r="AP3533" t="s">
        <v>56</v>
      </c>
      <c r="AQ3533" t="s">
        <v>56</v>
      </c>
      <c r="AR3533" t="s">
        <v>56</v>
      </c>
      <c r="AS3533">
        <v>0</v>
      </c>
      <c r="AZ3533">
        <v>0</v>
      </c>
      <c r="BA3533">
        <v>6709</v>
      </c>
      <c r="BB3533">
        <v>14100</v>
      </c>
    </row>
    <row r="3534" spans="1:54" hidden="1" x14ac:dyDescent="0.25">
      <c r="A3534" t="s">
        <v>3635</v>
      </c>
      <c r="B3534" t="s">
        <v>3551</v>
      </c>
      <c r="C3534" t="s">
        <v>3552</v>
      </c>
      <c r="D3534">
        <v>1000</v>
      </c>
      <c r="E3534" t="s">
        <v>54</v>
      </c>
      <c r="F3534" s="1">
        <v>41883</v>
      </c>
      <c r="G3534" s="1">
        <v>41880</v>
      </c>
      <c r="H3534" s="1">
        <v>41883</v>
      </c>
      <c r="I3534">
        <v>0</v>
      </c>
      <c r="J3534">
        <v>243</v>
      </c>
      <c r="K3534">
        <v>252</v>
      </c>
      <c r="L3534">
        <v>6432</v>
      </c>
      <c r="M3534" t="b">
        <v>1</v>
      </c>
      <c r="O3534" t="s">
        <v>34</v>
      </c>
      <c r="P3534" s="1">
        <v>41883</v>
      </c>
      <c r="Q3534" t="b">
        <v>0</v>
      </c>
      <c r="R3534" t="b">
        <v>0</v>
      </c>
      <c r="S3534" t="b">
        <v>0</v>
      </c>
      <c r="T3534">
        <v>50</v>
      </c>
      <c r="U3534">
        <v>27</v>
      </c>
      <c r="V3534">
        <v>0</v>
      </c>
      <c r="W3534">
        <v>12</v>
      </c>
      <c r="X3534">
        <v>1</v>
      </c>
      <c r="Y3534">
        <v>5</v>
      </c>
      <c r="Z3534">
        <v>0</v>
      </c>
      <c r="AA3534">
        <v>0</v>
      </c>
      <c r="AB3534">
        <v>1</v>
      </c>
      <c r="AC3534">
        <v>4</v>
      </c>
      <c r="AD3534">
        <v>3</v>
      </c>
      <c r="AE3534">
        <v>1196</v>
      </c>
      <c r="AF3534">
        <v>13</v>
      </c>
      <c r="AG3534">
        <v>4030</v>
      </c>
      <c r="AH3534">
        <v>1148</v>
      </c>
      <c r="AI3534">
        <v>0</v>
      </c>
      <c r="AJ3534">
        <v>5</v>
      </c>
      <c r="AK3534">
        <v>14</v>
      </c>
      <c r="AL3534">
        <v>9</v>
      </c>
      <c r="AM3534">
        <v>22</v>
      </c>
      <c r="AN3534">
        <v>13.55</v>
      </c>
      <c r="AO3534">
        <v>6.79</v>
      </c>
      <c r="AP3534" t="s">
        <v>56</v>
      </c>
      <c r="AQ3534" t="s">
        <v>56</v>
      </c>
      <c r="AR3534" t="s">
        <v>56</v>
      </c>
      <c r="AS3534">
        <v>0</v>
      </c>
      <c r="AZ3534">
        <v>0</v>
      </c>
      <c r="BA3534">
        <v>6432</v>
      </c>
      <c r="BB3534">
        <v>14350</v>
      </c>
    </row>
    <row r="3535" spans="1:54" hidden="1" x14ac:dyDescent="0.25">
      <c r="A3535" t="s">
        <v>3636</v>
      </c>
      <c r="B3535" t="s">
        <v>3551</v>
      </c>
      <c r="C3535" t="s">
        <v>3552</v>
      </c>
      <c r="D3535">
        <v>1000</v>
      </c>
      <c r="E3535" t="s">
        <v>54</v>
      </c>
      <c r="F3535" s="1">
        <v>41870</v>
      </c>
      <c r="G3535" s="1">
        <v>41865</v>
      </c>
      <c r="H3535" s="1">
        <v>41869</v>
      </c>
      <c r="I3535">
        <v>0</v>
      </c>
      <c r="J3535">
        <v>392</v>
      </c>
      <c r="K3535">
        <v>392</v>
      </c>
      <c r="L3535">
        <v>6180</v>
      </c>
      <c r="M3535" t="b">
        <v>1</v>
      </c>
      <c r="O3535" t="s">
        <v>34</v>
      </c>
      <c r="P3535" s="1">
        <v>41870</v>
      </c>
      <c r="Q3535" t="b">
        <v>0</v>
      </c>
      <c r="R3535" t="b">
        <v>0</v>
      </c>
      <c r="S3535" t="b">
        <v>0</v>
      </c>
      <c r="T3535">
        <v>32</v>
      </c>
      <c r="U3535">
        <v>19</v>
      </c>
      <c r="V3535">
        <v>0</v>
      </c>
      <c r="W3535">
        <v>14</v>
      </c>
      <c r="X3535">
        <v>1</v>
      </c>
      <c r="Y3535">
        <v>9</v>
      </c>
      <c r="Z3535">
        <v>0</v>
      </c>
      <c r="AA3535">
        <v>0</v>
      </c>
      <c r="AB3535">
        <v>6</v>
      </c>
      <c r="AC3535">
        <v>3</v>
      </c>
      <c r="AD3535">
        <v>1</v>
      </c>
      <c r="AE3535">
        <v>1238</v>
      </c>
      <c r="AF3535">
        <v>12</v>
      </c>
      <c r="AG3535">
        <v>3814</v>
      </c>
      <c r="AH3535">
        <v>1104</v>
      </c>
      <c r="AI3535">
        <v>0</v>
      </c>
      <c r="AJ3535">
        <v>8</v>
      </c>
      <c r="AK3535">
        <v>16</v>
      </c>
      <c r="AL3535">
        <v>10</v>
      </c>
      <c r="AM3535">
        <v>24</v>
      </c>
      <c r="AN3535">
        <v>14.35</v>
      </c>
      <c r="AO3535">
        <v>6.36</v>
      </c>
      <c r="AP3535" t="s">
        <v>56</v>
      </c>
      <c r="AQ3535" t="s">
        <v>56</v>
      </c>
      <c r="AR3535" t="s">
        <v>56</v>
      </c>
      <c r="AS3535">
        <v>1</v>
      </c>
      <c r="AZ3535">
        <v>0</v>
      </c>
      <c r="BA3535">
        <v>6180</v>
      </c>
      <c r="BB3535">
        <v>14581</v>
      </c>
    </row>
    <row r="3536" spans="1:54" hidden="1" x14ac:dyDescent="0.25">
      <c r="A3536" t="s">
        <v>3637</v>
      </c>
      <c r="B3536" t="s">
        <v>3551</v>
      </c>
      <c r="C3536" t="s">
        <v>3552</v>
      </c>
      <c r="D3536">
        <v>1000</v>
      </c>
      <c r="E3536" t="s">
        <v>54</v>
      </c>
      <c r="F3536" s="1">
        <v>41842</v>
      </c>
      <c r="G3536" s="1">
        <v>41839</v>
      </c>
      <c r="H3536" s="1">
        <v>41841</v>
      </c>
      <c r="I3536">
        <v>33</v>
      </c>
      <c r="J3536">
        <v>296</v>
      </c>
      <c r="K3536">
        <v>496</v>
      </c>
      <c r="L3536">
        <v>5788</v>
      </c>
      <c r="M3536" t="b">
        <v>1</v>
      </c>
      <c r="O3536" t="s">
        <v>34</v>
      </c>
      <c r="P3536" s="1">
        <v>41842</v>
      </c>
      <c r="Q3536" t="b">
        <v>0</v>
      </c>
      <c r="R3536" t="b">
        <v>0</v>
      </c>
      <c r="S3536" t="b">
        <v>0</v>
      </c>
      <c r="T3536">
        <v>26</v>
      </c>
      <c r="U3536">
        <v>16</v>
      </c>
      <c r="V3536">
        <v>0</v>
      </c>
      <c r="W3536">
        <v>11</v>
      </c>
      <c r="X3536">
        <v>1</v>
      </c>
      <c r="Y3536">
        <v>6</v>
      </c>
      <c r="Z3536">
        <v>0</v>
      </c>
      <c r="AA3536">
        <v>0</v>
      </c>
      <c r="AB3536">
        <v>5</v>
      </c>
      <c r="AC3536">
        <v>2</v>
      </c>
      <c r="AD3536">
        <v>0</v>
      </c>
      <c r="AE3536">
        <v>1306</v>
      </c>
      <c r="AF3536">
        <v>14</v>
      </c>
      <c r="AG3536">
        <v>3768</v>
      </c>
      <c r="AH3536">
        <v>1149</v>
      </c>
      <c r="AI3536">
        <v>1</v>
      </c>
      <c r="AJ3536">
        <v>5</v>
      </c>
      <c r="AK3536">
        <v>13</v>
      </c>
      <c r="AL3536">
        <v>8</v>
      </c>
      <c r="AM3536">
        <v>21</v>
      </c>
      <c r="AN3536">
        <v>13.95</v>
      </c>
      <c r="AO3536">
        <v>7.06</v>
      </c>
      <c r="AP3536" t="s">
        <v>56</v>
      </c>
      <c r="AQ3536" t="s">
        <v>56</v>
      </c>
      <c r="AR3536" t="s">
        <v>56</v>
      </c>
      <c r="AS3536">
        <v>2</v>
      </c>
      <c r="AZ3536">
        <v>0</v>
      </c>
      <c r="BA3536">
        <v>5788</v>
      </c>
      <c r="BB3536">
        <v>14826</v>
      </c>
    </row>
    <row r="3537" spans="1:54" hidden="1" x14ac:dyDescent="0.25">
      <c r="A3537" t="s">
        <v>3638</v>
      </c>
      <c r="B3537" t="s">
        <v>3551</v>
      </c>
      <c r="C3537" t="s">
        <v>3552</v>
      </c>
      <c r="D3537">
        <v>1000</v>
      </c>
      <c r="E3537" t="s">
        <v>54</v>
      </c>
      <c r="F3537" s="1">
        <v>41820</v>
      </c>
      <c r="G3537" s="1">
        <v>41816</v>
      </c>
      <c r="H3537" s="1">
        <v>41820</v>
      </c>
      <c r="I3537">
        <v>0</v>
      </c>
      <c r="J3537">
        <v>230</v>
      </c>
      <c r="K3537">
        <v>30</v>
      </c>
      <c r="L3537">
        <v>5292</v>
      </c>
      <c r="M3537" t="b">
        <v>1</v>
      </c>
      <c r="O3537" t="s">
        <v>55</v>
      </c>
      <c r="P3537" s="1">
        <v>41848</v>
      </c>
      <c r="Q3537" t="b">
        <v>1</v>
      </c>
      <c r="R3537" t="b">
        <v>0</v>
      </c>
      <c r="S3537" t="b">
        <v>0</v>
      </c>
      <c r="T3537">
        <v>2</v>
      </c>
      <c r="U3537">
        <v>2</v>
      </c>
      <c r="V3537">
        <v>0</v>
      </c>
      <c r="W3537">
        <v>6</v>
      </c>
      <c r="X3537">
        <v>1</v>
      </c>
      <c r="Y3537">
        <v>4</v>
      </c>
      <c r="Z3537">
        <v>0</v>
      </c>
      <c r="AA3537">
        <v>0</v>
      </c>
      <c r="AB3537">
        <v>3</v>
      </c>
      <c r="AC3537">
        <v>2</v>
      </c>
      <c r="AD3537">
        <v>0</v>
      </c>
      <c r="AE3537">
        <v>1200</v>
      </c>
      <c r="AF3537">
        <v>11</v>
      </c>
      <c r="AG3537">
        <v>3565</v>
      </c>
      <c r="AH3537">
        <v>997</v>
      </c>
      <c r="AI3537">
        <v>0</v>
      </c>
      <c r="AJ3537">
        <v>5</v>
      </c>
      <c r="AK3537">
        <v>13</v>
      </c>
      <c r="AL3537">
        <v>8</v>
      </c>
      <c r="AM3537">
        <v>20</v>
      </c>
      <c r="AN3537">
        <v>13.78</v>
      </c>
      <c r="AO3537">
        <v>7.19</v>
      </c>
      <c r="AP3537" t="s">
        <v>56</v>
      </c>
      <c r="AQ3537" t="s">
        <v>56</v>
      </c>
      <c r="AR3537" t="s">
        <v>56</v>
      </c>
      <c r="AS3537">
        <v>0</v>
      </c>
      <c r="AZ3537">
        <v>0</v>
      </c>
      <c r="BA3537">
        <v>5292</v>
      </c>
      <c r="BB3537">
        <v>15071</v>
      </c>
    </row>
    <row r="3538" spans="1:54" hidden="1" x14ac:dyDescent="0.25">
      <c r="A3538" t="s">
        <v>3639</v>
      </c>
      <c r="B3538" t="s">
        <v>3551</v>
      </c>
      <c r="C3538" t="s">
        <v>3552</v>
      </c>
      <c r="D3538">
        <v>1000</v>
      </c>
      <c r="E3538" t="s">
        <v>54</v>
      </c>
      <c r="F3538" s="1">
        <v>41803</v>
      </c>
      <c r="G3538" s="1">
        <v>41801</v>
      </c>
      <c r="H3538" s="1">
        <v>41803</v>
      </c>
      <c r="I3538">
        <v>0</v>
      </c>
      <c r="J3538">
        <v>230</v>
      </c>
      <c r="K3538">
        <v>230</v>
      </c>
      <c r="L3538">
        <v>5262</v>
      </c>
      <c r="M3538" t="b">
        <v>1</v>
      </c>
      <c r="O3538" t="s">
        <v>55</v>
      </c>
      <c r="Q3538" t="b">
        <v>1</v>
      </c>
      <c r="R3538" t="b">
        <v>0</v>
      </c>
      <c r="S3538" t="b">
        <v>0</v>
      </c>
      <c r="T3538">
        <v>3</v>
      </c>
      <c r="U3538">
        <v>3</v>
      </c>
      <c r="V3538">
        <v>0</v>
      </c>
      <c r="W3538">
        <v>7</v>
      </c>
      <c r="X3538">
        <v>1</v>
      </c>
      <c r="Y3538">
        <v>5</v>
      </c>
      <c r="Z3538">
        <v>0</v>
      </c>
      <c r="AA3538">
        <v>0</v>
      </c>
      <c r="AB3538">
        <v>5</v>
      </c>
      <c r="AC3538">
        <v>1</v>
      </c>
      <c r="AD3538">
        <v>0</v>
      </c>
      <c r="AE3538">
        <v>1280</v>
      </c>
      <c r="AF3538">
        <v>13</v>
      </c>
      <c r="AG3538">
        <v>3935</v>
      </c>
      <c r="AH3538">
        <v>1321</v>
      </c>
      <c r="AI3538">
        <v>1</v>
      </c>
      <c r="AJ3538">
        <v>4</v>
      </c>
      <c r="AK3538">
        <v>14</v>
      </c>
      <c r="AL3538">
        <v>8</v>
      </c>
      <c r="AM3538">
        <v>21</v>
      </c>
      <c r="AN3538">
        <v>14.09</v>
      </c>
      <c r="AO3538">
        <v>6.98</v>
      </c>
      <c r="AP3538" t="s">
        <v>56</v>
      </c>
      <c r="AQ3538" t="s">
        <v>56</v>
      </c>
      <c r="AR3538" t="s">
        <v>56</v>
      </c>
      <c r="AS3538">
        <v>0</v>
      </c>
      <c r="AZ3538">
        <v>0</v>
      </c>
      <c r="BA3538">
        <v>5262</v>
      </c>
      <c r="BB3538">
        <v>15337</v>
      </c>
    </row>
    <row r="3539" spans="1:54" hidden="1" x14ac:dyDescent="0.25">
      <c r="A3539" t="s">
        <v>3640</v>
      </c>
      <c r="B3539" t="s">
        <v>3551</v>
      </c>
      <c r="C3539" t="s">
        <v>3552</v>
      </c>
      <c r="D3539">
        <v>1000</v>
      </c>
      <c r="E3539" t="s">
        <v>54</v>
      </c>
      <c r="F3539" s="1">
        <v>41789</v>
      </c>
      <c r="G3539" s="1">
        <v>41786</v>
      </c>
      <c r="H3539" s="1">
        <v>41788</v>
      </c>
      <c r="I3539">
        <v>0</v>
      </c>
      <c r="J3539">
        <v>255</v>
      </c>
      <c r="K3539">
        <v>255</v>
      </c>
      <c r="L3539">
        <v>5032</v>
      </c>
      <c r="M3539" t="b">
        <v>1</v>
      </c>
      <c r="O3539" t="s">
        <v>55</v>
      </c>
      <c r="P3539" s="1">
        <v>41789</v>
      </c>
      <c r="Q3539" t="b">
        <v>1</v>
      </c>
      <c r="R3539" t="b">
        <v>0</v>
      </c>
      <c r="S3539" t="b">
        <v>0</v>
      </c>
      <c r="T3539">
        <v>2</v>
      </c>
      <c r="U3539">
        <v>2</v>
      </c>
      <c r="V3539">
        <v>0</v>
      </c>
      <c r="W3539">
        <v>7</v>
      </c>
      <c r="X3539">
        <v>1</v>
      </c>
      <c r="Y3539">
        <v>5</v>
      </c>
      <c r="Z3539">
        <v>0</v>
      </c>
      <c r="AA3539">
        <v>0</v>
      </c>
      <c r="AB3539">
        <v>2</v>
      </c>
      <c r="AC3539">
        <v>0</v>
      </c>
      <c r="AD3539">
        <v>0</v>
      </c>
      <c r="AE3539">
        <v>1140</v>
      </c>
      <c r="AF3539">
        <v>10</v>
      </c>
      <c r="AG3539">
        <v>3460</v>
      </c>
      <c r="AH3539">
        <v>1104</v>
      </c>
      <c r="AI3539">
        <v>0</v>
      </c>
      <c r="AJ3539">
        <v>5</v>
      </c>
      <c r="AK3539">
        <v>16</v>
      </c>
      <c r="AL3539">
        <v>9</v>
      </c>
      <c r="AM3539">
        <v>23</v>
      </c>
      <c r="AN3539">
        <v>13.85</v>
      </c>
      <c r="AO3539">
        <v>6.62</v>
      </c>
      <c r="AP3539" t="s">
        <v>56</v>
      </c>
      <c r="AQ3539" t="s">
        <v>56</v>
      </c>
      <c r="AR3539" t="s">
        <v>56</v>
      </c>
      <c r="AS3539">
        <v>0</v>
      </c>
      <c r="AZ3539">
        <v>0</v>
      </c>
      <c r="BA3539">
        <v>5032</v>
      </c>
      <c r="BB3539">
        <v>15580</v>
      </c>
    </row>
    <row r="3540" spans="1:54" hidden="1" x14ac:dyDescent="0.25">
      <c r="A3540" t="s">
        <v>3641</v>
      </c>
      <c r="B3540" t="s">
        <v>3551</v>
      </c>
      <c r="C3540" t="s">
        <v>3552</v>
      </c>
      <c r="D3540">
        <v>1000</v>
      </c>
      <c r="E3540" t="s">
        <v>54</v>
      </c>
      <c r="F3540" s="1">
        <v>41774</v>
      </c>
      <c r="G3540" s="1">
        <v>41769</v>
      </c>
      <c r="H3540" s="1">
        <v>41774</v>
      </c>
      <c r="I3540">
        <v>0</v>
      </c>
      <c r="J3540">
        <v>257</v>
      </c>
      <c r="K3540">
        <v>257</v>
      </c>
      <c r="L3540">
        <v>4777</v>
      </c>
      <c r="M3540" t="b">
        <v>1</v>
      </c>
      <c r="O3540" t="s">
        <v>55</v>
      </c>
      <c r="P3540" s="1">
        <v>41774</v>
      </c>
      <c r="Q3540" t="b">
        <v>0</v>
      </c>
      <c r="R3540" t="b">
        <v>0</v>
      </c>
      <c r="S3540" t="b">
        <v>0</v>
      </c>
      <c r="T3540">
        <v>4</v>
      </c>
      <c r="U3540">
        <v>3</v>
      </c>
      <c r="V3540">
        <v>0</v>
      </c>
      <c r="W3540">
        <v>9</v>
      </c>
      <c r="X3540">
        <v>0</v>
      </c>
      <c r="Y3540">
        <v>6</v>
      </c>
      <c r="Z3540">
        <v>0</v>
      </c>
      <c r="AA3540">
        <v>0</v>
      </c>
      <c r="AB3540">
        <v>4</v>
      </c>
      <c r="AC3540">
        <v>1</v>
      </c>
      <c r="AD3540">
        <v>0</v>
      </c>
      <c r="AE3540">
        <v>1419</v>
      </c>
      <c r="AF3540">
        <v>12</v>
      </c>
      <c r="AG3540">
        <v>4201</v>
      </c>
      <c r="AH3540">
        <v>1424</v>
      </c>
      <c r="AI3540">
        <v>0</v>
      </c>
      <c r="AJ3540">
        <v>10</v>
      </c>
      <c r="AK3540">
        <v>14</v>
      </c>
      <c r="AL3540">
        <v>9</v>
      </c>
      <c r="AM3540">
        <v>23</v>
      </c>
      <c r="AN3540">
        <v>13.64</v>
      </c>
      <c r="AO3540">
        <v>6.65</v>
      </c>
      <c r="AP3540" t="s">
        <v>56</v>
      </c>
      <c r="AQ3540" t="s">
        <v>56</v>
      </c>
      <c r="AR3540" t="s">
        <v>56</v>
      </c>
      <c r="AS3540">
        <v>1</v>
      </c>
      <c r="AZ3540">
        <v>0</v>
      </c>
      <c r="BA3540">
        <v>4777</v>
      </c>
      <c r="BB3540">
        <v>15856</v>
      </c>
    </row>
    <row r="3541" spans="1:54" hidden="1" x14ac:dyDescent="0.25">
      <c r="A3541" t="s">
        <v>3642</v>
      </c>
      <c r="B3541" t="s">
        <v>3551</v>
      </c>
      <c r="C3541" t="s">
        <v>3552</v>
      </c>
      <c r="D3541">
        <v>1000</v>
      </c>
      <c r="E3541" t="s">
        <v>54</v>
      </c>
      <c r="F3541" s="1">
        <v>41755</v>
      </c>
      <c r="G3541" s="1">
        <v>41751</v>
      </c>
      <c r="H3541" s="1">
        <v>41754</v>
      </c>
      <c r="I3541">
        <v>0</v>
      </c>
      <c r="J3541">
        <v>238</v>
      </c>
      <c r="K3541">
        <v>138</v>
      </c>
      <c r="L3541">
        <v>4520</v>
      </c>
      <c r="M3541" t="b">
        <v>1</v>
      </c>
      <c r="O3541" t="s">
        <v>55</v>
      </c>
      <c r="P3541" s="1">
        <v>41755</v>
      </c>
      <c r="Q3541" t="b">
        <v>0</v>
      </c>
      <c r="R3541" t="b">
        <v>0</v>
      </c>
      <c r="S3541" t="b">
        <v>0</v>
      </c>
      <c r="T3541">
        <v>3</v>
      </c>
      <c r="U3541">
        <v>2</v>
      </c>
      <c r="V3541">
        <v>0</v>
      </c>
      <c r="W3541">
        <v>8</v>
      </c>
      <c r="X3541">
        <v>1</v>
      </c>
      <c r="Y3541">
        <v>5</v>
      </c>
      <c r="Z3541">
        <v>0</v>
      </c>
      <c r="AA3541">
        <v>0</v>
      </c>
      <c r="AB3541">
        <v>4</v>
      </c>
      <c r="AC3541">
        <v>2</v>
      </c>
      <c r="AD3541">
        <v>1</v>
      </c>
      <c r="AE3541">
        <v>1223</v>
      </c>
      <c r="AF3541">
        <v>10</v>
      </c>
      <c r="AG3541">
        <v>3448</v>
      </c>
      <c r="AH3541">
        <v>1113</v>
      </c>
      <c r="AI3541">
        <v>0</v>
      </c>
      <c r="AJ3541">
        <v>6</v>
      </c>
      <c r="AK3541">
        <v>13</v>
      </c>
      <c r="AL3541">
        <v>8</v>
      </c>
      <c r="AM3541">
        <v>20</v>
      </c>
      <c r="AN3541">
        <v>13.81</v>
      </c>
      <c r="AO3541">
        <v>7.13</v>
      </c>
      <c r="AP3541" t="s">
        <v>56</v>
      </c>
      <c r="AQ3541" t="s">
        <v>56</v>
      </c>
      <c r="AR3541" t="s">
        <v>56</v>
      </c>
      <c r="AS3541">
        <v>0</v>
      </c>
      <c r="AZ3541">
        <v>0</v>
      </c>
      <c r="BA3541">
        <v>4520</v>
      </c>
      <c r="BB3541">
        <v>16112</v>
      </c>
    </row>
    <row r="3542" spans="1:54" hidden="1" x14ac:dyDescent="0.25">
      <c r="A3542" t="s">
        <v>3643</v>
      </c>
      <c r="B3542" t="s">
        <v>3551</v>
      </c>
      <c r="C3542" t="s">
        <v>3552</v>
      </c>
      <c r="D3542">
        <v>1000</v>
      </c>
      <c r="E3542" t="s">
        <v>54</v>
      </c>
      <c r="F3542" s="1">
        <v>41738</v>
      </c>
      <c r="G3542" s="1">
        <v>41735</v>
      </c>
      <c r="H3542" s="1">
        <v>41737</v>
      </c>
      <c r="I3542">
        <v>0</v>
      </c>
      <c r="J3542">
        <v>275</v>
      </c>
      <c r="K3542">
        <v>275</v>
      </c>
      <c r="L3542">
        <v>4382</v>
      </c>
      <c r="M3542" t="b">
        <v>1</v>
      </c>
      <c r="O3542" t="s">
        <v>55</v>
      </c>
      <c r="P3542" s="1">
        <v>41738</v>
      </c>
      <c r="Q3542" t="b">
        <v>0</v>
      </c>
      <c r="R3542" t="b">
        <v>0</v>
      </c>
      <c r="S3542" t="b">
        <v>0</v>
      </c>
      <c r="T3542">
        <v>6</v>
      </c>
      <c r="U3542">
        <v>4</v>
      </c>
      <c r="V3542">
        <v>0</v>
      </c>
      <c r="W3542">
        <v>9</v>
      </c>
      <c r="X3542">
        <v>1</v>
      </c>
      <c r="Y3542">
        <v>9</v>
      </c>
      <c r="Z3542">
        <v>0</v>
      </c>
      <c r="AA3542">
        <v>0</v>
      </c>
      <c r="AB3542">
        <v>6</v>
      </c>
      <c r="AC3542">
        <v>1</v>
      </c>
      <c r="AD3542">
        <v>0</v>
      </c>
      <c r="AE3542">
        <v>1291</v>
      </c>
      <c r="AF3542">
        <v>10</v>
      </c>
      <c r="AG3542">
        <v>3952</v>
      </c>
      <c r="AH3542">
        <v>1264</v>
      </c>
      <c r="AI3542">
        <v>0</v>
      </c>
      <c r="AJ3542">
        <v>3</v>
      </c>
      <c r="AK3542">
        <v>11</v>
      </c>
      <c r="AL3542">
        <v>7</v>
      </c>
      <c r="AM3542">
        <v>19</v>
      </c>
      <c r="AN3542">
        <v>13.44</v>
      </c>
      <c r="AO3542">
        <v>7.35</v>
      </c>
      <c r="AP3542" t="s">
        <v>56</v>
      </c>
      <c r="AQ3542" t="s">
        <v>56</v>
      </c>
      <c r="AR3542" t="s">
        <v>56</v>
      </c>
      <c r="AS3542">
        <v>0</v>
      </c>
      <c r="AZ3542">
        <v>0</v>
      </c>
      <c r="BA3542">
        <v>4382</v>
      </c>
      <c r="BB3542">
        <v>16357</v>
      </c>
    </row>
    <row r="3543" spans="1:54" hidden="1" x14ac:dyDescent="0.25">
      <c r="A3543" t="s">
        <v>3644</v>
      </c>
      <c r="B3543" t="s">
        <v>3551</v>
      </c>
      <c r="C3543" t="s">
        <v>3552</v>
      </c>
      <c r="D3543">
        <v>1000</v>
      </c>
      <c r="E3543" t="s">
        <v>54</v>
      </c>
      <c r="F3543" s="1">
        <v>41718</v>
      </c>
      <c r="G3543" s="1">
        <v>41710</v>
      </c>
      <c r="H3543" s="1">
        <v>41717</v>
      </c>
      <c r="I3543">
        <v>0</v>
      </c>
      <c r="J3543">
        <v>244</v>
      </c>
      <c r="K3543">
        <v>244</v>
      </c>
      <c r="L3543">
        <v>4107</v>
      </c>
      <c r="M3543" t="b">
        <v>1</v>
      </c>
      <c r="O3543" t="s">
        <v>55</v>
      </c>
      <c r="P3543" s="1">
        <v>41718</v>
      </c>
      <c r="Q3543" t="b">
        <v>0</v>
      </c>
      <c r="R3543" t="b">
        <v>0</v>
      </c>
      <c r="S3543" t="b">
        <v>0</v>
      </c>
      <c r="T3543">
        <v>3</v>
      </c>
      <c r="U3543">
        <v>2</v>
      </c>
      <c r="V3543">
        <v>0</v>
      </c>
      <c r="W3543">
        <v>11</v>
      </c>
      <c r="X3543">
        <v>2</v>
      </c>
      <c r="Y3543">
        <v>7</v>
      </c>
      <c r="Z3543">
        <v>0</v>
      </c>
      <c r="AA3543">
        <v>0</v>
      </c>
      <c r="AB3543">
        <v>6</v>
      </c>
      <c r="AC3543">
        <v>1</v>
      </c>
      <c r="AD3543">
        <v>0</v>
      </c>
      <c r="AE3543">
        <v>1359</v>
      </c>
      <c r="AF3543">
        <v>12</v>
      </c>
      <c r="AG3543">
        <v>4192</v>
      </c>
      <c r="AH3543">
        <v>1300</v>
      </c>
      <c r="AI3543">
        <v>1</v>
      </c>
      <c r="AJ3543">
        <v>11</v>
      </c>
      <c r="AK3543">
        <v>16</v>
      </c>
      <c r="AL3543">
        <v>10</v>
      </c>
      <c r="AM3543">
        <v>24</v>
      </c>
      <c r="AN3543">
        <v>14.99</v>
      </c>
      <c r="AO3543">
        <v>6.38</v>
      </c>
      <c r="AP3543" t="s">
        <v>56</v>
      </c>
      <c r="AQ3543" t="s">
        <v>56</v>
      </c>
      <c r="AR3543" t="s">
        <v>56</v>
      </c>
      <c r="AS3543">
        <v>0</v>
      </c>
      <c r="AZ3543">
        <v>0</v>
      </c>
      <c r="BA3543">
        <v>4107</v>
      </c>
      <c r="BB3543">
        <v>16585</v>
      </c>
    </row>
    <row r="3544" spans="1:54" hidden="1" x14ac:dyDescent="0.25">
      <c r="A3544" t="s">
        <v>3645</v>
      </c>
      <c r="B3544" t="s">
        <v>3551</v>
      </c>
      <c r="C3544" t="s">
        <v>3552</v>
      </c>
      <c r="D3544">
        <v>1000</v>
      </c>
      <c r="E3544" t="s">
        <v>54</v>
      </c>
      <c r="F3544" s="1">
        <v>41705</v>
      </c>
      <c r="G3544" s="1">
        <v>41699</v>
      </c>
      <c r="H3544" s="1">
        <v>41704</v>
      </c>
      <c r="I3544">
        <v>0</v>
      </c>
      <c r="J3544">
        <v>273</v>
      </c>
      <c r="K3544">
        <v>273</v>
      </c>
      <c r="L3544">
        <v>3863</v>
      </c>
      <c r="M3544" t="b">
        <v>1</v>
      </c>
      <c r="O3544" t="s">
        <v>55</v>
      </c>
      <c r="P3544" s="1">
        <v>41706</v>
      </c>
      <c r="Q3544" t="b">
        <v>0</v>
      </c>
      <c r="R3544" t="b">
        <v>0</v>
      </c>
      <c r="S3544" t="b">
        <v>0</v>
      </c>
      <c r="T3544">
        <v>3</v>
      </c>
      <c r="U3544">
        <v>2</v>
      </c>
      <c r="V3544">
        <v>0</v>
      </c>
      <c r="W3544">
        <v>14</v>
      </c>
      <c r="X3544">
        <v>2</v>
      </c>
      <c r="Y3544">
        <v>11</v>
      </c>
      <c r="Z3544">
        <v>0</v>
      </c>
      <c r="AA3544">
        <v>0</v>
      </c>
      <c r="AB3544">
        <v>5</v>
      </c>
      <c r="AC3544">
        <v>0</v>
      </c>
      <c r="AD3544">
        <v>0</v>
      </c>
      <c r="AE3544">
        <v>1176</v>
      </c>
      <c r="AF3544">
        <v>12</v>
      </c>
      <c r="AG3544">
        <v>3787</v>
      </c>
      <c r="AH3544">
        <v>1047</v>
      </c>
      <c r="AI3544">
        <v>0</v>
      </c>
      <c r="AJ3544">
        <v>11</v>
      </c>
      <c r="AK3544">
        <v>17</v>
      </c>
      <c r="AL3544">
        <v>10</v>
      </c>
      <c r="AM3544">
        <v>26</v>
      </c>
      <c r="AN3544">
        <v>14.85</v>
      </c>
      <c r="AO3544">
        <v>6.07</v>
      </c>
      <c r="AP3544" t="s">
        <v>56</v>
      </c>
      <c r="AQ3544" t="s">
        <v>56</v>
      </c>
      <c r="AR3544" t="s">
        <v>56</v>
      </c>
      <c r="AS3544">
        <v>0</v>
      </c>
      <c r="AZ3544">
        <v>0</v>
      </c>
      <c r="BA3544">
        <v>3863</v>
      </c>
      <c r="BB3544">
        <v>16811</v>
      </c>
    </row>
    <row r="3545" spans="1:54" hidden="1" x14ac:dyDescent="0.25">
      <c r="A3545" t="s">
        <v>3646</v>
      </c>
      <c r="B3545" t="s">
        <v>3551</v>
      </c>
      <c r="C3545" t="s">
        <v>3552</v>
      </c>
      <c r="D3545">
        <v>1000</v>
      </c>
      <c r="E3545" t="s">
        <v>54</v>
      </c>
      <c r="F3545" s="1">
        <v>41688</v>
      </c>
      <c r="G3545" s="1">
        <v>41682</v>
      </c>
      <c r="H3545" s="1">
        <v>41687</v>
      </c>
      <c r="I3545">
        <v>41</v>
      </c>
      <c r="J3545">
        <v>263</v>
      </c>
      <c r="K3545">
        <v>263</v>
      </c>
      <c r="L3545">
        <v>3590</v>
      </c>
      <c r="M3545" t="b">
        <v>1</v>
      </c>
      <c r="O3545" t="s">
        <v>55</v>
      </c>
      <c r="P3545" s="1">
        <v>41688</v>
      </c>
      <c r="Q3545" t="b">
        <v>0</v>
      </c>
      <c r="R3545" t="b">
        <v>0</v>
      </c>
      <c r="S3545" t="b">
        <v>0</v>
      </c>
      <c r="T3545">
        <v>6</v>
      </c>
      <c r="U3545">
        <v>4</v>
      </c>
      <c r="V3545">
        <v>0</v>
      </c>
      <c r="W3545">
        <v>18</v>
      </c>
      <c r="X3545">
        <v>4</v>
      </c>
      <c r="Y3545">
        <v>15</v>
      </c>
      <c r="Z3545">
        <v>0</v>
      </c>
      <c r="AA3545">
        <v>0</v>
      </c>
      <c r="AB3545">
        <v>11</v>
      </c>
      <c r="AC3545">
        <v>2</v>
      </c>
      <c r="AD3545">
        <v>1</v>
      </c>
      <c r="AE3545">
        <v>1498</v>
      </c>
      <c r="AF3545">
        <v>14</v>
      </c>
      <c r="AG3545">
        <v>4962</v>
      </c>
      <c r="AH3545">
        <v>1452</v>
      </c>
      <c r="AI3545">
        <v>0</v>
      </c>
      <c r="AJ3545">
        <v>11</v>
      </c>
      <c r="AK3545">
        <v>21</v>
      </c>
      <c r="AL3545">
        <v>12</v>
      </c>
      <c r="AM3545">
        <v>29</v>
      </c>
      <c r="AN3545">
        <v>14.33</v>
      </c>
      <c r="AO3545">
        <v>5.51</v>
      </c>
      <c r="AP3545" t="s">
        <v>56</v>
      </c>
      <c r="AQ3545" t="s">
        <v>56</v>
      </c>
      <c r="AR3545" t="s">
        <v>56</v>
      </c>
      <c r="AS3545">
        <v>0</v>
      </c>
      <c r="AZ3545">
        <v>0</v>
      </c>
      <c r="BA3545">
        <v>3590</v>
      </c>
      <c r="BB3545">
        <v>17053</v>
      </c>
    </row>
    <row r="3546" spans="1:54" hidden="1" x14ac:dyDescent="0.25">
      <c r="A3546" t="s">
        <v>3647</v>
      </c>
      <c r="B3546" t="s">
        <v>3551</v>
      </c>
      <c r="C3546" t="s">
        <v>3552</v>
      </c>
      <c r="D3546">
        <v>1000</v>
      </c>
      <c r="E3546" t="s">
        <v>54</v>
      </c>
      <c r="F3546" s="1">
        <v>41669</v>
      </c>
      <c r="G3546" s="1">
        <v>41666</v>
      </c>
      <c r="H3546" s="1">
        <v>41668</v>
      </c>
      <c r="I3546">
        <v>0</v>
      </c>
      <c r="J3546">
        <v>285</v>
      </c>
      <c r="K3546">
        <v>285</v>
      </c>
      <c r="L3546">
        <v>3327</v>
      </c>
      <c r="M3546" t="b">
        <v>1</v>
      </c>
      <c r="O3546" t="s">
        <v>34</v>
      </c>
      <c r="P3546" s="1">
        <v>41669</v>
      </c>
      <c r="Q3546" t="b">
        <v>0</v>
      </c>
      <c r="R3546" t="b">
        <v>0</v>
      </c>
      <c r="S3546" t="b">
        <v>0</v>
      </c>
      <c r="T3546">
        <v>6</v>
      </c>
      <c r="U3546">
        <v>4</v>
      </c>
      <c r="V3546">
        <v>0</v>
      </c>
      <c r="W3546">
        <v>18</v>
      </c>
      <c r="X3546">
        <v>4</v>
      </c>
      <c r="Y3546">
        <v>23</v>
      </c>
      <c r="Z3546">
        <v>0</v>
      </c>
      <c r="AA3546">
        <v>0</v>
      </c>
      <c r="AB3546">
        <v>11</v>
      </c>
      <c r="AC3546">
        <v>0</v>
      </c>
      <c r="AD3546">
        <v>2</v>
      </c>
      <c r="AE3546">
        <v>1437</v>
      </c>
      <c r="AF3546">
        <v>14</v>
      </c>
      <c r="AG3546">
        <v>4511</v>
      </c>
      <c r="AH3546">
        <v>1236</v>
      </c>
      <c r="AI3546">
        <v>0</v>
      </c>
      <c r="AJ3546">
        <v>9</v>
      </c>
      <c r="AK3546">
        <v>19</v>
      </c>
      <c r="AL3546">
        <v>11</v>
      </c>
      <c r="AM3546">
        <v>28</v>
      </c>
      <c r="AN3546">
        <v>16.309999999999999</v>
      </c>
      <c r="AO3546">
        <v>5.59</v>
      </c>
      <c r="AP3546" t="s">
        <v>56</v>
      </c>
      <c r="AQ3546" t="s">
        <v>56</v>
      </c>
      <c r="AR3546" t="s">
        <v>56</v>
      </c>
      <c r="AS3546">
        <v>5</v>
      </c>
      <c r="AZ3546">
        <v>0</v>
      </c>
      <c r="BA3546">
        <v>3327</v>
      </c>
      <c r="BB3546">
        <v>17298</v>
      </c>
    </row>
    <row r="3547" spans="1:54" hidden="1" x14ac:dyDescent="0.25">
      <c r="A3547" t="s">
        <v>3648</v>
      </c>
      <c r="B3547" t="s">
        <v>3551</v>
      </c>
      <c r="C3547" t="s">
        <v>3552</v>
      </c>
      <c r="D3547">
        <v>1000</v>
      </c>
      <c r="E3547" t="s">
        <v>54</v>
      </c>
      <c r="F3547" s="1">
        <v>41646</v>
      </c>
      <c r="G3547" s="1">
        <v>41639</v>
      </c>
      <c r="H3547" s="1">
        <v>41643</v>
      </c>
      <c r="I3547">
        <v>52</v>
      </c>
      <c r="J3547">
        <v>256</v>
      </c>
      <c r="K3547">
        <v>256</v>
      </c>
      <c r="L3547">
        <v>3042</v>
      </c>
      <c r="M3547" t="b">
        <v>1</v>
      </c>
      <c r="O3547" t="s">
        <v>34</v>
      </c>
      <c r="P3547" s="1">
        <v>41646</v>
      </c>
      <c r="Q3547" t="b">
        <v>0</v>
      </c>
      <c r="R3547" t="b">
        <v>0</v>
      </c>
      <c r="S3547" t="b">
        <v>0</v>
      </c>
      <c r="T3547">
        <v>3</v>
      </c>
      <c r="U3547">
        <v>2</v>
      </c>
      <c r="V3547">
        <v>0</v>
      </c>
      <c r="W3547">
        <v>19</v>
      </c>
      <c r="X3547">
        <v>4</v>
      </c>
      <c r="Y3547">
        <v>52</v>
      </c>
      <c r="Z3547">
        <v>0</v>
      </c>
      <c r="AA3547">
        <v>0</v>
      </c>
      <c r="AB3547">
        <v>3</v>
      </c>
      <c r="AC3547">
        <v>0</v>
      </c>
      <c r="AD3547">
        <v>1</v>
      </c>
      <c r="AE3547">
        <v>1401</v>
      </c>
      <c r="AF3547">
        <v>14</v>
      </c>
      <c r="AG3547">
        <v>4390</v>
      </c>
      <c r="AH3547">
        <v>1355</v>
      </c>
      <c r="AI3547">
        <v>0</v>
      </c>
      <c r="AJ3547">
        <v>11</v>
      </c>
      <c r="AK3547">
        <v>20</v>
      </c>
      <c r="AL3547">
        <v>12</v>
      </c>
      <c r="AM3547">
        <v>29</v>
      </c>
      <c r="AN3547">
        <v>15.43</v>
      </c>
      <c r="AO3547">
        <v>5.45</v>
      </c>
      <c r="AP3547" t="s">
        <v>56</v>
      </c>
      <c r="AQ3547" t="s">
        <v>56</v>
      </c>
      <c r="AR3547" t="s">
        <v>56</v>
      </c>
      <c r="AS3547">
        <v>1</v>
      </c>
      <c r="AZ3547">
        <v>0</v>
      </c>
      <c r="BA3547">
        <v>3042</v>
      </c>
      <c r="BB3547">
        <v>17533</v>
      </c>
    </row>
    <row r="3548" spans="1:54" hidden="1" x14ac:dyDescent="0.25">
      <c r="A3548" t="s">
        <v>3649</v>
      </c>
      <c r="B3548" t="s">
        <v>3551</v>
      </c>
      <c r="C3548" t="s">
        <v>3552</v>
      </c>
      <c r="D3548">
        <v>1000</v>
      </c>
      <c r="E3548" t="s">
        <v>54</v>
      </c>
      <c r="F3548" s="1">
        <v>41627</v>
      </c>
      <c r="G3548" s="1">
        <v>41623</v>
      </c>
      <c r="H3548" s="1">
        <v>41626</v>
      </c>
      <c r="I3548">
        <v>0</v>
      </c>
      <c r="J3548">
        <v>370</v>
      </c>
      <c r="K3548">
        <v>370</v>
      </c>
      <c r="L3548">
        <v>2786</v>
      </c>
      <c r="M3548" t="b">
        <v>1</v>
      </c>
      <c r="O3548" t="s">
        <v>60</v>
      </c>
      <c r="P3548" s="1">
        <v>41627</v>
      </c>
      <c r="Q3548" t="b">
        <v>1</v>
      </c>
      <c r="R3548" t="b">
        <v>0</v>
      </c>
      <c r="S3548" t="b">
        <v>1</v>
      </c>
      <c r="T3548">
        <v>4</v>
      </c>
      <c r="U3548">
        <v>3</v>
      </c>
      <c r="V3548">
        <v>0</v>
      </c>
      <c r="W3548">
        <v>22</v>
      </c>
      <c r="X3548">
        <v>8</v>
      </c>
      <c r="Y3548">
        <v>222</v>
      </c>
      <c r="Z3548">
        <v>1</v>
      </c>
      <c r="AA3548">
        <v>0</v>
      </c>
      <c r="AB3548">
        <v>3</v>
      </c>
      <c r="AC3548">
        <v>1</v>
      </c>
      <c r="AD3548">
        <v>1</v>
      </c>
      <c r="AE3548">
        <v>1582</v>
      </c>
      <c r="AF3548">
        <v>12</v>
      </c>
      <c r="AG3548">
        <v>5051</v>
      </c>
      <c r="AH3548">
        <v>1496</v>
      </c>
      <c r="AI3548">
        <v>0</v>
      </c>
      <c r="AJ3548">
        <v>14</v>
      </c>
      <c r="AK3548">
        <v>21</v>
      </c>
      <c r="AL3548">
        <v>12</v>
      </c>
      <c r="AM3548">
        <v>28</v>
      </c>
      <c r="AN3548">
        <v>15.64</v>
      </c>
      <c r="AO3548">
        <v>5.58</v>
      </c>
      <c r="AP3548" t="s">
        <v>56</v>
      </c>
      <c r="AQ3548" t="s">
        <v>56</v>
      </c>
      <c r="AR3548" t="s">
        <v>56</v>
      </c>
      <c r="AS3548">
        <v>0</v>
      </c>
      <c r="AZ3548">
        <v>0</v>
      </c>
      <c r="BA3548">
        <v>2786</v>
      </c>
      <c r="BB3548">
        <v>17790</v>
      </c>
    </row>
    <row r="3549" spans="1:54" hidden="1" x14ac:dyDescent="0.25">
      <c r="A3549" t="s">
        <v>3650</v>
      </c>
      <c r="B3549" t="s">
        <v>3551</v>
      </c>
      <c r="C3549" t="s">
        <v>3552</v>
      </c>
      <c r="D3549">
        <v>1000</v>
      </c>
      <c r="E3549" t="s">
        <v>54</v>
      </c>
      <c r="F3549" s="1">
        <v>41599</v>
      </c>
      <c r="G3549" s="1">
        <v>41594</v>
      </c>
      <c r="H3549" s="1">
        <v>41597</v>
      </c>
      <c r="I3549">
        <v>42</v>
      </c>
      <c r="J3549">
        <v>278</v>
      </c>
      <c r="K3549">
        <v>278</v>
      </c>
      <c r="L3549">
        <v>2416</v>
      </c>
      <c r="M3549" t="b">
        <v>1</v>
      </c>
      <c r="O3549" t="s">
        <v>34</v>
      </c>
      <c r="P3549" s="1">
        <v>41599</v>
      </c>
      <c r="Q3549" t="b">
        <v>0</v>
      </c>
      <c r="R3549" t="b">
        <v>0</v>
      </c>
      <c r="S3549" t="b">
        <v>0</v>
      </c>
      <c r="T3549">
        <v>3</v>
      </c>
      <c r="U3549">
        <v>2</v>
      </c>
      <c r="V3549">
        <v>0</v>
      </c>
      <c r="W3549">
        <v>15</v>
      </c>
      <c r="X3549">
        <v>3</v>
      </c>
      <c r="Y3549">
        <v>140</v>
      </c>
      <c r="Z3549">
        <v>0</v>
      </c>
      <c r="AA3549">
        <v>0</v>
      </c>
      <c r="AB3549">
        <v>8</v>
      </c>
      <c r="AC3549">
        <v>0</v>
      </c>
      <c r="AD3549">
        <v>2</v>
      </c>
      <c r="AE3549">
        <v>1332</v>
      </c>
      <c r="AF3549">
        <v>13</v>
      </c>
      <c r="AG3549">
        <v>3976</v>
      </c>
      <c r="AH3549">
        <v>1121</v>
      </c>
      <c r="AI3549">
        <v>0</v>
      </c>
      <c r="AJ3549">
        <v>10</v>
      </c>
      <c r="AK3549">
        <v>18</v>
      </c>
      <c r="AL3549">
        <v>11</v>
      </c>
      <c r="AM3549">
        <v>26</v>
      </c>
      <c r="AN3549">
        <v>14.02</v>
      </c>
      <c r="AO3549">
        <v>6.02</v>
      </c>
      <c r="AP3549" t="s">
        <v>56</v>
      </c>
      <c r="AQ3549" t="s">
        <v>56</v>
      </c>
      <c r="AR3549" t="s">
        <v>56</v>
      </c>
      <c r="AS3549">
        <v>0</v>
      </c>
      <c r="AZ3549">
        <v>0</v>
      </c>
      <c r="BA3549">
        <v>2416</v>
      </c>
      <c r="BB3549">
        <v>18032</v>
      </c>
    </row>
    <row r="3550" spans="1:54" hidden="1" x14ac:dyDescent="0.25">
      <c r="A3550" t="s">
        <v>3651</v>
      </c>
      <c r="B3550" t="s">
        <v>3551</v>
      </c>
      <c r="C3550" t="s">
        <v>3552</v>
      </c>
      <c r="D3550">
        <v>1000</v>
      </c>
      <c r="E3550" t="s">
        <v>54</v>
      </c>
      <c r="F3550" s="1">
        <v>41582</v>
      </c>
      <c r="G3550" s="1">
        <v>41577</v>
      </c>
      <c r="H3550" s="1">
        <v>41580</v>
      </c>
      <c r="I3550">
        <v>0</v>
      </c>
      <c r="J3550">
        <v>377</v>
      </c>
      <c r="K3550">
        <v>377</v>
      </c>
      <c r="L3550">
        <v>2138</v>
      </c>
      <c r="M3550" t="b">
        <v>1</v>
      </c>
      <c r="O3550" t="s">
        <v>60</v>
      </c>
      <c r="P3550" s="1">
        <v>41582</v>
      </c>
      <c r="Q3550" t="b">
        <v>0</v>
      </c>
      <c r="R3550" t="b">
        <v>0</v>
      </c>
      <c r="S3550" t="b">
        <v>1</v>
      </c>
      <c r="T3550">
        <v>3</v>
      </c>
      <c r="U3550">
        <v>3</v>
      </c>
      <c r="V3550">
        <v>0</v>
      </c>
      <c r="W3550">
        <v>27</v>
      </c>
      <c r="X3550">
        <v>5</v>
      </c>
      <c r="Y3550">
        <v>599</v>
      </c>
      <c r="Z3550">
        <v>0</v>
      </c>
      <c r="AA3550">
        <v>0</v>
      </c>
      <c r="AB3550">
        <v>12</v>
      </c>
      <c r="AC3550">
        <v>0</v>
      </c>
      <c r="AD3550">
        <v>3</v>
      </c>
      <c r="AE3550">
        <v>1546</v>
      </c>
      <c r="AF3550">
        <v>16</v>
      </c>
      <c r="AG3550">
        <v>5150</v>
      </c>
      <c r="AH3550">
        <v>1226</v>
      </c>
      <c r="AI3550">
        <v>0</v>
      </c>
      <c r="AJ3550">
        <v>13</v>
      </c>
      <c r="AK3550">
        <v>18</v>
      </c>
      <c r="AL3550">
        <v>11</v>
      </c>
      <c r="AM3550">
        <v>25</v>
      </c>
      <c r="AN3550">
        <v>14.92</v>
      </c>
      <c r="AO3550">
        <v>6.31</v>
      </c>
      <c r="AP3550" t="s">
        <v>56</v>
      </c>
      <c r="AQ3550" t="s">
        <v>56</v>
      </c>
      <c r="AR3550" t="s">
        <v>56</v>
      </c>
      <c r="AS3550">
        <v>0</v>
      </c>
      <c r="AZ3550">
        <v>0</v>
      </c>
      <c r="BA3550">
        <v>2138</v>
      </c>
      <c r="BB3550">
        <v>18286</v>
      </c>
    </row>
    <row r="3551" spans="1:54" hidden="1" x14ac:dyDescent="0.25">
      <c r="A3551" t="s">
        <v>3652</v>
      </c>
      <c r="B3551" t="s">
        <v>3551</v>
      </c>
      <c r="C3551" t="s">
        <v>3552</v>
      </c>
      <c r="D3551">
        <v>1000</v>
      </c>
      <c r="E3551" t="s">
        <v>54</v>
      </c>
      <c r="F3551" s="1">
        <v>41561</v>
      </c>
      <c r="G3551" s="1">
        <v>41557</v>
      </c>
      <c r="H3551" s="1">
        <v>41559</v>
      </c>
      <c r="I3551">
        <v>25</v>
      </c>
      <c r="J3551">
        <v>299</v>
      </c>
      <c r="K3551">
        <v>299</v>
      </c>
      <c r="L3551">
        <v>1761</v>
      </c>
      <c r="M3551" t="b">
        <v>1</v>
      </c>
      <c r="O3551" t="s">
        <v>60</v>
      </c>
      <c r="P3551" s="1">
        <v>41561</v>
      </c>
      <c r="Q3551" t="b">
        <v>1</v>
      </c>
      <c r="R3551" t="b">
        <v>0</v>
      </c>
      <c r="S3551" t="b">
        <v>1</v>
      </c>
      <c r="T3551">
        <v>4</v>
      </c>
      <c r="U3551">
        <v>2</v>
      </c>
      <c r="V3551">
        <v>0</v>
      </c>
      <c r="W3551">
        <v>16</v>
      </c>
      <c r="X3551">
        <v>2</v>
      </c>
      <c r="Y3551">
        <v>306</v>
      </c>
      <c r="Z3551">
        <v>0</v>
      </c>
      <c r="AA3551">
        <v>0</v>
      </c>
      <c r="AB3551">
        <v>3</v>
      </c>
      <c r="AC3551">
        <v>1</v>
      </c>
      <c r="AD3551">
        <v>0</v>
      </c>
      <c r="AE3551">
        <v>1343</v>
      </c>
      <c r="AF3551">
        <v>12</v>
      </c>
      <c r="AG3551">
        <v>4257</v>
      </c>
      <c r="AH3551">
        <v>1207</v>
      </c>
      <c r="AI3551">
        <v>1</v>
      </c>
      <c r="AJ3551">
        <v>12</v>
      </c>
      <c r="AK3551">
        <v>18</v>
      </c>
      <c r="AL3551">
        <v>11</v>
      </c>
      <c r="AM3551">
        <v>25</v>
      </c>
      <c r="AN3551">
        <v>14.52</v>
      </c>
      <c r="AO3551">
        <v>6.16</v>
      </c>
      <c r="AP3551" t="s">
        <v>56</v>
      </c>
      <c r="AQ3551" t="s">
        <v>56</v>
      </c>
      <c r="AR3551" t="s">
        <v>56</v>
      </c>
      <c r="AS3551">
        <v>0</v>
      </c>
      <c r="AZ3551">
        <v>0</v>
      </c>
      <c r="BA3551">
        <v>1761</v>
      </c>
      <c r="BB3551">
        <v>18536</v>
      </c>
    </row>
    <row r="3552" spans="1:54" hidden="1" x14ac:dyDescent="0.25">
      <c r="A3552" t="s">
        <v>3653</v>
      </c>
      <c r="B3552" t="s">
        <v>3551</v>
      </c>
      <c r="C3552" t="s">
        <v>3552</v>
      </c>
      <c r="D3552">
        <v>1000</v>
      </c>
      <c r="E3552" t="s">
        <v>54</v>
      </c>
      <c r="F3552" s="1">
        <v>41543</v>
      </c>
      <c r="G3552" s="1">
        <v>41540</v>
      </c>
      <c r="H3552" s="1">
        <v>41542</v>
      </c>
      <c r="I3552">
        <v>0</v>
      </c>
      <c r="J3552">
        <v>446</v>
      </c>
      <c r="K3552">
        <v>446</v>
      </c>
      <c r="L3552">
        <v>1462</v>
      </c>
      <c r="M3552" t="b">
        <v>1</v>
      </c>
      <c r="O3552" t="s">
        <v>60</v>
      </c>
      <c r="P3552" s="1">
        <v>41543</v>
      </c>
      <c r="Q3552" t="b">
        <v>1</v>
      </c>
      <c r="R3552" t="b">
        <v>0</v>
      </c>
      <c r="S3552" t="b">
        <v>1</v>
      </c>
      <c r="T3552">
        <v>18</v>
      </c>
      <c r="U3552">
        <v>7</v>
      </c>
      <c r="V3552">
        <v>0</v>
      </c>
      <c r="W3552">
        <v>24</v>
      </c>
      <c r="X3552">
        <v>4</v>
      </c>
      <c r="Y3552">
        <v>499</v>
      </c>
      <c r="Z3552">
        <v>1</v>
      </c>
      <c r="AA3552">
        <v>1</v>
      </c>
      <c r="AB3552">
        <v>8</v>
      </c>
      <c r="AC3552">
        <v>0</v>
      </c>
      <c r="AD3552">
        <v>1</v>
      </c>
      <c r="AE3552">
        <v>1407</v>
      </c>
      <c r="AF3552">
        <v>15</v>
      </c>
      <c r="AG3552">
        <v>4475</v>
      </c>
      <c r="AH3552">
        <v>1269</v>
      </c>
      <c r="AI3552">
        <v>0</v>
      </c>
      <c r="AJ3552">
        <v>13</v>
      </c>
      <c r="AK3552">
        <v>18</v>
      </c>
      <c r="AL3552">
        <v>11</v>
      </c>
      <c r="AM3552">
        <v>25</v>
      </c>
      <c r="AN3552">
        <v>14.51</v>
      </c>
      <c r="AO3552">
        <v>6.16</v>
      </c>
      <c r="AP3552" t="s">
        <v>56</v>
      </c>
      <c r="AQ3552" t="s">
        <v>56</v>
      </c>
      <c r="AR3552" t="s">
        <v>56</v>
      </c>
      <c r="AS3552">
        <v>0</v>
      </c>
      <c r="AZ3552">
        <v>0</v>
      </c>
      <c r="BA3552">
        <v>1462</v>
      </c>
      <c r="BB3552">
        <v>18805</v>
      </c>
    </row>
    <row r="3553" spans="1:55" hidden="1" x14ac:dyDescent="0.25">
      <c r="A3553" t="s">
        <v>3654</v>
      </c>
      <c r="B3553" t="s">
        <v>3551</v>
      </c>
      <c r="C3553" t="s">
        <v>3552</v>
      </c>
      <c r="D3553">
        <v>1000</v>
      </c>
      <c r="E3553" t="s">
        <v>54</v>
      </c>
      <c r="F3553" s="1">
        <v>41515</v>
      </c>
      <c r="G3553" s="1">
        <v>41513</v>
      </c>
      <c r="H3553" s="1">
        <v>41514</v>
      </c>
      <c r="I3553">
        <v>0</v>
      </c>
      <c r="J3553">
        <v>392</v>
      </c>
      <c r="K3553">
        <v>392</v>
      </c>
      <c r="L3553">
        <v>1016</v>
      </c>
      <c r="M3553" t="b">
        <v>1</v>
      </c>
      <c r="O3553" t="s">
        <v>34</v>
      </c>
      <c r="P3553" s="1">
        <v>41515</v>
      </c>
      <c r="Q3553" t="b">
        <v>0</v>
      </c>
      <c r="R3553" t="b">
        <v>0</v>
      </c>
      <c r="S3553" t="b">
        <v>0</v>
      </c>
      <c r="T3553">
        <v>3</v>
      </c>
      <c r="U3553">
        <v>2</v>
      </c>
      <c r="V3553">
        <v>0</v>
      </c>
      <c r="W3553">
        <v>18</v>
      </c>
      <c r="X3553">
        <v>4</v>
      </c>
      <c r="Y3553">
        <v>86</v>
      </c>
      <c r="Z3553">
        <v>1</v>
      </c>
      <c r="AA3553">
        <v>0</v>
      </c>
      <c r="AB3553">
        <v>5</v>
      </c>
      <c r="AC3553">
        <v>2</v>
      </c>
      <c r="AD3553">
        <v>0</v>
      </c>
      <c r="AE3553">
        <v>1339</v>
      </c>
      <c r="AF3553">
        <v>15</v>
      </c>
      <c r="AG3553">
        <v>4062</v>
      </c>
      <c r="AH3553">
        <v>1106</v>
      </c>
      <c r="AI3553">
        <v>1</v>
      </c>
      <c r="AJ3553">
        <v>14</v>
      </c>
      <c r="AK3553">
        <v>16</v>
      </c>
      <c r="AL3553">
        <v>9</v>
      </c>
      <c r="AM3553">
        <v>24</v>
      </c>
      <c r="AN3553">
        <v>13.68</v>
      </c>
      <c r="AO3553">
        <v>6.47</v>
      </c>
      <c r="AP3553" t="s">
        <v>56</v>
      </c>
      <c r="AQ3553" t="s">
        <v>56</v>
      </c>
      <c r="AR3553" t="s">
        <v>56</v>
      </c>
      <c r="AS3553">
        <v>0</v>
      </c>
      <c r="AZ3553">
        <v>0</v>
      </c>
      <c r="BA3553">
        <v>1016</v>
      </c>
      <c r="BB3553">
        <v>19018</v>
      </c>
    </row>
    <row r="3554" spans="1:55" hidden="1" x14ac:dyDescent="0.25">
      <c r="A3554" t="s">
        <v>3655</v>
      </c>
      <c r="B3554" t="s">
        <v>3551</v>
      </c>
      <c r="C3554" t="s">
        <v>3552</v>
      </c>
      <c r="D3554">
        <v>1000</v>
      </c>
      <c r="E3554" t="s">
        <v>54</v>
      </c>
      <c r="F3554" s="1">
        <v>41492</v>
      </c>
      <c r="G3554" s="1">
        <v>41487</v>
      </c>
      <c r="H3554" s="1">
        <v>41491</v>
      </c>
      <c r="I3554">
        <v>0</v>
      </c>
      <c r="J3554">
        <v>343</v>
      </c>
      <c r="K3554">
        <v>343</v>
      </c>
      <c r="L3554">
        <v>624</v>
      </c>
      <c r="M3554" t="b">
        <v>1</v>
      </c>
      <c r="O3554" t="s">
        <v>34</v>
      </c>
      <c r="P3554" s="1">
        <v>41492</v>
      </c>
      <c r="Q3554" t="b">
        <v>0</v>
      </c>
      <c r="R3554" t="b">
        <v>0</v>
      </c>
      <c r="S3554" t="b">
        <v>0</v>
      </c>
      <c r="T3554">
        <v>3</v>
      </c>
      <c r="U3554">
        <v>2</v>
      </c>
      <c r="V3554">
        <v>0</v>
      </c>
      <c r="W3554">
        <v>19</v>
      </c>
      <c r="X3554">
        <v>3</v>
      </c>
      <c r="Y3554">
        <v>70</v>
      </c>
      <c r="Z3554">
        <v>1</v>
      </c>
      <c r="AA3554">
        <v>0</v>
      </c>
      <c r="AB3554">
        <v>3</v>
      </c>
      <c r="AC3554">
        <v>0</v>
      </c>
      <c r="AD3554">
        <v>0</v>
      </c>
      <c r="AE3554">
        <v>1244</v>
      </c>
      <c r="AF3554">
        <v>43</v>
      </c>
      <c r="AG3554">
        <v>3499</v>
      </c>
      <c r="AH3554">
        <v>1040</v>
      </c>
      <c r="AI3554">
        <v>2</v>
      </c>
      <c r="AJ3554">
        <v>13</v>
      </c>
      <c r="AK3554">
        <v>14</v>
      </c>
      <c r="AL3554">
        <v>9</v>
      </c>
      <c r="AM3554">
        <v>22</v>
      </c>
      <c r="AN3554">
        <v>13.61</v>
      </c>
      <c r="AO3554">
        <v>6.75</v>
      </c>
      <c r="AP3554" t="s">
        <v>56</v>
      </c>
      <c r="AQ3554" t="s">
        <v>56</v>
      </c>
      <c r="AR3554" t="s">
        <v>56</v>
      </c>
      <c r="AS3554">
        <v>0</v>
      </c>
      <c r="AZ3554">
        <v>0</v>
      </c>
      <c r="BA3554">
        <v>624</v>
      </c>
      <c r="BB3554">
        <v>19301</v>
      </c>
    </row>
    <row r="3555" spans="1:55" hidden="1" x14ac:dyDescent="0.25">
      <c r="A3555" t="s">
        <v>3656</v>
      </c>
      <c r="B3555" t="s">
        <v>3551</v>
      </c>
      <c r="C3555" t="s">
        <v>3552</v>
      </c>
      <c r="D3555">
        <v>1000</v>
      </c>
      <c r="E3555" t="s">
        <v>54</v>
      </c>
      <c r="F3555" s="1">
        <v>41467</v>
      </c>
      <c r="G3555" s="1">
        <v>41464</v>
      </c>
      <c r="H3555" s="1">
        <v>41466</v>
      </c>
      <c r="I3555">
        <v>0</v>
      </c>
      <c r="J3555">
        <v>281</v>
      </c>
      <c r="K3555">
        <v>281</v>
      </c>
      <c r="L3555">
        <v>281</v>
      </c>
      <c r="M3555" t="b">
        <v>1</v>
      </c>
      <c r="O3555" t="s">
        <v>34</v>
      </c>
      <c r="P3555" s="1">
        <v>41467</v>
      </c>
      <c r="Q3555" t="b">
        <v>0</v>
      </c>
      <c r="R3555" t="b">
        <v>0</v>
      </c>
      <c r="S3555" t="b">
        <v>0</v>
      </c>
      <c r="T3555">
        <v>4</v>
      </c>
      <c r="U3555">
        <v>2</v>
      </c>
      <c r="V3555">
        <v>0</v>
      </c>
      <c r="W3555">
        <v>22</v>
      </c>
      <c r="X3555">
        <v>9</v>
      </c>
      <c r="Y3555">
        <v>82</v>
      </c>
      <c r="Z3555">
        <v>1</v>
      </c>
      <c r="AA3555">
        <v>0</v>
      </c>
      <c r="AB3555">
        <v>5</v>
      </c>
      <c r="AC3555">
        <v>2</v>
      </c>
      <c r="AD3555">
        <v>1</v>
      </c>
      <c r="AE3555">
        <v>1212</v>
      </c>
      <c r="AF3555">
        <v>220</v>
      </c>
      <c r="AG3555">
        <v>2431</v>
      </c>
      <c r="AH3555">
        <v>1111</v>
      </c>
      <c r="AI3555">
        <v>2</v>
      </c>
      <c r="AJ3555">
        <v>7</v>
      </c>
      <c r="AK3555">
        <v>16</v>
      </c>
      <c r="AL3555">
        <v>8</v>
      </c>
      <c r="AM3555">
        <v>21</v>
      </c>
      <c r="AN3555">
        <v>13.36</v>
      </c>
      <c r="AO3555">
        <v>7.06</v>
      </c>
      <c r="AP3555" t="s">
        <v>56</v>
      </c>
      <c r="AQ3555" t="s">
        <v>56</v>
      </c>
      <c r="AR3555" t="s">
        <v>56</v>
      </c>
      <c r="AS3555">
        <v>0</v>
      </c>
      <c r="AZ3555">
        <v>0</v>
      </c>
      <c r="BA3555">
        <v>281</v>
      </c>
      <c r="BB3555">
        <v>19530</v>
      </c>
    </row>
    <row r="3556" spans="1:55" hidden="1" x14ac:dyDescent="0.25">
      <c r="A3556" t="s">
        <v>3657</v>
      </c>
      <c r="B3556" t="s">
        <v>3658</v>
      </c>
      <c r="C3556" t="s">
        <v>3659</v>
      </c>
      <c r="D3556">
        <v>1000</v>
      </c>
      <c r="E3556" t="s">
        <v>54</v>
      </c>
      <c r="F3556" s="1">
        <v>43449</v>
      </c>
      <c r="G3556" s="1">
        <v>43446</v>
      </c>
      <c r="H3556" s="1">
        <v>43448</v>
      </c>
      <c r="I3556">
        <v>48</v>
      </c>
      <c r="J3556">
        <v>289</v>
      </c>
      <c r="K3556">
        <v>289</v>
      </c>
      <c r="L3556">
        <v>27681</v>
      </c>
      <c r="M3556" t="b">
        <v>1</v>
      </c>
      <c r="N3556" t="b">
        <v>1</v>
      </c>
      <c r="O3556" t="s">
        <v>55</v>
      </c>
      <c r="P3556" s="1">
        <v>43449</v>
      </c>
      <c r="Q3556" t="b">
        <v>0</v>
      </c>
      <c r="R3556" t="b">
        <v>0</v>
      </c>
      <c r="S3556" t="b">
        <v>0</v>
      </c>
      <c r="T3556">
        <v>1</v>
      </c>
      <c r="U3556">
        <v>1</v>
      </c>
      <c r="V3556">
        <v>0</v>
      </c>
      <c r="W3556">
        <v>9</v>
      </c>
      <c r="X3556">
        <v>1</v>
      </c>
      <c r="Y3556">
        <v>2</v>
      </c>
      <c r="Z3556">
        <v>0</v>
      </c>
      <c r="AA3556">
        <v>0</v>
      </c>
      <c r="AB3556">
        <v>1</v>
      </c>
      <c r="AC3556">
        <v>1</v>
      </c>
      <c r="AD3556">
        <v>3</v>
      </c>
      <c r="AE3556">
        <v>1114</v>
      </c>
      <c r="AF3556">
        <v>11</v>
      </c>
      <c r="AG3556">
        <v>3601</v>
      </c>
      <c r="AH3556">
        <v>1121</v>
      </c>
      <c r="AI3556">
        <v>1</v>
      </c>
      <c r="AJ3556">
        <v>6</v>
      </c>
      <c r="AK3556">
        <v>14</v>
      </c>
      <c r="AL3556">
        <v>10</v>
      </c>
      <c r="AM3556">
        <v>24</v>
      </c>
      <c r="AN3556">
        <v>13.41</v>
      </c>
      <c r="AO3556">
        <v>8.52</v>
      </c>
      <c r="AP3556" t="s">
        <v>56</v>
      </c>
      <c r="AQ3556" t="s">
        <v>56</v>
      </c>
      <c r="AR3556" t="s">
        <v>56</v>
      </c>
      <c r="AS3556">
        <v>0</v>
      </c>
      <c r="AY3556" t="s">
        <v>57</v>
      </c>
      <c r="AZ3556">
        <v>0</v>
      </c>
      <c r="BA3556">
        <f t="shared" ref="BA3556:BA3576" si="111">L3556-$L$3578</f>
        <v>5833</v>
      </c>
      <c r="BB3556">
        <f t="shared" ref="BB3556:BB3576" si="112">20000-BA3556</f>
        <v>14167</v>
      </c>
      <c r="BC3556" t="s">
        <v>55</v>
      </c>
    </row>
    <row r="3557" spans="1:55" hidden="1" x14ac:dyDescent="0.25">
      <c r="A3557" t="s">
        <v>3660</v>
      </c>
      <c r="B3557" t="s">
        <v>3658</v>
      </c>
      <c r="C3557" t="s">
        <v>3659</v>
      </c>
      <c r="D3557">
        <v>1000</v>
      </c>
      <c r="E3557" t="s">
        <v>54</v>
      </c>
      <c r="F3557" s="1">
        <v>43430</v>
      </c>
      <c r="G3557" s="1">
        <v>43426</v>
      </c>
      <c r="H3557" s="1">
        <v>43428</v>
      </c>
      <c r="I3557">
        <v>0</v>
      </c>
      <c r="J3557">
        <v>250</v>
      </c>
      <c r="K3557">
        <v>250</v>
      </c>
      <c r="L3557">
        <v>27392</v>
      </c>
      <c r="M3557" t="b">
        <v>1</v>
      </c>
      <c r="N3557" t="b">
        <v>1</v>
      </c>
      <c r="O3557" t="s">
        <v>55</v>
      </c>
      <c r="P3557" s="1">
        <v>43431</v>
      </c>
      <c r="Q3557" t="b">
        <v>0</v>
      </c>
      <c r="R3557" t="b">
        <v>0</v>
      </c>
      <c r="S3557" t="b">
        <v>0</v>
      </c>
      <c r="T3557">
        <v>2</v>
      </c>
      <c r="U3557">
        <v>2</v>
      </c>
      <c r="V3557">
        <v>0</v>
      </c>
      <c r="W3557">
        <v>13</v>
      </c>
      <c r="X3557">
        <v>2</v>
      </c>
      <c r="Y3557">
        <v>4</v>
      </c>
      <c r="Z3557">
        <v>0</v>
      </c>
      <c r="AA3557">
        <v>0</v>
      </c>
      <c r="AB3557">
        <v>4</v>
      </c>
      <c r="AC3557">
        <v>1</v>
      </c>
      <c r="AD3557">
        <v>1</v>
      </c>
      <c r="AE3557">
        <v>1205</v>
      </c>
      <c r="AF3557">
        <v>13</v>
      </c>
      <c r="AG3557">
        <v>4361</v>
      </c>
      <c r="AH3557">
        <v>1252</v>
      </c>
      <c r="AI3557">
        <v>3</v>
      </c>
      <c r="AJ3557">
        <v>9</v>
      </c>
      <c r="AK3557">
        <v>16</v>
      </c>
      <c r="AL3557">
        <v>11</v>
      </c>
      <c r="AM3557">
        <v>26</v>
      </c>
      <c r="AN3557">
        <v>13.58</v>
      </c>
      <c r="AO3557">
        <v>8.1</v>
      </c>
      <c r="AP3557" t="s">
        <v>56</v>
      </c>
      <c r="AQ3557" t="s">
        <v>56</v>
      </c>
      <c r="AR3557" t="s">
        <v>56</v>
      </c>
      <c r="AS3557">
        <v>0</v>
      </c>
      <c r="AY3557" t="s">
        <v>57</v>
      </c>
      <c r="AZ3557">
        <v>0</v>
      </c>
      <c r="BA3557">
        <f t="shared" si="111"/>
        <v>5544</v>
      </c>
      <c r="BB3557">
        <f t="shared" si="112"/>
        <v>14456</v>
      </c>
      <c r="BC3557" t="s">
        <v>55</v>
      </c>
    </row>
    <row r="3558" spans="1:55" hidden="1" x14ac:dyDescent="0.25">
      <c r="A3558" t="s">
        <v>3661</v>
      </c>
      <c r="B3558" t="s">
        <v>3658</v>
      </c>
      <c r="C3558" t="s">
        <v>3659</v>
      </c>
      <c r="D3558">
        <v>1000</v>
      </c>
      <c r="E3558" t="s">
        <v>54</v>
      </c>
      <c r="F3558" s="1">
        <v>43416</v>
      </c>
      <c r="G3558" s="1">
        <v>43409</v>
      </c>
      <c r="H3558" s="1">
        <v>43412</v>
      </c>
      <c r="I3558">
        <v>30</v>
      </c>
      <c r="J3558">
        <v>305</v>
      </c>
      <c r="K3558">
        <v>305</v>
      </c>
      <c r="L3558">
        <v>27142</v>
      </c>
      <c r="M3558" t="b">
        <v>1</v>
      </c>
      <c r="N3558" t="b">
        <v>1</v>
      </c>
      <c r="O3558" t="s">
        <v>55</v>
      </c>
      <c r="P3558" s="1">
        <v>43416</v>
      </c>
      <c r="Q3558" t="b">
        <v>0</v>
      </c>
      <c r="R3558" t="b">
        <v>0</v>
      </c>
      <c r="S3558" t="b">
        <v>0</v>
      </c>
      <c r="T3558">
        <v>3</v>
      </c>
      <c r="U3558">
        <v>2</v>
      </c>
      <c r="V3558">
        <v>0</v>
      </c>
      <c r="W3558">
        <v>10</v>
      </c>
      <c r="X3558">
        <v>2</v>
      </c>
      <c r="Y3558">
        <v>3</v>
      </c>
      <c r="Z3558">
        <v>0</v>
      </c>
      <c r="AA3558">
        <v>0</v>
      </c>
      <c r="AB3558">
        <v>2</v>
      </c>
      <c r="AC3558">
        <v>1</v>
      </c>
      <c r="AD3558">
        <v>1</v>
      </c>
      <c r="AE3558">
        <v>1146</v>
      </c>
      <c r="AF3558">
        <v>12</v>
      </c>
      <c r="AG3558">
        <v>3582</v>
      </c>
      <c r="AH3558">
        <v>1084</v>
      </c>
      <c r="AI3558">
        <v>4</v>
      </c>
      <c r="AJ3558">
        <v>7</v>
      </c>
      <c r="AK3558">
        <v>15</v>
      </c>
      <c r="AL3558">
        <v>11</v>
      </c>
      <c r="AM3558">
        <v>24</v>
      </c>
      <c r="AN3558">
        <v>13.46</v>
      </c>
      <c r="AO3558">
        <v>8.41</v>
      </c>
      <c r="AP3558" t="s">
        <v>56</v>
      </c>
      <c r="AQ3558" t="s">
        <v>56</v>
      </c>
      <c r="AR3558" t="s">
        <v>56</v>
      </c>
      <c r="AS3558">
        <v>0</v>
      </c>
      <c r="AY3558" t="s">
        <v>57</v>
      </c>
      <c r="AZ3558">
        <v>0</v>
      </c>
      <c r="BA3558">
        <f t="shared" si="111"/>
        <v>5294</v>
      </c>
      <c r="BB3558">
        <f t="shared" si="112"/>
        <v>14706</v>
      </c>
      <c r="BC3558" t="s">
        <v>55</v>
      </c>
    </row>
    <row r="3559" spans="1:55" hidden="1" x14ac:dyDescent="0.25">
      <c r="A3559" t="s">
        <v>3662</v>
      </c>
      <c r="B3559" t="s">
        <v>3658</v>
      </c>
      <c r="C3559" t="s">
        <v>3659</v>
      </c>
      <c r="D3559">
        <v>1000</v>
      </c>
      <c r="E3559" t="s">
        <v>54</v>
      </c>
      <c r="F3559" s="1">
        <v>43392</v>
      </c>
      <c r="G3559" s="1">
        <v>43389</v>
      </c>
      <c r="H3559" s="1">
        <v>43391</v>
      </c>
      <c r="I3559">
        <v>0</v>
      </c>
      <c r="J3559">
        <v>237</v>
      </c>
      <c r="K3559">
        <v>237</v>
      </c>
      <c r="L3559">
        <v>26837</v>
      </c>
      <c r="M3559" t="b">
        <v>1</v>
      </c>
      <c r="N3559" t="b">
        <v>1</v>
      </c>
      <c r="O3559" t="s">
        <v>55</v>
      </c>
      <c r="P3559" s="1">
        <v>43393</v>
      </c>
      <c r="Q3559" t="b">
        <v>0</v>
      </c>
      <c r="R3559" t="b">
        <v>0</v>
      </c>
      <c r="S3559" t="b">
        <v>0</v>
      </c>
      <c r="T3559">
        <v>2</v>
      </c>
      <c r="U3559">
        <v>1</v>
      </c>
      <c r="V3559">
        <v>0</v>
      </c>
      <c r="W3559">
        <v>8</v>
      </c>
      <c r="X3559">
        <v>1</v>
      </c>
      <c r="Y3559">
        <v>3</v>
      </c>
      <c r="Z3559">
        <v>0</v>
      </c>
      <c r="AA3559">
        <v>0</v>
      </c>
      <c r="AB3559">
        <v>2</v>
      </c>
      <c r="AC3559">
        <v>2</v>
      </c>
      <c r="AD3559">
        <v>2</v>
      </c>
      <c r="AE3559">
        <v>1283</v>
      </c>
      <c r="AF3559">
        <v>10</v>
      </c>
      <c r="AG3559">
        <v>4063</v>
      </c>
      <c r="AH3559">
        <v>1267</v>
      </c>
      <c r="AI3559">
        <v>3</v>
      </c>
      <c r="AJ3559">
        <v>5</v>
      </c>
      <c r="AK3559">
        <v>15</v>
      </c>
      <c r="AL3559">
        <v>10</v>
      </c>
      <c r="AM3559">
        <v>23</v>
      </c>
      <c r="AN3559">
        <v>13.42</v>
      </c>
      <c r="AO3559">
        <v>8.64</v>
      </c>
      <c r="AP3559" t="s">
        <v>56</v>
      </c>
      <c r="AQ3559" t="s">
        <v>56</v>
      </c>
      <c r="AR3559" t="s">
        <v>56</v>
      </c>
      <c r="AS3559">
        <v>2</v>
      </c>
      <c r="AY3559" t="s">
        <v>57</v>
      </c>
      <c r="AZ3559">
        <v>0</v>
      </c>
      <c r="BA3559">
        <f t="shared" si="111"/>
        <v>4989</v>
      </c>
      <c r="BB3559">
        <f t="shared" si="112"/>
        <v>15011</v>
      </c>
      <c r="BC3559" t="s">
        <v>55</v>
      </c>
    </row>
    <row r="3560" spans="1:55" hidden="1" x14ac:dyDescent="0.25">
      <c r="A3560" t="s">
        <v>3663</v>
      </c>
      <c r="B3560" t="s">
        <v>3658</v>
      </c>
      <c r="C3560" t="s">
        <v>3659</v>
      </c>
      <c r="D3560">
        <v>1000</v>
      </c>
      <c r="E3560" t="s">
        <v>54</v>
      </c>
      <c r="F3560" s="1">
        <v>43376</v>
      </c>
      <c r="G3560" s="1">
        <v>43373</v>
      </c>
      <c r="H3560" s="1">
        <v>43375</v>
      </c>
      <c r="I3560">
        <v>65</v>
      </c>
      <c r="J3560">
        <v>317</v>
      </c>
      <c r="K3560">
        <v>317</v>
      </c>
      <c r="L3560">
        <v>26600</v>
      </c>
      <c r="M3560" t="b">
        <v>1</v>
      </c>
      <c r="N3560" t="b">
        <v>1</v>
      </c>
      <c r="O3560" t="s">
        <v>55</v>
      </c>
      <c r="P3560" s="1">
        <v>43376</v>
      </c>
      <c r="Q3560" t="b">
        <v>0</v>
      </c>
      <c r="R3560" t="b">
        <v>0</v>
      </c>
      <c r="S3560" t="b">
        <v>0</v>
      </c>
      <c r="T3560">
        <v>2</v>
      </c>
      <c r="U3560">
        <v>1</v>
      </c>
      <c r="V3560">
        <v>0</v>
      </c>
      <c r="W3560">
        <v>9</v>
      </c>
      <c r="X3560">
        <v>1</v>
      </c>
      <c r="Y3560">
        <v>3</v>
      </c>
      <c r="Z3560">
        <v>0</v>
      </c>
      <c r="AA3560">
        <v>0</v>
      </c>
      <c r="AB3560">
        <v>1</v>
      </c>
      <c r="AC3560">
        <v>1</v>
      </c>
      <c r="AD3560">
        <v>1</v>
      </c>
      <c r="AE3560">
        <v>1108</v>
      </c>
      <c r="AF3560">
        <v>11</v>
      </c>
      <c r="AG3560">
        <v>3840</v>
      </c>
      <c r="AH3560">
        <v>1152</v>
      </c>
      <c r="AI3560">
        <v>2</v>
      </c>
      <c r="AJ3560">
        <v>6</v>
      </c>
      <c r="AK3560">
        <v>16</v>
      </c>
      <c r="AL3560">
        <v>11</v>
      </c>
      <c r="AM3560">
        <v>25</v>
      </c>
      <c r="AN3560">
        <v>13.94</v>
      </c>
      <c r="AO3560">
        <v>8.18</v>
      </c>
      <c r="AP3560" t="s">
        <v>56</v>
      </c>
      <c r="AQ3560" t="s">
        <v>56</v>
      </c>
      <c r="AR3560" t="s">
        <v>56</v>
      </c>
      <c r="AS3560">
        <v>0</v>
      </c>
      <c r="AY3560" t="s">
        <v>57</v>
      </c>
      <c r="AZ3560">
        <v>0</v>
      </c>
      <c r="BA3560">
        <f t="shared" si="111"/>
        <v>4752</v>
      </c>
      <c r="BB3560">
        <f t="shared" si="112"/>
        <v>15248</v>
      </c>
      <c r="BC3560" t="s">
        <v>55</v>
      </c>
    </row>
    <row r="3561" spans="1:55" hidden="1" x14ac:dyDescent="0.25">
      <c r="A3561" t="s">
        <v>3664</v>
      </c>
      <c r="B3561" t="s">
        <v>3658</v>
      </c>
      <c r="C3561" t="s">
        <v>3659</v>
      </c>
      <c r="D3561">
        <v>1000</v>
      </c>
      <c r="E3561" t="s">
        <v>54</v>
      </c>
      <c r="F3561" s="1">
        <v>43357</v>
      </c>
      <c r="G3561" s="1">
        <v>43355</v>
      </c>
      <c r="H3561" s="1">
        <v>43356</v>
      </c>
      <c r="I3561">
        <v>30</v>
      </c>
      <c r="J3561">
        <v>242</v>
      </c>
      <c r="K3561">
        <v>242</v>
      </c>
      <c r="L3561">
        <v>26283</v>
      </c>
      <c r="M3561" t="b">
        <v>1</v>
      </c>
      <c r="N3561" t="b">
        <v>1</v>
      </c>
      <c r="O3561" t="s">
        <v>55</v>
      </c>
      <c r="P3561" s="1">
        <v>43357</v>
      </c>
      <c r="Q3561" t="b">
        <v>0</v>
      </c>
      <c r="R3561" t="b">
        <v>0</v>
      </c>
      <c r="S3561" t="b">
        <v>0</v>
      </c>
      <c r="T3561">
        <v>1</v>
      </c>
      <c r="U3561">
        <v>1</v>
      </c>
      <c r="V3561">
        <v>0</v>
      </c>
      <c r="W3561">
        <v>10</v>
      </c>
      <c r="X3561">
        <v>2</v>
      </c>
      <c r="Y3561">
        <v>3</v>
      </c>
      <c r="Z3561">
        <v>0</v>
      </c>
      <c r="AA3561">
        <v>0</v>
      </c>
      <c r="AB3561">
        <v>2</v>
      </c>
      <c r="AC3561">
        <v>1</v>
      </c>
      <c r="AD3561">
        <v>3</v>
      </c>
      <c r="AE3561">
        <v>1102</v>
      </c>
      <c r="AF3561">
        <v>15</v>
      </c>
      <c r="AG3561">
        <v>4070</v>
      </c>
      <c r="AH3561">
        <v>1034</v>
      </c>
      <c r="AI3561">
        <v>7</v>
      </c>
      <c r="AJ3561">
        <v>6</v>
      </c>
      <c r="AK3561">
        <v>14</v>
      </c>
      <c r="AL3561">
        <v>10</v>
      </c>
      <c r="AM3561">
        <v>23</v>
      </c>
      <c r="AN3561">
        <v>13.76</v>
      </c>
      <c r="AO3561">
        <v>8.69</v>
      </c>
      <c r="AP3561" t="s">
        <v>56</v>
      </c>
      <c r="AQ3561" t="s">
        <v>56</v>
      </c>
      <c r="AR3561" t="s">
        <v>56</v>
      </c>
      <c r="AS3561">
        <v>0</v>
      </c>
      <c r="AY3561" t="s">
        <v>57</v>
      </c>
      <c r="AZ3561">
        <v>0</v>
      </c>
      <c r="BA3561">
        <f t="shared" si="111"/>
        <v>4435</v>
      </c>
      <c r="BB3561">
        <f t="shared" si="112"/>
        <v>15565</v>
      </c>
      <c r="BC3561" t="s">
        <v>55</v>
      </c>
    </row>
    <row r="3562" spans="1:55" hidden="1" x14ac:dyDescent="0.25">
      <c r="A3562" t="s">
        <v>3665</v>
      </c>
      <c r="B3562" t="s">
        <v>3658</v>
      </c>
      <c r="C3562" t="s">
        <v>3659</v>
      </c>
      <c r="D3562">
        <v>1000</v>
      </c>
      <c r="E3562" t="s">
        <v>54</v>
      </c>
      <c r="F3562" s="1">
        <v>43343</v>
      </c>
      <c r="G3562" s="1">
        <v>43341</v>
      </c>
      <c r="H3562" s="1">
        <v>43342</v>
      </c>
      <c r="I3562">
        <v>37</v>
      </c>
      <c r="J3562">
        <v>322</v>
      </c>
      <c r="K3562">
        <v>322</v>
      </c>
      <c r="L3562">
        <v>26041</v>
      </c>
      <c r="M3562" t="b">
        <v>1</v>
      </c>
      <c r="N3562" t="b">
        <v>1</v>
      </c>
      <c r="O3562" t="s">
        <v>34</v>
      </c>
      <c r="P3562" s="1">
        <v>43343</v>
      </c>
      <c r="Q3562" t="b">
        <v>0</v>
      </c>
      <c r="R3562" t="b">
        <v>0</v>
      </c>
      <c r="S3562" t="b">
        <v>0</v>
      </c>
      <c r="T3562">
        <v>1</v>
      </c>
      <c r="U3562">
        <v>2</v>
      </c>
      <c r="V3562">
        <v>0</v>
      </c>
      <c r="W3562">
        <v>15</v>
      </c>
      <c r="X3562">
        <v>4</v>
      </c>
      <c r="Y3562">
        <v>6</v>
      </c>
      <c r="Z3562">
        <v>0</v>
      </c>
      <c r="AA3562">
        <v>0</v>
      </c>
      <c r="AB3562">
        <v>2</v>
      </c>
      <c r="AC3562">
        <v>1</v>
      </c>
      <c r="AD3562">
        <v>3</v>
      </c>
      <c r="AE3562">
        <v>1144</v>
      </c>
      <c r="AF3562">
        <v>14</v>
      </c>
      <c r="AG3562">
        <v>4758</v>
      </c>
      <c r="AH3562">
        <v>1034</v>
      </c>
      <c r="AI3562">
        <v>5</v>
      </c>
      <c r="AJ3562">
        <v>10</v>
      </c>
      <c r="AK3562">
        <v>17</v>
      </c>
      <c r="AL3562">
        <v>12</v>
      </c>
      <c r="AM3562">
        <v>28</v>
      </c>
      <c r="AN3562">
        <v>13.95</v>
      </c>
      <c r="AO3562">
        <v>7.54</v>
      </c>
      <c r="AP3562" t="s">
        <v>56</v>
      </c>
      <c r="AQ3562" t="s">
        <v>56</v>
      </c>
      <c r="AR3562" t="s">
        <v>56</v>
      </c>
      <c r="AS3562">
        <v>0</v>
      </c>
      <c r="AY3562" t="s">
        <v>57</v>
      </c>
      <c r="AZ3562">
        <v>0</v>
      </c>
      <c r="BA3562">
        <f t="shared" si="111"/>
        <v>4193</v>
      </c>
      <c r="BB3562">
        <f t="shared" si="112"/>
        <v>15807</v>
      </c>
      <c r="BC3562" t="s">
        <v>55</v>
      </c>
    </row>
    <row r="3563" spans="1:55" hidden="1" x14ac:dyDescent="0.25">
      <c r="A3563" t="s">
        <v>3666</v>
      </c>
      <c r="B3563" t="s">
        <v>3658</v>
      </c>
      <c r="C3563" t="s">
        <v>3659</v>
      </c>
      <c r="D3563">
        <v>1000</v>
      </c>
      <c r="E3563" t="s">
        <v>54</v>
      </c>
      <c r="F3563" s="1">
        <v>43322</v>
      </c>
      <c r="G3563" s="1">
        <v>43320</v>
      </c>
      <c r="H3563" s="1">
        <v>43322</v>
      </c>
      <c r="I3563">
        <v>25</v>
      </c>
      <c r="J3563">
        <v>243</v>
      </c>
      <c r="K3563">
        <v>243</v>
      </c>
      <c r="L3563">
        <v>25719</v>
      </c>
      <c r="M3563" t="b">
        <v>1</v>
      </c>
      <c r="N3563" t="b">
        <v>1</v>
      </c>
      <c r="O3563" t="s">
        <v>55</v>
      </c>
      <c r="P3563" s="1">
        <v>43328</v>
      </c>
      <c r="Q3563" t="b">
        <v>0</v>
      </c>
      <c r="R3563" t="b">
        <v>0</v>
      </c>
      <c r="S3563" t="b">
        <v>0</v>
      </c>
      <c r="T3563">
        <v>2</v>
      </c>
      <c r="U3563">
        <v>2</v>
      </c>
      <c r="V3563">
        <v>0</v>
      </c>
      <c r="W3563">
        <v>9</v>
      </c>
      <c r="X3563">
        <v>1</v>
      </c>
      <c r="Y3563">
        <v>4</v>
      </c>
      <c r="Z3563">
        <v>0</v>
      </c>
      <c r="AA3563">
        <v>0</v>
      </c>
      <c r="AB3563">
        <v>2</v>
      </c>
      <c r="AC3563">
        <v>1</v>
      </c>
      <c r="AD3563">
        <v>2</v>
      </c>
      <c r="AE3563">
        <v>995</v>
      </c>
      <c r="AF3563">
        <v>16</v>
      </c>
      <c r="AG3563">
        <v>3745</v>
      </c>
      <c r="AH3563">
        <v>1004</v>
      </c>
      <c r="AI3563">
        <v>3</v>
      </c>
      <c r="AJ3563">
        <v>6</v>
      </c>
      <c r="AK3563">
        <v>14</v>
      </c>
      <c r="AL3563">
        <v>10</v>
      </c>
      <c r="AM3563">
        <v>23</v>
      </c>
      <c r="AN3563">
        <v>13.99</v>
      </c>
      <c r="AO3563">
        <v>8.7200000000000006</v>
      </c>
      <c r="AP3563" t="s">
        <v>56</v>
      </c>
      <c r="AQ3563" t="s">
        <v>56</v>
      </c>
      <c r="AR3563" t="s">
        <v>56</v>
      </c>
      <c r="AS3563">
        <v>0</v>
      </c>
      <c r="AY3563" t="s">
        <v>57</v>
      </c>
      <c r="AZ3563">
        <v>0</v>
      </c>
      <c r="BA3563">
        <f t="shared" si="111"/>
        <v>3871</v>
      </c>
      <c r="BB3563">
        <f t="shared" si="112"/>
        <v>16129</v>
      </c>
      <c r="BC3563" t="s">
        <v>55</v>
      </c>
    </row>
    <row r="3564" spans="1:55" hidden="1" x14ac:dyDescent="0.25">
      <c r="A3564" t="s">
        <v>3667</v>
      </c>
      <c r="B3564" t="s">
        <v>3658</v>
      </c>
      <c r="C3564" t="s">
        <v>3659</v>
      </c>
      <c r="D3564">
        <v>1000</v>
      </c>
      <c r="E3564" t="s">
        <v>54</v>
      </c>
      <c r="F3564" s="1">
        <v>43306</v>
      </c>
      <c r="G3564" s="1">
        <v>43303</v>
      </c>
      <c r="H3564" s="1">
        <v>43305</v>
      </c>
      <c r="I3564">
        <v>0</v>
      </c>
      <c r="J3564">
        <v>260</v>
      </c>
      <c r="K3564">
        <v>260</v>
      </c>
      <c r="L3564">
        <v>25476</v>
      </c>
      <c r="M3564" t="b">
        <v>1</v>
      </c>
      <c r="N3564" t="b">
        <v>1</v>
      </c>
      <c r="O3564" t="s">
        <v>55</v>
      </c>
      <c r="P3564" s="1">
        <v>43306</v>
      </c>
      <c r="Q3564" t="b">
        <v>0</v>
      </c>
      <c r="R3564" t="b">
        <v>0</v>
      </c>
      <c r="S3564" t="b">
        <v>0</v>
      </c>
      <c r="T3564">
        <v>2</v>
      </c>
      <c r="U3564">
        <v>1</v>
      </c>
      <c r="V3564">
        <v>1</v>
      </c>
      <c r="W3564">
        <v>13</v>
      </c>
      <c r="X3564">
        <v>1</v>
      </c>
      <c r="Y3564">
        <v>6</v>
      </c>
      <c r="Z3564">
        <v>0</v>
      </c>
      <c r="AA3564">
        <v>1</v>
      </c>
      <c r="AB3564">
        <v>4</v>
      </c>
      <c r="AC3564">
        <v>0</v>
      </c>
      <c r="AD3564">
        <v>2</v>
      </c>
      <c r="AE3564">
        <v>1112</v>
      </c>
      <c r="AF3564">
        <v>19</v>
      </c>
      <c r="AG3564">
        <v>4105</v>
      </c>
      <c r="AH3564">
        <v>1054</v>
      </c>
      <c r="AI3564">
        <v>4</v>
      </c>
      <c r="AJ3564">
        <v>7</v>
      </c>
      <c r="AK3564">
        <v>16</v>
      </c>
      <c r="AL3564">
        <v>12</v>
      </c>
      <c r="AM3564">
        <v>26</v>
      </c>
      <c r="AN3564">
        <v>14.38</v>
      </c>
      <c r="AO3564">
        <v>8.0399999999999991</v>
      </c>
      <c r="AP3564" t="s">
        <v>56</v>
      </c>
      <c r="AQ3564" t="s">
        <v>56</v>
      </c>
      <c r="AR3564" t="s">
        <v>56</v>
      </c>
      <c r="AS3564">
        <v>0</v>
      </c>
      <c r="AY3564" t="s">
        <v>57</v>
      </c>
      <c r="AZ3564">
        <v>0</v>
      </c>
      <c r="BA3564">
        <f t="shared" si="111"/>
        <v>3628</v>
      </c>
      <c r="BB3564">
        <f t="shared" si="112"/>
        <v>16372</v>
      </c>
      <c r="BC3564" t="s">
        <v>55</v>
      </c>
    </row>
    <row r="3565" spans="1:55" hidden="1" x14ac:dyDescent="0.25">
      <c r="A3565" t="s">
        <v>3668</v>
      </c>
      <c r="B3565" t="s">
        <v>3658</v>
      </c>
      <c r="C3565" t="s">
        <v>3659</v>
      </c>
      <c r="D3565">
        <v>1000</v>
      </c>
      <c r="E3565" t="s">
        <v>54</v>
      </c>
      <c r="F3565" s="1">
        <v>43286</v>
      </c>
      <c r="G3565" s="1">
        <v>43284</v>
      </c>
      <c r="H3565" s="1">
        <v>43286</v>
      </c>
      <c r="I3565">
        <v>0</v>
      </c>
      <c r="J3565">
        <v>237</v>
      </c>
      <c r="K3565">
        <v>237</v>
      </c>
      <c r="L3565">
        <v>25216</v>
      </c>
      <c r="M3565" t="b">
        <v>1</v>
      </c>
      <c r="N3565" t="b">
        <v>1</v>
      </c>
      <c r="O3565" t="s">
        <v>55</v>
      </c>
      <c r="P3565" s="1">
        <v>43286</v>
      </c>
      <c r="Q3565" t="b">
        <v>0</v>
      </c>
      <c r="R3565" t="b">
        <v>0</v>
      </c>
      <c r="S3565" t="b">
        <v>0</v>
      </c>
      <c r="T3565">
        <v>3</v>
      </c>
      <c r="U3565">
        <v>2</v>
      </c>
      <c r="V3565">
        <v>0</v>
      </c>
      <c r="W3565">
        <v>12</v>
      </c>
      <c r="X3565">
        <v>1</v>
      </c>
      <c r="Y3565">
        <v>6</v>
      </c>
      <c r="Z3565">
        <v>0</v>
      </c>
      <c r="AA3565">
        <v>0</v>
      </c>
      <c r="AB3565">
        <v>3</v>
      </c>
      <c r="AC3565">
        <v>0</v>
      </c>
      <c r="AD3565">
        <v>1</v>
      </c>
      <c r="AE3565">
        <v>1043</v>
      </c>
      <c r="AF3565">
        <v>19</v>
      </c>
      <c r="AG3565">
        <v>3725</v>
      </c>
      <c r="AH3565">
        <v>983</v>
      </c>
      <c r="AI3565">
        <v>2</v>
      </c>
      <c r="AJ3565">
        <v>10</v>
      </c>
      <c r="AK3565">
        <v>15</v>
      </c>
      <c r="AL3565">
        <v>11</v>
      </c>
      <c r="AM3565">
        <v>25</v>
      </c>
      <c r="AN3565">
        <v>13.84</v>
      </c>
      <c r="AO3565">
        <v>8.23</v>
      </c>
      <c r="AP3565" t="s">
        <v>56</v>
      </c>
      <c r="AQ3565" t="s">
        <v>56</v>
      </c>
      <c r="AR3565" t="s">
        <v>56</v>
      </c>
      <c r="AS3565">
        <v>0</v>
      </c>
      <c r="AY3565" t="s">
        <v>57</v>
      </c>
      <c r="AZ3565">
        <v>0</v>
      </c>
      <c r="BA3565">
        <f t="shared" si="111"/>
        <v>3368</v>
      </c>
      <c r="BB3565">
        <f t="shared" si="112"/>
        <v>16632</v>
      </c>
      <c r="BC3565" t="s">
        <v>55</v>
      </c>
    </row>
    <row r="3566" spans="1:55" hidden="1" x14ac:dyDescent="0.25">
      <c r="A3566" t="s">
        <v>3669</v>
      </c>
      <c r="B3566" t="s">
        <v>3658</v>
      </c>
      <c r="C3566" t="s">
        <v>3659</v>
      </c>
      <c r="D3566">
        <v>1000</v>
      </c>
      <c r="E3566" t="s">
        <v>54</v>
      </c>
      <c r="F3566" s="1">
        <v>43263</v>
      </c>
      <c r="G3566" s="1">
        <v>43261</v>
      </c>
      <c r="H3566" s="1">
        <v>43263</v>
      </c>
      <c r="I3566">
        <v>0</v>
      </c>
      <c r="J3566">
        <v>268</v>
      </c>
      <c r="K3566">
        <v>268</v>
      </c>
      <c r="L3566">
        <v>24979</v>
      </c>
      <c r="M3566" t="b">
        <v>1</v>
      </c>
      <c r="N3566" t="b">
        <v>1</v>
      </c>
      <c r="O3566" t="s">
        <v>55</v>
      </c>
      <c r="P3566" s="1">
        <v>43263</v>
      </c>
      <c r="Q3566" t="b">
        <v>0</v>
      </c>
      <c r="R3566" t="b">
        <v>0</v>
      </c>
      <c r="S3566" t="b">
        <v>0</v>
      </c>
      <c r="T3566">
        <v>3</v>
      </c>
      <c r="U3566">
        <v>2</v>
      </c>
      <c r="V3566">
        <v>0</v>
      </c>
      <c r="W3566">
        <v>14</v>
      </c>
      <c r="X3566">
        <v>3</v>
      </c>
      <c r="Y3566">
        <v>7</v>
      </c>
      <c r="Z3566">
        <v>0</v>
      </c>
      <c r="AA3566">
        <v>0</v>
      </c>
      <c r="AB3566">
        <v>4</v>
      </c>
      <c r="AC3566">
        <v>2</v>
      </c>
      <c r="AD3566">
        <v>3</v>
      </c>
      <c r="AE3566">
        <v>1018</v>
      </c>
      <c r="AF3566">
        <v>32</v>
      </c>
      <c r="AG3566">
        <v>4084</v>
      </c>
      <c r="AH3566">
        <v>1009</v>
      </c>
      <c r="AI3566">
        <v>3</v>
      </c>
      <c r="AJ3566">
        <v>10</v>
      </c>
      <c r="AK3566">
        <v>16</v>
      </c>
      <c r="AL3566">
        <v>11</v>
      </c>
      <c r="AM3566">
        <v>26</v>
      </c>
      <c r="AN3566">
        <v>13.72</v>
      </c>
      <c r="AO3566">
        <v>8.1199999999999992</v>
      </c>
      <c r="AP3566" t="s">
        <v>56</v>
      </c>
      <c r="AQ3566" t="s">
        <v>56</v>
      </c>
      <c r="AR3566" t="s">
        <v>56</v>
      </c>
      <c r="AS3566">
        <v>0</v>
      </c>
      <c r="AY3566" t="s">
        <v>57</v>
      </c>
      <c r="AZ3566">
        <v>0</v>
      </c>
      <c r="BA3566">
        <f t="shared" si="111"/>
        <v>3131</v>
      </c>
      <c r="BB3566">
        <f t="shared" si="112"/>
        <v>16869</v>
      </c>
      <c r="BC3566" t="s">
        <v>55</v>
      </c>
    </row>
    <row r="3567" spans="1:55" hidden="1" x14ac:dyDescent="0.25">
      <c r="A3567" t="s">
        <v>3670</v>
      </c>
      <c r="B3567" t="s">
        <v>3658</v>
      </c>
      <c r="C3567" t="s">
        <v>3659</v>
      </c>
      <c r="D3567">
        <v>1000</v>
      </c>
      <c r="E3567" t="s">
        <v>54</v>
      </c>
      <c r="F3567" s="1">
        <v>43245</v>
      </c>
      <c r="G3567" s="1">
        <v>43243</v>
      </c>
      <c r="H3567" s="1">
        <v>43245</v>
      </c>
      <c r="I3567">
        <v>51</v>
      </c>
      <c r="J3567">
        <v>275</v>
      </c>
      <c r="K3567">
        <v>275</v>
      </c>
      <c r="L3567">
        <v>24711</v>
      </c>
      <c r="M3567" t="b">
        <v>1</v>
      </c>
      <c r="N3567" t="b">
        <v>1</v>
      </c>
      <c r="O3567" t="s">
        <v>55</v>
      </c>
      <c r="P3567" s="1">
        <v>43245</v>
      </c>
      <c r="Q3567" t="b">
        <v>0</v>
      </c>
      <c r="R3567" t="b">
        <v>0</v>
      </c>
      <c r="S3567" t="b">
        <v>0</v>
      </c>
      <c r="T3567">
        <v>2</v>
      </c>
      <c r="U3567">
        <v>1</v>
      </c>
      <c r="V3567">
        <v>0</v>
      </c>
      <c r="W3567">
        <v>10</v>
      </c>
      <c r="X3567">
        <v>1</v>
      </c>
      <c r="Y3567">
        <v>6</v>
      </c>
      <c r="Z3567">
        <v>0</v>
      </c>
      <c r="AA3567">
        <v>0</v>
      </c>
      <c r="AB3567">
        <v>1</v>
      </c>
      <c r="AC3567">
        <v>1</v>
      </c>
      <c r="AD3567">
        <v>1</v>
      </c>
      <c r="AE3567">
        <v>957</v>
      </c>
      <c r="AF3567">
        <v>13</v>
      </c>
      <c r="AG3567">
        <v>3681</v>
      </c>
      <c r="AH3567">
        <v>962</v>
      </c>
      <c r="AI3567">
        <v>2</v>
      </c>
      <c r="AJ3567">
        <v>5</v>
      </c>
      <c r="AK3567">
        <v>12</v>
      </c>
      <c r="AL3567">
        <v>9</v>
      </c>
      <c r="AM3567">
        <v>22</v>
      </c>
      <c r="AN3567">
        <v>13.75</v>
      </c>
      <c r="AO3567">
        <v>9.1</v>
      </c>
      <c r="AP3567" t="s">
        <v>56</v>
      </c>
      <c r="AQ3567" t="s">
        <v>56</v>
      </c>
      <c r="AR3567" t="s">
        <v>56</v>
      </c>
      <c r="AS3567">
        <v>0</v>
      </c>
      <c r="AY3567" t="s">
        <v>57</v>
      </c>
      <c r="AZ3567">
        <v>0</v>
      </c>
      <c r="BA3567">
        <f t="shared" si="111"/>
        <v>2863</v>
      </c>
      <c r="BB3567">
        <f t="shared" si="112"/>
        <v>17137</v>
      </c>
      <c r="BC3567" t="s">
        <v>55</v>
      </c>
    </row>
    <row r="3568" spans="1:55" hidden="1" x14ac:dyDescent="0.25">
      <c r="A3568" t="s">
        <v>3671</v>
      </c>
      <c r="B3568" t="s">
        <v>3658</v>
      </c>
      <c r="C3568" t="s">
        <v>3659</v>
      </c>
      <c r="D3568">
        <v>1000</v>
      </c>
      <c r="E3568" t="s">
        <v>54</v>
      </c>
      <c r="F3568" s="1">
        <v>43230</v>
      </c>
      <c r="G3568" s="1">
        <v>43226</v>
      </c>
      <c r="H3568" s="1">
        <v>43228</v>
      </c>
      <c r="I3568">
        <v>0</v>
      </c>
      <c r="J3568">
        <v>274</v>
      </c>
      <c r="K3568">
        <v>274</v>
      </c>
      <c r="L3568">
        <v>24436</v>
      </c>
      <c r="M3568" t="b">
        <v>1</v>
      </c>
      <c r="N3568" t="b">
        <v>1</v>
      </c>
      <c r="O3568" t="s">
        <v>55</v>
      </c>
      <c r="P3568" s="1">
        <v>43230</v>
      </c>
      <c r="Q3568" t="b">
        <v>0</v>
      </c>
      <c r="R3568" t="b">
        <v>0</v>
      </c>
      <c r="S3568" t="b">
        <v>0</v>
      </c>
      <c r="T3568">
        <v>2</v>
      </c>
      <c r="U3568">
        <v>1</v>
      </c>
      <c r="V3568">
        <v>0</v>
      </c>
      <c r="W3568">
        <v>10</v>
      </c>
      <c r="X3568">
        <v>1</v>
      </c>
      <c r="Y3568">
        <v>6</v>
      </c>
      <c r="Z3568">
        <v>0</v>
      </c>
      <c r="AA3568">
        <v>1</v>
      </c>
      <c r="AB3568">
        <v>2</v>
      </c>
      <c r="AC3568">
        <v>0</v>
      </c>
      <c r="AD3568">
        <v>2</v>
      </c>
      <c r="AE3568">
        <v>1014</v>
      </c>
      <c r="AF3568">
        <v>12</v>
      </c>
      <c r="AG3568">
        <v>3857</v>
      </c>
      <c r="AH3568">
        <v>1015</v>
      </c>
      <c r="AI3568">
        <v>4</v>
      </c>
      <c r="AJ3568">
        <v>5</v>
      </c>
      <c r="AK3568">
        <v>13</v>
      </c>
      <c r="AL3568">
        <v>10</v>
      </c>
      <c r="AM3568">
        <v>22</v>
      </c>
      <c r="AN3568">
        <v>13.61</v>
      </c>
      <c r="AO3568">
        <v>8.99</v>
      </c>
      <c r="AP3568" t="s">
        <v>56</v>
      </c>
      <c r="AQ3568" t="s">
        <v>56</v>
      </c>
      <c r="AR3568" t="s">
        <v>56</v>
      </c>
      <c r="AS3568">
        <v>3</v>
      </c>
      <c r="AY3568" t="s">
        <v>57</v>
      </c>
      <c r="AZ3568">
        <v>0</v>
      </c>
      <c r="BA3568">
        <f t="shared" si="111"/>
        <v>2588</v>
      </c>
      <c r="BB3568">
        <f t="shared" si="112"/>
        <v>17412</v>
      </c>
      <c r="BC3568" t="s">
        <v>55</v>
      </c>
    </row>
    <row r="3569" spans="1:55" hidden="1" x14ac:dyDescent="0.25">
      <c r="A3569" t="s">
        <v>3672</v>
      </c>
      <c r="B3569" t="s">
        <v>3658</v>
      </c>
      <c r="C3569" t="s">
        <v>3659</v>
      </c>
      <c r="D3569">
        <v>1000</v>
      </c>
      <c r="E3569" t="s">
        <v>54</v>
      </c>
      <c r="F3569" s="1">
        <v>43207</v>
      </c>
      <c r="G3569" s="1">
        <v>43204</v>
      </c>
      <c r="H3569" s="1">
        <v>43207</v>
      </c>
      <c r="I3569">
        <v>50</v>
      </c>
      <c r="J3569">
        <v>233</v>
      </c>
      <c r="K3569">
        <v>233</v>
      </c>
      <c r="L3569">
        <v>24162</v>
      </c>
      <c r="M3569" t="b">
        <v>1</v>
      </c>
      <c r="N3569" t="b">
        <v>1</v>
      </c>
      <c r="O3569" t="s">
        <v>55</v>
      </c>
      <c r="P3569" s="1">
        <v>43213</v>
      </c>
      <c r="Q3569" t="b">
        <v>0</v>
      </c>
      <c r="R3569" t="b">
        <v>0</v>
      </c>
      <c r="S3569" t="b">
        <v>0</v>
      </c>
      <c r="T3569">
        <v>1</v>
      </c>
      <c r="U3569">
        <v>2</v>
      </c>
      <c r="V3569">
        <v>0</v>
      </c>
      <c r="W3569">
        <v>10</v>
      </c>
      <c r="X3569">
        <v>1</v>
      </c>
      <c r="Y3569">
        <v>7</v>
      </c>
      <c r="Z3569">
        <v>0</v>
      </c>
      <c r="AA3569">
        <v>0</v>
      </c>
      <c r="AB3569">
        <v>3</v>
      </c>
      <c r="AC3569">
        <v>0</v>
      </c>
      <c r="AD3569">
        <v>1</v>
      </c>
      <c r="AE3569">
        <v>1036</v>
      </c>
      <c r="AF3569">
        <v>14</v>
      </c>
      <c r="AG3569">
        <v>3822</v>
      </c>
      <c r="AH3569">
        <v>990</v>
      </c>
      <c r="AI3569">
        <v>1</v>
      </c>
      <c r="AJ3569">
        <v>4</v>
      </c>
      <c r="AK3569">
        <v>12</v>
      </c>
      <c r="AL3569">
        <v>9</v>
      </c>
      <c r="AM3569">
        <v>21</v>
      </c>
      <c r="AN3569">
        <v>13.53</v>
      </c>
      <c r="AO3569">
        <v>9.33</v>
      </c>
      <c r="AP3569" t="s">
        <v>56</v>
      </c>
      <c r="AQ3569" t="s">
        <v>56</v>
      </c>
      <c r="AR3569" t="s">
        <v>56</v>
      </c>
      <c r="AS3569">
        <v>0</v>
      </c>
      <c r="AY3569" t="s">
        <v>57</v>
      </c>
      <c r="AZ3569">
        <v>0</v>
      </c>
      <c r="BA3569">
        <f t="shared" si="111"/>
        <v>2314</v>
      </c>
      <c r="BB3569">
        <f t="shared" si="112"/>
        <v>17686</v>
      </c>
      <c r="BC3569" t="s">
        <v>55</v>
      </c>
    </row>
    <row r="3570" spans="1:55" hidden="1" x14ac:dyDescent="0.25">
      <c r="A3570" t="s">
        <v>3673</v>
      </c>
      <c r="B3570" t="s">
        <v>3658</v>
      </c>
      <c r="C3570" t="s">
        <v>3659</v>
      </c>
      <c r="D3570">
        <v>1000</v>
      </c>
      <c r="E3570" t="s">
        <v>54</v>
      </c>
      <c r="F3570" s="1">
        <v>43182</v>
      </c>
      <c r="G3570" s="1">
        <v>43181</v>
      </c>
      <c r="H3570" s="1">
        <v>43182</v>
      </c>
      <c r="I3570">
        <v>58</v>
      </c>
      <c r="J3570">
        <v>263</v>
      </c>
      <c r="K3570">
        <v>263</v>
      </c>
      <c r="L3570">
        <v>23929</v>
      </c>
      <c r="M3570" t="b">
        <v>1</v>
      </c>
      <c r="N3570" t="b">
        <v>1</v>
      </c>
      <c r="O3570" t="s">
        <v>55</v>
      </c>
      <c r="P3570" s="1">
        <v>43183</v>
      </c>
      <c r="Q3570" t="b">
        <v>0</v>
      </c>
      <c r="R3570" t="b">
        <v>0</v>
      </c>
      <c r="S3570" t="b">
        <v>0</v>
      </c>
      <c r="T3570">
        <v>3</v>
      </c>
      <c r="U3570">
        <v>2</v>
      </c>
      <c r="V3570">
        <v>0</v>
      </c>
      <c r="W3570">
        <v>14</v>
      </c>
      <c r="X3570">
        <v>3</v>
      </c>
      <c r="Y3570">
        <v>13</v>
      </c>
      <c r="Z3570">
        <v>0</v>
      </c>
      <c r="AA3570">
        <v>1</v>
      </c>
      <c r="AB3570">
        <v>5</v>
      </c>
      <c r="AC3570">
        <v>0</v>
      </c>
      <c r="AD3570">
        <v>1</v>
      </c>
      <c r="AE3570">
        <v>1153</v>
      </c>
      <c r="AF3570">
        <v>18</v>
      </c>
      <c r="AG3570">
        <v>4612</v>
      </c>
      <c r="AH3570">
        <v>1104</v>
      </c>
      <c r="AI3570">
        <v>3</v>
      </c>
      <c r="AJ3570">
        <v>8</v>
      </c>
      <c r="AK3570">
        <v>15</v>
      </c>
      <c r="AL3570">
        <v>11</v>
      </c>
      <c r="AM3570">
        <v>25</v>
      </c>
      <c r="AN3570">
        <v>14.53</v>
      </c>
      <c r="AO3570">
        <v>8.33</v>
      </c>
      <c r="AP3570" t="s">
        <v>56</v>
      </c>
      <c r="AQ3570" t="s">
        <v>56</v>
      </c>
      <c r="AR3570" t="s">
        <v>56</v>
      </c>
      <c r="AS3570">
        <v>0</v>
      </c>
      <c r="AY3570" t="s">
        <v>57</v>
      </c>
      <c r="AZ3570">
        <v>0</v>
      </c>
      <c r="BA3570">
        <f t="shared" si="111"/>
        <v>2081</v>
      </c>
      <c r="BB3570">
        <f t="shared" si="112"/>
        <v>17919</v>
      </c>
      <c r="BC3570" t="s">
        <v>55</v>
      </c>
    </row>
    <row r="3571" spans="1:55" hidden="1" x14ac:dyDescent="0.25">
      <c r="A3571" t="s">
        <v>3674</v>
      </c>
      <c r="B3571" t="s">
        <v>3658</v>
      </c>
      <c r="C3571" t="s">
        <v>3659</v>
      </c>
      <c r="D3571">
        <v>1000</v>
      </c>
      <c r="E3571" t="s">
        <v>54</v>
      </c>
      <c r="F3571" s="1">
        <v>43161</v>
      </c>
      <c r="G3571" s="1">
        <v>43159</v>
      </c>
      <c r="H3571" s="1">
        <v>43161</v>
      </c>
      <c r="I3571">
        <v>44</v>
      </c>
      <c r="J3571">
        <v>238</v>
      </c>
      <c r="K3571">
        <v>238</v>
      </c>
      <c r="L3571">
        <v>23666</v>
      </c>
      <c r="M3571" t="b">
        <v>1</v>
      </c>
      <c r="N3571" t="b">
        <v>1</v>
      </c>
      <c r="O3571" t="s">
        <v>55</v>
      </c>
      <c r="P3571" s="1">
        <v>43161</v>
      </c>
      <c r="Q3571" t="b">
        <v>0</v>
      </c>
      <c r="R3571" t="b">
        <v>0</v>
      </c>
      <c r="S3571" t="b">
        <v>0</v>
      </c>
      <c r="T3571">
        <v>1</v>
      </c>
      <c r="U3571">
        <v>1</v>
      </c>
      <c r="V3571">
        <v>0</v>
      </c>
      <c r="W3571">
        <v>9</v>
      </c>
      <c r="X3571">
        <v>1</v>
      </c>
      <c r="Y3571">
        <v>11</v>
      </c>
      <c r="Z3571">
        <v>0</v>
      </c>
      <c r="AA3571">
        <v>0</v>
      </c>
      <c r="AB3571">
        <v>2</v>
      </c>
      <c r="AC3571">
        <v>1</v>
      </c>
      <c r="AD3571">
        <v>5</v>
      </c>
      <c r="AE3571">
        <v>966</v>
      </c>
      <c r="AF3571">
        <v>13</v>
      </c>
      <c r="AG3571">
        <v>3636</v>
      </c>
      <c r="AH3571">
        <v>941</v>
      </c>
      <c r="AI3571">
        <v>3</v>
      </c>
      <c r="AJ3571">
        <v>5</v>
      </c>
      <c r="AK3571">
        <v>13</v>
      </c>
      <c r="AL3571">
        <v>9</v>
      </c>
      <c r="AM3571">
        <v>22</v>
      </c>
      <c r="AN3571">
        <v>13.54</v>
      </c>
      <c r="AO3571">
        <v>9.0299999999999994</v>
      </c>
      <c r="AP3571" t="s">
        <v>56</v>
      </c>
      <c r="AQ3571" t="s">
        <v>56</v>
      </c>
      <c r="AR3571" t="s">
        <v>56</v>
      </c>
      <c r="AS3571">
        <v>2</v>
      </c>
      <c r="AY3571" t="s">
        <v>57</v>
      </c>
      <c r="AZ3571">
        <v>0</v>
      </c>
      <c r="BA3571">
        <f t="shared" si="111"/>
        <v>1818</v>
      </c>
      <c r="BB3571">
        <f t="shared" si="112"/>
        <v>18182</v>
      </c>
      <c r="BC3571" t="s">
        <v>55</v>
      </c>
    </row>
    <row r="3572" spans="1:55" hidden="1" x14ac:dyDescent="0.25">
      <c r="A3572" t="s">
        <v>3675</v>
      </c>
      <c r="B3572" t="s">
        <v>3658</v>
      </c>
      <c r="C3572" t="s">
        <v>3659</v>
      </c>
      <c r="D3572">
        <v>1000</v>
      </c>
      <c r="E3572" t="s">
        <v>54</v>
      </c>
      <c r="F3572" s="1">
        <v>43143</v>
      </c>
      <c r="G3572" s="1">
        <v>43141</v>
      </c>
      <c r="H3572" s="1">
        <v>43143</v>
      </c>
      <c r="I3572">
        <v>35</v>
      </c>
      <c r="J3572">
        <v>238</v>
      </c>
      <c r="K3572">
        <v>238</v>
      </c>
      <c r="L3572">
        <v>23428</v>
      </c>
      <c r="M3572" t="b">
        <v>1</v>
      </c>
      <c r="N3572" t="b">
        <v>1</v>
      </c>
      <c r="O3572" t="s">
        <v>55</v>
      </c>
      <c r="P3572" s="1">
        <v>43145</v>
      </c>
      <c r="Q3572" t="b">
        <v>0</v>
      </c>
      <c r="R3572" t="b">
        <v>0</v>
      </c>
      <c r="S3572" t="b">
        <v>0</v>
      </c>
      <c r="T3572">
        <v>2</v>
      </c>
      <c r="U3572">
        <v>2</v>
      </c>
      <c r="V3572">
        <v>0</v>
      </c>
      <c r="W3572">
        <v>12</v>
      </c>
      <c r="X3572">
        <v>1</v>
      </c>
      <c r="Y3572">
        <v>20</v>
      </c>
      <c r="Z3572">
        <v>0</v>
      </c>
      <c r="AA3572">
        <v>0</v>
      </c>
      <c r="AB3572">
        <v>4</v>
      </c>
      <c r="AC3572">
        <v>2</v>
      </c>
      <c r="AD3572">
        <v>9</v>
      </c>
      <c r="AE3572">
        <v>1110</v>
      </c>
      <c r="AF3572">
        <v>13</v>
      </c>
      <c r="AG3572">
        <v>4100</v>
      </c>
      <c r="AH3572">
        <v>1089</v>
      </c>
      <c r="AI3572">
        <v>4</v>
      </c>
      <c r="AJ3572">
        <v>5</v>
      </c>
      <c r="AK3572">
        <v>12</v>
      </c>
      <c r="AL3572">
        <v>9</v>
      </c>
      <c r="AM3572">
        <v>21</v>
      </c>
      <c r="AN3572">
        <v>13.71</v>
      </c>
      <c r="AO3572">
        <v>9.19</v>
      </c>
      <c r="AP3572" t="s">
        <v>56</v>
      </c>
      <c r="AQ3572" t="s">
        <v>56</v>
      </c>
      <c r="AR3572" t="s">
        <v>56</v>
      </c>
      <c r="AS3572">
        <v>0</v>
      </c>
      <c r="AY3572" t="s">
        <v>57</v>
      </c>
      <c r="AZ3572">
        <v>0</v>
      </c>
      <c r="BA3572">
        <f t="shared" si="111"/>
        <v>1580</v>
      </c>
      <c r="BB3572">
        <f t="shared" si="112"/>
        <v>18420</v>
      </c>
      <c r="BC3572" t="s">
        <v>55</v>
      </c>
    </row>
    <row r="3573" spans="1:55" hidden="1" x14ac:dyDescent="0.25">
      <c r="A3573" t="s">
        <v>3676</v>
      </c>
      <c r="B3573" t="s">
        <v>3658</v>
      </c>
      <c r="C3573" t="s">
        <v>3659</v>
      </c>
      <c r="D3573">
        <v>1000</v>
      </c>
      <c r="E3573" t="s">
        <v>54</v>
      </c>
      <c r="F3573" s="1">
        <v>43125</v>
      </c>
      <c r="G3573" s="1">
        <v>43123</v>
      </c>
      <c r="H3573" s="1">
        <v>43125</v>
      </c>
      <c r="I3573">
        <v>20</v>
      </c>
      <c r="J3573">
        <v>261</v>
      </c>
      <c r="K3573">
        <v>261</v>
      </c>
      <c r="L3573">
        <v>23190</v>
      </c>
      <c r="M3573" t="b">
        <v>1</v>
      </c>
      <c r="N3573" t="b">
        <v>1</v>
      </c>
      <c r="O3573" t="s">
        <v>34</v>
      </c>
      <c r="P3573" s="1">
        <v>43125</v>
      </c>
      <c r="Q3573" t="b">
        <v>0</v>
      </c>
      <c r="R3573" t="b">
        <v>0</v>
      </c>
      <c r="S3573" t="b">
        <v>0</v>
      </c>
      <c r="T3573">
        <v>3</v>
      </c>
      <c r="U3573">
        <v>2</v>
      </c>
      <c r="V3573">
        <v>0</v>
      </c>
      <c r="W3573">
        <v>14</v>
      </c>
      <c r="X3573">
        <v>1</v>
      </c>
      <c r="Y3573">
        <v>96</v>
      </c>
      <c r="Z3573">
        <v>0</v>
      </c>
      <c r="AA3573">
        <v>1</v>
      </c>
      <c r="AB3573">
        <v>1</v>
      </c>
      <c r="AC3573">
        <v>0</v>
      </c>
      <c r="AD3573">
        <v>5</v>
      </c>
      <c r="AE3573">
        <v>1077</v>
      </c>
      <c r="AF3573">
        <v>18</v>
      </c>
      <c r="AG3573">
        <v>3795</v>
      </c>
      <c r="AH3573">
        <v>1092</v>
      </c>
      <c r="AI3573">
        <v>7</v>
      </c>
      <c r="AJ3573">
        <v>6</v>
      </c>
      <c r="AK3573">
        <v>12</v>
      </c>
      <c r="AL3573">
        <v>9</v>
      </c>
      <c r="AM3573">
        <v>20</v>
      </c>
      <c r="AN3573">
        <v>13.46</v>
      </c>
      <c r="AO3573">
        <v>9.36</v>
      </c>
      <c r="AP3573" t="s">
        <v>56</v>
      </c>
      <c r="AQ3573" t="s">
        <v>56</v>
      </c>
      <c r="AR3573" t="s">
        <v>56</v>
      </c>
      <c r="AS3573">
        <v>0</v>
      </c>
      <c r="AY3573" t="s">
        <v>57</v>
      </c>
      <c r="AZ3573">
        <v>0</v>
      </c>
      <c r="BA3573">
        <f t="shared" si="111"/>
        <v>1342</v>
      </c>
      <c r="BB3573">
        <f t="shared" si="112"/>
        <v>18658</v>
      </c>
      <c r="BC3573" t="s">
        <v>55</v>
      </c>
    </row>
    <row r="3574" spans="1:55" hidden="1" x14ac:dyDescent="0.25">
      <c r="A3574" t="s">
        <v>3677</v>
      </c>
      <c r="B3574" t="s">
        <v>3658</v>
      </c>
      <c r="C3574" t="s">
        <v>3659</v>
      </c>
      <c r="D3574">
        <v>1000</v>
      </c>
      <c r="E3574" t="s">
        <v>54</v>
      </c>
      <c r="F3574" s="1">
        <v>43105</v>
      </c>
      <c r="G3574" s="1">
        <v>43100</v>
      </c>
      <c r="H3574" s="1">
        <v>43103</v>
      </c>
      <c r="I3574">
        <v>0</v>
      </c>
      <c r="J3574">
        <v>328</v>
      </c>
      <c r="K3574">
        <v>328</v>
      </c>
      <c r="L3574">
        <v>22929</v>
      </c>
      <c r="M3574" t="b">
        <v>1</v>
      </c>
      <c r="N3574" t="b">
        <v>1</v>
      </c>
      <c r="O3574" t="s">
        <v>34</v>
      </c>
      <c r="P3574" s="1">
        <v>43106</v>
      </c>
      <c r="Q3574" t="b">
        <v>0</v>
      </c>
      <c r="R3574" t="b">
        <v>0</v>
      </c>
      <c r="S3574" t="b">
        <v>0</v>
      </c>
      <c r="T3574">
        <v>1</v>
      </c>
      <c r="U3574">
        <v>2</v>
      </c>
      <c r="V3574">
        <v>0</v>
      </c>
      <c r="W3574">
        <v>24</v>
      </c>
      <c r="X3574">
        <v>1</v>
      </c>
      <c r="Y3574">
        <v>457</v>
      </c>
      <c r="Z3574">
        <v>0</v>
      </c>
      <c r="AA3574">
        <v>0</v>
      </c>
      <c r="AB3574">
        <v>6</v>
      </c>
      <c r="AC3574">
        <v>0</v>
      </c>
      <c r="AD3574">
        <v>0</v>
      </c>
      <c r="AE3574">
        <v>1161</v>
      </c>
      <c r="AF3574">
        <v>10</v>
      </c>
      <c r="AG3574">
        <v>4398</v>
      </c>
      <c r="AH3574">
        <v>1004</v>
      </c>
      <c r="AI3574">
        <v>0</v>
      </c>
      <c r="AJ3574">
        <v>13</v>
      </c>
      <c r="AK3574">
        <v>13</v>
      </c>
      <c r="AL3574">
        <v>9</v>
      </c>
      <c r="AM3574">
        <v>22</v>
      </c>
      <c r="AN3574">
        <v>12.7</v>
      </c>
      <c r="AO3574">
        <v>9.0299999999999994</v>
      </c>
      <c r="AP3574" t="s">
        <v>56</v>
      </c>
      <c r="AQ3574" t="s">
        <v>56</v>
      </c>
      <c r="AR3574" t="s">
        <v>56</v>
      </c>
      <c r="AS3574">
        <v>1</v>
      </c>
      <c r="AY3574" t="s">
        <v>57</v>
      </c>
      <c r="AZ3574">
        <v>0</v>
      </c>
      <c r="BA3574">
        <f t="shared" si="111"/>
        <v>1081</v>
      </c>
      <c r="BB3574">
        <f t="shared" si="112"/>
        <v>18919</v>
      </c>
      <c r="BC3574" t="s">
        <v>55</v>
      </c>
    </row>
    <row r="3575" spans="1:55" hidden="1" x14ac:dyDescent="0.25">
      <c r="A3575" t="s">
        <v>3678</v>
      </c>
      <c r="B3575" t="s">
        <v>3658</v>
      </c>
      <c r="C3575" t="s">
        <v>3659</v>
      </c>
      <c r="D3575">
        <v>1000</v>
      </c>
      <c r="E3575" t="s">
        <v>54</v>
      </c>
      <c r="F3575" s="1">
        <v>43081</v>
      </c>
      <c r="G3575" s="1">
        <v>43078</v>
      </c>
      <c r="H3575" s="1">
        <v>43080</v>
      </c>
      <c r="I3575">
        <v>0</v>
      </c>
      <c r="J3575">
        <v>238</v>
      </c>
      <c r="K3575">
        <v>238</v>
      </c>
      <c r="L3575">
        <v>22601</v>
      </c>
      <c r="M3575" t="b">
        <v>1</v>
      </c>
      <c r="N3575" t="b">
        <v>1</v>
      </c>
      <c r="O3575" t="s">
        <v>34</v>
      </c>
      <c r="P3575" s="1">
        <v>43081</v>
      </c>
      <c r="Q3575" t="b">
        <v>0</v>
      </c>
      <c r="R3575" t="b">
        <v>0</v>
      </c>
      <c r="S3575" t="b">
        <v>0</v>
      </c>
      <c r="T3575">
        <v>5</v>
      </c>
      <c r="U3575">
        <v>2</v>
      </c>
      <c r="V3575">
        <v>0</v>
      </c>
      <c r="W3575">
        <v>11</v>
      </c>
      <c r="X3575">
        <v>0</v>
      </c>
      <c r="Y3575">
        <v>144</v>
      </c>
      <c r="Z3575">
        <v>0</v>
      </c>
      <c r="AA3575">
        <v>0</v>
      </c>
      <c r="AB3575">
        <v>2</v>
      </c>
      <c r="AC3575">
        <v>1</v>
      </c>
      <c r="AD3575">
        <v>1</v>
      </c>
      <c r="AE3575">
        <v>1031</v>
      </c>
      <c r="AF3575">
        <v>31</v>
      </c>
      <c r="AG3575">
        <v>3607</v>
      </c>
      <c r="AH3575">
        <v>971</v>
      </c>
      <c r="AI3575">
        <v>0</v>
      </c>
      <c r="AJ3575">
        <v>8</v>
      </c>
      <c r="AK3575">
        <v>10</v>
      </c>
      <c r="AL3575">
        <v>8</v>
      </c>
      <c r="AM3575">
        <v>20</v>
      </c>
      <c r="AN3575">
        <v>13.12</v>
      </c>
      <c r="AO3575">
        <v>9.58</v>
      </c>
      <c r="AP3575" t="s">
        <v>56</v>
      </c>
      <c r="AQ3575" t="s">
        <v>56</v>
      </c>
      <c r="AR3575" t="s">
        <v>56</v>
      </c>
      <c r="AS3575">
        <v>0</v>
      </c>
      <c r="AY3575" t="s">
        <v>57</v>
      </c>
      <c r="AZ3575">
        <v>0</v>
      </c>
      <c r="BA3575">
        <f t="shared" si="111"/>
        <v>753</v>
      </c>
      <c r="BB3575">
        <f t="shared" si="112"/>
        <v>19247</v>
      </c>
      <c r="BC3575" t="s">
        <v>55</v>
      </c>
    </row>
    <row r="3576" spans="1:55" hidden="1" x14ac:dyDescent="0.25">
      <c r="A3576" t="s">
        <v>3679</v>
      </c>
      <c r="B3576" t="s">
        <v>3658</v>
      </c>
      <c r="C3576" t="s">
        <v>3659</v>
      </c>
      <c r="D3576">
        <v>1000</v>
      </c>
      <c r="E3576" t="s">
        <v>54</v>
      </c>
      <c r="F3576" s="1">
        <v>43060</v>
      </c>
      <c r="G3576" s="1">
        <v>43058</v>
      </c>
      <c r="H3576" s="1">
        <v>43059</v>
      </c>
      <c r="I3576">
        <v>0</v>
      </c>
      <c r="J3576">
        <v>245</v>
      </c>
      <c r="K3576">
        <v>245</v>
      </c>
      <c r="L3576">
        <v>22363</v>
      </c>
      <c r="M3576" t="b">
        <v>1</v>
      </c>
      <c r="N3576" t="b">
        <v>1</v>
      </c>
      <c r="O3576" t="s">
        <v>34</v>
      </c>
      <c r="P3576" s="1">
        <v>43060</v>
      </c>
      <c r="Q3576" t="b">
        <v>0</v>
      </c>
      <c r="R3576" t="b">
        <v>0</v>
      </c>
      <c r="S3576" t="b">
        <v>0</v>
      </c>
      <c r="T3576">
        <v>7</v>
      </c>
      <c r="U3576">
        <v>2</v>
      </c>
      <c r="V3576">
        <v>0</v>
      </c>
      <c r="W3576">
        <v>14</v>
      </c>
      <c r="X3576">
        <v>3</v>
      </c>
      <c r="Y3576">
        <v>113</v>
      </c>
      <c r="Z3576">
        <v>0</v>
      </c>
      <c r="AA3576">
        <v>0</v>
      </c>
      <c r="AB3576">
        <v>6</v>
      </c>
      <c r="AC3576">
        <v>1</v>
      </c>
      <c r="AD3576">
        <v>4</v>
      </c>
      <c r="AE3576">
        <v>1049</v>
      </c>
      <c r="AF3576">
        <v>110</v>
      </c>
      <c r="AG3576">
        <v>3419</v>
      </c>
      <c r="AH3576">
        <v>954</v>
      </c>
      <c r="AI3576">
        <v>0</v>
      </c>
      <c r="AJ3576">
        <v>7</v>
      </c>
      <c r="AK3576">
        <v>10</v>
      </c>
      <c r="AL3576">
        <v>8</v>
      </c>
      <c r="AM3576">
        <v>19</v>
      </c>
      <c r="AN3576">
        <v>12.79</v>
      </c>
      <c r="AO3576">
        <v>9.7200000000000006</v>
      </c>
      <c r="AP3576" t="s">
        <v>56</v>
      </c>
      <c r="AQ3576" t="s">
        <v>56</v>
      </c>
      <c r="AR3576" t="s">
        <v>56</v>
      </c>
      <c r="AS3576">
        <v>0</v>
      </c>
      <c r="AY3576" t="s">
        <v>57</v>
      </c>
      <c r="AZ3576">
        <v>0</v>
      </c>
      <c r="BA3576">
        <f t="shared" si="111"/>
        <v>515</v>
      </c>
      <c r="BB3576">
        <f t="shared" si="112"/>
        <v>19485</v>
      </c>
      <c r="BC3576" t="s">
        <v>55</v>
      </c>
    </row>
    <row r="3577" spans="1:55" hidden="1" x14ac:dyDescent="0.25">
      <c r="A3577" t="s">
        <v>3680</v>
      </c>
      <c r="B3577" t="s">
        <v>3658</v>
      </c>
      <c r="C3577" t="s">
        <v>3659</v>
      </c>
      <c r="D3577">
        <v>1000</v>
      </c>
      <c r="E3577" t="s">
        <v>54</v>
      </c>
      <c r="F3577" s="1">
        <v>43041</v>
      </c>
      <c r="G3577" s="1">
        <v>43039</v>
      </c>
      <c r="H3577" s="1">
        <v>43041</v>
      </c>
      <c r="I3577">
        <v>0</v>
      </c>
      <c r="J3577">
        <v>270</v>
      </c>
      <c r="K3577">
        <v>270</v>
      </c>
      <c r="L3577">
        <v>22118</v>
      </c>
      <c r="M3577" t="b">
        <v>1</v>
      </c>
      <c r="N3577" t="b">
        <v>1</v>
      </c>
      <c r="O3577" t="s">
        <v>34</v>
      </c>
      <c r="P3577" s="1">
        <v>43041</v>
      </c>
      <c r="Q3577" t="b">
        <v>0</v>
      </c>
      <c r="R3577" t="b">
        <v>0</v>
      </c>
      <c r="S3577" t="b">
        <v>0</v>
      </c>
      <c r="T3577">
        <v>36</v>
      </c>
      <c r="U3577">
        <v>1</v>
      </c>
      <c r="V3577">
        <v>0</v>
      </c>
      <c r="W3577">
        <v>16</v>
      </c>
      <c r="X3577">
        <v>9</v>
      </c>
      <c r="Y3577">
        <v>411</v>
      </c>
      <c r="Z3577">
        <v>1</v>
      </c>
      <c r="AA3577">
        <v>0</v>
      </c>
      <c r="AB3577">
        <v>21</v>
      </c>
      <c r="AC3577">
        <v>0</v>
      </c>
      <c r="AD3577">
        <v>39</v>
      </c>
      <c r="AE3577">
        <v>1142</v>
      </c>
      <c r="AF3577">
        <v>769</v>
      </c>
      <c r="AG3577">
        <v>1158</v>
      </c>
      <c r="AH3577">
        <v>1126</v>
      </c>
      <c r="AI3577">
        <v>0</v>
      </c>
      <c r="AJ3577">
        <v>4</v>
      </c>
      <c r="AK3577">
        <v>10</v>
      </c>
      <c r="AL3577">
        <v>7</v>
      </c>
      <c r="AM3577">
        <v>17</v>
      </c>
      <c r="AN3577">
        <v>12.22</v>
      </c>
      <c r="AO3577">
        <v>7.51</v>
      </c>
      <c r="AP3577" t="s">
        <v>56</v>
      </c>
      <c r="AQ3577" t="s">
        <v>56</v>
      </c>
      <c r="AR3577" t="s">
        <v>56</v>
      </c>
      <c r="AS3577">
        <v>1</v>
      </c>
      <c r="AY3577" t="s">
        <v>57</v>
      </c>
      <c r="AZ3577">
        <v>0</v>
      </c>
      <c r="BA3577">
        <f>L3577-$L$3578</f>
        <v>270</v>
      </c>
      <c r="BB3577">
        <f>20000-BA3577</f>
        <v>19730</v>
      </c>
      <c r="BC3577" t="s">
        <v>55</v>
      </c>
    </row>
    <row r="3578" spans="1:55" hidden="1" x14ac:dyDescent="0.25">
      <c r="A3578" t="s">
        <v>3681</v>
      </c>
      <c r="B3578" t="s">
        <v>3658</v>
      </c>
      <c r="C3578" t="s">
        <v>3659</v>
      </c>
      <c r="D3578">
        <v>1000</v>
      </c>
      <c r="E3578" t="s">
        <v>54</v>
      </c>
      <c r="F3578" s="1">
        <v>43020</v>
      </c>
      <c r="G3578" s="1">
        <v>43018</v>
      </c>
      <c r="H3578" s="1">
        <v>43019</v>
      </c>
      <c r="I3578">
        <v>0</v>
      </c>
      <c r="J3578">
        <v>339</v>
      </c>
      <c r="K3578">
        <v>339</v>
      </c>
      <c r="L3578">
        <v>21848</v>
      </c>
      <c r="M3578" t="b">
        <v>1</v>
      </c>
      <c r="N3578" t="b">
        <v>1</v>
      </c>
      <c r="O3578" t="s">
        <v>55</v>
      </c>
      <c r="P3578" s="1">
        <v>43020</v>
      </c>
      <c r="Q3578" t="b">
        <v>0</v>
      </c>
      <c r="R3578" t="b">
        <v>0</v>
      </c>
      <c r="S3578" t="b">
        <v>1</v>
      </c>
      <c r="T3578">
        <v>2</v>
      </c>
      <c r="U3578">
        <v>3</v>
      </c>
      <c r="V3578">
        <v>1</v>
      </c>
      <c r="W3578">
        <v>13</v>
      </c>
      <c r="X3578">
        <v>1</v>
      </c>
      <c r="Y3578">
        <v>8</v>
      </c>
      <c r="Z3578">
        <v>0</v>
      </c>
      <c r="AA3578">
        <v>0</v>
      </c>
      <c r="AB3578">
        <v>3</v>
      </c>
      <c r="AC3578">
        <v>1</v>
      </c>
      <c r="AD3578">
        <v>0</v>
      </c>
      <c r="AE3578">
        <v>1015</v>
      </c>
      <c r="AF3578">
        <v>17</v>
      </c>
      <c r="AG3578">
        <v>3705</v>
      </c>
      <c r="AH3578">
        <v>962</v>
      </c>
      <c r="AI3578">
        <v>0</v>
      </c>
      <c r="AJ3578">
        <v>27</v>
      </c>
      <c r="AK3578">
        <v>11</v>
      </c>
      <c r="AL3578">
        <v>9</v>
      </c>
      <c r="AM3578">
        <v>22</v>
      </c>
      <c r="AN3578">
        <v>13.36</v>
      </c>
      <c r="AO3578">
        <v>8.32</v>
      </c>
      <c r="AP3578" t="s">
        <v>56</v>
      </c>
      <c r="AQ3578" t="s">
        <v>56</v>
      </c>
      <c r="AR3578" t="s">
        <v>56</v>
      </c>
      <c r="AS3578">
        <v>0</v>
      </c>
      <c r="AY3578" t="s">
        <v>57</v>
      </c>
      <c r="AZ3578">
        <v>1</v>
      </c>
      <c r="BA3578">
        <v>21848</v>
      </c>
      <c r="BB3578">
        <v>0</v>
      </c>
    </row>
    <row r="3579" spans="1:55" hidden="1" x14ac:dyDescent="0.25">
      <c r="A3579" t="s">
        <v>3682</v>
      </c>
      <c r="B3579" t="s">
        <v>3658</v>
      </c>
      <c r="C3579" t="s">
        <v>3659</v>
      </c>
      <c r="D3579">
        <v>1000</v>
      </c>
      <c r="E3579" t="s">
        <v>54</v>
      </c>
      <c r="F3579" s="1">
        <v>42998</v>
      </c>
      <c r="G3579" s="1">
        <v>42994</v>
      </c>
      <c r="H3579" s="1">
        <v>42997</v>
      </c>
      <c r="I3579">
        <v>0</v>
      </c>
      <c r="J3579">
        <v>261</v>
      </c>
      <c r="K3579">
        <v>261</v>
      </c>
      <c r="L3579">
        <v>21509</v>
      </c>
      <c r="M3579" t="b">
        <v>1</v>
      </c>
      <c r="N3579" t="b">
        <v>1</v>
      </c>
      <c r="O3579" t="s">
        <v>55</v>
      </c>
      <c r="P3579" s="1">
        <v>42998</v>
      </c>
      <c r="Q3579" t="b">
        <v>0</v>
      </c>
      <c r="R3579" t="b">
        <v>0</v>
      </c>
      <c r="S3579" t="b">
        <v>0</v>
      </c>
      <c r="T3579">
        <v>3</v>
      </c>
      <c r="U3579">
        <v>2</v>
      </c>
      <c r="V3579">
        <v>0</v>
      </c>
      <c r="W3579">
        <v>7</v>
      </c>
      <c r="X3579">
        <v>0</v>
      </c>
      <c r="Y3579">
        <v>3</v>
      </c>
      <c r="Z3579">
        <v>0</v>
      </c>
      <c r="AA3579">
        <v>1</v>
      </c>
      <c r="AB3579">
        <v>2</v>
      </c>
      <c r="AC3579">
        <v>1</v>
      </c>
      <c r="AD3579">
        <v>1</v>
      </c>
      <c r="AE3579">
        <v>1014</v>
      </c>
      <c r="AF3579">
        <v>17</v>
      </c>
      <c r="AG3579">
        <v>4064</v>
      </c>
      <c r="AH3579">
        <v>1010</v>
      </c>
      <c r="AI3579">
        <v>0</v>
      </c>
      <c r="AJ3579">
        <v>15</v>
      </c>
      <c r="AK3579">
        <v>9</v>
      </c>
      <c r="AL3579">
        <v>7</v>
      </c>
      <c r="AM3579">
        <v>19</v>
      </c>
      <c r="AN3579">
        <v>13.85</v>
      </c>
      <c r="AO3579">
        <v>9.83</v>
      </c>
      <c r="AP3579" t="s">
        <v>56</v>
      </c>
      <c r="AQ3579" t="s">
        <v>56</v>
      </c>
      <c r="AR3579" t="s">
        <v>56</v>
      </c>
      <c r="AS3579">
        <v>3</v>
      </c>
      <c r="AY3579" t="s">
        <v>57</v>
      </c>
      <c r="AZ3579">
        <v>0</v>
      </c>
      <c r="BA3579">
        <v>21509</v>
      </c>
      <c r="BB3579">
        <v>729</v>
      </c>
    </row>
    <row r="3580" spans="1:55" hidden="1" x14ac:dyDescent="0.25">
      <c r="A3580" t="s">
        <v>3683</v>
      </c>
      <c r="B3580" t="s">
        <v>3658</v>
      </c>
      <c r="C3580" t="s">
        <v>3659</v>
      </c>
      <c r="D3580">
        <v>1000</v>
      </c>
      <c r="E3580" t="s">
        <v>54</v>
      </c>
      <c r="F3580" s="1">
        <v>42983</v>
      </c>
      <c r="G3580" s="1">
        <v>42979</v>
      </c>
      <c r="H3580" s="1">
        <v>42982</v>
      </c>
      <c r="J3580">
        <v>279</v>
      </c>
      <c r="K3580">
        <v>279</v>
      </c>
      <c r="L3580">
        <v>21248</v>
      </c>
      <c r="M3580" t="b">
        <v>1</v>
      </c>
      <c r="N3580" t="b">
        <v>1</v>
      </c>
      <c r="O3580" t="s">
        <v>55</v>
      </c>
      <c r="P3580" s="1">
        <v>42983</v>
      </c>
      <c r="Q3580" t="b">
        <v>0</v>
      </c>
      <c r="R3580" t="b">
        <v>0</v>
      </c>
      <c r="S3580" t="b">
        <v>0</v>
      </c>
      <c r="T3580">
        <v>3</v>
      </c>
      <c r="U3580">
        <v>2</v>
      </c>
      <c r="V3580">
        <v>0</v>
      </c>
      <c r="W3580">
        <v>7</v>
      </c>
      <c r="X3580">
        <v>0</v>
      </c>
      <c r="Y3580">
        <v>3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953</v>
      </c>
      <c r="AF3580">
        <v>27</v>
      </c>
      <c r="AG3580">
        <v>3462</v>
      </c>
      <c r="AH3580">
        <v>959</v>
      </c>
      <c r="AI3580">
        <v>0</v>
      </c>
      <c r="AJ3580">
        <v>16</v>
      </c>
      <c r="AK3580">
        <v>9</v>
      </c>
      <c r="AL3580">
        <v>7</v>
      </c>
      <c r="AM3580">
        <v>19</v>
      </c>
      <c r="AN3580">
        <v>13.17</v>
      </c>
      <c r="AO3580">
        <v>9.8000000000000007</v>
      </c>
      <c r="AP3580" t="s">
        <v>56</v>
      </c>
      <c r="AQ3580" t="s">
        <v>56</v>
      </c>
      <c r="AR3580" t="s">
        <v>56</v>
      </c>
      <c r="AS3580">
        <v>1</v>
      </c>
      <c r="AY3580" t="s">
        <v>57</v>
      </c>
      <c r="AZ3580">
        <v>0</v>
      </c>
      <c r="BA3580">
        <v>21248</v>
      </c>
      <c r="BB3580">
        <v>1037</v>
      </c>
      <c r="BC3580" t="s">
        <v>55</v>
      </c>
    </row>
    <row r="3581" spans="1:55" hidden="1" x14ac:dyDescent="0.25">
      <c r="A3581" t="s">
        <v>3684</v>
      </c>
      <c r="B3581" t="s">
        <v>3658</v>
      </c>
      <c r="C3581" t="s">
        <v>3659</v>
      </c>
      <c r="D3581">
        <v>1000</v>
      </c>
      <c r="E3581" t="s">
        <v>54</v>
      </c>
      <c r="F3581" s="1">
        <v>42959</v>
      </c>
      <c r="G3581" s="1">
        <v>42957</v>
      </c>
      <c r="H3581" s="1">
        <v>42958</v>
      </c>
      <c r="J3581">
        <v>271</v>
      </c>
      <c r="K3581">
        <v>271</v>
      </c>
      <c r="L3581">
        <v>20969</v>
      </c>
      <c r="M3581" t="b">
        <v>1</v>
      </c>
      <c r="N3581" t="b">
        <v>1</v>
      </c>
      <c r="O3581" t="s">
        <v>55</v>
      </c>
      <c r="P3581" s="1">
        <v>42959</v>
      </c>
      <c r="Q3581" t="b">
        <v>0</v>
      </c>
      <c r="R3581" t="b">
        <v>0</v>
      </c>
      <c r="S3581" t="b">
        <v>0</v>
      </c>
      <c r="T3581">
        <v>5</v>
      </c>
      <c r="U3581">
        <v>3</v>
      </c>
      <c r="V3581">
        <v>0</v>
      </c>
      <c r="W3581">
        <v>8</v>
      </c>
      <c r="X3581">
        <v>0</v>
      </c>
      <c r="Y3581">
        <v>4</v>
      </c>
      <c r="Z3581">
        <v>0</v>
      </c>
      <c r="AA3581">
        <v>0</v>
      </c>
      <c r="AB3581">
        <v>5</v>
      </c>
      <c r="AC3581">
        <v>1</v>
      </c>
      <c r="AD3581">
        <v>0</v>
      </c>
      <c r="AE3581">
        <v>918</v>
      </c>
      <c r="AF3581">
        <v>17</v>
      </c>
      <c r="AG3581">
        <v>3489</v>
      </c>
      <c r="AH3581">
        <v>916</v>
      </c>
      <c r="AI3581">
        <v>0</v>
      </c>
      <c r="AJ3581">
        <v>15</v>
      </c>
      <c r="AK3581">
        <v>9</v>
      </c>
      <c r="AL3581">
        <v>7</v>
      </c>
      <c r="AM3581">
        <v>19</v>
      </c>
      <c r="AN3581">
        <v>13.25</v>
      </c>
      <c r="AO3581">
        <v>8.85</v>
      </c>
      <c r="AP3581" t="s">
        <v>56</v>
      </c>
      <c r="AQ3581" t="s">
        <v>56</v>
      </c>
      <c r="AR3581" t="s">
        <v>56</v>
      </c>
      <c r="AS3581">
        <v>0</v>
      </c>
      <c r="AY3581" t="s">
        <v>57</v>
      </c>
      <c r="AZ3581">
        <v>0</v>
      </c>
      <c r="BA3581">
        <v>20969</v>
      </c>
      <c r="BB3581">
        <v>1454</v>
      </c>
      <c r="BC3581" t="s">
        <v>55</v>
      </c>
    </row>
    <row r="3582" spans="1:55" hidden="1" x14ac:dyDescent="0.25">
      <c r="A3582" t="s">
        <v>3685</v>
      </c>
      <c r="B3582" t="s">
        <v>3658</v>
      </c>
      <c r="C3582" t="s">
        <v>3659</v>
      </c>
      <c r="D3582">
        <v>1000</v>
      </c>
      <c r="E3582" t="s">
        <v>54</v>
      </c>
      <c r="F3582" s="1">
        <v>42941</v>
      </c>
      <c r="G3582" s="1">
        <v>42939</v>
      </c>
      <c r="H3582" s="1">
        <v>42941</v>
      </c>
      <c r="J3582">
        <v>257</v>
      </c>
      <c r="K3582">
        <v>257</v>
      </c>
      <c r="L3582">
        <v>20698</v>
      </c>
      <c r="M3582" t="b">
        <v>1</v>
      </c>
      <c r="N3582" t="b">
        <v>1</v>
      </c>
      <c r="O3582" t="s">
        <v>55</v>
      </c>
      <c r="P3582" s="1">
        <v>42941</v>
      </c>
      <c r="Q3582" t="b">
        <v>0</v>
      </c>
      <c r="R3582" t="b">
        <v>0</v>
      </c>
      <c r="S3582" t="b">
        <v>0</v>
      </c>
      <c r="T3582">
        <v>5</v>
      </c>
      <c r="U3582">
        <v>2</v>
      </c>
      <c r="V3582">
        <v>0</v>
      </c>
      <c r="W3582">
        <v>8</v>
      </c>
      <c r="X3582">
        <v>0</v>
      </c>
      <c r="Y3582">
        <v>3</v>
      </c>
      <c r="Z3582">
        <v>0</v>
      </c>
      <c r="AA3582">
        <v>0</v>
      </c>
      <c r="AB3582">
        <v>3</v>
      </c>
      <c r="AC3582">
        <v>0</v>
      </c>
      <c r="AD3582">
        <v>1</v>
      </c>
      <c r="AE3582">
        <v>1018</v>
      </c>
      <c r="AF3582">
        <v>13</v>
      </c>
      <c r="AG3582">
        <v>3753</v>
      </c>
      <c r="AH3582">
        <v>980</v>
      </c>
      <c r="AI3582">
        <v>0</v>
      </c>
      <c r="AJ3582">
        <v>13</v>
      </c>
      <c r="AK3582">
        <v>9</v>
      </c>
      <c r="AL3582">
        <v>8</v>
      </c>
      <c r="AM3582">
        <v>19</v>
      </c>
      <c r="AN3582">
        <v>13.25</v>
      </c>
      <c r="AO3582">
        <v>9.76</v>
      </c>
      <c r="AP3582" t="s">
        <v>56</v>
      </c>
      <c r="AQ3582" t="s">
        <v>56</v>
      </c>
      <c r="AR3582" t="s">
        <v>56</v>
      </c>
      <c r="AS3582">
        <v>1</v>
      </c>
      <c r="AY3582" t="s">
        <v>57</v>
      </c>
      <c r="AZ3582">
        <v>0</v>
      </c>
      <c r="BA3582">
        <v>20698</v>
      </c>
      <c r="BB3582">
        <v>1796</v>
      </c>
      <c r="BC3582" t="s">
        <v>55</v>
      </c>
    </row>
    <row r="3583" spans="1:55" hidden="1" x14ac:dyDescent="0.25">
      <c r="A3583" t="s">
        <v>3686</v>
      </c>
      <c r="B3583" t="s">
        <v>3658</v>
      </c>
      <c r="C3583" t="s">
        <v>3659</v>
      </c>
      <c r="D3583">
        <v>1000</v>
      </c>
      <c r="E3583" t="s">
        <v>54</v>
      </c>
      <c r="F3583" s="1">
        <v>42922</v>
      </c>
      <c r="G3583" s="1">
        <v>42921</v>
      </c>
      <c r="H3583" s="1">
        <v>42922</v>
      </c>
      <c r="J3583">
        <v>274</v>
      </c>
      <c r="K3583">
        <v>274</v>
      </c>
      <c r="L3583">
        <v>20441</v>
      </c>
      <c r="M3583" t="b">
        <v>1</v>
      </c>
      <c r="N3583" t="b">
        <v>1</v>
      </c>
      <c r="O3583" t="s">
        <v>55</v>
      </c>
      <c r="P3583" s="1">
        <v>42922</v>
      </c>
      <c r="Q3583" t="b">
        <v>0</v>
      </c>
      <c r="R3583" t="b">
        <v>0</v>
      </c>
      <c r="S3583" t="b">
        <v>0</v>
      </c>
      <c r="T3583">
        <v>6</v>
      </c>
      <c r="U3583">
        <v>2</v>
      </c>
      <c r="V3583">
        <v>0</v>
      </c>
      <c r="W3583">
        <v>10</v>
      </c>
      <c r="X3583">
        <v>0</v>
      </c>
      <c r="Y3583">
        <v>3</v>
      </c>
      <c r="Z3583">
        <v>0</v>
      </c>
      <c r="AA3583">
        <v>0</v>
      </c>
      <c r="AB3583">
        <v>5</v>
      </c>
      <c r="AC3583">
        <v>1</v>
      </c>
      <c r="AD3583">
        <v>0</v>
      </c>
      <c r="AE3583">
        <v>1095</v>
      </c>
      <c r="AF3583">
        <v>16</v>
      </c>
      <c r="AG3583">
        <v>3781</v>
      </c>
      <c r="AH3583">
        <v>1056</v>
      </c>
      <c r="AI3583">
        <v>0</v>
      </c>
      <c r="AJ3583">
        <v>15</v>
      </c>
      <c r="AK3583">
        <v>9</v>
      </c>
      <c r="AL3583">
        <v>8</v>
      </c>
      <c r="AM3583">
        <v>19</v>
      </c>
      <c r="AN3583">
        <v>13.42</v>
      </c>
      <c r="AO3583">
        <v>9.82</v>
      </c>
      <c r="AP3583" t="s">
        <v>56</v>
      </c>
      <c r="AQ3583" t="s">
        <v>56</v>
      </c>
      <c r="AR3583" t="s">
        <v>56</v>
      </c>
      <c r="AS3583">
        <v>1</v>
      </c>
      <c r="AY3583" t="s">
        <v>57</v>
      </c>
      <c r="AZ3583">
        <v>0</v>
      </c>
      <c r="BA3583">
        <v>20441</v>
      </c>
      <c r="BB3583">
        <v>2157</v>
      </c>
      <c r="BC3583" t="s">
        <v>55</v>
      </c>
    </row>
    <row r="3584" spans="1:55" hidden="1" x14ac:dyDescent="0.25">
      <c r="A3584" t="s">
        <v>3687</v>
      </c>
      <c r="B3584" t="s">
        <v>3658</v>
      </c>
      <c r="C3584" t="s">
        <v>3659</v>
      </c>
      <c r="D3584">
        <v>1000</v>
      </c>
      <c r="E3584" t="s">
        <v>54</v>
      </c>
      <c r="F3584" s="1">
        <v>42901</v>
      </c>
      <c r="G3584" s="1">
        <v>42898</v>
      </c>
      <c r="H3584" s="1">
        <v>42900</v>
      </c>
      <c r="J3584">
        <v>260</v>
      </c>
      <c r="K3584">
        <v>260</v>
      </c>
      <c r="L3584">
        <v>20167</v>
      </c>
      <c r="M3584" t="b">
        <v>1</v>
      </c>
      <c r="N3584" t="b">
        <v>1</v>
      </c>
      <c r="O3584" t="s">
        <v>55</v>
      </c>
      <c r="P3584" s="1">
        <v>42901</v>
      </c>
      <c r="Q3584" t="b">
        <v>0</v>
      </c>
      <c r="R3584" t="b">
        <v>0</v>
      </c>
      <c r="S3584" t="b">
        <v>0</v>
      </c>
      <c r="T3584">
        <v>7</v>
      </c>
      <c r="U3584">
        <v>2</v>
      </c>
      <c r="V3584">
        <v>0</v>
      </c>
      <c r="W3584">
        <v>10</v>
      </c>
      <c r="X3584">
        <v>0</v>
      </c>
      <c r="Y3584">
        <v>2</v>
      </c>
      <c r="Z3584">
        <v>1</v>
      </c>
      <c r="AA3584">
        <v>0</v>
      </c>
      <c r="AB3584">
        <v>5</v>
      </c>
      <c r="AC3584">
        <v>0</v>
      </c>
      <c r="AD3584">
        <v>0</v>
      </c>
      <c r="AE3584">
        <v>1038</v>
      </c>
      <c r="AF3584">
        <v>13</v>
      </c>
      <c r="AG3584">
        <v>3856</v>
      </c>
      <c r="AH3584">
        <v>1004</v>
      </c>
      <c r="AI3584">
        <v>0</v>
      </c>
      <c r="AJ3584">
        <v>14</v>
      </c>
      <c r="AK3584">
        <v>8</v>
      </c>
      <c r="AL3584">
        <v>7</v>
      </c>
      <c r="AM3584">
        <v>17</v>
      </c>
      <c r="AN3584">
        <v>13.29</v>
      </c>
      <c r="AO3584">
        <v>9.32</v>
      </c>
      <c r="AP3584" t="s">
        <v>56</v>
      </c>
      <c r="AQ3584" t="s">
        <v>56</v>
      </c>
      <c r="AR3584" t="s">
        <v>56</v>
      </c>
      <c r="AS3584">
        <v>6</v>
      </c>
      <c r="AY3584" t="s">
        <v>57</v>
      </c>
      <c r="AZ3584">
        <v>0</v>
      </c>
      <c r="BA3584">
        <v>20167</v>
      </c>
      <c r="BB3584">
        <v>2402</v>
      </c>
      <c r="BC3584" t="s">
        <v>55</v>
      </c>
    </row>
    <row r="3585" spans="1:55" hidden="1" x14ac:dyDescent="0.25">
      <c r="A3585" t="s">
        <v>3688</v>
      </c>
      <c r="B3585" t="s">
        <v>3658</v>
      </c>
      <c r="C3585" t="s">
        <v>3659</v>
      </c>
      <c r="D3585">
        <v>1000</v>
      </c>
      <c r="E3585" t="s">
        <v>54</v>
      </c>
      <c r="F3585" s="1">
        <v>42880</v>
      </c>
      <c r="G3585" s="1">
        <v>42879</v>
      </c>
      <c r="H3585" s="1">
        <v>42880</v>
      </c>
      <c r="J3585">
        <v>271</v>
      </c>
      <c r="K3585">
        <v>271</v>
      </c>
      <c r="L3585">
        <v>19907</v>
      </c>
      <c r="M3585" t="b">
        <v>1</v>
      </c>
      <c r="N3585" t="b">
        <v>1</v>
      </c>
      <c r="O3585" t="s">
        <v>55</v>
      </c>
      <c r="P3585" s="1">
        <v>42880</v>
      </c>
      <c r="Q3585" t="b">
        <v>0</v>
      </c>
      <c r="R3585" t="b">
        <v>0</v>
      </c>
      <c r="S3585" t="b">
        <v>0</v>
      </c>
      <c r="T3585">
        <v>6</v>
      </c>
      <c r="U3585">
        <v>2</v>
      </c>
      <c r="V3585">
        <v>0</v>
      </c>
      <c r="W3585">
        <v>11</v>
      </c>
      <c r="X3585">
        <v>0</v>
      </c>
      <c r="Y3585">
        <v>3</v>
      </c>
      <c r="Z3585">
        <v>0</v>
      </c>
      <c r="AA3585">
        <v>1</v>
      </c>
      <c r="AB3585">
        <v>3</v>
      </c>
      <c r="AC3585">
        <v>1</v>
      </c>
      <c r="AD3585">
        <v>0</v>
      </c>
      <c r="AE3585">
        <v>1124</v>
      </c>
      <c r="AF3585">
        <v>14</v>
      </c>
      <c r="AG3585">
        <v>3947</v>
      </c>
      <c r="AH3585">
        <v>1052</v>
      </c>
      <c r="AI3585">
        <v>0</v>
      </c>
      <c r="AJ3585">
        <v>12</v>
      </c>
      <c r="AK3585">
        <v>8</v>
      </c>
      <c r="AL3585">
        <v>7</v>
      </c>
      <c r="AM3585">
        <v>18</v>
      </c>
      <c r="AN3585">
        <v>13.18</v>
      </c>
      <c r="AO3585">
        <v>10.050000000000001</v>
      </c>
      <c r="AP3585" t="s">
        <v>56</v>
      </c>
      <c r="AQ3585" t="s">
        <v>56</v>
      </c>
      <c r="AR3585" t="s">
        <v>56</v>
      </c>
      <c r="AS3585">
        <v>2</v>
      </c>
      <c r="AY3585" t="s">
        <v>57</v>
      </c>
      <c r="AZ3585">
        <v>0</v>
      </c>
      <c r="BA3585">
        <v>19907</v>
      </c>
      <c r="BB3585">
        <v>2788</v>
      </c>
      <c r="BC3585" t="s">
        <v>55</v>
      </c>
    </row>
    <row r="3586" spans="1:55" hidden="1" x14ac:dyDescent="0.25">
      <c r="A3586" t="s">
        <v>3689</v>
      </c>
      <c r="B3586" t="s">
        <v>3658</v>
      </c>
      <c r="C3586" t="s">
        <v>3659</v>
      </c>
      <c r="D3586">
        <v>1000</v>
      </c>
      <c r="E3586" t="s">
        <v>54</v>
      </c>
      <c r="F3586" s="1">
        <v>42858</v>
      </c>
      <c r="G3586" s="1">
        <v>42855</v>
      </c>
      <c r="H3586" s="1">
        <v>42857</v>
      </c>
      <c r="I3586">
        <v>5</v>
      </c>
      <c r="J3586">
        <v>265</v>
      </c>
      <c r="K3586">
        <v>265</v>
      </c>
      <c r="L3586">
        <v>19636</v>
      </c>
      <c r="M3586" t="b">
        <v>1</v>
      </c>
      <c r="N3586" t="b">
        <v>1</v>
      </c>
      <c r="O3586" t="s">
        <v>55</v>
      </c>
      <c r="P3586" s="1">
        <v>42858</v>
      </c>
      <c r="Q3586" t="b">
        <v>0</v>
      </c>
      <c r="R3586" t="b">
        <v>0</v>
      </c>
      <c r="S3586" t="b">
        <v>0</v>
      </c>
      <c r="T3586">
        <v>4</v>
      </c>
      <c r="U3586">
        <v>2</v>
      </c>
      <c r="V3586">
        <v>0</v>
      </c>
      <c r="W3586">
        <v>7</v>
      </c>
      <c r="X3586">
        <v>1</v>
      </c>
      <c r="Y3586">
        <v>2</v>
      </c>
      <c r="Z3586">
        <v>0</v>
      </c>
      <c r="AA3586">
        <v>0</v>
      </c>
      <c r="AB3586">
        <v>2</v>
      </c>
      <c r="AC3586">
        <v>1</v>
      </c>
      <c r="AD3586">
        <v>1</v>
      </c>
      <c r="AE3586">
        <v>904</v>
      </c>
      <c r="AF3586">
        <v>11</v>
      </c>
      <c r="AG3586">
        <v>3375</v>
      </c>
      <c r="AH3586">
        <v>950</v>
      </c>
      <c r="AI3586">
        <v>0</v>
      </c>
      <c r="AJ3586">
        <v>12</v>
      </c>
      <c r="AK3586">
        <v>8</v>
      </c>
      <c r="AL3586">
        <v>7</v>
      </c>
      <c r="AM3586">
        <v>17</v>
      </c>
      <c r="AN3586">
        <v>12.88</v>
      </c>
      <c r="AO3586">
        <v>9.75</v>
      </c>
      <c r="AP3586" t="s">
        <v>56</v>
      </c>
      <c r="AQ3586" t="s">
        <v>56</v>
      </c>
      <c r="AR3586" t="s">
        <v>56</v>
      </c>
      <c r="AS3586">
        <v>0</v>
      </c>
      <c r="AY3586" t="s">
        <v>57</v>
      </c>
      <c r="AZ3586">
        <v>0</v>
      </c>
      <c r="BA3586">
        <v>19636</v>
      </c>
      <c r="BB3586">
        <v>3045</v>
      </c>
      <c r="BC3586" t="s">
        <v>55</v>
      </c>
    </row>
    <row r="3587" spans="1:55" hidden="1" x14ac:dyDescent="0.25">
      <c r="A3587" t="s">
        <v>3690</v>
      </c>
      <c r="B3587" t="s">
        <v>3658</v>
      </c>
      <c r="C3587" t="s">
        <v>3659</v>
      </c>
      <c r="D3587">
        <v>1000</v>
      </c>
      <c r="E3587" t="s">
        <v>54</v>
      </c>
      <c r="F3587" s="1">
        <v>42838</v>
      </c>
      <c r="G3587" s="1">
        <v>42837</v>
      </c>
      <c r="H3587" s="1">
        <v>42838</v>
      </c>
      <c r="J3587">
        <v>241</v>
      </c>
      <c r="K3587">
        <v>241</v>
      </c>
      <c r="L3587">
        <v>19371</v>
      </c>
      <c r="M3587" t="b">
        <v>1</v>
      </c>
      <c r="N3587" t="b">
        <v>1</v>
      </c>
      <c r="O3587" t="s">
        <v>55</v>
      </c>
      <c r="P3587" s="1">
        <v>42838</v>
      </c>
      <c r="Q3587" t="b">
        <v>0</v>
      </c>
      <c r="R3587" t="b">
        <v>0</v>
      </c>
      <c r="S3587" t="b">
        <v>0</v>
      </c>
      <c r="T3587">
        <v>3</v>
      </c>
      <c r="U3587">
        <v>2</v>
      </c>
      <c r="V3587">
        <v>0</v>
      </c>
      <c r="W3587">
        <v>6</v>
      </c>
      <c r="X3587">
        <v>0</v>
      </c>
      <c r="Y3587">
        <v>2</v>
      </c>
      <c r="Z3587">
        <v>0</v>
      </c>
      <c r="AA3587">
        <v>0</v>
      </c>
      <c r="AB3587">
        <v>3</v>
      </c>
      <c r="AC3587">
        <v>0</v>
      </c>
      <c r="AD3587">
        <v>0</v>
      </c>
      <c r="AE3587">
        <v>927</v>
      </c>
      <c r="AF3587">
        <v>12</v>
      </c>
      <c r="AG3587">
        <v>3547</v>
      </c>
      <c r="AH3587">
        <v>966</v>
      </c>
      <c r="AI3587">
        <v>0</v>
      </c>
      <c r="AJ3587">
        <v>15</v>
      </c>
      <c r="AK3587">
        <v>8</v>
      </c>
      <c r="AL3587">
        <v>7</v>
      </c>
      <c r="AM3587">
        <v>18</v>
      </c>
      <c r="AN3587">
        <v>13.04</v>
      </c>
      <c r="AO3587">
        <v>9.92</v>
      </c>
      <c r="AP3587" t="s">
        <v>56</v>
      </c>
      <c r="AQ3587" t="s">
        <v>56</v>
      </c>
      <c r="AR3587" t="s">
        <v>56</v>
      </c>
      <c r="AS3587">
        <v>2</v>
      </c>
      <c r="AY3587" t="s">
        <v>57</v>
      </c>
      <c r="AZ3587">
        <v>0</v>
      </c>
      <c r="BA3587">
        <v>19371</v>
      </c>
      <c r="BB3587">
        <v>3288</v>
      </c>
      <c r="BC3587" t="s">
        <v>55</v>
      </c>
    </row>
    <row r="3588" spans="1:55" hidden="1" x14ac:dyDescent="0.25">
      <c r="A3588" t="s">
        <v>3691</v>
      </c>
      <c r="B3588" t="s">
        <v>3658</v>
      </c>
      <c r="C3588" t="s">
        <v>3659</v>
      </c>
      <c r="D3588">
        <v>1000</v>
      </c>
      <c r="E3588" t="s">
        <v>54</v>
      </c>
      <c r="F3588" s="1">
        <v>42819</v>
      </c>
      <c r="G3588" s="1">
        <v>42816</v>
      </c>
      <c r="H3588" s="1">
        <v>42818</v>
      </c>
      <c r="J3588">
        <v>236</v>
      </c>
      <c r="K3588">
        <v>236</v>
      </c>
      <c r="L3588">
        <v>19130</v>
      </c>
      <c r="M3588" t="b">
        <v>1</v>
      </c>
      <c r="N3588" t="b">
        <v>1</v>
      </c>
      <c r="O3588" t="s">
        <v>55</v>
      </c>
      <c r="P3588" s="1">
        <v>42819</v>
      </c>
      <c r="Q3588" t="b">
        <v>0</v>
      </c>
      <c r="R3588" t="b">
        <v>0</v>
      </c>
      <c r="S3588" t="b">
        <v>0</v>
      </c>
      <c r="T3588">
        <v>3</v>
      </c>
      <c r="U3588">
        <v>2</v>
      </c>
      <c r="V3588">
        <v>0</v>
      </c>
      <c r="W3588">
        <v>7</v>
      </c>
      <c r="X3588">
        <v>0</v>
      </c>
      <c r="Y3588">
        <v>3</v>
      </c>
      <c r="Z3588">
        <v>0</v>
      </c>
      <c r="AA3588">
        <v>0</v>
      </c>
      <c r="AB3588">
        <v>4</v>
      </c>
      <c r="AC3588">
        <v>1</v>
      </c>
      <c r="AD3588">
        <v>0</v>
      </c>
      <c r="AE3588">
        <v>1016</v>
      </c>
      <c r="AF3588">
        <v>11</v>
      </c>
      <c r="AG3588">
        <v>3419</v>
      </c>
      <c r="AH3588">
        <v>1006</v>
      </c>
      <c r="AI3588">
        <v>1</v>
      </c>
      <c r="AJ3588">
        <v>17</v>
      </c>
      <c r="AK3588">
        <v>8</v>
      </c>
      <c r="AL3588">
        <v>7</v>
      </c>
      <c r="AM3588">
        <v>19</v>
      </c>
      <c r="AN3588">
        <v>13.16</v>
      </c>
      <c r="AO3588">
        <v>9.84</v>
      </c>
      <c r="AP3588" t="s">
        <v>56</v>
      </c>
      <c r="AQ3588" t="s">
        <v>56</v>
      </c>
      <c r="AR3588" t="s">
        <v>56</v>
      </c>
      <c r="AS3588">
        <v>1</v>
      </c>
      <c r="AY3588" t="s">
        <v>57</v>
      </c>
      <c r="AZ3588">
        <v>0</v>
      </c>
      <c r="BA3588">
        <v>19130</v>
      </c>
      <c r="BB3588">
        <v>3550</v>
      </c>
      <c r="BC3588" t="s">
        <v>55</v>
      </c>
    </row>
    <row r="3589" spans="1:55" hidden="1" x14ac:dyDescent="0.25">
      <c r="A3589" t="s">
        <v>3692</v>
      </c>
      <c r="B3589" t="s">
        <v>3658</v>
      </c>
      <c r="C3589" t="s">
        <v>3659</v>
      </c>
      <c r="D3589">
        <v>1000</v>
      </c>
      <c r="E3589" t="s">
        <v>54</v>
      </c>
      <c r="F3589" s="1">
        <v>42797</v>
      </c>
      <c r="G3589" s="1">
        <v>42796</v>
      </c>
      <c r="H3589" s="1">
        <v>42797</v>
      </c>
      <c r="J3589">
        <v>245</v>
      </c>
      <c r="K3589">
        <v>245</v>
      </c>
      <c r="L3589">
        <v>18894</v>
      </c>
      <c r="M3589" t="b">
        <v>1</v>
      </c>
      <c r="N3589" t="b">
        <v>1</v>
      </c>
      <c r="O3589" t="s">
        <v>55</v>
      </c>
      <c r="P3589" s="1">
        <v>42797</v>
      </c>
      <c r="Q3589" t="b">
        <v>0</v>
      </c>
      <c r="R3589" t="b">
        <v>0</v>
      </c>
      <c r="S3589" t="b">
        <v>0</v>
      </c>
      <c r="T3589">
        <v>3</v>
      </c>
      <c r="U3589">
        <v>1</v>
      </c>
      <c r="V3589">
        <v>0</v>
      </c>
      <c r="W3589">
        <v>5</v>
      </c>
      <c r="X3589">
        <v>1</v>
      </c>
      <c r="Y3589">
        <v>2</v>
      </c>
      <c r="Z3589">
        <v>0</v>
      </c>
      <c r="AA3589">
        <v>0</v>
      </c>
      <c r="AB3589">
        <v>2</v>
      </c>
      <c r="AC3589">
        <v>1</v>
      </c>
      <c r="AD3589">
        <v>0</v>
      </c>
      <c r="AE3589">
        <v>1000</v>
      </c>
      <c r="AF3589">
        <v>14</v>
      </c>
      <c r="AG3589">
        <v>3214</v>
      </c>
      <c r="AH3589">
        <v>1031</v>
      </c>
      <c r="AI3589">
        <v>0</v>
      </c>
      <c r="AJ3589">
        <v>15</v>
      </c>
      <c r="AK3589">
        <v>9</v>
      </c>
      <c r="AL3589">
        <v>7</v>
      </c>
      <c r="AM3589">
        <v>18</v>
      </c>
      <c r="AN3589">
        <v>14.4</v>
      </c>
      <c r="AO3589">
        <v>9.8699999999999992</v>
      </c>
      <c r="AP3589" t="s">
        <v>56</v>
      </c>
      <c r="AQ3589" t="s">
        <v>56</v>
      </c>
      <c r="AR3589" t="s">
        <v>56</v>
      </c>
      <c r="AS3589">
        <v>0</v>
      </c>
      <c r="AY3589" t="s">
        <v>57</v>
      </c>
      <c r="AZ3589">
        <v>0</v>
      </c>
      <c r="BA3589">
        <v>18894</v>
      </c>
      <c r="BB3589">
        <v>3841</v>
      </c>
      <c r="BC3589" t="s">
        <v>55</v>
      </c>
    </row>
    <row r="3590" spans="1:55" hidden="1" x14ac:dyDescent="0.25">
      <c r="A3590" t="s">
        <v>3693</v>
      </c>
      <c r="B3590" t="s">
        <v>3658</v>
      </c>
      <c r="C3590" t="s">
        <v>3659</v>
      </c>
      <c r="D3590">
        <v>1000</v>
      </c>
      <c r="E3590" t="s">
        <v>54</v>
      </c>
      <c r="F3590" s="1">
        <v>42776</v>
      </c>
      <c r="G3590" s="1">
        <v>42775</v>
      </c>
      <c r="H3590" s="1">
        <v>42776</v>
      </c>
      <c r="J3590">
        <v>295</v>
      </c>
      <c r="K3590">
        <v>295</v>
      </c>
      <c r="L3590">
        <v>18649</v>
      </c>
      <c r="M3590" t="b">
        <v>1</v>
      </c>
      <c r="N3590" t="b">
        <v>1</v>
      </c>
      <c r="O3590" t="s">
        <v>55</v>
      </c>
      <c r="P3590" s="1">
        <v>42776</v>
      </c>
      <c r="Q3590" t="b">
        <v>0</v>
      </c>
      <c r="R3590" t="b">
        <v>0</v>
      </c>
      <c r="S3590" t="b">
        <v>0</v>
      </c>
      <c r="T3590">
        <v>4</v>
      </c>
      <c r="U3590">
        <v>2</v>
      </c>
      <c r="V3590">
        <v>0</v>
      </c>
      <c r="W3590">
        <v>8</v>
      </c>
      <c r="X3590">
        <v>1</v>
      </c>
      <c r="Y3590">
        <v>4</v>
      </c>
      <c r="Z3590">
        <v>0</v>
      </c>
      <c r="AA3590">
        <v>0</v>
      </c>
      <c r="AB3590">
        <v>5</v>
      </c>
      <c r="AC3590">
        <v>0</v>
      </c>
      <c r="AD3590">
        <v>1</v>
      </c>
      <c r="AE3590">
        <v>1050</v>
      </c>
      <c r="AF3590">
        <v>20</v>
      </c>
      <c r="AG3590">
        <v>4006</v>
      </c>
      <c r="AH3590">
        <v>1015</v>
      </c>
      <c r="AI3590">
        <v>0</v>
      </c>
      <c r="AJ3590">
        <v>14</v>
      </c>
      <c r="AK3590">
        <v>9</v>
      </c>
      <c r="AL3590">
        <v>7</v>
      </c>
      <c r="AM3590">
        <v>18</v>
      </c>
      <c r="AN3590">
        <v>13.91</v>
      </c>
      <c r="AO3590">
        <v>9.8699999999999992</v>
      </c>
      <c r="AP3590" t="s">
        <v>56</v>
      </c>
      <c r="AQ3590" t="s">
        <v>56</v>
      </c>
      <c r="AR3590" t="s">
        <v>56</v>
      </c>
      <c r="AS3590">
        <v>0</v>
      </c>
      <c r="AY3590" t="s">
        <v>57</v>
      </c>
      <c r="AZ3590">
        <v>0</v>
      </c>
      <c r="BA3590">
        <v>18649</v>
      </c>
      <c r="BB3590">
        <v>4096</v>
      </c>
      <c r="BC3590" t="s">
        <v>55</v>
      </c>
    </row>
    <row r="3591" spans="1:55" hidden="1" x14ac:dyDescent="0.25">
      <c r="A3591" t="s">
        <v>3694</v>
      </c>
      <c r="B3591" t="s">
        <v>3658</v>
      </c>
      <c r="C3591" t="s">
        <v>3659</v>
      </c>
      <c r="D3591">
        <v>1000</v>
      </c>
      <c r="E3591" t="s">
        <v>54</v>
      </c>
      <c r="F3591" s="1">
        <v>42753</v>
      </c>
      <c r="G3591" s="1">
        <v>42751</v>
      </c>
      <c r="H3591" s="1">
        <v>42752</v>
      </c>
      <c r="J3591">
        <v>266</v>
      </c>
      <c r="K3591">
        <v>266</v>
      </c>
      <c r="L3591">
        <v>18354</v>
      </c>
      <c r="M3591" t="b">
        <v>1</v>
      </c>
      <c r="N3591" t="b">
        <v>1</v>
      </c>
      <c r="O3591" t="s">
        <v>55</v>
      </c>
      <c r="P3591" s="1">
        <v>42753</v>
      </c>
      <c r="Q3591" t="b">
        <v>0</v>
      </c>
      <c r="R3591" t="b">
        <v>0</v>
      </c>
      <c r="S3591" t="b">
        <v>0</v>
      </c>
      <c r="T3591">
        <v>3</v>
      </c>
      <c r="U3591">
        <v>2</v>
      </c>
      <c r="V3591">
        <v>0</v>
      </c>
      <c r="W3591">
        <v>8</v>
      </c>
      <c r="X3591">
        <v>0</v>
      </c>
      <c r="Y3591">
        <v>4</v>
      </c>
      <c r="Z3591">
        <v>0</v>
      </c>
      <c r="AA3591">
        <v>0</v>
      </c>
      <c r="AB3591">
        <v>5</v>
      </c>
      <c r="AC3591">
        <v>0</v>
      </c>
      <c r="AD3591">
        <v>0</v>
      </c>
      <c r="AE3591">
        <v>1031</v>
      </c>
      <c r="AF3591">
        <v>12</v>
      </c>
      <c r="AG3591">
        <v>3708</v>
      </c>
      <c r="AH3591">
        <v>1051</v>
      </c>
      <c r="AI3591">
        <v>0</v>
      </c>
      <c r="AJ3591">
        <v>19</v>
      </c>
      <c r="AK3591">
        <v>9</v>
      </c>
      <c r="AL3591">
        <v>7</v>
      </c>
      <c r="AM3591">
        <v>19</v>
      </c>
      <c r="AN3591">
        <v>13.5</v>
      </c>
      <c r="AO3591">
        <v>9.77</v>
      </c>
      <c r="AP3591" t="s">
        <v>56</v>
      </c>
      <c r="AQ3591" t="s">
        <v>56</v>
      </c>
      <c r="AR3591" t="s">
        <v>56</v>
      </c>
      <c r="AS3591">
        <v>0</v>
      </c>
      <c r="AY3591" t="s">
        <v>57</v>
      </c>
      <c r="AZ3591">
        <v>0</v>
      </c>
      <c r="BA3591">
        <v>18354</v>
      </c>
      <c r="BB3591">
        <v>4339</v>
      </c>
      <c r="BC3591" t="s">
        <v>55</v>
      </c>
    </row>
    <row r="3592" spans="1:55" hidden="1" x14ac:dyDescent="0.25">
      <c r="A3592" t="s">
        <v>3695</v>
      </c>
      <c r="B3592" t="s">
        <v>3658</v>
      </c>
      <c r="C3592" t="s">
        <v>3659</v>
      </c>
      <c r="D3592">
        <v>1000</v>
      </c>
      <c r="E3592" t="s">
        <v>54</v>
      </c>
      <c r="F3592" s="1">
        <v>42725</v>
      </c>
      <c r="G3592" s="1">
        <v>42723</v>
      </c>
      <c r="H3592" s="1">
        <v>42725</v>
      </c>
      <c r="J3592">
        <v>269</v>
      </c>
      <c r="K3592">
        <v>269</v>
      </c>
      <c r="L3592">
        <v>18088</v>
      </c>
      <c r="M3592" t="b">
        <v>1</v>
      </c>
      <c r="N3592" t="b">
        <v>1</v>
      </c>
      <c r="O3592" t="s">
        <v>55</v>
      </c>
      <c r="P3592" s="1">
        <v>42725</v>
      </c>
      <c r="Q3592" t="b">
        <v>0</v>
      </c>
      <c r="R3592" t="b">
        <v>0</v>
      </c>
      <c r="S3592" t="b">
        <v>0</v>
      </c>
      <c r="T3592">
        <v>1</v>
      </c>
      <c r="U3592">
        <v>1</v>
      </c>
      <c r="V3592">
        <v>0</v>
      </c>
      <c r="W3592">
        <v>6</v>
      </c>
      <c r="X3592">
        <v>0</v>
      </c>
      <c r="Y3592">
        <v>3</v>
      </c>
      <c r="Z3592">
        <v>0</v>
      </c>
      <c r="AA3592">
        <v>0</v>
      </c>
      <c r="AB3592">
        <v>3</v>
      </c>
      <c r="AC3592">
        <v>1</v>
      </c>
      <c r="AD3592">
        <v>0</v>
      </c>
      <c r="AE3592">
        <v>1080</v>
      </c>
      <c r="AF3592">
        <v>11</v>
      </c>
      <c r="AG3592">
        <v>3796</v>
      </c>
      <c r="AH3592">
        <v>1112</v>
      </c>
      <c r="AI3592">
        <v>0</v>
      </c>
      <c r="AJ3592">
        <v>16</v>
      </c>
      <c r="AK3592">
        <v>9</v>
      </c>
      <c r="AL3592">
        <v>7</v>
      </c>
      <c r="AM3592">
        <v>19</v>
      </c>
      <c r="AN3592">
        <v>14.11</v>
      </c>
      <c r="AO3592">
        <v>9.81</v>
      </c>
      <c r="AP3592" t="s">
        <v>56</v>
      </c>
      <c r="AQ3592" t="s">
        <v>56</v>
      </c>
      <c r="AR3592" t="s">
        <v>56</v>
      </c>
      <c r="AS3592">
        <v>0</v>
      </c>
      <c r="AY3592" t="s">
        <v>57</v>
      </c>
      <c r="AZ3592">
        <v>0</v>
      </c>
      <c r="BA3592">
        <v>18088</v>
      </c>
      <c r="BB3592">
        <v>4591</v>
      </c>
    </row>
    <row r="3593" spans="1:55" hidden="1" x14ac:dyDescent="0.25">
      <c r="A3593" t="s">
        <v>3696</v>
      </c>
      <c r="B3593" t="s">
        <v>3658</v>
      </c>
      <c r="C3593" t="s">
        <v>3659</v>
      </c>
      <c r="D3593">
        <v>1000</v>
      </c>
      <c r="E3593" t="s">
        <v>54</v>
      </c>
      <c r="F3593" s="1">
        <v>42707</v>
      </c>
      <c r="G3593" s="1">
        <v>42704</v>
      </c>
      <c r="H3593" s="1">
        <v>42706</v>
      </c>
      <c r="J3593">
        <v>286</v>
      </c>
      <c r="K3593">
        <v>286</v>
      </c>
      <c r="L3593">
        <v>17819</v>
      </c>
      <c r="M3593" t="b">
        <v>1</v>
      </c>
      <c r="N3593" t="b">
        <v>1</v>
      </c>
      <c r="O3593" t="s">
        <v>55</v>
      </c>
      <c r="P3593" s="1">
        <v>42707</v>
      </c>
      <c r="Q3593" t="b">
        <v>0</v>
      </c>
      <c r="R3593" t="b">
        <v>0</v>
      </c>
      <c r="S3593" t="b">
        <v>0</v>
      </c>
      <c r="T3593">
        <v>1</v>
      </c>
      <c r="U3593">
        <v>3</v>
      </c>
      <c r="V3593">
        <v>0</v>
      </c>
      <c r="W3593">
        <v>7</v>
      </c>
      <c r="X3593">
        <v>1</v>
      </c>
      <c r="Y3593">
        <v>4</v>
      </c>
      <c r="Z3593">
        <v>0</v>
      </c>
      <c r="AA3593">
        <v>0</v>
      </c>
      <c r="AB3593">
        <v>7</v>
      </c>
      <c r="AC3593">
        <v>2</v>
      </c>
      <c r="AD3593">
        <v>1</v>
      </c>
      <c r="AE3593">
        <v>1179</v>
      </c>
      <c r="AF3593">
        <v>15</v>
      </c>
      <c r="AG3593">
        <v>3983</v>
      </c>
      <c r="AH3593">
        <v>1213</v>
      </c>
      <c r="AI3593">
        <v>0</v>
      </c>
      <c r="AJ3593">
        <v>16</v>
      </c>
      <c r="AK3593">
        <v>9</v>
      </c>
      <c r="AL3593">
        <v>7</v>
      </c>
      <c r="AM3593">
        <v>18</v>
      </c>
      <c r="AN3593">
        <v>13.7</v>
      </c>
      <c r="AO3593">
        <v>9.8800000000000008</v>
      </c>
      <c r="AP3593" t="s">
        <v>56</v>
      </c>
      <c r="AQ3593" t="s">
        <v>56</v>
      </c>
      <c r="AR3593" t="s">
        <v>56</v>
      </c>
      <c r="AS3593">
        <v>1</v>
      </c>
      <c r="AY3593" t="s">
        <v>57</v>
      </c>
      <c r="AZ3593">
        <v>0</v>
      </c>
      <c r="BA3593">
        <v>17819</v>
      </c>
      <c r="BB3593">
        <v>4836</v>
      </c>
    </row>
    <row r="3594" spans="1:55" hidden="1" x14ac:dyDescent="0.25">
      <c r="A3594" t="s">
        <v>3697</v>
      </c>
      <c r="B3594" t="s">
        <v>3658</v>
      </c>
      <c r="C3594" t="s">
        <v>3659</v>
      </c>
      <c r="D3594">
        <v>1000</v>
      </c>
      <c r="E3594" t="s">
        <v>54</v>
      </c>
      <c r="F3594" s="1">
        <v>42689</v>
      </c>
      <c r="G3594" s="1">
        <v>42685</v>
      </c>
      <c r="H3594" s="1">
        <v>42688</v>
      </c>
      <c r="J3594">
        <v>252</v>
      </c>
      <c r="K3594">
        <v>252</v>
      </c>
      <c r="L3594">
        <v>17533</v>
      </c>
      <c r="M3594" t="b">
        <v>1</v>
      </c>
      <c r="N3594" t="b">
        <v>1</v>
      </c>
      <c r="O3594" t="s">
        <v>55</v>
      </c>
      <c r="P3594" s="1">
        <v>42689</v>
      </c>
      <c r="Q3594" t="b">
        <v>0</v>
      </c>
      <c r="R3594" t="b">
        <v>0</v>
      </c>
      <c r="S3594" t="b">
        <v>0</v>
      </c>
      <c r="T3594">
        <v>3</v>
      </c>
      <c r="U3594">
        <v>1</v>
      </c>
      <c r="V3594">
        <v>0</v>
      </c>
      <c r="W3594">
        <v>8</v>
      </c>
      <c r="X3594">
        <v>0</v>
      </c>
      <c r="Y3594">
        <v>4</v>
      </c>
      <c r="Z3594">
        <v>0</v>
      </c>
      <c r="AA3594">
        <v>0</v>
      </c>
      <c r="AB3594">
        <v>3</v>
      </c>
      <c r="AC3594">
        <v>1</v>
      </c>
      <c r="AD3594">
        <v>0</v>
      </c>
      <c r="AE3594">
        <v>1009</v>
      </c>
      <c r="AF3594">
        <v>13</v>
      </c>
      <c r="AG3594">
        <v>3957</v>
      </c>
      <c r="AH3594">
        <v>1005</v>
      </c>
      <c r="AI3594">
        <v>0</v>
      </c>
      <c r="AJ3594">
        <v>12</v>
      </c>
      <c r="AK3594">
        <v>11</v>
      </c>
      <c r="AL3594">
        <v>9</v>
      </c>
      <c r="AM3594">
        <v>20</v>
      </c>
      <c r="AN3594">
        <v>13.44</v>
      </c>
      <c r="AO3594">
        <v>8.64</v>
      </c>
      <c r="AP3594" t="s">
        <v>56</v>
      </c>
      <c r="AQ3594" t="s">
        <v>56</v>
      </c>
      <c r="AR3594" t="s">
        <v>56</v>
      </c>
      <c r="AS3594">
        <v>0</v>
      </c>
      <c r="AY3594" t="s">
        <v>57</v>
      </c>
      <c r="AZ3594">
        <v>0</v>
      </c>
      <c r="BA3594">
        <v>17533</v>
      </c>
      <c r="BB3594">
        <v>5083</v>
      </c>
    </row>
    <row r="3595" spans="1:55" hidden="1" x14ac:dyDescent="0.25">
      <c r="A3595" t="s">
        <v>3698</v>
      </c>
      <c r="B3595" t="s">
        <v>3658</v>
      </c>
      <c r="C3595" t="s">
        <v>3659</v>
      </c>
      <c r="D3595">
        <v>1000</v>
      </c>
      <c r="E3595" t="s">
        <v>54</v>
      </c>
      <c r="F3595" s="1">
        <v>42669</v>
      </c>
      <c r="G3595" s="1">
        <v>42667</v>
      </c>
      <c r="H3595" s="1">
        <v>42668</v>
      </c>
      <c r="J3595">
        <v>235</v>
      </c>
      <c r="K3595">
        <v>235</v>
      </c>
      <c r="L3595">
        <v>17281</v>
      </c>
      <c r="M3595" t="b">
        <v>1</v>
      </c>
      <c r="N3595" t="b">
        <v>1</v>
      </c>
      <c r="O3595" t="s">
        <v>55</v>
      </c>
      <c r="P3595" s="1">
        <v>42669</v>
      </c>
      <c r="Q3595" t="b">
        <v>0</v>
      </c>
      <c r="R3595" t="b">
        <v>0</v>
      </c>
      <c r="S3595" t="b">
        <v>0</v>
      </c>
      <c r="T3595">
        <v>5</v>
      </c>
      <c r="U3595">
        <v>3</v>
      </c>
      <c r="V3595">
        <v>0</v>
      </c>
      <c r="W3595">
        <v>8</v>
      </c>
      <c r="X3595">
        <v>1</v>
      </c>
      <c r="Y3595">
        <v>5</v>
      </c>
      <c r="Z3595">
        <v>0</v>
      </c>
      <c r="AA3595">
        <v>1</v>
      </c>
      <c r="AB3595">
        <v>3</v>
      </c>
      <c r="AC3595">
        <v>0</v>
      </c>
      <c r="AD3595">
        <v>1</v>
      </c>
      <c r="AE3595">
        <v>1115</v>
      </c>
      <c r="AF3595">
        <v>12</v>
      </c>
      <c r="AG3595">
        <v>4217</v>
      </c>
      <c r="AH3595">
        <v>1126</v>
      </c>
      <c r="AI3595">
        <v>0</v>
      </c>
      <c r="AJ3595">
        <v>9</v>
      </c>
      <c r="AK3595">
        <v>10</v>
      </c>
      <c r="AL3595">
        <v>8</v>
      </c>
      <c r="AM3595">
        <v>19</v>
      </c>
      <c r="AN3595">
        <v>13.2</v>
      </c>
      <c r="AO3595">
        <v>7.38</v>
      </c>
      <c r="AP3595" t="s">
        <v>56</v>
      </c>
      <c r="AQ3595" t="s">
        <v>56</v>
      </c>
      <c r="AR3595" t="s">
        <v>56</v>
      </c>
      <c r="AS3595">
        <v>1</v>
      </c>
      <c r="AY3595" t="s">
        <v>57</v>
      </c>
      <c r="AZ3595">
        <v>0</v>
      </c>
      <c r="BA3595">
        <v>17281</v>
      </c>
      <c r="BB3595">
        <v>5340</v>
      </c>
    </row>
    <row r="3596" spans="1:55" hidden="1" x14ac:dyDescent="0.25">
      <c r="A3596" t="s">
        <v>3699</v>
      </c>
      <c r="B3596" t="s">
        <v>3658</v>
      </c>
      <c r="C3596" t="s">
        <v>3659</v>
      </c>
      <c r="D3596">
        <v>1000</v>
      </c>
      <c r="E3596" t="s">
        <v>54</v>
      </c>
      <c r="F3596" s="1">
        <v>42653</v>
      </c>
      <c r="G3596" s="1">
        <v>42649</v>
      </c>
      <c r="H3596" s="1">
        <v>42651</v>
      </c>
      <c r="J3596">
        <v>238</v>
      </c>
      <c r="K3596">
        <v>238</v>
      </c>
      <c r="L3596">
        <v>17046</v>
      </c>
      <c r="M3596" t="b">
        <v>1</v>
      </c>
      <c r="N3596" t="b">
        <v>1</v>
      </c>
      <c r="O3596" t="s">
        <v>55</v>
      </c>
      <c r="P3596" s="1">
        <v>42653</v>
      </c>
      <c r="Q3596" t="b">
        <v>0</v>
      </c>
      <c r="R3596" t="b">
        <v>0</v>
      </c>
      <c r="S3596" t="b">
        <v>0</v>
      </c>
      <c r="T3596">
        <v>3</v>
      </c>
      <c r="U3596">
        <v>3</v>
      </c>
      <c r="V3596">
        <v>0</v>
      </c>
      <c r="W3596">
        <v>8</v>
      </c>
      <c r="X3596">
        <v>0</v>
      </c>
      <c r="Y3596">
        <v>7</v>
      </c>
      <c r="Z3596">
        <v>0</v>
      </c>
      <c r="AA3596">
        <v>0</v>
      </c>
      <c r="AB3596">
        <v>3</v>
      </c>
      <c r="AC3596">
        <v>1</v>
      </c>
      <c r="AD3596">
        <v>2</v>
      </c>
      <c r="AE3596">
        <v>1011</v>
      </c>
      <c r="AF3596">
        <v>14</v>
      </c>
      <c r="AG3596">
        <v>3704</v>
      </c>
      <c r="AH3596">
        <v>1047</v>
      </c>
      <c r="AI3596">
        <v>1</v>
      </c>
      <c r="AJ3596">
        <v>11</v>
      </c>
      <c r="AK3596">
        <v>10</v>
      </c>
      <c r="AL3596">
        <v>9</v>
      </c>
      <c r="AM3596">
        <v>20</v>
      </c>
      <c r="AN3596">
        <v>13.24</v>
      </c>
      <c r="AO3596">
        <v>7.25</v>
      </c>
      <c r="AP3596" t="s">
        <v>56</v>
      </c>
      <c r="AQ3596" t="s">
        <v>56</v>
      </c>
      <c r="AR3596" t="s">
        <v>56</v>
      </c>
      <c r="AS3596">
        <v>0</v>
      </c>
      <c r="AY3596" t="s">
        <v>57</v>
      </c>
      <c r="AZ3596">
        <v>0</v>
      </c>
      <c r="BA3596">
        <v>17046</v>
      </c>
      <c r="BB3596">
        <v>5596</v>
      </c>
    </row>
    <row r="3597" spans="1:55" hidden="1" x14ac:dyDescent="0.25">
      <c r="A3597" t="s">
        <v>3700</v>
      </c>
      <c r="B3597" t="s">
        <v>3658</v>
      </c>
      <c r="C3597" t="s">
        <v>3659</v>
      </c>
      <c r="D3597">
        <v>1000</v>
      </c>
      <c r="E3597" t="s">
        <v>54</v>
      </c>
      <c r="F3597" s="1">
        <v>42644</v>
      </c>
      <c r="G3597" s="1">
        <v>42642</v>
      </c>
      <c r="H3597" s="1">
        <v>42644</v>
      </c>
      <c r="J3597">
        <v>137</v>
      </c>
      <c r="K3597">
        <v>137</v>
      </c>
      <c r="L3597">
        <v>16945</v>
      </c>
      <c r="M3597" t="b">
        <v>0</v>
      </c>
      <c r="N3597" t="b">
        <v>0</v>
      </c>
      <c r="O3597" t="s">
        <v>55</v>
      </c>
      <c r="P3597" s="1">
        <v>42644</v>
      </c>
      <c r="Q3597" t="b">
        <v>0</v>
      </c>
      <c r="R3597" t="b">
        <v>0</v>
      </c>
      <c r="S3597" t="b">
        <v>0</v>
      </c>
      <c r="T3597">
        <v>5</v>
      </c>
      <c r="U3597">
        <v>2</v>
      </c>
      <c r="V3597">
        <v>0</v>
      </c>
      <c r="W3597">
        <v>6</v>
      </c>
      <c r="X3597">
        <v>1</v>
      </c>
      <c r="Y3597">
        <v>5</v>
      </c>
      <c r="Z3597">
        <v>0</v>
      </c>
      <c r="AA3597">
        <v>0</v>
      </c>
      <c r="AB3597">
        <v>6</v>
      </c>
      <c r="AC3597">
        <v>1</v>
      </c>
      <c r="AD3597">
        <v>1</v>
      </c>
      <c r="AE3597">
        <v>1096</v>
      </c>
      <c r="AF3597">
        <v>20</v>
      </c>
      <c r="AG3597">
        <v>4051</v>
      </c>
      <c r="AH3597">
        <v>1164</v>
      </c>
      <c r="AI3597">
        <v>0</v>
      </c>
      <c r="AJ3597">
        <v>8</v>
      </c>
      <c r="AK3597">
        <v>9</v>
      </c>
      <c r="AL3597">
        <v>8</v>
      </c>
      <c r="AM3597">
        <v>18</v>
      </c>
      <c r="AN3597">
        <v>13.56</v>
      </c>
      <c r="AO3597">
        <v>7.55</v>
      </c>
      <c r="AP3597" t="s">
        <v>56</v>
      </c>
      <c r="AQ3597" t="s">
        <v>56</v>
      </c>
      <c r="AR3597" t="s">
        <v>56</v>
      </c>
      <c r="AS3597">
        <v>1</v>
      </c>
      <c r="AY3597" t="s">
        <v>57</v>
      </c>
      <c r="AZ3597">
        <v>0</v>
      </c>
      <c r="BA3597">
        <v>16945</v>
      </c>
      <c r="BB3597">
        <v>5916</v>
      </c>
    </row>
    <row r="3598" spans="1:55" hidden="1" x14ac:dyDescent="0.25">
      <c r="A3598" t="s">
        <v>3701</v>
      </c>
      <c r="B3598" t="s">
        <v>3658</v>
      </c>
      <c r="C3598" t="s">
        <v>3659</v>
      </c>
      <c r="D3598">
        <v>1000</v>
      </c>
      <c r="E3598" t="s">
        <v>54</v>
      </c>
      <c r="F3598" s="1">
        <v>42634</v>
      </c>
      <c r="G3598" s="1">
        <v>42631</v>
      </c>
      <c r="H3598" s="1">
        <v>42633</v>
      </c>
      <c r="J3598">
        <v>236</v>
      </c>
      <c r="K3598">
        <v>236</v>
      </c>
      <c r="L3598">
        <v>16808</v>
      </c>
      <c r="M3598" t="b">
        <v>1</v>
      </c>
      <c r="N3598" t="b">
        <v>1</v>
      </c>
      <c r="O3598" t="s">
        <v>34</v>
      </c>
      <c r="P3598" s="1">
        <v>42634</v>
      </c>
      <c r="Q3598" t="b">
        <v>0</v>
      </c>
      <c r="R3598" t="b">
        <v>0</v>
      </c>
      <c r="S3598" t="b">
        <v>0</v>
      </c>
      <c r="T3598">
        <v>6</v>
      </c>
      <c r="U3598">
        <v>2</v>
      </c>
      <c r="V3598">
        <v>0</v>
      </c>
      <c r="W3598">
        <v>8</v>
      </c>
      <c r="X3598">
        <v>3</v>
      </c>
      <c r="Y3598">
        <v>22</v>
      </c>
      <c r="Z3598">
        <v>0</v>
      </c>
      <c r="AA3598">
        <v>0</v>
      </c>
      <c r="AB3598">
        <v>2</v>
      </c>
      <c r="AC3598">
        <v>1</v>
      </c>
      <c r="AD3598">
        <v>0</v>
      </c>
      <c r="AE3598">
        <v>996</v>
      </c>
      <c r="AF3598">
        <v>14</v>
      </c>
      <c r="AG3598">
        <v>3815</v>
      </c>
      <c r="AH3598">
        <v>981</v>
      </c>
      <c r="AI3598">
        <v>0</v>
      </c>
      <c r="AJ3598">
        <v>12</v>
      </c>
      <c r="AK3598">
        <v>10</v>
      </c>
      <c r="AL3598">
        <v>8</v>
      </c>
      <c r="AM3598">
        <v>20</v>
      </c>
      <c r="AN3598">
        <v>13.33</v>
      </c>
      <c r="AO3598">
        <v>7.31</v>
      </c>
      <c r="AP3598" t="s">
        <v>56</v>
      </c>
      <c r="AQ3598" t="s">
        <v>56</v>
      </c>
      <c r="AR3598" t="s">
        <v>56</v>
      </c>
      <c r="AS3598">
        <v>0</v>
      </c>
      <c r="AY3598" t="s">
        <v>57</v>
      </c>
      <c r="AZ3598">
        <v>0</v>
      </c>
      <c r="BA3598">
        <v>16808</v>
      </c>
      <c r="BB3598">
        <v>6235</v>
      </c>
    </row>
    <row r="3599" spans="1:55" hidden="1" x14ac:dyDescent="0.25">
      <c r="A3599" t="s">
        <v>3702</v>
      </c>
      <c r="B3599" t="s">
        <v>3658</v>
      </c>
      <c r="C3599" t="s">
        <v>3659</v>
      </c>
      <c r="D3599">
        <v>1000</v>
      </c>
      <c r="E3599" t="s">
        <v>54</v>
      </c>
      <c r="F3599" s="1">
        <v>42613</v>
      </c>
      <c r="G3599" s="1">
        <v>42612</v>
      </c>
      <c r="H3599" s="1">
        <v>42613</v>
      </c>
      <c r="J3599">
        <v>239</v>
      </c>
      <c r="K3599">
        <v>239</v>
      </c>
      <c r="L3599">
        <v>16572</v>
      </c>
      <c r="M3599" t="b">
        <v>1</v>
      </c>
      <c r="N3599" t="b">
        <v>1</v>
      </c>
      <c r="O3599" t="s">
        <v>55</v>
      </c>
      <c r="P3599" s="1">
        <v>42613</v>
      </c>
      <c r="Q3599" t="b">
        <v>0</v>
      </c>
      <c r="R3599" t="b">
        <v>0</v>
      </c>
      <c r="S3599" t="b">
        <v>0</v>
      </c>
      <c r="T3599">
        <v>6</v>
      </c>
      <c r="U3599">
        <v>3</v>
      </c>
      <c r="V3599">
        <v>0</v>
      </c>
      <c r="W3599">
        <v>10</v>
      </c>
      <c r="X3599">
        <v>0</v>
      </c>
      <c r="Y3599">
        <v>5</v>
      </c>
      <c r="Z3599">
        <v>0</v>
      </c>
      <c r="AA3599">
        <v>1</v>
      </c>
      <c r="AB3599">
        <v>7</v>
      </c>
      <c r="AC3599">
        <v>0</v>
      </c>
      <c r="AD3599">
        <v>1</v>
      </c>
      <c r="AE3599">
        <v>1165</v>
      </c>
      <c r="AF3599">
        <v>15</v>
      </c>
      <c r="AG3599">
        <v>4288</v>
      </c>
      <c r="AH3599">
        <v>1166</v>
      </c>
      <c r="AI3599">
        <v>0</v>
      </c>
      <c r="AJ3599">
        <v>10</v>
      </c>
      <c r="AK3599">
        <v>10</v>
      </c>
      <c r="AL3599">
        <v>8</v>
      </c>
      <c r="AM3599">
        <v>19</v>
      </c>
      <c r="AN3599">
        <v>13.5</v>
      </c>
      <c r="AO3599">
        <v>7.45</v>
      </c>
      <c r="AP3599" t="s">
        <v>56</v>
      </c>
      <c r="AQ3599" t="s">
        <v>56</v>
      </c>
      <c r="AR3599" t="s">
        <v>56</v>
      </c>
      <c r="AS3599">
        <v>0</v>
      </c>
      <c r="AZ3599">
        <v>0</v>
      </c>
      <c r="BA3599">
        <v>16572</v>
      </c>
      <c r="BB3599">
        <v>6475</v>
      </c>
    </row>
    <row r="3600" spans="1:55" hidden="1" x14ac:dyDescent="0.25">
      <c r="A3600" t="s">
        <v>3703</v>
      </c>
      <c r="B3600" t="s">
        <v>3658</v>
      </c>
      <c r="C3600" t="s">
        <v>3659</v>
      </c>
      <c r="D3600">
        <v>1000</v>
      </c>
      <c r="E3600" t="s">
        <v>54</v>
      </c>
      <c r="F3600" s="1">
        <v>42595</v>
      </c>
      <c r="G3600" s="1">
        <v>42594</v>
      </c>
      <c r="H3600" s="1">
        <v>42595</v>
      </c>
      <c r="J3600">
        <v>234</v>
      </c>
      <c r="K3600">
        <v>234</v>
      </c>
      <c r="L3600">
        <v>16333</v>
      </c>
      <c r="M3600" t="b">
        <v>1</v>
      </c>
      <c r="N3600" t="b">
        <v>1</v>
      </c>
      <c r="O3600" t="s">
        <v>55</v>
      </c>
      <c r="P3600" s="1">
        <v>42595</v>
      </c>
      <c r="Q3600" t="b">
        <v>0</v>
      </c>
      <c r="R3600" t="b">
        <v>0</v>
      </c>
      <c r="S3600" t="b">
        <v>0</v>
      </c>
      <c r="T3600">
        <v>5</v>
      </c>
      <c r="U3600">
        <v>3</v>
      </c>
      <c r="V3600">
        <v>0</v>
      </c>
      <c r="W3600">
        <v>8</v>
      </c>
      <c r="X3600">
        <v>0</v>
      </c>
      <c r="Y3600">
        <v>4</v>
      </c>
      <c r="Z3600">
        <v>0</v>
      </c>
      <c r="AA3600">
        <v>0</v>
      </c>
      <c r="AB3600">
        <v>4</v>
      </c>
      <c r="AC3600">
        <v>1</v>
      </c>
      <c r="AD3600">
        <v>0</v>
      </c>
      <c r="AE3600">
        <v>995</v>
      </c>
      <c r="AF3600">
        <v>12</v>
      </c>
      <c r="AG3600">
        <v>3577</v>
      </c>
      <c r="AH3600">
        <v>976</v>
      </c>
      <c r="AI3600">
        <v>0</v>
      </c>
      <c r="AJ3600">
        <v>8</v>
      </c>
      <c r="AK3600">
        <v>10</v>
      </c>
      <c r="AL3600">
        <v>8</v>
      </c>
      <c r="AM3600">
        <v>20</v>
      </c>
      <c r="AN3600">
        <v>13.22</v>
      </c>
      <c r="AO3600">
        <v>7.32</v>
      </c>
      <c r="AP3600" t="s">
        <v>56</v>
      </c>
      <c r="AQ3600" t="s">
        <v>56</v>
      </c>
      <c r="AR3600" t="s">
        <v>56</v>
      </c>
      <c r="AS3600">
        <v>2</v>
      </c>
      <c r="AZ3600">
        <v>0</v>
      </c>
      <c r="BA3600">
        <v>16333</v>
      </c>
      <c r="BB3600">
        <v>6729</v>
      </c>
    </row>
    <row r="3601" spans="1:54" hidden="1" x14ac:dyDescent="0.25">
      <c r="A3601" t="s">
        <v>3704</v>
      </c>
      <c r="B3601" t="s">
        <v>3658</v>
      </c>
      <c r="C3601" t="s">
        <v>3659</v>
      </c>
      <c r="D3601">
        <v>1000</v>
      </c>
      <c r="E3601" t="s">
        <v>54</v>
      </c>
      <c r="F3601" s="1">
        <v>42580</v>
      </c>
      <c r="G3601" s="1">
        <v>42577</v>
      </c>
      <c r="H3601" s="1">
        <v>42579</v>
      </c>
      <c r="J3601">
        <v>254</v>
      </c>
      <c r="K3601">
        <v>254</v>
      </c>
      <c r="L3601">
        <v>16099</v>
      </c>
      <c r="M3601" t="b">
        <v>1</v>
      </c>
      <c r="N3601" t="b">
        <v>1</v>
      </c>
      <c r="O3601" t="s">
        <v>55</v>
      </c>
      <c r="P3601" s="1">
        <v>42580</v>
      </c>
      <c r="Q3601" t="b">
        <v>0</v>
      </c>
      <c r="R3601" t="b">
        <v>0</v>
      </c>
      <c r="S3601" t="b">
        <v>0</v>
      </c>
      <c r="T3601">
        <v>6</v>
      </c>
      <c r="U3601">
        <v>3</v>
      </c>
      <c r="V3601">
        <v>0</v>
      </c>
      <c r="W3601">
        <v>10</v>
      </c>
      <c r="X3601">
        <v>1</v>
      </c>
      <c r="Y3601">
        <v>7</v>
      </c>
      <c r="Z3601">
        <v>1</v>
      </c>
      <c r="AA3601">
        <v>1</v>
      </c>
      <c r="AB3601">
        <v>5</v>
      </c>
      <c r="AC3601">
        <v>0</v>
      </c>
      <c r="AD3601">
        <v>0</v>
      </c>
      <c r="AE3601">
        <v>1043</v>
      </c>
      <c r="AF3601">
        <v>15</v>
      </c>
      <c r="AG3601">
        <v>3958</v>
      </c>
      <c r="AH3601">
        <v>1103</v>
      </c>
      <c r="AI3601">
        <v>0</v>
      </c>
      <c r="AJ3601">
        <v>12</v>
      </c>
      <c r="AK3601">
        <v>10</v>
      </c>
      <c r="AL3601">
        <v>8</v>
      </c>
      <c r="AM3601">
        <v>20</v>
      </c>
      <c r="AN3601">
        <v>13.23</v>
      </c>
      <c r="AO3601">
        <v>7.2</v>
      </c>
      <c r="AP3601" t="s">
        <v>56</v>
      </c>
      <c r="AQ3601" t="s">
        <v>56</v>
      </c>
      <c r="AR3601" t="s">
        <v>56</v>
      </c>
      <c r="AS3601">
        <v>0</v>
      </c>
      <c r="AZ3601">
        <v>0</v>
      </c>
      <c r="BA3601">
        <v>16099</v>
      </c>
      <c r="BB3601">
        <v>6965</v>
      </c>
    </row>
    <row r="3602" spans="1:54" hidden="1" x14ac:dyDescent="0.25">
      <c r="A3602" t="s">
        <v>3705</v>
      </c>
      <c r="B3602" t="s">
        <v>3658</v>
      </c>
      <c r="C3602" t="s">
        <v>3659</v>
      </c>
      <c r="D3602">
        <v>1000</v>
      </c>
      <c r="E3602" t="s">
        <v>54</v>
      </c>
      <c r="F3602" s="1">
        <v>42564</v>
      </c>
      <c r="G3602" s="1">
        <v>42560</v>
      </c>
      <c r="H3602" s="1">
        <v>42563</v>
      </c>
      <c r="I3602">
        <v>0</v>
      </c>
      <c r="J3602">
        <v>230</v>
      </c>
      <c r="K3602">
        <v>230</v>
      </c>
      <c r="L3602">
        <v>15845</v>
      </c>
      <c r="M3602" t="b">
        <v>1</v>
      </c>
      <c r="N3602" t="b">
        <v>1</v>
      </c>
      <c r="O3602" t="s">
        <v>55</v>
      </c>
      <c r="P3602" s="1">
        <v>42564</v>
      </c>
      <c r="Q3602" t="b">
        <v>0</v>
      </c>
      <c r="R3602" t="b">
        <v>0</v>
      </c>
      <c r="S3602" t="b">
        <v>0</v>
      </c>
      <c r="T3602">
        <v>3</v>
      </c>
      <c r="U3602">
        <v>2</v>
      </c>
      <c r="V3602">
        <v>0</v>
      </c>
      <c r="W3602">
        <v>8</v>
      </c>
      <c r="X3602">
        <v>1</v>
      </c>
      <c r="Y3602">
        <v>4</v>
      </c>
      <c r="Z3602">
        <v>0</v>
      </c>
      <c r="AA3602">
        <v>1</v>
      </c>
      <c r="AB3602">
        <v>1</v>
      </c>
      <c r="AC3602">
        <v>0</v>
      </c>
      <c r="AD3602">
        <v>1</v>
      </c>
      <c r="AE3602">
        <v>1037</v>
      </c>
      <c r="AF3602">
        <v>12</v>
      </c>
      <c r="AG3602">
        <v>3585</v>
      </c>
      <c r="AH3602">
        <v>1041</v>
      </c>
      <c r="AI3602">
        <v>0</v>
      </c>
      <c r="AJ3602">
        <v>10</v>
      </c>
      <c r="AK3602">
        <v>10</v>
      </c>
      <c r="AL3602">
        <v>9</v>
      </c>
      <c r="AM3602">
        <v>20</v>
      </c>
      <c r="AN3602">
        <v>13.25</v>
      </c>
      <c r="AO3602">
        <v>7.15</v>
      </c>
      <c r="AP3602" t="s">
        <v>56</v>
      </c>
      <c r="AQ3602" t="s">
        <v>56</v>
      </c>
      <c r="AR3602" t="s">
        <v>56</v>
      </c>
      <c r="AS3602">
        <v>0</v>
      </c>
      <c r="AZ3602">
        <v>0</v>
      </c>
      <c r="BA3602">
        <v>15845</v>
      </c>
      <c r="BB3602">
        <v>7248</v>
      </c>
    </row>
    <row r="3603" spans="1:54" hidden="1" x14ac:dyDescent="0.25">
      <c r="A3603" t="s">
        <v>3706</v>
      </c>
      <c r="B3603" t="s">
        <v>3658</v>
      </c>
      <c r="C3603" t="s">
        <v>3659</v>
      </c>
      <c r="D3603">
        <v>1000</v>
      </c>
      <c r="E3603" t="s">
        <v>54</v>
      </c>
      <c r="F3603" s="1">
        <v>42543</v>
      </c>
      <c r="G3603" s="1">
        <v>42542</v>
      </c>
      <c r="H3603" s="1">
        <v>42543</v>
      </c>
      <c r="I3603">
        <v>0</v>
      </c>
      <c r="J3603">
        <v>255</v>
      </c>
      <c r="K3603">
        <v>255</v>
      </c>
      <c r="L3603">
        <v>15615</v>
      </c>
      <c r="M3603" t="b">
        <v>1</v>
      </c>
      <c r="N3603" t="b">
        <v>1</v>
      </c>
      <c r="O3603" t="s">
        <v>55</v>
      </c>
      <c r="P3603" s="1">
        <v>42543</v>
      </c>
      <c r="Q3603" t="b">
        <v>0</v>
      </c>
      <c r="R3603" t="b">
        <v>0</v>
      </c>
      <c r="S3603" t="b">
        <v>0</v>
      </c>
      <c r="T3603">
        <v>3</v>
      </c>
      <c r="U3603">
        <v>2</v>
      </c>
      <c r="V3603">
        <v>0</v>
      </c>
      <c r="W3603">
        <v>8</v>
      </c>
      <c r="X3603">
        <v>1</v>
      </c>
      <c r="Y3603">
        <v>5</v>
      </c>
      <c r="Z3603">
        <v>0</v>
      </c>
      <c r="AA3603">
        <v>0</v>
      </c>
      <c r="AB3603">
        <v>3</v>
      </c>
      <c r="AC3603">
        <v>1</v>
      </c>
      <c r="AD3603">
        <v>0</v>
      </c>
      <c r="AE3603">
        <v>1013</v>
      </c>
      <c r="AF3603">
        <v>13</v>
      </c>
      <c r="AG3603">
        <v>3742</v>
      </c>
      <c r="AH3603">
        <v>1027</v>
      </c>
      <c r="AI3603">
        <v>0</v>
      </c>
      <c r="AJ3603">
        <v>12</v>
      </c>
      <c r="AK3603">
        <v>10</v>
      </c>
      <c r="AL3603">
        <v>9</v>
      </c>
      <c r="AM3603">
        <v>21</v>
      </c>
      <c r="AN3603">
        <v>13.13</v>
      </c>
      <c r="AO3603">
        <v>7.1</v>
      </c>
      <c r="AP3603" t="s">
        <v>56</v>
      </c>
      <c r="AQ3603" t="s">
        <v>56</v>
      </c>
      <c r="AR3603" t="s">
        <v>56</v>
      </c>
      <c r="AS3603">
        <v>2</v>
      </c>
      <c r="AZ3603">
        <v>0</v>
      </c>
      <c r="BA3603">
        <v>15615</v>
      </c>
      <c r="BB3603">
        <v>7541</v>
      </c>
    </row>
    <row r="3604" spans="1:54" hidden="1" x14ac:dyDescent="0.25">
      <c r="A3604" t="s">
        <v>3707</v>
      </c>
      <c r="B3604" t="s">
        <v>3658</v>
      </c>
      <c r="C3604" t="s">
        <v>3659</v>
      </c>
      <c r="D3604">
        <v>1000</v>
      </c>
      <c r="E3604" t="s">
        <v>54</v>
      </c>
      <c r="F3604" s="1">
        <v>42523</v>
      </c>
      <c r="G3604" s="1">
        <v>42522</v>
      </c>
      <c r="H3604" s="1">
        <v>42523</v>
      </c>
      <c r="I3604">
        <v>0</v>
      </c>
      <c r="J3604">
        <v>255</v>
      </c>
      <c r="K3604">
        <v>255</v>
      </c>
      <c r="L3604">
        <v>15360</v>
      </c>
      <c r="M3604" t="b">
        <v>1</v>
      </c>
      <c r="N3604" t="b">
        <v>1</v>
      </c>
      <c r="O3604" t="s">
        <v>55</v>
      </c>
      <c r="P3604" s="1">
        <v>42523</v>
      </c>
      <c r="Q3604" t="b">
        <v>0</v>
      </c>
      <c r="R3604" t="b">
        <v>0</v>
      </c>
      <c r="S3604" t="b">
        <v>0</v>
      </c>
      <c r="T3604">
        <v>6</v>
      </c>
      <c r="U3604">
        <v>3</v>
      </c>
      <c r="V3604">
        <v>0</v>
      </c>
      <c r="W3604">
        <v>10</v>
      </c>
      <c r="X3604">
        <v>1</v>
      </c>
      <c r="Y3604">
        <v>6</v>
      </c>
      <c r="Z3604">
        <v>0</v>
      </c>
      <c r="AA3604">
        <v>0</v>
      </c>
      <c r="AB3604">
        <v>3</v>
      </c>
      <c r="AC3604">
        <v>0</v>
      </c>
      <c r="AD3604">
        <v>0</v>
      </c>
      <c r="AE3604">
        <v>1030</v>
      </c>
      <c r="AF3604">
        <v>12</v>
      </c>
      <c r="AG3604">
        <v>3653</v>
      </c>
      <c r="AH3604">
        <v>1016</v>
      </c>
      <c r="AI3604">
        <v>0</v>
      </c>
      <c r="AJ3604">
        <v>13</v>
      </c>
      <c r="AK3604">
        <v>10</v>
      </c>
      <c r="AL3604">
        <v>8</v>
      </c>
      <c r="AM3604">
        <v>20</v>
      </c>
      <c r="AN3604">
        <v>13.28</v>
      </c>
      <c r="AO3604">
        <v>7.26</v>
      </c>
      <c r="AP3604" t="s">
        <v>56</v>
      </c>
      <c r="AQ3604" t="s">
        <v>56</v>
      </c>
      <c r="AR3604" t="s">
        <v>56</v>
      </c>
      <c r="AS3604">
        <v>0</v>
      </c>
      <c r="AZ3604">
        <v>0</v>
      </c>
      <c r="BA3604">
        <v>15360</v>
      </c>
      <c r="BB3604">
        <v>7833</v>
      </c>
    </row>
    <row r="3605" spans="1:54" hidden="1" x14ac:dyDescent="0.25">
      <c r="A3605" t="s">
        <v>3708</v>
      </c>
      <c r="B3605" t="s">
        <v>3658</v>
      </c>
      <c r="C3605" t="s">
        <v>3659</v>
      </c>
      <c r="D3605">
        <v>1000</v>
      </c>
      <c r="E3605" t="s">
        <v>54</v>
      </c>
      <c r="F3605" s="1">
        <v>42496</v>
      </c>
      <c r="G3605" s="1">
        <v>42495</v>
      </c>
      <c r="H3605" s="1">
        <v>42496</v>
      </c>
      <c r="I3605">
        <v>0</v>
      </c>
      <c r="J3605">
        <v>242</v>
      </c>
      <c r="K3605">
        <v>242</v>
      </c>
      <c r="L3605">
        <v>15105</v>
      </c>
      <c r="M3605" t="b">
        <v>1</v>
      </c>
      <c r="N3605" t="b">
        <v>1</v>
      </c>
      <c r="O3605" t="s">
        <v>55</v>
      </c>
      <c r="P3605" s="1">
        <v>42496</v>
      </c>
      <c r="Q3605" t="b">
        <v>0</v>
      </c>
      <c r="R3605" t="b">
        <v>0</v>
      </c>
      <c r="S3605" t="b">
        <v>0</v>
      </c>
      <c r="T3605">
        <v>8</v>
      </c>
      <c r="U3605">
        <v>3</v>
      </c>
      <c r="V3605">
        <v>0</v>
      </c>
      <c r="W3605">
        <v>12</v>
      </c>
      <c r="X3605">
        <v>1</v>
      </c>
      <c r="Y3605">
        <v>7</v>
      </c>
      <c r="Z3605">
        <v>0</v>
      </c>
      <c r="AA3605">
        <v>1</v>
      </c>
      <c r="AB3605">
        <v>4</v>
      </c>
      <c r="AC3605">
        <v>1</v>
      </c>
      <c r="AD3605">
        <v>1</v>
      </c>
      <c r="AE3605">
        <v>1280</v>
      </c>
      <c r="AF3605">
        <v>13</v>
      </c>
      <c r="AG3605">
        <v>4086</v>
      </c>
      <c r="AH3605">
        <v>1250</v>
      </c>
      <c r="AI3605">
        <v>1</v>
      </c>
      <c r="AJ3605">
        <v>15</v>
      </c>
      <c r="AK3605">
        <v>11</v>
      </c>
      <c r="AL3605">
        <v>9</v>
      </c>
      <c r="AM3605">
        <v>22</v>
      </c>
      <c r="AN3605">
        <v>13.44</v>
      </c>
      <c r="AO3605">
        <v>6.88</v>
      </c>
      <c r="AP3605" t="s">
        <v>56</v>
      </c>
      <c r="AQ3605" t="s">
        <v>56</v>
      </c>
      <c r="AR3605" t="s">
        <v>56</v>
      </c>
      <c r="AS3605">
        <v>0</v>
      </c>
      <c r="AZ3605">
        <v>0</v>
      </c>
      <c r="BA3605">
        <v>15105</v>
      </c>
      <c r="BB3605">
        <v>8142</v>
      </c>
    </row>
    <row r="3606" spans="1:54" hidden="1" x14ac:dyDescent="0.25">
      <c r="A3606" t="s">
        <v>3709</v>
      </c>
      <c r="B3606" t="s">
        <v>3658</v>
      </c>
      <c r="C3606" t="s">
        <v>3659</v>
      </c>
      <c r="D3606">
        <v>1000</v>
      </c>
      <c r="E3606" t="s">
        <v>54</v>
      </c>
      <c r="F3606" s="1">
        <v>42475</v>
      </c>
      <c r="G3606" s="1">
        <v>42474</v>
      </c>
      <c r="H3606" s="1">
        <v>42475</v>
      </c>
      <c r="I3606">
        <v>0</v>
      </c>
      <c r="J3606">
        <v>282</v>
      </c>
      <c r="K3606">
        <v>282</v>
      </c>
      <c r="L3606">
        <v>14863</v>
      </c>
      <c r="M3606" t="b">
        <v>1</v>
      </c>
      <c r="O3606" t="s">
        <v>55</v>
      </c>
      <c r="P3606" s="1">
        <v>42475</v>
      </c>
      <c r="Q3606" t="b">
        <v>0</v>
      </c>
      <c r="R3606" t="b">
        <v>0</v>
      </c>
      <c r="S3606" t="b">
        <v>0</v>
      </c>
      <c r="T3606">
        <v>6</v>
      </c>
      <c r="U3606">
        <v>2</v>
      </c>
      <c r="V3606">
        <v>0</v>
      </c>
      <c r="W3606">
        <v>11</v>
      </c>
      <c r="X3606">
        <v>1</v>
      </c>
      <c r="Y3606">
        <v>7</v>
      </c>
      <c r="Z3606">
        <v>0</v>
      </c>
      <c r="AA3606">
        <v>0</v>
      </c>
      <c r="AB3606">
        <v>2</v>
      </c>
      <c r="AC3606">
        <v>1</v>
      </c>
      <c r="AD3606">
        <v>0</v>
      </c>
      <c r="AE3606">
        <v>1184</v>
      </c>
      <c r="AF3606">
        <v>14</v>
      </c>
      <c r="AG3606">
        <v>4058</v>
      </c>
      <c r="AH3606">
        <v>1067</v>
      </c>
      <c r="AI3606">
        <v>0</v>
      </c>
      <c r="AJ3606">
        <v>17</v>
      </c>
      <c r="AK3606">
        <v>10</v>
      </c>
      <c r="AL3606">
        <v>9</v>
      </c>
      <c r="AM3606">
        <v>21</v>
      </c>
      <c r="AN3606">
        <v>14.1</v>
      </c>
      <c r="AO3606">
        <v>7.07</v>
      </c>
      <c r="AP3606" t="s">
        <v>56</v>
      </c>
      <c r="AQ3606" t="s">
        <v>56</v>
      </c>
      <c r="AR3606" t="s">
        <v>56</v>
      </c>
      <c r="AS3606">
        <v>4</v>
      </c>
      <c r="AZ3606">
        <v>0</v>
      </c>
      <c r="BA3606">
        <v>14863</v>
      </c>
      <c r="BB3606">
        <v>8404</v>
      </c>
    </row>
    <row r="3607" spans="1:54" hidden="1" x14ac:dyDescent="0.25">
      <c r="A3607" t="s">
        <v>3710</v>
      </c>
      <c r="B3607" t="s">
        <v>3658</v>
      </c>
      <c r="C3607" t="s">
        <v>3659</v>
      </c>
      <c r="D3607">
        <v>1000</v>
      </c>
      <c r="E3607" t="s">
        <v>54</v>
      </c>
      <c r="F3607" s="1">
        <v>42447</v>
      </c>
      <c r="G3607" s="1">
        <v>42446</v>
      </c>
      <c r="H3607" s="1">
        <v>42447</v>
      </c>
      <c r="I3607">
        <v>25</v>
      </c>
      <c r="J3607">
        <v>228</v>
      </c>
      <c r="K3607">
        <v>228</v>
      </c>
      <c r="L3607">
        <v>14581</v>
      </c>
      <c r="M3607" t="b">
        <v>1</v>
      </c>
      <c r="O3607" t="s">
        <v>55</v>
      </c>
      <c r="P3607" s="1">
        <v>42447</v>
      </c>
      <c r="Q3607" t="b">
        <v>0</v>
      </c>
      <c r="R3607" t="b">
        <v>0</v>
      </c>
      <c r="S3607" t="b">
        <v>0</v>
      </c>
      <c r="T3607">
        <v>6</v>
      </c>
      <c r="U3607">
        <v>2</v>
      </c>
      <c r="V3607">
        <v>0</v>
      </c>
      <c r="W3607">
        <v>11</v>
      </c>
      <c r="X3607">
        <v>0</v>
      </c>
      <c r="Y3607">
        <v>5</v>
      </c>
      <c r="Z3607">
        <v>0</v>
      </c>
      <c r="AA3607">
        <v>0</v>
      </c>
      <c r="AB3607">
        <v>4</v>
      </c>
      <c r="AC3607">
        <v>2</v>
      </c>
      <c r="AD3607">
        <v>0</v>
      </c>
      <c r="AE3607">
        <v>1202</v>
      </c>
      <c r="AF3607">
        <v>17</v>
      </c>
      <c r="AG3607">
        <v>4090</v>
      </c>
      <c r="AH3607">
        <v>975</v>
      </c>
      <c r="AI3607">
        <v>0</v>
      </c>
      <c r="AJ3607">
        <v>13</v>
      </c>
      <c r="AK3607">
        <v>10</v>
      </c>
      <c r="AL3607">
        <v>8</v>
      </c>
      <c r="AM3607">
        <v>20</v>
      </c>
      <c r="AN3607">
        <v>13.48</v>
      </c>
      <c r="AO3607">
        <v>7.26</v>
      </c>
      <c r="AP3607" t="s">
        <v>56</v>
      </c>
      <c r="AQ3607" t="s">
        <v>56</v>
      </c>
      <c r="AR3607" t="s">
        <v>56</v>
      </c>
      <c r="AS3607">
        <v>1</v>
      </c>
      <c r="AZ3607">
        <v>0</v>
      </c>
      <c r="BA3607">
        <v>14581</v>
      </c>
      <c r="BB3607">
        <v>8663</v>
      </c>
    </row>
    <row r="3608" spans="1:54" hidden="1" x14ac:dyDescent="0.25">
      <c r="A3608" t="s">
        <v>3711</v>
      </c>
      <c r="B3608" t="s">
        <v>3658</v>
      </c>
      <c r="C3608" t="s">
        <v>3659</v>
      </c>
      <c r="D3608">
        <v>1000</v>
      </c>
      <c r="E3608" t="s">
        <v>54</v>
      </c>
      <c r="F3608" s="1">
        <v>42425</v>
      </c>
      <c r="G3608" s="1">
        <v>42424</v>
      </c>
      <c r="H3608" s="1">
        <v>42425</v>
      </c>
      <c r="I3608">
        <v>0</v>
      </c>
      <c r="J3608">
        <v>244</v>
      </c>
      <c r="K3608">
        <v>244</v>
      </c>
      <c r="L3608">
        <v>14353</v>
      </c>
      <c r="M3608" t="b">
        <v>1</v>
      </c>
      <c r="O3608" t="s">
        <v>55</v>
      </c>
      <c r="P3608" s="1">
        <v>42425</v>
      </c>
      <c r="Q3608" t="b">
        <v>0</v>
      </c>
      <c r="R3608" t="b">
        <v>0</v>
      </c>
      <c r="S3608" t="b">
        <v>0</v>
      </c>
      <c r="T3608">
        <v>9</v>
      </c>
      <c r="U3608">
        <v>2</v>
      </c>
      <c r="V3608">
        <v>0</v>
      </c>
      <c r="W3608">
        <v>16</v>
      </c>
      <c r="X3608">
        <v>0</v>
      </c>
      <c r="Y3608">
        <v>6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1153</v>
      </c>
      <c r="AF3608">
        <v>13</v>
      </c>
      <c r="AG3608">
        <v>3782</v>
      </c>
      <c r="AH3608">
        <v>1026</v>
      </c>
      <c r="AI3608">
        <v>0</v>
      </c>
      <c r="AJ3608">
        <v>14</v>
      </c>
      <c r="AK3608">
        <v>10</v>
      </c>
      <c r="AL3608">
        <v>8</v>
      </c>
      <c r="AM3608">
        <v>20</v>
      </c>
      <c r="AN3608">
        <v>13.6</v>
      </c>
      <c r="AO3608">
        <v>7.13</v>
      </c>
      <c r="AP3608" t="s">
        <v>56</v>
      </c>
      <c r="AQ3608" t="s">
        <v>56</v>
      </c>
      <c r="AR3608" t="s">
        <v>56</v>
      </c>
      <c r="AS3608">
        <v>6</v>
      </c>
      <c r="AZ3608">
        <v>0</v>
      </c>
      <c r="BA3608">
        <v>14353</v>
      </c>
      <c r="BB3608">
        <v>8913</v>
      </c>
    </row>
    <row r="3609" spans="1:54" hidden="1" x14ac:dyDescent="0.25">
      <c r="A3609" t="s">
        <v>3712</v>
      </c>
      <c r="B3609" t="s">
        <v>3658</v>
      </c>
      <c r="C3609" t="s">
        <v>3659</v>
      </c>
      <c r="D3609">
        <v>1000</v>
      </c>
      <c r="E3609" t="s">
        <v>54</v>
      </c>
      <c r="F3609" s="1">
        <v>42406</v>
      </c>
      <c r="G3609" s="1">
        <v>42404</v>
      </c>
      <c r="H3609" s="1">
        <v>42406</v>
      </c>
      <c r="I3609">
        <v>0</v>
      </c>
      <c r="J3609">
        <v>235</v>
      </c>
      <c r="K3609">
        <v>235</v>
      </c>
      <c r="L3609">
        <v>14109</v>
      </c>
      <c r="M3609" t="b">
        <v>1</v>
      </c>
      <c r="O3609" t="s">
        <v>55</v>
      </c>
      <c r="P3609" s="1">
        <v>42406</v>
      </c>
      <c r="Q3609" t="b">
        <v>0</v>
      </c>
      <c r="R3609" t="b">
        <v>0</v>
      </c>
      <c r="S3609" t="b">
        <v>0</v>
      </c>
      <c r="T3609">
        <v>7</v>
      </c>
      <c r="U3609">
        <v>2</v>
      </c>
      <c r="V3609">
        <v>0</v>
      </c>
      <c r="W3609">
        <v>12</v>
      </c>
      <c r="X3609">
        <v>0</v>
      </c>
      <c r="Y3609">
        <v>3</v>
      </c>
      <c r="Z3609">
        <v>0</v>
      </c>
      <c r="AA3609">
        <v>0</v>
      </c>
      <c r="AB3609">
        <v>1</v>
      </c>
      <c r="AC3609">
        <v>1</v>
      </c>
      <c r="AD3609">
        <v>0</v>
      </c>
      <c r="AE3609">
        <v>1010</v>
      </c>
      <c r="AF3609">
        <v>13</v>
      </c>
      <c r="AG3609">
        <v>3763</v>
      </c>
      <c r="AH3609">
        <v>903</v>
      </c>
      <c r="AI3609">
        <v>0</v>
      </c>
      <c r="AJ3609">
        <v>12</v>
      </c>
      <c r="AK3609">
        <v>8</v>
      </c>
      <c r="AL3609">
        <v>8</v>
      </c>
      <c r="AM3609">
        <v>18</v>
      </c>
      <c r="AN3609">
        <v>13.45</v>
      </c>
      <c r="AO3609">
        <v>7.6</v>
      </c>
      <c r="AP3609" t="s">
        <v>56</v>
      </c>
      <c r="AQ3609" t="s">
        <v>56</v>
      </c>
      <c r="AR3609" t="s">
        <v>56</v>
      </c>
      <c r="AS3609">
        <v>1</v>
      </c>
      <c r="AZ3609">
        <v>0</v>
      </c>
      <c r="BA3609">
        <v>14109</v>
      </c>
      <c r="BB3609">
        <v>9176</v>
      </c>
    </row>
    <row r="3610" spans="1:54" hidden="1" x14ac:dyDescent="0.25">
      <c r="A3610" t="s">
        <v>3713</v>
      </c>
      <c r="B3610" t="s">
        <v>3658</v>
      </c>
      <c r="C3610" t="s">
        <v>3659</v>
      </c>
      <c r="D3610">
        <v>1000</v>
      </c>
      <c r="E3610" t="s">
        <v>54</v>
      </c>
      <c r="F3610" s="1">
        <v>42390</v>
      </c>
      <c r="G3610" s="1">
        <v>42388</v>
      </c>
      <c r="H3610" s="1">
        <v>42389</v>
      </c>
      <c r="I3610">
        <v>0</v>
      </c>
      <c r="J3610">
        <v>234</v>
      </c>
      <c r="K3610">
        <v>234</v>
      </c>
      <c r="L3610">
        <v>13874</v>
      </c>
      <c r="M3610" t="b">
        <v>1</v>
      </c>
      <c r="O3610" t="s">
        <v>55</v>
      </c>
      <c r="P3610" s="1">
        <v>42390</v>
      </c>
      <c r="Q3610" t="b">
        <v>0</v>
      </c>
      <c r="R3610" t="b">
        <v>0</v>
      </c>
      <c r="S3610" t="b">
        <v>0</v>
      </c>
      <c r="T3610">
        <v>6</v>
      </c>
      <c r="U3610">
        <v>2</v>
      </c>
      <c r="V3610">
        <v>0</v>
      </c>
      <c r="W3610">
        <v>11</v>
      </c>
      <c r="X3610">
        <v>0</v>
      </c>
      <c r="Y3610">
        <v>5</v>
      </c>
      <c r="Z3610">
        <v>0</v>
      </c>
      <c r="AA3610">
        <v>0</v>
      </c>
      <c r="AB3610">
        <v>3</v>
      </c>
      <c r="AC3610">
        <v>1</v>
      </c>
      <c r="AD3610">
        <v>0</v>
      </c>
      <c r="AE3610">
        <v>992</v>
      </c>
      <c r="AF3610">
        <v>10</v>
      </c>
      <c r="AG3610">
        <v>3530</v>
      </c>
      <c r="AH3610">
        <v>885</v>
      </c>
      <c r="AI3610">
        <v>0</v>
      </c>
      <c r="AJ3610">
        <v>16</v>
      </c>
      <c r="AK3610">
        <v>9</v>
      </c>
      <c r="AL3610">
        <v>8</v>
      </c>
      <c r="AM3610">
        <v>19</v>
      </c>
      <c r="AN3610">
        <v>13.43</v>
      </c>
      <c r="AO3610">
        <v>7.43</v>
      </c>
      <c r="AP3610" t="s">
        <v>56</v>
      </c>
      <c r="AQ3610" t="s">
        <v>56</v>
      </c>
      <c r="AR3610" t="s">
        <v>56</v>
      </c>
      <c r="AS3610">
        <v>0</v>
      </c>
      <c r="AZ3610">
        <v>0</v>
      </c>
      <c r="BA3610">
        <v>13874</v>
      </c>
      <c r="BB3610">
        <v>9420</v>
      </c>
    </row>
    <row r="3611" spans="1:54" hidden="1" x14ac:dyDescent="0.25">
      <c r="A3611" t="s">
        <v>3714</v>
      </c>
      <c r="B3611" t="s">
        <v>3658</v>
      </c>
      <c r="C3611" t="s">
        <v>3659</v>
      </c>
      <c r="D3611">
        <v>1000</v>
      </c>
      <c r="E3611" t="s">
        <v>54</v>
      </c>
      <c r="F3611" s="1">
        <v>42375</v>
      </c>
      <c r="G3611" s="1">
        <v>42369</v>
      </c>
      <c r="H3611" s="1">
        <v>42374</v>
      </c>
      <c r="I3611">
        <v>0</v>
      </c>
      <c r="J3611">
        <v>234</v>
      </c>
      <c r="K3611">
        <v>234</v>
      </c>
      <c r="L3611">
        <v>13640</v>
      </c>
      <c r="M3611" t="b">
        <v>1</v>
      </c>
      <c r="O3611" t="s">
        <v>34</v>
      </c>
      <c r="P3611" s="1">
        <v>42375</v>
      </c>
      <c r="Q3611" t="b">
        <v>0</v>
      </c>
      <c r="R3611" t="b">
        <v>0</v>
      </c>
      <c r="S3611" t="b">
        <v>0</v>
      </c>
      <c r="T3611">
        <v>6</v>
      </c>
      <c r="U3611">
        <v>3</v>
      </c>
      <c r="V3611">
        <v>0</v>
      </c>
      <c r="W3611">
        <v>16</v>
      </c>
      <c r="X3611">
        <v>1</v>
      </c>
      <c r="Y3611">
        <v>29</v>
      </c>
      <c r="Z3611">
        <v>0</v>
      </c>
      <c r="AA3611">
        <v>0</v>
      </c>
      <c r="AB3611">
        <v>3</v>
      </c>
      <c r="AC3611">
        <v>1</v>
      </c>
      <c r="AD3611">
        <v>0</v>
      </c>
      <c r="AE3611">
        <v>1044</v>
      </c>
      <c r="AF3611">
        <v>12</v>
      </c>
      <c r="AG3611">
        <v>3658</v>
      </c>
      <c r="AH3611">
        <v>839</v>
      </c>
      <c r="AI3611">
        <v>0</v>
      </c>
      <c r="AJ3611">
        <v>10</v>
      </c>
      <c r="AK3611">
        <v>9</v>
      </c>
      <c r="AL3611">
        <v>8</v>
      </c>
      <c r="AM3611">
        <v>19</v>
      </c>
      <c r="AN3611">
        <v>13.33</v>
      </c>
      <c r="AO3611">
        <v>7.45</v>
      </c>
      <c r="AP3611" t="s">
        <v>56</v>
      </c>
      <c r="AQ3611" t="s">
        <v>56</v>
      </c>
      <c r="AR3611" t="s">
        <v>56</v>
      </c>
      <c r="AS3611">
        <v>7</v>
      </c>
      <c r="AZ3611">
        <v>0</v>
      </c>
      <c r="BA3611">
        <v>13640</v>
      </c>
      <c r="BB3611">
        <v>9674</v>
      </c>
    </row>
    <row r="3612" spans="1:54" hidden="1" x14ac:dyDescent="0.25">
      <c r="A3612" t="s">
        <v>3715</v>
      </c>
      <c r="B3612" t="s">
        <v>3658</v>
      </c>
      <c r="C3612" t="s">
        <v>3659</v>
      </c>
      <c r="D3612">
        <v>1000</v>
      </c>
      <c r="E3612" t="s">
        <v>54</v>
      </c>
      <c r="F3612" s="1">
        <v>42352</v>
      </c>
      <c r="G3612" s="1">
        <v>42349</v>
      </c>
      <c r="H3612" s="1">
        <v>42350</v>
      </c>
      <c r="I3612">
        <v>0</v>
      </c>
      <c r="J3612">
        <v>232</v>
      </c>
      <c r="K3612">
        <v>232</v>
      </c>
      <c r="L3612">
        <v>13406</v>
      </c>
      <c r="M3612" t="b">
        <v>1</v>
      </c>
      <c r="O3612" t="s">
        <v>55</v>
      </c>
      <c r="P3612" s="1">
        <v>42352</v>
      </c>
      <c r="Q3612" t="b">
        <v>0</v>
      </c>
      <c r="R3612" t="b">
        <v>0</v>
      </c>
      <c r="S3612" t="b">
        <v>0</v>
      </c>
      <c r="T3612">
        <v>8</v>
      </c>
      <c r="U3612">
        <v>4</v>
      </c>
      <c r="V3612">
        <v>0</v>
      </c>
      <c r="W3612">
        <v>11</v>
      </c>
      <c r="X3612">
        <v>1</v>
      </c>
      <c r="Y3612">
        <v>2</v>
      </c>
      <c r="Z3612">
        <v>0</v>
      </c>
      <c r="AA3612">
        <v>0</v>
      </c>
      <c r="AB3612">
        <v>1</v>
      </c>
      <c r="AC3612">
        <v>2</v>
      </c>
      <c r="AD3612">
        <v>0</v>
      </c>
      <c r="AE3612">
        <v>1189</v>
      </c>
      <c r="AF3612">
        <v>16</v>
      </c>
      <c r="AG3612">
        <v>4485</v>
      </c>
      <c r="AH3612">
        <v>1054</v>
      </c>
      <c r="AI3612">
        <v>0</v>
      </c>
      <c r="AJ3612">
        <v>8</v>
      </c>
      <c r="AK3612">
        <v>8</v>
      </c>
      <c r="AL3612">
        <v>7</v>
      </c>
      <c r="AM3612">
        <v>17</v>
      </c>
      <c r="AN3612">
        <v>13.24</v>
      </c>
      <c r="AO3612">
        <v>7.79</v>
      </c>
      <c r="AP3612" t="s">
        <v>56</v>
      </c>
      <c r="AQ3612" t="s">
        <v>56</v>
      </c>
      <c r="AR3612" t="s">
        <v>56</v>
      </c>
      <c r="AS3612">
        <v>8</v>
      </c>
      <c r="AZ3612">
        <v>0</v>
      </c>
      <c r="BA3612">
        <v>13406</v>
      </c>
      <c r="BB3612">
        <v>9932</v>
      </c>
    </row>
    <row r="3613" spans="1:54" hidden="1" x14ac:dyDescent="0.25">
      <c r="A3613" t="s">
        <v>3716</v>
      </c>
      <c r="B3613" t="s">
        <v>3658</v>
      </c>
      <c r="C3613" t="s">
        <v>3659</v>
      </c>
      <c r="D3613">
        <v>1000</v>
      </c>
      <c r="E3613" t="s">
        <v>54</v>
      </c>
      <c r="F3613" s="1">
        <v>42335</v>
      </c>
      <c r="G3613" s="1">
        <v>42332</v>
      </c>
      <c r="H3613" s="1">
        <v>42334</v>
      </c>
      <c r="I3613">
        <v>0</v>
      </c>
      <c r="J3613">
        <v>266</v>
      </c>
      <c r="K3613">
        <v>266</v>
      </c>
      <c r="L3613">
        <v>13174</v>
      </c>
      <c r="M3613" t="b">
        <v>1</v>
      </c>
      <c r="O3613" t="s">
        <v>55</v>
      </c>
      <c r="P3613" s="1">
        <v>42335</v>
      </c>
      <c r="Q3613" t="b">
        <v>0</v>
      </c>
      <c r="R3613" t="b">
        <v>0</v>
      </c>
      <c r="S3613" t="b">
        <v>0</v>
      </c>
      <c r="T3613">
        <v>5</v>
      </c>
      <c r="U3613">
        <v>3</v>
      </c>
      <c r="V3613">
        <v>0</v>
      </c>
      <c r="W3613">
        <v>8</v>
      </c>
      <c r="X3613">
        <v>1</v>
      </c>
      <c r="Y3613">
        <v>4</v>
      </c>
      <c r="Z3613">
        <v>0</v>
      </c>
      <c r="AA3613">
        <v>0</v>
      </c>
      <c r="AB3613">
        <v>2</v>
      </c>
      <c r="AC3613">
        <v>0</v>
      </c>
      <c r="AD3613">
        <v>0</v>
      </c>
      <c r="AE3613">
        <v>1185</v>
      </c>
      <c r="AF3613">
        <v>18</v>
      </c>
      <c r="AG3613">
        <v>4497</v>
      </c>
      <c r="AH3613">
        <v>1010</v>
      </c>
      <c r="AI3613">
        <v>0</v>
      </c>
      <c r="AJ3613">
        <v>8</v>
      </c>
      <c r="AK3613">
        <v>10</v>
      </c>
      <c r="AL3613">
        <v>8</v>
      </c>
      <c r="AM3613">
        <v>19</v>
      </c>
      <c r="AN3613">
        <v>13.9</v>
      </c>
      <c r="AO3613">
        <v>7.35</v>
      </c>
      <c r="AP3613" t="s">
        <v>56</v>
      </c>
      <c r="AQ3613" t="s">
        <v>56</v>
      </c>
      <c r="AR3613" t="s">
        <v>56</v>
      </c>
      <c r="AS3613">
        <v>0</v>
      </c>
      <c r="AZ3613">
        <v>0</v>
      </c>
      <c r="BA3613">
        <v>13174</v>
      </c>
      <c r="BB3613">
        <v>10223</v>
      </c>
    </row>
    <row r="3614" spans="1:54" hidden="1" x14ac:dyDescent="0.25">
      <c r="A3614" t="s">
        <v>3717</v>
      </c>
      <c r="B3614" t="s">
        <v>3658</v>
      </c>
      <c r="C3614" t="s">
        <v>3659</v>
      </c>
      <c r="D3614">
        <v>1000</v>
      </c>
      <c r="E3614" t="s">
        <v>54</v>
      </c>
      <c r="F3614" s="1">
        <v>42317</v>
      </c>
      <c r="G3614" s="1">
        <v>42315</v>
      </c>
      <c r="H3614" s="1">
        <v>42317</v>
      </c>
      <c r="I3614">
        <v>0</v>
      </c>
      <c r="J3614">
        <v>266</v>
      </c>
      <c r="K3614">
        <v>266</v>
      </c>
      <c r="L3614">
        <v>12908</v>
      </c>
      <c r="M3614" t="b">
        <v>1</v>
      </c>
      <c r="O3614" t="s">
        <v>55</v>
      </c>
      <c r="P3614" s="1">
        <v>42317</v>
      </c>
      <c r="Q3614" t="b">
        <v>0</v>
      </c>
      <c r="R3614" t="b">
        <v>0</v>
      </c>
      <c r="S3614" t="b">
        <v>0</v>
      </c>
      <c r="T3614">
        <v>4</v>
      </c>
      <c r="U3614">
        <v>2</v>
      </c>
      <c r="V3614">
        <v>0</v>
      </c>
      <c r="W3614">
        <v>8</v>
      </c>
      <c r="X3614">
        <v>1</v>
      </c>
      <c r="Y3614">
        <v>2</v>
      </c>
      <c r="Z3614">
        <v>0</v>
      </c>
      <c r="AA3614">
        <v>0</v>
      </c>
      <c r="AB3614">
        <v>2</v>
      </c>
      <c r="AC3614">
        <v>1</v>
      </c>
      <c r="AD3614">
        <v>0</v>
      </c>
      <c r="AE3614">
        <v>1012</v>
      </c>
      <c r="AF3614">
        <v>15</v>
      </c>
      <c r="AG3614">
        <v>3580</v>
      </c>
      <c r="AH3614">
        <v>912</v>
      </c>
      <c r="AI3614">
        <v>0</v>
      </c>
      <c r="AJ3614">
        <v>8</v>
      </c>
      <c r="AK3614">
        <v>10</v>
      </c>
      <c r="AL3614">
        <v>8</v>
      </c>
      <c r="AM3614">
        <v>19</v>
      </c>
      <c r="AN3614">
        <v>13.28</v>
      </c>
      <c r="AO3614">
        <v>7.51</v>
      </c>
      <c r="AP3614" t="s">
        <v>56</v>
      </c>
      <c r="AQ3614" t="s">
        <v>56</v>
      </c>
      <c r="AR3614" t="s">
        <v>56</v>
      </c>
      <c r="AS3614">
        <v>2</v>
      </c>
      <c r="AZ3614">
        <v>0</v>
      </c>
      <c r="BA3614">
        <v>12908</v>
      </c>
      <c r="BB3614">
        <v>10479</v>
      </c>
    </row>
    <row r="3615" spans="1:54" hidden="1" x14ac:dyDescent="0.25">
      <c r="A3615" t="s">
        <v>3718</v>
      </c>
      <c r="B3615" t="s">
        <v>3658</v>
      </c>
      <c r="C3615" t="s">
        <v>3659</v>
      </c>
      <c r="D3615">
        <v>1000</v>
      </c>
      <c r="E3615" t="s">
        <v>54</v>
      </c>
      <c r="F3615" s="1">
        <v>42301</v>
      </c>
      <c r="G3615" s="1">
        <v>42299</v>
      </c>
      <c r="H3615" s="1">
        <v>42301</v>
      </c>
      <c r="I3615">
        <v>0</v>
      </c>
      <c r="J3615">
        <v>238</v>
      </c>
      <c r="K3615">
        <v>238</v>
      </c>
      <c r="L3615">
        <v>12642</v>
      </c>
      <c r="M3615" t="b">
        <v>1</v>
      </c>
      <c r="O3615" t="s">
        <v>55</v>
      </c>
      <c r="P3615" s="1">
        <v>42301</v>
      </c>
      <c r="Q3615" t="b">
        <v>0</v>
      </c>
      <c r="R3615" t="b">
        <v>0</v>
      </c>
      <c r="S3615" t="b">
        <v>0</v>
      </c>
      <c r="T3615">
        <v>9</v>
      </c>
      <c r="U3615">
        <v>5</v>
      </c>
      <c r="V3615">
        <v>0</v>
      </c>
      <c r="W3615">
        <v>10</v>
      </c>
      <c r="X3615">
        <v>1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1277</v>
      </c>
      <c r="AF3615">
        <v>15</v>
      </c>
      <c r="AG3615">
        <v>4462</v>
      </c>
      <c r="AH3615">
        <v>1001</v>
      </c>
      <c r="AI3615">
        <v>1</v>
      </c>
      <c r="AJ3615">
        <v>10</v>
      </c>
      <c r="AK3615">
        <v>9</v>
      </c>
      <c r="AL3615">
        <v>6</v>
      </c>
      <c r="AM3615">
        <v>17</v>
      </c>
      <c r="AN3615">
        <v>13.86</v>
      </c>
      <c r="AO3615">
        <v>7.84</v>
      </c>
      <c r="AP3615" t="s">
        <v>56</v>
      </c>
      <c r="AQ3615" t="s">
        <v>56</v>
      </c>
      <c r="AR3615" t="s">
        <v>56</v>
      </c>
      <c r="AS3615">
        <v>6</v>
      </c>
      <c r="AZ3615">
        <v>0</v>
      </c>
      <c r="BA3615">
        <v>12642</v>
      </c>
      <c r="BB3615">
        <v>10750</v>
      </c>
    </row>
    <row r="3616" spans="1:54" hidden="1" x14ac:dyDescent="0.25">
      <c r="A3616" t="s">
        <v>3719</v>
      </c>
      <c r="B3616" t="s">
        <v>3658</v>
      </c>
      <c r="C3616" t="s">
        <v>3659</v>
      </c>
      <c r="D3616">
        <v>1000</v>
      </c>
      <c r="E3616" t="s">
        <v>54</v>
      </c>
      <c r="F3616" s="1">
        <v>42287</v>
      </c>
      <c r="G3616" s="1">
        <v>42285</v>
      </c>
      <c r="H3616" s="1">
        <v>42287</v>
      </c>
      <c r="I3616">
        <v>0</v>
      </c>
      <c r="J3616">
        <v>293</v>
      </c>
      <c r="K3616">
        <v>293</v>
      </c>
      <c r="L3616">
        <v>12404</v>
      </c>
      <c r="M3616" t="b">
        <v>1</v>
      </c>
      <c r="O3616" t="s">
        <v>55</v>
      </c>
      <c r="P3616" s="1">
        <v>42287</v>
      </c>
      <c r="Q3616" t="b">
        <v>0</v>
      </c>
      <c r="R3616" t="b">
        <v>0</v>
      </c>
      <c r="S3616" t="b">
        <v>0</v>
      </c>
      <c r="T3616">
        <v>5</v>
      </c>
      <c r="U3616">
        <v>3</v>
      </c>
      <c r="V3616">
        <v>0</v>
      </c>
      <c r="W3616">
        <v>8</v>
      </c>
      <c r="X3616">
        <v>1</v>
      </c>
      <c r="Y3616">
        <v>2</v>
      </c>
      <c r="Z3616">
        <v>0</v>
      </c>
      <c r="AA3616">
        <v>0</v>
      </c>
      <c r="AB3616">
        <v>2</v>
      </c>
      <c r="AC3616">
        <v>1</v>
      </c>
      <c r="AD3616">
        <v>1</v>
      </c>
      <c r="AE3616">
        <v>1144</v>
      </c>
      <c r="AF3616">
        <v>12</v>
      </c>
      <c r="AG3616">
        <v>3795</v>
      </c>
      <c r="AH3616">
        <v>958</v>
      </c>
      <c r="AI3616">
        <v>1</v>
      </c>
      <c r="AJ3616">
        <v>9</v>
      </c>
      <c r="AK3616">
        <v>11</v>
      </c>
      <c r="AL3616">
        <v>7</v>
      </c>
      <c r="AM3616">
        <v>19</v>
      </c>
      <c r="AN3616">
        <v>13.46</v>
      </c>
      <c r="AO3616">
        <v>7.47</v>
      </c>
      <c r="AP3616" t="s">
        <v>56</v>
      </c>
      <c r="AQ3616" t="s">
        <v>56</v>
      </c>
      <c r="AR3616" t="s">
        <v>56</v>
      </c>
      <c r="AS3616">
        <v>1</v>
      </c>
      <c r="AZ3616">
        <v>0</v>
      </c>
      <c r="BA3616">
        <v>12404</v>
      </c>
      <c r="BB3616">
        <v>11061</v>
      </c>
    </row>
    <row r="3617" spans="1:54" hidden="1" x14ac:dyDescent="0.25">
      <c r="A3617" t="s">
        <v>3720</v>
      </c>
      <c r="B3617" t="s">
        <v>3658</v>
      </c>
      <c r="C3617" t="s">
        <v>3659</v>
      </c>
      <c r="D3617">
        <v>1000</v>
      </c>
      <c r="E3617" t="s">
        <v>54</v>
      </c>
      <c r="F3617" s="1">
        <v>42270</v>
      </c>
      <c r="G3617" s="1">
        <v>42269</v>
      </c>
      <c r="H3617" s="1">
        <v>42270</v>
      </c>
      <c r="I3617">
        <v>0</v>
      </c>
      <c r="J3617">
        <v>285</v>
      </c>
      <c r="K3617">
        <v>285</v>
      </c>
      <c r="L3617">
        <v>12111</v>
      </c>
      <c r="M3617" t="b">
        <v>1</v>
      </c>
      <c r="O3617" t="s">
        <v>55</v>
      </c>
      <c r="P3617" s="1">
        <v>42270</v>
      </c>
      <c r="Q3617" t="b">
        <v>0</v>
      </c>
      <c r="R3617" t="b">
        <v>0</v>
      </c>
      <c r="S3617" t="b">
        <v>0</v>
      </c>
      <c r="T3617">
        <v>8</v>
      </c>
      <c r="U3617">
        <v>4</v>
      </c>
      <c r="V3617">
        <v>0</v>
      </c>
      <c r="W3617">
        <v>11</v>
      </c>
      <c r="X3617">
        <v>1</v>
      </c>
      <c r="Y3617">
        <v>2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1313</v>
      </c>
      <c r="AF3617">
        <v>15</v>
      </c>
      <c r="AG3617">
        <v>4524</v>
      </c>
      <c r="AH3617">
        <v>1173</v>
      </c>
      <c r="AI3617">
        <v>0</v>
      </c>
      <c r="AJ3617">
        <v>12</v>
      </c>
      <c r="AK3617">
        <v>9</v>
      </c>
      <c r="AL3617">
        <v>7</v>
      </c>
      <c r="AM3617">
        <v>18</v>
      </c>
      <c r="AN3617">
        <v>12.93</v>
      </c>
      <c r="AO3617">
        <v>7.54</v>
      </c>
      <c r="AP3617" t="s">
        <v>56</v>
      </c>
      <c r="AQ3617" t="s">
        <v>56</v>
      </c>
      <c r="AR3617" t="s">
        <v>56</v>
      </c>
      <c r="AS3617">
        <v>0</v>
      </c>
      <c r="AZ3617">
        <v>0</v>
      </c>
      <c r="BA3617">
        <v>12111</v>
      </c>
      <c r="BB3617">
        <v>11303</v>
      </c>
    </row>
    <row r="3618" spans="1:54" hidden="1" x14ac:dyDescent="0.25">
      <c r="A3618" t="s">
        <v>3721</v>
      </c>
      <c r="B3618" t="s">
        <v>3658</v>
      </c>
      <c r="C3618" t="s">
        <v>3659</v>
      </c>
      <c r="D3618">
        <v>1000</v>
      </c>
      <c r="E3618" t="s">
        <v>54</v>
      </c>
      <c r="F3618" s="1">
        <v>42256</v>
      </c>
      <c r="G3618" s="1">
        <v>42253</v>
      </c>
      <c r="H3618" s="1">
        <v>42255</v>
      </c>
      <c r="I3618">
        <v>0</v>
      </c>
      <c r="J3618">
        <v>271</v>
      </c>
      <c r="K3618">
        <v>271</v>
      </c>
      <c r="L3618">
        <v>11826</v>
      </c>
      <c r="M3618" t="b">
        <v>1</v>
      </c>
      <c r="O3618" t="s">
        <v>55</v>
      </c>
      <c r="P3618" s="1">
        <v>42256</v>
      </c>
      <c r="Q3618" t="b">
        <v>0</v>
      </c>
      <c r="R3618" t="b">
        <v>0</v>
      </c>
      <c r="S3618" t="b">
        <v>0</v>
      </c>
      <c r="T3618">
        <v>3</v>
      </c>
      <c r="U3618">
        <v>2</v>
      </c>
      <c r="V3618">
        <v>0</v>
      </c>
      <c r="W3618">
        <v>7</v>
      </c>
      <c r="X3618">
        <v>1</v>
      </c>
      <c r="Y3618">
        <v>1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1009</v>
      </c>
      <c r="AF3618">
        <v>12</v>
      </c>
      <c r="AG3618">
        <v>3340</v>
      </c>
      <c r="AH3618">
        <v>873</v>
      </c>
      <c r="AI3618">
        <v>0</v>
      </c>
      <c r="AJ3618">
        <v>29</v>
      </c>
      <c r="AK3618">
        <v>9</v>
      </c>
      <c r="AL3618">
        <v>6</v>
      </c>
      <c r="AM3618">
        <v>17</v>
      </c>
      <c r="AN3618">
        <v>13.2</v>
      </c>
      <c r="AO3618">
        <v>7.74</v>
      </c>
      <c r="AP3618" t="s">
        <v>56</v>
      </c>
      <c r="AQ3618" t="s">
        <v>56</v>
      </c>
      <c r="AR3618" t="s">
        <v>56</v>
      </c>
      <c r="AS3618">
        <v>0</v>
      </c>
      <c r="AZ3618">
        <v>0</v>
      </c>
      <c r="BA3618">
        <v>11826</v>
      </c>
      <c r="BB3618">
        <v>11555</v>
      </c>
    </row>
    <row r="3619" spans="1:54" hidden="1" x14ac:dyDescent="0.25">
      <c r="A3619" t="s">
        <v>3722</v>
      </c>
      <c r="B3619" t="s">
        <v>3658</v>
      </c>
      <c r="C3619" t="s">
        <v>3659</v>
      </c>
      <c r="D3619">
        <v>1000</v>
      </c>
      <c r="E3619" t="s">
        <v>54</v>
      </c>
      <c r="F3619" s="1">
        <v>42242</v>
      </c>
      <c r="G3619" s="1">
        <v>42239</v>
      </c>
      <c r="H3619" s="1">
        <v>42241</v>
      </c>
      <c r="I3619">
        <v>0</v>
      </c>
      <c r="J3619">
        <v>252</v>
      </c>
      <c r="K3619">
        <v>252</v>
      </c>
      <c r="L3619">
        <v>11555</v>
      </c>
      <c r="M3619" t="b">
        <v>1</v>
      </c>
      <c r="O3619" t="s">
        <v>55</v>
      </c>
      <c r="P3619" s="1">
        <v>42242</v>
      </c>
      <c r="Q3619" t="b">
        <v>0</v>
      </c>
      <c r="R3619" t="b">
        <v>0</v>
      </c>
      <c r="S3619" t="b">
        <v>0</v>
      </c>
      <c r="T3619">
        <v>3</v>
      </c>
      <c r="U3619">
        <v>2</v>
      </c>
      <c r="V3619">
        <v>0</v>
      </c>
      <c r="W3619">
        <v>8</v>
      </c>
      <c r="X3619">
        <v>0</v>
      </c>
      <c r="Y3619">
        <v>2</v>
      </c>
      <c r="Z3619">
        <v>0</v>
      </c>
      <c r="AA3619">
        <v>0</v>
      </c>
      <c r="AB3619">
        <v>2</v>
      </c>
      <c r="AC3619">
        <v>0</v>
      </c>
      <c r="AD3619">
        <v>0</v>
      </c>
      <c r="AE3619">
        <v>1105</v>
      </c>
      <c r="AF3619">
        <v>10</v>
      </c>
      <c r="AG3619">
        <v>3771</v>
      </c>
      <c r="AH3619">
        <v>947</v>
      </c>
      <c r="AI3619">
        <v>0</v>
      </c>
      <c r="AJ3619">
        <v>14</v>
      </c>
      <c r="AK3619">
        <v>9</v>
      </c>
      <c r="AL3619">
        <v>6</v>
      </c>
      <c r="AM3619">
        <v>18</v>
      </c>
      <c r="AN3619">
        <v>13.33</v>
      </c>
      <c r="AO3619">
        <v>7.67</v>
      </c>
      <c r="AP3619" t="s">
        <v>56</v>
      </c>
      <c r="AQ3619" t="s">
        <v>56</v>
      </c>
      <c r="AR3619" t="s">
        <v>56</v>
      </c>
      <c r="AS3619">
        <v>0</v>
      </c>
      <c r="AZ3619">
        <v>0</v>
      </c>
      <c r="BA3619">
        <v>11555</v>
      </c>
      <c r="BB3619">
        <v>11826</v>
      </c>
    </row>
    <row r="3620" spans="1:54" hidden="1" x14ac:dyDescent="0.25">
      <c r="A3620" t="s">
        <v>3723</v>
      </c>
      <c r="B3620" t="s">
        <v>3658</v>
      </c>
      <c r="C3620" t="s">
        <v>3659</v>
      </c>
      <c r="D3620">
        <v>1000</v>
      </c>
      <c r="E3620" t="s">
        <v>54</v>
      </c>
      <c r="F3620" s="1">
        <v>42226</v>
      </c>
      <c r="G3620" s="1">
        <v>42223</v>
      </c>
      <c r="H3620" s="1">
        <v>42226</v>
      </c>
      <c r="I3620">
        <v>0</v>
      </c>
      <c r="J3620">
        <v>242</v>
      </c>
      <c r="K3620">
        <v>242</v>
      </c>
      <c r="L3620">
        <v>11303</v>
      </c>
      <c r="M3620" t="b">
        <v>1</v>
      </c>
      <c r="O3620" t="s">
        <v>55</v>
      </c>
      <c r="P3620" s="1">
        <v>42226</v>
      </c>
      <c r="Q3620" t="b">
        <v>0</v>
      </c>
      <c r="R3620" t="b">
        <v>0</v>
      </c>
      <c r="S3620" t="b">
        <v>0</v>
      </c>
      <c r="T3620">
        <v>4</v>
      </c>
      <c r="U3620">
        <v>2</v>
      </c>
      <c r="V3620">
        <v>0</v>
      </c>
      <c r="W3620">
        <v>9</v>
      </c>
      <c r="X3620">
        <v>0</v>
      </c>
      <c r="Y3620">
        <v>2</v>
      </c>
      <c r="Z3620">
        <v>0</v>
      </c>
      <c r="AA3620">
        <v>2</v>
      </c>
      <c r="AB3620">
        <v>3</v>
      </c>
      <c r="AC3620">
        <v>0</v>
      </c>
      <c r="AD3620">
        <v>0</v>
      </c>
      <c r="AE3620">
        <v>1239</v>
      </c>
      <c r="AF3620">
        <v>11</v>
      </c>
      <c r="AG3620">
        <v>4221</v>
      </c>
      <c r="AH3620">
        <v>1156</v>
      </c>
      <c r="AI3620">
        <v>0</v>
      </c>
      <c r="AJ3620">
        <v>13</v>
      </c>
      <c r="AK3620">
        <v>11</v>
      </c>
      <c r="AL3620">
        <v>8</v>
      </c>
      <c r="AM3620">
        <v>20</v>
      </c>
      <c r="AN3620">
        <v>13.12</v>
      </c>
      <c r="AO3620">
        <v>7.16</v>
      </c>
      <c r="AP3620" t="s">
        <v>56</v>
      </c>
      <c r="AQ3620" t="s">
        <v>56</v>
      </c>
      <c r="AR3620" t="s">
        <v>56</v>
      </c>
      <c r="AS3620">
        <v>0</v>
      </c>
      <c r="AZ3620">
        <v>0</v>
      </c>
      <c r="BA3620">
        <v>11303</v>
      </c>
      <c r="BB3620">
        <v>12111</v>
      </c>
    </row>
    <row r="3621" spans="1:54" hidden="1" x14ac:dyDescent="0.25">
      <c r="A3621" t="s">
        <v>3724</v>
      </c>
      <c r="B3621" t="s">
        <v>3658</v>
      </c>
      <c r="C3621" t="s">
        <v>3659</v>
      </c>
      <c r="D3621">
        <v>1000</v>
      </c>
      <c r="E3621" t="s">
        <v>54</v>
      </c>
      <c r="F3621" s="1">
        <v>42212</v>
      </c>
      <c r="G3621" s="1">
        <v>42208</v>
      </c>
      <c r="H3621" s="1">
        <v>42210</v>
      </c>
      <c r="I3621">
        <v>0</v>
      </c>
      <c r="J3621">
        <v>311</v>
      </c>
      <c r="K3621">
        <v>311</v>
      </c>
      <c r="L3621">
        <v>11061</v>
      </c>
      <c r="M3621" t="b">
        <v>1</v>
      </c>
      <c r="O3621" t="s">
        <v>55</v>
      </c>
      <c r="P3621" s="1">
        <v>42212</v>
      </c>
      <c r="Q3621" t="b">
        <v>0</v>
      </c>
      <c r="R3621" t="b">
        <v>0</v>
      </c>
      <c r="S3621" t="b">
        <v>0</v>
      </c>
      <c r="T3621">
        <v>3</v>
      </c>
      <c r="U3621">
        <v>3</v>
      </c>
      <c r="V3621">
        <v>1</v>
      </c>
      <c r="W3621">
        <v>12</v>
      </c>
      <c r="X3621">
        <v>1</v>
      </c>
      <c r="Y3621">
        <v>3</v>
      </c>
      <c r="Z3621">
        <v>0</v>
      </c>
      <c r="AA3621">
        <v>1</v>
      </c>
      <c r="AB3621">
        <v>0</v>
      </c>
      <c r="AC3621">
        <v>2</v>
      </c>
      <c r="AD3621">
        <v>1</v>
      </c>
      <c r="AE3621">
        <v>1070</v>
      </c>
      <c r="AF3621">
        <v>11</v>
      </c>
      <c r="AG3621">
        <v>3475</v>
      </c>
      <c r="AH3621">
        <v>1036</v>
      </c>
      <c r="AI3621">
        <v>0</v>
      </c>
      <c r="AJ3621">
        <v>14</v>
      </c>
      <c r="AK3621">
        <v>10</v>
      </c>
      <c r="AL3621">
        <v>8</v>
      </c>
      <c r="AM3621">
        <v>20</v>
      </c>
      <c r="AN3621">
        <v>13.32</v>
      </c>
      <c r="AO3621">
        <v>7.19</v>
      </c>
      <c r="AP3621" t="s">
        <v>56</v>
      </c>
      <c r="AQ3621" t="s">
        <v>56</v>
      </c>
      <c r="AR3621" t="s">
        <v>56</v>
      </c>
      <c r="AS3621">
        <v>0</v>
      </c>
      <c r="AZ3621">
        <v>0</v>
      </c>
      <c r="BA3621">
        <v>11061</v>
      </c>
      <c r="BB3621">
        <v>12404</v>
      </c>
    </row>
    <row r="3622" spans="1:54" hidden="1" x14ac:dyDescent="0.25">
      <c r="A3622" t="s">
        <v>3725</v>
      </c>
      <c r="B3622" t="s">
        <v>3658</v>
      </c>
      <c r="C3622" t="s">
        <v>3659</v>
      </c>
      <c r="D3622">
        <v>1000</v>
      </c>
      <c r="E3622" t="s">
        <v>54</v>
      </c>
      <c r="F3622" s="1">
        <v>42189</v>
      </c>
      <c r="G3622" s="1">
        <v>42188</v>
      </c>
      <c r="H3622" s="1">
        <v>42189</v>
      </c>
      <c r="I3622">
        <v>0</v>
      </c>
      <c r="J3622">
        <v>271</v>
      </c>
      <c r="K3622">
        <v>271</v>
      </c>
      <c r="L3622">
        <v>10750</v>
      </c>
      <c r="M3622" t="b">
        <v>1</v>
      </c>
      <c r="O3622" t="s">
        <v>55</v>
      </c>
      <c r="P3622" s="1">
        <v>42189</v>
      </c>
      <c r="Q3622" t="b">
        <v>0</v>
      </c>
      <c r="R3622" t="b">
        <v>0</v>
      </c>
      <c r="S3622" t="b">
        <v>0</v>
      </c>
      <c r="T3622">
        <v>4</v>
      </c>
      <c r="U3622">
        <v>3</v>
      </c>
      <c r="V3622">
        <v>0</v>
      </c>
      <c r="W3622">
        <v>10</v>
      </c>
      <c r="X3622">
        <v>1</v>
      </c>
      <c r="Y3622">
        <v>3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1093</v>
      </c>
      <c r="AF3622">
        <v>13</v>
      </c>
      <c r="AG3622">
        <v>3807</v>
      </c>
      <c r="AH3622">
        <v>939</v>
      </c>
      <c r="AI3622">
        <v>0</v>
      </c>
      <c r="AJ3622">
        <v>14</v>
      </c>
      <c r="AK3622">
        <v>10</v>
      </c>
      <c r="AL3622">
        <v>8</v>
      </c>
      <c r="AM3622">
        <v>20</v>
      </c>
      <c r="AN3622">
        <v>13.16</v>
      </c>
      <c r="AO3622">
        <v>7.22</v>
      </c>
      <c r="AP3622" t="s">
        <v>56</v>
      </c>
      <c r="AQ3622" t="s">
        <v>56</v>
      </c>
      <c r="AR3622" t="s">
        <v>56</v>
      </c>
      <c r="AS3622">
        <v>2</v>
      </c>
      <c r="AZ3622">
        <v>0</v>
      </c>
      <c r="BA3622">
        <v>10750</v>
      </c>
      <c r="BB3622">
        <v>12642</v>
      </c>
    </row>
    <row r="3623" spans="1:54" hidden="1" x14ac:dyDescent="0.25">
      <c r="A3623" t="s">
        <v>3726</v>
      </c>
      <c r="B3623" t="s">
        <v>3658</v>
      </c>
      <c r="C3623" t="s">
        <v>3659</v>
      </c>
      <c r="D3623">
        <v>1000</v>
      </c>
      <c r="E3623" t="s">
        <v>54</v>
      </c>
      <c r="F3623" s="1">
        <v>42172</v>
      </c>
      <c r="G3623" s="1">
        <v>42169</v>
      </c>
      <c r="H3623" s="1">
        <v>42172</v>
      </c>
      <c r="I3623">
        <v>0</v>
      </c>
      <c r="J3623">
        <v>256</v>
      </c>
      <c r="K3623">
        <v>256</v>
      </c>
      <c r="L3623">
        <v>10479</v>
      </c>
      <c r="M3623" t="b">
        <v>1</v>
      </c>
      <c r="O3623" t="s">
        <v>55</v>
      </c>
      <c r="P3623" s="1">
        <v>42172</v>
      </c>
      <c r="Q3623" t="b">
        <v>0</v>
      </c>
      <c r="R3623" t="b">
        <v>0</v>
      </c>
      <c r="S3623" t="b">
        <v>0</v>
      </c>
      <c r="T3623">
        <v>5</v>
      </c>
      <c r="U3623">
        <v>2</v>
      </c>
      <c r="V3623">
        <v>0</v>
      </c>
      <c r="W3623">
        <v>10</v>
      </c>
      <c r="X3623">
        <v>0</v>
      </c>
      <c r="Y3623">
        <v>2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1097</v>
      </c>
      <c r="AF3623">
        <v>12</v>
      </c>
      <c r="AG3623">
        <v>3825</v>
      </c>
      <c r="AH3623">
        <v>1061</v>
      </c>
      <c r="AI3623">
        <v>0</v>
      </c>
      <c r="AJ3623">
        <v>15</v>
      </c>
      <c r="AK3623">
        <v>11</v>
      </c>
      <c r="AL3623">
        <v>7</v>
      </c>
      <c r="AM3623">
        <v>20</v>
      </c>
      <c r="AN3623">
        <v>13.48</v>
      </c>
      <c r="AO3623">
        <v>7.15</v>
      </c>
      <c r="AP3623" t="s">
        <v>56</v>
      </c>
      <c r="AQ3623" t="s">
        <v>56</v>
      </c>
      <c r="AR3623" t="s">
        <v>56</v>
      </c>
      <c r="AS3623">
        <v>0</v>
      </c>
      <c r="AZ3623">
        <v>0</v>
      </c>
      <c r="BA3623">
        <v>10479</v>
      </c>
      <c r="BB3623">
        <v>12908</v>
      </c>
    </row>
    <row r="3624" spans="1:54" hidden="1" x14ac:dyDescent="0.25">
      <c r="A3624" t="s">
        <v>3727</v>
      </c>
      <c r="B3624" t="s">
        <v>3658</v>
      </c>
      <c r="C3624" t="s">
        <v>3659</v>
      </c>
      <c r="D3624">
        <v>1000</v>
      </c>
      <c r="E3624" t="s">
        <v>54</v>
      </c>
      <c r="F3624" s="1">
        <v>42156</v>
      </c>
      <c r="G3624" s="1">
        <v>42152</v>
      </c>
      <c r="H3624" s="1">
        <v>42154</v>
      </c>
      <c r="I3624">
        <v>0</v>
      </c>
      <c r="J3624">
        <v>291</v>
      </c>
      <c r="K3624">
        <v>291</v>
      </c>
      <c r="L3624">
        <v>10223</v>
      </c>
      <c r="M3624" t="b">
        <v>1</v>
      </c>
      <c r="O3624" t="s">
        <v>55</v>
      </c>
      <c r="P3624" s="1">
        <v>42156</v>
      </c>
      <c r="Q3624" t="b">
        <v>0</v>
      </c>
      <c r="R3624" t="b">
        <v>0</v>
      </c>
      <c r="S3624" t="b">
        <v>0</v>
      </c>
      <c r="T3624">
        <v>4</v>
      </c>
      <c r="U3624">
        <v>2</v>
      </c>
      <c r="V3624">
        <v>0</v>
      </c>
      <c r="W3624">
        <v>9</v>
      </c>
      <c r="X3624">
        <v>1</v>
      </c>
      <c r="Y3624">
        <v>2</v>
      </c>
      <c r="Z3624">
        <v>0</v>
      </c>
      <c r="AA3624">
        <v>0</v>
      </c>
      <c r="AB3624">
        <v>4</v>
      </c>
      <c r="AC3624">
        <v>1</v>
      </c>
      <c r="AD3624">
        <v>0</v>
      </c>
      <c r="AE3624">
        <v>1205</v>
      </c>
      <c r="AF3624">
        <v>14</v>
      </c>
      <c r="AG3624">
        <v>4113</v>
      </c>
      <c r="AH3624">
        <v>1054</v>
      </c>
      <c r="AI3624">
        <v>0</v>
      </c>
      <c r="AJ3624">
        <v>18</v>
      </c>
      <c r="AK3624">
        <v>10</v>
      </c>
      <c r="AL3624">
        <v>7</v>
      </c>
      <c r="AM3624">
        <v>20</v>
      </c>
      <c r="AN3624">
        <v>13.65</v>
      </c>
      <c r="AO3624">
        <v>7.25</v>
      </c>
      <c r="AP3624" t="s">
        <v>56</v>
      </c>
      <c r="AQ3624" t="s">
        <v>56</v>
      </c>
      <c r="AR3624" t="s">
        <v>56</v>
      </c>
      <c r="AS3624">
        <v>4</v>
      </c>
      <c r="AZ3624">
        <v>0</v>
      </c>
      <c r="BA3624">
        <v>10223</v>
      </c>
      <c r="BB3624">
        <v>13174</v>
      </c>
    </row>
    <row r="3625" spans="1:54" hidden="1" x14ac:dyDescent="0.25">
      <c r="A3625" t="s">
        <v>3728</v>
      </c>
      <c r="B3625" t="s">
        <v>3658</v>
      </c>
      <c r="C3625" t="s">
        <v>3659</v>
      </c>
      <c r="D3625">
        <v>1000</v>
      </c>
      <c r="E3625" t="s">
        <v>54</v>
      </c>
      <c r="F3625" s="1">
        <v>42137</v>
      </c>
      <c r="G3625" s="1">
        <v>42135</v>
      </c>
      <c r="H3625" s="1">
        <v>42137</v>
      </c>
      <c r="I3625">
        <v>0</v>
      </c>
      <c r="J3625">
        <v>258</v>
      </c>
      <c r="K3625">
        <v>258</v>
      </c>
      <c r="L3625">
        <v>9932</v>
      </c>
      <c r="M3625" t="b">
        <v>1</v>
      </c>
      <c r="O3625" t="s">
        <v>55</v>
      </c>
      <c r="P3625" s="1">
        <v>42137</v>
      </c>
      <c r="Q3625" t="b">
        <v>0</v>
      </c>
      <c r="R3625" t="b">
        <v>0</v>
      </c>
      <c r="S3625" t="b">
        <v>0</v>
      </c>
      <c r="T3625">
        <v>4</v>
      </c>
      <c r="U3625">
        <v>2</v>
      </c>
      <c r="V3625">
        <v>0</v>
      </c>
      <c r="W3625">
        <v>9</v>
      </c>
      <c r="X3625">
        <v>2</v>
      </c>
      <c r="Y3625">
        <v>2</v>
      </c>
      <c r="Z3625">
        <v>0</v>
      </c>
      <c r="AA3625">
        <v>2</v>
      </c>
      <c r="AB3625">
        <v>4</v>
      </c>
      <c r="AC3625">
        <v>0</v>
      </c>
      <c r="AD3625">
        <v>0</v>
      </c>
      <c r="AE3625">
        <v>1164</v>
      </c>
      <c r="AF3625">
        <v>15</v>
      </c>
      <c r="AG3625">
        <v>4282</v>
      </c>
      <c r="AH3625">
        <v>1058</v>
      </c>
      <c r="AI3625">
        <v>0</v>
      </c>
      <c r="AJ3625">
        <v>11</v>
      </c>
      <c r="AK3625">
        <v>10</v>
      </c>
      <c r="AL3625">
        <v>7</v>
      </c>
      <c r="AM3625">
        <v>19</v>
      </c>
      <c r="AN3625">
        <v>13.42</v>
      </c>
      <c r="AO3625">
        <v>7.38</v>
      </c>
      <c r="AP3625" t="s">
        <v>56</v>
      </c>
      <c r="AQ3625" t="s">
        <v>56</v>
      </c>
      <c r="AR3625" t="s">
        <v>56</v>
      </c>
      <c r="AS3625">
        <v>0</v>
      </c>
      <c r="AZ3625">
        <v>0</v>
      </c>
      <c r="BA3625">
        <v>9932</v>
      </c>
      <c r="BB3625">
        <v>13406</v>
      </c>
    </row>
    <row r="3626" spans="1:54" hidden="1" x14ac:dyDescent="0.25">
      <c r="A3626" t="s">
        <v>3729</v>
      </c>
      <c r="B3626" t="s">
        <v>3658</v>
      </c>
      <c r="C3626" t="s">
        <v>3659</v>
      </c>
      <c r="D3626">
        <v>1000</v>
      </c>
      <c r="E3626" t="s">
        <v>54</v>
      </c>
      <c r="F3626" s="1">
        <v>42119</v>
      </c>
      <c r="G3626" s="1">
        <v>42117</v>
      </c>
      <c r="H3626" s="1">
        <v>42118</v>
      </c>
      <c r="I3626">
        <v>0</v>
      </c>
      <c r="J3626">
        <v>254</v>
      </c>
      <c r="K3626">
        <v>254</v>
      </c>
      <c r="L3626">
        <v>9674</v>
      </c>
      <c r="M3626" t="b">
        <v>1</v>
      </c>
      <c r="O3626" t="s">
        <v>55</v>
      </c>
      <c r="P3626" s="1">
        <v>42119</v>
      </c>
      <c r="Q3626" t="b">
        <v>0</v>
      </c>
      <c r="R3626" t="b">
        <v>0</v>
      </c>
      <c r="S3626" t="b">
        <v>0</v>
      </c>
      <c r="T3626">
        <v>4</v>
      </c>
      <c r="U3626">
        <v>2</v>
      </c>
      <c r="V3626">
        <v>0</v>
      </c>
      <c r="W3626">
        <v>7</v>
      </c>
      <c r="X3626">
        <v>1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1171</v>
      </c>
      <c r="AF3626">
        <v>11</v>
      </c>
      <c r="AG3626">
        <v>3489</v>
      </c>
      <c r="AH3626">
        <v>971</v>
      </c>
      <c r="AI3626">
        <v>0</v>
      </c>
      <c r="AJ3626">
        <v>11</v>
      </c>
      <c r="AK3626">
        <v>10</v>
      </c>
      <c r="AL3626">
        <v>7</v>
      </c>
      <c r="AM3626">
        <v>19</v>
      </c>
      <c r="AN3626">
        <v>13.74</v>
      </c>
      <c r="AO3626">
        <v>7.36</v>
      </c>
      <c r="AP3626" t="s">
        <v>56</v>
      </c>
      <c r="AQ3626" t="s">
        <v>56</v>
      </c>
      <c r="AR3626" t="s">
        <v>56</v>
      </c>
      <c r="AS3626">
        <v>1</v>
      </c>
      <c r="AZ3626">
        <v>0</v>
      </c>
      <c r="BA3626">
        <v>9674</v>
      </c>
      <c r="BB3626">
        <v>13640</v>
      </c>
    </row>
    <row r="3627" spans="1:54" hidden="1" x14ac:dyDescent="0.25">
      <c r="A3627" t="s">
        <v>3730</v>
      </c>
      <c r="B3627" t="s">
        <v>3658</v>
      </c>
      <c r="C3627" t="s">
        <v>3659</v>
      </c>
      <c r="D3627">
        <v>1000</v>
      </c>
      <c r="E3627" t="s">
        <v>54</v>
      </c>
      <c r="F3627" s="1">
        <v>42103</v>
      </c>
      <c r="G3627" s="1">
        <v>42098</v>
      </c>
      <c r="H3627" s="1">
        <v>42102</v>
      </c>
      <c r="I3627">
        <v>0</v>
      </c>
      <c r="J3627">
        <v>244</v>
      </c>
      <c r="K3627">
        <v>244</v>
      </c>
      <c r="L3627">
        <v>9420</v>
      </c>
      <c r="M3627" t="b">
        <v>1</v>
      </c>
      <c r="O3627" t="s">
        <v>55</v>
      </c>
      <c r="P3627" s="1">
        <v>42103</v>
      </c>
      <c r="Q3627" t="b">
        <v>0</v>
      </c>
      <c r="R3627" t="b">
        <v>0</v>
      </c>
      <c r="S3627" t="b">
        <v>0</v>
      </c>
      <c r="T3627">
        <v>5</v>
      </c>
      <c r="U3627">
        <v>3</v>
      </c>
      <c r="V3627">
        <v>0</v>
      </c>
      <c r="W3627">
        <v>12</v>
      </c>
      <c r="X3627">
        <v>1</v>
      </c>
      <c r="Y3627">
        <v>2</v>
      </c>
      <c r="Z3627">
        <v>0</v>
      </c>
      <c r="AA3627">
        <v>1</v>
      </c>
      <c r="AB3627">
        <v>2</v>
      </c>
      <c r="AC3627">
        <v>0</v>
      </c>
      <c r="AD3627">
        <v>0</v>
      </c>
      <c r="AE3627">
        <v>1280</v>
      </c>
      <c r="AF3627">
        <v>16</v>
      </c>
      <c r="AG3627">
        <v>4055</v>
      </c>
      <c r="AH3627">
        <v>1162</v>
      </c>
      <c r="AI3627">
        <v>0</v>
      </c>
      <c r="AJ3627">
        <v>11</v>
      </c>
      <c r="AK3627">
        <v>9</v>
      </c>
      <c r="AL3627">
        <v>7</v>
      </c>
      <c r="AM3627">
        <v>19</v>
      </c>
      <c r="AN3627">
        <v>13.48</v>
      </c>
      <c r="AO3627">
        <v>7.45</v>
      </c>
      <c r="AP3627" t="s">
        <v>56</v>
      </c>
      <c r="AQ3627" t="s">
        <v>56</v>
      </c>
      <c r="AR3627" t="s">
        <v>56</v>
      </c>
      <c r="AS3627">
        <v>1</v>
      </c>
      <c r="AZ3627">
        <v>0</v>
      </c>
      <c r="BA3627">
        <v>9420</v>
      </c>
      <c r="BB3627">
        <v>13874</v>
      </c>
    </row>
    <row r="3628" spans="1:54" hidden="1" x14ac:dyDescent="0.25">
      <c r="A3628" t="s">
        <v>3731</v>
      </c>
      <c r="B3628" t="s">
        <v>3658</v>
      </c>
      <c r="C3628" t="s">
        <v>3659</v>
      </c>
      <c r="D3628">
        <v>1000</v>
      </c>
      <c r="E3628" t="s">
        <v>54</v>
      </c>
      <c r="F3628" s="1">
        <v>42086</v>
      </c>
      <c r="G3628" s="1">
        <v>42079</v>
      </c>
      <c r="H3628" s="1">
        <v>42086</v>
      </c>
      <c r="I3628">
        <v>0</v>
      </c>
      <c r="J3628">
        <v>263</v>
      </c>
      <c r="K3628">
        <v>263</v>
      </c>
      <c r="L3628">
        <v>9176</v>
      </c>
      <c r="M3628" t="b">
        <v>1</v>
      </c>
      <c r="O3628" t="s">
        <v>55</v>
      </c>
      <c r="P3628" s="1">
        <v>42086</v>
      </c>
      <c r="Q3628" t="b">
        <v>0</v>
      </c>
      <c r="R3628" t="b">
        <v>0</v>
      </c>
      <c r="S3628" t="b">
        <v>0</v>
      </c>
      <c r="T3628">
        <v>5</v>
      </c>
      <c r="U3628">
        <v>2</v>
      </c>
      <c r="V3628">
        <v>0</v>
      </c>
      <c r="W3628">
        <v>11</v>
      </c>
      <c r="X3628">
        <v>1</v>
      </c>
      <c r="Y3628">
        <v>2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1156</v>
      </c>
      <c r="AF3628">
        <v>12</v>
      </c>
      <c r="AG3628">
        <v>3667</v>
      </c>
      <c r="AH3628">
        <v>973</v>
      </c>
      <c r="AI3628">
        <v>0</v>
      </c>
      <c r="AJ3628">
        <v>13</v>
      </c>
      <c r="AK3628">
        <v>10</v>
      </c>
      <c r="AL3628">
        <v>8</v>
      </c>
      <c r="AM3628">
        <v>19</v>
      </c>
      <c r="AN3628">
        <v>13.05</v>
      </c>
      <c r="AO3628">
        <v>7.4</v>
      </c>
      <c r="AP3628" t="s">
        <v>56</v>
      </c>
      <c r="AQ3628" t="s">
        <v>56</v>
      </c>
      <c r="AR3628" t="s">
        <v>56</v>
      </c>
      <c r="AS3628">
        <v>0</v>
      </c>
      <c r="AZ3628">
        <v>0</v>
      </c>
      <c r="BA3628">
        <v>9176</v>
      </c>
      <c r="BB3628">
        <v>14109</v>
      </c>
    </row>
    <row r="3629" spans="1:54" hidden="1" x14ac:dyDescent="0.25">
      <c r="A3629" t="s">
        <v>3732</v>
      </c>
      <c r="B3629" t="s">
        <v>3658</v>
      </c>
      <c r="C3629" t="s">
        <v>3659</v>
      </c>
      <c r="D3629">
        <v>1000</v>
      </c>
      <c r="E3629" t="s">
        <v>54</v>
      </c>
      <c r="F3629" s="1">
        <v>42061</v>
      </c>
      <c r="G3629" s="1">
        <v>42056</v>
      </c>
      <c r="H3629" s="1">
        <v>42060</v>
      </c>
      <c r="I3629">
        <v>0</v>
      </c>
      <c r="J3629">
        <v>250</v>
      </c>
      <c r="K3629">
        <v>250</v>
      </c>
      <c r="L3629">
        <v>8913</v>
      </c>
      <c r="M3629" t="b">
        <v>1</v>
      </c>
      <c r="O3629" t="s">
        <v>55</v>
      </c>
      <c r="P3629" s="1">
        <v>42061</v>
      </c>
      <c r="Q3629" t="b">
        <v>0</v>
      </c>
      <c r="R3629" t="b">
        <v>0</v>
      </c>
      <c r="S3629" t="b">
        <v>0</v>
      </c>
      <c r="T3629">
        <v>7</v>
      </c>
      <c r="U3629">
        <v>4</v>
      </c>
      <c r="V3629">
        <v>0</v>
      </c>
      <c r="W3629">
        <v>13</v>
      </c>
      <c r="X3629">
        <v>2</v>
      </c>
      <c r="Y3629">
        <v>4</v>
      </c>
      <c r="Z3629">
        <v>0</v>
      </c>
      <c r="AA3629">
        <v>0</v>
      </c>
      <c r="AB3629">
        <v>6</v>
      </c>
      <c r="AC3629">
        <v>1</v>
      </c>
      <c r="AD3629">
        <v>1</v>
      </c>
      <c r="AE3629">
        <v>1114</v>
      </c>
      <c r="AF3629">
        <v>17</v>
      </c>
      <c r="AG3629">
        <v>4041</v>
      </c>
      <c r="AH3629">
        <v>1011</v>
      </c>
      <c r="AI3629">
        <v>0</v>
      </c>
      <c r="AJ3629">
        <v>12</v>
      </c>
      <c r="AK3629">
        <v>11</v>
      </c>
      <c r="AL3629">
        <v>9</v>
      </c>
      <c r="AM3629">
        <v>21</v>
      </c>
      <c r="AN3629">
        <v>13.67</v>
      </c>
      <c r="AO3629">
        <v>7.08</v>
      </c>
      <c r="AP3629" t="s">
        <v>56</v>
      </c>
      <c r="AQ3629" t="s">
        <v>56</v>
      </c>
      <c r="AR3629" t="s">
        <v>56</v>
      </c>
      <c r="AS3629">
        <v>0</v>
      </c>
      <c r="AZ3629">
        <v>0</v>
      </c>
      <c r="BA3629">
        <v>8913</v>
      </c>
      <c r="BB3629">
        <v>14353</v>
      </c>
    </row>
    <row r="3630" spans="1:54" hidden="1" x14ac:dyDescent="0.25">
      <c r="A3630" t="s">
        <v>3733</v>
      </c>
      <c r="B3630" t="s">
        <v>3658</v>
      </c>
      <c r="C3630" t="s">
        <v>3659</v>
      </c>
      <c r="D3630">
        <v>1000</v>
      </c>
      <c r="E3630" t="s">
        <v>54</v>
      </c>
      <c r="F3630" s="1">
        <v>42040</v>
      </c>
      <c r="G3630" s="1">
        <v>42038</v>
      </c>
      <c r="H3630" s="1">
        <v>42040</v>
      </c>
      <c r="I3630">
        <v>0</v>
      </c>
      <c r="J3630">
        <v>259</v>
      </c>
      <c r="K3630">
        <v>259</v>
      </c>
      <c r="L3630">
        <v>8663</v>
      </c>
      <c r="M3630" t="b">
        <v>1</v>
      </c>
      <c r="O3630" t="s">
        <v>55</v>
      </c>
      <c r="P3630" s="1">
        <v>42040</v>
      </c>
      <c r="Q3630" t="b">
        <v>0</v>
      </c>
      <c r="R3630" t="b">
        <v>0</v>
      </c>
      <c r="S3630" t="b">
        <v>0</v>
      </c>
      <c r="T3630">
        <v>5</v>
      </c>
      <c r="U3630">
        <v>3</v>
      </c>
      <c r="V3630">
        <v>0</v>
      </c>
      <c r="W3630">
        <v>12</v>
      </c>
      <c r="X3630">
        <v>1</v>
      </c>
      <c r="Y3630">
        <v>3</v>
      </c>
      <c r="Z3630">
        <v>0</v>
      </c>
      <c r="AA3630">
        <v>0</v>
      </c>
      <c r="AB3630">
        <v>4</v>
      </c>
      <c r="AC3630">
        <v>0</v>
      </c>
      <c r="AD3630">
        <v>0</v>
      </c>
      <c r="AE3630">
        <v>1015</v>
      </c>
      <c r="AF3630">
        <v>15</v>
      </c>
      <c r="AG3630">
        <v>3833</v>
      </c>
      <c r="AH3630">
        <v>968</v>
      </c>
      <c r="AI3630">
        <v>0</v>
      </c>
      <c r="AJ3630">
        <v>8</v>
      </c>
      <c r="AK3630">
        <v>10</v>
      </c>
      <c r="AL3630">
        <v>8</v>
      </c>
      <c r="AM3630">
        <v>19</v>
      </c>
      <c r="AN3630">
        <v>13.41</v>
      </c>
      <c r="AO3630">
        <v>7.41</v>
      </c>
      <c r="AP3630" t="s">
        <v>56</v>
      </c>
      <c r="AQ3630" t="s">
        <v>56</v>
      </c>
      <c r="AR3630" t="s">
        <v>56</v>
      </c>
      <c r="AS3630">
        <v>1</v>
      </c>
      <c r="AZ3630">
        <v>0</v>
      </c>
      <c r="BA3630">
        <v>8663</v>
      </c>
      <c r="BB3630">
        <v>14581</v>
      </c>
    </row>
    <row r="3631" spans="1:54" hidden="1" x14ac:dyDescent="0.25">
      <c r="A3631" t="s">
        <v>3734</v>
      </c>
      <c r="B3631" t="s">
        <v>3658</v>
      </c>
      <c r="C3631" t="s">
        <v>3659</v>
      </c>
      <c r="D3631">
        <v>1000</v>
      </c>
      <c r="E3631" t="s">
        <v>54</v>
      </c>
      <c r="F3631" s="1">
        <v>42027</v>
      </c>
      <c r="G3631" s="1">
        <v>42021</v>
      </c>
      <c r="H3631" s="1">
        <v>42026</v>
      </c>
      <c r="I3631">
        <v>0</v>
      </c>
      <c r="J3631">
        <v>262</v>
      </c>
      <c r="K3631">
        <v>262</v>
      </c>
      <c r="L3631">
        <v>8404</v>
      </c>
      <c r="M3631" t="b">
        <v>1</v>
      </c>
      <c r="O3631" t="s">
        <v>55</v>
      </c>
      <c r="P3631" s="1">
        <v>42027</v>
      </c>
      <c r="Q3631" t="b">
        <v>0</v>
      </c>
      <c r="R3631" t="b">
        <v>0</v>
      </c>
      <c r="S3631" t="b">
        <v>0</v>
      </c>
      <c r="T3631">
        <v>3</v>
      </c>
      <c r="U3631">
        <v>2</v>
      </c>
      <c r="V3631">
        <v>0</v>
      </c>
      <c r="W3631">
        <v>14</v>
      </c>
      <c r="X3631">
        <v>1</v>
      </c>
      <c r="Y3631">
        <v>4</v>
      </c>
      <c r="Z3631">
        <v>0</v>
      </c>
      <c r="AA3631">
        <v>0</v>
      </c>
      <c r="AB3631">
        <v>3</v>
      </c>
      <c r="AC3631">
        <v>0</v>
      </c>
      <c r="AD3631">
        <v>0</v>
      </c>
      <c r="AE3631">
        <v>990</v>
      </c>
      <c r="AF3631">
        <v>12</v>
      </c>
      <c r="AG3631">
        <v>3453</v>
      </c>
      <c r="AH3631">
        <v>827</v>
      </c>
      <c r="AI3631">
        <v>0</v>
      </c>
      <c r="AJ3631">
        <v>10</v>
      </c>
      <c r="AK3631">
        <v>10</v>
      </c>
      <c r="AL3631">
        <v>8</v>
      </c>
      <c r="AM3631">
        <v>20</v>
      </c>
      <c r="AN3631">
        <v>13.23</v>
      </c>
      <c r="AO3631">
        <v>7.29</v>
      </c>
      <c r="AP3631" t="s">
        <v>56</v>
      </c>
      <c r="AQ3631" t="s">
        <v>56</v>
      </c>
      <c r="AR3631" t="s">
        <v>56</v>
      </c>
      <c r="AS3631">
        <v>0</v>
      </c>
      <c r="AZ3631">
        <v>0</v>
      </c>
      <c r="BA3631">
        <v>8404</v>
      </c>
      <c r="BB3631">
        <v>14863</v>
      </c>
    </row>
    <row r="3632" spans="1:54" hidden="1" x14ac:dyDescent="0.25">
      <c r="A3632" t="s">
        <v>3735</v>
      </c>
      <c r="B3632" t="s">
        <v>3658</v>
      </c>
      <c r="C3632" t="s">
        <v>3659</v>
      </c>
      <c r="D3632">
        <v>1000</v>
      </c>
      <c r="E3632" t="s">
        <v>54</v>
      </c>
      <c r="F3632" s="1">
        <v>41992</v>
      </c>
      <c r="G3632" s="1">
        <v>41989</v>
      </c>
      <c r="H3632" s="1">
        <v>41991</v>
      </c>
      <c r="I3632">
        <v>0</v>
      </c>
      <c r="J3632">
        <v>309</v>
      </c>
      <c r="K3632">
        <v>601</v>
      </c>
      <c r="L3632">
        <v>8142</v>
      </c>
      <c r="M3632" t="b">
        <v>1</v>
      </c>
      <c r="O3632" t="s">
        <v>55</v>
      </c>
      <c r="P3632" s="1">
        <v>41992</v>
      </c>
      <c r="Q3632" t="b">
        <v>0</v>
      </c>
      <c r="R3632" t="b">
        <v>0</v>
      </c>
      <c r="S3632" t="b">
        <v>0</v>
      </c>
      <c r="T3632">
        <v>4</v>
      </c>
      <c r="U3632">
        <v>3</v>
      </c>
      <c r="V3632">
        <v>0</v>
      </c>
      <c r="W3632">
        <v>14</v>
      </c>
      <c r="X3632">
        <v>3</v>
      </c>
      <c r="Y3632">
        <v>6</v>
      </c>
      <c r="Z3632">
        <v>0</v>
      </c>
      <c r="AA3632">
        <v>1</v>
      </c>
      <c r="AB3632">
        <v>6</v>
      </c>
      <c r="AC3632">
        <v>0</v>
      </c>
      <c r="AD3632">
        <v>0</v>
      </c>
      <c r="AE3632">
        <v>1099</v>
      </c>
      <c r="AF3632">
        <v>15</v>
      </c>
      <c r="AG3632">
        <v>3828</v>
      </c>
      <c r="AH3632">
        <v>942</v>
      </c>
      <c r="AI3632">
        <v>0</v>
      </c>
      <c r="AJ3632">
        <v>17</v>
      </c>
      <c r="AK3632">
        <v>10</v>
      </c>
      <c r="AL3632">
        <v>8</v>
      </c>
      <c r="AM3632">
        <v>20</v>
      </c>
      <c r="AN3632">
        <v>13.27</v>
      </c>
      <c r="AO3632">
        <v>7.23</v>
      </c>
      <c r="AP3632" t="s">
        <v>56</v>
      </c>
      <c r="AQ3632" t="s">
        <v>56</v>
      </c>
      <c r="AR3632" t="s">
        <v>56</v>
      </c>
      <c r="AS3632">
        <v>2</v>
      </c>
      <c r="AZ3632">
        <v>0</v>
      </c>
      <c r="BA3632">
        <v>8142</v>
      </c>
      <c r="BB3632">
        <v>15105</v>
      </c>
    </row>
    <row r="3633" spans="1:54" hidden="1" x14ac:dyDescent="0.25">
      <c r="A3633" t="s">
        <v>3736</v>
      </c>
      <c r="B3633" t="s">
        <v>3658</v>
      </c>
      <c r="C3633" t="s">
        <v>3659</v>
      </c>
      <c r="D3633">
        <v>1000</v>
      </c>
      <c r="E3633" t="s">
        <v>54</v>
      </c>
      <c r="F3633" s="1">
        <v>41975</v>
      </c>
      <c r="G3633" s="1">
        <v>41969</v>
      </c>
      <c r="H3633" s="1">
        <v>41974</v>
      </c>
      <c r="I3633">
        <v>0</v>
      </c>
      <c r="J3633">
        <v>292</v>
      </c>
      <c r="K3633">
        <v>292</v>
      </c>
      <c r="L3633">
        <v>7833</v>
      </c>
      <c r="O3633" t="s">
        <v>55</v>
      </c>
      <c r="P3633" s="1">
        <v>41975</v>
      </c>
      <c r="Q3633" t="b">
        <v>0</v>
      </c>
      <c r="R3633" t="b">
        <v>0</v>
      </c>
      <c r="S3633" t="b">
        <v>0</v>
      </c>
      <c r="T3633">
        <v>2</v>
      </c>
      <c r="U3633">
        <v>2</v>
      </c>
      <c r="V3633">
        <v>0</v>
      </c>
      <c r="W3633">
        <v>10</v>
      </c>
      <c r="X3633">
        <v>2</v>
      </c>
      <c r="Y3633">
        <v>6</v>
      </c>
      <c r="Z3633">
        <v>0</v>
      </c>
      <c r="AA3633">
        <v>0</v>
      </c>
      <c r="AB3633">
        <v>2</v>
      </c>
      <c r="AC3633">
        <v>0</v>
      </c>
      <c r="AD3633">
        <v>0</v>
      </c>
      <c r="AE3633">
        <v>1034</v>
      </c>
      <c r="AF3633">
        <v>12</v>
      </c>
      <c r="AG3633">
        <v>3771</v>
      </c>
      <c r="AH3633">
        <v>874</v>
      </c>
      <c r="AI3633">
        <v>0</v>
      </c>
      <c r="AJ3633">
        <v>16</v>
      </c>
      <c r="AK3633">
        <v>10</v>
      </c>
      <c r="AL3633">
        <v>8</v>
      </c>
      <c r="AM3633">
        <v>19</v>
      </c>
      <c r="AN3633">
        <v>13.49</v>
      </c>
      <c r="AO3633">
        <v>7.35</v>
      </c>
      <c r="AP3633" t="s">
        <v>56</v>
      </c>
      <c r="AQ3633" t="s">
        <v>56</v>
      </c>
      <c r="AR3633" t="s">
        <v>56</v>
      </c>
      <c r="AS3633">
        <v>0</v>
      </c>
      <c r="AZ3633">
        <v>0</v>
      </c>
      <c r="BA3633">
        <v>7833</v>
      </c>
      <c r="BB3633">
        <v>15360</v>
      </c>
    </row>
    <row r="3634" spans="1:54" hidden="1" x14ac:dyDescent="0.25">
      <c r="A3634" t="s">
        <v>3737</v>
      </c>
      <c r="B3634" t="s">
        <v>3658</v>
      </c>
      <c r="C3634" t="s">
        <v>3659</v>
      </c>
      <c r="D3634">
        <v>1000</v>
      </c>
      <c r="E3634" t="s">
        <v>54</v>
      </c>
      <c r="F3634" s="1">
        <v>41954</v>
      </c>
      <c r="G3634" s="1">
        <v>41951</v>
      </c>
      <c r="H3634" s="1">
        <v>41953</v>
      </c>
      <c r="I3634">
        <v>0</v>
      </c>
      <c r="J3634">
        <v>293</v>
      </c>
      <c r="K3634">
        <v>293</v>
      </c>
      <c r="L3634">
        <v>7541</v>
      </c>
      <c r="M3634" t="b">
        <v>1</v>
      </c>
      <c r="O3634" t="s">
        <v>34</v>
      </c>
      <c r="P3634" s="1">
        <v>41954</v>
      </c>
      <c r="Q3634" t="b">
        <v>0</v>
      </c>
      <c r="R3634" t="b">
        <v>0</v>
      </c>
      <c r="S3634" t="b">
        <v>0</v>
      </c>
      <c r="T3634">
        <v>2</v>
      </c>
      <c r="U3634">
        <v>2</v>
      </c>
      <c r="V3634">
        <v>0</v>
      </c>
      <c r="W3634">
        <v>11</v>
      </c>
      <c r="X3634">
        <v>2</v>
      </c>
      <c r="Y3634">
        <v>20</v>
      </c>
      <c r="Z3634">
        <v>1</v>
      </c>
      <c r="AA3634">
        <v>0</v>
      </c>
      <c r="AB3634">
        <v>4</v>
      </c>
      <c r="AC3634">
        <v>2</v>
      </c>
      <c r="AD3634">
        <v>1</v>
      </c>
      <c r="AE3634">
        <v>1079</v>
      </c>
      <c r="AF3634">
        <v>12</v>
      </c>
      <c r="AG3634">
        <v>3678</v>
      </c>
      <c r="AH3634">
        <v>857</v>
      </c>
      <c r="AI3634">
        <v>0</v>
      </c>
      <c r="AJ3634">
        <v>14</v>
      </c>
      <c r="AK3634">
        <v>9</v>
      </c>
      <c r="AL3634">
        <v>7</v>
      </c>
      <c r="AM3634">
        <v>20</v>
      </c>
      <c r="AN3634">
        <v>13.61</v>
      </c>
      <c r="AO3634">
        <v>7.31</v>
      </c>
      <c r="AP3634" t="s">
        <v>56</v>
      </c>
      <c r="AQ3634" t="s">
        <v>56</v>
      </c>
      <c r="AR3634" t="s">
        <v>56</v>
      </c>
      <c r="AS3634">
        <v>0</v>
      </c>
      <c r="AZ3634">
        <v>0</v>
      </c>
      <c r="BA3634">
        <v>7541</v>
      </c>
      <c r="BB3634">
        <v>15615</v>
      </c>
    </row>
    <row r="3635" spans="1:54" hidden="1" x14ac:dyDescent="0.25">
      <c r="A3635" t="s">
        <v>3738</v>
      </c>
      <c r="B3635" t="s">
        <v>3658</v>
      </c>
      <c r="C3635" t="s">
        <v>3659</v>
      </c>
      <c r="D3635">
        <v>1000</v>
      </c>
      <c r="E3635" t="s">
        <v>54</v>
      </c>
      <c r="F3635" s="1">
        <v>41936</v>
      </c>
      <c r="G3635" s="1">
        <v>41932</v>
      </c>
      <c r="H3635" s="1">
        <v>41935</v>
      </c>
      <c r="I3635">
        <v>0</v>
      </c>
      <c r="J3635">
        <v>283</v>
      </c>
      <c r="K3635">
        <v>283</v>
      </c>
      <c r="L3635">
        <v>7248</v>
      </c>
      <c r="M3635" t="b">
        <v>1</v>
      </c>
      <c r="O3635" t="s">
        <v>34</v>
      </c>
      <c r="P3635" s="1">
        <v>41936</v>
      </c>
      <c r="Q3635" t="b">
        <v>0</v>
      </c>
      <c r="R3635" t="b">
        <v>0</v>
      </c>
      <c r="S3635" t="b">
        <v>0</v>
      </c>
      <c r="T3635">
        <v>2</v>
      </c>
      <c r="U3635">
        <v>2</v>
      </c>
      <c r="V3635">
        <v>0</v>
      </c>
      <c r="W3635">
        <v>8</v>
      </c>
      <c r="X3635">
        <v>0</v>
      </c>
      <c r="Y3635">
        <v>35</v>
      </c>
      <c r="Z3635">
        <v>0</v>
      </c>
      <c r="AA3635">
        <v>0</v>
      </c>
      <c r="AB3635">
        <v>2</v>
      </c>
      <c r="AC3635">
        <v>0</v>
      </c>
      <c r="AD3635">
        <v>0</v>
      </c>
      <c r="AE3635">
        <v>1035</v>
      </c>
      <c r="AF3635">
        <v>10</v>
      </c>
      <c r="AG3635">
        <v>3330</v>
      </c>
      <c r="AH3635">
        <v>808</v>
      </c>
      <c r="AI3635">
        <v>0</v>
      </c>
      <c r="AJ3635">
        <v>11</v>
      </c>
      <c r="AK3635">
        <v>10</v>
      </c>
      <c r="AL3635">
        <v>8</v>
      </c>
      <c r="AM3635">
        <v>20</v>
      </c>
      <c r="AN3635">
        <v>13.97</v>
      </c>
      <c r="AO3635">
        <v>7.27</v>
      </c>
      <c r="AP3635" t="s">
        <v>56</v>
      </c>
      <c r="AQ3635" t="s">
        <v>56</v>
      </c>
      <c r="AR3635" t="s">
        <v>56</v>
      </c>
      <c r="AS3635">
        <v>0</v>
      </c>
      <c r="AZ3635">
        <v>0</v>
      </c>
      <c r="BA3635">
        <v>7248</v>
      </c>
      <c r="BB3635">
        <v>15845</v>
      </c>
    </row>
    <row r="3636" spans="1:54" hidden="1" x14ac:dyDescent="0.25">
      <c r="A3636" t="s">
        <v>3739</v>
      </c>
      <c r="B3636" t="s">
        <v>3658</v>
      </c>
      <c r="C3636" t="s">
        <v>3659</v>
      </c>
      <c r="D3636">
        <v>1000</v>
      </c>
      <c r="E3636" t="s">
        <v>54</v>
      </c>
      <c r="F3636" s="1">
        <v>41916</v>
      </c>
      <c r="G3636" s="1">
        <v>41914</v>
      </c>
      <c r="H3636" s="1">
        <v>41915</v>
      </c>
      <c r="I3636">
        <v>0</v>
      </c>
      <c r="J3636">
        <v>236</v>
      </c>
      <c r="K3636">
        <v>236</v>
      </c>
      <c r="L3636">
        <v>6965</v>
      </c>
      <c r="M3636" t="b">
        <v>1</v>
      </c>
      <c r="O3636" t="s">
        <v>55</v>
      </c>
      <c r="P3636" s="1">
        <v>41916</v>
      </c>
      <c r="Q3636" t="b">
        <v>0</v>
      </c>
      <c r="R3636" t="b">
        <v>0</v>
      </c>
      <c r="S3636" t="b">
        <v>0</v>
      </c>
      <c r="T3636">
        <v>3</v>
      </c>
      <c r="U3636">
        <v>2</v>
      </c>
      <c r="V3636">
        <v>0</v>
      </c>
      <c r="W3636">
        <v>10</v>
      </c>
      <c r="X3636">
        <v>1</v>
      </c>
      <c r="Y3636">
        <v>5</v>
      </c>
      <c r="Z3636">
        <v>0</v>
      </c>
      <c r="AA3636">
        <v>0</v>
      </c>
      <c r="AB3636">
        <v>5</v>
      </c>
      <c r="AC3636">
        <v>1</v>
      </c>
      <c r="AD3636">
        <v>3</v>
      </c>
      <c r="AE3636">
        <v>1183</v>
      </c>
      <c r="AF3636">
        <v>11</v>
      </c>
      <c r="AG3636">
        <v>3878</v>
      </c>
      <c r="AH3636">
        <v>1015</v>
      </c>
      <c r="AI3636">
        <v>0</v>
      </c>
      <c r="AJ3636">
        <v>11</v>
      </c>
      <c r="AK3636">
        <v>12</v>
      </c>
      <c r="AL3636">
        <v>8</v>
      </c>
      <c r="AM3636">
        <v>20</v>
      </c>
      <c r="AN3636">
        <v>13.82</v>
      </c>
      <c r="AO3636">
        <v>7.15</v>
      </c>
      <c r="AP3636" t="s">
        <v>56</v>
      </c>
      <c r="AQ3636" t="s">
        <v>56</v>
      </c>
      <c r="AR3636" t="s">
        <v>56</v>
      </c>
      <c r="AS3636">
        <v>0</v>
      </c>
      <c r="AZ3636">
        <v>0</v>
      </c>
      <c r="BA3636">
        <v>6965</v>
      </c>
      <c r="BB3636">
        <v>16099</v>
      </c>
    </row>
    <row r="3637" spans="1:54" hidden="1" x14ac:dyDescent="0.25">
      <c r="A3637" t="s">
        <v>3740</v>
      </c>
      <c r="B3637" t="s">
        <v>3658</v>
      </c>
      <c r="C3637" t="s">
        <v>3659</v>
      </c>
      <c r="D3637">
        <v>1000</v>
      </c>
      <c r="E3637" t="s">
        <v>54</v>
      </c>
      <c r="F3637" s="1">
        <v>41902</v>
      </c>
      <c r="G3637" s="1">
        <v>41899</v>
      </c>
      <c r="H3637" s="1">
        <v>41901</v>
      </c>
      <c r="I3637">
        <v>0</v>
      </c>
      <c r="J3637">
        <v>254</v>
      </c>
      <c r="K3637">
        <v>254</v>
      </c>
      <c r="L3637">
        <v>6729</v>
      </c>
      <c r="M3637" t="b">
        <v>1</v>
      </c>
      <c r="O3637" t="s">
        <v>55</v>
      </c>
      <c r="P3637" s="1">
        <v>41902</v>
      </c>
      <c r="Q3637" t="b">
        <v>0</v>
      </c>
      <c r="R3637" t="b">
        <v>0</v>
      </c>
      <c r="S3637" t="b">
        <v>0</v>
      </c>
      <c r="T3637">
        <v>5</v>
      </c>
      <c r="U3637">
        <v>3</v>
      </c>
      <c r="V3637">
        <v>0</v>
      </c>
      <c r="W3637">
        <v>12</v>
      </c>
      <c r="X3637">
        <v>1</v>
      </c>
      <c r="Y3637">
        <v>5</v>
      </c>
      <c r="Z3637">
        <v>0</v>
      </c>
      <c r="AA3637">
        <v>0</v>
      </c>
      <c r="AB3637">
        <v>3</v>
      </c>
      <c r="AC3637">
        <v>0</v>
      </c>
      <c r="AD3637">
        <v>3</v>
      </c>
      <c r="AE3637">
        <v>1204</v>
      </c>
      <c r="AF3637">
        <v>13</v>
      </c>
      <c r="AG3637">
        <v>4120</v>
      </c>
      <c r="AH3637">
        <v>1176</v>
      </c>
      <c r="AI3637">
        <v>0</v>
      </c>
      <c r="AJ3637">
        <v>14</v>
      </c>
      <c r="AK3637">
        <v>11</v>
      </c>
      <c r="AL3637">
        <v>7</v>
      </c>
      <c r="AM3637">
        <v>20</v>
      </c>
      <c r="AN3637">
        <v>13.32</v>
      </c>
      <c r="AO3637">
        <v>7.24</v>
      </c>
      <c r="AP3637" t="s">
        <v>56</v>
      </c>
      <c r="AQ3637" t="s">
        <v>56</v>
      </c>
      <c r="AR3637" t="s">
        <v>56</v>
      </c>
      <c r="AS3637">
        <v>0</v>
      </c>
      <c r="AZ3637">
        <v>0</v>
      </c>
      <c r="BA3637">
        <v>6729</v>
      </c>
      <c r="BB3637">
        <v>16333</v>
      </c>
    </row>
    <row r="3638" spans="1:54" hidden="1" x14ac:dyDescent="0.25">
      <c r="A3638" t="s">
        <v>3741</v>
      </c>
      <c r="B3638" t="s">
        <v>3658</v>
      </c>
      <c r="C3638" t="s">
        <v>3659</v>
      </c>
      <c r="D3638">
        <v>1000</v>
      </c>
      <c r="E3638" t="s">
        <v>54</v>
      </c>
      <c r="F3638" s="1">
        <v>41884</v>
      </c>
      <c r="G3638" s="1">
        <v>41881</v>
      </c>
      <c r="H3638" s="1">
        <v>41884</v>
      </c>
      <c r="I3638">
        <v>0</v>
      </c>
      <c r="J3638">
        <v>240</v>
      </c>
      <c r="K3638">
        <v>240</v>
      </c>
      <c r="L3638">
        <v>6475</v>
      </c>
      <c r="M3638" t="b">
        <v>1</v>
      </c>
      <c r="O3638" t="s">
        <v>55</v>
      </c>
      <c r="P3638" s="1">
        <v>41884</v>
      </c>
      <c r="Q3638" t="b">
        <v>0</v>
      </c>
      <c r="R3638" t="b">
        <v>0</v>
      </c>
      <c r="S3638" t="b">
        <v>0</v>
      </c>
      <c r="T3638">
        <v>4</v>
      </c>
      <c r="U3638">
        <v>3</v>
      </c>
      <c r="V3638">
        <v>0</v>
      </c>
      <c r="W3638">
        <v>13</v>
      </c>
      <c r="X3638">
        <v>1</v>
      </c>
      <c r="Y3638">
        <v>5</v>
      </c>
      <c r="Z3638">
        <v>0</v>
      </c>
      <c r="AA3638">
        <v>0</v>
      </c>
      <c r="AB3638">
        <v>2</v>
      </c>
      <c r="AC3638">
        <v>1</v>
      </c>
      <c r="AD3638">
        <v>3</v>
      </c>
      <c r="AE3638">
        <v>1221</v>
      </c>
      <c r="AF3638">
        <v>11</v>
      </c>
      <c r="AG3638">
        <v>3881</v>
      </c>
      <c r="AH3638">
        <v>1043</v>
      </c>
      <c r="AI3638">
        <v>0</v>
      </c>
      <c r="AJ3638">
        <v>12</v>
      </c>
      <c r="AK3638">
        <v>11</v>
      </c>
      <c r="AL3638">
        <v>8</v>
      </c>
      <c r="AM3638">
        <v>20</v>
      </c>
      <c r="AN3638">
        <v>13.59</v>
      </c>
      <c r="AO3638">
        <v>7.17</v>
      </c>
      <c r="AP3638" t="s">
        <v>56</v>
      </c>
      <c r="AQ3638" t="s">
        <v>56</v>
      </c>
      <c r="AR3638" t="s">
        <v>56</v>
      </c>
      <c r="AS3638">
        <v>1</v>
      </c>
      <c r="AZ3638">
        <v>0</v>
      </c>
      <c r="BA3638">
        <v>6475</v>
      </c>
      <c r="BB3638">
        <v>16572</v>
      </c>
    </row>
    <row r="3639" spans="1:54" hidden="1" x14ac:dyDescent="0.25">
      <c r="A3639" t="s">
        <v>3742</v>
      </c>
      <c r="B3639" t="s">
        <v>3658</v>
      </c>
      <c r="C3639" t="s">
        <v>3659</v>
      </c>
      <c r="D3639">
        <v>1000</v>
      </c>
      <c r="E3639" t="s">
        <v>54</v>
      </c>
      <c r="F3639" s="1">
        <v>41869</v>
      </c>
      <c r="G3639" s="1">
        <v>41865</v>
      </c>
      <c r="H3639" s="1">
        <v>41866</v>
      </c>
      <c r="I3639">
        <v>0</v>
      </c>
      <c r="J3639">
        <v>319</v>
      </c>
      <c r="K3639">
        <v>319</v>
      </c>
      <c r="L3639">
        <v>6235</v>
      </c>
      <c r="M3639" t="b">
        <v>1</v>
      </c>
      <c r="O3639" t="s">
        <v>55</v>
      </c>
      <c r="P3639" s="1">
        <v>41869</v>
      </c>
      <c r="Q3639" t="b">
        <v>0</v>
      </c>
      <c r="R3639" t="b">
        <v>0</v>
      </c>
      <c r="S3639" t="b">
        <v>0</v>
      </c>
      <c r="T3639">
        <v>4</v>
      </c>
      <c r="U3639">
        <v>2</v>
      </c>
      <c r="V3639">
        <v>0</v>
      </c>
      <c r="W3639">
        <v>14</v>
      </c>
      <c r="X3639">
        <v>3</v>
      </c>
      <c r="Y3639">
        <v>8</v>
      </c>
      <c r="Z3639">
        <v>0</v>
      </c>
      <c r="AA3639">
        <v>0</v>
      </c>
      <c r="AB3639">
        <v>2</v>
      </c>
      <c r="AC3639">
        <v>1</v>
      </c>
      <c r="AD3639">
        <v>1</v>
      </c>
      <c r="AE3639">
        <v>1393</v>
      </c>
      <c r="AF3639">
        <v>12</v>
      </c>
      <c r="AG3639">
        <v>4276</v>
      </c>
      <c r="AH3639">
        <v>1327</v>
      </c>
      <c r="AI3639">
        <v>0</v>
      </c>
      <c r="AJ3639">
        <v>18</v>
      </c>
      <c r="AK3639">
        <v>13</v>
      </c>
      <c r="AL3639">
        <v>8</v>
      </c>
      <c r="AM3639">
        <v>22</v>
      </c>
      <c r="AN3639">
        <v>12.92</v>
      </c>
      <c r="AO3639">
        <v>6.87</v>
      </c>
      <c r="AP3639" t="s">
        <v>56</v>
      </c>
      <c r="AQ3639" t="s">
        <v>56</v>
      </c>
      <c r="AR3639" t="s">
        <v>56</v>
      </c>
      <c r="AS3639">
        <v>1</v>
      </c>
      <c r="AZ3639">
        <v>0</v>
      </c>
      <c r="BA3639">
        <v>6235</v>
      </c>
      <c r="BB3639">
        <v>16808</v>
      </c>
    </row>
    <row r="3640" spans="1:54" hidden="1" x14ac:dyDescent="0.25">
      <c r="A3640" t="s">
        <v>3743</v>
      </c>
      <c r="B3640" t="s">
        <v>3658</v>
      </c>
      <c r="C3640" t="s">
        <v>3659</v>
      </c>
      <c r="D3640">
        <v>1000</v>
      </c>
      <c r="E3640" t="s">
        <v>54</v>
      </c>
      <c r="F3640" s="1">
        <v>41844</v>
      </c>
      <c r="G3640" s="1">
        <v>41841</v>
      </c>
      <c r="H3640" s="1">
        <v>41843</v>
      </c>
      <c r="I3640">
        <v>0</v>
      </c>
      <c r="J3640">
        <v>320</v>
      </c>
      <c r="K3640">
        <v>576</v>
      </c>
      <c r="L3640">
        <v>5916</v>
      </c>
      <c r="M3640" t="b">
        <v>1</v>
      </c>
      <c r="O3640" t="s">
        <v>55</v>
      </c>
      <c r="P3640" s="1">
        <v>41844</v>
      </c>
      <c r="Q3640" t="b">
        <v>0</v>
      </c>
      <c r="R3640" t="b">
        <v>0</v>
      </c>
      <c r="S3640" t="b">
        <v>0</v>
      </c>
      <c r="T3640">
        <v>3</v>
      </c>
      <c r="U3640">
        <v>2</v>
      </c>
      <c r="V3640">
        <v>0</v>
      </c>
      <c r="W3640">
        <v>16</v>
      </c>
      <c r="X3640">
        <v>2</v>
      </c>
      <c r="Y3640">
        <v>7</v>
      </c>
      <c r="Z3640">
        <v>0</v>
      </c>
      <c r="AA3640">
        <v>0</v>
      </c>
      <c r="AB3640">
        <v>4</v>
      </c>
      <c r="AC3640">
        <v>0</v>
      </c>
      <c r="AD3640">
        <v>0</v>
      </c>
      <c r="AE3640">
        <v>1154</v>
      </c>
      <c r="AF3640">
        <v>11</v>
      </c>
      <c r="AG3640">
        <v>3633</v>
      </c>
      <c r="AH3640">
        <v>1169</v>
      </c>
      <c r="AI3640">
        <v>0</v>
      </c>
      <c r="AJ3640">
        <v>21</v>
      </c>
      <c r="AK3640">
        <v>13</v>
      </c>
      <c r="AL3640">
        <v>8</v>
      </c>
      <c r="AM3640">
        <v>22</v>
      </c>
      <c r="AN3640">
        <v>13.66</v>
      </c>
      <c r="AO3640">
        <v>6.91</v>
      </c>
      <c r="AP3640" t="s">
        <v>56</v>
      </c>
      <c r="AQ3640" t="s">
        <v>56</v>
      </c>
      <c r="AR3640" t="s">
        <v>56</v>
      </c>
      <c r="AS3640">
        <v>1</v>
      </c>
      <c r="AZ3640">
        <v>0</v>
      </c>
      <c r="BA3640">
        <v>5916</v>
      </c>
      <c r="BB3640">
        <v>16945</v>
      </c>
    </row>
    <row r="3641" spans="1:54" hidden="1" x14ac:dyDescent="0.25">
      <c r="A3641" t="s">
        <v>3744</v>
      </c>
      <c r="B3641" t="s">
        <v>3658</v>
      </c>
      <c r="C3641" t="s">
        <v>3659</v>
      </c>
      <c r="D3641">
        <v>1000</v>
      </c>
      <c r="E3641" t="s">
        <v>54</v>
      </c>
      <c r="F3641" s="1">
        <v>41822</v>
      </c>
      <c r="G3641" s="1">
        <v>41819</v>
      </c>
      <c r="H3641" s="1">
        <v>41821</v>
      </c>
      <c r="I3641">
        <v>0</v>
      </c>
      <c r="J3641">
        <v>256</v>
      </c>
      <c r="K3641">
        <v>256</v>
      </c>
      <c r="L3641">
        <v>5596</v>
      </c>
      <c r="M3641" t="b">
        <v>0</v>
      </c>
      <c r="O3641" t="s">
        <v>55</v>
      </c>
      <c r="Q3641" t="b">
        <v>1</v>
      </c>
      <c r="R3641" t="b">
        <v>0</v>
      </c>
      <c r="S3641" t="b">
        <v>0</v>
      </c>
      <c r="T3641">
        <v>3</v>
      </c>
      <c r="U3641">
        <v>2</v>
      </c>
      <c r="V3641">
        <v>0</v>
      </c>
      <c r="W3641">
        <v>16</v>
      </c>
      <c r="X3641">
        <v>2</v>
      </c>
      <c r="Y3641">
        <v>6</v>
      </c>
      <c r="Z3641">
        <v>0</v>
      </c>
      <c r="AA3641">
        <v>0</v>
      </c>
      <c r="AB3641">
        <v>4</v>
      </c>
      <c r="AC3641">
        <v>1</v>
      </c>
      <c r="AD3641">
        <v>0</v>
      </c>
      <c r="AE3641">
        <v>1202</v>
      </c>
      <c r="AF3641">
        <v>11</v>
      </c>
      <c r="AG3641">
        <v>3902</v>
      </c>
      <c r="AH3641">
        <v>1149</v>
      </c>
      <c r="AI3641">
        <v>0</v>
      </c>
      <c r="AJ3641">
        <v>18</v>
      </c>
      <c r="AK3641">
        <v>12</v>
      </c>
      <c r="AL3641">
        <v>8</v>
      </c>
      <c r="AM3641">
        <v>21</v>
      </c>
      <c r="AN3641">
        <v>13.62</v>
      </c>
      <c r="AO3641">
        <v>7.05</v>
      </c>
      <c r="AP3641" t="s">
        <v>56</v>
      </c>
      <c r="AQ3641" t="s">
        <v>56</v>
      </c>
      <c r="AR3641" t="s">
        <v>56</v>
      </c>
      <c r="AS3641">
        <v>0</v>
      </c>
      <c r="AZ3641">
        <v>0</v>
      </c>
      <c r="BA3641">
        <v>5596</v>
      </c>
      <c r="BB3641">
        <v>17046</v>
      </c>
    </row>
    <row r="3642" spans="1:54" hidden="1" x14ac:dyDescent="0.25">
      <c r="A3642" t="s">
        <v>3745</v>
      </c>
      <c r="B3642" t="s">
        <v>3658</v>
      </c>
      <c r="C3642" t="s">
        <v>3659</v>
      </c>
      <c r="D3642">
        <v>1000</v>
      </c>
      <c r="E3642" t="s">
        <v>54</v>
      </c>
      <c r="F3642" s="1">
        <v>41799</v>
      </c>
      <c r="G3642" s="1">
        <v>41794</v>
      </c>
      <c r="H3642" s="1">
        <v>41797</v>
      </c>
      <c r="I3642">
        <v>0</v>
      </c>
      <c r="J3642">
        <v>257</v>
      </c>
      <c r="K3642">
        <v>257</v>
      </c>
      <c r="L3642">
        <v>5340</v>
      </c>
      <c r="M3642" t="b">
        <v>1</v>
      </c>
      <c r="O3642" t="s">
        <v>55</v>
      </c>
      <c r="Q3642" t="b">
        <v>1</v>
      </c>
      <c r="R3642" t="b">
        <v>0</v>
      </c>
      <c r="S3642" t="b">
        <v>0</v>
      </c>
      <c r="T3642">
        <v>2</v>
      </c>
      <c r="U3642">
        <v>2</v>
      </c>
      <c r="V3642">
        <v>0</v>
      </c>
      <c r="W3642">
        <v>12</v>
      </c>
      <c r="X3642">
        <v>2</v>
      </c>
      <c r="Y3642">
        <v>5</v>
      </c>
      <c r="Z3642">
        <v>0</v>
      </c>
      <c r="AA3642">
        <v>0</v>
      </c>
      <c r="AB3642">
        <v>3</v>
      </c>
      <c r="AC3642">
        <v>0</v>
      </c>
      <c r="AD3642">
        <v>0</v>
      </c>
      <c r="AE3642">
        <v>1221</v>
      </c>
      <c r="AF3642">
        <v>11</v>
      </c>
      <c r="AG3642">
        <v>3547</v>
      </c>
      <c r="AH3642">
        <v>1099</v>
      </c>
      <c r="AI3642">
        <v>0</v>
      </c>
      <c r="AJ3642">
        <v>20</v>
      </c>
      <c r="AK3642">
        <v>14</v>
      </c>
      <c r="AL3642">
        <v>8</v>
      </c>
      <c r="AM3642">
        <v>23</v>
      </c>
      <c r="AN3642">
        <v>13.82</v>
      </c>
      <c r="AO3642">
        <v>6.67</v>
      </c>
      <c r="AP3642" t="s">
        <v>56</v>
      </c>
      <c r="AQ3642" t="s">
        <v>56</v>
      </c>
      <c r="AR3642" t="s">
        <v>56</v>
      </c>
      <c r="AS3642">
        <v>2</v>
      </c>
      <c r="AZ3642">
        <v>0</v>
      </c>
      <c r="BA3642">
        <v>5340</v>
      </c>
      <c r="BB3642">
        <v>17281</v>
      </c>
    </row>
    <row r="3643" spans="1:54" hidden="1" x14ac:dyDescent="0.25">
      <c r="A3643" t="s">
        <v>3746</v>
      </c>
      <c r="B3643" t="s">
        <v>3658</v>
      </c>
      <c r="C3643" t="s">
        <v>3659</v>
      </c>
      <c r="D3643">
        <v>1000</v>
      </c>
      <c r="E3643" t="s">
        <v>54</v>
      </c>
      <c r="F3643" s="1">
        <v>41780</v>
      </c>
      <c r="G3643" s="1">
        <v>41775</v>
      </c>
      <c r="H3643" s="1">
        <v>41780</v>
      </c>
      <c r="I3643">
        <v>0</v>
      </c>
      <c r="J3643">
        <v>247</v>
      </c>
      <c r="K3643">
        <v>247</v>
      </c>
      <c r="L3643">
        <v>5083</v>
      </c>
      <c r="M3643" t="b">
        <v>1</v>
      </c>
      <c r="O3643" t="s">
        <v>55</v>
      </c>
      <c r="P3643" s="1">
        <v>41794</v>
      </c>
      <c r="Q3643" t="b">
        <v>0</v>
      </c>
      <c r="R3643" t="b">
        <v>0</v>
      </c>
      <c r="S3643" t="b">
        <v>0</v>
      </c>
      <c r="T3643">
        <v>3</v>
      </c>
      <c r="U3643">
        <v>3</v>
      </c>
      <c r="V3643">
        <v>1</v>
      </c>
      <c r="W3643">
        <v>11</v>
      </c>
      <c r="X3643">
        <v>3</v>
      </c>
      <c r="Y3643">
        <v>5</v>
      </c>
      <c r="Z3643">
        <v>0</v>
      </c>
      <c r="AA3643">
        <v>0</v>
      </c>
      <c r="AB3643">
        <v>5</v>
      </c>
      <c r="AC3643">
        <v>0</v>
      </c>
      <c r="AD3643">
        <v>1</v>
      </c>
      <c r="AE3643">
        <v>1335</v>
      </c>
      <c r="AF3643">
        <v>11</v>
      </c>
      <c r="AG3643">
        <v>4002</v>
      </c>
      <c r="AH3643">
        <v>1302</v>
      </c>
      <c r="AI3643">
        <v>0</v>
      </c>
      <c r="AJ3643">
        <v>19</v>
      </c>
      <c r="AK3643">
        <v>14</v>
      </c>
      <c r="AL3643">
        <v>9</v>
      </c>
      <c r="AM3643">
        <v>23</v>
      </c>
      <c r="AN3643">
        <v>13.18</v>
      </c>
      <c r="AO3643">
        <v>6.62</v>
      </c>
      <c r="AP3643" t="s">
        <v>56</v>
      </c>
      <c r="AQ3643" t="s">
        <v>56</v>
      </c>
      <c r="AR3643" t="s">
        <v>56</v>
      </c>
      <c r="AS3643">
        <v>1</v>
      </c>
      <c r="AZ3643">
        <v>0</v>
      </c>
      <c r="BA3643">
        <v>5083</v>
      </c>
      <c r="BB3643">
        <v>17533</v>
      </c>
    </row>
    <row r="3644" spans="1:54" hidden="1" x14ac:dyDescent="0.25">
      <c r="A3644" t="s">
        <v>3747</v>
      </c>
      <c r="B3644" t="s">
        <v>3658</v>
      </c>
      <c r="C3644" t="s">
        <v>3659</v>
      </c>
      <c r="D3644">
        <v>1000</v>
      </c>
      <c r="E3644" t="s">
        <v>54</v>
      </c>
      <c r="F3644" s="1">
        <v>41761</v>
      </c>
      <c r="G3644" s="1">
        <v>41758</v>
      </c>
      <c r="H3644" s="1">
        <v>41760</v>
      </c>
      <c r="I3644">
        <v>0</v>
      </c>
      <c r="J3644">
        <v>245</v>
      </c>
      <c r="K3644">
        <v>245</v>
      </c>
      <c r="L3644">
        <v>4836</v>
      </c>
      <c r="M3644" t="b">
        <v>1</v>
      </c>
      <c r="O3644" t="s">
        <v>55</v>
      </c>
      <c r="P3644" s="1">
        <v>41761</v>
      </c>
      <c r="Q3644" t="b">
        <v>0</v>
      </c>
      <c r="R3644" t="b">
        <v>0</v>
      </c>
      <c r="S3644" t="b">
        <v>0</v>
      </c>
      <c r="T3644">
        <v>3</v>
      </c>
      <c r="U3644">
        <v>3</v>
      </c>
      <c r="V3644">
        <v>0</v>
      </c>
      <c r="W3644">
        <v>12</v>
      </c>
      <c r="X3644">
        <v>1</v>
      </c>
      <c r="Y3644">
        <v>5</v>
      </c>
      <c r="Z3644">
        <v>0</v>
      </c>
      <c r="AA3644">
        <v>0</v>
      </c>
      <c r="AB3644">
        <v>4</v>
      </c>
      <c r="AC3644">
        <v>0</v>
      </c>
      <c r="AD3644">
        <v>0</v>
      </c>
      <c r="AE3644">
        <v>1289</v>
      </c>
      <c r="AF3644">
        <v>11</v>
      </c>
      <c r="AG3644">
        <v>3971</v>
      </c>
      <c r="AH3644">
        <v>1161</v>
      </c>
      <c r="AI3644">
        <v>0</v>
      </c>
      <c r="AJ3644">
        <v>17</v>
      </c>
      <c r="AK3644">
        <v>13</v>
      </c>
      <c r="AL3644">
        <v>8</v>
      </c>
      <c r="AM3644">
        <v>23</v>
      </c>
      <c r="AN3644">
        <v>14.1</v>
      </c>
      <c r="AO3644">
        <v>6.73</v>
      </c>
      <c r="AP3644" t="s">
        <v>56</v>
      </c>
      <c r="AQ3644" t="s">
        <v>56</v>
      </c>
      <c r="AR3644" t="s">
        <v>56</v>
      </c>
      <c r="AS3644">
        <v>0</v>
      </c>
      <c r="AZ3644">
        <v>0</v>
      </c>
      <c r="BA3644">
        <v>4836</v>
      </c>
      <c r="BB3644">
        <v>17819</v>
      </c>
    </row>
    <row r="3645" spans="1:54" hidden="1" x14ac:dyDescent="0.25">
      <c r="A3645" t="s">
        <v>3748</v>
      </c>
      <c r="B3645" t="s">
        <v>3658</v>
      </c>
      <c r="C3645" t="s">
        <v>3659</v>
      </c>
      <c r="D3645">
        <v>1000</v>
      </c>
      <c r="E3645" t="s">
        <v>54</v>
      </c>
      <c r="F3645" s="1">
        <v>41745</v>
      </c>
      <c r="G3645" s="1">
        <v>41742</v>
      </c>
      <c r="H3645" s="1">
        <v>41744</v>
      </c>
      <c r="I3645">
        <v>0</v>
      </c>
      <c r="J3645">
        <v>252</v>
      </c>
      <c r="K3645">
        <v>252</v>
      </c>
      <c r="L3645">
        <v>4591</v>
      </c>
      <c r="M3645" t="b">
        <v>1</v>
      </c>
      <c r="O3645" t="s">
        <v>55</v>
      </c>
      <c r="P3645" s="1">
        <v>41745</v>
      </c>
      <c r="Q3645" t="b">
        <v>0</v>
      </c>
      <c r="R3645" t="b">
        <v>0</v>
      </c>
      <c r="S3645" t="b">
        <v>0</v>
      </c>
      <c r="T3645">
        <v>3</v>
      </c>
      <c r="U3645">
        <v>2</v>
      </c>
      <c r="V3645">
        <v>0</v>
      </c>
      <c r="W3645">
        <v>8</v>
      </c>
      <c r="X3645">
        <v>2</v>
      </c>
      <c r="Y3645">
        <v>3</v>
      </c>
      <c r="Z3645">
        <v>0</v>
      </c>
      <c r="AA3645">
        <v>0</v>
      </c>
      <c r="AB3645">
        <v>3</v>
      </c>
      <c r="AC3645">
        <v>1</v>
      </c>
      <c r="AD3645">
        <v>0</v>
      </c>
      <c r="AE3645">
        <v>1151</v>
      </c>
      <c r="AF3645">
        <v>13</v>
      </c>
      <c r="AG3645">
        <v>3532</v>
      </c>
      <c r="AH3645">
        <v>1141</v>
      </c>
      <c r="AI3645">
        <v>0</v>
      </c>
      <c r="AJ3645">
        <v>12</v>
      </c>
      <c r="AK3645">
        <v>12</v>
      </c>
      <c r="AL3645">
        <v>7</v>
      </c>
      <c r="AM3645">
        <v>21</v>
      </c>
      <c r="AN3645">
        <v>14.33</v>
      </c>
      <c r="AO3645">
        <v>7.09</v>
      </c>
      <c r="AP3645" t="s">
        <v>56</v>
      </c>
      <c r="AQ3645" t="s">
        <v>56</v>
      </c>
      <c r="AR3645" t="s">
        <v>56</v>
      </c>
      <c r="AS3645">
        <v>0</v>
      </c>
      <c r="AZ3645">
        <v>0</v>
      </c>
      <c r="BA3645">
        <v>4591</v>
      </c>
      <c r="BB3645">
        <v>18088</v>
      </c>
    </row>
    <row r="3646" spans="1:54" hidden="1" x14ac:dyDescent="0.25">
      <c r="A3646" t="s">
        <v>3749</v>
      </c>
      <c r="B3646" t="s">
        <v>3658</v>
      </c>
      <c r="C3646" t="s">
        <v>3659</v>
      </c>
      <c r="D3646">
        <v>1000</v>
      </c>
      <c r="E3646" t="s">
        <v>54</v>
      </c>
      <c r="F3646" s="1">
        <v>41725</v>
      </c>
      <c r="G3646" s="1">
        <v>41722</v>
      </c>
      <c r="H3646" s="1">
        <v>41724</v>
      </c>
      <c r="I3646">
        <v>0</v>
      </c>
      <c r="J3646">
        <v>243</v>
      </c>
      <c r="K3646">
        <v>243</v>
      </c>
      <c r="L3646">
        <v>4339</v>
      </c>
      <c r="M3646" t="b">
        <v>1</v>
      </c>
      <c r="O3646" t="s">
        <v>55</v>
      </c>
      <c r="P3646" s="1">
        <v>41725</v>
      </c>
      <c r="Q3646" t="b">
        <v>0</v>
      </c>
      <c r="R3646" t="b">
        <v>0</v>
      </c>
      <c r="S3646" t="b">
        <v>0</v>
      </c>
      <c r="T3646">
        <v>4</v>
      </c>
      <c r="U3646">
        <v>3</v>
      </c>
      <c r="V3646">
        <v>0</v>
      </c>
      <c r="W3646">
        <v>14</v>
      </c>
      <c r="X3646">
        <v>2</v>
      </c>
      <c r="Y3646">
        <v>6</v>
      </c>
      <c r="Z3646">
        <v>0</v>
      </c>
      <c r="AA3646">
        <v>0</v>
      </c>
      <c r="AB3646">
        <v>7</v>
      </c>
      <c r="AC3646">
        <v>0</v>
      </c>
      <c r="AD3646">
        <v>1</v>
      </c>
      <c r="AE3646">
        <v>1381</v>
      </c>
      <c r="AF3646">
        <v>12</v>
      </c>
      <c r="AG3646">
        <v>4139</v>
      </c>
      <c r="AH3646">
        <v>1284</v>
      </c>
      <c r="AI3646">
        <v>0</v>
      </c>
      <c r="AJ3646">
        <v>18</v>
      </c>
      <c r="AK3646">
        <v>13</v>
      </c>
      <c r="AL3646">
        <v>8</v>
      </c>
      <c r="AM3646">
        <v>23</v>
      </c>
      <c r="AN3646">
        <v>13.66</v>
      </c>
      <c r="AO3646">
        <v>6.68</v>
      </c>
      <c r="AP3646" t="s">
        <v>56</v>
      </c>
      <c r="AQ3646" t="s">
        <v>56</v>
      </c>
      <c r="AR3646" t="s">
        <v>56</v>
      </c>
      <c r="AS3646">
        <v>3</v>
      </c>
      <c r="AZ3646">
        <v>0</v>
      </c>
      <c r="BA3646">
        <v>4339</v>
      </c>
      <c r="BB3646">
        <v>18354</v>
      </c>
    </row>
    <row r="3647" spans="1:54" hidden="1" x14ac:dyDescent="0.25">
      <c r="A3647" t="s">
        <v>3750</v>
      </c>
      <c r="B3647" t="s">
        <v>3658</v>
      </c>
      <c r="C3647" t="s">
        <v>3659</v>
      </c>
      <c r="D3647">
        <v>1000</v>
      </c>
      <c r="E3647" t="s">
        <v>54</v>
      </c>
      <c r="F3647" s="1">
        <v>41710</v>
      </c>
      <c r="G3647" s="1">
        <v>41706</v>
      </c>
      <c r="H3647" s="1">
        <v>41710</v>
      </c>
      <c r="I3647">
        <v>0</v>
      </c>
      <c r="J3647">
        <v>255</v>
      </c>
      <c r="K3647">
        <v>255</v>
      </c>
      <c r="L3647">
        <v>4096</v>
      </c>
      <c r="M3647" t="b">
        <v>1</v>
      </c>
      <c r="O3647" t="s">
        <v>55</v>
      </c>
      <c r="P3647" s="1">
        <v>41710</v>
      </c>
      <c r="Q3647" t="b">
        <v>0</v>
      </c>
      <c r="R3647" t="b">
        <v>0</v>
      </c>
      <c r="S3647" t="b">
        <v>0</v>
      </c>
      <c r="T3647">
        <v>3</v>
      </c>
      <c r="U3647">
        <v>2</v>
      </c>
      <c r="V3647">
        <v>0</v>
      </c>
      <c r="W3647">
        <v>15</v>
      </c>
      <c r="X3647">
        <v>2</v>
      </c>
      <c r="Y3647">
        <v>5</v>
      </c>
      <c r="Z3647">
        <v>0</v>
      </c>
      <c r="AA3647">
        <v>0</v>
      </c>
      <c r="AB3647">
        <v>6</v>
      </c>
      <c r="AC3647">
        <v>1</v>
      </c>
      <c r="AD3647">
        <v>0</v>
      </c>
      <c r="AE3647">
        <v>1416</v>
      </c>
      <c r="AF3647">
        <v>12</v>
      </c>
      <c r="AG3647">
        <v>4288</v>
      </c>
      <c r="AH3647">
        <v>1343</v>
      </c>
      <c r="AI3647">
        <v>0</v>
      </c>
      <c r="AJ3647">
        <v>21</v>
      </c>
      <c r="AK3647">
        <v>13</v>
      </c>
      <c r="AL3647">
        <v>8</v>
      </c>
      <c r="AM3647">
        <v>22</v>
      </c>
      <c r="AN3647">
        <v>13.97</v>
      </c>
      <c r="AO3647">
        <v>6.76</v>
      </c>
      <c r="AP3647" t="s">
        <v>56</v>
      </c>
      <c r="AQ3647" t="s">
        <v>56</v>
      </c>
      <c r="AR3647" t="s">
        <v>56</v>
      </c>
      <c r="AS3647">
        <v>0</v>
      </c>
      <c r="AZ3647">
        <v>0</v>
      </c>
      <c r="BA3647">
        <v>4096</v>
      </c>
      <c r="BB3647">
        <v>18649</v>
      </c>
    </row>
    <row r="3648" spans="1:54" hidden="1" x14ac:dyDescent="0.25">
      <c r="A3648" t="s">
        <v>3751</v>
      </c>
      <c r="B3648" t="s">
        <v>3658</v>
      </c>
      <c r="C3648" t="s">
        <v>3659</v>
      </c>
      <c r="D3648">
        <v>1000</v>
      </c>
      <c r="E3648" t="s">
        <v>54</v>
      </c>
      <c r="F3648" s="1">
        <v>41692</v>
      </c>
      <c r="G3648" s="1">
        <v>41689</v>
      </c>
      <c r="H3648" s="1">
        <v>41691</v>
      </c>
      <c r="I3648">
        <v>0</v>
      </c>
      <c r="J3648">
        <v>291</v>
      </c>
      <c r="K3648">
        <v>291</v>
      </c>
      <c r="L3648">
        <v>3841</v>
      </c>
      <c r="M3648" t="b">
        <v>1</v>
      </c>
      <c r="O3648" t="s">
        <v>55</v>
      </c>
      <c r="P3648" s="1">
        <v>41692</v>
      </c>
      <c r="Q3648" t="b">
        <v>0</v>
      </c>
      <c r="R3648" t="b">
        <v>0</v>
      </c>
      <c r="S3648" t="b">
        <v>0</v>
      </c>
      <c r="T3648">
        <v>4</v>
      </c>
      <c r="U3648">
        <v>2</v>
      </c>
      <c r="V3648">
        <v>0</v>
      </c>
      <c r="W3648">
        <v>16</v>
      </c>
      <c r="X3648">
        <v>2</v>
      </c>
      <c r="Y3648">
        <v>6</v>
      </c>
      <c r="Z3648">
        <v>0</v>
      </c>
      <c r="AA3648">
        <v>0</v>
      </c>
      <c r="AB3648">
        <v>6</v>
      </c>
      <c r="AC3648">
        <v>0</v>
      </c>
      <c r="AD3648">
        <v>0</v>
      </c>
      <c r="AE3648">
        <v>1421</v>
      </c>
      <c r="AF3648">
        <v>12</v>
      </c>
      <c r="AG3648">
        <v>4326</v>
      </c>
      <c r="AH3648">
        <v>1316</v>
      </c>
      <c r="AI3648">
        <v>0</v>
      </c>
      <c r="AJ3648">
        <v>18</v>
      </c>
      <c r="AK3648">
        <v>15</v>
      </c>
      <c r="AL3648">
        <v>9</v>
      </c>
      <c r="AM3648">
        <v>23</v>
      </c>
      <c r="AN3648">
        <v>13.39</v>
      </c>
      <c r="AO3648">
        <v>6.61</v>
      </c>
      <c r="AP3648" t="s">
        <v>56</v>
      </c>
      <c r="AQ3648" t="s">
        <v>56</v>
      </c>
      <c r="AR3648" t="s">
        <v>56</v>
      </c>
      <c r="AS3648">
        <v>0</v>
      </c>
      <c r="AZ3648">
        <v>0</v>
      </c>
      <c r="BA3648">
        <v>3841</v>
      </c>
      <c r="BB3648">
        <v>18894</v>
      </c>
    </row>
    <row r="3649" spans="1:55" hidden="1" x14ac:dyDescent="0.25">
      <c r="A3649" t="s">
        <v>3752</v>
      </c>
      <c r="B3649" t="s">
        <v>3658</v>
      </c>
      <c r="C3649" t="s">
        <v>3659</v>
      </c>
      <c r="D3649">
        <v>1000</v>
      </c>
      <c r="E3649" t="s">
        <v>54</v>
      </c>
      <c r="F3649" s="1">
        <v>41675</v>
      </c>
      <c r="G3649" s="1">
        <v>41672</v>
      </c>
      <c r="H3649" s="1">
        <v>41674</v>
      </c>
      <c r="I3649">
        <v>0</v>
      </c>
      <c r="J3649">
        <v>262</v>
      </c>
      <c r="K3649">
        <v>262</v>
      </c>
      <c r="L3649">
        <v>3550</v>
      </c>
      <c r="M3649" t="b">
        <v>1</v>
      </c>
      <c r="O3649" t="s">
        <v>55</v>
      </c>
      <c r="P3649" s="1">
        <v>41675</v>
      </c>
      <c r="Q3649" t="b">
        <v>0</v>
      </c>
      <c r="R3649" t="b">
        <v>0</v>
      </c>
      <c r="S3649" t="b">
        <v>0</v>
      </c>
      <c r="T3649">
        <v>4</v>
      </c>
      <c r="U3649">
        <v>2</v>
      </c>
      <c r="V3649">
        <v>0</v>
      </c>
      <c r="W3649">
        <v>13</v>
      </c>
      <c r="X3649">
        <v>1</v>
      </c>
      <c r="Y3649">
        <v>5</v>
      </c>
      <c r="Z3649">
        <v>0</v>
      </c>
      <c r="AA3649">
        <v>0</v>
      </c>
      <c r="AB3649">
        <v>6</v>
      </c>
      <c r="AC3649">
        <v>0</v>
      </c>
      <c r="AD3649">
        <v>0</v>
      </c>
      <c r="AE3649">
        <v>1275</v>
      </c>
      <c r="AF3649">
        <v>11</v>
      </c>
      <c r="AG3649">
        <v>4052</v>
      </c>
      <c r="AH3649">
        <v>1182</v>
      </c>
      <c r="AI3649">
        <v>1</v>
      </c>
      <c r="AJ3649">
        <v>15</v>
      </c>
      <c r="AK3649">
        <v>13</v>
      </c>
      <c r="AL3649">
        <v>8</v>
      </c>
      <c r="AM3649">
        <v>21</v>
      </c>
      <c r="AN3649">
        <v>14.22</v>
      </c>
      <c r="AO3649">
        <v>6.99</v>
      </c>
      <c r="AP3649" t="s">
        <v>56</v>
      </c>
      <c r="AQ3649" t="s">
        <v>56</v>
      </c>
      <c r="AR3649" t="s">
        <v>56</v>
      </c>
      <c r="AS3649">
        <v>0</v>
      </c>
      <c r="AZ3649">
        <v>0</v>
      </c>
      <c r="BA3649">
        <v>3550</v>
      </c>
      <c r="BB3649">
        <v>19130</v>
      </c>
    </row>
    <row r="3650" spans="1:55" hidden="1" x14ac:dyDescent="0.25">
      <c r="A3650" t="s">
        <v>3753</v>
      </c>
      <c r="B3650" t="s">
        <v>3658</v>
      </c>
      <c r="C3650" t="s">
        <v>3659</v>
      </c>
      <c r="D3650">
        <v>1000</v>
      </c>
      <c r="E3650" t="s">
        <v>54</v>
      </c>
      <c r="F3650" s="1">
        <v>41661</v>
      </c>
      <c r="G3650" s="1">
        <v>41657</v>
      </c>
      <c r="H3650" s="1">
        <v>41660</v>
      </c>
      <c r="I3650">
        <v>0</v>
      </c>
      <c r="J3650">
        <v>243</v>
      </c>
      <c r="K3650">
        <v>243</v>
      </c>
      <c r="L3650">
        <v>3288</v>
      </c>
      <c r="M3650" t="b">
        <v>1</v>
      </c>
      <c r="O3650" t="s">
        <v>55</v>
      </c>
      <c r="P3650" s="1">
        <v>41661</v>
      </c>
      <c r="Q3650" t="b">
        <v>0</v>
      </c>
      <c r="R3650" t="b">
        <v>0</v>
      </c>
      <c r="S3650" t="b">
        <v>0</v>
      </c>
      <c r="T3650">
        <v>3</v>
      </c>
      <c r="U3650">
        <v>3</v>
      </c>
      <c r="V3650">
        <v>0</v>
      </c>
      <c r="W3650">
        <v>17</v>
      </c>
      <c r="X3650">
        <v>2</v>
      </c>
      <c r="Y3650">
        <v>8</v>
      </c>
      <c r="Z3650">
        <v>0</v>
      </c>
      <c r="AA3650">
        <v>0</v>
      </c>
      <c r="AB3650">
        <v>11</v>
      </c>
      <c r="AC3650">
        <v>0</v>
      </c>
      <c r="AD3650">
        <v>1</v>
      </c>
      <c r="AE3650">
        <v>1409</v>
      </c>
      <c r="AF3650">
        <v>14</v>
      </c>
      <c r="AG3650">
        <v>4132</v>
      </c>
      <c r="AH3650">
        <v>1220</v>
      </c>
      <c r="AI3650">
        <v>0</v>
      </c>
      <c r="AJ3650">
        <v>15</v>
      </c>
      <c r="AK3650">
        <v>13</v>
      </c>
      <c r="AL3650">
        <v>8</v>
      </c>
      <c r="AM3650">
        <v>22</v>
      </c>
      <c r="AN3650">
        <v>13.77</v>
      </c>
      <c r="AO3650">
        <v>6.89</v>
      </c>
      <c r="AP3650" t="s">
        <v>56</v>
      </c>
      <c r="AQ3650" t="s">
        <v>56</v>
      </c>
      <c r="AR3650" t="s">
        <v>56</v>
      </c>
      <c r="AS3650">
        <v>0</v>
      </c>
      <c r="AZ3650">
        <v>0</v>
      </c>
      <c r="BA3650">
        <v>3288</v>
      </c>
      <c r="BB3650">
        <v>19371</v>
      </c>
    </row>
    <row r="3651" spans="1:55" hidden="1" x14ac:dyDescent="0.25">
      <c r="A3651" t="s">
        <v>3754</v>
      </c>
      <c r="B3651" t="s">
        <v>3658</v>
      </c>
      <c r="C3651" t="s">
        <v>3659</v>
      </c>
      <c r="D3651">
        <v>1000</v>
      </c>
      <c r="E3651" t="s">
        <v>54</v>
      </c>
      <c r="F3651" s="1">
        <v>41646</v>
      </c>
      <c r="G3651" s="1">
        <v>41639</v>
      </c>
      <c r="H3651" s="1">
        <v>41643</v>
      </c>
      <c r="I3651">
        <v>0</v>
      </c>
      <c r="J3651">
        <v>257</v>
      </c>
      <c r="K3651">
        <v>257</v>
      </c>
      <c r="L3651">
        <v>3045</v>
      </c>
      <c r="M3651" t="b">
        <v>1</v>
      </c>
      <c r="O3651" t="s">
        <v>55</v>
      </c>
      <c r="P3651" s="1">
        <v>41646</v>
      </c>
      <c r="Q3651" t="b">
        <v>0</v>
      </c>
      <c r="R3651" t="b">
        <v>0</v>
      </c>
      <c r="S3651" t="b">
        <v>0</v>
      </c>
      <c r="T3651">
        <v>4</v>
      </c>
      <c r="U3651">
        <v>3</v>
      </c>
      <c r="V3651">
        <v>0</v>
      </c>
      <c r="W3651">
        <v>17</v>
      </c>
      <c r="X3651">
        <v>3</v>
      </c>
      <c r="Y3651">
        <v>5</v>
      </c>
      <c r="Z3651">
        <v>1</v>
      </c>
      <c r="AA3651">
        <v>0</v>
      </c>
      <c r="AB3651">
        <v>3</v>
      </c>
      <c r="AC3651">
        <v>1</v>
      </c>
      <c r="AD3651">
        <v>0</v>
      </c>
      <c r="AE3651">
        <v>1191</v>
      </c>
      <c r="AF3651">
        <v>11</v>
      </c>
      <c r="AG3651">
        <v>3617</v>
      </c>
      <c r="AH3651">
        <v>1189</v>
      </c>
      <c r="AI3651">
        <v>0</v>
      </c>
      <c r="AJ3651">
        <v>18</v>
      </c>
      <c r="AK3651">
        <v>13</v>
      </c>
      <c r="AL3651">
        <v>8</v>
      </c>
      <c r="AM3651">
        <v>22</v>
      </c>
      <c r="AN3651">
        <v>13.71</v>
      </c>
      <c r="AO3651">
        <v>6.89</v>
      </c>
      <c r="AP3651" t="s">
        <v>56</v>
      </c>
      <c r="AQ3651" t="s">
        <v>56</v>
      </c>
      <c r="AR3651" t="s">
        <v>56</v>
      </c>
      <c r="AS3651">
        <v>0</v>
      </c>
      <c r="AZ3651">
        <v>0</v>
      </c>
      <c r="BA3651">
        <v>3045</v>
      </c>
      <c r="BB3651">
        <v>19636</v>
      </c>
    </row>
    <row r="3652" spans="1:55" hidden="1" x14ac:dyDescent="0.25">
      <c r="A3652" t="s">
        <v>3755</v>
      </c>
      <c r="B3652" t="s">
        <v>3658</v>
      </c>
      <c r="C3652" t="s">
        <v>3659</v>
      </c>
      <c r="D3652">
        <v>1000</v>
      </c>
      <c r="E3652" t="s">
        <v>54</v>
      </c>
      <c r="F3652" s="1">
        <v>41625</v>
      </c>
      <c r="G3652" s="1">
        <v>41622</v>
      </c>
      <c r="H3652" s="1">
        <v>41625</v>
      </c>
      <c r="I3652">
        <v>0</v>
      </c>
      <c r="J3652">
        <v>386</v>
      </c>
      <c r="K3652">
        <v>386</v>
      </c>
      <c r="L3652">
        <v>2788</v>
      </c>
      <c r="M3652" t="b">
        <v>1</v>
      </c>
      <c r="O3652" t="s">
        <v>34</v>
      </c>
      <c r="P3652" s="1">
        <v>41625</v>
      </c>
      <c r="Q3652" t="b">
        <v>0</v>
      </c>
      <c r="R3652" t="b">
        <v>0</v>
      </c>
      <c r="S3652" t="b">
        <v>0</v>
      </c>
      <c r="T3652">
        <v>4</v>
      </c>
      <c r="U3652">
        <v>3</v>
      </c>
      <c r="V3652">
        <v>1</v>
      </c>
      <c r="W3652">
        <v>27</v>
      </c>
      <c r="X3652">
        <v>4</v>
      </c>
      <c r="Y3652">
        <v>9</v>
      </c>
      <c r="Z3652">
        <v>1</v>
      </c>
      <c r="AA3652">
        <v>0</v>
      </c>
      <c r="AB3652">
        <v>3</v>
      </c>
      <c r="AC3652">
        <v>0</v>
      </c>
      <c r="AD3652">
        <v>1</v>
      </c>
      <c r="AE3652">
        <v>1234</v>
      </c>
      <c r="AF3652">
        <v>12</v>
      </c>
      <c r="AG3652">
        <v>3896</v>
      </c>
      <c r="AH3652">
        <v>1084</v>
      </c>
      <c r="AI3652">
        <v>0</v>
      </c>
      <c r="AJ3652">
        <v>29</v>
      </c>
      <c r="AK3652">
        <v>14</v>
      </c>
      <c r="AL3652">
        <v>9</v>
      </c>
      <c r="AM3652">
        <v>23</v>
      </c>
      <c r="AN3652">
        <v>13.78</v>
      </c>
      <c r="AO3652">
        <v>6.57</v>
      </c>
      <c r="AP3652" t="s">
        <v>56</v>
      </c>
      <c r="AQ3652" t="s">
        <v>56</v>
      </c>
      <c r="AR3652" t="s">
        <v>56</v>
      </c>
      <c r="AS3652">
        <v>1</v>
      </c>
      <c r="AZ3652">
        <v>0</v>
      </c>
      <c r="BA3652">
        <v>2788</v>
      </c>
      <c r="BB3652">
        <v>19907</v>
      </c>
    </row>
    <row r="3653" spans="1:55" hidden="1" x14ac:dyDescent="0.25">
      <c r="A3653" t="s">
        <v>3756</v>
      </c>
      <c r="B3653" t="s">
        <v>3658</v>
      </c>
      <c r="C3653" t="s">
        <v>3659</v>
      </c>
      <c r="D3653">
        <v>1000</v>
      </c>
      <c r="E3653" t="s">
        <v>54</v>
      </c>
      <c r="F3653" s="1">
        <v>41599</v>
      </c>
      <c r="G3653" s="1">
        <v>41596</v>
      </c>
      <c r="H3653" s="1">
        <v>41597</v>
      </c>
      <c r="I3653">
        <v>0</v>
      </c>
      <c r="J3653">
        <v>245</v>
      </c>
      <c r="K3653">
        <v>245</v>
      </c>
      <c r="L3653">
        <v>2402</v>
      </c>
      <c r="M3653" t="b">
        <v>1</v>
      </c>
      <c r="O3653" t="s">
        <v>34</v>
      </c>
      <c r="P3653" s="1">
        <v>41599</v>
      </c>
      <c r="Q3653" t="b">
        <v>0</v>
      </c>
      <c r="R3653" t="b">
        <v>0</v>
      </c>
      <c r="S3653" t="b">
        <v>0</v>
      </c>
      <c r="T3653">
        <v>2</v>
      </c>
      <c r="U3653">
        <v>2</v>
      </c>
      <c r="V3653">
        <v>0</v>
      </c>
      <c r="W3653">
        <v>16</v>
      </c>
      <c r="X3653">
        <v>4</v>
      </c>
      <c r="Y3653">
        <v>5</v>
      </c>
      <c r="Z3653">
        <v>1</v>
      </c>
      <c r="AA3653">
        <v>0</v>
      </c>
      <c r="AB3653">
        <v>3</v>
      </c>
      <c r="AC3653">
        <v>0</v>
      </c>
      <c r="AD3653">
        <v>1</v>
      </c>
      <c r="AE3653">
        <v>1251</v>
      </c>
      <c r="AF3653">
        <v>11</v>
      </c>
      <c r="AG3653">
        <v>3892</v>
      </c>
      <c r="AH3653">
        <v>1135</v>
      </c>
      <c r="AI3653">
        <v>0</v>
      </c>
      <c r="AJ3653">
        <v>19</v>
      </c>
      <c r="AK3653">
        <v>13</v>
      </c>
      <c r="AL3653">
        <v>8</v>
      </c>
      <c r="AM3653">
        <v>21</v>
      </c>
      <c r="AN3653">
        <v>13.43</v>
      </c>
      <c r="AO3653">
        <v>7</v>
      </c>
      <c r="AP3653" t="s">
        <v>56</v>
      </c>
      <c r="AQ3653" t="s">
        <v>56</v>
      </c>
      <c r="AR3653" t="s">
        <v>56</v>
      </c>
      <c r="AS3653">
        <v>3</v>
      </c>
      <c r="AZ3653">
        <v>0</v>
      </c>
      <c r="BA3653">
        <v>2402</v>
      </c>
      <c r="BB3653">
        <v>20167</v>
      </c>
    </row>
    <row r="3654" spans="1:55" hidden="1" x14ac:dyDescent="0.25">
      <c r="A3654" t="s">
        <v>3757</v>
      </c>
      <c r="B3654" t="s">
        <v>3658</v>
      </c>
      <c r="C3654" t="s">
        <v>3659</v>
      </c>
      <c r="D3654">
        <v>1000</v>
      </c>
      <c r="E3654" t="s">
        <v>54</v>
      </c>
      <c r="F3654" s="1">
        <v>41585</v>
      </c>
      <c r="G3654" s="1">
        <v>41580</v>
      </c>
      <c r="H3654" s="1">
        <v>41583</v>
      </c>
      <c r="I3654">
        <v>0</v>
      </c>
      <c r="J3654">
        <v>361</v>
      </c>
      <c r="K3654">
        <v>361</v>
      </c>
      <c r="L3654">
        <v>2157</v>
      </c>
      <c r="M3654" t="b">
        <v>1</v>
      </c>
      <c r="O3654" t="s">
        <v>60</v>
      </c>
      <c r="P3654" s="1">
        <v>41585</v>
      </c>
      <c r="Q3654" t="b">
        <v>1</v>
      </c>
      <c r="R3654" t="b">
        <v>0</v>
      </c>
      <c r="S3654" t="b">
        <v>1</v>
      </c>
      <c r="T3654">
        <v>3</v>
      </c>
      <c r="U3654">
        <v>2</v>
      </c>
      <c r="V3654">
        <v>0</v>
      </c>
      <c r="W3654">
        <v>30</v>
      </c>
      <c r="X3654">
        <v>5</v>
      </c>
      <c r="Y3654">
        <v>8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1301</v>
      </c>
      <c r="AF3654">
        <v>12</v>
      </c>
      <c r="AG3654">
        <v>4123</v>
      </c>
      <c r="AH3654">
        <v>1097</v>
      </c>
      <c r="AI3654">
        <v>0</v>
      </c>
      <c r="AJ3654">
        <v>31</v>
      </c>
      <c r="AK3654">
        <v>14</v>
      </c>
      <c r="AL3654">
        <v>9</v>
      </c>
      <c r="AM3654">
        <v>22</v>
      </c>
      <c r="AN3654">
        <v>13.61</v>
      </c>
      <c r="AO3654">
        <v>6.78</v>
      </c>
      <c r="AP3654" t="s">
        <v>56</v>
      </c>
      <c r="AQ3654" t="s">
        <v>56</v>
      </c>
      <c r="AR3654" t="s">
        <v>56</v>
      </c>
      <c r="AS3654">
        <v>32</v>
      </c>
      <c r="AZ3654">
        <v>0</v>
      </c>
      <c r="BA3654">
        <v>2157</v>
      </c>
      <c r="BB3654">
        <v>20441</v>
      </c>
    </row>
    <row r="3655" spans="1:55" hidden="1" x14ac:dyDescent="0.25">
      <c r="A3655" t="s">
        <v>3758</v>
      </c>
      <c r="B3655" t="s">
        <v>3658</v>
      </c>
      <c r="C3655" t="s">
        <v>3659</v>
      </c>
      <c r="D3655">
        <v>1000</v>
      </c>
      <c r="E3655" t="s">
        <v>54</v>
      </c>
      <c r="F3655" s="1">
        <v>41563</v>
      </c>
      <c r="G3655" s="1">
        <v>41560</v>
      </c>
      <c r="H3655" s="1">
        <v>41563</v>
      </c>
      <c r="I3655">
        <v>0</v>
      </c>
      <c r="J3655">
        <v>342</v>
      </c>
      <c r="K3655">
        <v>342</v>
      </c>
      <c r="L3655">
        <v>1796</v>
      </c>
      <c r="M3655" t="b">
        <v>1</v>
      </c>
      <c r="O3655" t="s">
        <v>34</v>
      </c>
      <c r="P3655" s="1">
        <v>41563</v>
      </c>
      <c r="Q3655" t="b">
        <v>0</v>
      </c>
      <c r="R3655" t="b">
        <v>0</v>
      </c>
      <c r="S3655" t="b">
        <v>0</v>
      </c>
      <c r="T3655">
        <v>3</v>
      </c>
      <c r="U3655">
        <v>2</v>
      </c>
      <c r="V3655">
        <v>1</v>
      </c>
      <c r="W3655">
        <v>29</v>
      </c>
      <c r="X3655">
        <v>6</v>
      </c>
      <c r="Y3655">
        <v>11</v>
      </c>
      <c r="Z3655">
        <v>1</v>
      </c>
      <c r="AA3655">
        <v>0</v>
      </c>
      <c r="AB3655">
        <v>4</v>
      </c>
      <c r="AC3655">
        <v>1</v>
      </c>
      <c r="AD3655">
        <v>0</v>
      </c>
      <c r="AE3655">
        <v>1304</v>
      </c>
      <c r="AF3655">
        <v>13</v>
      </c>
      <c r="AG3655">
        <v>3869</v>
      </c>
      <c r="AH3655">
        <v>1090</v>
      </c>
      <c r="AI3655">
        <v>1</v>
      </c>
      <c r="AJ3655">
        <v>30</v>
      </c>
      <c r="AK3655">
        <v>14</v>
      </c>
      <c r="AL3655">
        <v>9</v>
      </c>
      <c r="AM3655">
        <v>23</v>
      </c>
      <c r="AN3655">
        <v>13.92</v>
      </c>
      <c r="AO3655">
        <v>6.58</v>
      </c>
      <c r="AP3655" t="s">
        <v>56</v>
      </c>
      <c r="AQ3655" t="s">
        <v>56</v>
      </c>
      <c r="AR3655" t="s">
        <v>56</v>
      </c>
      <c r="AS3655">
        <v>0</v>
      </c>
      <c r="AZ3655">
        <v>0</v>
      </c>
      <c r="BA3655">
        <v>1796</v>
      </c>
      <c r="BB3655">
        <v>20698</v>
      </c>
    </row>
    <row r="3656" spans="1:55" hidden="1" x14ac:dyDescent="0.25">
      <c r="A3656" t="s">
        <v>3759</v>
      </c>
      <c r="B3656" t="s">
        <v>3658</v>
      </c>
      <c r="C3656" t="s">
        <v>3659</v>
      </c>
      <c r="D3656">
        <v>1000</v>
      </c>
      <c r="E3656" t="s">
        <v>54</v>
      </c>
      <c r="F3656" s="1">
        <v>41543</v>
      </c>
      <c r="G3656" s="1">
        <v>41539</v>
      </c>
      <c r="H3656" s="1">
        <v>41541</v>
      </c>
      <c r="I3656">
        <v>0</v>
      </c>
      <c r="J3656">
        <v>417</v>
      </c>
      <c r="K3656">
        <v>417</v>
      </c>
      <c r="L3656">
        <v>1454</v>
      </c>
      <c r="M3656" t="b">
        <v>1</v>
      </c>
      <c r="O3656" t="s">
        <v>34</v>
      </c>
      <c r="P3656" s="1">
        <v>41543</v>
      </c>
      <c r="Q3656" t="b">
        <v>0</v>
      </c>
      <c r="R3656" t="b">
        <v>0</v>
      </c>
      <c r="S3656" t="b">
        <v>0</v>
      </c>
      <c r="T3656">
        <v>2</v>
      </c>
      <c r="U3656">
        <v>2</v>
      </c>
      <c r="V3656">
        <v>0</v>
      </c>
      <c r="W3656">
        <v>33</v>
      </c>
      <c r="X3656">
        <v>6</v>
      </c>
      <c r="Y3656">
        <v>32</v>
      </c>
      <c r="Z3656">
        <v>1</v>
      </c>
      <c r="AA3656">
        <v>0</v>
      </c>
      <c r="AB3656">
        <v>6</v>
      </c>
      <c r="AC3656">
        <v>0</v>
      </c>
      <c r="AD3656">
        <v>0</v>
      </c>
      <c r="AE3656">
        <v>1225</v>
      </c>
      <c r="AF3656">
        <v>12</v>
      </c>
      <c r="AG3656">
        <v>3838</v>
      </c>
      <c r="AH3656">
        <v>1106</v>
      </c>
      <c r="AI3656">
        <v>0</v>
      </c>
      <c r="AJ3656">
        <v>29</v>
      </c>
      <c r="AK3656">
        <v>14</v>
      </c>
      <c r="AL3656">
        <v>9</v>
      </c>
      <c r="AM3656">
        <v>23</v>
      </c>
      <c r="AN3656">
        <v>13.99</v>
      </c>
      <c r="AO3656">
        <v>6.54</v>
      </c>
      <c r="AP3656" t="s">
        <v>56</v>
      </c>
      <c r="AQ3656" t="s">
        <v>56</v>
      </c>
      <c r="AR3656" t="s">
        <v>56</v>
      </c>
      <c r="AS3656">
        <v>4</v>
      </c>
      <c r="AZ3656">
        <v>0</v>
      </c>
      <c r="BA3656">
        <v>1454</v>
      </c>
      <c r="BB3656">
        <v>20969</v>
      </c>
    </row>
    <row r="3657" spans="1:55" hidden="1" x14ac:dyDescent="0.25">
      <c r="A3657" t="s">
        <v>3760</v>
      </c>
      <c r="B3657" t="s">
        <v>3658</v>
      </c>
      <c r="C3657" t="s">
        <v>3659</v>
      </c>
      <c r="D3657">
        <v>1000</v>
      </c>
      <c r="E3657" t="s">
        <v>54</v>
      </c>
      <c r="F3657" s="1">
        <v>41515</v>
      </c>
      <c r="G3657" s="1">
        <v>41512</v>
      </c>
      <c r="H3657" s="1">
        <v>41514</v>
      </c>
      <c r="I3657">
        <v>0</v>
      </c>
      <c r="J3657">
        <v>308</v>
      </c>
      <c r="K3657">
        <v>308</v>
      </c>
      <c r="L3657">
        <v>1037</v>
      </c>
      <c r="M3657" t="b">
        <v>1</v>
      </c>
      <c r="O3657" t="s">
        <v>34</v>
      </c>
      <c r="P3657" s="1">
        <v>41515</v>
      </c>
      <c r="Q3657" t="b">
        <v>0</v>
      </c>
      <c r="R3657" t="b">
        <v>0</v>
      </c>
      <c r="S3657" t="b">
        <v>0</v>
      </c>
      <c r="T3657">
        <v>4</v>
      </c>
      <c r="U3657">
        <v>2</v>
      </c>
      <c r="V3657">
        <v>0</v>
      </c>
      <c r="W3657">
        <v>30</v>
      </c>
      <c r="X3657">
        <v>5</v>
      </c>
      <c r="Y3657">
        <v>129</v>
      </c>
      <c r="Z3657">
        <v>1</v>
      </c>
      <c r="AA3657">
        <v>0</v>
      </c>
      <c r="AB3657">
        <v>5</v>
      </c>
      <c r="AC3657">
        <v>2</v>
      </c>
      <c r="AD3657">
        <v>0</v>
      </c>
      <c r="AE3657">
        <v>1370</v>
      </c>
      <c r="AF3657">
        <v>17</v>
      </c>
      <c r="AG3657">
        <v>4154</v>
      </c>
      <c r="AH3657">
        <v>1133</v>
      </c>
      <c r="AI3657">
        <v>1</v>
      </c>
      <c r="AJ3657">
        <v>29</v>
      </c>
      <c r="AK3657">
        <v>14</v>
      </c>
      <c r="AL3657">
        <v>9</v>
      </c>
      <c r="AM3657">
        <v>24</v>
      </c>
      <c r="AN3657">
        <v>13.84</v>
      </c>
      <c r="AO3657">
        <v>6.53</v>
      </c>
      <c r="AP3657" t="s">
        <v>56</v>
      </c>
      <c r="AQ3657" t="s">
        <v>56</v>
      </c>
      <c r="AR3657" t="s">
        <v>56</v>
      </c>
      <c r="AS3657">
        <v>0</v>
      </c>
      <c r="AZ3657">
        <v>0</v>
      </c>
      <c r="BA3657">
        <v>1037</v>
      </c>
      <c r="BB3657">
        <v>21248</v>
      </c>
    </row>
    <row r="3658" spans="1:55" hidden="1" x14ac:dyDescent="0.25">
      <c r="A3658" t="s">
        <v>3761</v>
      </c>
      <c r="B3658" t="s">
        <v>3658</v>
      </c>
      <c r="C3658" t="s">
        <v>3659</v>
      </c>
      <c r="D3658">
        <v>1000</v>
      </c>
      <c r="E3658" t="s">
        <v>54</v>
      </c>
      <c r="F3658" s="1">
        <v>41493</v>
      </c>
      <c r="G3658" s="1">
        <v>41490</v>
      </c>
      <c r="H3658" s="1">
        <v>41492</v>
      </c>
      <c r="I3658">
        <v>0</v>
      </c>
      <c r="J3658">
        <v>459</v>
      </c>
      <c r="K3658">
        <v>459</v>
      </c>
      <c r="L3658">
        <v>729</v>
      </c>
      <c r="M3658" t="b">
        <v>1</v>
      </c>
      <c r="O3658" t="s">
        <v>34</v>
      </c>
      <c r="P3658" s="1">
        <v>41493</v>
      </c>
      <c r="Q3658" t="b">
        <v>0</v>
      </c>
      <c r="R3658" t="b">
        <v>0</v>
      </c>
      <c r="S3658" t="b">
        <v>0</v>
      </c>
      <c r="T3658">
        <v>3</v>
      </c>
      <c r="U3658">
        <v>3</v>
      </c>
      <c r="V3658">
        <v>1</v>
      </c>
      <c r="W3658">
        <v>46</v>
      </c>
      <c r="X3658">
        <v>5</v>
      </c>
      <c r="Y3658">
        <v>437</v>
      </c>
      <c r="Z3658">
        <v>2</v>
      </c>
      <c r="AA3658">
        <v>0</v>
      </c>
      <c r="AB3658">
        <v>4</v>
      </c>
      <c r="AC3658">
        <v>1</v>
      </c>
      <c r="AD3658">
        <v>0</v>
      </c>
      <c r="AE3658">
        <v>1276</v>
      </c>
      <c r="AF3658">
        <v>42</v>
      </c>
      <c r="AG3658">
        <v>3752</v>
      </c>
      <c r="AH3658">
        <v>1146</v>
      </c>
      <c r="AI3658">
        <v>1</v>
      </c>
      <c r="AJ3658">
        <v>35</v>
      </c>
      <c r="AK3658">
        <v>15</v>
      </c>
      <c r="AL3658">
        <v>10</v>
      </c>
      <c r="AM3658">
        <v>25</v>
      </c>
      <c r="AN3658">
        <v>14.25</v>
      </c>
      <c r="AO3658">
        <v>6.32</v>
      </c>
      <c r="AP3658" t="s">
        <v>56</v>
      </c>
      <c r="AQ3658" t="s">
        <v>56</v>
      </c>
      <c r="AR3658" t="s">
        <v>56</v>
      </c>
      <c r="AS3658">
        <v>3</v>
      </c>
      <c r="AZ3658">
        <v>0</v>
      </c>
      <c r="BA3658">
        <v>729</v>
      </c>
      <c r="BB3658">
        <v>21509</v>
      </c>
    </row>
    <row r="3659" spans="1:55" hidden="1" x14ac:dyDescent="0.25">
      <c r="A3659" t="s">
        <v>3762</v>
      </c>
      <c r="B3659" t="s">
        <v>3658</v>
      </c>
      <c r="C3659" t="s">
        <v>3659</v>
      </c>
      <c r="D3659">
        <v>1000</v>
      </c>
      <c r="E3659" t="s">
        <v>54</v>
      </c>
      <c r="F3659" s="1">
        <v>41467</v>
      </c>
      <c r="G3659" s="1">
        <v>41463</v>
      </c>
      <c r="H3659" s="1">
        <v>41466</v>
      </c>
      <c r="I3659">
        <v>0</v>
      </c>
      <c r="J3659">
        <v>270</v>
      </c>
      <c r="K3659">
        <v>270</v>
      </c>
      <c r="L3659">
        <v>270</v>
      </c>
      <c r="M3659" t="b">
        <v>1</v>
      </c>
      <c r="O3659" t="s">
        <v>34</v>
      </c>
      <c r="P3659" s="1">
        <v>41467</v>
      </c>
      <c r="Q3659" t="b">
        <v>0</v>
      </c>
      <c r="R3659" t="b">
        <v>0</v>
      </c>
      <c r="S3659" t="b">
        <v>0</v>
      </c>
      <c r="T3659">
        <v>7</v>
      </c>
      <c r="U3659">
        <v>2</v>
      </c>
      <c r="V3659">
        <v>1</v>
      </c>
      <c r="W3659">
        <v>58</v>
      </c>
      <c r="X3659">
        <v>8</v>
      </c>
      <c r="Y3659">
        <v>359</v>
      </c>
      <c r="Z3659">
        <v>2</v>
      </c>
      <c r="AA3659">
        <v>0</v>
      </c>
      <c r="AB3659">
        <v>5</v>
      </c>
      <c r="AC3659">
        <v>2</v>
      </c>
      <c r="AD3659">
        <v>1</v>
      </c>
      <c r="AE3659">
        <v>1339</v>
      </c>
      <c r="AF3659">
        <v>270</v>
      </c>
      <c r="AG3659">
        <v>2485</v>
      </c>
      <c r="AH3659">
        <v>1216</v>
      </c>
      <c r="AI3659">
        <v>1</v>
      </c>
      <c r="AJ3659">
        <v>24</v>
      </c>
      <c r="AK3659">
        <v>16</v>
      </c>
      <c r="AL3659">
        <v>8</v>
      </c>
      <c r="AM3659">
        <v>22</v>
      </c>
      <c r="AN3659">
        <v>13.44</v>
      </c>
      <c r="AO3659">
        <v>6.93</v>
      </c>
      <c r="AP3659" t="s">
        <v>56</v>
      </c>
      <c r="AQ3659" t="s">
        <v>56</v>
      </c>
      <c r="AR3659" t="s">
        <v>56</v>
      </c>
      <c r="AS3659">
        <v>1</v>
      </c>
      <c r="AZ3659">
        <v>0</v>
      </c>
      <c r="BA3659">
        <v>270</v>
      </c>
      <c r="BB3659">
        <v>21848</v>
      </c>
    </row>
    <row r="3660" spans="1:55" hidden="1" x14ac:dyDescent="0.25">
      <c r="A3660" t="s">
        <v>3763</v>
      </c>
      <c r="B3660" t="s">
        <v>3764</v>
      </c>
      <c r="C3660" t="s">
        <v>3765</v>
      </c>
      <c r="D3660">
        <v>1000</v>
      </c>
      <c r="E3660" t="s">
        <v>54</v>
      </c>
      <c r="F3660" s="1">
        <v>43456</v>
      </c>
      <c r="G3660" s="1">
        <v>43454</v>
      </c>
      <c r="H3660" s="1">
        <v>43456</v>
      </c>
      <c r="I3660">
        <v>0</v>
      </c>
      <c r="J3660">
        <v>238</v>
      </c>
      <c r="K3660">
        <v>238</v>
      </c>
      <c r="L3660">
        <v>27387</v>
      </c>
      <c r="M3660" t="b">
        <v>1</v>
      </c>
      <c r="N3660" t="b">
        <v>1</v>
      </c>
      <c r="O3660" t="s">
        <v>55</v>
      </c>
      <c r="P3660" s="1">
        <v>43457</v>
      </c>
      <c r="Q3660" t="b">
        <v>0</v>
      </c>
      <c r="R3660" t="b">
        <v>0</v>
      </c>
      <c r="S3660" t="b">
        <v>0</v>
      </c>
      <c r="T3660">
        <v>2</v>
      </c>
      <c r="U3660">
        <v>2</v>
      </c>
      <c r="V3660">
        <v>0</v>
      </c>
      <c r="W3660">
        <v>13</v>
      </c>
      <c r="X3660">
        <v>3</v>
      </c>
      <c r="Y3660">
        <v>3</v>
      </c>
      <c r="Z3660">
        <v>0</v>
      </c>
      <c r="AA3660">
        <v>0</v>
      </c>
      <c r="AB3660">
        <v>3</v>
      </c>
      <c r="AC3660">
        <v>1</v>
      </c>
      <c r="AD3660">
        <v>5</v>
      </c>
      <c r="AE3660">
        <v>1197</v>
      </c>
      <c r="AF3660">
        <v>13</v>
      </c>
      <c r="AG3660">
        <v>3984</v>
      </c>
      <c r="AH3660">
        <v>1164</v>
      </c>
      <c r="AI3660">
        <v>4</v>
      </c>
      <c r="AJ3660">
        <v>9</v>
      </c>
      <c r="AK3660">
        <v>16</v>
      </c>
      <c r="AL3660">
        <v>11</v>
      </c>
      <c r="AM3660">
        <v>26</v>
      </c>
      <c r="AN3660">
        <v>13.7</v>
      </c>
      <c r="AO3660">
        <v>7.97</v>
      </c>
      <c r="AP3660" t="s">
        <v>56</v>
      </c>
      <c r="AQ3660" t="s">
        <v>56</v>
      </c>
      <c r="AR3660" t="s">
        <v>56</v>
      </c>
      <c r="AS3660">
        <v>0</v>
      </c>
      <c r="AY3660" t="s">
        <v>57</v>
      </c>
      <c r="AZ3660">
        <v>0</v>
      </c>
      <c r="BA3660">
        <f t="shared" ref="BA3660:BA3675" si="113">L3660-$L$3677</f>
        <v>4459</v>
      </c>
      <c r="BB3660">
        <f t="shared" ref="BB3660:BB3675" si="114">20000-BA3660</f>
        <v>15541</v>
      </c>
      <c r="BC3660" t="s">
        <v>55</v>
      </c>
    </row>
    <row r="3661" spans="1:55" hidden="1" x14ac:dyDescent="0.25">
      <c r="A3661" t="s">
        <v>3766</v>
      </c>
      <c r="B3661" t="s">
        <v>3764</v>
      </c>
      <c r="C3661" t="s">
        <v>3765</v>
      </c>
      <c r="D3661">
        <v>1000</v>
      </c>
      <c r="E3661" t="s">
        <v>54</v>
      </c>
      <c r="F3661" s="1">
        <v>43438</v>
      </c>
      <c r="G3661" s="1">
        <v>43436</v>
      </c>
      <c r="H3661" s="1">
        <v>43438</v>
      </c>
      <c r="I3661">
        <v>0</v>
      </c>
      <c r="J3661">
        <v>258</v>
      </c>
      <c r="K3661">
        <v>258</v>
      </c>
      <c r="L3661">
        <v>27149</v>
      </c>
      <c r="M3661" t="b">
        <v>1</v>
      </c>
      <c r="O3661" t="s">
        <v>55</v>
      </c>
      <c r="P3661" s="1">
        <v>43438</v>
      </c>
      <c r="Q3661" t="b">
        <v>0</v>
      </c>
      <c r="R3661" t="b">
        <v>0</v>
      </c>
      <c r="S3661" t="b">
        <v>0</v>
      </c>
      <c r="T3661">
        <v>2</v>
      </c>
      <c r="U3661">
        <v>2</v>
      </c>
      <c r="V3661">
        <v>0</v>
      </c>
      <c r="W3661">
        <v>14</v>
      </c>
      <c r="X3661">
        <v>1</v>
      </c>
      <c r="Y3661">
        <v>3</v>
      </c>
      <c r="Z3661">
        <v>0</v>
      </c>
      <c r="AA3661">
        <v>1</v>
      </c>
      <c r="AB3661">
        <v>3</v>
      </c>
      <c r="AC3661">
        <v>2</v>
      </c>
      <c r="AD3661">
        <v>5</v>
      </c>
      <c r="AE3661">
        <v>1157</v>
      </c>
      <c r="AF3661">
        <v>12</v>
      </c>
      <c r="AG3661">
        <v>3658</v>
      </c>
      <c r="AH3661">
        <v>1153</v>
      </c>
      <c r="AI3661">
        <v>1</v>
      </c>
      <c r="AJ3661">
        <v>7</v>
      </c>
      <c r="AK3661">
        <v>15</v>
      </c>
      <c r="AL3661">
        <v>10</v>
      </c>
      <c r="AM3661">
        <v>24</v>
      </c>
      <c r="AN3661">
        <v>13.45</v>
      </c>
      <c r="AO3661">
        <v>8.56</v>
      </c>
      <c r="AP3661" t="s">
        <v>56</v>
      </c>
      <c r="AQ3661" t="s">
        <v>56</v>
      </c>
      <c r="AR3661" t="s">
        <v>56</v>
      </c>
      <c r="AS3661">
        <v>1</v>
      </c>
      <c r="AY3661" t="s">
        <v>57</v>
      </c>
      <c r="AZ3661">
        <v>0</v>
      </c>
      <c r="BA3661">
        <f t="shared" si="113"/>
        <v>4221</v>
      </c>
      <c r="BB3661">
        <f t="shared" si="114"/>
        <v>15779</v>
      </c>
      <c r="BC3661" t="s">
        <v>55</v>
      </c>
    </row>
    <row r="3662" spans="1:55" hidden="1" x14ac:dyDescent="0.25">
      <c r="A3662" t="s">
        <v>3767</v>
      </c>
      <c r="B3662" t="s">
        <v>3764</v>
      </c>
      <c r="C3662" t="s">
        <v>3765</v>
      </c>
      <c r="D3662">
        <v>1000</v>
      </c>
      <c r="E3662" t="s">
        <v>54</v>
      </c>
      <c r="F3662" s="1">
        <v>43423</v>
      </c>
      <c r="G3662" s="1">
        <v>43417</v>
      </c>
      <c r="H3662" s="1">
        <v>43419</v>
      </c>
      <c r="I3662">
        <v>30</v>
      </c>
      <c r="J3662">
        <v>253</v>
      </c>
      <c r="K3662">
        <v>253</v>
      </c>
      <c r="L3662">
        <v>26891</v>
      </c>
      <c r="M3662" t="b">
        <v>1</v>
      </c>
      <c r="N3662" t="b">
        <v>1</v>
      </c>
      <c r="O3662" t="s">
        <v>55</v>
      </c>
      <c r="P3662" s="1">
        <v>43423</v>
      </c>
      <c r="Q3662" t="b">
        <v>0</v>
      </c>
      <c r="R3662" t="b">
        <v>0</v>
      </c>
      <c r="S3662" t="b">
        <v>0</v>
      </c>
      <c r="T3662">
        <v>2</v>
      </c>
      <c r="U3662">
        <v>1</v>
      </c>
      <c r="V3662">
        <v>0</v>
      </c>
      <c r="W3662">
        <v>11</v>
      </c>
      <c r="X3662">
        <v>2</v>
      </c>
      <c r="Y3662">
        <v>3</v>
      </c>
      <c r="Z3662">
        <v>0</v>
      </c>
      <c r="AA3662">
        <v>0</v>
      </c>
      <c r="AB3662">
        <v>4</v>
      </c>
      <c r="AC3662">
        <v>2</v>
      </c>
      <c r="AD3662">
        <v>1</v>
      </c>
      <c r="AE3662">
        <v>1267</v>
      </c>
      <c r="AF3662">
        <v>16</v>
      </c>
      <c r="AG3662">
        <v>3844</v>
      </c>
      <c r="AH3662">
        <v>1268</v>
      </c>
      <c r="AI3662">
        <v>1</v>
      </c>
      <c r="AJ3662">
        <v>8</v>
      </c>
      <c r="AK3662">
        <v>15</v>
      </c>
      <c r="AL3662">
        <v>10</v>
      </c>
      <c r="AM3662">
        <v>24</v>
      </c>
      <c r="AN3662">
        <v>14.04</v>
      </c>
      <c r="AO3662">
        <v>8.42</v>
      </c>
      <c r="AP3662" t="s">
        <v>56</v>
      </c>
      <c r="AQ3662" t="s">
        <v>56</v>
      </c>
      <c r="AR3662" t="s">
        <v>56</v>
      </c>
      <c r="AS3662">
        <v>0</v>
      </c>
      <c r="AY3662" t="s">
        <v>57</v>
      </c>
      <c r="AZ3662">
        <v>0</v>
      </c>
      <c r="BA3662">
        <f t="shared" si="113"/>
        <v>3963</v>
      </c>
      <c r="BB3662">
        <f t="shared" si="114"/>
        <v>16037</v>
      </c>
    </row>
    <row r="3663" spans="1:55" hidden="1" x14ac:dyDescent="0.25">
      <c r="A3663" t="s">
        <v>3768</v>
      </c>
      <c r="B3663" t="s">
        <v>3764</v>
      </c>
      <c r="C3663" t="s">
        <v>3765</v>
      </c>
      <c r="D3663">
        <v>1000</v>
      </c>
      <c r="E3663" t="s">
        <v>54</v>
      </c>
      <c r="F3663" s="1">
        <v>43404</v>
      </c>
      <c r="G3663" s="1">
        <v>43399</v>
      </c>
      <c r="H3663" s="1">
        <v>43402</v>
      </c>
      <c r="I3663">
        <v>40</v>
      </c>
      <c r="J3663">
        <v>377</v>
      </c>
      <c r="K3663">
        <v>377</v>
      </c>
      <c r="L3663">
        <v>26638</v>
      </c>
      <c r="M3663" t="b">
        <v>1</v>
      </c>
      <c r="N3663" t="b">
        <v>1</v>
      </c>
      <c r="O3663" t="s">
        <v>55</v>
      </c>
      <c r="P3663" s="1">
        <v>43407</v>
      </c>
      <c r="Q3663" t="b">
        <v>0</v>
      </c>
      <c r="R3663" t="b">
        <v>0</v>
      </c>
      <c r="S3663" t="b">
        <v>0</v>
      </c>
      <c r="T3663">
        <v>2</v>
      </c>
      <c r="U3663">
        <v>1</v>
      </c>
      <c r="V3663">
        <v>0</v>
      </c>
      <c r="W3663">
        <v>13</v>
      </c>
      <c r="X3663">
        <v>2</v>
      </c>
      <c r="Y3663">
        <v>3</v>
      </c>
      <c r="Z3663">
        <v>0</v>
      </c>
      <c r="AA3663">
        <v>0</v>
      </c>
      <c r="AB3663">
        <v>2</v>
      </c>
      <c r="AC3663">
        <v>0</v>
      </c>
      <c r="AD3663">
        <v>0</v>
      </c>
      <c r="AE3663">
        <v>1224</v>
      </c>
      <c r="AF3663">
        <v>14</v>
      </c>
      <c r="AG3663">
        <v>3707</v>
      </c>
      <c r="AH3663">
        <v>1239</v>
      </c>
      <c r="AI3663">
        <v>0</v>
      </c>
      <c r="AJ3663">
        <v>10</v>
      </c>
      <c r="AK3663">
        <v>16</v>
      </c>
      <c r="AL3663">
        <v>11</v>
      </c>
      <c r="AM3663">
        <v>26</v>
      </c>
      <c r="AN3663">
        <v>13.69</v>
      </c>
      <c r="AO3663">
        <v>8.06</v>
      </c>
      <c r="AP3663" t="s">
        <v>56</v>
      </c>
      <c r="AQ3663" t="s">
        <v>56</v>
      </c>
      <c r="AR3663" t="s">
        <v>56</v>
      </c>
      <c r="AS3663">
        <v>0</v>
      </c>
      <c r="AY3663" t="s">
        <v>57</v>
      </c>
      <c r="AZ3663">
        <v>0</v>
      </c>
      <c r="BA3663">
        <f t="shared" si="113"/>
        <v>3710</v>
      </c>
      <c r="BB3663">
        <f t="shared" si="114"/>
        <v>16290</v>
      </c>
      <c r="BC3663" t="s">
        <v>55</v>
      </c>
    </row>
    <row r="3664" spans="1:55" hidden="1" x14ac:dyDescent="0.25">
      <c r="A3664" t="s">
        <v>3769</v>
      </c>
      <c r="B3664" t="s">
        <v>3764</v>
      </c>
      <c r="C3664" t="s">
        <v>3765</v>
      </c>
      <c r="D3664">
        <v>1000</v>
      </c>
      <c r="E3664" t="s">
        <v>54</v>
      </c>
      <c r="F3664" s="1">
        <v>43379</v>
      </c>
      <c r="G3664" s="1">
        <v>43377</v>
      </c>
      <c r="H3664" s="1">
        <v>43379</v>
      </c>
      <c r="I3664">
        <v>0</v>
      </c>
      <c r="J3664">
        <v>255</v>
      </c>
      <c r="K3664">
        <v>255</v>
      </c>
      <c r="L3664">
        <v>26261</v>
      </c>
      <c r="M3664" t="b">
        <v>1</v>
      </c>
      <c r="N3664" t="b">
        <v>1</v>
      </c>
      <c r="O3664" t="s">
        <v>55</v>
      </c>
      <c r="P3664" s="1">
        <v>43379</v>
      </c>
      <c r="Q3664" t="b">
        <v>0</v>
      </c>
      <c r="R3664" t="b">
        <v>0</v>
      </c>
      <c r="S3664" t="b">
        <v>0</v>
      </c>
      <c r="T3664">
        <v>2</v>
      </c>
      <c r="U3664">
        <v>1</v>
      </c>
      <c r="V3664">
        <v>0</v>
      </c>
      <c r="W3664">
        <v>11</v>
      </c>
      <c r="X3664">
        <v>1</v>
      </c>
      <c r="Y3664">
        <v>2</v>
      </c>
      <c r="Z3664">
        <v>0</v>
      </c>
      <c r="AA3664">
        <v>0</v>
      </c>
      <c r="AB3664">
        <v>1</v>
      </c>
      <c r="AC3664">
        <v>1</v>
      </c>
      <c r="AD3664">
        <v>0</v>
      </c>
      <c r="AE3664">
        <v>1194</v>
      </c>
      <c r="AF3664">
        <v>12</v>
      </c>
      <c r="AG3664">
        <v>4093</v>
      </c>
      <c r="AH3664">
        <v>1204</v>
      </c>
      <c r="AI3664">
        <v>0</v>
      </c>
      <c r="AJ3664">
        <v>7</v>
      </c>
      <c r="AK3664">
        <v>15</v>
      </c>
      <c r="AL3664">
        <v>11</v>
      </c>
      <c r="AM3664">
        <v>24</v>
      </c>
      <c r="AN3664">
        <v>13.79</v>
      </c>
      <c r="AO3664">
        <v>8.5</v>
      </c>
      <c r="AP3664" t="s">
        <v>56</v>
      </c>
      <c r="AQ3664" t="s">
        <v>56</v>
      </c>
      <c r="AR3664" t="s">
        <v>56</v>
      </c>
      <c r="AS3664">
        <v>0</v>
      </c>
      <c r="AY3664" t="s">
        <v>57</v>
      </c>
      <c r="AZ3664">
        <v>0</v>
      </c>
      <c r="BA3664">
        <f t="shared" si="113"/>
        <v>3333</v>
      </c>
      <c r="BB3664">
        <f t="shared" si="114"/>
        <v>16667</v>
      </c>
      <c r="BC3664" t="s">
        <v>55</v>
      </c>
    </row>
    <row r="3665" spans="1:55" hidden="1" x14ac:dyDescent="0.25">
      <c r="A3665" t="s">
        <v>3770</v>
      </c>
      <c r="B3665" t="s">
        <v>3764</v>
      </c>
      <c r="C3665" t="s">
        <v>3765</v>
      </c>
      <c r="D3665">
        <v>1000</v>
      </c>
      <c r="E3665" t="s">
        <v>54</v>
      </c>
      <c r="F3665" s="1">
        <v>43364</v>
      </c>
      <c r="G3665" s="1">
        <v>43362</v>
      </c>
      <c r="H3665" s="1">
        <v>43364</v>
      </c>
      <c r="I3665">
        <v>42</v>
      </c>
      <c r="J3665">
        <v>243</v>
      </c>
      <c r="K3665">
        <v>243</v>
      </c>
      <c r="L3665">
        <v>26006</v>
      </c>
      <c r="M3665" t="b">
        <v>1</v>
      </c>
      <c r="N3665" t="b">
        <v>1</v>
      </c>
      <c r="O3665" t="s">
        <v>55</v>
      </c>
      <c r="P3665" s="1">
        <v>43364</v>
      </c>
      <c r="Q3665" t="b">
        <v>0</v>
      </c>
      <c r="R3665" t="b">
        <v>0</v>
      </c>
      <c r="S3665" t="b">
        <v>0</v>
      </c>
      <c r="T3665">
        <v>2</v>
      </c>
      <c r="U3665">
        <v>2</v>
      </c>
      <c r="V3665">
        <v>0</v>
      </c>
      <c r="W3665">
        <v>10</v>
      </c>
      <c r="X3665">
        <v>1</v>
      </c>
      <c r="Y3665">
        <v>2</v>
      </c>
      <c r="Z3665">
        <v>0</v>
      </c>
      <c r="AA3665">
        <v>0</v>
      </c>
      <c r="AB3665">
        <v>3</v>
      </c>
      <c r="AC3665">
        <v>1</v>
      </c>
      <c r="AD3665">
        <v>0</v>
      </c>
      <c r="AE3665">
        <v>1168</v>
      </c>
      <c r="AF3665">
        <v>11</v>
      </c>
      <c r="AG3665">
        <v>4054</v>
      </c>
      <c r="AH3665">
        <v>1120</v>
      </c>
      <c r="AI3665">
        <v>2</v>
      </c>
      <c r="AJ3665">
        <v>5</v>
      </c>
      <c r="AK3665">
        <v>13</v>
      </c>
      <c r="AL3665">
        <v>10</v>
      </c>
      <c r="AM3665">
        <v>22</v>
      </c>
      <c r="AN3665">
        <v>13.51</v>
      </c>
      <c r="AO3665">
        <v>8.98</v>
      </c>
      <c r="AP3665" t="s">
        <v>56</v>
      </c>
      <c r="AQ3665" t="s">
        <v>56</v>
      </c>
      <c r="AR3665" t="s">
        <v>56</v>
      </c>
      <c r="AS3665">
        <v>0</v>
      </c>
      <c r="AY3665" t="s">
        <v>57</v>
      </c>
      <c r="AZ3665">
        <v>0</v>
      </c>
      <c r="BA3665">
        <f t="shared" si="113"/>
        <v>3078</v>
      </c>
      <c r="BB3665">
        <f t="shared" si="114"/>
        <v>16922</v>
      </c>
      <c r="BC3665" t="s">
        <v>55</v>
      </c>
    </row>
    <row r="3666" spans="1:55" hidden="1" x14ac:dyDescent="0.25">
      <c r="A3666" t="s">
        <v>3771</v>
      </c>
      <c r="B3666" t="s">
        <v>3764</v>
      </c>
      <c r="C3666" t="s">
        <v>3765</v>
      </c>
      <c r="D3666">
        <v>1000</v>
      </c>
      <c r="E3666" t="s">
        <v>54</v>
      </c>
      <c r="F3666" s="1">
        <v>43350</v>
      </c>
      <c r="G3666" s="1">
        <v>43348</v>
      </c>
      <c r="H3666" s="1">
        <v>43350</v>
      </c>
      <c r="I3666">
        <v>0</v>
      </c>
      <c r="J3666">
        <v>242</v>
      </c>
      <c r="K3666">
        <v>242</v>
      </c>
      <c r="L3666">
        <v>25763</v>
      </c>
      <c r="M3666" t="b">
        <v>1</v>
      </c>
      <c r="N3666" t="b">
        <v>1</v>
      </c>
      <c r="O3666" t="s">
        <v>55</v>
      </c>
      <c r="P3666" s="1">
        <v>43351</v>
      </c>
      <c r="Q3666" t="b">
        <v>0</v>
      </c>
      <c r="R3666" t="b">
        <v>0</v>
      </c>
      <c r="S3666" t="b">
        <v>0</v>
      </c>
      <c r="T3666">
        <v>3</v>
      </c>
      <c r="U3666">
        <v>1</v>
      </c>
      <c r="V3666">
        <v>0</v>
      </c>
      <c r="W3666">
        <v>14</v>
      </c>
      <c r="X3666">
        <v>2</v>
      </c>
      <c r="Y3666">
        <v>3</v>
      </c>
      <c r="Z3666">
        <v>1</v>
      </c>
      <c r="AA3666">
        <v>0</v>
      </c>
      <c r="AB3666">
        <v>3</v>
      </c>
      <c r="AC3666">
        <v>2</v>
      </c>
      <c r="AD3666">
        <v>2</v>
      </c>
      <c r="AE3666">
        <v>1091</v>
      </c>
      <c r="AF3666">
        <v>12</v>
      </c>
      <c r="AG3666">
        <v>3916</v>
      </c>
      <c r="AH3666">
        <v>1034</v>
      </c>
      <c r="AI3666">
        <v>1</v>
      </c>
      <c r="AJ3666">
        <v>10</v>
      </c>
      <c r="AK3666">
        <v>15</v>
      </c>
      <c r="AL3666">
        <v>11</v>
      </c>
      <c r="AM3666">
        <v>25</v>
      </c>
      <c r="AN3666">
        <v>13.89</v>
      </c>
      <c r="AO3666">
        <v>8.3699999999999992</v>
      </c>
      <c r="AP3666" t="s">
        <v>56</v>
      </c>
      <c r="AQ3666" t="s">
        <v>56</v>
      </c>
      <c r="AR3666" t="s">
        <v>56</v>
      </c>
      <c r="AS3666">
        <v>0</v>
      </c>
      <c r="AY3666" t="s">
        <v>57</v>
      </c>
      <c r="AZ3666">
        <v>0</v>
      </c>
      <c r="BA3666">
        <f t="shared" si="113"/>
        <v>2835</v>
      </c>
      <c r="BB3666">
        <f t="shared" si="114"/>
        <v>17165</v>
      </c>
      <c r="BC3666" t="s">
        <v>55</v>
      </c>
    </row>
    <row r="3667" spans="1:55" hidden="1" x14ac:dyDescent="0.25">
      <c r="A3667" t="s">
        <v>3772</v>
      </c>
      <c r="B3667" t="s">
        <v>3764</v>
      </c>
      <c r="C3667" t="s">
        <v>3765</v>
      </c>
      <c r="D3667">
        <v>1000</v>
      </c>
      <c r="E3667" t="s">
        <v>54</v>
      </c>
      <c r="F3667" s="1">
        <v>43335</v>
      </c>
      <c r="G3667" s="1">
        <v>43332</v>
      </c>
      <c r="H3667" s="1">
        <v>43334</v>
      </c>
      <c r="I3667">
        <v>40</v>
      </c>
      <c r="J3667">
        <v>326</v>
      </c>
      <c r="K3667">
        <v>326</v>
      </c>
      <c r="L3667">
        <v>25521</v>
      </c>
      <c r="M3667" t="b">
        <v>1</v>
      </c>
      <c r="N3667" t="b">
        <v>1</v>
      </c>
      <c r="O3667" t="s">
        <v>55</v>
      </c>
      <c r="P3667" s="1">
        <v>43336</v>
      </c>
      <c r="Q3667" t="b">
        <v>0</v>
      </c>
      <c r="R3667" t="b">
        <v>0</v>
      </c>
      <c r="S3667" t="b">
        <v>0</v>
      </c>
      <c r="T3667">
        <v>1</v>
      </c>
      <c r="U3667">
        <v>1</v>
      </c>
      <c r="V3667">
        <v>0</v>
      </c>
      <c r="W3667">
        <v>16</v>
      </c>
      <c r="X3667">
        <v>1</v>
      </c>
      <c r="Y3667">
        <v>3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1046</v>
      </c>
      <c r="AF3667">
        <v>16</v>
      </c>
      <c r="AG3667">
        <v>4498</v>
      </c>
      <c r="AH3667">
        <v>1041</v>
      </c>
      <c r="AI3667">
        <v>2</v>
      </c>
      <c r="AJ3667">
        <v>10</v>
      </c>
      <c r="AK3667">
        <v>15</v>
      </c>
      <c r="AL3667">
        <v>11</v>
      </c>
      <c r="AM3667">
        <v>24</v>
      </c>
      <c r="AN3667">
        <v>13.35</v>
      </c>
      <c r="AO3667">
        <v>8.43</v>
      </c>
      <c r="AP3667" t="s">
        <v>56</v>
      </c>
      <c r="AQ3667" t="s">
        <v>56</v>
      </c>
      <c r="AR3667" t="s">
        <v>56</v>
      </c>
      <c r="AS3667">
        <v>0</v>
      </c>
      <c r="AY3667" t="s">
        <v>57</v>
      </c>
      <c r="AZ3667">
        <v>0</v>
      </c>
      <c r="BA3667">
        <f t="shared" si="113"/>
        <v>2593</v>
      </c>
      <c r="BB3667">
        <f t="shared" si="114"/>
        <v>17407</v>
      </c>
      <c r="BC3667" t="s">
        <v>55</v>
      </c>
    </row>
    <row r="3668" spans="1:55" hidden="1" x14ac:dyDescent="0.25">
      <c r="A3668" t="s">
        <v>3773</v>
      </c>
      <c r="B3668" t="s">
        <v>3764</v>
      </c>
      <c r="C3668" t="s">
        <v>3765</v>
      </c>
      <c r="D3668">
        <v>1000</v>
      </c>
      <c r="E3668" t="s">
        <v>54</v>
      </c>
      <c r="F3668" s="1">
        <v>43315</v>
      </c>
      <c r="G3668" s="1">
        <v>43313</v>
      </c>
      <c r="H3668" s="1">
        <v>43314</v>
      </c>
      <c r="I3668">
        <v>0</v>
      </c>
      <c r="J3668">
        <v>263</v>
      </c>
      <c r="K3668">
        <v>263</v>
      </c>
      <c r="L3668">
        <v>25195</v>
      </c>
      <c r="M3668" t="b">
        <v>1</v>
      </c>
      <c r="N3668" t="b">
        <v>1</v>
      </c>
      <c r="O3668" t="s">
        <v>55</v>
      </c>
      <c r="P3668" s="1">
        <v>43321</v>
      </c>
      <c r="Q3668" t="b">
        <v>0</v>
      </c>
      <c r="R3668" t="b">
        <v>0</v>
      </c>
      <c r="S3668" t="b">
        <v>0</v>
      </c>
      <c r="T3668">
        <v>1</v>
      </c>
      <c r="U3668">
        <v>1</v>
      </c>
      <c r="V3668">
        <v>0</v>
      </c>
      <c r="W3668">
        <v>16</v>
      </c>
      <c r="X3668">
        <v>3</v>
      </c>
      <c r="Y3668">
        <v>4</v>
      </c>
      <c r="Z3668">
        <v>0</v>
      </c>
      <c r="AA3668">
        <v>0</v>
      </c>
      <c r="AB3668">
        <v>2</v>
      </c>
      <c r="AC3668">
        <v>1</v>
      </c>
      <c r="AD3668">
        <v>1</v>
      </c>
      <c r="AE3668">
        <v>1072</v>
      </c>
      <c r="AF3668">
        <v>22</v>
      </c>
      <c r="AG3668">
        <v>4191</v>
      </c>
      <c r="AH3668">
        <v>1040</v>
      </c>
      <c r="AI3668">
        <v>2</v>
      </c>
      <c r="AJ3668">
        <v>11</v>
      </c>
      <c r="AK3668">
        <v>16</v>
      </c>
      <c r="AL3668">
        <v>12</v>
      </c>
      <c r="AM3668">
        <v>26</v>
      </c>
      <c r="AN3668">
        <v>13.95</v>
      </c>
      <c r="AO3668">
        <v>6.46</v>
      </c>
      <c r="AP3668" t="s">
        <v>56</v>
      </c>
      <c r="AQ3668" t="s">
        <v>56</v>
      </c>
      <c r="AR3668" t="s">
        <v>56</v>
      </c>
      <c r="AS3668">
        <v>0</v>
      </c>
      <c r="AY3668" t="s">
        <v>57</v>
      </c>
      <c r="AZ3668">
        <v>0</v>
      </c>
      <c r="BA3668">
        <f t="shared" si="113"/>
        <v>2267</v>
      </c>
      <c r="BB3668">
        <f t="shared" si="114"/>
        <v>17733</v>
      </c>
      <c r="BC3668" t="s">
        <v>55</v>
      </c>
    </row>
    <row r="3669" spans="1:55" hidden="1" x14ac:dyDescent="0.25">
      <c r="A3669" t="s">
        <v>3774</v>
      </c>
      <c r="B3669" t="s">
        <v>3764</v>
      </c>
      <c r="C3669" t="s">
        <v>3765</v>
      </c>
      <c r="D3669">
        <v>1000</v>
      </c>
      <c r="E3669" t="s">
        <v>54</v>
      </c>
      <c r="F3669" s="1">
        <v>43297</v>
      </c>
      <c r="G3669" s="1">
        <v>43294</v>
      </c>
      <c r="H3669" s="1">
        <v>43297</v>
      </c>
      <c r="I3669">
        <v>0</v>
      </c>
      <c r="J3669">
        <v>284</v>
      </c>
      <c r="K3669">
        <v>284</v>
      </c>
      <c r="L3669">
        <v>24932</v>
      </c>
      <c r="M3669" t="b">
        <v>1</v>
      </c>
      <c r="N3669" t="b">
        <v>1</v>
      </c>
      <c r="O3669" t="s">
        <v>55</v>
      </c>
      <c r="P3669" s="1">
        <v>43297</v>
      </c>
      <c r="Q3669" t="b">
        <v>0</v>
      </c>
      <c r="R3669" t="b">
        <v>0</v>
      </c>
      <c r="S3669" t="b">
        <v>0</v>
      </c>
      <c r="T3669">
        <v>2</v>
      </c>
      <c r="U3669">
        <v>2</v>
      </c>
      <c r="V3669">
        <v>0</v>
      </c>
      <c r="W3669">
        <v>12</v>
      </c>
      <c r="X3669">
        <v>1</v>
      </c>
      <c r="Y3669">
        <v>5</v>
      </c>
      <c r="Z3669">
        <v>0</v>
      </c>
      <c r="AA3669">
        <v>1</v>
      </c>
      <c r="AB3669">
        <v>1</v>
      </c>
      <c r="AC3669">
        <v>0</v>
      </c>
      <c r="AD3669">
        <v>1</v>
      </c>
      <c r="AE3669">
        <v>956</v>
      </c>
      <c r="AF3669">
        <v>50</v>
      </c>
      <c r="AG3669">
        <v>3595</v>
      </c>
      <c r="AH3669">
        <v>924</v>
      </c>
      <c r="AI3669">
        <v>2</v>
      </c>
      <c r="AJ3669">
        <v>6</v>
      </c>
      <c r="AK3669">
        <v>12</v>
      </c>
      <c r="AL3669">
        <v>10</v>
      </c>
      <c r="AM3669">
        <v>21</v>
      </c>
      <c r="AN3669">
        <v>13.74</v>
      </c>
      <c r="AO3669">
        <v>9.25</v>
      </c>
      <c r="AP3669" t="s">
        <v>56</v>
      </c>
      <c r="AQ3669" t="s">
        <v>56</v>
      </c>
      <c r="AR3669" t="s">
        <v>56</v>
      </c>
      <c r="AS3669">
        <v>0</v>
      </c>
      <c r="AY3669" t="s">
        <v>57</v>
      </c>
      <c r="AZ3669">
        <v>0</v>
      </c>
      <c r="BA3669">
        <f t="shared" si="113"/>
        <v>2004</v>
      </c>
      <c r="BB3669">
        <f t="shared" si="114"/>
        <v>17996</v>
      </c>
      <c r="BC3669" t="s">
        <v>55</v>
      </c>
    </row>
    <row r="3670" spans="1:55" hidden="1" x14ac:dyDescent="0.25">
      <c r="A3670" t="s">
        <v>3775</v>
      </c>
      <c r="B3670" t="s">
        <v>3764</v>
      </c>
      <c r="C3670" t="s">
        <v>3765</v>
      </c>
      <c r="D3670">
        <v>1000</v>
      </c>
      <c r="E3670" t="s">
        <v>54</v>
      </c>
      <c r="F3670" s="1">
        <v>43277</v>
      </c>
      <c r="G3670" s="1">
        <v>43273</v>
      </c>
      <c r="H3670" s="1">
        <v>43276</v>
      </c>
      <c r="I3670">
        <v>0</v>
      </c>
      <c r="J3670">
        <v>193</v>
      </c>
      <c r="K3670">
        <v>193</v>
      </c>
      <c r="L3670">
        <v>24648</v>
      </c>
      <c r="M3670" t="b">
        <v>1</v>
      </c>
      <c r="N3670" t="b">
        <v>1</v>
      </c>
      <c r="O3670" t="s">
        <v>34</v>
      </c>
      <c r="P3670" s="1">
        <v>43277</v>
      </c>
      <c r="Q3670" t="b">
        <v>0</v>
      </c>
      <c r="R3670" t="b">
        <v>0</v>
      </c>
      <c r="S3670" t="b">
        <v>0</v>
      </c>
      <c r="T3670">
        <v>1</v>
      </c>
      <c r="U3670">
        <v>1</v>
      </c>
      <c r="V3670">
        <v>0</v>
      </c>
      <c r="W3670">
        <v>9</v>
      </c>
      <c r="X3670">
        <v>1</v>
      </c>
      <c r="Y3670">
        <v>10</v>
      </c>
      <c r="Z3670">
        <v>0</v>
      </c>
      <c r="AA3670">
        <v>0</v>
      </c>
      <c r="AB3670">
        <v>1</v>
      </c>
      <c r="AC3670">
        <v>1</v>
      </c>
      <c r="AD3670">
        <v>1</v>
      </c>
      <c r="AE3670">
        <v>1120</v>
      </c>
      <c r="AF3670">
        <v>33</v>
      </c>
      <c r="AG3670">
        <v>4035</v>
      </c>
      <c r="AH3670">
        <v>1040</v>
      </c>
      <c r="AI3670">
        <v>2</v>
      </c>
      <c r="AJ3670">
        <v>7</v>
      </c>
      <c r="AK3670">
        <v>13</v>
      </c>
      <c r="AL3670">
        <v>10</v>
      </c>
      <c r="AM3670">
        <v>21</v>
      </c>
      <c r="AN3670">
        <v>13.53</v>
      </c>
      <c r="AO3670">
        <v>9.19</v>
      </c>
      <c r="AP3670" t="s">
        <v>56</v>
      </c>
      <c r="AQ3670" t="s">
        <v>56</v>
      </c>
      <c r="AR3670" t="s">
        <v>56</v>
      </c>
      <c r="AS3670">
        <v>0</v>
      </c>
      <c r="AY3670" t="s">
        <v>57</v>
      </c>
      <c r="AZ3670">
        <v>0</v>
      </c>
      <c r="BA3670">
        <f t="shared" si="113"/>
        <v>1720</v>
      </c>
      <c r="BB3670">
        <f t="shared" si="114"/>
        <v>18280</v>
      </c>
      <c r="BC3670" t="s">
        <v>55</v>
      </c>
    </row>
    <row r="3671" spans="1:55" hidden="1" x14ac:dyDescent="0.25">
      <c r="A3671" t="s">
        <v>3776</v>
      </c>
      <c r="B3671" t="s">
        <v>3764</v>
      </c>
      <c r="C3671" t="s">
        <v>3765</v>
      </c>
      <c r="D3671">
        <v>1000</v>
      </c>
      <c r="E3671" t="s">
        <v>54</v>
      </c>
      <c r="F3671" s="1">
        <v>43259</v>
      </c>
      <c r="G3671" s="1">
        <v>43257</v>
      </c>
      <c r="H3671" s="1">
        <v>43258</v>
      </c>
      <c r="I3671">
        <v>0</v>
      </c>
      <c r="J3671">
        <v>238</v>
      </c>
      <c r="K3671">
        <v>238</v>
      </c>
      <c r="L3671">
        <v>24455</v>
      </c>
      <c r="M3671" t="b">
        <v>1</v>
      </c>
      <c r="N3671" t="b">
        <v>1</v>
      </c>
      <c r="O3671" t="s">
        <v>34</v>
      </c>
      <c r="P3671" s="1">
        <v>43259</v>
      </c>
      <c r="Q3671" t="b">
        <v>0</v>
      </c>
      <c r="R3671" t="b">
        <v>0</v>
      </c>
      <c r="S3671" t="b">
        <v>0</v>
      </c>
      <c r="T3671">
        <v>1</v>
      </c>
      <c r="U3671">
        <v>1</v>
      </c>
      <c r="V3671">
        <v>0</v>
      </c>
      <c r="W3671">
        <v>9</v>
      </c>
      <c r="X3671">
        <v>2</v>
      </c>
      <c r="Y3671">
        <v>40</v>
      </c>
      <c r="Z3671">
        <v>0</v>
      </c>
      <c r="AA3671">
        <v>1</v>
      </c>
      <c r="AB3671">
        <v>4</v>
      </c>
      <c r="AC3671">
        <v>0</v>
      </c>
      <c r="AD3671">
        <v>1</v>
      </c>
      <c r="AE3671">
        <v>969</v>
      </c>
      <c r="AF3671">
        <v>12</v>
      </c>
      <c r="AG3671">
        <v>3583</v>
      </c>
      <c r="AH3671">
        <v>936</v>
      </c>
      <c r="AI3671">
        <v>0</v>
      </c>
      <c r="AJ3671">
        <v>8</v>
      </c>
      <c r="AK3671">
        <v>13</v>
      </c>
      <c r="AL3671">
        <v>10</v>
      </c>
      <c r="AM3671">
        <v>22</v>
      </c>
      <c r="AN3671">
        <v>13.36</v>
      </c>
      <c r="AO3671">
        <v>9.07</v>
      </c>
      <c r="AP3671" t="s">
        <v>56</v>
      </c>
      <c r="AQ3671" t="s">
        <v>56</v>
      </c>
      <c r="AR3671" t="s">
        <v>56</v>
      </c>
      <c r="AS3671">
        <v>0</v>
      </c>
      <c r="AY3671" t="s">
        <v>57</v>
      </c>
      <c r="AZ3671">
        <v>0</v>
      </c>
      <c r="BA3671">
        <f t="shared" si="113"/>
        <v>1527</v>
      </c>
      <c r="BB3671">
        <f t="shared" si="114"/>
        <v>18473</v>
      </c>
      <c r="BC3671" t="s">
        <v>55</v>
      </c>
    </row>
    <row r="3672" spans="1:55" hidden="1" x14ac:dyDescent="0.25">
      <c r="A3672" t="s">
        <v>3777</v>
      </c>
      <c r="B3672" t="s">
        <v>3764</v>
      </c>
      <c r="C3672" t="s">
        <v>3765</v>
      </c>
      <c r="D3672">
        <v>1000</v>
      </c>
      <c r="E3672" t="s">
        <v>54</v>
      </c>
      <c r="F3672" s="1">
        <v>43244</v>
      </c>
      <c r="G3672" s="1">
        <v>43241</v>
      </c>
      <c r="H3672" s="1">
        <v>43243</v>
      </c>
      <c r="I3672">
        <v>0</v>
      </c>
      <c r="J3672">
        <v>271</v>
      </c>
      <c r="K3672">
        <v>271</v>
      </c>
      <c r="L3672">
        <v>24217</v>
      </c>
      <c r="M3672" t="b">
        <v>1</v>
      </c>
      <c r="N3672" t="b">
        <v>1</v>
      </c>
      <c r="O3672" t="s">
        <v>34</v>
      </c>
      <c r="P3672" s="1">
        <v>43244</v>
      </c>
      <c r="Q3672" t="b">
        <v>0</v>
      </c>
      <c r="R3672" t="b">
        <v>0</v>
      </c>
      <c r="S3672" t="b">
        <v>0</v>
      </c>
      <c r="T3672">
        <v>2</v>
      </c>
      <c r="U3672">
        <v>1</v>
      </c>
      <c r="V3672">
        <v>0</v>
      </c>
      <c r="W3672">
        <v>12</v>
      </c>
      <c r="X3672">
        <v>0</v>
      </c>
      <c r="Y3672">
        <v>181</v>
      </c>
      <c r="Z3672">
        <v>0</v>
      </c>
      <c r="AA3672">
        <v>0</v>
      </c>
      <c r="AB3672">
        <v>3</v>
      </c>
      <c r="AC3672">
        <v>1</v>
      </c>
      <c r="AD3672">
        <v>0</v>
      </c>
      <c r="AE3672">
        <v>1002</v>
      </c>
      <c r="AF3672">
        <v>15</v>
      </c>
      <c r="AG3672">
        <v>3881</v>
      </c>
      <c r="AH3672">
        <v>1001</v>
      </c>
      <c r="AI3672">
        <v>0</v>
      </c>
      <c r="AJ3672">
        <v>7</v>
      </c>
      <c r="AK3672">
        <v>12</v>
      </c>
      <c r="AL3672">
        <v>10</v>
      </c>
      <c r="AM3672">
        <v>21</v>
      </c>
      <c r="AN3672">
        <v>13.29</v>
      </c>
      <c r="AO3672">
        <v>9.31</v>
      </c>
      <c r="AP3672" t="s">
        <v>56</v>
      </c>
      <c r="AQ3672" t="s">
        <v>56</v>
      </c>
      <c r="AR3672" t="s">
        <v>56</v>
      </c>
      <c r="AS3672">
        <v>1</v>
      </c>
      <c r="AY3672" t="s">
        <v>57</v>
      </c>
      <c r="AZ3672">
        <v>0</v>
      </c>
      <c r="BA3672">
        <f t="shared" si="113"/>
        <v>1289</v>
      </c>
      <c r="BB3672">
        <f t="shared" si="114"/>
        <v>18711</v>
      </c>
      <c r="BC3672" t="s">
        <v>55</v>
      </c>
    </row>
    <row r="3673" spans="1:55" hidden="1" x14ac:dyDescent="0.25">
      <c r="A3673" t="s">
        <v>3778</v>
      </c>
      <c r="B3673" t="s">
        <v>3764</v>
      </c>
      <c r="C3673" t="s">
        <v>3765</v>
      </c>
      <c r="D3673">
        <v>1000</v>
      </c>
      <c r="E3673" t="s">
        <v>54</v>
      </c>
      <c r="F3673" s="1">
        <v>43228</v>
      </c>
      <c r="G3673" s="1">
        <v>43225</v>
      </c>
      <c r="H3673" s="1">
        <v>43227</v>
      </c>
      <c r="I3673">
        <v>0</v>
      </c>
      <c r="J3673">
        <v>259</v>
      </c>
      <c r="K3673">
        <v>259</v>
      </c>
      <c r="L3673">
        <v>23946</v>
      </c>
      <c r="M3673" t="b">
        <v>1</v>
      </c>
      <c r="N3673" t="b">
        <v>1</v>
      </c>
      <c r="O3673" t="s">
        <v>34</v>
      </c>
      <c r="P3673" s="1">
        <v>43228</v>
      </c>
      <c r="Q3673" t="b">
        <v>0</v>
      </c>
      <c r="R3673" t="b">
        <v>0</v>
      </c>
      <c r="S3673" t="b">
        <v>0</v>
      </c>
      <c r="T3673">
        <v>2</v>
      </c>
      <c r="U3673">
        <v>1</v>
      </c>
      <c r="V3673">
        <v>0</v>
      </c>
      <c r="W3673">
        <v>12</v>
      </c>
      <c r="X3673">
        <v>0</v>
      </c>
      <c r="Y3673">
        <v>413</v>
      </c>
      <c r="Z3673">
        <v>0</v>
      </c>
      <c r="AA3673">
        <v>0</v>
      </c>
      <c r="AB3673">
        <v>2</v>
      </c>
      <c r="AC3673">
        <v>1</v>
      </c>
      <c r="AD3673">
        <v>0</v>
      </c>
      <c r="AE3673">
        <v>1048</v>
      </c>
      <c r="AF3673">
        <v>11</v>
      </c>
      <c r="AG3673">
        <v>3862</v>
      </c>
      <c r="AH3673">
        <v>850</v>
      </c>
      <c r="AI3673">
        <v>0</v>
      </c>
      <c r="AJ3673">
        <v>6</v>
      </c>
      <c r="AK3673">
        <v>11</v>
      </c>
      <c r="AL3673">
        <v>9</v>
      </c>
      <c r="AM3673">
        <v>20</v>
      </c>
      <c r="AN3673">
        <v>13</v>
      </c>
      <c r="AO3673">
        <v>9.5299999999999994</v>
      </c>
      <c r="AP3673" t="s">
        <v>56</v>
      </c>
      <c r="AQ3673" t="s">
        <v>56</v>
      </c>
      <c r="AR3673" t="s">
        <v>56</v>
      </c>
      <c r="AS3673">
        <v>0</v>
      </c>
      <c r="AY3673" t="s">
        <v>57</v>
      </c>
      <c r="AZ3673">
        <v>0</v>
      </c>
      <c r="BA3673">
        <f t="shared" si="113"/>
        <v>1018</v>
      </c>
      <c r="BB3673">
        <f t="shared" si="114"/>
        <v>18982</v>
      </c>
      <c r="BC3673" t="s">
        <v>55</v>
      </c>
    </row>
    <row r="3674" spans="1:55" hidden="1" x14ac:dyDescent="0.25">
      <c r="A3674" t="s">
        <v>3779</v>
      </c>
      <c r="B3674" t="s">
        <v>3764</v>
      </c>
      <c r="C3674" t="s">
        <v>3765</v>
      </c>
      <c r="D3674">
        <v>1000</v>
      </c>
      <c r="E3674" t="s">
        <v>54</v>
      </c>
      <c r="F3674" s="1">
        <v>43203</v>
      </c>
      <c r="G3674" s="1">
        <v>43201</v>
      </c>
      <c r="H3674" s="1">
        <v>43203</v>
      </c>
      <c r="I3674">
        <v>0</v>
      </c>
      <c r="J3674">
        <v>241</v>
      </c>
      <c r="K3674">
        <v>241</v>
      </c>
      <c r="L3674">
        <v>23687</v>
      </c>
      <c r="M3674" t="b">
        <v>1</v>
      </c>
      <c r="N3674" t="b">
        <v>1</v>
      </c>
      <c r="O3674" t="s">
        <v>34</v>
      </c>
      <c r="P3674" s="1">
        <v>43203</v>
      </c>
      <c r="Q3674" t="b">
        <v>0</v>
      </c>
      <c r="R3674" t="b">
        <v>0</v>
      </c>
      <c r="S3674" t="b">
        <v>0</v>
      </c>
      <c r="T3674">
        <v>4</v>
      </c>
      <c r="U3674">
        <v>2</v>
      </c>
      <c r="V3674">
        <v>0</v>
      </c>
      <c r="W3674">
        <v>11</v>
      </c>
      <c r="X3674">
        <v>2</v>
      </c>
      <c r="Y3674">
        <v>305</v>
      </c>
      <c r="Z3674">
        <v>1</v>
      </c>
      <c r="AA3674">
        <v>0</v>
      </c>
      <c r="AB3674">
        <v>4</v>
      </c>
      <c r="AC3674">
        <v>1</v>
      </c>
      <c r="AD3674">
        <v>1</v>
      </c>
      <c r="AE3674">
        <v>1057</v>
      </c>
      <c r="AF3674">
        <v>15</v>
      </c>
      <c r="AG3674">
        <v>4412</v>
      </c>
      <c r="AH3674">
        <v>925</v>
      </c>
      <c r="AI3674">
        <v>1</v>
      </c>
      <c r="AJ3674">
        <v>4</v>
      </c>
      <c r="AK3674">
        <v>10</v>
      </c>
      <c r="AL3674">
        <v>8</v>
      </c>
      <c r="AM3674">
        <v>19</v>
      </c>
      <c r="AN3674">
        <v>12.97</v>
      </c>
      <c r="AO3674">
        <v>9.81</v>
      </c>
      <c r="AP3674" t="s">
        <v>56</v>
      </c>
      <c r="AQ3674" t="s">
        <v>56</v>
      </c>
      <c r="AR3674" t="s">
        <v>56</v>
      </c>
      <c r="AS3674">
        <v>1</v>
      </c>
      <c r="AY3674" t="s">
        <v>57</v>
      </c>
      <c r="AZ3674">
        <v>0</v>
      </c>
      <c r="BA3674">
        <f t="shared" si="113"/>
        <v>759</v>
      </c>
      <c r="BB3674">
        <f t="shared" si="114"/>
        <v>19241</v>
      </c>
      <c r="BC3674" t="s">
        <v>55</v>
      </c>
    </row>
    <row r="3675" spans="1:55" hidden="1" x14ac:dyDescent="0.25">
      <c r="A3675" t="s">
        <v>3780</v>
      </c>
      <c r="B3675" t="s">
        <v>3764</v>
      </c>
      <c r="C3675" t="s">
        <v>3765</v>
      </c>
      <c r="D3675">
        <v>1000</v>
      </c>
      <c r="E3675" t="s">
        <v>54</v>
      </c>
      <c r="F3675" s="1">
        <v>43181</v>
      </c>
      <c r="G3675" s="1">
        <v>43180</v>
      </c>
      <c r="H3675" s="1">
        <v>43181</v>
      </c>
      <c r="I3675">
        <v>0</v>
      </c>
      <c r="J3675">
        <v>267</v>
      </c>
      <c r="K3675">
        <v>267</v>
      </c>
      <c r="L3675">
        <v>23446</v>
      </c>
      <c r="M3675" t="b">
        <v>1</v>
      </c>
      <c r="N3675" t="b">
        <v>1</v>
      </c>
      <c r="O3675" t="s">
        <v>34</v>
      </c>
      <c r="P3675" s="1">
        <v>43182</v>
      </c>
      <c r="Q3675" t="b">
        <v>0</v>
      </c>
      <c r="R3675" t="b">
        <v>0</v>
      </c>
      <c r="S3675" t="b">
        <v>0</v>
      </c>
      <c r="T3675">
        <v>8</v>
      </c>
      <c r="U3675">
        <v>2</v>
      </c>
      <c r="V3675">
        <v>0</v>
      </c>
      <c r="W3675">
        <v>12</v>
      </c>
      <c r="X3675">
        <v>2</v>
      </c>
      <c r="Y3675">
        <v>138</v>
      </c>
      <c r="Z3675">
        <v>1</v>
      </c>
      <c r="AA3675">
        <v>1</v>
      </c>
      <c r="AB3675">
        <v>5</v>
      </c>
      <c r="AC3675">
        <v>0</v>
      </c>
      <c r="AD3675">
        <v>6</v>
      </c>
      <c r="AE3675">
        <v>1064</v>
      </c>
      <c r="AF3675">
        <v>45</v>
      </c>
      <c r="AG3675">
        <v>4205</v>
      </c>
      <c r="AH3675">
        <v>996</v>
      </c>
      <c r="AI3675">
        <v>4</v>
      </c>
      <c r="AJ3675">
        <v>4</v>
      </c>
      <c r="AK3675">
        <v>10</v>
      </c>
      <c r="AL3675">
        <v>8</v>
      </c>
      <c r="AM3675">
        <v>19</v>
      </c>
      <c r="AN3675">
        <v>13.13</v>
      </c>
      <c r="AO3675">
        <v>9.6199999999999992</v>
      </c>
      <c r="AP3675" t="s">
        <v>56</v>
      </c>
      <c r="AQ3675" t="s">
        <v>56</v>
      </c>
      <c r="AR3675" t="s">
        <v>56</v>
      </c>
      <c r="AS3675">
        <v>0</v>
      </c>
      <c r="AY3675" t="s">
        <v>57</v>
      </c>
      <c r="AZ3675">
        <v>0</v>
      </c>
      <c r="BA3675">
        <f t="shared" si="113"/>
        <v>518</v>
      </c>
      <c r="BB3675">
        <f t="shared" si="114"/>
        <v>19482</v>
      </c>
      <c r="BC3675" t="s">
        <v>55</v>
      </c>
    </row>
    <row r="3676" spans="1:55" hidden="1" x14ac:dyDescent="0.25">
      <c r="A3676" t="s">
        <v>3781</v>
      </c>
      <c r="B3676" t="s">
        <v>3764</v>
      </c>
      <c r="C3676" t="s">
        <v>3765</v>
      </c>
      <c r="D3676">
        <v>1000</v>
      </c>
      <c r="E3676" t="s">
        <v>54</v>
      </c>
      <c r="F3676" s="1">
        <v>43161</v>
      </c>
      <c r="G3676" s="1">
        <v>43158</v>
      </c>
      <c r="H3676" s="1">
        <v>43160</v>
      </c>
      <c r="I3676">
        <v>0</v>
      </c>
      <c r="J3676">
        <v>251</v>
      </c>
      <c r="K3676">
        <v>251</v>
      </c>
      <c r="L3676">
        <v>23179</v>
      </c>
      <c r="M3676" t="b">
        <v>1</v>
      </c>
      <c r="N3676" t="b">
        <v>1</v>
      </c>
      <c r="O3676" t="s">
        <v>60</v>
      </c>
      <c r="P3676" s="1">
        <v>43161</v>
      </c>
      <c r="Q3676" t="b">
        <v>1</v>
      </c>
      <c r="R3676" t="b">
        <v>0</v>
      </c>
      <c r="S3676" t="b">
        <v>1</v>
      </c>
      <c r="T3676">
        <v>15</v>
      </c>
      <c r="U3676">
        <v>1</v>
      </c>
      <c r="V3676">
        <v>0</v>
      </c>
      <c r="W3676">
        <v>16</v>
      </c>
      <c r="X3676">
        <v>4</v>
      </c>
      <c r="Y3676">
        <v>221</v>
      </c>
      <c r="Z3676">
        <v>2</v>
      </c>
      <c r="AA3676">
        <v>0</v>
      </c>
      <c r="AB3676">
        <v>15</v>
      </c>
      <c r="AC3676">
        <v>0</v>
      </c>
      <c r="AD3676">
        <v>17</v>
      </c>
      <c r="AE3676">
        <v>986</v>
      </c>
      <c r="AF3676">
        <v>196</v>
      </c>
      <c r="AG3676">
        <v>3246</v>
      </c>
      <c r="AH3676">
        <v>985</v>
      </c>
      <c r="AI3676">
        <v>8</v>
      </c>
      <c r="AJ3676">
        <v>1</v>
      </c>
      <c r="AK3676">
        <v>9</v>
      </c>
      <c r="AL3676">
        <v>7</v>
      </c>
      <c r="AM3676">
        <v>18</v>
      </c>
      <c r="AN3676">
        <v>13.06</v>
      </c>
      <c r="AO3676">
        <v>9.8699999999999992</v>
      </c>
      <c r="AP3676" t="s">
        <v>56</v>
      </c>
      <c r="AQ3676" t="s">
        <v>56</v>
      </c>
      <c r="AR3676" t="s">
        <v>56</v>
      </c>
      <c r="AS3676">
        <v>0</v>
      </c>
      <c r="AY3676" t="s">
        <v>57</v>
      </c>
      <c r="AZ3676">
        <v>0</v>
      </c>
      <c r="BA3676">
        <f>L3676-$L$3677</f>
        <v>251</v>
      </c>
      <c r="BB3676">
        <f>20000-BA3676</f>
        <v>19749</v>
      </c>
      <c r="BC3676" t="s">
        <v>55</v>
      </c>
    </row>
    <row r="3677" spans="1:55" hidden="1" x14ac:dyDescent="0.25">
      <c r="A3677" t="s">
        <v>3782</v>
      </c>
      <c r="B3677" t="s">
        <v>3764</v>
      </c>
      <c r="C3677" t="s">
        <v>3765</v>
      </c>
      <c r="D3677">
        <v>1000</v>
      </c>
      <c r="E3677" t="s">
        <v>54</v>
      </c>
      <c r="F3677" s="1">
        <v>43136</v>
      </c>
      <c r="G3677" s="1">
        <v>43134</v>
      </c>
      <c r="H3677" s="1">
        <v>43136</v>
      </c>
      <c r="I3677">
        <v>0</v>
      </c>
      <c r="J3677">
        <v>256</v>
      </c>
      <c r="K3677">
        <v>256</v>
      </c>
      <c r="L3677">
        <v>22928</v>
      </c>
      <c r="M3677" t="b">
        <v>1</v>
      </c>
      <c r="N3677" t="b">
        <v>1</v>
      </c>
      <c r="O3677" t="s">
        <v>55</v>
      </c>
      <c r="P3677" s="1">
        <v>43137</v>
      </c>
      <c r="Q3677" t="b">
        <v>0</v>
      </c>
      <c r="R3677" t="b">
        <v>0</v>
      </c>
      <c r="S3677" t="b">
        <v>0</v>
      </c>
      <c r="T3677">
        <v>2</v>
      </c>
      <c r="U3677">
        <v>2</v>
      </c>
      <c r="V3677">
        <v>0</v>
      </c>
      <c r="W3677">
        <v>9</v>
      </c>
      <c r="X3677">
        <v>1</v>
      </c>
      <c r="Y3677">
        <v>2</v>
      </c>
      <c r="Z3677">
        <v>0</v>
      </c>
      <c r="AA3677">
        <v>0</v>
      </c>
      <c r="AB3677">
        <v>1</v>
      </c>
      <c r="AC3677">
        <v>0</v>
      </c>
      <c r="AD3677">
        <v>9</v>
      </c>
      <c r="AE3677">
        <v>1044</v>
      </c>
      <c r="AF3677">
        <v>13</v>
      </c>
      <c r="AG3677">
        <v>3873</v>
      </c>
      <c r="AH3677">
        <v>1103</v>
      </c>
      <c r="AI3677">
        <v>11</v>
      </c>
      <c r="AJ3677">
        <v>19</v>
      </c>
      <c r="AK3677">
        <v>9</v>
      </c>
      <c r="AL3677">
        <v>7</v>
      </c>
      <c r="AM3677">
        <v>19</v>
      </c>
      <c r="AN3677">
        <v>13.31</v>
      </c>
      <c r="AO3677">
        <v>9.74</v>
      </c>
      <c r="AP3677" t="s">
        <v>56</v>
      </c>
      <c r="AQ3677" t="s">
        <v>56</v>
      </c>
      <c r="AR3677" t="s">
        <v>56</v>
      </c>
      <c r="AS3677">
        <v>0</v>
      </c>
      <c r="AY3677" t="s">
        <v>57</v>
      </c>
      <c r="AZ3677">
        <v>1</v>
      </c>
      <c r="BA3677">
        <v>22928</v>
      </c>
      <c r="BB3677">
        <v>0</v>
      </c>
      <c r="BC3677" t="s">
        <v>55</v>
      </c>
    </row>
    <row r="3678" spans="1:55" hidden="1" x14ac:dyDescent="0.25">
      <c r="A3678" t="s">
        <v>3783</v>
      </c>
      <c r="B3678" t="s">
        <v>3764</v>
      </c>
      <c r="C3678" t="s">
        <v>3765</v>
      </c>
      <c r="D3678">
        <v>1000</v>
      </c>
      <c r="E3678" t="s">
        <v>54</v>
      </c>
      <c r="F3678" s="1">
        <v>43119</v>
      </c>
      <c r="G3678" s="1">
        <v>43117</v>
      </c>
      <c r="H3678" s="1">
        <v>43119</v>
      </c>
      <c r="I3678">
        <v>0</v>
      </c>
      <c r="J3678">
        <v>264</v>
      </c>
      <c r="K3678">
        <v>264</v>
      </c>
      <c r="L3678">
        <v>22672</v>
      </c>
      <c r="M3678" t="b">
        <v>1</v>
      </c>
      <c r="N3678" t="b">
        <v>1</v>
      </c>
      <c r="O3678" t="s">
        <v>55</v>
      </c>
      <c r="P3678" s="1">
        <v>43119</v>
      </c>
      <c r="Q3678" t="b">
        <v>0</v>
      </c>
      <c r="R3678" t="b">
        <v>0</v>
      </c>
      <c r="S3678" t="b">
        <v>0</v>
      </c>
      <c r="T3678">
        <v>6</v>
      </c>
      <c r="U3678">
        <v>4</v>
      </c>
      <c r="V3678">
        <v>0</v>
      </c>
      <c r="W3678">
        <v>13</v>
      </c>
      <c r="X3678">
        <v>2</v>
      </c>
      <c r="Y3678">
        <v>3</v>
      </c>
      <c r="Z3678">
        <v>0</v>
      </c>
      <c r="AA3678">
        <v>0</v>
      </c>
      <c r="AB3678">
        <v>2</v>
      </c>
      <c r="AC3678">
        <v>1</v>
      </c>
      <c r="AD3678">
        <v>6</v>
      </c>
      <c r="AE3678">
        <v>1000</v>
      </c>
      <c r="AF3678">
        <v>14</v>
      </c>
      <c r="AG3678">
        <v>3742</v>
      </c>
      <c r="AH3678">
        <v>979</v>
      </c>
      <c r="AI3678">
        <v>9</v>
      </c>
      <c r="AJ3678">
        <v>24</v>
      </c>
      <c r="AK3678">
        <v>10</v>
      </c>
      <c r="AL3678">
        <v>8</v>
      </c>
      <c r="AM3678">
        <v>20</v>
      </c>
      <c r="AN3678">
        <v>13.05</v>
      </c>
      <c r="AO3678">
        <v>9.51</v>
      </c>
      <c r="AP3678" t="s">
        <v>56</v>
      </c>
      <c r="AQ3678" t="s">
        <v>56</v>
      </c>
      <c r="AR3678" t="s">
        <v>56</v>
      </c>
      <c r="AS3678">
        <v>0</v>
      </c>
      <c r="AY3678" t="s">
        <v>57</v>
      </c>
      <c r="AZ3678">
        <v>0</v>
      </c>
      <c r="BA3678">
        <v>22672</v>
      </c>
      <c r="BB3678">
        <v>532</v>
      </c>
      <c r="BC3678" t="s">
        <v>55</v>
      </c>
    </row>
    <row r="3679" spans="1:55" hidden="1" x14ac:dyDescent="0.25">
      <c r="A3679" t="s">
        <v>3784</v>
      </c>
      <c r="B3679" t="s">
        <v>3764</v>
      </c>
      <c r="C3679" t="s">
        <v>3765</v>
      </c>
      <c r="D3679">
        <v>1000</v>
      </c>
      <c r="E3679" t="s">
        <v>54</v>
      </c>
      <c r="F3679" s="1">
        <v>43103</v>
      </c>
      <c r="G3679" s="1">
        <v>43099</v>
      </c>
      <c r="H3679" s="1">
        <v>43102</v>
      </c>
      <c r="I3679">
        <v>0</v>
      </c>
      <c r="J3679">
        <v>292</v>
      </c>
      <c r="K3679">
        <v>292</v>
      </c>
      <c r="L3679">
        <v>22408</v>
      </c>
      <c r="M3679" t="b">
        <v>1</v>
      </c>
      <c r="N3679" t="b">
        <v>1</v>
      </c>
      <c r="O3679" t="s">
        <v>55</v>
      </c>
      <c r="P3679" s="1">
        <v>43104</v>
      </c>
      <c r="Q3679" t="b">
        <v>0</v>
      </c>
      <c r="R3679" t="b">
        <v>0</v>
      </c>
      <c r="S3679" t="b">
        <v>0</v>
      </c>
      <c r="T3679">
        <v>2</v>
      </c>
      <c r="U3679">
        <v>1</v>
      </c>
      <c r="V3679">
        <v>0</v>
      </c>
      <c r="W3679">
        <v>9</v>
      </c>
      <c r="X3679">
        <v>1</v>
      </c>
      <c r="Y3679">
        <v>2</v>
      </c>
      <c r="Z3679">
        <v>0</v>
      </c>
      <c r="AA3679">
        <v>0</v>
      </c>
      <c r="AB3679">
        <v>2</v>
      </c>
      <c r="AC3679">
        <v>0</v>
      </c>
      <c r="AD3679">
        <v>0</v>
      </c>
      <c r="AE3679">
        <v>1003</v>
      </c>
      <c r="AF3679">
        <v>16</v>
      </c>
      <c r="AG3679">
        <v>3636</v>
      </c>
      <c r="AH3679">
        <v>988</v>
      </c>
      <c r="AI3679">
        <v>0</v>
      </c>
      <c r="AJ3679">
        <v>30</v>
      </c>
      <c r="AK3679">
        <v>9</v>
      </c>
      <c r="AL3679">
        <v>8</v>
      </c>
      <c r="AM3679">
        <v>19</v>
      </c>
      <c r="AN3679">
        <v>12.86</v>
      </c>
      <c r="AO3679">
        <v>9.64</v>
      </c>
      <c r="AP3679" t="s">
        <v>56</v>
      </c>
      <c r="AQ3679" t="s">
        <v>56</v>
      </c>
      <c r="AR3679" t="s">
        <v>56</v>
      </c>
      <c r="AS3679">
        <v>0</v>
      </c>
      <c r="AY3679" t="s">
        <v>57</v>
      </c>
      <c r="AZ3679">
        <v>0</v>
      </c>
      <c r="BA3679">
        <v>22408</v>
      </c>
      <c r="BB3679">
        <v>883</v>
      </c>
      <c r="BC3679" t="s">
        <v>55</v>
      </c>
    </row>
    <row r="3680" spans="1:55" hidden="1" x14ac:dyDescent="0.25">
      <c r="A3680" t="s">
        <v>3785</v>
      </c>
      <c r="B3680" t="s">
        <v>3764</v>
      </c>
      <c r="C3680" t="s">
        <v>3765</v>
      </c>
      <c r="D3680">
        <v>1000</v>
      </c>
      <c r="E3680" t="s">
        <v>54</v>
      </c>
      <c r="F3680" s="1">
        <v>43081</v>
      </c>
      <c r="G3680" s="1">
        <v>43079</v>
      </c>
      <c r="H3680" s="1">
        <v>43080</v>
      </c>
      <c r="I3680">
        <v>0</v>
      </c>
      <c r="J3680">
        <v>263</v>
      </c>
      <c r="K3680">
        <v>263</v>
      </c>
      <c r="L3680">
        <v>22116</v>
      </c>
      <c r="M3680" t="b">
        <v>1</v>
      </c>
      <c r="N3680" t="b">
        <v>1</v>
      </c>
      <c r="O3680" t="s">
        <v>55</v>
      </c>
      <c r="P3680" s="1">
        <v>43081</v>
      </c>
      <c r="Q3680" t="b">
        <v>0</v>
      </c>
      <c r="R3680" t="b">
        <v>0</v>
      </c>
      <c r="S3680" t="b">
        <v>0</v>
      </c>
      <c r="T3680">
        <v>4</v>
      </c>
      <c r="U3680">
        <v>2</v>
      </c>
      <c r="V3680">
        <v>0</v>
      </c>
      <c r="W3680">
        <v>10</v>
      </c>
      <c r="X3680">
        <v>0</v>
      </c>
      <c r="Y3680">
        <v>3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1006</v>
      </c>
      <c r="AF3680">
        <v>17</v>
      </c>
      <c r="AG3680">
        <v>3566</v>
      </c>
      <c r="AH3680">
        <v>944</v>
      </c>
      <c r="AI3680">
        <v>0</v>
      </c>
      <c r="AJ3680">
        <v>27</v>
      </c>
      <c r="AK3680">
        <v>9</v>
      </c>
      <c r="AL3680">
        <v>8</v>
      </c>
      <c r="AM3680">
        <v>20</v>
      </c>
      <c r="AN3680">
        <v>13.39</v>
      </c>
      <c r="AO3680">
        <v>9.49</v>
      </c>
      <c r="AP3680" t="s">
        <v>56</v>
      </c>
      <c r="AQ3680" t="s">
        <v>56</v>
      </c>
      <c r="AR3680" t="s">
        <v>56</v>
      </c>
      <c r="AS3680">
        <v>0</v>
      </c>
      <c r="AY3680" t="s">
        <v>57</v>
      </c>
      <c r="AZ3680">
        <v>0</v>
      </c>
      <c r="BA3680">
        <v>22116</v>
      </c>
      <c r="BB3680">
        <v>1350</v>
      </c>
      <c r="BC3680" t="s">
        <v>55</v>
      </c>
    </row>
    <row r="3681" spans="1:55" hidden="1" x14ac:dyDescent="0.25">
      <c r="A3681" t="s">
        <v>3786</v>
      </c>
      <c r="B3681" t="s">
        <v>3764</v>
      </c>
      <c r="C3681" t="s">
        <v>3765</v>
      </c>
      <c r="D3681">
        <v>1000</v>
      </c>
      <c r="E3681" t="s">
        <v>54</v>
      </c>
      <c r="F3681" s="1">
        <v>43059</v>
      </c>
      <c r="G3681" s="1">
        <v>43057</v>
      </c>
      <c r="H3681" s="1">
        <v>43059</v>
      </c>
      <c r="I3681">
        <v>0</v>
      </c>
      <c r="J3681">
        <v>256</v>
      </c>
      <c r="K3681">
        <v>256</v>
      </c>
      <c r="L3681">
        <v>21853</v>
      </c>
      <c r="M3681" t="b">
        <v>1</v>
      </c>
      <c r="N3681" t="b">
        <v>1</v>
      </c>
      <c r="O3681" t="s">
        <v>55</v>
      </c>
      <c r="P3681" s="1">
        <v>43059</v>
      </c>
      <c r="Q3681" t="b">
        <v>0</v>
      </c>
      <c r="R3681" t="b">
        <v>0</v>
      </c>
      <c r="S3681" t="b">
        <v>0</v>
      </c>
      <c r="T3681">
        <v>2</v>
      </c>
      <c r="U3681">
        <v>1</v>
      </c>
      <c r="V3681">
        <v>0</v>
      </c>
      <c r="W3681">
        <v>6</v>
      </c>
      <c r="X3681">
        <v>1</v>
      </c>
      <c r="Y3681">
        <v>1</v>
      </c>
      <c r="Z3681">
        <v>0</v>
      </c>
      <c r="AA3681">
        <v>0</v>
      </c>
      <c r="AB3681">
        <v>2</v>
      </c>
      <c r="AC3681">
        <v>0</v>
      </c>
      <c r="AD3681">
        <v>1</v>
      </c>
      <c r="AE3681">
        <v>896</v>
      </c>
      <c r="AF3681">
        <v>17</v>
      </c>
      <c r="AG3681">
        <v>3147</v>
      </c>
      <c r="AH3681">
        <v>898</v>
      </c>
      <c r="AI3681">
        <v>0</v>
      </c>
      <c r="AJ3681">
        <v>24</v>
      </c>
      <c r="AK3681">
        <v>9</v>
      </c>
      <c r="AL3681">
        <v>8</v>
      </c>
      <c r="AM3681">
        <v>19</v>
      </c>
      <c r="AN3681">
        <v>13.33</v>
      </c>
      <c r="AO3681">
        <v>9.6300000000000008</v>
      </c>
      <c r="AP3681" t="s">
        <v>56</v>
      </c>
      <c r="AQ3681" t="s">
        <v>56</v>
      </c>
      <c r="AR3681" t="s">
        <v>56</v>
      </c>
      <c r="AS3681">
        <v>7</v>
      </c>
      <c r="AY3681" t="s">
        <v>57</v>
      </c>
      <c r="AZ3681">
        <v>0</v>
      </c>
      <c r="BA3681">
        <v>21853</v>
      </c>
      <c r="BB3681">
        <v>1750</v>
      </c>
      <c r="BC3681" t="s">
        <v>55</v>
      </c>
    </row>
    <row r="3682" spans="1:55" hidden="1" x14ac:dyDescent="0.25">
      <c r="A3682" t="s">
        <v>3787</v>
      </c>
      <c r="B3682" t="s">
        <v>3764</v>
      </c>
      <c r="C3682" t="s">
        <v>3765</v>
      </c>
      <c r="D3682">
        <v>1000</v>
      </c>
      <c r="E3682" t="s">
        <v>54</v>
      </c>
      <c r="F3682" s="1">
        <v>43040</v>
      </c>
      <c r="G3682" s="1">
        <v>43038</v>
      </c>
      <c r="H3682" s="1">
        <v>43040</v>
      </c>
      <c r="I3682">
        <v>0</v>
      </c>
      <c r="J3682">
        <v>290</v>
      </c>
      <c r="K3682">
        <v>290</v>
      </c>
      <c r="L3682">
        <v>21597</v>
      </c>
      <c r="M3682" t="b">
        <v>1</v>
      </c>
      <c r="N3682" t="b">
        <v>1</v>
      </c>
      <c r="O3682" t="s">
        <v>55</v>
      </c>
      <c r="P3682" s="1">
        <v>43040</v>
      </c>
      <c r="Q3682" t="b">
        <v>0</v>
      </c>
      <c r="R3682" t="b">
        <v>0</v>
      </c>
      <c r="S3682" t="b">
        <v>0</v>
      </c>
      <c r="T3682">
        <v>1</v>
      </c>
      <c r="U3682">
        <v>2</v>
      </c>
      <c r="V3682">
        <v>0</v>
      </c>
      <c r="W3682">
        <v>11</v>
      </c>
      <c r="X3682">
        <v>1</v>
      </c>
      <c r="Y3682">
        <v>3</v>
      </c>
      <c r="Z3682">
        <v>1</v>
      </c>
      <c r="AA3682">
        <v>2</v>
      </c>
      <c r="AB3682">
        <v>0</v>
      </c>
      <c r="AC3682">
        <v>4</v>
      </c>
      <c r="AD3682">
        <v>0</v>
      </c>
      <c r="AE3682">
        <v>949</v>
      </c>
      <c r="AF3682">
        <v>16</v>
      </c>
      <c r="AG3682">
        <v>3823</v>
      </c>
      <c r="AH3682">
        <v>932</v>
      </c>
      <c r="AI3682">
        <v>0</v>
      </c>
      <c r="AJ3682">
        <v>23</v>
      </c>
      <c r="AK3682">
        <v>9</v>
      </c>
      <c r="AL3682">
        <v>8</v>
      </c>
      <c r="AM3682">
        <v>20</v>
      </c>
      <c r="AN3682">
        <v>13.11</v>
      </c>
      <c r="AO3682">
        <v>9.6</v>
      </c>
      <c r="AP3682" t="s">
        <v>56</v>
      </c>
      <c r="AQ3682" t="s">
        <v>56</v>
      </c>
      <c r="AR3682" t="s">
        <v>56</v>
      </c>
      <c r="AS3682">
        <v>1</v>
      </c>
      <c r="AY3682" t="s">
        <v>57</v>
      </c>
      <c r="AZ3682">
        <v>0</v>
      </c>
      <c r="BA3682">
        <v>21597</v>
      </c>
      <c r="BB3682">
        <v>2016</v>
      </c>
      <c r="BC3682" t="s">
        <v>55</v>
      </c>
    </row>
    <row r="3683" spans="1:55" hidden="1" x14ac:dyDescent="0.25">
      <c r="A3683" t="s">
        <v>3788</v>
      </c>
      <c r="B3683" t="s">
        <v>3764</v>
      </c>
      <c r="C3683" t="s">
        <v>3765</v>
      </c>
      <c r="D3683">
        <v>1000</v>
      </c>
      <c r="E3683" t="s">
        <v>54</v>
      </c>
      <c r="F3683" s="1">
        <v>43020</v>
      </c>
      <c r="G3683" s="1">
        <v>43019</v>
      </c>
      <c r="H3683" s="1">
        <v>43020</v>
      </c>
      <c r="I3683">
        <v>0</v>
      </c>
      <c r="J3683">
        <v>217</v>
      </c>
      <c r="K3683">
        <v>217</v>
      </c>
      <c r="L3683">
        <v>21307</v>
      </c>
      <c r="M3683" t="b">
        <v>1</v>
      </c>
      <c r="N3683" t="b">
        <v>1</v>
      </c>
      <c r="O3683" t="s">
        <v>55</v>
      </c>
      <c r="P3683" s="1">
        <v>43020</v>
      </c>
      <c r="Q3683" t="b">
        <v>0</v>
      </c>
      <c r="R3683" t="b">
        <v>0</v>
      </c>
      <c r="S3683" t="b">
        <v>0</v>
      </c>
      <c r="T3683">
        <v>2</v>
      </c>
      <c r="U3683">
        <v>2</v>
      </c>
      <c r="V3683">
        <v>0</v>
      </c>
      <c r="W3683">
        <v>7</v>
      </c>
      <c r="X3683">
        <v>1</v>
      </c>
      <c r="Y3683">
        <v>2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997</v>
      </c>
      <c r="AF3683">
        <v>15</v>
      </c>
      <c r="AG3683">
        <v>3585</v>
      </c>
      <c r="AH3683">
        <v>981</v>
      </c>
      <c r="AI3683">
        <v>0</v>
      </c>
      <c r="AJ3683">
        <v>15</v>
      </c>
      <c r="AK3683">
        <v>9</v>
      </c>
      <c r="AL3683">
        <v>8</v>
      </c>
      <c r="AM3683">
        <v>18</v>
      </c>
      <c r="AN3683">
        <v>13.33</v>
      </c>
      <c r="AO3683">
        <v>9.9600000000000009</v>
      </c>
      <c r="AP3683" t="s">
        <v>56</v>
      </c>
      <c r="AQ3683" t="s">
        <v>56</v>
      </c>
      <c r="AR3683" t="s">
        <v>56</v>
      </c>
      <c r="AS3683">
        <v>4</v>
      </c>
      <c r="AY3683" t="s">
        <v>57</v>
      </c>
      <c r="AZ3683">
        <v>0</v>
      </c>
      <c r="BA3683">
        <v>21307</v>
      </c>
      <c r="BB3683">
        <v>2311</v>
      </c>
      <c r="BC3683" t="s">
        <v>55</v>
      </c>
    </row>
    <row r="3684" spans="1:55" hidden="1" x14ac:dyDescent="0.25">
      <c r="A3684" t="s">
        <v>3789</v>
      </c>
      <c r="B3684" t="s">
        <v>3764</v>
      </c>
      <c r="C3684" t="s">
        <v>3765</v>
      </c>
      <c r="D3684">
        <v>1000</v>
      </c>
      <c r="E3684" t="s">
        <v>54</v>
      </c>
      <c r="F3684" s="1">
        <v>43005</v>
      </c>
      <c r="G3684" s="1">
        <v>43002</v>
      </c>
      <c r="H3684" s="1">
        <v>43004</v>
      </c>
      <c r="I3684">
        <v>0</v>
      </c>
      <c r="J3684">
        <v>237</v>
      </c>
      <c r="K3684">
        <v>237</v>
      </c>
      <c r="L3684">
        <v>21090</v>
      </c>
      <c r="M3684" t="b">
        <v>1</v>
      </c>
      <c r="N3684" t="b">
        <v>1</v>
      </c>
      <c r="O3684" t="s">
        <v>55</v>
      </c>
      <c r="P3684" s="1">
        <v>43005</v>
      </c>
      <c r="Q3684" t="b">
        <v>0</v>
      </c>
      <c r="R3684" t="b">
        <v>0</v>
      </c>
      <c r="S3684" t="b">
        <v>0</v>
      </c>
      <c r="T3684">
        <v>2</v>
      </c>
      <c r="U3684">
        <v>1</v>
      </c>
      <c r="V3684">
        <v>0</v>
      </c>
      <c r="W3684">
        <v>7</v>
      </c>
      <c r="X3684">
        <v>1</v>
      </c>
      <c r="Y3684">
        <v>1</v>
      </c>
      <c r="Z3684">
        <v>0</v>
      </c>
      <c r="AA3684">
        <v>1</v>
      </c>
      <c r="AB3684">
        <v>0</v>
      </c>
      <c r="AC3684">
        <v>0</v>
      </c>
      <c r="AD3684">
        <v>1</v>
      </c>
      <c r="AE3684">
        <v>1041</v>
      </c>
      <c r="AF3684">
        <v>16</v>
      </c>
      <c r="AG3684">
        <v>3705</v>
      </c>
      <c r="AH3684">
        <v>968</v>
      </c>
      <c r="AI3684">
        <v>0</v>
      </c>
      <c r="AJ3684">
        <v>17</v>
      </c>
      <c r="AK3684">
        <v>8</v>
      </c>
      <c r="AL3684">
        <v>7</v>
      </c>
      <c r="AM3684">
        <v>18</v>
      </c>
      <c r="AN3684">
        <v>12.9</v>
      </c>
      <c r="AO3684">
        <v>9.94</v>
      </c>
      <c r="AP3684" t="s">
        <v>56</v>
      </c>
      <c r="AQ3684" t="s">
        <v>56</v>
      </c>
      <c r="AR3684" t="s">
        <v>56</v>
      </c>
      <c r="AS3684">
        <v>4</v>
      </c>
      <c r="AY3684" t="s">
        <v>57</v>
      </c>
      <c r="AZ3684">
        <v>0</v>
      </c>
      <c r="BA3684">
        <v>21090</v>
      </c>
      <c r="BB3684">
        <v>2621</v>
      </c>
      <c r="BC3684" t="s">
        <v>55</v>
      </c>
    </row>
    <row r="3685" spans="1:55" hidden="1" x14ac:dyDescent="0.25">
      <c r="A3685" t="s">
        <v>3790</v>
      </c>
      <c r="B3685" t="s">
        <v>3764</v>
      </c>
      <c r="C3685" t="s">
        <v>3765</v>
      </c>
      <c r="D3685">
        <v>1000</v>
      </c>
      <c r="E3685" t="s">
        <v>54</v>
      </c>
      <c r="F3685" s="1">
        <v>42990</v>
      </c>
      <c r="G3685" s="1">
        <v>42986</v>
      </c>
      <c r="H3685" s="1">
        <v>42989</v>
      </c>
      <c r="I3685">
        <v>0</v>
      </c>
      <c r="J3685">
        <v>350</v>
      </c>
      <c r="K3685">
        <v>350</v>
      </c>
      <c r="L3685">
        <v>20853</v>
      </c>
      <c r="M3685" t="b">
        <v>1</v>
      </c>
      <c r="N3685" t="b">
        <v>1</v>
      </c>
      <c r="O3685" t="s">
        <v>55</v>
      </c>
      <c r="P3685" s="1">
        <v>42990</v>
      </c>
      <c r="Q3685" t="b">
        <v>0</v>
      </c>
      <c r="R3685" t="b">
        <v>0</v>
      </c>
      <c r="S3685" t="b">
        <v>0</v>
      </c>
      <c r="T3685">
        <v>3</v>
      </c>
      <c r="U3685">
        <v>2</v>
      </c>
      <c r="V3685">
        <v>0</v>
      </c>
      <c r="W3685">
        <v>11</v>
      </c>
      <c r="X3685">
        <v>1</v>
      </c>
      <c r="Y3685">
        <v>4</v>
      </c>
      <c r="Z3685">
        <v>0</v>
      </c>
      <c r="AA3685">
        <v>0</v>
      </c>
      <c r="AB3685">
        <v>1</v>
      </c>
      <c r="AC3685">
        <v>0</v>
      </c>
      <c r="AD3685">
        <v>1</v>
      </c>
      <c r="AE3685">
        <v>1103</v>
      </c>
      <c r="AF3685">
        <v>60</v>
      </c>
      <c r="AG3685">
        <v>4171</v>
      </c>
      <c r="AH3685">
        <v>1110</v>
      </c>
      <c r="AI3685">
        <v>0</v>
      </c>
      <c r="AJ3685">
        <v>29</v>
      </c>
      <c r="AK3685">
        <v>9</v>
      </c>
      <c r="AL3685">
        <v>8</v>
      </c>
      <c r="AM3685">
        <v>20</v>
      </c>
      <c r="AN3685">
        <v>13.22</v>
      </c>
      <c r="AO3685">
        <v>9.39</v>
      </c>
      <c r="AP3685" t="s">
        <v>56</v>
      </c>
      <c r="AQ3685" t="s">
        <v>56</v>
      </c>
      <c r="AR3685" t="s">
        <v>56</v>
      </c>
      <c r="AS3685">
        <v>2</v>
      </c>
      <c r="AY3685" t="s">
        <v>57</v>
      </c>
      <c r="AZ3685">
        <v>0</v>
      </c>
      <c r="BA3685">
        <v>20853</v>
      </c>
      <c r="BB3685">
        <v>2858</v>
      </c>
      <c r="BC3685" t="s">
        <v>55</v>
      </c>
    </row>
    <row r="3686" spans="1:55" hidden="1" x14ac:dyDescent="0.25">
      <c r="A3686" t="s">
        <v>3791</v>
      </c>
      <c r="B3686" t="s">
        <v>3764</v>
      </c>
      <c r="C3686" t="s">
        <v>3765</v>
      </c>
      <c r="D3686">
        <v>1000</v>
      </c>
      <c r="E3686" t="s">
        <v>54</v>
      </c>
      <c r="F3686" s="1">
        <v>42964</v>
      </c>
      <c r="G3686" s="1">
        <v>42962</v>
      </c>
      <c r="H3686" s="1">
        <v>42964</v>
      </c>
      <c r="J3686">
        <v>230</v>
      </c>
      <c r="K3686">
        <v>230</v>
      </c>
      <c r="L3686">
        <v>20503</v>
      </c>
      <c r="M3686" t="b">
        <v>1</v>
      </c>
      <c r="N3686" t="b">
        <v>1</v>
      </c>
      <c r="O3686" t="s">
        <v>55</v>
      </c>
      <c r="P3686" s="1">
        <v>42964</v>
      </c>
      <c r="Q3686" t="b">
        <v>0</v>
      </c>
      <c r="R3686" t="b">
        <v>0</v>
      </c>
      <c r="S3686" t="b">
        <v>0</v>
      </c>
      <c r="T3686">
        <v>3</v>
      </c>
      <c r="U3686">
        <v>2</v>
      </c>
      <c r="V3686">
        <v>0</v>
      </c>
      <c r="W3686">
        <v>8</v>
      </c>
      <c r="X3686">
        <v>0</v>
      </c>
      <c r="Y3686">
        <v>3</v>
      </c>
      <c r="Z3686">
        <v>0</v>
      </c>
      <c r="AA3686">
        <v>0</v>
      </c>
      <c r="AB3686">
        <v>7</v>
      </c>
      <c r="AC3686">
        <v>0</v>
      </c>
      <c r="AD3686">
        <v>1</v>
      </c>
      <c r="AE3686">
        <v>1038</v>
      </c>
      <c r="AF3686">
        <v>14</v>
      </c>
      <c r="AG3686">
        <v>3766</v>
      </c>
      <c r="AH3686">
        <v>994</v>
      </c>
      <c r="AI3686">
        <v>0</v>
      </c>
      <c r="AJ3686">
        <v>15</v>
      </c>
      <c r="AK3686">
        <v>8</v>
      </c>
      <c r="AL3686">
        <v>7</v>
      </c>
      <c r="AM3686">
        <v>18</v>
      </c>
      <c r="AN3686">
        <v>13.77</v>
      </c>
      <c r="AO3686">
        <v>9.91</v>
      </c>
      <c r="AP3686" t="s">
        <v>56</v>
      </c>
      <c r="AQ3686" t="s">
        <v>56</v>
      </c>
      <c r="AR3686" t="s">
        <v>56</v>
      </c>
      <c r="AS3686">
        <v>7</v>
      </c>
      <c r="AY3686" t="s">
        <v>57</v>
      </c>
      <c r="AZ3686">
        <v>0</v>
      </c>
      <c r="BA3686">
        <v>20503</v>
      </c>
      <c r="BB3686">
        <v>3122</v>
      </c>
      <c r="BC3686" t="s">
        <v>55</v>
      </c>
    </row>
    <row r="3687" spans="1:55" hidden="1" x14ac:dyDescent="0.25">
      <c r="A3687" t="s">
        <v>3792</v>
      </c>
      <c r="B3687" t="s">
        <v>3764</v>
      </c>
      <c r="C3687" t="s">
        <v>3765</v>
      </c>
      <c r="D3687">
        <v>1000</v>
      </c>
      <c r="E3687" t="s">
        <v>54</v>
      </c>
      <c r="F3687" s="1">
        <v>42949</v>
      </c>
      <c r="G3687" s="1">
        <v>42947</v>
      </c>
      <c r="H3687" s="1">
        <v>42948</v>
      </c>
      <c r="J3687">
        <v>280</v>
      </c>
      <c r="K3687">
        <v>280</v>
      </c>
      <c r="L3687">
        <v>20273</v>
      </c>
      <c r="M3687" t="b">
        <v>1</v>
      </c>
      <c r="N3687" t="b">
        <v>1</v>
      </c>
      <c r="O3687" t="s">
        <v>55</v>
      </c>
      <c r="P3687" s="1">
        <v>42949</v>
      </c>
      <c r="Q3687" t="b">
        <v>0</v>
      </c>
      <c r="R3687" t="b">
        <v>0</v>
      </c>
      <c r="S3687" t="b">
        <v>0</v>
      </c>
      <c r="T3687">
        <v>3</v>
      </c>
      <c r="U3687">
        <v>2</v>
      </c>
      <c r="V3687">
        <v>0</v>
      </c>
      <c r="W3687">
        <v>7</v>
      </c>
      <c r="X3687">
        <v>0</v>
      </c>
      <c r="Y3687">
        <v>3</v>
      </c>
      <c r="Z3687">
        <v>0</v>
      </c>
      <c r="AA3687">
        <v>0</v>
      </c>
      <c r="AB3687">
        <v>4</v>
      </c>
      <c r="AC3687">
        <v>4</v>
      </c>
      <c r="AD3687">
        <v>3</v>
      </c>
      <c r="AE3687">
        <v>1015</v>
      </c>
      <c r="AF3687">
        <v>12</v>
      </c>
      <c r="AG3687">
        <v>3620</v>
      </c>
      <c r="AH3687">
        <v>998</v>
      </c>
      <c r="AI3687">
        <v>0</v>
      </c>
      <c r="AJ3687">
        <v>18</v>
      </c>
      <c r="AK3687">
        <v>9</v>
      </c>
      <c r="AL3687">
        <v>8</v>
      </c>
      <c r="AM3687">
        <v>19</v>
      </c>
      <c r="AN3687">
        <v>13.55</v>
      </c>
      <c r="AO3687">
        <v>9.61</v>
      </c>
      <c r="AP3687" t="s">
        <v>56</v>
      </c>
      <c r="AQ3687" t="s">
        <v>56</v>
      </c>
      <c r="AR3687" t="s">
        <v>56</v>
      </c>
      <c r="AS3687">
        <v>3</v>
      </c>
      <c r="AY3687" t="s">
        <v>57</v>
      </c>
      <c r="AZ3687">
        <v>0</v>
      </c>
      <c r="BA3687">
        <v>20273</v>
      </c>
      <c r="BB3687">
        <v>3358</v>
      </c>
      <c r="BC3687" t="s">
        <v>55</v>
      </c>
    </row>
    <row r="3688" spans="1:55" hidden="1" x14ac:dyDescent="0.25">
      <c r="A3688" t="s">
        <v>3793</v>
      </c>
      <c r="B3688" t="s">
        <v>3764</v>
      </c>
      <c r="C3688" t="s">
        <v>3765</v>
      </c>
      <c r="D3688">
        <v>1000</v>
      </c>
      <c r="E3688" t="s">
        <v>54</v>
      </c>
      <c r="F3688" s="1">
        <v>42929</v>
      </c>
      <c r="G3688" s="1">
        <v>42926</v>
      </c>
      <c r="H3688" s="1">
        <v>42928</v>
      </c>
      <c r="J3688">
        <v>226</v>
      </c>
      <c r="K3688">
        <v>226</v>
      </c>
      <c r="L3688">
        <v>19993</v>
      </c>
      <c r="M3688" t="b">
        <v>1</v>
      </c>
      <c r="N3688" t="b">
        <v>1</v>
      </c>
      <c r="O3688" t="s">
        <v>55</v>
      </c>
      <c r="P3688" s="1">
        <v>42930</v>
      </c>
      <c r="Q3688" t="b">
        <v>0</v>
      </c>
      <c r="R3688" t="b">
        <v>0</v>
      </c>
      <c r="S3688" t="b">
        <v>0</v>
      </c>
      <c r="T3688">
        <v>3</v>
      </c>
      <c r="U3688">
        <v>2</v>
      </c>
      <c r="V3688">
        <v>0</v>
      </c>
      <c r="W3688">
        <v>8</v>
      </c>
      <c r="X3688">
        <v>0</v>
      </c>
      <c r="Y3688">
        <v>2</v>
      </c>
      <c r="Z3688">
        <v>0</v>
      </c>
      <c r="AA3688">
        <v>0</v>
      </c>
      <c r="AB3688">
        <v>4</v>
      </c>
      <c r="AC3688">
        <v>0</v>
      </c>
      <c r="AD3688">
        <v>0</v>
      </c>
      <c r="AE3688">
        <v>986</v>
      </c>
      <c r="AF3688">
        <v>10</v>
      </c>
      <c r="AG3688">
        <v>3356</v>
      </c>
      <c r="AH3688">
        <v>1020</v>
      </c>
      <c r="AI3688">
        <v>0</v>
      </c>
      <c r="AJ3688">
        <v>15</v>
      </c>
      <c r="AK3688">
        <v>9</v>
      </c>
      <c r="AL3688">
        <v>7</v>
      </c>
      <c r="AM3688">
        <v>18</v>
      </c>
      <c r="AN3688">
        <v>13.47</v>
      </c>
      <c r="AO3688">
        <v>9.89</v>
      </c>
      <c r="AP3688" t="s">
        <v>56</v>
      </c>
      <c r="AQ3688" t="s">
        <v>56</v>
      </c>
      <c r="AR3688" t="s">
        <v>56</v>
      </c>
      <c r="AS3688">
        <v>0</v>
      </c>
      <c r="AY3688" t="s">
        <v>57</v>
      </c>
      <c r="AZ3688">
        <v>0</v>
      </c>
      <c r="BA3688">
        <v>19993</v>
      </c>
      <c r="BB3688">
        <v>3607</v>
      </c>
      <c r="BC3688" t="s">
        <v>55</v>
      </c>
    </row>
    <row r="3689" spans="1:55" hidden="1" x14ac:dyDescent="0.25">
      <c r="A3689" t="s">
        <v>3794</v>
      </c>
      <c r="B3689" t="s">
        <v>3764</v>
      </c>
      <c r="C3689" t="s">
        <v>3765</v>
      </c>
      <c r="D3689">
        <v>1000</v>
      </c>
      <c r="E3689" t="s">
        <v>54</v>
      </c>
      <c r="F3689" s="1">
        <v>42909</v>
      </c>
      <c r="G3689" s="1">
        <v>42907</v>
      </c>
      <c r="H3689" s="1">
        <v>42909</v>
      </c>
      <c r="J3689">
        <v>295</v>
      </c>
      <c r="K3689">
        <v>295</v>
      </c>
      <c r="L3689">
        <v>19767</v>
      </c>
      <c r="M3689" t="b">
        <v>1</v>
      </c>
      <c r="N3689" t="b">
        <v>1</v>
      </c>
      <c r="O3689" t="s">
        <v>55</v>
      </c>
      <c r="P3689" s="1">
        <v>42909</v>
      </c>
      <c r="Q3689" t="b">
        <v>0</v>
      </c>
      <c r="R3689" t="b">
        <v>0</v>
      </c>
      <c r="S3689" t="b">
        <v>0</v>
      </c>
      <c r="T3689">
        <v>2</v>
      </c>
      <c r="U3689">
        <v>2</v>
      </c>
      <c r="V3689">
        <v>0</v>
      </c>
      <c r="W3689">
        <v>9</v>
      </c>
      <c r="X3689">
        <v>0</v>
      </c>
      <c r="Y3689">
        <v>2</v>
      </c>
      <c r="Z3689">
        <v>0</v>
      </c>
      <c r="AA3689">
        <v>0</v>
      </c>
      <c r="AB3689">
        <v>4</v>
      </c>
      <c r="AC3689">
        <v>1</v>
      </c>
      <c r="AD3689">
        <v>0</v>
      </c>
      <c r="AE3689">
        <v>1013</v>
      </c>
      <c r="AF3689">
        <v>16</v>
      </c>
      <c r="AG3689">
        <v>4088</v>
      </c>
      <c r="AH3689">
        <v>1067</v>
      </c>
      <c r="AI3689">
        <v>0</v>
      </c>
      <c r="AJ3689">
        <v>22</v>
      </c>
      <c r="AK3689">
        <v>8</v>
      </c>
      <c r="AL3689">
        <v>7</v>
      </c>
      <c r="AM3689">
        <v>18</v>
      </c>
      <c r="AN3689">
        <v>13.21</v>
      </c>
      <c r="AO3689">
        <v>9.8699999999999992</v>
      </c>
      <c r="AP3689" t="s">
        <v>56</v>
      </c>
      <c r="AQ3689" t="s">
        <v>56</v>
      </c>
      <c r="AR3689" t="s">
        <v>56</v>
      </c>
      <c r="AS3689">
        <v>1</v>
      </c>
      <c r="AY3689" t="s">
        <v>57</v>
      </c>
      <c r="AZ3689">
        <v>0</v>
      </c>
      <c r="BA3689">
        <v>19767</v>
      </c>
      <c r="BB3689">
        <v>3877</v>
      </c>
      <c r="BC3689" t="s">
        <v>55</v>
      </c>
    </row>
    <row r="3690" spans="1:55" hidden="1" x14ac:dyDescent="0.25">
      <c r="A3690" t="s">
        <v>3795</v>
      </c>
      <c r="B3690" t="s">
        <v>3764</v>
      </c>
      <c r="C3690" t="s">
        <v>3765</v>
      </c>
      <c r="D3690">
        <v>1000</v>
      </c>
      <c r="E3690" t="s">
        <v>54</v>
      </c>
      <c r="F3690" s="1">
        <v>42889</v>
      </c>
      <c r="G3690" s="1">
        <v>42887</v>
      </c>
      <c r="H3690" s="1">
        <v>42888</v>
      </c>
      <c r="J3690">
        <v>264</v>
      </c>
      <c r="K3690">
        <v>264</v>
      </c>
      <c r="L3690">
        <v>19472</v>
      </c>
      <c r="M3690" t="b">
        <v>1</v>
      </c>
      <c r="N3690" t="b">
        <v>1</v>
      </c>
      <c r="O3690" t="s">
        <v>55</v>
      </c>
      <c r="P3690" s="1">
        <v>42889</v>
      </c>
      <c r="Q3690" t="b">
        <v>0</v>
      </c>
      <c r="R3690" t="b">
        <v>0</v>
      </c>
      <c r="S3690" t="b">
        <v>0</v>
      </c>
      <c r="T3690">
        <v>4</v>
      </c>
      <c r="U3690">
        <v>2</v>
      </c>
      <c r="V3690">
        <v>0</v>
      </c>
      <c r="W3690">
        <v>10</v>
      </c>
      <c r="X3690">
        <v>1</v>
      </c>
      <c r="Y3690">
        <v>2</v>
      </c>
      <c r="Z3690">
        <v>0</v>
      </c>
      <c r="AA3690">
        <v>0</v>
      </c>
      <c r="AB3690">
        <v>2</v>
      </c>
      <c r="AC3690">
        <v>1</v>
      </c>
      <c r="AD3690">
        <v>1</v>
      </c>
      <c r="AE3690">
        <v>1057</v>
      </c>
      <c r="AF3690">
        <v>13</v>
      </c>
      <c r="AG3690">
        <v>3804</v>
      </c>
      <c r="AH3690">
        <v>1045</v>
      </c>
      <c r="AI3690">
        <v>0</v>
      </c>
      <c r="AJ3690">
        <v>18</v>
      </c>
      <c r="AK3690">
        <v>8</v>
      </c>
      <c r="AL3690">
        <v>7</v>
      </c>
      <c r="AM3690">
        <v>18</v>
      </c>
      <c r="AN3690">
        <v>13.26</v>
      </c>
      <c r="AO3690">
        <v>9.94</v>
      </c>
      <c r="AP3690" t="s">
        <v>56</v>
      </c>
      <c r="AQ3690" t="s">
        <v>56</v>
      </c>
      <c r="AR3690" t="s">
        <v>56</v>
      </c>
      <c r="AS3690">
        <v>1</v>
      </c>
      <c r="AY3690" t="s">
        <v>57</v>
      </c>
      <c r="AZ3690">
        <v>0</v>
      </c>
      <c r="BA3690">
        <v>19472</v>
      </c>
      <c r="BB3690">
        <v>4139</v>
      </c>
      <c r="BC3690" t="s">
        <v>55</v>
      </c>
    </row>
    <row r="3691" spans="1:55" hidden="1" x14ac:dyDescent="0.25">
      <c r="A3691" t="s">
        <v>3796</v>
      </c>
      <c r="B3691" t="s">
        <v>3764</v>
      </c>
      <c r="C3691" t="s">
        <v>3765</v>
      </c>
      <c r="D3691">
        <v>1000</v>
      </c>
      <c r="E3691" t="s">
        <v>54</v>
      </c>
      <c r="F3691" s="1">
        <v>42852</v>
      </c>
      <c r="G3691" s="1">
        <v>42851</v>
      </c>
      <c r="H3691" s="1">
        <v>42852</v>
      </c>
      <c r="J3691">
        <v>258</v>
      </c>
      <c r="K3691">
        <v>258</v>
      </c>
      <c r="L3691">
        <v>19208</v>
      </c>
      <c r="M3691" t="b">
        <v>1</v>
      </c>
      <c r="O3691" t="s">
        <v>55</v>
      </c>
      <c r="P3691" s="1">
        <v>42852</v>
      </c>
      <c r="Q3691" t="b">
        <v>0</v>
      </c>
      <c r="R3691" t="b">
        <v>0</v>
      </c>
      <c r="S3691" t="b">
        <v>0</v>
      </c>
      <c r="T3691">
        <v>4</v>
      </c>
      <c r="U3691">
        <v>2</v>
      </c>
      <c r="V3691">
        <v>0</v>
      </c>
      <c r="W3691">
        <v>9</v>
      </c>
      <c r="X3691">
        <v>0</v>
      </c>
      <c r="Y3691">
        <v>2</v>
      </c>
      <c r="Z3691">
        <v>0</v>
      </c>
      <c r="AA3691">
        <v>1</v>
      </c>
      <c r="AB3691">
        <v>5</v>
      </c>
      <c r="AC3691">
        <v>0</v>
      </c>
      <c r="AD3691">
        <v>1</v>
      </c>
      <c r="AE3691">
        <v>962</v>
      </c>
      <c r="AF3691">
        <v>10</v>
      </c>
      <c r="AG3691">
        <v>3393</v>
      </c>
      <c r="AH3691">
        <v>916</v>
      </c>
      <c r="AI3691">
        <v>0</v>
      </c>
      <c r="AJ3691">
        <v>16</v>
      </c>
      <c r="AK3691">
        <v>8</v>
      </c>
      <c r="AL3691">
        <v>7</v>
      </c>
      <c r="AM3691">
        <v>18</v>
      </c>
      <c r="AN3691">
        <v>13.06</v>
      </c>
      <c r="AO3691">
        <v>9.99</v>
      </c>
      <c r="AP3691" t="s">
        <v>56</v>
      </c>
      <c r="AQ3691" t="s">
        <v>56</v>
      </c>
      <c r="AR3691" t="s">
        <v>56</v>
      </c>
      <c r="AS3691">
        <v>0</v>
      </c>
      <c r="AY3691" t="s">
        <v>57</v>
      </c>
      <c r="AZ3691">
        <v>0</v>
      </c>
      <c r="BA3691">
        <v>19208</v>
      </c>
      <c r="BB3691">
        <v>4387</v>
      </c>
      <c r="BC3691" t="s">
        <v>55</v>
      </c>
    </row>
    <row r="3692" spans="1:55" hidden="1" x14ac:dyDescent="0.25">
      <c r="A3692" t="s">
        <v>3797</v>
      </c>
      <c r="B3692" t="s">
        <v>3764</v>
      </c>
      <c r="C3692" t="s">
        <v>3765</v>
      </c>
      <c r="D3692">
        <v>1000</v>
      </c>
      <c r="E3692" t="s">
        <v>54</v>
      </c>
      <c r="F3692" s="1">
        <v>42835</v>
      </c>
      <c r="G3692" s="1">
        <v>42832</v>
      </c>
      <c r="H3692" s="1">
        <v>42835</v>
      </c>
      <c r="J3692">
        <v>242</v>
      </c>
      <c r="K3692">
        <v>242</v>
      </c>
      <c r="L3692">
        <v>18950</v>
      </c>
      <c r="M3692" t="b">
        <v>1</v>
      </c>
      <c r="N3692" t="b">
        <v>1</v>
      </c>
      <c r="O3692" t="s">
        <v>55</v>
      </c>
      <c r="P3692" s="1">
        <v>42835</v>
      </c>
      <c r="Q3692" t="b">
        <v>0</v>
      </c>
      <c r="R3692" t="b">
        <v>0</v>
      </c>
      <c r="S3692" t="b">
        <v>0</v>
      </c>
      <c r="T3692">
        <v>5</v>
      </c>
      <c r="U3692">
        <v>2</v>
      </c>
      <c r="V3692">
        <v>0</v>
      </c>
      <c r="W3692">
        <v>9</v>
      </c>
      <c r="X3692">
        <v>0</v>
      </c>
      <c r="Y3692">
        <v>2</v>
      </c>
      <c r="Z3692">
        <v>0</v>
      </c>
      <c r="AA3692">
        <v>0</v>
      </c>
      <c r="AB3692">
        <v>5</v>
      </c>
      <c r="AC3692">
        <v>1</v>
      </c>
      <c r="AD3692">
        <v>0</v>
      </c>
      <c r="AE3692">
        <v>1092</v>
      </c>
      <c r="AF3692">
        <v>16</v>
      </c>
      <c r="AG3692">
        <v>4103</v>
      </c>
      <c r="AH3692">
        <v>1148</v>
      </c>
      <c r="AI3692">
        <v>0</v>
      </c>
      <c r="AJ3692">
        <v>15</v>
      </c>
      <c r="AK3692">
        <v>8</v>
      </c>
      <c r="AL3692">
        <v>7</v>
      </c>
      <c r="AM3692">
        <v>17</v>
      </c>
      <c r="AN3692">
        <v>13.14</v>
      </c>
      <c r="AO3692">
        <v>9.57</v>
      </c>
      <c r="AP3692" t="s">
        <v>56</v>
      </c>
      <c r="AQ3692" t="s">
        <v>56</v>
      </c>
      <c r="AR3692" t="s">
        <v>56</v>
      </c>
      <c r="AS3692">
        <v>0</v>
      </c>
      <c r="AY3692" t="s">
        <v>57</v>
      </c>
      <c r="AZ3692">
        <v>0</v>
      </c>
      <c r="BA3692">
        <v>18950</v>
      </c>
      <c r="BB3692">
        <v>4645</v>
      </c>
      <c r="BC3692" t="s">
        <v>55</v>
      </c>
    </row>
    <row r="3693" spans="1:55" hidden="1" x14ac:dyDescent="0.25">
      <c r="A3693" t="s">
        <v>3798</v>
      </c>
      <c r="B3693" t="s">
        <v>3764</v>
      </c>
      <c r="C3693" t="s">
        <v>3765</v>
      </c>
      <c r="D3693">
        <v>1000</v>
      </c>
      <c r="E3693" t="s">
        <v>54</v>
      </c>
      <c r="F3693" s="1">
        <v>42814</v>
      </c>
      <c r="G3693" s="1">
        <v>42812</v>
      </c>
      <c r="H3693" s="1">
        <v>42814</v>
      </c>
      <c r="I3693">
        <v>0</v>
      </c>
      <c r="J3693">
        <v>262</v>
      </c>
      <c r="K3693">
        <v>262</v>
      </c>
      <c r="L3693">
        <v>18708</v>
      </c>
      <c r="M3693" t="b">
        <v>1</v>
      </c>
      <c r="O3693" t="s">
        <v>55</v>
      </c>
      <c r="P3693" s="1">
        <v>42814</v>
      </c>
      <c r="Q3693" t="b">
        <v>0</v>
      </c>
      <c r="R3693" t="b">
        <v>0</v>
      </c>
      <c r="S3693" t="b">
        <v>0</v>
      </c>
      <c r="T3693">
        <v>5</v>
      </c>
      <c r="U3693">
        <v>2</v>
      </c>
      <c r="V3693">
        <v>0</v>
      </c>
      <c r="W3693">
        <v>11</v>
      </c>
      <c r="X3693">
        <v>0</v>
      </c>
      <c r="Y3693">
        <v>2</v>
      </c>
      <c r="Z3693">
        <v>0</v>
      </c>
      <c r="AA3693">
        <v>0</v>
      </c>
      <c r="AB3693">
        <v>2</v>
      </c>
      <c r="AC3693">
        <v>1</v>
      </c>
      <c r="AD3693">
        <v>0</v>
      </c>
      <c r="AE3693">
        <v>1032</v>
      </c>
      <c r="AF3693">
        <v>13</v>
      </c>
      <c r="AG3693">
        <v>3762</v>
      </c>
      <c r="AH3693">
        <v>1006</v>
      </c>
      <c r="AI3693">
        <v>0</v>
      </c>
      <c r="AJ3693">
        <v>20</v>
      </c>
      <c r="AK3693">
        <v>8</v>
      </c>
      <c r="AL3693">
        <v>7</v>
      </c>
      <c r="AM3693">
        <v>18</v>
      </c>
      <c r="AN3693">
        <v>12.64</v>
      </c>
      <c r="AO3693">
        <v>9.92</v>
      </c>
      <c r="AP3693" t="s">
        <v>56</v>
      </c>
      <c r="AQ3693" t="s">
        <v>56</v>
      </c>
      <c r="AR3693" t="s">
        <v>56</v>
      </c>
      <c r="AS3693">
        <v>1</v>
      </c>
      <c r="AY3693" t="s">
        <v>57</v>
      </c>
      <c r="AZ3693">
        <v>0</v>
      </c>
      <c r="BA3693">
        <v>18708</v>
      </c>
      <c r="BB3693">
        <v>4882</v>
      </c>
      <c r="BC3693" t="s">
        <v>55</v>
      </c>
    </row>
    <row r="3694" spans="1:55" hidden="1" x14ac:dyDescent="0.25">
      <c r="A3694" t="s">
        <v>3799</v>
      </c>
      <c r="B3694" t="s">
        <v>3764</v>
      </c>
      <c r="C3694" t="s">
        <v>3765</v>
      </c>
      <c r="D3694">
        <v>1000</v>
      </c>
      <c r="E3694" t="s">
        <v>54</v>
      </c>
      <c r="F3694" s="1">
        <v>42791</v>
      </c>
      <c r="G3694" s="1">
        <v>42788</v>
      </c>
      <c r="H3694" s="1">
        <v>42790</v>
      </c>
      <c r="J3694">
        <v>227</v>
      </c>
      <c r="K3694">
        <v>227</v>
      </c>
      <c r="L3694">
        <v>18446</v>
      </c>
      <c r="M3694" t="b">
        <v>1</v>
      </c>
      <c r="N3694" t="b">
        <v>1</v>
      </c>
      <c r="O3694" t="s">
        <v>55</v>
      </c>
      <c r="P3694" s="1">
        <v>42791</v>
      </c>
      <c r="Q3694" t="b">
        <v>0</v>
      </c>
      <c r="R3694" t="b">
        <v>0</v>
      </c>
      <c r="S3694" t="b">
        <v>0</v>
      </c>
      <c r="T3694">
        <v>2</v>
      </c>
      <c r="U3694">
        <v>2</v>
      </c>
      <c r="V3694">
        <v>0</v>
      </c>
      <c r="W3694">
        <v>9</v>
      </c>
      <c r="X3694">
        <v>0</v>
      </c>
      <c r="Y3694">
        <v>1</v>
      </c>
      <c r="Z3694">
        <v>0</v>
      </c>
      <c r="AA3694">
        <v>0</v>
      </c>
      <c r="AB3694">
        <v>3</v>
      </c>
      <c r="AC3694">
        <v>0</v>
      </c>
      <c r="AD3694">
        <v>1</v>
      </c>
      <c r="AE3694">
        <v>1023</v>
      </c>
      <c r="AF3694">
        <v>12</v>
      </c>
      <c r="AG3694">
        <v>3933</v>
      </c>
      <c r="AH3694">
        <v>1003</v>
      </c>
      <c r="AI3694">
        <v>0</v>
      </c>
      <c r="AJ3694">
        <v>19</v>
      </c>
      <c r="AK3694">
        <v>9</v>
      </c>
      <c r="AL3694">
        <v>7</v>
      </c>
      <c r="AM3694">
        <v>18</v>
      </c>
      <c r="AN3694">
        <v>13.53</v>
      </c>
      <c r="AO3694">
        <v>9.91</v>
      </c>
      <c r="AP3694" t="s">
        <v>56</v>
      </c>
      <c r="AQ3694" t="s">
        <v>56</v>
      </c>
      <c r="AR3694" t="s">
        <v>56</v>
      </c>
      <c r="AS3694">
        <v>1</v>
      </c>
      <c r="AY3694" t="s">
        <v>57</v>
      </c>
      <c r="AZ3694">
        <v>0</v>
      </c>
      <c r="BA3694">
        <v>18446</v>
      </c>
      <c r="BB3694">
        <v>5111</v>
      </c>
      <c r="BC3694" t="s">
        <v>55</v>
      </c>
    </row>
    <row r="3695" spans="1:55" hidden="1" x14ac:dyDescent="0.25">
      <c r="A3695" t="s">
        <v>3800</v>
      </c>
      <c r="B3695" t="s">
        <v>3764</v>
      </c>
      <c r="C3695" t="s">
        <v>3765</v>
      </c>
      <c r="D3695">
        <v>1000</v>
      </c>
      <c r="E3695" t="s">
        <v>54</v>
      </c>
      <c r="F3695" s="1">
        <v>42769</v>
      </c>
      <c r="G3695" s="1">
        <v>42768</v>
      </c>
      <c r="H3695" s="1">
        <v>42769</v>
      </c>
      <c r="J3695">
        <v>246</v>
      </c>
      <c r="K3695">
        <v>246</v>
      </c>
      <c r="L3695">
        <v>18219</v>
      </c>
      <c r="M3695" t="b">
        <v>1</v>
      </c>
      <c r="N3695" t="b">
        <v>1</v>
      </c>
      <c r="O3695" t="s">
        <v>55</v>
      </c>
      <c r="P3695" s="1">
        <v>42769</v>
      </c>
      <c r="Q3695" t="b">
        <v>0</v>
      </c>
      <c r="R3695" t="b">
        <v>0</v>
      </c>
      <c r="S3695" t="b">
        <v>0</v>
      </c>
      <c r="T3695">
        <v>4</v>
      </c>
      <c r="U3695">
        <v>2</v>
      </c>
      <c r="V3695">
        <v>0</v>
      </c>
      <c r="W3695">
        <v>10</v>
      </c>
      <c r="X3695">
        <v>0</v>
      </c>
      <c r="Y3695">
        <v>2</v>
      </c>
      <c r="Z3695">
        <v>0</v>
      </c>
      <c r="AA3695">
        <v>0</v>
      </c>
      <c r="AB3695">
        <v>3</v>
      </c>
      <c r="AC3695">
        <v>1</v>
      </c>
      <c r="AD3695">
        <v>0</v>
      </c>
      <c r="AE3695">
        <v>999</v>
      </c>
      <c r="AF3695">
        <v>12</v>
      </c>
      <c r="AG3695">
        <v>3566</v>
      </c>
      <c r="AH3695">
        <v>977</v>
      </c>
      <c r="AI3695">
        <v>0</v>
      </c>
      <c r="AJ3695">
        <v>17</v>
      </c>
      <c r="AK3695">
        <v>8</v>
      </c>
      <c r="AL3695">
        <v>7</v>
      </c>
      <c r="AM3695">
        <v>19</v>
      </c>
      <c r="AN3695">
        <v>13.63</v>
      </c>
      <c r="AO3695">
        <v>9.7799999999999994</v>
      </c>
      <c r="AP3695" t="s">
        <v>56</v>
      </c>
      <c r="AQ3695" t="s">
        <v>56</v>
      </c>
      <c r="AR3695" t="s">
        <v>56</v>
      </c>
      <c r="AS3695">
        <v>2</v>
      </c>
      <c r="AY3695" t="s">
        <v>57</v>
      </c>
      <c r="AZ3695">
        <v>0</v>
      </c>
      <c r="BA3695">
        <v>18219</v>
      </c>
      <c r="BB3695">
        <v>5369</v>
      </c>
    </row>
    <row r="3696" spans="1:55" hidden="1" x14ac:dyDescent="0.25">
      <c r="A3696" t="s">
        <v>3801</v>
      </c>
      <c r="B3696" t="s">
        <v>3764</v>
      </c>
      <c r="C3696" t="s">
        <v>3765</v>
      </c>
      <c r="D3696">
        <v>1000</v>
      </c>
      <c r="E3696" t="s">
        <v>54</v>
      </c>
      <c r="F3696" s="1">
        <v>42753</v>
      </c>
      <c r="G3696" s="1">
        <v>42750</v>
      </c>
      <c r="H3696" s="1">
        <v>42752</v>
      </c>
      <c r="J3696">
        <v>254</v>
      </c>
      <c r="K3696">
        <v>254</v>
      </c>
      <c r="L3696">
        <v>17973</v>
      </c>
      <c r="M3696" t="b">
        <v>1</v>
      </c>
      <c r="N3696" t="b">
        <v>1</v>
      </c>
      <c r="O3696" t="s">
        <v>55</v>
      </c>
      <c r="P3696" s="1">
        <v>42753</v>
      </c>
      <c r="Q3696" t="b">
        <v>0</v>
      </c>
      <c r="R3696" t="b">
        <v>0</v>
      </c>
      <c r="S3696" t="b">
        <v>0</v>
      </c>
      <c r="T3696">
        <v>5</v>
      </c>
      <c r="U3696">
        <v>2</v>
      </c>
      <c r="V3696">
        <v>0</v>
      </c>
      <c r="W3696">
        <v>12</v>
      </c>
      <c r="X3696">
        <v>1</v>
      </c>
      <c r="Y3696">
        <v>2</v>
      </c>
      <c r="Z3696">
        <v>0</v>
      </c>
      <c r="AA3696">
        <v>0</v>
      </c>
      <c r="AB3696">
        <v>4</v>
      </c>
      <c r="AC3696">
        <v>0</v>
      </c>
      <c r="AD3696">
        <v>0</v>
      </c>
      <c r="AE3696">
        <v>1008</v>
      </c>
      <c r="AF3696">
        <v>11</v>
      </c>
      <c r="AG3696">
        <v>4059</v>
      </c>
      <c r="AH3696">
        <v>1084</v>
      </c>
      <c r="AI3696">
        <v>0</v>
      </c>
      <c r="AJ3696">
        <v>17</v>
      </c>
      <c r="AK3696">
        <v>8</v>
      </c>
      <c r="AL3696">
        <v>7</v>
      </c>
      <c r="AM3696">
        <v>18</v>
      </c>
      <c r="AN3696">
        <v>13.36</v>
      </c>
      <c r="AO3696">
        <v>9.99</v>
      </c>
      <c r="AP3696" t="s">
        <v>56</v>
      </c>
      <c r="AQ3696" t="s">
        <v>56</v>
      </c>
      <c r="AR3696" t="s">
        <v>56</v>
      </c>
      <c r="AS3696">
        <v>4</v>
      </c>
      <c r="AY3696" t="s">
        <v>57</v>
      </c>
      <c r="AZ3696">
        <v>0</v>
      </c>
      <c r="BA3696">
        <v>17973</v>
      </c>
      <c r="BB3696">
        <v>5680</v>
      </c>
      <c r="BC3696" t="s">
        <v>55</v>
      </c>
    </row>
    <row r="3697" spans="1:54" hidden="1" x14ac:dyDescent="0.25">
      <c r="A3697" t="s">
        <v>3802</v>
      </c>
      <c r="B3697" t="s">
        <v>3764</v>
      </c>
      <c r="C3697" t="s">
        <v>3765</v>
      </c>
      <c r="D3697">
        <v>1000</v>
      </c>
      <c r="E3697" t="s">
        <v>54</v>
      </c>
      <c r="F3697" s="1">
        <v>42728</v>
      </c>
      <c r="G3697" s="1">
        <v>42726</v>
      </c>
      <c r="H3697" s="1">
        <v>42727</v>
      </c>
      <c r="J3697">
        <v>254</v>
      </c>
      <c r="K3697">
        <v>254</v>
      </c>
      <c r="L3697">
        <v>17719</v>
      </c>
      <c r="M3697" t="b">
        <v>1</v>
      </c>
      <c r="N3697" t="b">
        <v>1</v>
      </c>
      <c r="O3697" t="s">
        <v>55</v>
      </c>
      <c r="P3697" s="1">
        <v>42728</v>
      </c>
      <c r="Q3697" t="b">
        <v>0</v>
      </c>
      <c r="R3697" t="b">
        <v>0</v>
      </c>
      <c r="S3697" t="b">
        <v>0</v>
      </c>
      <c r="T3697">
        <v>2</v>
      </c>
      <c r="U3697">
        <v>2</v>
      </c>
      <c r="V3697">
        <v>0</v>
      </c>
      <c r="W3697">
        <v>5</v>
      </c>
      <c r="X3697">
        <v>0</v>
      </c>
      <c r="Y3697">
        <v>1</v>
      </c>
      <c r="Z3697">
        <v>0</v>
      </c>
      <c r="AA3697">
        <v>1</v>
      </c>
      <c r="AB3697">
        <v>3</v>
      </c>
      <c r="AC3697">
        <v>0</v>
      </c>
      <c r="AD3697">
        <v>0</v>
      </c>
      <c r="AE3697">
        <v>1067</v>
      </c>
      <c r="AF3697">
        <v>5</v>
      </c>
      <c r="AG3697">
        <v>3634</v>
      </c>
      <c r="AH3697">
        <v>1078</v>
      </c>
      <c r="AI3697">
        <v>0</v>
      </c>
      <c r="AJ3697">
        <v>15</v>
      </c>
      <c r="AK3697">
        <v>8</v>
      </c>
      <c r="AL3697">
        <v>6</v>
      </c>
      <c r="AM3697">
        <v>18</v>
      </c>
      <c r="AN3697">
        <v>13.55</v>
      </c>
      <c r="AO3697">
        <v>10.039999999999999</v>
      </c>
      <c r="AP3697" t="s">
        <v>56</v>
      </c>
      <c r="AQ3697" t="s">
        <v>56</v>
      </c>
      <c r="AR3697" t="s">
        <v>56</v>
      </c>
      <c r="AS3697">
        <v>1</v>
      </c>
      <c r="AY3697" t="s">
        <v>57</v>
      </c>
      <c r="AZ3697">
        <v>0</v>
      </c>
      <c r="BA3697">
        <v>17719</v>
      </c>
      <c r="BB3697">
        <v>6044</v>
      </c>
    </row>
    <row r="3698" spans="1:54" hidden="1" x14ac:dyDescent="0.25">
      <c r="A3698" t="s">
        <v>3803</v>
      </c>
      <c r="B3698" t="s">
        <v>3764</v>
      </c>
      <c r="C3698" t="s">
        <v>3765</v>
      </c>
      <c r="D3698">
        <v>1000</v>
      </c>
      <c r="E3698" t="s">
        <v>54</v>
      </c>
      <c r="F3698" s="1">
        <v>42709</v>
      </c>
      <c r="G3698" s="1">
        <v>42706</v>
      </c>
      <c r="H3698" s="1">
        <v>42709</v>
      </c>
      <c r="J3698">
        <v>243</v>
      </c>
      <c r="K3698">
        <v>243</v>
      </c>
      <c r="L3698">
        <v>17465</v>
      </c>
      <c r="M3698" t="b">
        <v>1</v>
      </c>
      <c r="N3698" t="b">
        <v>1</v>
      </c>
      <c r="O3698" t="s">
        <v>55</v>
      </c>
      <c r="P3698" s="1">
        <v>42709</v>
      </c>
      <c r="Q3698" t="b">
        <v>0</v>
      </c>
      <c r="R3698" t="b">
        <v>0</v>
      </c>
      <c r="S3698" t="b">
        <v>0</v>
      </c>
      <c r="T3698">
        <v>1</v>
      </c>
      <c r="U3698">
        <v>1</v>
      </c>
      <c r="V3698">
        <v>0</v>
      </c>
      <c r="W3698">
        <v>5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933</v>
      </c>
      <c r="AF3698">
        <v>6</v>
      </c>
      <c r="AG3698">
        <v>3294</v>
      </c>
      <c r="AH3698">
        <v>1019</v>
      </c>
      <c r="AI3698">
        <v>0</v>
      </c>
      <c r="AJ3698">
        <v>13</v>
      </c>
      <c r="AK3698">
        <v>9</v>
      </c>
      <c r="AL3698">
        <v>7</v>
      </c>
      <c r="AM3698">
        <v>17</v>
      </c>
      <c r="AN3698">
        <v>13.65</v>
      </c>
      <c r="AO3698">
        <v>9.2200000000000006</v>
      </c>
      <c r="AP3698" t="s">
        <v>56</v>
      </c>
      <c r="AQ3698" t="s">
        <v>56</v>
      </c>
      <c r="AR3698" t="s">
        <v>56</v>
      </c>
      <c r="AS3698">
        <v>1</v>
      </c>
      <c r="AY3698" t="s">
        <v>57</v>
      </c>
      <c r="AZ3698">
        <v>0</v>
      </c>
      <c r="BA3698">
        <v>17465</v>
      </c>
      <c r="BB3698">
        <v>6314</v>
      </c>
    </row>
    <row r="3699" spans="1:54" hidden="1" x14ac:dyDescent="0.25">
      <c r="A3699" t="s">
        <v>3804</v>
      </c>
      <c r="B3699" t="s">
        <v>3764</v>
      </c>
      <c r="C3699" t="s">
        <v>3765</v>
      </c>
      <c r="D3699">
        <v>1000</v>
      </c>
      <c r="E3699" t="s">
        <v>54</v>
      </c>
      <c r="F3699" s="1">
        <v>42689</v>
      </c>
      <c r="G3699" s="1">
        <v>42685</v>
      </c>
      <c r="H3699" s="1">
        <v>42688</v>
      </c>
      <c r="J3699">
        <v>243</v>
      </c>
      <c r="K3699">
        <v>243</v>
      </c>
      <c r="L3699">
        <v>17222</v>
      </c>
      <c r="M3699" t="b">
        <v>1</v>
      </c>
      <c r="N3699" t="b">
        <v>1</v>
      </c>
      <c r="O3699" t="s">
        <v>55</v>
      </c>
      <c r="P3699" s="1">
        <v>42689</v>
      </c>
      <c r="Q3699" t="b">
        <v>0</v>
      </c>
      <c r="R3699" t="b">
        <v>0</v>
      </c>
      <c r="S3699" t="b">
        <v>0</v>
      </c>
      <c r="T3699">
        <v>3</v>
      </c>
      <c r="U3699">
        <v>1</v>
      </c>
      <c r="V3699">
        <v>0</v>
      </c>
      <c r="W3699">
        <v>8</v>
      </c>
      <c r="X3699">
        <v>0</v>
      </c>
      <c r="Y3699">
        <v>2</v>
      </c>
      <c r="Z3699">
        <v>0</v>
      </c>
      <c r="AA3699">
        <v>0</v>
      </c>
      <c r="AB3699">
        <v>3</v>
      </c>
      <c r="AC3699">
        <v>1</v>
      </c>
      <c r="AD3699">
        <v>0</v>
      </c>
      <c r="AE3699">
        <v>967</v>
      </c>
      <c r="AF3699">
        <v>12</v>
      </c>
      <c r="AG3699">
        <v>3776</v>
      </c>
      <c r="AH3699">
        <v>968</v>
      </c>
      <c r="AI3699">
        <v>0</v>
      </c>
      <c r="AJ3699">
        <v>15</v>
      </c>
      <c r="AK3699">
        <v>9</v>
      </c>
      <c r="AL3699">
        <v>8</v>
      </c>
      <c r="AM3699">
        <v>19</v>
      </c>
      <c r="AN3699">
        <v>13.59</v>
      </c>
      <c r="AO3699">
        <v>8.7100000000000009</v>
      </c>
      <c r="AP3699" t="s">
        <v>56</v>
      </c>
      <c r="AQ3699" t="s">
        <v>56</v>
      </c>
      <c r="AR3699" t="s">
        <v>56</v>
      </c>
      <c r="AS3699">
        <v>0</v>
      </c>
      <c r="AY3699" t="s">
        <v>57</v>
      </c>
      <c r="AZ3699">
        <v>0</v>
      </c>
      <c r="BA3699">
        <v>17222</v>
      </c>
      <c r="BB3699">
        <v>6553</v>
      </c>
    </row>
    <row r="3700" spans="1:54" hidden="1" x14ac:dyDescent="0.25">
      <c r="A3700" t="s">
        <v>3805</v>
      </c>
      <c r="B3700" t="s">
        <v>3764</v>
      </c>
      <c r="C3700" t="s">
        <v>3765</v>
      </c>
      <c r="D3700">
        <v>1000</v>
      </c>
      <c r="E3700" t="s">
        <v>54</v>
      </c>
      <c r="F3700" s="1">
        <v>42669</v>
      </c>
      <c r="G3700" s="1">
        <v>42667</v>
      </c>
      <c r="H3700" s="1">
        <v>42669</v>
      </c>
      <c r="J3700">
        <v>270</v>
      </c>
      <c r="K3700">
        <v>270</v>
      </c>
      <c r="L3700">
        <v>16979</v>
      </c>
      <c r="M3700" t="b">
        <v>1</v>
      </c>
      <c r="N3700" t="b">
        <v>1</v>
      </c>
      <c r="O3700" t="s">
        <v>55</v>
      </c>
      <c r="P3700" s="1">
        <v>42669</v>
      </c>
      <c r="Q3700" t="b">
        <v>0</v>
      </c>
      <c r="R3700" t="b">
        <v>0</v>
      </c>
      <c r="S3700" t="b">
        <v>0</v>
      </c>
      <c r="T3700">
        <v>4</v>
      </c>
      <c r="U3700">
        <v>4</v>
      </c>
      <c r="V3700">
        <v>0</v>
      </c>
      <c r="W3700">
        <v>12</v>
      </c>
      <c r="X3700">
        <v>0</v>
      </c>
      <c r="Y3700">
        <v>4</v>
      </c>
      <c r="Z3700">
        <v>0</v>
      </c>
      <c r="AA3700">
        <v>0</v>
      </c>
      <c r="AB3700">
        <v>3</v>
      </c>
      <c r="AC3700">
        <v>0</v>
      </c>
      <c r="AD3700">
        <v>0</v>
      </c>
      <c r="AE3700">
        <v>1022</v>
      </c>
      <c r="AF3700">
        <v>13</v>
      </c>
      <c r="AG3700">
        <v>3966</v>
      </c>
      <c r="AH3700">
        <v>1028</v>
      </c>
      <c r="AI3700">
        <v>0</v>
      </c>
      <c r="AJ3700">
        <v>20</v>
      </c>
      <c r="AK3700">
        <v>8</v>
      </c>
      <c r="AL3700">
        <v>7</v>
      </c>
      <c r="AM3700">
        <v>18</v>
      </c>
      <c r="AN3700">
        <v>13.76</v>
      </c>
      <c r="AO3700">
        <v>7.61</v>
      </c>
      <c r="AP3700" t="s">
        <v>56</v>
      </c>
      <c r="AQ3700" t="s">
        <v>56</v>
      </c>
      <c r="AR3700" t="s">
        <v>56</v>
      </c>
      <c r="AS3700">
        <v>0</v>
      </c>
      <c r="AY3700" t="s">
        <v>57</v>
      </c>
      <c r="AZ3700">
        <v>0</v>
      </c>
      <c r="BA3700">
        <v>16979</v>
      </c>
      <c r="BB3700">
        <v>6825</v>
      </c>
    </row>
    <row r="3701" spans="1:54" hidden="1" x14ac:dyDescent="0.25">
      <c r="A3701" t="s">
        <v>3806</v>
      </c>
      <c r="B3701" t="s">
        <v>3764</v>
      </c>
      <c r="C3701" t="s">
        <v>3765</v>
      </c>
      <c r="D3701">
        <v>1000</v>
      </c>
      <c r="E3701" t="s">
        <v>54</v>
      </c>
      <c r="F3701" s="1">
        <v>42643</v>
      </c>
      <c r="G3701" s="1">
        <v>42641</v>
      </c>
      <c r="H3701" s="1">
        <v>42642</v>
      </c>
      <c r="J3701">
        <v>265</v>
      </c>
      <c r="K3701">
        <v>265</v>
      </c>
      <c r="L3701">
        <v>16709</v>
      </c>
      <c r="M3701" t="b">
        <v>1</v>
      </c>
      <c r="N3701" t="b">
        <v>1</v>
      </c>
      <c r="O3701" t="s">
        <v>55</v>
      </c>
      <c r="P3701" s="1">
        <v>42643</v>
      </c>
      <c r="Q3701" t="b">
        <v>0</v>
      </c>
      <c r="R3701" t="b">
        <v>0</v>
      </c>
      <c r="S3701" t="b">
        <v>0</v>
      </c>
      <c r="T3701">
        <v>4</v>
      </c>
      <c r="U3701">
        <v>2</v>
      </c>
      <c r="V3701">
        <v>0</v>
      </c>
      <c r="W3701">
        <v>13</v>
      </c>
      <c r="X3701">
        <v>1</v>
      </c>
      <c r="Y3701">
        <v>6</v>
      </c>
      <c r="Z3701">
        <v>0</v>
      </c>
      <c r="AA3701">
        <v>0</v>
      </c>
      <c r="AB3701">
        <v>4</v>
      </c>
      <c r="AC3701">
        <v>1</v>
      </c>
      <c r="AD3701">
        <v>0</v>
      </c>
      <c r="AE3701">
        <v>1028</v>
      </c>
      <c r="AF3701">
        <v>13</v>
      </c>
      <c r="AG3701">
        <v>3925</v>
      </c>
      <c r="AH3701">
        <v>958</v>
      </c>
      <c r="AI3701">
        <v>0</v>
      </c>
      <c r="AJ3701">
        <v>15</v>
      </c>
      <c r="AK3701">
        <v>12</v>
      </c>
      <c r="AL3701">
        <v>10</v>
      </c>
      <c r="AM3701">
        <v>22</v>
      </c>
      <c r="AN3701">
        <v>13.5</v>
      </c>
      <c r="AO3701">
        <v>6.85</v>
      </c>
      <c r="AP3701" t="s">
        <v>56</v>
      </c>
      <c r="AQ3701" t="s">
        <v>56</v>
      </c>
      <c r="AR3701" t="s">
        <v>56</v>
      </c>
      <c r="AS3701">
        <v>1</v>
      </c>
      <c r="AY3701" t="s">
        <v>57</v>
      </c>
      <c r="AZ3701">
        <v>0</v>
      </c>
      <c r="BA3701">
        <v>16709</v>
      </c>
      <c r="BB3701">
        <v>7110</v>
      </c>
    </row>
    <row r="3702" spans="1:54" hidden="1" x14ac:dyDescent="0.25">
      <c r="A3702" t="s">
        <v>3807</v>
      </c>
      <c r="B3702" t="s">
        <v>3764</v>
      </c>
      <c r="C3702" t="s">
        <v>3765</v>
      </c>
      <c r="D3702">
        <v>1000</v>
      </c>
      <c r="E3702" t="s">
        <v>54</v>
      </c>
      <c r="F3702" s="1">
        <v>42620</v>
      </c>
      <c r="G3702" s="1">
        <v>42618</v>
      </c>
      <c r="H3702" s="1">
        <v>42619</v>
      </c>
      <c r="J3702">
        <v>239</v>
      </c>
      <c r="K3702">
        <v>239</v>
      </c>
      <c r="L3702">
        <v>16444</v>
      </c>
      <c r="M3702" t="b">
        <v>1</v>
      </c>
      <c r="N3702" t="b">
        <v>1</v>
      </c>
      <c r="O3702" t="s">
        <v>55</v>
      </c>
      <c r="P3702" s="1">
        <v>42620</v>
      </c>
      <c r="Q3702" t="b">
        <v>0</v>
      </c>
      <c r="R3702" t="b">
        <v>0</v>
      </c>
      <c r="S3702" t="b">
        <v>0</v>
      </c>
      <c r="T3702">
        <v>4</v>
      </c>
      <c r="U3702">
        <v>2</v>
      </c>
      <c r="V3702">
        <v>0</v>
      </c>
      <c r="W3702">
        <v>11</v>
      </c>
      <c r="X3702">
        <v>1</v>
      </c>
      <c r="Y3702">
        <v>5</v>
      </c>
      <c r="Z3702">
        <v>0</v>
      </c>
      <c r="AA3702">
        <v>0</v>
      </c>
      <c r="AB3702">
        <v>3</v>
      </c>
      <c r="AC3702">
        <v>0</v>
      </c>
      <c r="AD3702">
        <v>1</v>
      </c>
      <c r="AE3702">
        <v>1082</v>
      </c>
      <c r="AF3702">
        <v>15</v>
      </c>
      <c r="AG3702">
        <v>4502</v>
      </c>
      <c r="AH3702">
        <v>1122</v>
      </c>
      <c r="AI3702">
        <v>0</v>
      </c>
      <c r="AJ3702">
        <v>13</v>
      </c>
      <c r="AK3702">
        <v>11</v>
      </c>
      <c r="AL3702">
        <v>9</v>
      </c>
      <c r="AM3702">
        <v>21</v>
      </c>
      <c r="AN3702">
        <v>13.91</v>
      </c>
      <c r="AO3702">
        <v>7.09</v>
      </c>
      <c r="AP3702" t="s">
        <v>56</v>
      </c>
      <c r="AQ3702" t="s">
        <v>56</v>
      </c>
      <c r="AR3702" t="s">
        <v>56</v>
      </c>
      <c r="AS3702">
        <v>0</v>
      </c>
      <c r="AY3702" t="s">
        <v>57</v>
      </c>
      <c r="AZ3702">
        <v>0</v>
      </c>
      <c r="BA3702">
        <v>16444</v>
      </c>
      <c r="BB3702">
        <v>7380</v>
      </c>
    </row>
    <row r="3703" spans="1:54" hidden="1" x14ac:dyDescent="0.25">
      <c r="A3703" t="s">
        <v>3808</v>
      </c>
      <c r="B3703" t="s">
        <v>3764</v>
      </c>
      <c r="C3703" t="s">
        <v>3765</v>
      </c>
      <c r="D3703">
        <v>1000</v>
      </c>
      <c r="E3703" t="s">
        <v>54</v>
      </c>
      <c r="F3703" s="1">
        <v>42602</v>
      </c>
      <c r="G3703" s="1">
        <v>42600</v>
      </c>
      <c r="H3703" s="1">
        <v>42602</v>
      </c>
      <c r="I3703">
        <v>0</v>
      </c>
      <c r="J3703">
        <v>235</v>
      </c>
      <c r="K3703">
        <v>235</v>
      </c>
      <c r="L3703">
        <v>16205</v>
      </c>
      <c r="M3703" t="b">
        <v>1</v>
      </c>
      <c r="O3703" t="s">
        <v>55</v>
      </c>
      <c r="P3703" s="1">
        <v>42602</v>
      </c>
      <c r="Q3703" t="b">
        <v>0</v>
      </c>
      <c r="R3703" t="b">
        <v>0</v>
      </c>
      <c r="S3703" t="b">
        <v>0</v>
      </c>
      <c r="T3703">
        <v>3</v>
      </c>
      <c r="U3703">
        <v>2</v>
      </c>
      <c r="V3703">
        <v>0</v>
      </c>
      <c r="W3703">
        <v>10</v>
      </c>
      <c r="X3703">
        <v>1</v>
      </c>
      <c r="Y3703">
        <v>4</v>
      </c>
      <c r="Z3703">
        <v>0</v>
      </c>
      <c r="AA3703">
        <v>0</v>
      </c>
      <c r="AB3703">
        <v>3</v>
      </c>
      <c r="AC3703">
        <v>0</v>
      </c>
      <c r="AD3703">
        <v>1</v>
      </c>
      <c r="AE3703">
        <v>1088</v>
      </c>
      <c r="AF3703">
        <v>14</v>
      </c>
      <c r="AG3703">
        <v>4156</v>
      </c>
      <c r="AH3703">
        <v>1061</v>
      </c>
      <c r="AI3703">
        <v>0</v>
      </c>
      <c r="AJ3703">
        <v>15</v>
      </c>
      <c r="AK3703">
        <v>11</v>
      </c>
      <c r="AL3703">
        <v>9</v>
      </c>
      <c r="AM3703">
        <v>21</v>
      </c>
      <c r="AN3703">
        <v>13.29</v>
      </c>
      <c r="AO3703">
        <v>6.96</v>
      </c>
      <c r="AP3703" t="s">
        <v>56</v>
      </c>
      <c r="AQ3703" t="s">
        <v>56</v>
      </c>
      <c r="AR3703" t="s">
        <v>56</v>
      </c>
      <c r="AS3703">
        <v>0</v>
      </c>
      <c r="AZ3703">
        <v>0</v>
      </c>
      <c r="BA3703">
        <v>16205</v>
      </c>
      <c r="BB3703">
        <v>7599</v>
      </c>
    </row>
    <row r="3704" spans="1:54" hidden="1" x14ac:dyDescent="0.25">
      <c r="A3704" t="s">
        <v>3809</v>
      </c>
      <c r="B3704" t="s">
        <v>3764</v>
      </c>
      <c r="C3704" t="s">
        <v>3765</v>
      </c>
      <c r="D3704">
        <v>1000</v>
      </c>
      <c r="E3704" t="s">
        <v>54</v>
      </c>
      <c r="F3704" s="1">
        <v>42585</v>
      </c>
      <c r="G3704" s="1">
        <v>42583</v>
      </c>
      <c r="H3704" s="1">
        <v>42584</v>
      </c>
      <c r="J3704">
        <v>251</v>
      </c>
      <c r="K3704">
        <v>251</v>
      </c>
      <c r="L3704">
        <v>15970</v>
      </c>
      <c r="M3704" t="b">
        <v>1</v>
      </c>
      <c r="N3704" t="b">
        <v>1</v>
      </c>
      <c r="O3704" t="s">
        <v>55</v>
      </c>
      <c r="P3704" s="1">
        <v>42585</v>
      </c>
      <c r="Q3704" t="b">
        <v>0</v>
      </c>
      <c r="R3704" t="b">
        <v>0</v>
      </c>
      <c r="S3704" t="b">
        <v>0</v>
      </c>
      <c r="T3704">
        <v>4</v>
      </c>
      <c r="U3704">
        <v>1</v>
      </c>
      <c r="V3704">
        <v>0</v>
      </c>
      <c r="W3704">
        <v>11</v>
      </c>
      <c r="X3704">
        <v>3</v>
      </c>
      <c r="Y3704">
        <v>5</v>
      </c>
      <c r="Z3704">
        <v>0</v>
      </c>
      <c r="AA3704">
        <v>0</v>
      </c>
      <c r="AB3704">
        <v>2</v>
      </c>
      <c r="AC3704">
        <v>1</v>
      </c>
      <c r="AD3704">
        <v>0</v>
      </c>
      <c r="AE3704">
        <v>1050</v>
      </c>
      <c r="AF3704">
        <v>7</v>
      </c>
      <c r="AG3704">
        <v>3961</v>
      </c>
      <c r="AH3704">
        <v>1062</v>
      </c>
      <c r="AI3704">
        <v>0</v>
      </c>
      <c r="AJ3704">
        <v>15</v>
      </c>
      <c r="AK3704">
        <v>13</v>
      </c>
      <c r="AL3704">
        <v>10</v>
      </c>
      <c r="AM3704">
        <v>24</v>
      </c>
      <c r="AN3704">
        <v>13.59</v>
      </c>
      <c r="AO3704">
        <v>6.48</v>
      </c>
      <c r="AP3704" t="s">
        <v>56</v>
      </c>
      <c r="AQ3704" t="s">
        <v>56</v>
      </c>
      <c r="AR3704" t="s">
        <v>56</v>
      </c>
      <c r="AS3704">
        <v>0</v>
      </c>
      <c r="AZ3704">
        <v>0</v>
      </c>
      <c r="BA3704">
        <v>15970</v>
      </c>
      <c r="BB3704">
        <v>7891</v>
      </c>
    </row>
    <row r="3705" spans="1:54" hidden="1" x14ac:dyDescent="0.25">
      <c r="A3705" t="s">
        <v>3810</v>
      </c>
      <c r="B3705" t="s">
        <v>3764</v>
      </c>
      <c r="C3705" t="s">
        <v>3765</v>
      </c>
      <c r="D3705">
        <v>1000</v>
      </c>
      <c r="E3705" t="s">
        <v>54</v>
      </c>
      <c r="F3705" s="1">
        <v>42569</v>
      </c>
      <c r="G3705" s="1">
        <v>42566</v>
      </c>
      <c r="H3705" s="1">
        <v>42569</v>
      </c>
      <c r="J3705">
        <v>245</v>
      </c>
      <c r="K3705">
        <v>245</v>
      </c>
      <c r="L3705">
        <v>15719</v>
      </c>
      <c r="M3705" t="b">
        <v>1</v>
      </c>
      <c r="N3705" t="b">
        <v>1</v>
      </c>
      <c r="O3705" t="s">
        <v>55</v>
      </c>
      <c r="P3705" s="1">
        <v>42569</v>
      </c>
      <c r="Q3705" t="b">
        <v>0</v>
      </c>
      <c r="R3705" t="b">
        <v>0</v>
      </c>
      <c r="S3705" t="b">
        <v>0</v>
      </c>
      <c r="T3705">
        <v>4</v>
      </c>
      <c r="U3705">
        <v>2</v>
      </c>
      <c r="V3705">
        <v>0</v>
      </c>
      <c r="W3705">
        <v>11</v>
      </c>
      <c r="X3705">
        <v>1</v>
      </c>
      <c r="Y3705">
        <v>5</v>
      </c>
      <c r="Z3705">
        <v>0</v>
      </c>
      <c r="AA3705">
        <v>0</v>
      </c>
      <c r="AB3705">
        <v>4</v>
      </c>
      <c r="AC3705">
        <v>0</v>
      </c>
      <c r="AD3705">
        <v>0</v>
      </c>
      <c r="AE3705">
        <v>1325</v>
      </c>
      <c r="AF3705">
        <v>20</v>
      </c>
      <c r="AG3705">
        <v>4877</v>
      </c>
      <c r="AH3705">
        <v>1258</v>
      </c>
      <c r="AI3705">
        <v>0</v>
      </c>
      <c r="AJ3705">
        <v>16</v>
      </c>
      <c r="AK3705">
        <v>12</v>
      </c>
      <c r="AL3705">
        <v>10</v>
      </c>
      <c r="AM3705">
        <v>23</v>
      </c>
      <c r="AN3705">
        <v>13.75</v>
      </c>
      <c r="AO3705">
        <v>6.7</v>
      </c>
      <c r="AP3705" t="s">
        <v>56</v>
      </c>
      <c r="AQ3705" t="s">
        <v>56</v>
      </c>
      <c r="AR3705" t="s">
        <v>56</v>
      </c>
      <c r="AS3705">
        <v>0</v>
      </c>
      <c r="AZ3705">
        <v>0</v>
      </c>
      <c r="BA3705">
        <v>15719</v>
      </c>
      <c r="BB3705">
        <v>8132</v>
      </c>
    </row>
    <row r="3706" spans="1:54" hidden="1" x14ac:dyDescent="0.25">
      <c r="A3706" t="s">
        <v>3811</v>
      </c>
      <c r="B3706" t="s">
        <v>3764</v>
      </c>
      <c r="C3706" t="s">
        <v>3765</v>
      </c>
      <c r="D3706">
        <v>1000</v>
      </c>
      <c r="E3706" t="s">
        <v>54</v>
      </c>
      <c r="F3706" s="1">
        <v>42546</v>
      </c>
      <c r="G3706" s="1">
        <v>42545</v>
      </c>
      <c r="H3706" s="1">
        <v>42546</v>
      </c>
      <c r="J3706">
        <v>251</v>
      </c>
      <c r="K3706">
        <v>251</v>
      </c>
      <c r="L3706">
        <v>15474</v>
      </c>
      <c r="M3706" t="b">
        <v>1</v>
      </c>
      <c r="N3706" t="b">
        <v>1</v>
      </c>
      <c r="O3706" t="s">
        <v>55</v>
      </c>
      <c r="P3706" s="1">
        <v>42546</v>
      </c>
      <c r="Q3706" t="b">
        <v>0</v>
      </c>
      <c r="R3706" t="b">
        <v>0</v>
      </c>
      <c r="S3706" t="b">
        <v>0</v>
      </c>
      <c r="T3706">
        <v>6</v>
      </c>
      <c r="U3706">
        <v>3</v>
      </c>
      <c r="V3706">
        <v>0</v>
      </c>
      <c r="W3706">
        <v>9</v>
      </c>
      <c r="X3706">
        <v>2</v>
      </c>
      <c r="Y3706">
        <v>4</v>
      </c>
      <c r="Z3706">
        <v>0</v>
      </c>
      <c r="AA3706">
        <v>0</v>
      </c>
      <c r="AB3706">
        <v>3</v>
      </c>
      <c r="AC3706">
        <v>1</v>
      </c>
      <c r="AD3706">
        <v>0</v>
      </c>
      <c r="AE3706">
        <v>1007</v>
      </c>
      <c r="AF3706">
        <v>15</v>
      </c>
      <c r="AG3706">
        <v>3821</v>
      </c>
      <c r="AH3706">
        <v>956</v>
      </c>
      <c r="AI3706">
        <v>1</v>
      </c>
      <c r="AJ3706">
        <v>15</v>
      </c>
      <c r="AK3706">
        <v>11</v>
      </c>
      <c r="AL3706">
        <v>9</v>
      </c>
      <c r="AM3706">
        <v>22</v>
      </c>
      <c r="AN3706">
        <v>13.41</v>
      </c>
      <c r="AO3706">
        <v>6.92</v>
      </c>
      <c r="AP3706" t="s">
        <v>56</v>
      </c>
      <c r="AQ3706" t="s">
        <v>56</v>
      </c>
      <c r="AR3706" t="s">
        <v>56</v>
      </c>
      <c r="AS3706">
        <v>4</v>
      </c>
      <c r="AZ3706">
        <v>0</v>
      </c>
      <c r="BA3706">
        <v>15474</v>
      </c>
      <c r="BB3706">
        <v>8382</v>
      </c>
    </row>
    <row r="3707" spans="1:54" hidden="1" x14ac:dyDescent="0.25">
      <c r="A3707" t="s">
        <v>3812</v>
      </c>
      <c r="B3707" t="s">
        <v>3764</v>
      </c>
      <c r="C3707" t="s">
        <v>3765</v>
      </c>
      <c r="D3707">
        <v>1000</v>
      </c>
      <c r="E3707" t="s">
        <v>54</v>
      </c>
      <c r="F3707" s="1">
        <v>42529</v>
      </c>
      <c r="G3707" s="1">
        <v>42526</v>
      </c>
      <c r="H3707" s="1">
        <v>42528</v>
      </c>
      <c r="I3707">
        <v>0</v>
      </c>
      <c r="J3707">
        <v>266</v>
      </c>
      <c r="K3707">
        <v>266</v>
      </c>
      <c r="L3707">
        <v>15223</v>
      </c>
      <c r="M3707" t="b">
        <v>1</v>
      </c>
      <c r="N3707" t="b">
        <v>1</v>
      </c>
      <c r="O3707" t="s">
        <v>55</v>
      </c>
      <c r="P3707" s="1">
        <v>42529</v>
      </c>
      <c r="Q3707" t="b">
        <v>0</v>
      </c>
      <c r="R3707" t="b">
        <v>0</v>
      </c>
      <c r="S3707" t="b">
        <v>0</v>
      </c>
      <c r="T3707">
        <v>2</v>
      </c>
      <c r="U3707">
        <v>2</v>
      </c>
      <c r="V3707">
        <v>0</v>
      </c>
      <c r="W3707">
        <v>11</v>
      </c>
      <c r="X3707">
        <v>2</v>
      </c>
      <c r="Y3707">
        <v>6</v>
      </c>
      <c r="Z3707">
        <v>0</v>
      </c>
      <c r="AA3707">
        <v>0</v>
      </c>
      <c r="AB3707">
        <v>2</v>
      </c>
      <c r="AC3707">
        <v>1</v>
      </c>
      <c r="AD3707">
        <v>0</v>
      </c>
      <c r="AE3707">
        <v>1004</v>
      </c>
      <c r="AF3707">
        <v>18</v>
      </c>
      <c r="AG3707">
        <v>3827</v>
      </c>
      <c r="AH3707">
        <v>999</v>
      </c>
      <c r="AI3707">
        <v>0</v>
      </c>
      <c r="AJ3707">
        <v>16</v>
      </c>
      <c r="AK3707">
        <v>12</v>
      </c>
      <c r="AL3707">
        <v>10</v>
      </c>
      <c r="AM3707">
        <v>23</v>
      </c>
      <c r="AN3707">
        <v>13.32</v>
      </c>
      <c r="AO3707">
        <v>6.68</v>
      </c>
      <c r="AP3707" t="s">
        <v>56</v>
      </c>
      <c r="AQ3707" t="s">
        <v>56</v>
      </c>
      <c r="AR3707" t="s">
        <v>56</v>
      </c>
      <c r="AS3707">
        <v>0</v>
      </c>
      <c r="AZ3707">
        <v>0</v>
      </c>
      <c r="BA3707">
        <v>15223</v>
      </c>
      <c r="BB3707">
        <v>8632</v>
      </c>
    </row>
    <row r="3708" spans="1:54" hidden="1" x14ac:dyDescent="0.25">
      <c r="A3708" t="s">
        <v>3813</v>
      </c>
      <c r="B3708" t="s">
        <v>3764</v>
      </c>
      <c r="C3708" t="s">
        <v>3765</v>
      </c>
      <c r="D3708">
        <v>1000</v>
      </c>
      <c r="E3708" t="s">
        <v>54</v>
      </c>
      <c r="F3708" s="1">
        <v>42510</v>
      </c>
      <c r="G3708" s="1">
        <v>42508</v>
      </c>
      <c r="H3708" s="1">
        <v>42510</v>
      </c>
      <c r="I3708">
        <v>0</v>
      </c>
      <c r="J3708">
        <v>242</v>
      </c>
      <c r="K3708">
        <v>242</v>
      </c>
      <c r="L3708">
        <v>14957</v>
      </c>
      <c r="M3708" t="b">
        <v>1</v>
      </c>
      <c r="O3708" t="s">
        <v>55</v>
      </c>
      <c r="P3708" s="1">
        <v>42510</v>
      </c>
      <c r="Q3708" t="b">
        <v>0</v>
      </c>
      <c r="R3708" t="b">
        <v>0</v>
      </c>
      <c r="S3708" t="b">
        <v>0</v>
      </c>
      <c r="T3708">
        <v>4</v>
      </c>
      <c r="U3708">
        <v>2</v>
      </c>
      <c r="V3708">
        <v>0</v>
      </c>
      <c r="W3708">
        <v>10</v>
      </c>
      <c r="X3708">
        <v>1</v>
      </c>
      <c r="Y3708">
        <v>5</v>
      </c>
      <c r="Z3708">
        <v>0</v>
      </c>
      <c r="AA3708">
        <v>0</v>
      </c>
      <c r="AB3708">
        <v>2</v>
      </c>
      <c r="AC3708">
        <v>1</v>
      </c>
      <c r="AD3708">
        <v>2</v>
      </c>
      <c r="AE3708">
        <v>1183</v>
      </c>
      <c r="AF3708">
        <v>19</v>
      </c>
      <c r="AG3708">
        <v>3525</v>
      </c>
      <c r="AH3708">
        <v>1011</v>
      </c>
      <c r="AI3708">
        <v>0</v>
      </c>
      <c r="AJ3708">
        <v>16</v>
      </c>
      <c r="AK3708">
        <v>11</v>
      </c>
      <c r="AL3708">
        <v>9</v>
      </c>
      <c r="AM3708">
        <v>21</v>
      </c>
      <c r="AN3708">
        <v>13.06</v>
      </c>
      <c r="AO3708">
        <v>6.95</v>
      </c>
      <c r="AP3708" t="s">
        <v>56</v>
      </c>
      <c r="AQ3708" t="s">
        <v>56</v>
      </c>
      <c r="AR3708" t="s">
        <v>56</v>
      </c>
      <c r="AS3708">
        <v>0</v>
      </c>
      <c r="AZ3708">
        <v>0</v>
      </c>
      <c r="BA3708">
        <v>14957</v>
      </c>
      <c r="BB3708">
        <v>8920</v>
      </c>
    </row>
    <row r="3709" spans="1:54" hidden="1" x14ac:dyDescent="0.25">
      <c r="A3709" t="s">
        <v>3814</v>
      </c>
      <c r="B3709" t="s">
        <v>3764</v>
      </c>
      <c r="C3709" t="s">
        <v>3765</v>
      </c>
      <c r="D3709">
        <v>1000</v>
      </c>
      <c r="E3709" t="s">
        <v>54</v>
      </c>
      <c r="F3709" s="1">
        <v>42494</v>
      </c>
      <c r="G3709" s="1">
        <v>42492</v>
      </c>
      <c r="H3709" s="1">
        <v>42493</v>
      </c>
      <c r="I3709">
        <v>0</v>
      </c>
      <c r="J3709">
        <v>235</v>
      </c>
      <c r="K3709">
        <v>235</v>
      </c>
      <c r="L3709">
        <v>14715</v>
      </c>
      <c r="M3709" t="b">
        <v>1</v>
      </c>
      <c r="N3709" t="b">
        <v>1</v>
      </c>
      <c r="O3709" t="s">
        <v>55</v>
      </c>
      <c r="P3709" s="1">
        <v>42494</v>
      </c>
      <c r="Q3709" t="b">
        <v>0</v>
      </c>
      <c r="R3709" t="b">
        <v>0</v>
      </c>
      <c r="S3709" t="b">
        <v>0</v>
      </c>
      <c r="T3709">
        <v>4</v>
      </c>
      <c r="U3709">
        <v>3</v>
      </c>
      <c r="V3709">
        <v>0</v>
      </c>
      <c r="W3709">
        <v>13</v>
      </c>
      <c r="X3709">
        <v>2</v>
      </c>
      <c r="Y3709">
        <v>7</v>
      </c>
      <c r="Z3709">
        <v>0</v>
      </c>
      <c r="AA3709">
        <v>0</v>
      </c>
      <c r="AB3709">
        <v>3</v>
      </c>
      <c r="AC3709">
        <v>0</v>
      </c>
      <c r="AD3709">
        <v>0</v>
      </c>
      <c r="AE3709">
        <v>1227</v>
      </c>
      <c r="AF3709">
        <v>15</v>
      </c>
      <c r="AG3709">
        <v>4112</v>
      </c>
      <c r="AH3709">
        <v>1200</v>
      </c>
      <c r="AI3709">
        <v>0</v>
      </c>
      <c r="AJ3709">
        <v>14</v>
      </c>
      <c r="AK3709">
        <v>9</v>
      </c>
      <c r="AL3709">
        <v>8</v>
      </c>
      <c r="AM3709">
        <v>19</v>
      </c>
      <c r="AN3709">
        <v>15.07</v>
      </c>
      <c r="AO3709">
        <v>7.36</v>
      </c>
      <c r="AP3709" t="s">
        <v>56</v>
      </c>
      <c r="AQ3709" t="s">
        <v>56</v>
      </c>
      <c r="AR3709" t="s">
        <v>56</v>
      </c>
      <c r="AS3709">
        <v>0</v>
      </c>
      <c r="AZ3709">
        <v>0</v>
      </c>
      <c r="BA3709">
        <v>14715</v>
      </c>
      <c r="BB3709">
        <v>9157</v>
      </c>
    </row>
    <row r="3710" spans="1:54" hidden="1" x14ac:dyDescent="0.25">
      <c r="A3710" t="s">
        <v>3815</v>
      </c>
      <c r="B3710" t="s">
        <v>3764</v>
      </c>
      <c r="C3710" t="s">
        <v>3765</v>
      </c>
      <c r="D3710">
        <v>1000</v>
      </c>
      <c r="E3710" t="s">
        <v>54</v>
      </c>
      <c r="F3710" s="1">
        <v>42472</v>
      </c>
      <c r="G3710" s="1">
        <v>42471</v>
      </c>
      <c r="H3710" s="1">
        <v>42472</v>
      </c>
      <c r="I3710">
        <v>0</v>
      </c>
      <c r="J3710">
        <v>266</v>
      </c>
      <c r="K3710">
        <v>266</v>
      </c>
      <c r="L3710">
        <v>14480</v>
      </c>
      <c r="M3710" t="b">
        <v>1</v>
      </c>
      <c r="N3710" t="b">
        <v>1</v>
      </c>
      <c r="O3710" t="s">
        <v>55</v>
      </c>
      <c r="P3710" s="1">
        <v>42472</v>
      </c>
      <c r="Q3710" t="b">
        <v>0</v>
      </c>
      <c r="R3710" t="b">
        <v>0</v>
      </c>
      <c r="S3710" t="b">
        <v>0</v>
      </c>
      <c r="T3710">
        <v>5</v>
      </c>
      <c r="U3710">
        <v>2</v>
      </c>
      <c r="V3710">
        <v>0</v>
      </c>
      <c r="W3710">
        <v>12</v>
      </c>
      <c r="X3710">
        <v>1</v>
      </c>
      <c r="Y3710">
        <v>7</v>
      </c>
      <c r="Z3710">
        <v>0</v>
      </c>
      <c r="AA3710">
        <v>0</v>
      </c>
      <c r="AB3710">
        <v>5</v>
      </c>
      <c r="AC3710">
        <v>1</v>
      </c>
      <c r="AD3710">
        <v>0</v>
      </c>
      <c r="AE3710">
        <v>1091</v>
      </c>
      <c r="AF3710">
        <v>19</v>
      </c>
      <c r="AG3710">
        <v>3677</v>
      </c>
      <c r="AH3710">
        <v>1131</v>
      </c>
      <c r="AI3710">
        <v>0</v>
      </c>
      <c r="AJ3710">
        <v>22</v>
      </c>
      <c r="AK3710">
        <v>11</v>
      </c>
      <c r="AL3710">
        <v>10</v>
      </c>
      <c r="AM3710">
        <v>23</v>
      </c>
      <c r="AN3710">
        <v>13.79</v>
      </c>
      <c r="AO3710">
        <v>6.67</v>
      </c>
      <c r="AP3710" t="s">
        <v>56</v>
      </c>
      <c r="AQ3710" t="s">
        <v>56</v>
      </c>
      <c r="AR3710" t="s">
        <v>56</v>
      </c>
      <c r="AS3710">
        <v>6</v>
      </c>
      <c r="AZ3710">
        <v>0</v>
      </c>
      <c r="BA3710">
        <v>14480</v>
      </c>
      <c r="BB3710">
        <v>9429</v>
      </c>
    </row>
    <row r="3711" spans="1:54" hidden="1" x14ac:dyDescent="0.25">
      <c r="A3711" t="s">
        <v>3816</v>
      </c>
      <c r="B3711" t="s">
        <v>3764</v>
      </c>
      <c r="C3711" t="s">
        <v>3765</v>
      </c>
      <c r="D3711">
        <v>1000</v>
      </c>
      <c r="E3711" t="s">
        <v>54</v>
      </c>
      <c r="F3711" s="1">
        <v>42446</v>
      </c>
      <c r="G3711" s="1">
        <v>42444</v>
      </c>
      <c r="H3711" s="1">
        <v>42445</v>
      </c>
      <c r="I3711">
        <v>0</v>
      </c>
      <c r="J3711">
        <v>243</v>
      </c>
      <c r="K3711">
        <v>243</v>
      </c>
      <c r="L3711">
        <v>14214</v>
      </c>
      <c r="M3711" t="b">
        <v>1</v>
      </c>
      <c r="O3711" t="s">
        <v>55</v>
      </c>
      <c r="P3711" s="1">
        <v>42446</v>
      </c>
      <c r="Q3711" t="b">
        <v>0</v>
      </c>
      <c r="R3711" t="b">
        <v>0</v>
      </c>
      <c r="S3711" t="b">
        <v>0</v>
      </c>
      <c r="T3711">
        <v>5</v>
      </c>
      <c r="U3711">
        <v>2</v>
      </c>
      <c r="V3711">
        <v>0</v>
      </c>
      <c r="W3711">
        <v>11</v>
      </c>
      <c r="X3711">
        <v>2</v>
      </c>
      <c r="Y3711">
        <v>6</v>
      </c>
      <c r="Z3711">
        <v>0</v>
      </c>
      <c r="AA3711">
        <v>0</v>
      </c>
      <c r="AB3711">
        <v>1</v>
      </c>
      <c r="AC3711">
        <v>1</v>
      </c>
      <c r="AD3711">
        <v>0</v>
      </c>
      <c r="AE3711">
        <v>1174</v>
      </c>
      <c r="AF3711">
        <v>16</v>
      </c>
      <c r="AG3711">
        <v>4354</v>
      </c>
      <c r="AH3711">
        <v>974</v>
      </c>
      <c r="AI3711">
        <v>0</v>
      </c>
      <c r="AJ3711">
        <v>19</v>
      </c>
      <c r="AK3711">
        <v>10</v>
      </c>
      <c r="AL3711">
        <v>8</v>
      </c>
      <c r="AM3711">
        <v>20</v>
      </c>
      <c r="AN3711">
        <v>13.84</v>
      </c>
      <c r="AO3711">
        <v>7.21</v>
      </c>
      <c r="AP3711" t="s">
        <v>56</v>
      </c>
      <c r="AQ3711" t="s">
        <v>56</v>
      </c>
      <c r="AR3711" t="s">
        <v>56</v>
      </c>
      <c r="AS3711">
        <v>0</v>
      </c>
      <c r="AZ3711">
        <v>0</v>
      </c>
      <c r="BA3711">
        <v>14214</v>
      </c>
      <c r="BB3711">
        <v>9667</v>
      </c>
    </row>
    <row r="3712" spans="1:54" hidden="1" x14ac:dyDescent="0.25">
      <c r="A3712" t="s">
        <v>3817</v>
      </c>
      <c r="B3712" t="s">
        <v>3764</v>
      </c>
      <c r="C3712" t="s">
        <v>3765</v>
      </c>
      <c r="D3712">
        <v>1000</v>
      </c>
      <c r="E3712" t="s">
        <v>54</v>
      </c>
      <c r="F3712" s="1">
        <v>42427</v>
      </c>
      <c r="G3712" s="1">
        <v>42425</v>
      </c>
      <c r="H3712" s="1">
        <v>42427</v>
      </c>
      <c r="I3712">
        <v>0</v>
      </c>
      <c r="J3712">
        <v>241</v>
      </c>
      <c r="K3712">
        <v>241</v>
      </c>
      <c r="L3712">
        <v>13971</v>
      </c>
      <c r="M3712" t="b">
        <v>1</v>
      </c>
      <c r="O3712" t="s">
        <v>55</v>
      </c>
      <c r="P3712" s="1">
        <v>42427</v>
      </c>
      <c r="Q3712" t="b">
        <v>0</v>
      </c>
      <c r="R3712" t="b">
        <v>0</v>
      </c>
      <c r="S3712" t="b">
        <v>0</v>
      </c>
      <c r="T3712">
        <v>6</v>
      </c>
      <c r="U3712">
        <v>2</v>
      </c>
      <c r="V3712">
        <v>0</v>
      </c>
      <c r="W3712">
        <v>11</v>
      </c>
      <c r="X3712">
        <v>1</v>
      </c>
      <c r="Y3712">
        <v>8</v>
      </c>
      <c r="Z3712">
        <v>0</v>
      </c>
      <c r="AA3712">
        <v>0</v>
      </c>
      <c r="AB3712">
        <v>6</v>
      </c>
      <c r="AC3712">
        <v>0</v>
      </c>
      <c r="AD3712">
        <v>0</v>
      </c>
      <c r="AE3712">
        <v>1062</v>
      </c>
      <c r="AF3712">
        <v>12</v>
      </c>
      <c r="AG3712">
        <v>3580</v>
      </c>
      <c r="AH3712">
        <v>846</v>
      </c>
      <c r="AI3712">
        <v>0</v>
      </c>
      <c r="AJ3712">
        <v>16</v>
      </c>
      <c r="AK3712">
        <v>10</v>
      </c>
      <c r="AL3712">
        <v>9</v>
      </c>
      <c r="AM3712">
        <v>21</v>
      </c>
      <c r="AN3712">
        <v>13.02</v>
      </c>
      <c r="AO3712">
        <v>7.06</v>
      </c>
      <c r="AP3712" t="s">
        <v>56</v>
      </c>
      <c r="AQ3712" t="s">
        <v>56</v>
      </c>
      <c r="AR3712" t="s">
        <v>56</v>
      </c>
      <c r="AS3712">
        <v>2</v>
      </c>
      <c r="AZ3712">
        <v>0</v>
      </c>
      <c r="BA3712">
        <v>13971</v>
      </c>
      <c r="BB3712">
        <v>9963</v>
      </c>
    </row>
    <row r="3713" spans="1:54" hidden="1" x14ac:dyDescent="0.25">
      <c r="A3713" t="s">
        <v>3818</v>
      </c>
      <c r="B3713" t="s">
        <v>3764</v>
      </c>
      <c r="C3713" t="s">
        <v>3765</v>
      </c>
      <c r="D3713">
        <v>1000</v>
      </c>
      <c r="E3713" t="s">
        <v>54</v>
      </c>
      <c r="F3713" s="1">
        <v>42405</v>
      </c>
      <c r="G3713" s="1">
        <v>42403</v>
      </c>
      <c r="H3713" s="1">
        <v>42404</v>
      </c>
      <c r="I3713">
        <v>0</v>
      </c>
      <c r="J3713">
        <v>301</v>
      </c>
      <c r="K3713">
        <v>301</v>
      </c>
      <c r="L3713">
        <v>13730</v>
      </c>
      <c r="M3713" t="b">
        <v>1</v>
      </c>
      <c r="O3713" t="s">
        <v>55</v>
      </c>
      <c r="P3713" s="1">
        <v>42405</v>
      </c>
      <c r="Q3713" t="b">
        <v>0</v>
      </c>
      <c r="R3713" t="b">
        <v>0</v>
      </c>
      <c r="S3713" t="b">
        <v>1</v>
      </c>
      <c r="T3713">
        <v>6</v>
      </c>
      <c r="U3713">
        <v>3</v>
      </c>
      <c r="V3713">
        <v>0</v>
      </c>
      <c r="W3713">
        <v>12</v>
      </c>
      <c r="X3713">
        <v>1</v>
      </c>
      <c r="Y3713">
        <v>5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1124</v>
      </c>
      <c r="AF3713">
        <v>12</v>
      </c>
      <c r="AG3713">
        <v>3602</v>
      </c>
      <c r="AH3713">
        <v>902</v>
      </c>
      <c r="AI3713">
        <v>0</v>
      </c>
      <c r="AJ3713">
        <v>17</v>
      </c>
      <c r="AK3713">
        <v>9</v>
      </c>
      <c r="AL3713">
        <v>8</v>
      </c>
      <c r="AM3713">
        <v>20</v>
      </c>
      <c r="AN3713">
        <v>12.76</v>
      </c>
      <c r="AO3713">
        <v>7.27</v>
      </c>
      <c r="AP3713" t="s">
        <v>56</v>
      </c>
      <c r="AQ3713" t="s">
        <v>56</v>
      </c>
      <c r="AR3713" t="s">
        <v>56</v>
      </c>
      <c r="AS3713">
        <v>0</v>
      </c>
      <c r="AZ3713">
        <v>0</v>
      </c>
      <c r="BA3713">
        <v>13730</v>
      </c>
      <c r="BB3713">
        <v>10229</v>
      </c>
    </row>
    <row r="3714" spans="1:54" hidden="1" x14ac:dyDescent="0.25">
      <c r="A3714" t="s">
        <v>3819</v>
      </c>
      <c r="B3714" t="s">
        <v>3764</v>
      </c>
      <c r="C3714" t="s">
        <v>3765</v>
      </c>
      <c r="D3714">
        <v>1000</v>
      </c>
      <c r="E3714" t="s">
        <v>54</v>
      </c>
      <c r="F3714" s="1">
        <v>42385</v>
      </c>
      <c r="G3714" s="1">
        <v>42382</v>
      </c>
      <c r="H3714" s="1">
        <v>42385</v>
      </c>
      <c r="I3714">
        <v>0</v>
      </c>
      <c r="J3714">
        <v>241</v>
      </c>
      <c r="K3714">
        <v>241</v>
      </c>
      <c r="L3714">
        <v>13429</v>
      </c>
      <c r="M3714" t="b">
        <v>1</v>
      </c>
      <c r="O3714" t="s">
        <v>55</v>
      </c>
      <c r="P3714" s="1">
        <v>42385</v>
      </c>
      <c r="Q3714" t="b">
        <v>0</v>
      </c>
      <c r="R3714" t="b">
        <v>0</v>
      </c>
      <c r="S3714" t="b">
        <v>0</v>
      </c>
      <c r="T3714">
        <v>13</v>
      </c>
      <c r="U3714">
        <v>2</v>
      </c>
      <c r="V3714">
        <v>0</v>
      </c>
      <c r="W3714">
        <v>10</v>
      </c>
      <c r="X3714">
        <v>1</v>
      </c>
      <c r="Y3714">
        <v>4</v>
      </c>
      <c r="Z3714">
        <v>0</v>
      </c>
      <c r="AA3714">
        <v>0</v>
      </c>
      <c r="AB3714">
        <v>6</v>
      </c>
      <c r="AC3714">
        <v>0</v>
      </c>
      <c r="AD3714">
        <v>0</v>
      </c>
      <c r="AE3714">
        <v>1091</v>
      </c>
      <c r="AF3714">
        <v>16</v>
      </c>
      <c r="AG3714">
        <v>3756</v>
      </c>
      <c r="AH3714">
        <v>1011</v>
      </c>
      <c r="AI3714">
        <v>1</v>
      </c>
      <c r="AJ3714">
        <v>13</v>
      </c>
      <c r="AK3714">
        <v>8</v>
      </c>
      <c r="AL3714">
        <v>7</v>
      </c>
      <c r="AM3714">
        <v>18</v>
      </c>
      <c r="AN3714">
        <v>13.23</v>
      </c>
      <c r="AO3714">
        <v>7.59</v>
      </c>
      <c r="AP3714" t="s">
        <v>56</v>
      </c>
      <c r="AQ3714" t="s">
        <v>56</v>
      </c>
      <c r="AR3714" t="s">
        <v>56</v>
      </c>
      <c r="AS3714">
        <v>0</v>
      </c>
      <c r="AZ3714">
        <v>0</v>
      </c>
      <c r="BA3714">
        <v>13429</v>
      </c>
      <c r="BB3714">
        <v>10568</v>
      </c>
    </row>
    <row r="3715" spans="1:54" hidden="1" x14ac:dyDescent="0.25">
      <c r="A3715" t="s">
        <v>3820</v>
      </c>
      <c r="B3715" t="s">
        <v>3764</v>
      </c>
      <c r="C3715" t="s">
        <v>3765</v>
      </c>
      <c r="D3715">
        <v>1000</v>
      </c>
      <c r="E3715" t="s">
        <v>54</v>
      </c>
      <c r="F3715" s="1">
        <v>42366</v>
      </c>
      <c r="G3715" s="1">
        <v>42364</v>
      </c>
      <c r="H3715" s="1">
        <v>42366</v>
      </c>
      <c r="I3715">
        <v>0</v>
      </c>
      <c r="J3715">
        <v>269</v>
      </c>
      <c r="K3715">
        <v>269</v>
      </c>
      <c r="L3715">
        <v>13188</v>
      </c>
      <c r="M3715" t="b">
        <v>1</v>
      </c>
      <c r="O3715" t="s">
        <v>55</v>
      </c>
      <c r="P3715" s="1">
        <v>42366</v>
      </c>
      <c r="Q3715" t="b">
        <v>0</v>
      </c>
      <c r="R3715" t="b">
        <v>0</v>
      </c>
      <c r="S3715" t="b">
        <v>0</v>
      </c>
      <c r="T3715">
        <v>9</v>
      </c>
      <c r="U3715">
        <v>3</v>
      </c>
      <c r="V3715">
        <v>0</v>
      </c>
      <c r="W3715">
        <v>18</v>
      </c>
      <c r="X3715">
        <v>1</v>
      </c>
      <c r="Y3715">
        <v>6</v>
      </c>
      <c r="Z3715">
        <v>0</v>
      </c>
      <c r="AA3715">
        <v>0</v>
      </c>
      <c r="AB3715">
        <v>0</v>
      </c>
      <c r="AC3715">
        <v>2</v>
      </c>
      <c r="AD3715">
        <v>0</v>
      </c>
      <c r="AE3715">
        <v>1056</v>
      </c>
      <c r="AF3715">
        <v>17</v>
      </c>
      <c r="AG3715">
        <v>3768</v>
      </c>
      <c r="AH3715">
        <v>818</v>
      </c>
      <c r="AI3715">
        <v>0</v>
      </c>
      <c r="AJ3715">
        <v>15</v>
      </c>
      <c r="AK3715">
        <v>10</v>
      </c>
      <c r="AL3715">
        <v>9</v>
      </c>
      <c r="AM3715">
        <v>21</v>
      </c>
      <c r="AN3715">
        <v>13.88</v>
      </c>
      <c r="AO3715">
        <v>7.06</v>
      </c>
      <c r="AP3715" t="s">
        <v>56</v>
      </c>
      <c r="AQ3715" t="s">
        <v>56</v>
      </c>
      <c r="AR3715" t="s">
        <v>56</v>
      </c>
      <c r="AS3715">
        <v>0</v>
      </c>
      <c r="AZ3715">
        <v>0</v>
      </c>
      <c r="BA3715">
        <v>13188</v>
      </c>
      <c r="BB3715">
        <v>10788</v>
      </c>
    </row>
    <row r="3716" spans="1:54" hidden="1" x14ac:dyDescent="0.25">
      <c r="A3716" t="s">
        <v>3821</v>
      </c>
      <c r="B3716" t="s">
        <v>3764</v>
      </c>
      <c r="C3716" t="s">
        <v>3765</v>
      </c>
      <c r="D3716">
        <v>1000</v>
      </c>
      <c r="E3716" t="s">
        <v>54</v>
      </c>
      <c r="F3716" s="1">
        <v>42349</v>
      </c>
      <c r="G3716" s="1">
        <v>42346</v>
      </c>
      <c r="H3716" s="1">
        <v>42348</v>
      </c>
      <c r="I3716">
        <v>0</v>
      </c>
      <c r="J3716">
        <v>255</v>
      </c>
      <c r="K3716">
        <v>255</v>
      </c>
      <c r="L3716">
        <v>12919</v>
      </c>
      <c r="M3716" t="b">
        <v>1</v>
      </c>
      <c r="O3716" t="s">
        <v>55</v>
      </c>
      <c r="P3716" s="1">
        <v>42349</v>
      </c>
      <c r="Q3716" t="b">
        <v>0</v>
      </c>
      <c r="R3716" t="b">
        <v>0</v>
      </c>
      <c r="S3716" t="b">
        <v>0</v>
      </c>
      <c r="T3716">
        <v>7</v>
      </c>
      <c r="U3716">
        <v>2</v>
      </c>
      <c r="V3716">
        <v>0</v>
      </c>
      <c r="W3716">
        <v>12</v>
      </c>
      <c r="X3716">
        <v>1</v>
      </c>
      <c r="Y3716">
        <v>8</v>
      </c>
      <c r="Z3716">
        <v>0</v>
      </c>
      <c r="AA3716">
        <v>0</v>
      </c>
      <c r="AB3716">
        <v>4</v>
      </c>
      <c r="AC3716">
        <v>1</v>
      </c>
      <c r="AD3716">
        <v>0</v>
      </c>
      <c r="AE3716">
        <v>1295</v>
      </c>
      <c r="AF3716">
        <v>19</v>
      </c>
      <c r="AG3716">
        <v>4523</v>
      </c>
      <c r="AH3716">
        <v>1171</v>
      </c>
      <c r="AI3716">
        <v>0</v>
      </c>
      <c r="AJ3716">
        <v>16</v>
      </c>
      <c r="AK3716">
        <v>10</v>
      </c>
      <c r="AL3716">
        <v>8</v>
      </c>
      <c r="AM3716">
        <v>20</v>
      </c>
      <c r="AN3716">
        <v>13.81</v>
      </c>
      <c r="AO3716">
        <v>7.27</v>
      </c>
      <c r="AP3716" t="s">
        <v>56</v>
      </c>
      <c r="AQ3716" t="s">
        <v>56</v>
      </c>
      <c r="AR3716" t="s">
        <v>56</v>
      </c>
      <c r="AS3716">
        <v>0</v>
      </c>
      <c r="AZ3716">
        <v>0</v>
      </c>
      <c r="BA3716">
        <v>12919</v>
      </c>
      <c r="BB3716">
        <v>11055</v>
      </c>
    </row>
    <row r="3717" spans="1:54" hidden="1" x14ac:dyDescent="0.25">
      <c r="A3717" t="s">
        <v>3822</v>
      </c>
      <c r="B3717" t="s">
        <v>3764</v>
      </c>
      <c r="C3717" t="s">
        <v>3765</v>
      </c>
      <c r="D3717">
        <v>1000</v>
      </c>
      <c r="E3717" t="s">
        <v>54</v>
      </c>
      <c r="F3717" s="1">
        <v>42332</v>
      </c>
      <c r="G3717" s="1">
        <v>42330</v>
      </c>
      <c r="H3717" s="1">
        <v>42332</v>
      </c>
      <c r="I3717">
        <v>0</v>
      </c>
      <c r="J3717">
        <v>250</v>
      </c>
      <c r="K3717">
        <v>250</v>
      </c>
      <c r="L3717">
        <v>12664</v>
      </c>
      <c r="M3717" t="b">
        <v>1</v>
      </c>
      <c r="O3717" t="s">
        <v>55</v>
      </c>
      <c r="P3717" s="1">
        <v>42332</v>
      </c>
      <c r="Q3717" t="b">
        <v>0</v>
      </c>
      <c r="R3717" t="b">
        <v>0</v>
      </c>
      <c r="S3717" t="b">
        <v>0</v>
      </c>
      <c r="T3717">
        <v>4</v>
      </c>
      <c r="U3717">
        <v>2</v>
      </c>
      <c r="V3717">
        <v>0</v>
      </c>
      <c r="W3717">
        <v>10</v>
      </c>
      <c r="X3717">
        <v>0</v>
      </c>
      <c r="Y3717">
        <v>8</v>
      </c>
      <c r="Z3717">
        <v>0</v>
      </c>
      <c r="AA3717">
        <v>0</v>
      </c>
      <c r="AB3717">
        <v>4</v>
      </c>
      <c r="AC3717">
        <v>0</v>
      </c>
      <c r="AD3717">
        <v>0</v>
      </c>
      <c r="AE3717">
        <v>1029</v>
      </c>
      <c r="AF3717">
        <v>14</v>
      </c>
      <c r="AG3717">
        <v>3792</v>
      </c>
      <c r="AH3717">
        <v>915</v>
      </c>
      <c r="AI3717">
        <v>0</v>
      </c>
      <c r="AJ3717">
        <v>17</v>
      </c>
      <c r="AK3717">
        <v>9</v>
      </c>
      <c r="AL3717">
        <v>7</v>
      </c>
      <c r="AM3717">
        <v>18</v>
      </c>
      <c r="AN3717">
        <v>13.79</v>
      </c>
      <c r="AO3717">
        <v>7.55</v>
      </c>
      <c r="AP3717" t="s">
        <v>56</v>
      </c>
      <c r="AQ3717" t="s">
        <v>56</v>
      </c>
      <c r="AR3717" t="s">
        <v>56</v>
      </c>
      <c r="AS3717">
        <v>1</v>
      </c>
      <c r="AZ3717">
        <v>0</v>
      </c>
      <c r="BA3717">
        <v>12664</v>
      </c>
      <c r="BB3717">
        <v>11341</v>
      </c>
    </row>
    <row r="3718" spans="1:54" hidden="1" x14ac:dyDescent="0.25">
      <c r="A3718" t="s">
        <v>3823</v>
      </c>
      <c r="B3718" t="s">
        <v>3764</v>
      </c>
      <c r="C3718" t="s">
        <v>3765</v>
      </c>
      <c r="D3718">
        <v>1000</v>
      </c>
      <c r="E3718" t="s">
        <v>54</v>
      </c>
      <c r="F3718" s="1">
        <v>42313</v>
      </c>
      <c r="G3718" s="1">
        <v>42310</v>
      </c>
      <c r="H3718" s="1">
        <v>42312</v>
      </c>
      <c r="I3718">
        <v>0</v>
      </c>
      <c r="J3718">
        <v>251</v>
      </c>
      <c r="K3718">
        <v>251</v>
      </c>
      <c r="L3718">
        <v>12414</v>
      </c>
      <c r="M3718" t="b">
        <v>1</v>
      </c>
      <c r="O3718" t="s">
        <v>55</v>
      </c>
      <c r="P3718" s="1">
        <v>42313</v>
      </c>
      <c r="Q3718" t="b">
        <v>0</v>
      </c>
      <c r="R3718" t="b">
        <v>0</v>
      </c>
      <c r="S3718" t="b">
        <v>0</v>
      </c>
      <c r="T3718">
        <v>3</v>
      </c>
      <c r="U3718">
        <v>2</v>
      </c>
      <c r="V3718">
        <v>0</v>
      </c>
      <c r="W3718">
        <v>11</v>
      </c>
      <c r="X3718">
        <v>0</v>
      </c>
      <c r="Y3718">
        <v>3</v>
      </c>
      <c r="Z3718">
        <v>0</v>
      </c>
      <c r="AA3718">
        <v>0</v>
      </c>
      <c r="AB3718">
        <v>3</v>
      </c>
      <c r="AC3718">
        <v>2</v>
      </c>
      <c r="AD3718">
        <v>0</v>
      </c>
      <c r="AE3718">
        <v>1022</v>
      </c>
      <c r="AF3718">
        <v>11</v>
      </c>
      <c r="AG3718">
        <v>3441</v>
      </c>
      <c r="AH3718">
        <v>862</v>
      </c>
      <c r="AI3718">
        <v>0</v>
      </c>
      <c r="AJ3718">
        <v>14</v>
      </c>
      <c r="AK3718">
        <v>10</v>
      </c>
      <c r="AL3718">
        <v>8</v>
      </c>
      <c r="AM3718">
        <v>19</v>
      </c>
      <c r="AN3718">
        <v>13.24</v>
      </c>
      <c r="AO3718">
        <v>7.4</v>
      </c>
      <c r="AP3718" t="s">
        <v>56</v>
      </c>
      <c r="AQ3718" t="s">
        <v>56</v>
      </c>
      <c r="AR3718" t="s">
        <v>56</v>
      </c>
      <c r="AS3718">
        <v>1</v>
      </c>
      <c r="AZ3718">
        <v>0</v>
      </c>
      <c r="BA3718">
        <v>12414</v>
      </c>
      <c r="BB3718">
        <v>11631</v>
      </c>
    </row>
    <row r="3719" spans="1:54" hidden="1" x14ac:dyDescent="0.25">
      <c r="A3719" t="s">
        <v>3824</v>
      </c>
      <c r="B3719" t="s">
        <v>3764</v>
      </c>
      <c r="C3719" t="s">
        <v>3765</v>
      </c>
      <c r="D3719">
        <v>1000</v>
      </c>
      <c r="E3719" t="s">
        <v>54</v>
      </c>
      <c r="F3719" s="1">
        <v>42299</v>
      </c>
      <c r="G3719" s="1">
        <v>42295</v>
      </c>
      <c r="H3719" s="1">
        <v>42299</v>
      </c>
      <c r="I3719">
        <v>0</v>
      </c>
      <c r="J3719">
        <v>242</v>
      </c>
      <c r="K3719">
        <v>242</v>
      </c>
      <c r="L3719">
        <v>12163</v>
      </c>
      <c r="M3719" t="b">
        <v>1</v>
      </c>
      <c r="O3719" t="s">
        <v>55</v>
      </c>
      <c r="P3719" s="1">
        <v>42299</v>
      </c>
      <c r="Q3719" t="b">
        <v>0</v>
      </c>
      <c r="R3719" t="b">
        <v>0</v>
      </c>
      <c r="S3719" t="b">
        <v>0</v>
      </c>
      <c r="T3719">
        <v>5</v>
      </c>
      <c r="U3719">
        <v>3</v>
      </c>
      <c r="V3719">
        <v>0</v>
      </c>
      <c r="W3719">
        <v>13</v>
      </c>
      <c r="X3719">
        <v>0</v>
      </c>
      <c r="Y3719">
        <v>5</v>
      </c>
      <c r="Z3719">
        <v>0</v>
      </c>
      <c r="AA3719">
        <v>1</v>
      </c>
      <c r="AB3719">
        <v>4</v>
      </c>
      <c r="AC3719">
        <v>0</v>
      </c>
      <c r="AD3719">
        <v>0</v>
      </c>
      <c r="AE3719">
        <v>1242</v>
      </c>
      <c r="AF3719">
        <v>14</v>
      </c>
      <c r="AG3719">
        <v>4192</v>
      </c>
      <c r="AH3719">
        <v>959</v>
      </c>
      <c r="AI3719">
        <v>1</v>
      </c>
      <c r="AJ3719">
        <v>15</v>
      </c>
      <c r="AK3719">
        <v>11</v>
      </c>
      <c r="AL3719">
        <v>8</v>
      </c>
      <c r="AM3719">
        <v>20</v>
      </c>
      <c r="AN3719">
        <v>13.81</v>
      </c>
      <c r="AO3719">
        <v>7.22</v>
      </c>
      <c r="AP3719" t="s">
        <v>56</v>
      </c>
      <c r="AQ3719" t="s">
        <v>56</v>
      </c>
      <c r="AR3719" t="s">
        <v>56</v>
      </c>
      <c r="AS3719">
        <v>2</v>
      </c>
      <c r="AZ3719">
        <v>0</v>
      </c>
      <c r="BA3719">
        <v>12163</v>
      </c>
      <c r="BB3719">
        <v>11921</v>
      </c>
    </row>
    <row r="3720" spans="1:54" hidden="1" x14ac:dyDescent="0.25">
      <c r="A3720" t="s">
        <v>3825</v>
      </c>
      <c r="B3720" t="s">
        <v>3764</v>
      </c>
      <c r="C3720" t="s">
        <v>3765</v>
      </c>
      <c r="D3720">
        <v>1000</v>
      </c>
      <c r="E3720" t="s">
        <v>54</v>
      </c>
      <c r="F3720" s="1">
        <v>42283</v>
      </c>
      <c r="G3720" s="1">
        <v>42281</v>
      </c>
      <c r="H3720" s="1">
        <v>42283</v>
      </c>
      <c r="I3720">
        <v>0</v>
      </c>
      <c r="J3720">
        <v>290</v>
      </c>
      <c r="K3720">
        <v>290</v>
      </c>
      <c r="L3720">
        <v>11921</v>
      </c>
      <c r="M3720" t="b">
        <v>1</v>
      </c>
      <c r="O3720" t="s">
        <v>55</v>
      </c>
      <c r="P3720" s="1">
        <v>42283</v>
      </c>
      <c r="Q3720" t="b">
        <v>0</v>
      </c>
      <c r="R3720" t="b">
        <v>0</v>
      </c>
      <c r="S3720" t="b">
        <v>0</v>
      </c>
      <c r="T3720">
        <v>5</v>
      </c>
      <c r="U3720">
        <v>3</v>
      </c>
      <c r="V3720">
        <v>0</v>
      </c>
      <c r="W3720">
        <v>12</v>
      </c>
      <c r="X3720">
        <v>1</v>
      </c>
      <c r="Y3720">
        <v>5</v>
      </c>
      <c r="Z3720">
        <v>0</v>
      </c>
      <c r="AA3720">
        <v>1</v>
      </c>
      <c r="AB3720">
        <v>4</v>
      </c>
      <c r="AC3720">
        <v>0</v>
      </c>
      <c r="AD3720">
        <v>0</v>
      </c>
      <c r="AE3720">
        <v>1255</v>
      </c>
      <c r="AF3720">
        <v>13</v>
      </c>
      <c r="AG3720">
        <v>4103</v>
      </c>
      <c r="AH3720">
        <v>1075</v>
      </c>
      <c r="AI3720">
        <v>0</v>
      </c>
      <c r="AJ3720">
        <v>17</v>
      </c>
      <c r="AK3720">
        <v>10</v>
      </c>
      <c r="AL3720">
        <v>6</v>
      </c>
      <c r="AM3720">
        <v>18</v>
      </c>
      <c r="AN3720">
        <v>13.61</v>
      </c>
      <c r="AO3720">
        <v>7.64</v>
      </c>
      <c r="AP3720" t="s">
        <v>56</v>
      </c>
      <c r="AQ3720" t="s">
        <v>56</v>
      </c>
      <c r="AR3720" t="s">
        <v>56</v>
      </c>
      <c r="AS3720">
        <v>0</v>
      </c>
      <c r="AZ3720">
        <v>0</v>
      </c>
      <c r="BA3720">
        <v>11921</v>
      </c>
      <c r="BB3720">
        <v>12163</v>
      </c>
    </row>
    <row r="3721" spans="1:54" hidden="1" x14ac:dyDescent="0.25">
      <c r="A3721" t="s">
        <v>3826</v>
      </c>
      <c r="B3721" t="s">
        <v>3764</v>
      </c>
      <c r="C3721" t="s">
        <v>3765</v>
      </c>
      <c r="D3721">
        <v>1000</v>
      </c>
      <c r="E3721" t="s">
        <v>54</v>
      </c>
      <c r="F3721" s="1">
        <v>42268</v>
      </c>
      <c r="G3721" s="1">
        <v>42266</v>
      </c>
      <c r="H3721" s="1">
        <v>42268</v>
      </c>
      <c r="I3721">
        <v>0</v>
      </c>
      <c r="J3721">
        <v>290</v>
      </c>
      <c r="K3721">
        <v>290</v>
      </c>
      <c r="L3721">
        <v>11631</v>
      </c>
      <c r="M3721" t="b">
        <v>1</v>
      </c>
      <c r="O3721" t="s">
        <v>55</v>
      </c>
      <c r="P3721" s="1">
        <v>42268</v>
      </c>
      <c r="Q3721" t="b">
        <v>0</v>
      </c>
      <c r="R3721" t="b">
        <v>0</v>
      </c>
      <c r="S3721" t="b">
        <v>0</v>
      </c>
      <c r="T3721">
        <v>3</v>
      </c>
      <c r="U3721">
        <v>1</v>
      </c>
      <c r="V3721">
        <v>0</v>
      </c>
      <c r="W3721">
        <v>9</v>
      </c>
      <c r="X3721">
        <v>1</v>
      </c>
      <c r="Y3721">
        <v>3</v>
      </c>
      <c r="Z3721">
        <v>0</v>
      </c>
      <c r="AA3721">
        <v>0</v>
      </c>
      <c r="AB3721">
        <v>1</v>
      </c>
      <c r="AC3721">
        <v>1</v>
      </c>
      <c r="AD3721">
        <v>0</v>
      </c>
      <c r="AE3721">
        <v>1074</v>
      </c>
      <c r="AF3721">
        <v>11</v>
      </c>
      <c r="AG3721">
        <v>3498</v>
      </c>
      <c r="AH3721">
        <v>829</v>
      </c>
      <c r="AI3721">
        <v>0</v>
      </c>
      <c r="AJ3721">
        <v>14</v>
      </c>
      <c r="AK3721">
        <v>10</v>
      </c>
      <c r="AL3721">
        <v>7</v>
      </c>
      <c r="AM3721">
        <v>19</v>
      </c>
      <c r="AN3721">
        <v>13.43</v>
      </c>
      <c r="AO3721">
        <v>7.52</v>
      </c>
      <c r="AP3721" t="s">
        <v>56</v>
      </c>
      <c r="AQ3721" t="s">
        <v>56</v>
      </c>
      <c r="AR3721" t="s">
        <v>56</v>
      </c>
      <c r="AS3721">
        <v>0</v>
      </c>
      <c r="AZ3721">
        <v>0</v>
      </c>
      <c r="BA3721">
        <v>11631</v>
      </c>
      <c r="BB3721">
        <v>12414</v>
      </c>
    </row>
    <row r="3722" spans="1:54" hidden="1" x14ac:dyDescent="0.25">
      <c r="A3722" t="s">
        <v>3827</v>
      </c>
      <c r="B3722" t="s">
        <v>3764</v>
      </c>
      <c r="C3722" t="s">
        <v>3765</v>
      </c>
      <c r="D3722">
        <v>1000</v>
      </c>
      <c r="E3722" t="s">
        <v>54</v>
      </c>
      <c r="F3722" s="1">
        <v>42254</v>
      </c>
      <c r="G3722" s="1">
        <v>42249</v>
      </c>
      <c r="H3722" s="1">
        <v>42252</v>
      </c>
      <c r="I3722">
        <v>0</v>
      </c>
      <c r="J3722">
        <v>286</v>
      </c>
      <c r="K3722">
        <v>286</v>
      </c>
      <c r="L3722">
        <v>11341</v>
      </c>
      <c r="M3722" t="b">
        <v>1</v>
      </c>
      <c r="O3722" t="s">
        <v>55</v>
      </c>
      <c r="P3722" s="1">
        <v>42254</v>
      </c>
      <c r="Q3722" t="b">
        <v>0</v>
      </c>
      <c r="R3722" t="b">
        <v>0</v>
      </c>
      <c r="S3722" t="b">
        <v>0</v>
      </c>
      <c r="T3722">
        <v>3</v>
      </c>
      <c r="U3722">
        <v>2</v>
      </c>
      <c r="V3722">
        <v>0</v>
      </c>
      <c r="W3722">
        <v>9</v>
      </c>
      <c r="X3722">
        <v>1</v>
      </c>
      <c r="Y3722">
        <v>4</v>
      </c>
      <c r="Z3722">
        <v>0</v>
      </c>
      <c r="AA3722">
        <v>0</v>
      </c>
      <c r="AB3722">
        <v>0</v>
      </c>
      <c r="AC3722">
        <v>0</v>
      </c>
      <c r="AD3722">
        <v>2</v>
      </c>
      <c r="AE3722">
        <v>1071</v>
      </c>
      <c r="AF3722">
        <v>10</v>
      </c>
      <c r="AG3722">
        <v>3281</v>
      </c>
      <c r="AH3722">
        <v>972</v>
      </c>
      <c r="AI3722">
        <v>0</v>
      </c>
      <c r="AJ3722">
        <v>17</v>
      </c>
      <c r="AK3722">
        <v>9</v>
      </c>
      <c r="AL3722">
        <v>7</v>
      </c>
      <c r="AM3722">
        <v>18</v>
      </c>
      <c r="AN3722">
        <v>13.16</v>
      </c>
      <c r="AO3722">
        <v>7.53</v>
      </c>
      <c r="AP3722" t="s">
        <v>56</v>
      </c>
      <c r="AQ3722" t="s">
        <v>56</v>
      </c>
      <c r="AR3722" t="s">
        <v>56</v>
      </c>
      <c r="AS3722">
        <v>0</v>
      </c>
      <c r="AZ3722">
        <v>0</v>
      </c>
      <c r="BA3722">
        <v>11341</v>
      </c>
      <c r="BB3722">
        <v>12664</v>
      </c>
    </row>
    <row r="3723" spans="1:54" hidden="1" x14ac:dyDescent="0.25">
      <c r="A3723" t="s">
        <v>3828</v>
      </c>
      <c r="B3723" t="s">
        <v>3764</v>
      </c>
      <c r="C3723" t="s">
        <v>3765</v>
      </c>
      <c r="D3723">
        <v>1000</v>
      </c>
      <c r="E3723" t="s">
        <v>54</v>
      </c>
      <c r="F3723" s="1">
        <v>42236</v>
      </c>
      <c r="G3723" s="1">
        <v>42233</v>
      </c>
      <c r="H3723" s="1">
        <v>42235</v>
      </c>
      <c r="I3723">
        <v>0</v>
      </c>
      <c r="J3723">
        <v>267</v>
      </c>
      <c r="K3723">
        <v>267</v>
      </c>
      <c r="L3723">
        <v>11055</v>
      </c>
      <c r="M3723" t="b">
        <v>1</v>
      </c>
      <c r="O3723" t="s">
        <v>55</v>
      </c>
      <c r="P3723" s="1">
        <v>42236</v>
      </c>
      <c r="Q3723" t="b">
        <v>0</v>
      </c>
      <c r="R3723" t="b">
        <v>0</v>
      </c>
      <c r="S3723" t="b">
        <v>0</v>
      </c>
      <c r="T3723">
        <v>3</v>
      </c>
      <c r="U3723">
        <v>2</v>
      </c>
      <c r="V3723">
        <v>0</v>
      </c>
      <c r="W3723">
        <v>9</v>
      </c>
      <c r="X3723">
        <v>0</v>
      </c>
      <c r="Y3723">
        <v>4</v>
      </c>
      <c r="Z3723">
        <v>0</v>
      </c>
      <c r="AA3723">
        <v>0</v>
      </c>
      <c r="AB3723">
        <v>3</v>
      </c>
      <c r="AC3723">
        <v>0</v>
      </c>
      <c r="AD3723">
        <v>0</v>
      </c>
      <c r="AE3723">
        <v>1132</v>
      </c>
      <c r="AF3723">
        <v>12</v>
      </c>
      <c r="AG3723">
        <v>3664</v>
      </c>
      <c r="AH3723">
        <v>1063</v>
      </c>
      <c r="AI3723">
        <v>0</v>
      </c>
      <c r="AJ3723">
        <v>16</v>
      </c>
      <c r="AK3723">
        <v>10</v>
      </c>
      <c r="AL3723">
        <v>7</v>
      </c>
      <c r="AM3723">
        <v>19</v>
      </c>
      <c r="AN3723">
        <v>13.22</v>
      </c>
      <c r="AO3723">
        <v>7.38</v>
      </c>
      <c r="AP3723" t="s">
        <v>56</v>
      </c>
      <c r="AQ3723" t="s">
        <v>56</v>
      </c>
      <c r="AR3723" t="s">
        <v>56</v>
      </c>
      <c r="AS3723">
        <v>0</v>
      </c>
      <c r="AZ3723">
        <v>0</v>
      </c>
      <c r="BA3723">
        <v>11055</v>
      </c>
      <c r="BB3723">
        <v>12919</v>
      </c>
    </row>
    <row r="3724" spans="1:54" hidden="1" x14ac:dyDescent="0.25">
      <c r="A3724" t="s">
        <v>3829</v>
      </c>
      <c r="B3724" t="s">
        <v>3764</v>
      </c>
      <c r="C3724" t="s">
        <v>3765</v>
      </c>
      <c r="D3724">
        <v>1000</v>
      </c>
      <c r="E3724" t="s">
        <v>54</v>
      </c>
      <c r="F3724" s="1">
        <v>42221</v>
      </c>
      <c r="G3724" s="1">
        <v>42217</v>
      </c>
      <c r="H3724" s="1">
        <v>42220</v>
      </c>
      <c r="I3724">
        <v>0</v>
      </c>
      <c r="J3724">
        <v>220</v>
      </c>
      <c r="K3724">
        <v>220</v>
      </c>
      <c r="L3724">
        <v>10788</v>
      </c>
      <c r="M3724" t="b">
        <v>1</v>
      </c>
      <c r="O3724" t="s">
        <v>55</v>
      </c>
      <c r="P3724" s="1">
        <v>42221</v>
      </c>
      <c r="Q3724" t="b">
        <v>0</v>
      </c>
      <c r="R3724" t="b">
        <v>0</v>
      </c>
      <c r="S3724" t="b">
        <v>0</v>
      </c>
      <c r="T3724">
        <v>3</v>
      </c>
      <c r="U3724">
        <v>1</v>
      </c>
      <c r="V3724">
        <v>0</v>
      </c>
      <c r="W3724">
        <v>9</v>
      </c>
      <c r="X3724">
        <v>1</v>
      </c>
      <c r="Y3724">
        <v>3</v>
      </c>
      <c r="Z3724">
        <v>0</v>
      </c>
      <c r="AA3724">
        <v>0</v>
      </c>
      <c r="AB3724">
        <v>2</v>
      </c>
      <c r="AC3724">
        <v>0</v>
      </c>
      <c r="AD3724">
        <v>1</v>
      </c>
      <c r="AE3724">
        <v>1237</v>
      </c>
      <c r="AF3724">
        <v>13</v>
      </c>
      <c r="AG3724">
        <v>4295</v>
      </c>
      <c r="AH3724">
        <v>1091</v>
      </c>
      <c r="AI3724">
        <v>0</v>
      </c>
      <c r="AJ3724">
        <v>16</v>
      </c>
      <c r="AK3724">
        <v>11</v>
      </c>
      <c r="AL3724">
        <v>8</v>
      </c>
      <c r="AM3724">
        <v>20</v>
      </c>
      <c r="AN3724">
        <v>13.42</v>
      </c>
      <c r="AO3724">
        <v>7.15</v>
      </c>
      <c r="AP3724" t="s">
        <v>56</v>
      </c>
      <c r="AQ3724" t="s">
        <v>56</v>
      </c>
      <c r="AR3724" t="s">
        <v>56</v>
      </c>
      <c r="AS3724">
        <v>0</v>
      </c>
      <c r="AZ3724">
        <v>0</v>
      </c>
      <c r="BA3724">
        <v>10788</v>
      </c>
      <c r="BB3724">
        <v>13188</v>
      </c>
    </row>
    <row r="3725" spans="1:54" hidden="1" x14ac:dyDescent="0.25">
      <c r="A3725" t="s">
        <v>3830</v>
      </c>
      <c r="B3725" t="s">
        <v>3764</v>
      </c>
      <c r="C3725" t="s">
        <v>3765</v>
      </c>
      <c r="D3725">
        <v>1000</v>
      </c>
      <c r="E3725" t="s">
        <v>54</v>
      </c>
      <c r="F3725" s="1">
        <v>42208</v>
      </c>
      <c r="G3725" s="1">
        <v>42201</v>
      </c>
      <c r="H3725" s="1">
        <v>42206</v>
      </c>
      <c r="I3725">
        <v>0</v>
      </c>
      <c r="J3725">
        <v>339</v>
      </c>
      <c r="K3725">
        <v>339</v>
      </c>
      <c r="L3725">
        <v>10568</v>
      </c>
      <c r="M3725" t="b">
        <v>1</v>
      </c>
      <c r="O3725" t="s">
        <v>55</v>
      </c>
      <c r="P3725" s="1">
        <v>42208</v>
      </c>
      <c r="Q3725" t="b">
        <v>0</v>
      </c>
      <c r="R3725" t="b">
        <v>0</v>
      </c>
      <c r="S3725" t="b">
        <v>0</v>
      </c>
      <c r="T3725">
        <v>6</v>
      </c>
      <c r="U3725">
        <v>4</v>
      </c>
      <c r="V3725">
        <v>0</v>
      </c>
      <c r="W3725">
        <v>14</v>
      </c>
      <c r="X3725">
        <v>1</v>
      </c>
      <c r="Y3725">
        <v>6</v>
      </c>
      <c r="Z3725">
        <v>0</v>
      </c>
      <c r="AA3725">
        <v>1</v>
      </c>
      <c r="AB3725">
        <v>4</v>
      </c>
      <c r="AC3725">
        <v>0</v>
      </c>
      <c r="AD3725">
        <v>0</v>
      </c>
      <c r="AE3725">
        <v>1256</v>
      </c>
      <c r="AF3725">
        <v>13</v>
      </c>
      <c r="AG3725">
        <v>4225</v>
      </c>
      <c r="AH3725">
        <v>1080</v>
      </c>
      <c r="AI3725">
        <v>0</v>
      </c>
      <c r="AJ3725">
        <v>19</v>
      </c>
      <c r="AK3725">
        <v>10</v>
      </c>
      <c r="AL3725">
        <v>8</v>
      </c>
      <c r="AM3725">
        <v>20</v>
      </c>
      <c r="AN3725">
        <v>13.55</v>
      </c>
      <c r="AO3725">
        <v>7.15</v>
      </c>
      <c r="AP3725" t="s">
        <v>56</v>
      </c>
      <c r="AQ3725" t="s">
        <v>56</v>
      </c>
      <c r="AR3725" t="s">
        <v>56</v>
      </c>
      <c r="AS3725">
        <v>0</v>
      </c>
      <c r="AZ3725">
        <v>0</v>
      </c>
      <c r="BA3725">
        <v>10568</v>
      </c>
      <c r="BB3725">
        <v>13429</v>
      </c>
    </row>
    <row r="3726" spans="1:54" hidden="1" x14ac:dyDescent="0.25">
      <c r="A3726" t="s">
        <v>3831</v>
      </c>
      <c r="B3726" t="s">
        <v>3764</v>
      </c>
      <c r="C3726" t="s">
        <v>3765</v>
      </c>
      <c r="D3726">
        <v>1000</v>
      </c>
      <c r="E3726" t="s">
        <v>54</v>
      </c>
      <c r="F3726" s="1">
        <v>42178</v>
      </c>
      <c r="G3726" s="1">
        <v>42176</v>
      </c>
      <c r="H3726" s="1">
        <v>42178</v>
      </c>
      <c r="I3726">
        <v>0</v>
      </c>
      <c r="J3726">
        <v>266</v>
      </c>
      <c r="K3726">
        <v>266</v>
      </c>
      <c r="L3726">
        <v>10229</v>
      </c>
      <c r="M3726" t="b">
        <v>1</v>
      </c>
      <c r="O3726" t="s">
        <v>55</v>
      </c>
      <c r="P3726" s="1">
        <v>42178</v>
      </c>
      <c r="Q3726" t="b">
        <v>0</v>
      </c>
      <c r="R3726" t="b">
        <v>0</v>
      </c>
      <c r="S3726" t="b">
        <v>0</v>
      </c>
      <c r="T3726">
        <v>3</v>
      </c>
      <c r="U3726">
        <v>1</v>
      </c>
      <c r="V3726">
        <v>0</v>
      </c>
      <c r="W3726">
        <v>9</v>
      </c>
      <c r="X3726">
        <v>1</v>
      </c>
      <c r="Y3726">
        <v>4</v>
      </c>
      <c r="Z3726">
        <v>0</v>
      </c>
      <c r="AA3726">
        <v>1</v>
      </c>
      <c r="AB3726">
        <v>3</v>
      </c>
      <c r="AC3726">
        <v>0</v>
      </c>
      <c r="AD3726">
        <v>0</v>
      </c>
      <c r="AE3726">
        <v>1137</v>
      </c>
      <c r="AF3726">
        <v>12</v>
      </c>
      <c r="AG3726">
        <v>3820</v>
      </c>
      <c r="AH3726">
        <v>977</v>
      </c>
      <c r="AI3726">
        <v>0</v>
      </c>
      <c r="AJ3726">
        <v>16</v>
      </c>
      <c r="AK3726">
        <v>10</v>
      </c>
      <c r="AL3726">
        <v>7</v>
      </c>
      <c r="AM3726">
        <v>20</v>
      </c>
      <c r="AN3726">
        <v>12.89</v>
      </c>
      <c r="AO3726">
        <v>7.19</v>
      </c>
      <c r="AP3726" t="s">
        <v>56</v>
      </c>
      <c r="AQ3726" t="s">
        <v>56</v>
      </c>
      <c r="AR3726" t="s">
        <v>56</v>
      </c>
      <c r="AS3726">
        <v>0</v>
      </c>
      <c r="AZ3726">
        <v>0</v>
      </c>
      <c r="BA3726">
        <v>10229</v>
      </c>
      <c r="BB3726">
        <v>13730</v>
      </c>
    </row>
    <row r="3727" spans="1:54" hidden="1" x14ac:dyDescent="0.25">
      <c r="A3727" t="s">
        <v>3832</v>
      </c>
      <c r="B3727" t="s">
        <v>3764</v>
      </c>
      <c r="C3727" t="s">
        <v>3765</v>
      </c>
      <c r="D3727">
        <v>1000</v>
      </c>
      <c r="E3727" t="s">
        <v>54</v>
      </c>
      <c r="F3727" s="1">
        <v>42157</v>
      </c>
      <c r="G3727" s="1">
        <v>42155</v>
      </c>
      <c r="H3727" s="1">
        <v>42157</v>
      </c>
      <c r="I3727">
        <v>0</v>
      </c>
      <c r="J3727">
        <v>296</v>
      </c>
      <c r="K3727">
        <v>296</v>
      </c>
      <c r="L3727">
        <v>9963</v>
      </c>
      <c r="M3727" t="b">
        <v>1</v>
      </c>
      <c r="O3727" t="s">
        <v>55</v>
      </c>
      <c r="P3727" s="1">
        <v>42157</v>
      </c>
      <c r="Q3727" t="b">
        <v>0</v>
      </c>
      <c r="R3727" t="b">
        <v>0</v>
      </c>
      <c r="S3727" t="b">
        <v>0</v>
      </c>
      <c r="T3727">
        <v>2</v>
      </c>
      <c r="U3727">
        <v>1</v>
      </c>
      <c r="V3727">
        <v>0</v>
      </c>
      <c r="W3727">
        <v>11</v>
      </c>
      <c r="X3727">
        <v>1</v>
      </c>
      <c r="Y3727">
        <v>4</v>
      </c>
      <c r="Z3727">
        <v>0</v>
      </c>
      <c r="AA3727">
        <v>0</v>
      </c>
      <c r="AB3727">
        <v>2</v>
      </c>
      <c r="AC3727">
        <v>1</v>
      </c>
      <c r="AD3727">
        <v>0</v>
      </c>
      <c r="AE3727">
        <v>1069</v>
      </c>
      <c r="AF3727">
        <v>12</v>
      </c>
      <c r="AG3727">
        <v>3631</v>
      </c>
      <c r="AH3727">
        <v>1003</v>
      </c>
      <c r="AI3727">
        <v>0</v>
      </c>
      <c r="AJ3727">
        <v>15</v>
      </c>
      <c r="AK3727">
        <v>12</v>
      </c>
      <c r="AL3727">
        <v>8</v>
      </c>
      <c r="AM3727">
        <v>22</v>
      </c>
      <c r="AN3727">
        <v>14.42</v>
      </c>
      <c r="AO3727">
        <v>6.82</v>
      </c>
      <c r="AP3727" t="s">
        <v>56</v>
      </c>
      <c r="AQ3727" t="s">
        <v>56</v>
      </c>
      <c r="AR3727" t="s">
        <v>56</v>
      </c>
      <c r="AS3727">
        <v>4</v>
      </c>
      <c r="AZ3727">
        <v>0</v>
      </c>
      <c r="BA3727">
        <v>9963</v>
      </c>
      <c r="BB3727">
        <v>13971</v>
      </c>
    </row>
    <row r="3728" spans="1:54" hidden="1" x14ac:dyDescent="0.25">
      <c r="A3728" t="s">
        <v>3833</v>
      </c>
      <c r="B3728" t="s">
        <v>3764</v>
      </c>
      <c r="C3728" t="s">
        <v>3765</v>
      </c>
      <c r="D3728">
        <v>1000</v>
      </c>
      <c r="E3728" t="s">
        <v>54</v>
      </c>
      <c r="F3728" s="1">
        <v>42136</v>
      </c>
      <c r="G3728" s="1">
        <v>42134</v>
      </c>
      <c r="H3728" s="1">
        <v>42136</v>
      </c>
      <c r="I3728">
        <v>0</v>
      </c>
      <c r="J3728">
        <v>238</v>
      </c>
      <c r="K3728">
        <v>238</v>
      </c>
      <c r="L3728">
        <v>9667</v>
      </c>
      <c r="M3728" t="b">
        <v>1</v>
      </c>
      <c r="O3728" t="s">
        <v>55</v>
      </c>
      <c r="P3728" s="1">
        <v>42136</v>
      </c>
      <c r="Q3728" t="b">
        <v>0</v>
      </c>
      <c r="R3728" t="b">
        <v>0</v>
      </c>
      <c r="S3728" t="b">
        <v>0</v>
      </c>
      <c r="T3728">
        <v>4</v>
      </c>
      <c r="U3728">
        <v>2</v>
      </c>
      <c r="V3728">
        <v>0</v>
      </c>
      <c r="W3728">
        <v>12</v>
      </c>
      <c r="X3728">
        <v>1</v>
      </c>
      <c r="Y3728">
        <v>5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1426</v>
      </c>
      <c r="AF3728">
        <v>13</v>
      </c>
      <c r="AG3728">
        <v>4565</v>
      </c>
      <c r="AH3728">
        <v>1069</v>
      </c>
      <c r="AI3728">
        <v>0</v>
      </c>
      <c r="AJ3728">
        <v>15</v>
      </c>
      <c r="AK3728">
        <v>12</v>
      </c>
      <c r="AL3728">
        <v>8</v>
      </c>
      <c r="AM3728">
        <v>22</v>
      </c>
      <c r="AN3728">
        <v>13.76</v>
      </c>
      <c r="AO3728">
        <v>6.87</v>
      </c>
      <c r="AP3728" t="s">
        <v>56</v>
      </c>
      <c r="AQ3728" t="s">
        <v>56</v>
      </c>
      <c r="AR3728" t="s">
        <v>56</v>
      </c>
      <c r="AS3728">
        <v>1</v>
      </c>
      <c r="AZ3728">
        <v>0</v>
      </c>
      <c r="BA3728">
        <v>9667</v>
      </c>
      <c r="BB3728">
        <v>14214</v>
      </c>
    </row>
    <row r="3729" spans="1:54" hidden="1" x14ac:dyDescent="0.25">
      <c r="A3729" t="s">
        <v>3834</v>
      </c>
      <c r="B3729" t="s">
        <v>3764</v>
      </c>
      <c r="C3729" t="s">
        <v>3765</v>
      </c>
      <c r="D3729">
        <v>1000</v>
      </c>
      <c r="E3729" t="s">
        <v>54</v>
      </c>
      <c r="F3729" s="1">
        <v>42118</v>
      </c>
      <c r="G3729" s="1">
        <v>42116</v>
      </c>
      <c r="H3729" s="1">
        <v>42117</v>
      </c>
      <c r="I3729">
        <v>0</v>
      </c>
      <c r="J3729">
        <v>272</v>
      </c>
      <c r="K3729">
        <v>509</v>
      </c>
      <c r="L3729">
        <v>9429</v>
      </c>
      <c r="M3729" t="b">
        <v>1</v>
      </c>
      <c r="O3729" t="s">
        <v>55</v>
      </c>
      <c r="P3729" s="1">
        <v>42118</v>
      </c>
      <c r="Q3729" t="b">
        <v>0</v>
      </c>
      <c r="R3729" t="b">
        <v>0</v>
      </c>
      <c r="S3729" t="b">
        <v>0</v>
      </c>
      <c r="T3729">
        <v>3</v>
      </c>
      <c r="U3729">
        <v>2</v>
      </c>
      <c r="V3729">
        <v>0</v>
      </c>
      <c r="W3729">
        <v>17</v>
      </c>
      <c r="X3729">
        <v>2</v>
      </c>
      <c r="Y3729">
        <v>6</v>
      </c>
      <c r="Z3729">
        <v>0</v>
      </c>
      <c r="AA3729">
        <v>0</v>
      </c>
      <c r="AB3729">
        <v>1</v>
      </c>
      <c r="AC3729">
        <v>1</v>
      </c>
      <c r="AD3729">
        <v>0</v>
      </c>
      <c r="AE3729">
        <v>1333</v>
      </c>
      <c r="AF3729">
        <v>15</v>
      </c>
      <c r="AG3729">
        <v>4471</v>
      </c>
      <c r="AH3729">
        <v>1275</v>
      </c>
      <c r="AI3729">
        <v>0</v>
      </c>
      <c r="AJ3729">
        <v>18</v>
      </c>
      <c r="AK3729">
        <v>14</v>
      </c>
      <c r="AL3729">
        <v>9</v>
      </c>
      <c r="AM3729">
        <v>23</v>
      </c>
      <c r="AN3729">
        <v>14.24</v>
      </c>
      <c r="AO3729">
        <v>6.54</v>
      </c>
      <c r="AP3729" t="s">
        <v>56</v>
      </c>
      <c r="AQ3729" t="s">
        <v>56</v>
      </c>
      <c r="AR3729" t="s">
        <v>56</v>
      </c>
      <c r="AS3729">
        <v>1</v>
      </c>
      <c r="AZ3729">
        <v>0</v>
      </c>
      <c r="BA3729">
        <v>9429</v>
      </c>
      <c r="BB3729">
        <v>14480</v>
      </c>
    </row>
    <row r="3730" spans="1:54" hidden="1" x14ac:dyDescent="0.25">
      <c r="A3730" t="s">
        <v>3835</v>
      </c>
      <c r="B3730" t="s">
        <v>3764</v>
      </c>
      <c r="C3730" t="s">
        <v>3765</v>
      </c>
      <c r="D3730">
        <v>1000</v>
      </c>
      <c r="E3730" t="s">
        <v>54</v>
      </c>
      <c r="F3730" s="1">
        <v>42100</v>
      </c>
      <c r="G3730" s="1">
        <v>42097</v>
      </c>
      <c r="H3730" s="1">
        <v>42100</v>
      </c>
      <c r="I3730">
        <v>0</v>
      </c>
      <c r="J3730">
        <v>237</v>
      </c>
      <c r="K3730">
        <v>237</v>
      </c>
      <c r="L3730">
        <v>9157</v>
      </c>
      <c r="M3730" t="b">
        <v>0</v>
      </c>
      <c r="O3730" t="s">
        <v>55</v>
      </c>
      <c r="P3730" s="1">
        <v>42100</v>
      </c>
      <c r="Q3730" t="b">
        <v>0</v>
      </c>
      <c r="R3730" t="b">
        <v>0</v>
      </c>
      <c r="S3730" t="b">
        <v>0</v>
      </c>
      <c r="T3730">
        <v>3</v>
      </c>
      <c r="U3730">
        <v>2</v>
      </c>
      <c r="V3730">
        <v>0</v>
      </c>
      <c r="W3730">
        <v>13</v>
      </c>
      <c r="X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1125</v>
      </c>
      <c r="AF3730">
        <v>12</v>
      </c>
      <c r="AG3730">
        <v>3864</v>
      </c>
      <c r="AH3730">
        <v>997</v>
      </c>
      <c r="AI3730">
        <v>0</v>
      </c>
      <c r="AJ3730">
        <v>14</v>
      </c>
      <c r="AK3730">
        <v>10</v>
      </c>
      <c r="AL3730">
        <v>8</v>
      </c>
      <c r="AM3730">
        <v>20</v>
      </c>
      <c r="AN3730">
        <v>13.75</v>
      </c>
      <c r="AO3730">
        <v>7.26</v>
      </c>
      <c r="AP3730" t="s">
        <v>56</v>
      </c>
      <c r="AQ3730" t="s">
        <v>56</v>
      </c>
      <c r="AR3730" t="s">
        <v>56</v>
      </c>
      <c r="AS3730">
        <v>0</v>
      </c>
      <c r="AZ3730">
        <v>0</v>
      </c>
      <c r="BA3730">
        <v>9157</v>
      </c>
      <c r="BB3730">
        <v>14715</v>
      </c>
    </row>
    <row r="3731" spans="1:54" hidden="1" x14ac:dyDescent="0.25">
      <c r="A3731" t="s">
        <v>3836</v>
      </c>
      <c r="B3731" t="s">
        <v>3764</v>
      </c>
      <c r="C3731" t="s">
        <v>3765</v>
      </c>
      <c r="D3731">
        <v>1000</v>
      </c>
      <c r="E3731" t="s">
        <v>54</v>
      </c>
      <c r="F3731" s="1">
        <v>42082</v>
      </c>
      <c r="G3731" s="1">
        <v>42080</v>
      </c>
      <c r="H3731" s="1">
        <v>42082</v>
      </c>
      <c r="I3731">
        <v>0</v>
      </c>
      <c r="J3731">
        <v>288</v>
      </c>
      <c r="K3731">
        <v>288</v>
      </c>
      <c r="L3731">
        <v>8920</v>
      </c>
      <c r="M3731" t="b">
        <v>1</v>
      </c>
      <c r="O3731" t="s">
        <v>55</v>
      </c>
      <c r="P3731" s="1">
        <v>42082</v>
      </c>
      <c r="Q3731" t="b">
        <v>0</v>
      </c>
      <c r="R3731" t="b">
        <v>0</v>
      </c>
      <c r="S3731" t="b">
        <v>0</v>
      </c>
      <c r="T3731">
        <v>3</v>
      </c>
      <c r="U3731">
        <v>2</v>
      </c>
      <c r="V3731">
        <v>0</v>
      </c>
      <c r="W3731">
        <v>16</v>
      </c>
      <c r="X3731">
        <v>1</v>
      </c>
      <c r="Y3731">
        <v>3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1349</v>
      </c>
      <c r="AF3731">
        <v>14</v>
      </c>
      <c r="AG3731">
        <v>4428</v>
      </c>
      <c r="AH3731">
        <v>1234</v>
      </c>
      <c r="AI3731">
        <v>0</v>
      </c>
      <c r="AJ3731">
        <v>20</v>
      </c>
      <c r="AK3731">
        <v>11</v>
      </c>
      <c r="AL3731">
        <v>8</v>
      </c>
      <c r="AM3731">
        <v>21</v>
      </c>
      <c r="AN3731">
        <v>13.81</v>
      </c>
      <c r="AO3731">
        <v>7.01</v>
      </c>
      <c r="AP3731" t="s">
        <v>56</v>
      </c>
      <c r="AQ3731" t="s">
        <v>56</v>
      </c>
      <c r="AR3731" t="s">
        <v>56</v>
      </c>
      <c r="AS3731">
        <v>0</v>
      </c>
      <c r="AZ3731">
        <v>0</v>
      </c>
      <c r="BA3731">
        <v>8920</v>
      </c>
      <c r="BB3731">
        <v>14957</v>
      </c>
    </row>
    <row r="3732" spans="1:54" hidden="1" x14ac:dyDescent="0.25">
      <c r="A3732" t="s">
        <v>3837</v>
      </c>
      <c r="B3732" t="s">
        <v>3764</v>
      </c>
      <c r="C3732" t="s">
        <v>3765</v>
      </c>
      <c r="D3732">
        <v>1000</v>
      </c>
      <c r="E3732" t="s">
        <v>54</v>
      </c>
      <c r="F3732" s="1">
        <v>42061</v>
      </c>
      <c r="G3732" s="1">
        <v>42057</v>
      </c>
      <c r="H3732" s="1">
        <v>42060</v>
      </c>
      <c r="I3732">
        <v>18</v>
      </c>
      <c r="J3732">
        <v>250</v>
      </c>
      <c r="K3732">
        <v>250</v>
      </c>
      <c r="L3732">
        <v>8632</v>
      </c>
      <c r="M3732" t="b">
        <v>1</v>
      </c>
      <c r="O3732" t="s">
        <v>55</v>
      </c>
      <c r="P3732" s="1">
        <v>42061</v>
      </c>
      <c r="Q3732" t="b">
        <v>0</v>
      </c>
      <c r="R3732" t="b">
        <v>0</v>
      </c>
      <c r="S3732" t="b">
        <v>0</v>
      </c>
      <c r="T3732">
        <v>4</v>
      </c>
      <c r="U3732">
        <v>2</v>
      </c>
      <c r="V3732">
        <v>0</v>
      </c>
      <c r="W3732">
        <v>15</v>
      </c>
      <c r="X3732">
        <v>2</v>
      </c>
      <c r="Y3732">
        <v>5</v>
      </c>
      <c r="Z3732">
        <v>0</v>
      </c>
      <c r="AA3732">
        <v>1</v>
      </c>
      <c r="AB3732">
        <v>4</v>
      </c>
      <c r="AC3732">
        <v>1</v>
      </c>
      <c r="AD3732">
        <v>0</v>
      </c>
      <c r="AE3732">
        <v>1221</v>
      </c>
      <c r="AF3732">
        <v>16</v>
      </c>
      <c r="AG3732">
        <v>4362</v>
      </c>
      <c r="AH3732">
        <v>1263</v>
      </c>
      <c r="AI3732">
        <v>0</v>
      </c>
      <c r="AJ3732">
        <v>16</v>
      </c>
      <c r="AK3732">
        <v>13</v>
      </c>
      <c r="AL3732">
        <v>10</v>
      </c>
      <c r="AM3732">
        <v>23</v>
      </c>
      <c r="AN3732">
        <v>14.12</v>
      </c>
      <c r="AO3732">
        <v>6.64</v>
      </c>
      <c r="AP3732" t="s">
        <v>56</v>
      </c>
      <c r="AQ3732" t="s">
        <v>56</v>
      </c>
      <c r="AR3732" t="s">
        <v>56</v>
      </c>
      <c r="AS3732">
        <v>0</v>
      </c>
      <c r="AZ3732">
        <v>0</v>
      </c>
      <c r="BA3732">
        <v>8632</v>
      </c>
      <c r="BB3732">
        <v>15223</v>
      </c>
    </row>
    <row r="3733" spans="1:54" hidden="1" x14ac:dyDescent="0.25">
      <c r="A3733" t="s">
        <v>3838</v>
      </c>
      <c r="B3733" t="s">
        <v>3764</v>
      </c>
      <c r="C3733" t="s">
        <v>3765</v>
      </c>
      <c r="D3733">
        <v>1000</v>
      </c>
      <c r="E3733" t="s">
        <v>54</v>
      </c>
      <c r="F3733" s="1">
        <v>42040</v>
      </c>
      <c r="G3733" s="1">
        <v>42037</v>
      </c>
      <c r="H3733" s="1">
        <v>42039</v>
      </c>
      <c r="I3733">
        <v>0</v>
      </c>
      <c r="J3733">
        <v>250</v>
      </c>
      <c r="K3733">
        <v>250</v>
      </c>
      <c r="L3733">
        <v>8382</v>
      </c>
      <c r="M3733" t="b">
        <v>1</v>
      </c>
      <c r="O3733" t="s">
        <v>55</v>
      </c>
      <c r="P3733" s="1">
        <v>42040</v>
      </c>
      <c r="Q3733" t="b">
        <v>0</v>
      </c>
      <c r="R3733" t="b">
        <v>0</v>
      </c>
      <c r="S3733" t="b">
        <v>0</v>
      </c>
      <c r="T3733">
        <v>5</v>
      </c>
      <c r="U3733">
        <v>3</v>
      </c>
      <c r="V3733">
        <v>0</v>
      </c>
      <c r="W3733">
        <v>9</v>
      </c>
      <c r="X3733">
        <v>1</v>
      </c>
      <c r="Y3733">
        <v>2</v>
      </c>
      <c r="Z3733">
        <v>0</v>
      </c>
      <c r="AA3733">
        <v>0</v>
      </c>
      <c r="AB3733">
        <v>6</v>
      </c>
      <c r="AC3733">
        <v>2</v>
      </c>
      <c r="AD3733">
        <v>0</v>
      </c>
      <c r="AE3733">
        <v>983</v>
      </c>
      <c r="AF3733">
        <v>12</v>
      </c>
      <c r="AG3733">
        <v>3438</v>
      </c>
      <c r="AH3733">
        <v>815</v>
      </c>
      <c r="AI3733">
        <v>0</v>
      </c>
      <c r="AJ3733">
        <v>8</v>
      </c>
      <c r="AK3733">
        <v>11</v>
      </c>
      <c r="AL3733">
        <v>8</v>
      </c>
      <c r="AM3733">
        <v>20</v>
      </c>
      <c r="AN3733">
        <v>13.75</v>
      </c>
      <c r="AO3733">
        <v>7.26</v>
      </c>
      <c r="AP3733" t="s">
        <v>56</v>
      </c>
      <c r="AQ3733" t="s">
        <v>56</v>
      </c>
      <c r="AR3733" t="s">
        <v>56</v>
      </c>
      <c r="AS3733">
        <v>3</v>
      </c>
      <c r="AZ3733">
        <v>0</v>
      </c>
      <c r="BA3733">
        <v>8382</v>
      </c>
      <c r="BB3733">
        <v>15474</v>
      </c>
    </row>
    <row r="3734" spans="1:54" hidden="1" x14ac:dyDescent="0.25">
      <c r="A3734" t="s">
        <v>3839</v>
      </c>
      <c r="B3734" t="s">
        <v>3764</v>
      </c>
      <c r="C3734" t="s">
        <v>3765</v>
      </c>
      <c r="D3734">
        <v>1000</v>
      </c>
      <c r="E3734" t="s">
        <v>54</v>
      </c>
      <c r="F3734" s="1">
        <v>42024</v>
      </c>
      <c r="G3734" s="1">
        <v>42019</v>
      </c>
      <c r="H3734" s="1">
        <v>42023</v>
      </c>
      <c r="I3734">
        <v>0</v>
      </c>
      <c r="J3734">
        <v>241</v>
      </c>
      <c r="K3734">
        <v>241</v>
      </c>
      <c r="L3734">
        <v>8132</v>
      </c>
      <c r="M3734" t="b">
        <v>1</v>
      </c>
      <c r="O3734" t="s">
        <v>55</v>
      </c>
      <c r="P3734" s="1">
        <v>42024</v>
      </c>
      <c r="Q3734" t="b">
        <v>0</v>
      </c>
      <c r="R3734" t="b">
        <v>0</v>
      </c>
      <c r="S3734" t="b">
        <v>0</v>
      </c>
      <c r="T3734">
        <v>3</v>
      </c>
      <c r="U3734">
        <v>2</v>
      </c>
      <c r="V3734">
        <v>0</v>
      </c>
      <c r="W3734">
        <v>12</v>
      </c>
      <c r="X3734">
        <v>2</v>
      </c>
      <c r="Y3734">
        <v>3</v>
      </c>
      <c r="Z3734">
        <v>0</v>
      </c>
      <c r="AA3734">
        <v>0</v>
      </c>
      <c r="AB3734">
        <v>2</v>
      </c>
      <c r="AC3734">
        <v>0</v>
      </c>
      <c r="AD3734">
        <v>0</v>
      </c>
      <c r="AE3734">
        <v>1056</v>
      </c>
      <c r="AF3734">
        <v>13</v>
      </c>
      <c r="AG3734">
        <v>3849</v>
      </c>
      <c r="AH3734">
        <v>986</v>
      </c>
      <c r="AI3734">
        <v>0</v>
      </c>
      <c r="AJ3734">
        <v>12</v>
      </c>
      <c r="AK3734">
        <v>10</v>
      </c>
      <c r="AL3734">
        <v>8</v>
      </c>
      <c r="AM3734">
        <v>20</v>
      </c>
      <c r="AN3734">
        <v>13.51</v>
      </c>
      <c r="AO3734">
        <v>7.25</v>
      </c>
      <c r="AP3734" t="s">
        <v>56</v>
      </c>
      <c r="AQ3734" t="s">
        <v>56</v>
      </c>
      <c r="AR3734" t="s">
        <v>56</v>
      </c>
      <c r="AS3734">
        <v>0</v>
      </c>
      <c r="AZ3734">
        <v>0</v>
      </c>
      <c r="BA3734">
        <v>8132</v>
      </c>
      <c r="BB3734">
        <v>15719</v>
      </c>
    </row>
    <row r="3735" spans="1:54" hidden="1" x14ac:dyDescent="0.25">
      <c r="A3735" t="s">
        <v>3840</v>
      </c>
      <c r="B3735" t="s">
        <v>3764</v>
      </c>
      <c r="C3735" t="s">
        <v>3765</v>
      </c>
      <c r="D3735">
        <v>1000</v>
      </c>
      <c r="E3735" t="s">
        <v>54</v>
      </c>
      <c r="F3735" s="1">
        <v>42004</v>
      </c>
      <c r="G3735" s="1">
        <v>42000</v>
      </c>
      <c r="H3735" s="1">
        <v>42004</v>
      </c>
      <c r="I3735">
        <v>0</v>
      </c>
      <c r="J3735">
        <v>292</v>
      </c>
      <c r="K3735">
        <v>292</v>
      </c>
      <c r="L3735">
        <v>7891</v>
      </c>
      <c r="M3735" t="b">
        <v>1</v>
      </c>
      <c r="O3735" t="s">
        <v>55</v>
      </c>
      <c r="P3735" s="1">
        <v>42004</v>
      </c>
      <c r="Q3735" t="b">
        <v>0</v>
      </c>
      <c r="R3735" t="b">
        <v>0</v>
      </c>
      <c r="S3735" t="b">
        <v>0</v>
      </c>
      <c r="T3735">
        <v>3</v>
      </c>
      <c r="U3735">
        <v>3</v>
      </c>
      <c r="V3735">
        <v>0</v>
      </c>
      <c r="W3735">
        <v>10</v>
      </c>
      <c r="X3735">
        <v>2</v>
      </c>
      <c r="Y3735">
        <v>4</v>
      </c>
      <c r="Z3735">
        <v>0</v>
      </c>
      <c r="AA3735">
        <v>0</v>
      </c>
      <c r="AB3735">
        <v>5</v>
      </c>
      <c r="AC3735">
        <v>0</v>
      </c>
      <c r="AD3735">
        <v>0</v>
      </c>
      <c r="AE3735">
        <v>1007</v>
      </c>
      <c r="AF3735">
        <v>11</v>
      </c>
      <c r="AG3735">
        <v>3315</v>
      </c>
      <c r="AH3735">
        <v>839</v>
      </c>
      <c r="AI3735">
        <v>0</v>
      </c>
      <c r="AJ3735">
        <v>16</v>
      </c>
      <c r="AK3735">
        <v>12</v>
      </c>
      <c r="AL3735">
        <v>10</v>
      </c>
      <c r="AM3735">
        <v>21</v>
      </c>
      <c r="AN3735">
        <v>13.41</v>
      </c>
      <c r="AO3735">
        <v>6.95</v>
      </c>
      <c r="AP3735" t="s">
        <v>56</v>
      </c>
      <c r="AQ3735" t="s">
        <v>56</v>
      </c>
      <c r="AR3735" t="s">
        <v>56</v>
      </c>
      <c r="AS3735">
        <v>0</v>
      </c>
      <c r="AZ3735">
        <v>0</v>
      </c>
      <c r="BA3735">
        <v>7891</v>
      </c>
      <c r="BB3735">
        <v>15970</v>
      </c>
    </row>
    <row r="3736" spans="1:54" hidden="1" x14ac:dyDescent="0.25">
      <c r="A3736" t="s">
        <v>3841</v>
      </c>
      <c r="B3736" t="s">
        <v>3764</v>
      </c>
      <c r="C3736" t="s">
        <v>3765</v>
      </c>
      <c r="D3736">
        <v>1000</v>
      </c>
      <c r="E3736" t="s">
        <v>54</v>
      </c>
      <c r="F3736" s="1">
        <v>41978</v>
      </c>
      <c r="G3736" s="1">
        <v>41974</v>
      </c>
      <c r="H3736" s="1">
        <v>41977</v>
      </c>
      <c r="I3736">
        <v>0</v>
      </c>
      <c r="J3736">
        <v>219</v>
      </c>
      <c r="K3736">
        <v>219</v>
      </c>
      <c r="L3736">
        <v>7599</v>
      </c>
      <c r="M3736" t="b">
        <v>1</v>
      </c>
      <c r="O3736" t="s">
        <v>55</v>
      </c>
      <c r="Q3736" t="b">
        <v>0</v>
      </c>
      <c r="R3736" t="b">
        <v>0</v>
      </c>
      <c r="S3736" t="b">
        <v>0</v>
      </c>
      <c r="T3736">
        <v>6</v>
      </c>
      <c r="U3736">
        <v>3</v>
      </c>
      <c r="V3736">
        <v>0</v>
      </c>
      <c r="W3736">
        <v>10</v>
      </c>
      <c r="X3736">
        <v>0</v>
      </c>
      <c r="Y3736">
        <v>4</v>
      </c>
      <c r="Z3736">
        <v>0</v>
      </c>
      <c r="AA3736">
        <v>0</v>
      </c>
      <c r="AB3736">
        <v>3</v>
      </c>
      <c r="AC3736">
        <v>1</v>
      </c>
      <c r="AD3736">
        <v>0</v>
      </c>
      <c r="AE3736">
        <v>1115</v>
      </c>
      <c r="AF3736">
        <v>14</v>
      </c>
      <c r="AG3736">
        <v>3808</v>
      </c>
      <c r="AH3736">
        <v>991</v>
      </c>
      <c r="AI3736">
        <v>0</v>
      </c>
      <c r="AJ3736">
        <v>13</v>
      </c>
      <c r="AK3736">
        <v>9</v>
      </c>
      <c r="AL3736">
        <v>8</v>
      </c>
      <c r="AM3736">
        <v>19</v>
      </c>
      <c r="AN3736">
        <v>14.15</v>
      </c>
      <c r="AO3736">
        <v>7.48</v>
      </c>
      <c r="AP3736" t="s">
        <v>56</v>
      </c>
      <c r="AQ3736" t="s">
        <v>56</v>
      </c>
      <c r="AR3736" t="s">
        <v>56</v>
      </c>
      <c r="AS3736">
        <v>0</v>
      </c>
      <c r="AZ3736">
        <v>0</v>
      </c>
      <c r="BA3736">
        <v>7599</v>
      </c>
      <c r="BB3736">
        <v>16205</v>
      </c>
    </row>
    <row r="3737" spans="1:54" hidden="1" x14ac:dyDescent="0.25">
      <c r="A3737" t="s">
        <v>3842</v>
      </c>
      <c r="B3737" t="s">
        <v>3764</v>
      </c>
      <c r="C3737" t="s">
        <v>3765</v>
      </c>
      <c r="D3737">
        <v>1000</v>
      </c>
      <c r="E3737" t="s">
        <v>54</v>
      </c>
      <c r="F3737" s="1">
        <v>41962</v>
      </c>
      <c r="G3737" s="1">
        <v>41959</v>
      </c>
      <c r="H3737" s="1">
        <v>41962</v>
      </c>
      <c r="I3737">
        <v>0</v>
      </c>
      <c r="J3737">
        <v>270</v>
      </c>
      <c r="K3737">
        <v>270</v>
      </c>
      <c r="L3737">
        <v>7380</v>
      </c>
      <c r="M3737" t="b">
        <v>1</v>
      </c>
      <c r="O3737" t="s">
        <v>55</v>
      </c>
      <c r="P3737" s="1">
        <v>41962</v>
      </c>
      <c r="Q3737" t="b">
        <v>0</v>
      </c>
      <c r="R3737" t="b">
        <v>0</v>
      </c>
      <c r="S3737" t="b">
        <v>0</v>
      </c>
      <c r="T3737">
        <v>5</v>
      </c>
      <c r="U3737">
        <v>3</v>
      </c>
      <c r="V3737">
        <v>0</v>
      </c>
      <c r="W3737">
        <v>12</v>
      </c>
      <c r="X3737">
        <v>1</v>
      </c>
      <c r="Y3737">
        <v>11</v>
      </c>
      <c r="Z3737">
        <v>0</v>
      </c>
      <c r="AA3737">
        <v>0</v>
      </c>
      <c r="AB3737">
        <v>3</v>
      </c>
      <c r="AC3737">
        <v>1</v>
      </c>
      <c r="AD3737">
        <v>1</v>
      </c>
      <c r="AE3737">
        <v>993</v>
      </c>
      <c r="AF3737">
        <v>13</v>
      </c>
      <c r="AG3737">
        <v>3660</v>
      </c>
      <c r="AH3737">
        <v>862</v>
      </c>
      <c r="AI3737">
        <v>0</v>
      </c>
      <c r="AJ3737">
        <v>11</v>
      </c>
      <c r="AK3737">
        <v>10</v>
      </c>
      <c r="AL3737">
        <v>8</v>
      </c>
      <c r="AM3737">
        <v>20</v>
      </c>
      <c r="AN3737">
        <v>13.44</v>
      </c>
      <c r="AO3737">
        <v>7.23</v>
      </c>
      <c r="AP3737" t="s">
        <v>56</v>
      </c>
      <c r="AQ3737" t="s">
        <v>56</v>
      </c>
      <c r="AR3737" t="s">
        <v>56</v>
      </c>
      <c r="AS3737">
        <v>0</v>
      </c>
      <c r="AZ3737">
        <v>0</v>
      </c>
      <c r="BA3737">
        <v>7380</v>
      </c>
      <c r="BB3737">
        <v>16444</v>
      </c>
    </row>
    <row r="3738" spans="1:54" hidden="1" x14ac:dyDescent="0.25">
      <c r="A3738" t="s">
        <v>3843</v>
      </c>
      <c r="B3738" t="s">
        <v>3764</v>
      </c>
      <c r="C3738" t="s">
        <v>3765</v>
      </c>
      <c r="D3738">
        <v>1000</v>
      </c>
      <c r="E3738" t="s">
        <v>54</v>
      </c>
      <c r="F3738" s="1">
        <v>41940</v>
      </c>
      <c r="G3738" s="1">
        <v>41938</v>
      </c>
      <c r="H3738" s="1">
        <v>41939</v>
      </c>
      <c r="I3738">
        <v>0</v>
      </c>
      <c r="J3738">
        <v>285</v>
      </c>
      <c r="K3738">
        <v>285</v>
      </c>
      <c r="L3738">
        <v>7110</v>
      </c>
      <c r="M3738" t="b">
        <v>1</v>
      </c>
      <c r="O3738" t="s">
        <v>55</v>
      </c>
      <c r="P3738" s="1">
        <v>41940</v>
      </c>
      <c r="Q3738" t="b">
        <v>0</v>
      </c>
      <c r="R3738" t="b">
        <v>0</v>
      </c>
      <c r="S3738" t="b">
        <v>0</v>
      </c>
      <c r="T3738">
        <v>4</v>
      </c>
      <c r="U3738">
        <v>2</v>
      </c>
      <c r="V3738">
        <v>0</v>
      </c>
      <c r="W3738">
        <v>12</v>
      </c>
      <c r="X3738">
        <v>1</v>
      </c>
      <c r="Y3738">
        <v>10</v>
      </c>
      <c r="Z3738">
        <v>0</v>
      </c>
      <c r="AA3738">
        <v>0</v>
      </c>
      <c r="AB3738">
        <v>2</v>
      </c>
      <c r="AC3738">
        <v>1</v>
      </c>
      <c r="AD3738">
        <v>1</v>
      </c>
      <c r="AE3738">
        <v>1013</v>
      </c>
      <c r="AF3738">
        <v>12</v>
      </c>
      <c r="AG3738">
        <v>3588</v>
      </c>
      <c r="AH3738">
        <v>895</v>
      </c>
      <c r="AI3738">
        <v>0</v>
      </c>
      <c r="AJ3738">
        <v>8</v>
      </c>
      <c r="AK3738">
        <v>9</v>
      </c>
      <c r="AL3738">
        <v>8</v>
      </c>
      <c r="AM3738">
        <v>20</v>
      </c>
      <c r="AN3738">
        <v>14.02</v>
      </c>
      <c r="AO3738">
        <v>7.27</v>
      </c>
      <c r="AP3738" t="s">
        <v>56</v>
      </c>
      <c r="AQ3738" t="s">
        <v>56</v>
      </c>
      <c r="AR3738" t="s">
        <v>56</v>
      </c>
      <c r="AS3738">
        <v>0</v>
      </c>
      <c r="AZ3738">
        <v>0</v>
      </c>
      <c r="BA3738">
        <v>7110</v>
      </c>
      <c r="BB3738">
        <v>16709</v>
      </c>
    </row>
    <row r="3739" spans="1:54" hidden="1" x14ac:dyDescent="0.25">
      <c r="A3739" t="s">
        <v>3844</v>
      </c>
      <c r="B3739" t="s">
        <v>3764</v>
      </c>
      <c r="C3739" t="s">
        <v>3765</v>
      </c>
      <c r="D3739">
        <v>1000</v>
      </c>
      <c r="E3739" t="s">
        <v>54</v>
      </c>
      <c r="F3739" s="1">
        <v>41925</v>
      </c>
      <c r="G3739" s="1">
        <v>41921</v>
      </c>
      <c r="H3739" s="1">
        <v>41923</v>
      </c>
      <c r="I3739">
        <v>0</v>
      </c>
      <c r="J3739">
        <v>272</v>
      </c>
      <c r="K3739">
        <v>272</v>
      </c>
      <c r="L3739">
        <v>6825</v>
      </c>
      <c r="M3739" t="b">
        <v>1</v>
      </c>
      <c r="O3739" t="s">
        <v>55</v>
      </c>
      <c r="P3739" s="1">
        <v>41925</v>
      </c>
      <c r="Q3739" t="b">
        <v>0</v>
      </c>
      <c r="R3739" t="b">
        <v>0</v>
      </c>
      <c r="S3739" t="b">
        <v>0</v>
      </c>
      <c r="T3739">
        <v>6</v>
      </c>
      <c r="U3739">
        <v>3</v>
      </c>
      <c r="V3739">
        <v>0</v>
      </c>
      <c r="W3739">
        <v>14</v>
      </c>
      <c r="X3739">
        <v>1</v>
      </c>
      <c r="Y3739">
        <v>4</v>
      </c>
      <c r="Z3739">
        <v>0</v>
      </c>
      <c r="AA3739">
        <v>0</v>
      </c>
      <c r="AB3739">
        <v>2</v>
      </c>
      <c r="AC3739">
        <v>2</v>
      </c>
      <c r="AD3739">
        <v>3</v>
      </c>
      <c r="AE3739">
        <v>1083</v>
      </c>
      <c r="AF3739">
        <v>12</v>
      </c>
      <c r="AG3739">
        <v>3407</v>
      </c>
      <c r="AH3739">
        <v>969</v>
      </c>
      <c r="AI3739">
        <v>0</v>
      </c>
      <c r="AJ3739">
        <v>15</v>
      </c>
      <c r="AK3739">
        <v>12</v>
      </c>
      <c r="AL3739">
        <v>9</v>
      </c>
      <c r="AM3739">
        <v>20</v>
      </c>
      <c r="AN3739">
        <v>13.63</v>
      </c>
      <c r="AO3739">
        <v>7.15</v>
      </c>
      <c r="AP3739" t="s">
        <v>56</v>
      </c>
      <c r="AQ3739" t="s">
        <v>56</v>
      </c>
      <c r="AR3739" t="s">
        <v>56</v>
      </c>
      <c r="AS3739">
        <v>0</v>
      </c>
      <c r="AZ3739">
        <v>0</v>
      </c>
      <c r="BA3739">
        <v>6825</v>
      </c>
      <c r="BB3739">
        <v>16979</v>
      </c>
    </row>
    <row r="3740" spans="1:54" hidden="1" x14ac:dyDescent="0.25">
      <c r="A3740" t="s">
        <v>3845</v>
      </c>
      <c r="B3740" t="s">
        <v>3764</v>
      </c>
      <c r="C3740" t="s">
        <v>3765</v>
      </c>
      <c r="D3740">
        <v>1000</v>
      </c>
      <c r="E3740" t="s">
        <v>54</v>
      </c>
      <c r="F3740" s="1">
        <v>41905</v>
      </c>
      <c r="G3740" s="1">
        <v>41901</v>
      </c>
      <c r="H3740" s="1">
        <v>41904</v>
      </c>
      <c r="I3740">
        <v>0</v>
      </c>
      <c r="J3740">
        <v>239</v>
      </c>
      <c r="K3740">
        <v>239</v>
      </c>
      <c r="L3740">
        <v>6553</v>
      </c>
      <c r="M3740" t="b">
        <v>1</v>
      </c>
      <c r="O3740" t="s">
        <v>55</v>
      </c>
      <c r="P3740" s="1">
        <v>41905</v>
      </c>
      <c r="Q3740" t="b">
        <v>0</v>
      </c>
      <c r="R3740" t="b">
        <v>0</v>
      </c>
      <c r="S3740" t="b">
        <v>0</v>
      </c>
      <c r="T3740">
        <v>3</v>
      </c>
      <c r="U3740">
        <v>2</v>
      </c>
      <c r="V3740">
        <v>0</v>
      </c>
      <c r="W3740">
        <v>12</v>
      </c>
      <c r="X3740">
        <v>1</v>
      </c>
      <c r="Y3740">
        <v>4</v>
      </c>
      <c r="Z3740">
        <v>0</v>
      </c>
      <c r="AA3740">
        <v>0</v>
      </c>
      <c r="AB3740">
        <v>0</v>
      </c>
      <c r="AC3740">
        <v>0</v>
      </c>
      <c r="AD3740">
        <v>3</v>
      </c>
      <c r="AE3740">
        <v>1217</v>
      </c>
      <c r="AF3740">
        <v>11</v>
      </c>
      <c r="AG3740">
        <v>3577</v>
      </c>
      <c r="AH3740">
        <v>1052</v>
      </c>
      <c r="AI3740">
        <v>0</v>
      </c>
      <c r="AJ3740">
        <v>14</v>
      </c>
      <c r="AK3740">
        <v>11</v>
      </c>
      <c r="AL3740">
        <v>8</v>
      </c>
      <c r="AM3740">
        <v>20</v>
      </c>
      <c r="AN3740">
        <v>13.43</v>
      </c>
      <c r="AO3740">
        <v>7.3</v>
      </c>
      <c r="AP3740" t="s">
        <v>56</v>
      </c>
      <c r="AQ3740" t="s">
        <v>56</v>
      </c>
      <c r="AR3740" t="s">
        <v>56</v>
      </c>
      <c r="AS3740">
        <v>1</v>
      </c>
      <c r="AZ3740">
        <v>0</v>
      </c>
      <c r="BA3740">
        <v>6553</v>
      </c>
      <c r="BB3740">
        <v>17222</v>
      </c>
    </row>
    <row r="3741" spans="1:54" hidden="1" x14ac:dyDescent="0.25">
      <c r="A3741" t="s">
        <v>3846</v>
      </c>
      <c r="B3741" t="s">
        <v>3764</v>
      </c>
      <c r="C3741" t="s">
        <v>3765</v>
      </c>
      <c r="D3741">
        <v>1000</v>
      </c>
      <c r="E3741" t="s">
        <v>54</v>
      </c>
      <c r="F3741" s="1">
        <v>41887</v>
      </c>
      <c r="G3741" s="1">
        <v>41884</v>
      </c>
      <c r="H3741" s="1">
        <v>41887</v>
      </c>
      <c r="I3741">
        <v>0</v>
      </c>
      <c r="J3741">
        <v>270</v>
      </c>
      <c r="K3741">
        <v>270</v>
      </c>
      <c r="L3741">
        <v>6314</v>
      </c>
      <c r="M3741" t="b">
        <v>1</v>
      </c>
      <c r="O3741" t="s">
        <v>55</v>
      </c>
      <c r="P3741" s="1">
        <v>41887</v>
      </c>
      <c r="Q3741" t="b">
        <v>0</v>
      </c>
      <c r="R3741" t="b">
        <v>0</v>
      </c>
      <c r="S3741" t="b">
        <v>0</v>
      </c>
      <c r="T3741">
        <v>4</v>
      </c>
      <c r="U3741">
        <v>3</v>
      </c>
      <c r="V3741">
        <v>0</v>
      </c>
      <c r="W3741">
        <v>16</v>
      </c>
      <c r="X3741">
        <v>1</v>
      </c>
      <c r="Y3741">
        <v>7</v>
      </c>
      <c r="Z3741">
        <v>0</v>
      </c>
      <c r="AA3741">
        <v>0</v>
      </c>
      <c r="AB3741">
        <v>0</v>
      </c>
      <c r="AC3741">
        <v>0</v>
      </c>
      <c r="AD3741">
        <v>3</v>
      </c>
      <c r="AE3741">
        <v>1071</v>
      </c>
      <c r="AF3741">
        <v>11</v>
      </c>
      <c r="AG3741">
        <v>3415</v>
      </c>
      <c r="AH3741">
        <v>1053</v>
      </c>
      <c r="AI3741">
        <v>0</v>
      </c>
      <c r="AJ3741">
        <v>19</v>
      </c>
      <c r="AK3741">
        <v>12</v>
      </c>
      <c r="AL3741">
        <v>8</v>
      </c>
      <c r="AM3741">
        <v>20</v>
      </c>
      <c r="AN3741">
        <v>13.46</v>
      </c>
      <c r="AO3741">
        <v>7.16</v>
      </c>
      <c r="AP3741" t="s">
        <v>56</v>
      </c>
      <c r="AQ3741" t="s">
        <v>56</v>
      </c>
      <c r="AR3741" t="s">
        <v>56</v>
      </c>
      <c r="AS3741">
        <v>3</v>
      </c>
      <c r="AZ3741">
        <v>0</v>
      </c>
      <c r="BA3741">
        <v>6314</v>
      </c>
      <c r="BB3741">
        <v>17465</v>
      </c>
    </row>
    <row r="3742" spans="1:54" hidden="1" x14ac:dyDescent="0.25">
      <c r="A3742" t="s">
        <v>3847</v>
      </c>
      <c r="B3742" t="s">
        <v>3764</v>
      </c>
      <c r="C3742" t="s">
        <v>3765</v>
      </c>
      <c r="D3742">
        <v>1000</v>
      </c>
      <c r="E3742" t="s">
        <v>54</v>
      </c>
      <c r="F3742" s="1">
        <v>41869</v>
      </c>
      <c r="G3742" s="1">
        <v>41867</v>
      </c>
      <c r="H3742" s="1">
        <v>41869</v>
      </c>
      <c r="I3742">
        <v>0</v>
      </c>
      <c r="J3742">
        <v>364</v>
      </c>
      <c r="K3742">
        <v>364</v>
      </c>
      <c r="L3742">
        <v>6044</v>
      </c>
      <c r="M3742" t="b">
        <v>1</v>
      </c>
      <c r="O3742" t="s">
        <v>34</v>
      </c>
      <c r="P3742" s="1">
        <v>41869</v>
      </c>
      <c r="Q3742" t="b">
        <v>0</v>
      </c>
      <c r="R3742" t="b">
        <v>0</v>
      </c>
      <c r="S3742" t="b">
        <v>0</v>
      </c>
      <c r="T3742">
        <v>3</v>
      </c>
      <c r="U3742">
        <v>3</v>
      </c>
      <c r="V3742">
        <v>0</v>
      </c>
      <c r="W3742">
        <v>20</v>
      </c>
      <c r="X3742">
        <v>1</v>
      </c>
      <c r="Y3742">
        <v>11</v>
      </c>
      <c r="Z3742">
        <v>0</v>
      </c>
      <c r="AA3742">
        <v>0</v>
      </c>
      <c r="AB3742">
        <v>5</v>
      </c>
      <c r="AC3742">
        <v>2</v>
      </c>
      <c r="AD3742">
        <v>1</v>
      </c>
      <c r="AE3742">
        <v>1231</v>
      </c>
      <c r="AF3742">
        <v>11</v>
      </c>
      <c r="AG3742">
        <v>3920</v>
      </c>
      <c r="AH3742">
        <v>1110</v>
      </c>
      <c r="AI3742">
        <v>0</v>
      </c>
      <c r="AJ3742">
        <v>21</v>
      </c>
      <c r="AK3742">
        <v>13</v>
      </c>
      <c r="AL3742">
        <v>9</v>
      </c>
      <c r="AM3742">
        <v>24</v>
      </c>
      <c r="AN3742">
        <v>12.47</v>
      </c>
      <c r="AO3742">
        <v>6.52</v>
      </c>
      <c r="AP3742" t="s">
        <v>56</v>
      </c>
      <c r="AQ3742" t="s">
        <v>56</v>
      </c>
      <c r="AR3742" t="s">
        <v>56</v>
      </c>
      <c r="AS3742">
        <v>0</v>
      </c>
      <c r="AZ3742">
        <v>0</v>
      </c>
      <c r="BA3742">
        <v>6044</v>
      </c>
      <c r="BB3742">
        <v>17719</v>
      </c>
    </row>
    <row r="3743" spans="1:54" hidden="1" x14ac:dyDescent="0.25">
      <c r="A3743" t="s">
        <v>3848</v>
      </c>
      <c r="B3743" t="s">
        <v>3764</v>
      </c>
      <c r="C3743" t="s">
        <v>3765</v>
      </c>
      <c r="D3743">
        <v>1000</v>
      </c>
      <c r="E3743" t="s">
        <v>54</v>
      </c>
      <c r="F3743" s="1">
        <v>41844</v>
      </c>
      <c r="G3743" s="1">
        <v>41842</v>
      </c>
      <c r="H3743" s="1">
        <v>41844</v>
      </c>
      <c r="I3743">
        <v>0</v>
      </c>
      <c r="J3743">
        <v>311</v>
      </c>
      <c r="K3743">
        <v>311</v>
      </c>
      <c r="L3743">
        <v>5680</v>
      </c>
      <c r="M3743" t="b">
        <v>1</v>
      </c>
      <c r="O3743" t="s">
        <v>55</v>
      </c>
      <c r="P3743" s="1">
        <v>41844</v>
      </c>
      <c r="Q3743" t="b">
        <v>0</v>
      </c>
      <c r="R3743" t="b">
        <v>0</v>
      </c>
      <c r="S3743" t="b">
        <v>0</v>
      </c>
      <c r="T3743">
        <v>3</v>
      </c>
      <c r="U3743">
        <v>2</v>
      </c>
      <c r="V3743">
        <v>0</v>
      </c>
      <c r="W3743">
        <v>18</v>
      </c>
      <c r="X3743">
        <v>1</v>
      </c>
      <c r="Y3743">
        <v>7</v>
      </c>
      <c r="Z3743">
        <v>0</v>
      </c>
      <c r="AA3743">
        <v>0</v>
      </c>
      <c r="AB3743">
        <v>4</v>
      </c>
      <c r="AC3743">
        <v>0</v>
      </c>
      <c r="AD3743">
        <v>1</v>
      </c>
      <c r="AE3743">
        <v>1226</v>
      </c>
      <c r="AF3743">
        <v>11</v>
      </c>
      <c r="AG3743">
        <v>3879</v>
      </c>
      <c r="AH3743">
        <v>1214</v>
      </c>
      <c r="AI3743">
        <v>1</v>
      </c>
      <c r="AJ3743">
        <v>19</v>
      </c>
      <c r="AK3743">
        <v>12</v>
      </c>
      <c r="AL3743">
        <v>8</v>
      </c>
      <c r="AM3743">
        <v>22</v>
      </c>
      <c r="AN3743">
        <v>13.7</v>
      </c>
      <c r="AO3743">
        <v>6.88</v>
      </c>
      <c r="AP3743" t="s">
        <v>56</v>
      </c>
      <c r="AQ3743" t="s">
        <v>56</v>
      </c>
      <c r="AR3743" t="s">
        <v>56</v>
      </c>
      <c r="AS3743">
        <v>0</v>
      </c>
      <c r="AZ3743">
        <v>0</v>
      </c>
      <c r="BA3743">
        <v>5680</v>
      </c>
      <c r="BB3743">
        <v>17973</v>
      </c>
    </row>
    <row r="3744" spans="1:54" hidden="1" x14ac:dyDescent="0.25">
      <c r="A3744" t="s">
        <v>3849</v>
      </c>
      <c r="B3744" t="s">
        <v>3764</v>
      </c>
      <c r="C3744" t="s">
        <v>3765</v>
      </c>
      <c r="D3744">
        <v>1000</v>
      </c>
      <c r="E3744" t="s">
        <v>54</v>
      </c>
      <c r="F3744" s="1">
        <v>41824</v>
      </c>
      <c r="G3744" s="1">
        <v>41820</v>
      </c>
      <c r="H3744" s="1">
        <v>41823</v>
      </c>
      <c r="I3744">
        <v>0</v>
      </c>
      <c r="J3744">
        <v>258</v>
      </c>
      <c r="K3744">
        <v>258</v>
      </c>
      <c r="L3744">
        <v>5369</v>
      </c>
      <c r="M3744" t="b">
        <v>1</v>
      </c>
      <c r="O3744" t="s">
        <v>55</v>
      </c>
      <c r="Q3744" t="b">
        <v>1</v>
      </c>
      <c r="R3744" t="b">
        <v>0</v>
      </c>
      <c r="S3744" t="b">
        <v>0</v>
      </c>
      <c r="T3744">
        <v>4</v>
      </c>
      <c r="U3744">
        <v>3</v>
      </c>
      <c r="V3744">
        <v>0</v>
      </c>
      <c r="W3744">
        <v>20</v>
      </c>
      <c r="X3744">
        <v>1</v>
      </c>
      <c r="Y3744">
        <v>7</v>
      </c>
      <c r="Z3744">
        <v>0</v>
      </c>
      <c r="AA3744">
        <v>0</v>
      </c>
      <c r="AB3744">
        <v>5</v>
      </c>
      <c r="AC3744">
        <v>0</v>
      </c>
      <c r="AD3744">
        <v>0</v>
      </c>
      <c r="AE3744">
        <v>1281</v>
      </c>
      <c r="AF3744">
        <v>15</v>
      </c>
      <c r="AG3744">
        <v>3846</v>
      </c>
      <c r="AH3744">
        <v>1214</v>
      </c>
      <c r="AI3744">
        <v>0</v>
      </c>
      <c r="AJ3744">
        <v>20</v>
      </c>
      <c r="AK3744">
        <v>13</v>
      </c>
      <c r="AL3744">
        <v>8</v>
      </c>
      <c r="AM3744">
        <v>21</v>
      </c>
      <c r="AN3744">
        <v>13.66</v>
      </c>
      <c r="AO3744">
        <v>6.94</v>
      </c>
      <c r="AP3744" t="s">
        <v>56</v>
      </c>
      <c r="AQ3744" t="s">
        <v>56</v>
      </c>
      <c r="AR3744" t="s">
        <v>56</v>
      </c>
      <c r="AS3744">
        <v>0</v>
      </c>
      <c r="AZ3744">
        <v>0</v>
      </c>
      <c r="BA3744">
        <v>5369</v>
      </c>
      <c r="BB3744">
        <v>18219</v>
      </c>
    </row>
    <row r="3745" spans="1:54" hidden="1" x14ac:dyDescent="0.25">
      <c r="A3745" t="s">
        <v>3850</v>
      </c>
      <c r="B3745" t="s">
        <v>3764</v>
      </c>
      <c r="C3745" t="s">
        <v>3765</v>
      </c>
      <c r="D3745">
        <v>1000</v>
      </c>
      <c r="E3745" t="s">
        <v>54</v>
      </c>
      <c r="F3745" s="1">
        <v>41808</v>
      </c>
      <c r="G3745" s="1">
        <v>41804</v>
      </c>
      <c r="H3745" s="1">
        <v>41807</v>
      </c>
      <c r="I3745">
        <v>0</v>
      </c>
      <c r="J3745">
        <v>229</v>
      </c>
      <c r="K3745">
        <v>229</v>
      </c>
      <c r="L3745">
        <v>5111</v>
      </c>
      <c r="M3745" t="b">
        <v>1</v>
      </c>
      <c r="O3745" t="s">
        <v>55</v>
      </c>
      <c r="Q3745" t="b">
        <v>1</v>
      </c>
      <c r="R3745" t="b">
        <v>0</v>
      </c>
      <c r="S3745" t="b">
        <v>0</v>
      </c>
      <c r="T3745">
        <v>3</v>
      </c>
      <c r="U3745">
        <v>3</v>
      </c>
      <c r="V3745">
        <v>0</v>
      </c>
      <c r="W3745">
        <v>14</v>
      </c>
      <c r="X3745">
        <v>1</v>
      </c>
      <c r="Y3745">
        <v>5</v>
      </c>
      <c r="Z3745">
        <v>0</v>
      </c>
      <c r="AA3745">
        <v>0</v>
      </c>
      <c r="AB3745">
        <v>7</v>
      </c>
      <c r="AC3745">
        <v>0</v>
      </c>
      <c r="AD3745">
        <v>0</v>
      </c>
      <c r="AE3745">
        <v>1267</v>
      </c>
      <c r="AF3745">
        <v>10</v>
      </c>
      <c r="AG3745">
        <v>3517</v>
      </c>
      <c r="AH3745">
        <v>1118</v>
      </c>
      <c r="AI3745">
        <v>0</v>
      </c>
      <c r="AJ3745">
        <v>12</v>
      </c>
      <c r="AK3745">
        <v>12</v>
      </c>
      <c r="AL3745">
        <v>7</v>
      </c>
      <c r="AM3745">
        <v>20</v>
      </c>
      <c r="AN3745">
        <v>13.57</v>
      </c>
      <c r="AO3745">
        <v>7.3</v>
      </c>
      <c r="AP3745" t="s">
        <v>56</v>
      </c>
      <c r="AQ3745" t="s">
        <v>56</v>
      </c>
      <c r="AR3745" t="s">
        <v>56</v>
      </c>
      <c r="AS3745">
        <v>2</v>
      </c>
      <c r="AZ3745">
        <v>0</v>
      </c>
      <c r="BA3745">
        <v>5111</v>
      </c>
      <c r="BB3745">
        <v>18446</v>
      </c>
    </row>
    <row r="3746" spans="1:54" hidden="1" x14ac:dyDescent="0.25">
      <c r="A3746" t="s">
        <v>3851</v>
      </c>
      <c r="B3746" t="s">
        <v>3764</v>
      </c>
      <c r="C3746" t="s">
        <v>3765</v>
      </c>
      <c r="D3746">
        <v>1000</v>
      </c>
      <c r="E3746" t="s">
        <v>54</v>
      </c>
      <c r="F3746" s="1">
        <v>41790</v>
      </c>
      <c r="G3746" s="1">
        <v>41787</v>
      </c>
      <c r="H3746" s="1">
        <v>41789</v>
      </c>
      <c r="I3746">
        <v>0</v>
      </c>
      <c r="J3746">
        <v>237</v>
      </c>
      <c r="K3746">
        <v>237</v>
      </c>
      <c r="L3746">
        <v>4882</v>
      </c>
      <c r="M3746" t="b">
        <v>1</v>
      </c>
      <c r="O3746" t="s">
        <v>55</v>
      </c>
      <c r="P3746" s="1">
        <v>41790</v>
      </c>
      <c r="Q3746" t="b">
        <v>1</v>
      </c>
      <c r="R3746" t="b">
        <v>0</v>
      </c>
      <c r="S3746" t="b">
        <v>0</v>
      </c>
      <c r="T3746">
        <v>2</v>
      </c>
      <c r="U3746">
        <v>2</v>
      </c>
      <c r="V3746">
        <v>0</v>
      </c>
      <c r="W3746">
        <v>11</v>
      </c>
      <c r="X3746">
        <v>1</v>
      </c>
      <c r="Y3746">
        <v>5</v>
      </c>
      <c r="Z3746">
        <v>0</v>
      </c>
      <c r="AA3746">
        <v>0</v>
      </c>
      <c r="AB3746">
        <v>5</v>
      </c>
      <c r="AC3746">
        <v>1</v>
      </c>
      <c r="AD3746">
        <v>1</v>
      </c>
      <c r="AE3746">
        <v>1318</v>
      </c>
      <c r="AF3746">
        <v>9</v>
      </c>
      <c r="AG3746">
        <v>3600</v>
      </c>
      <c r="AH3746">
        <v>1152</v>
      </c>
      <c r="AI3746">
        <v>1</v>
      </c>
      <c r="AJ3746">
        <v>17</v>
      </c>
      <c r="AK3746">
        <v>14</v>
      </c>
      <c r="AL3746">
        <v>9</v>
      </c>
      <c r="AM3746">
        <v>24</v>
      </c>
      <c r="AN3746">
        <v>13.72</v>
      </c>
      <c r="AO3746">
        <v>6.43</v>
      </c>
      <c r="AP3746" t="s">
        <v>56</v>
      </c>
      <c r="AQ3746" t="s">
        <v>56</v>
      </c>
      <c r="AR3746" t="s">
        <v>56</v>
      </c>
      <c r="AS3746">
        <v>0</v>
      </c>
      <c r="AZ3746">
        <v>0</v>
      </c>
      <c r="BA3746">
        <v>4882</v>
      </c>
      <c r="BB3746">
        <v>18708</v>
      </c>
    </row>
    <row r="3747" spans="1:54" hidden="1" x14ac:dyDescent="0.25">
      <c r="A3747" t="s">
        <v>3852</v>
      </c>
      <c r="B3747" t="s">
        <v>3764</v>
      </c>
      <c r="C3747" t="s">
        <v>3765</v>
      </c>
      <c r="D3747">
        <v>1000</v>
      </c>
      <c r="E3747" t="s">
        <v>54</v>
      </c>
      <c r="F3747" s="1">
        <v>41774</v>
      </c>
      <c r="G3747" s="1">
        <v>41770</v>
      </c>
      <c r="H3747" s="1">
        <v>41773</v>
      </c>
      <c r="I3747">
        <v>0</v>
      </c>
      <c r="J3747">
        <v>258</v>
      </c>
      <c r="K3747">
        <v>258</v>
      </c>
      <c r="L3747">
        <v>4645</v>
      </c>
      <c r="M3747" t="b">
        <v>1</v>
      </c>
      <c r="O3747" t="s">
        <v>55</v>
      </c>
      <c r="P3747" s="1">
        <v>41774</v>
      </c>
      <c r="Q3747" t="b">
        <v>0</v>
      </c>
      <c r="R3747" t="b">
        <v>0</v>
      </c>
      <c r="S3747" t="b">
        <v>0</v>
      </c>
      <c r="T3747">
        <v>5</v>
      </c>
      <c r="U3747">
        <v>4</v>
      </c>
      <c r="V3747">
        <v>0</v>
      </c>
      <c r="W3747">
        <v>19</v>
      </c>
      <c r="X3747">
        <v>2</v>
      </c>
      <c r="Y3747">
        <v>9</v>
      </c>
      <c r="Z3747">
        <v>1</v>
      </c>
      <c r="AA3747">
        <v>1</v>
      </c>
      <c r="AB3747">
        <v>3</v>
      </c>
      <c r="AC3747">
        <v>1</v>
      </c>
      <c r="AD3747">
        <v>1</v>
      </c>
      <c r="AE3747">
        <v>1255</v>
      </c>
      <c r="AF3747">
        <v>11</v>
      </c>
      <c r="AG3747">
        <v>3809</v>
      </c>
      <c r="AH3747">
        <v>1016</v>
      </c>
      <c r="AI3747">
        <v>1</v>
      </c>
      <c r="AJ3747">
        <v>19</v>
      </c>
      <c r="AK3747">
        <v>14</v>
      </c>
      <c r="AL3747">
        <v>8</v>
      </c>
      <c r="AM3747">
        <v>22</v>
      </c>
      <c r="AN3747">
        <v>13.77</v>
      </c>
      <c r="AO3747">
        <v>6.75</v>
      </c>
      <c r="AP3747" t="s">
        <v>56</v>
      </c>
      <c r="AQ3747" t="s">
        <v>56</v>
      </c>
      <c r="AR3747" t="s">
        <v>56</v>
      </c>
      <c r="AS3747">
        <v>1</v>
      </c>
      <c r="AZ3747">
        <v>0</v>
      </c>
      <c r="BA3747">
        <v>4645</v>
      </c>
      <c r="BB3747">
        <v>18950</v>
      </c>
    </row>
    <row r="3748" spans="1:54" hidden="1" x14ac:dyDescent="0.25">
      <c r="A3748" t="s">
        <v>3853</v>
      </c>
      <c r="B3748" t="s">
        <v>3764</v>
      </c>
      <c r="C3748" t="s">
        <v>3765</v>
      </c>
      <c r="D3748">
        <v>1000</v>
      </c>
      <c r="E3748" t="s">
        <v>54</v>
      </c>
      <c r="F3748" s="1">
        <v>41755</v>
      </c>
      <c r="G3748" s="1">
        <v>41750</v>
      </c>
      <c r="H3748" s="1">
        <v>41754</v>
      </c>
      <c r="I3748">
        <v>0</v>
      </c>
      <c r="J3748">
        <v>248</v>
      </c>
      <c r="K3748">
        <v>248</v>
      </c>
      <c r="L3748">
        <v>4387</v>
      </c>
      <c r="M3748" t="b">
        <v>1</v>
      </c>
      <c r="O3748" t="s">
        <v>55</v>
      </c>
      <c r="P3748" s="1">
        <v>41755</v>
      </c>
      <c r="Q3748" t="b">
        <v>0</v>
      </c>
      <c r="R3748" t="b">
        <v>0</v>
      </c>
      <c r="S3748" t="b">
        <v>0</v>
      </c>
      <c r="T3748">
        <v>3</v>
      </c>
      <c r="U3748">
        <v>2</v>
      </c>
      <c r="V3748">
        <v>0</v>
      </c>
      <c r="W3748">
        <v>24</v>
      </c>
      <c r="X3748">
        <v>3</v>
      </c>
      <c r="Y3748">
        <v>12</v>
      </c>
      <c r="Z3748">
        <v>0</v>
      </c>
      <c r="AA3748">
        <v>0</v>
      </c>
      <c r="AB3748">
        <v>4</v>
      </c>
      <c r="AC3748">
        <v>2</v>
      </c>
      <c r="AD3748">
        <v>0</v>
      </c>
      <c r="AE3748">
        <v>1293</v>
      </c>
      <c r="AF3748">
        <v>12</v>
      </c>
      <c r="AG3748">
        <v>3810</v>
      </c>
      <c r="AH3748">
        <v>1197</v>
      </c>
      <c r="AI3748">
        <v>0</v>
      </c>
      <c r="AJ3748">
        <v>24</v>
      </c>
      <c r="AK3748">
        <v>17</v>
      </c>
      <c r="AL3748">
        <v>11</v>
      </c>
      <c r="AM3748">
        <v>27</v>
      </c>
      <c r="AN3748">
        <v>14.58</v>
      </c>
      <c r="AO3748">
        <v>5.9</v>
      </c>
      <c r="AP3748" t="s">
        <v>56</v>
      </c>
      <c r="AQ3748" t="s">
        <v>56</v>
      </c>
      <c r="AR3748" t="s">
        <v>56</v>
      </c>
      <c r="AS3748">
        <v>0</v>
      </c>
      <c r="AZ3748">
        <v>0</v>
      </c>
      <c r="BA3748">
        <v>4387</v>
      </c>
      <c r="BB3748">
        <v>19208</v>
      </c>
    </row>
    <row r="3749" spans="1:54" hidden="1" x14ac:dyDescent="0.25">
      <c r="A3749" t="s">
        <v>3854</v>
      </c>
      <c r="B3749" t="s">
        <v>3764</v>
      </c>
      <c r="C3749" t="s">
        <v>3765</v>
      </c>
      <c r="D3749">
        <v>1000</v>
      </c>
      <c r="E3749" t="s">
        <v>54</v>
      </c>
      <c r="F3749" s="1">
        <v>41734</v>
      </c>
      <c r="G3749" s="1">
        <v>41731</v>
      </c>
      <c r="H3749" s="1">
        <v>41733</v>
      </c>
      <c r="I3749">
        <v>0</v>
      </c>
      <c r="J3749">
        <v>262</v>
      </c>
      <c r="K3749">
        <v>262</v>
      </c>
      <c r="L3749">
        <v>4139</v>
      </c>
      <c r="M3749" t="b">
        <v>1</v>
      </c>
      <c r="O3749" t="s">
        <v>34</v>
      </c>
      <c r="P3749" s="1">
        <v>41734</v>
      </c>
      <c r="Q3749" t="b">
        <v>0</v>
      </c>
      <c r="R3749" t="b">
        <v>0</v>
      </c>
      <c r="S3749" t="b">
        <v>0</v>
      </c>
      <c r="T3749">
        <v>2</v>
      </c>
      <c r="U3749">
        <v>2</v>
      </c>
      <c r="V3749">
        <v>0</v>
      </c>
      <c r="W3749">
        <v>20</v>
      </c>
      <c r="X3749">
        <v>4</v>
      </c>
      <c r="Y3749">
        <v>12</v>
      </c>
      <c r="Z3749">
        <v>0</v>
      </c>
      <c r="AA3749">
        <v>0</v>
      </c>
      <c r="AB3749">
        <v>4</v>
      </c>
      <c r="AC3749">
        <v>1</v>
      </c>
      <c r="AD3749">
        <v>0</v>
      </c>
      <c r="AE3749">
        <v>1510</v>
      </c>
      <c r="AF3749">
        <v>13</v>
      </c>
      <c r="AG3749">
        <v>4442</v>
      </c>
      <c r="AH3749">
        <v>1358</v>
      </c>
      <c r="AI3749">
        <v>0</v>
      </c>
      <c r="AJ3749">
        <v>21</v>
      </c>
      <c r="AK3749">
        <v>18</v>
      </c>
      <c r="AL3749">
        <v>11</v>
      </c>
      <c r="AM3749">
        <v>28</v>
      </c>
      <c r="AN3749">
        <v>14.49</v>
      </c>
      <c r="AO3749">
        <v>5.64</v>
      </c>
      <c r="AP3749" t="s">
        <v>56</v>
      </c>
      <c r="AQ3749" t="s">
        <v>56</v>
      </c>
      <c r="AR3749" t="s">
        <v>56</v>
      </c>
      <c r="AS3749">
        <v>0</v>
      </c>
      <c r="AZ3749">
        <v>0</v>
      </c>
      <c r="BA3749">
        <v>4139</v>
      </c>
      <c r="BB3749">
        <v>19472</v>
      </c>
    </row>
    <row r="3750" spans="1:54" hidden="1" x14ac:dyDescent="0.25">
      <c r="A3750" t="s">
        <v>3855</v>
      </c>
      <c r="B3750" t="s">
        <v>3764</v>
      </c>
      <c r="C3750" t="s">
        <v>3765</v>
      </c>
      <c r="D3750">
        <v>1000</v>
      </c>
      <c r="E3750" t="s">
        <v>54</v>
      </c>
      <c r="F3750" s="1">
        <v>41712</v>
      </c>
      <c r="G3750" s="1">
        <v>41709</v>
      </c>
      <c r="H3750" s="1">
        <v>41711</v>
      </c>
      <c r="I3750">
        <v>0</v>
      </c>
      <c r="J3750">
        <v>270</v>
      </c>
      <c r="K3750">
        <v>270</v>
      </c>
      <c r="L3750">
        <v>3877</v>
      </c>
      <c r="M3750" t="b">
        <v>1</v>
      </c>
      <c r="O3750" t="s">
        <v>55</v>
      </c>
      <c r="P3750" s="1">
        <v>41712</v>
      </c>
      <c r="Q3750" t="b">
        <v>0</v>
      </c>
      <c r="R3750" t="b">
        <v>0</v>
      </c>
      <c r="S3750" t="b">
        <v>0</v>
      </c>
      <c r="T3750">
        <v>2</v>
      </c>
      <c r="U3750">
        <v>2</v>
      </c>
      <c r="V3750">
        <v>0</v>
      </c>
      <c r="W3750">
        <v>15</v>
      </c>
      <c r="X3750">
        <v>2</v>
      </c>
      <c r="Y3750">
        <v>9</v>
      </c>
      <c r="Z3750">
        <v>0</v>
      </c>
      <c r="AA3750">
        <v>1</v>
      </c>
      <c r="AB3750">
        <v>9</v>
      </c>
      <c r="AC3750">
        <v>0</v>
      </c>
      <c r="AD3750">
        <v>2</v>
      </c>
      <c r="AE3750">
        <v>1415</v>
      </c>
      <c r="AF3750">
        <v>12</v>
      </c>
      <c r="AG3750">
        <v>4033</v>
      </c>
      <c r="AH3750">
        <v>1323</v>
      </c>
      <c r="AI3750">
        <v>0</v>
      </c>
      <c r="AJ3750">
        <v>19</v>
      </c>
      <c r="AK3750">
        <v>16</v>
      </c>
      <c r="AL3750">
        <v>10</v>
      </c>
      <c r="AM3750">
        <v>25</v>
      </c>
      <c r="AN3750">
        <v>14.62</v>
      </c>
      <c r="AO3750">
        <v>6.21</v>
      </c>
      <c r="AP3750" t="s">
        <v>56</v>
      </c>
      <c r="AQ3750" t="s">
        <v>56</v>
      </c>
      <c r="AR3750" t="s">
        <v>56</v>
      </c>
      <c r="AS3750">
        <v>3</v>
      </c>
      <c r="AZ3750">
        <v>0</v>
      </c>
      <c r="BA3750">
        <v>3877</v>
      </c>
      <c r="BB3750">
        <v>19767</v>
      </c>
    </row>
    <row r="3751" spans="1:54" hidden="1" x14ac:dyDescent="0.25">
      <c r="A3751" t="s">
        <v>3856</v>
      </c>
      <c r="B3751" t="s">
        <v>3764</v>
      </c>
      <c r="C3751" t="s">
        <v>3765</v>
      </c>
      <c r="D3751">
        <v>1000</v>
      </c>
      <c r="E3751" t="s">
        <v>54</v>
      </c>
      <c r="F3751" s="1">
        <v>41697</v>
      </c>
      <c r="G3751" s="1">
        <v>41693</v>
      </c>
      <c r="H3751" s="1">
        <v>41696</v>
      </c>
      <c r="I3751">
        <v>0</v>
      </c>
      <c r="J3751">
        <v>249</v>
      </c>
      <c r="K3751">
        <v>249</v>
      </c>
      <c r="L3751">
        <v>3607</v>
      </c>
      <c r="M3751" t="b">
        <v>1</v>
      </c>
      <c r="O3751" t="s">
        <v>55</v>
      </c>
      <c r="P3751" s="1">
        <v>41697</v>
      </c>
      <c r="Q3751" t="b">
        <v>0</v>
      </c>
      <c r="R3751" t="b">
        <v>0</v>
      </c>
      <c r="S3751" t="b">
        <v>0</v>
      </c>
      <c r="T3751">
        <v>4</v>
      </c>
      <c r="U3751">
        <v>2</v>
      </c>
      <c r="V3751">
        <v>0</v>
      </c>
      <c r="W3751">
        <v>16</v>
      </c>
      <c r="X3751">
        <v>2</v>
      </c>
      <c r="Y3751">
        <v>8</v>
      </c>
      <c r="Z3751">
        <v>0</v>
      </c>
      <c r="AA3751">
        <v>0</v>
      </c>
      <c r="AB3751">
        <v>5</v>
      </c>
      <c r="AC3751">
        <v>1</v>
      </c>
      <c r="AD3751">
        <v>1</v>
      </c>
      <c r="AE3751">
        <v>1259</v>
      </c>
      <c r="AF3751">
        <v>13</v>
      </c>
      <c r="AG3751">
        <v>3892</v>
      </c>
      <c r="AH3751">
        <v>1245</v>
      </c>
      <c r="AI3751">
        <v>2</v>
      </c>
      <c r="AJ3751">
        <v>16</v>
      </c>
      <c r="AK3751">
        <v>17</v>
      </c>
      <c r="AL3751">
        <v>10</v>
      </c>
      <c r="AM3751">
        <v>26</v>
      </c>
      <c r="AN3751">
        <v>14.37</v>
      </c>
      <c r="AO3751">
        <v>6.1</v>
      </c>
      <c r="AP3751" t="s">
        <v>56</v>
      </c>
      <c r="AQ3751" t="s">
        <v>56</v>
      </c>
      <c r="AR3751" t="s">
        <v>56</v>
      </c>
      <c r="AS3751">
        <v>1</v>
      </c>
      <c r="AZ3751">
        <v>0</v>
      </c>
      <c r="BA3751">
        <v>3607</v>
      </c>
      <c r="BB3751">
        <v>19993</v>
      </c>
    </row>
    <row r="3752" spans="1:54" hidden="1" x14ac:dyDescent="0.25">
      <c r="A3752" t="s">
        <v>3857</v>
      </c>
      <c r="B3752" t="s">
        <v>3764</v>
      </c>
      <c r="C3752" t="s">
        <v>3765</v>
      </c>
      <c r="D3752">
        <v>1000</v>
      </c>
      <c r="E3752" t="s">
        <v>54</v>
      </c>
      <c r="F3752" s="1">
        <v>41684</v>
      </c>
      <c r="G3752" s="1">
        <v>41678</v>
      </c>
      <c r="H3752" s="1">
        <v>41682</v>
      </c>
      <c r="I3752">
        <v>30</v>
      </c>
      <c r="J3752">
        <v>236</v>
      </c>
      <c r="K3752">
        <v>236</v>
      </c>
      <c r="L3752">
        <v>3358</v>
      </c>
      <c r="M3752" t="b">
        <v>1</v>
      </c>
      <c r="O3752" t="s">
        <v>55</v>
      </c>
      <c r="P3752" s="1">
        <v>41684</v>
      </c>
      <c r="Q3752" t="b">
        <v>0</v>
      </c>
      <c r="R3752" t="b">
        <v>0</v>
      </c>
      <c r="S3752" t="b">
        <v>0</v>
      </c>
      <c r="T3752">
        <v>5</v>
      </c>
      <c r="U3752">
        <v>4</v>
      </c>
      <c r="V3752">
        <v>1</v>
      </c>
      <c r="W3752">
        <v>22</v>
      </c>
      <c r="X3752">
        <v>3</v>
      </c>
      <c r="Y3752">
        <v>9</v>
      </c>
      <c r="Z3752">
        <v>1</v>
      </c>
      <c r="AA3752">
        <v>0</v>
      </c>
      <c r="AB3752">
        <v>4</v>
      </c>
      <c r="AC3752">
        <v>2</v>
      </c>
      <c r="AD3752">
        <v>0</v>
      </c>
      <c r="AE3752">
        <v>1437</v>
      </c>
      <c r="AF3752">
        <v>14</v>
      </c>
      <c r="AG3752">
        <v>4396</v>
      </c>
      <c r="AH3752">
        <v>1320</v>
      </c>
      <c r="AI3752">
        <v>0</v>
      </c>
      <c r="AJ3752">
        <v>20</v>
      </c>
      <c r="AK3752">
        <v>17</v>
      </c>
      <c r="AL3752">
        <v>10</v>
      </c>
      <c r="AM3752">
        <v>26</v>
      </c>
      <c r="AN3752">
        <v>14.07</v>
      </c>
      <c r="AO3752">
        <v>6.07</v>
      </c>
      <c r="AP3752" t="s">
        <v>56</v>
      </c>
      <c r="AQ3752" t="s">
        <v>56</v>
      </c>
      <c r="AR3752" t="s">
        <v>56</v>
      </c>
      <c r="AS3752">
        <v>1</v>
      </c>
      <c r="AZ3752">
        <v>0</v>
      </c>
      <c r="BA3752">
        <v>3358</v>
      </c>
      <c r="BB3752">
        <v>20273</v>
      </c>
    </row>
    <row r="3753" spans="1:54" hidden="1" x14ac:dyDescent="0.25">
      <c r="A3753" t="s">
        <v>3858</v>
      </c>
      <c r="B3753" t="s">
        <v>3764</v>
      </c>
      <c r="C3753" t="s">
        <v>3765</v>
      </c>
      <c r="D3753">
        <v>1000</v>
      </c>
      <c r="E3753" t="s">
        <v>54</v>
      </c>
      <c r="F3753" s="1">
        <v>41667</v>
      </c>
      <c r="G3753" s="1">
        <v>41662</v>
      </c>
      <c r="H3753" s="1">
        <v>41666</v>
      </c>
      <c r="I3753">
        <v>0</v>
      </c>
      <c r="J3753">
        <v>264</v>
      </c>
      <c r="K3753">
        <v>264</v>
      </c>
      <c r="L3753">
        <v>3122</v>
      </c>
      <c r="M3753" t="b">
        <v>1</v>
      </c>
      <c r="O3753" t="s">
        <v>55</v>
      </c>
      <c r="P3753" s="1">
        <v>41667</v>
      </c>
      <c r="Q3753" t="b">
        <v>0</v>
      </c>
      <c r="R3753" t="b">
        <v>0</v>
      </c>
      <c r="S3753" t="b">
        <v>0</v>
      </c>
      <c r="T3753">
        <v>6</v>
      </c>
      <c r="U3753">
        <v>3</v>
      </c>
      <c r="V3753">
        <v>0</v>
      </c>
      <c r="W3753">
        <v>18</v>
      </c>
      <c r="X3753">
        <v>1</v>
      </c>
      <c r="Y3753">
        <v>7</v>
      </c>
      <c r="Z3753">
        <v>0</v>
      </c>
      <c r="AA3753">
        <v>1</v>
      </c>
      <c r="AB3753">
        <v>5</v>
      </c>
      <c r="AC3753">
        <v>1</v>
      </c>
      <c r="AD3753">
        <v>0</v>
      </c>
      <c r="AE3753">
        <v>1355</v>
      </c>
      <c r="AF3753">
        <v>13</v>
      </c>
      <c r="AG3753">
        <v>3745</v>
      </c>
      <c r="AH3753">
        <v>1137</v>
      </c>
      <c r="AI3753">
        <v>0</v>
      </c>
      <c r="AJ3753">
        <v>17</v>
      </c>
      <c r="AK3753">
        <v>17</v>
      </c>
      <c r="AL3753">
        <v>10</v>
      </c>
      <c r="AM3753">
        <v>25</v>
      </c>
      <c r="AN3753">
        <v>13.48</v>
      </c>
      <c r="AO3753">
        <v>6.32</v>
      </c>
      <c r="AP3753" t="s">
        <v>56</v>
      </c>
      <c r="AQ3753" t="s">
        <v>56</v>
      </c>
      <c r="AR3753" t="s">
        <v>56</v>
      </c>
      <c r="AS3753">
        <v>5</v>
      </c>
      <c r="AZ3753">
        <v>0</v>
      </c>
      <c r="BA3753">
        <v>3122</v>
      </c>
      <c r="BB3753">
        <v>20503</v>
      </c>
    </row>
    <row r="3754" spans="1:54" hidden="1" x14ac:dyDescent="0.25">
      <c r="A3754" t="s">
        <v>3859</v>
      </c>
      <c r="B3754" t="s">
        <v>3764</v>
      </c>
      <c r="C3754" t="s">
        <v>3765</v>
      </c>
      <c r="D3754">
        <v>1000</v>
      </c>
      <c r="E3754" t="s">
        <v>54</v>
      </c>
      <c r="F3754" s="1">
        <v>41647</v>
      </c>
      <c r="G3754" s="1">
        <v>41643</v>
      </c>
      <c r="H3754" s="1">
        <v>41646</v>
      </c>
      <c r="I3754">
        <v>0</v>
      </c>
      <c r="J3754">
        <v>237</v>
      </c>
      <c r="K3754">
        <v>237</v>
      </c>
      <c r="L3754">
        <v>2858</v>
      </c>
      <c r="M3754" t="b">
        <v>1</v>
      </c>
      <c r="O3754" t="s">
        <v>55</v>
      </c>
      <c r="P3754" s="1">
        <v>41647</v>
      </c>
      <c r="Q3754" t="b">
        <v>0</v>
      </c>
      <c r="R3754" t="b">
        <v>0</v>
      </c>
      <c r="S3754" t="b">
        <v>0</v>
      </c>
      <c r="T3754">
        <v>7</v>
      </c>
      <c r="U3754">
        <v>4</v>
      </c>
      <c r="V3754">
        <v>1</v>
      </c>
      <c r="W3754">
        <v>20</v>
      </c>
      <c r="X3754">
        <v>3</v>
      </c>
      <c r="Y3754">
        <v>10</v>
      </c>
      <c r="Z3754">
        <v>0</v>
      </c>
      <c r="AA3754">
        <v>0</v>
      </c>
      <c r="AB3754">
        <v>8</v>
      </c>
      <c r="AC3754">
        <v>2</v>
      </c>
      <c r="AD3754">
        <v>1</v>
      </c>
      <c r="AE3754">
        <v>1446</v>
      </c>
      <c r="AF3754">
        <v>14</v>
      </c>
      <c r="AG3754">
        <v>4592</v>
      </c>
      <c r="AH3754">
        <v>1422</v>
      </c>
      <c r="AI3754">
        <v>1</v>
      </c>
      <c r="AJ3754">
        <v>19</v>
      </c>
      <c r="AK3754">
        <v>16</v>
      </c>
      <c r="AL3754">
        <v>10</v>
      </c>
      <c r="AM3754">
        <v>25</v>
      </c>
      <c r="AN3754">
        <v>14.69</v>
      </c>
      <c r="AO3754">
        <v>6.17</v>
      </c>
      <c r="AP3754" t="s">
        <v>56</v>
      </c>
      <c r="AQ3754" t="s">
        <v>56</v>
      </c>
      <c r="AR3754" t="s">
        <v>56</v>
      </c>
      <c r="AS3754">
        <v>0</v>
      </c>
      <c r="AZ3754">
        <v>0</v>
      </c>
      <c r="BA3754">
        <v>2858</v>
      </c>
      <c r="BB3754">
        <v>20853</v>
      </c>
    </row>
    <row r="3755" spans="1:54" hidden="1" x14ac:dyDescent="0.25">
      <c r="A3755" t="s">
        <v>3860</v>
      </c>
      <c r="B3755" t="s">
        <v>3764</v>
      </c>
      <c r="C3755" t="s">
        <v>3765</v>
      </c>
      <c r="D3755">
        <v>1000</v>
      </c>
      <c r="E3755" t="s">
        <v>54</v>
      </c>
      <c r="F3755" s="1">
        <v>41631</v>
      </c>
      <c r="G3755" s="1">
        <v>41627</v>
      </c>
      <c r="H3755" s="1">
        <v>41629</v>
      </c>
      <c r="I3755">
        <v>70</v>
      </c>
      <c r="J3755">
        <v>310</v>
      </c>
      <c r="K3755">
        <v>310</v>
      </c>
      <c r="L3755">
        <v>2621</v>
      </c>
      <c r="M3755" t="b">
        <v>1</v>
      </c>
      <c r="O3755" t="s">
        <v>55</v>
      </c>
      <c r="P3755" s="1">
        <v>41631</v>
      </c>
      <c r="Q3755" t="b">
        <v>0</v>
      </c>
      <c r="R3755" t="b">
        <v>0</v>
      </c>
      <c r="S3755" t="b">
        <v>0</v>
      </c>
      <c r="T3755">
        <v>3</v>
      </c>
      <c r="U3755">
        <v>2</v>
      </c>
      <c r="V3755">
        <v>0</v>
      </c>
      <c r="W3755">
        <v>22</v>
      </c>
      <c r="X3755">
        <v>0</v>
      </c>
      <c r="Y3755">
        <v>12</v>
      </c>
      <c r="Z3755">
        <v>0</v>
      </c>
      <c r="AA3755">
        <v>1</v>
      </c>
      <c r="AB3755">
        <v>6</v>
      </c>
      <c r="AC3755">
        <v>0</v>
      </c>
      <c r="AD3755">
        <v>0</v>
      </c>
      <c r="AE3755">
        <v>1324</v>
      </c>
      <c r="AF3755">
        <v>12</v>
      </c>
      <c r="AG3755">
        <v>3951</v>
      </c>
      <c r="AH3755">
        <v>1152</v>
      </c>
      <c r="AI3755">
        <v>0</v>
      </c>
      <c r="AJ3755">
        <v>19</v>
      </c>
      <c r="AK3755">
        <v>16</v>
      </c>
      <c r="AL3755">
        <v>10</v>
      </c>
      <c r="AM3755">
        <v>24</v>
      </c>
      <c r="AN3755">
        <v>14.85</v>
      </c>
      <c r="AO3755">
        <v>6.38</v>
      </c>
      <c r="AP3755" t="s">
        <v>56</v>
      </c>
      <c r="AQ3755" t="s">
        <v>56</v>
      </c>
      <c r="AR3755" t="s">
        <v>56</v>
      </c>
      <c r="AS3755">
        <v>0</v>
      </c>
      <c r="AZ3755">
        <v>0</v>
      </c>
      <c r="BA3755">
        <v>2621</v>
      </c>
      <c r="BB3755">
        <v>21090</v>
      </c>
    </row>
    <row r="3756" spans="1:54" hidden="1" x14ac:dyDescent="0.25">
      <c r="A3756" t="s">
        <v>3861</v>
      </c>
      <c r="B3756" t="s">
        <v>3764</v>
      </c>
      <c r="C3756" t="s">
        <v>3765</v>
      </c>
      <c r="D3756">
        <v>1000</v>
      </c>
      <c r="E3756" t="s">
        <v>54</v>
      </c>
      <c r="F3756" s="1">
        <v>41605</v>
      </c>
      <c r="G3756" s="1">
        <v>41601</v>
      </c>
      <c r="H3756" s="1">
        <v>41604</v>
      </c>
      <c r="I3756">
        <v>25</v>
      </c>
      <c r="J3756">
        <v>295</v>
      </c>
      <c r="K3756">
        <v>295</v>
      </c>
      <c r="L3756">
        <v>2311</v>
      </c>
      <c r="M3756" t="b">
        <v>1</v>
      </c>
      <c r="O3756" t="s">
        <v>34</v>
      </c>
      <c r="P3756" s="1">
        <v>41605</v>
      </c>
      <c r="Q3756" t="b">
        <v>0</v>
      </c>
      <c r="R3756" t="b">
        <v>0</v>
      </c>
      <c r="S3756" t="b">
        <v>0</v>
      </c>
      <c r="T3756">
        <v>3</v>
      </c>
      <c r="U3756">
        <v>2</v>
      </c>
      <c r="V3756">
        <v>0</v>
      </c>
      <c r="W3756">
        <v>23</v>
      </c>
      <c r="X3756">
        <v>1</v>
      </c>
      <c r="Y3756">
        <v>21</v>
      </c>
      <c r="Z3756">
        <v>0</v>
      </c>
      <c r="AA3756">
        <v>0</v>
      </c>
      <c r="AB3756">
        <v>4</v>
      </c>
      <c r="AC3756">
        <v>1</v>
      </c>
      <c r="AD3756">
        <v>1</v>
      </c>
      <c r="AE3756">
        <v>1246</v>
      </c>
      <c r="AF3756">
        <v>11</v>
      </c>
      <c r="AG3756">
        <v>3955</v>
      </c>
      <c r="AH3756">
        <v>1081</v>
      </c>
      <c r="AI3756">
        <v>0</v>
      </c>
      <c r="AJ3756">
        <v>25</v>
      </c>
      <c r="AK3756">
        <v>16</v>
      </c>
      <c r="AL3756">
        <v>10</v>
      </c>
      <c r="AM3756">
        <v>25</v>
      </c>
      <c r="AN3756">
        <v>14.53</v>
      </c>
      <c r="AO3756">
        <v>6.19</v>
      </c>
      <c r="AP3756" t="s">
        <v>56</v>
      </c>
      <c r="AQ3756" t="s">
        <v>56</v>
      </c>
      <c r="AR3756" t="s">
        <v>56</v>
      </c>
      <c r="AS3756">
        <v>1</v>
      </c>
      <c r="AZ3756">
        <v>0</v>
      </c>
      <c r="BA3756">
        <v>2311</v>
      </c>
      <c r="BB3756">
        <v>21307</v>
      </c>
    </row>
    <row r="3757" spans="1:54" hidden="1" x14ac:dyDescent="0.25">
      <c r="A3757" t="s">
        <v>3862</v>
      </c>
      <c r="B3757" t="s">
        <v>3764</v>
      </c>
      <c r="C3757" t="s">
        <v>3765</v>
      </c>
      <c r="D3757">
        <v>1000</v>
      </c>
      <c r="E3757" t="s">
        <v>54</v>
      </c>
      <c r="F3757" s="1">
        <v>41586</v>
      </c>
      <c r="G3757" s="1">
        <v>41582</v>
      </c>
      <c r="H3757" s="1">
        <v>41585</v>
      </c>
      <c r="I3757">
        <v>45</v>
      </c>
      <c r="J3757">
        <v>265</v>
      </c>
      <c r="K3757">
        <v>266</v>
      </c>
      <c r="L3757">
        <v>2016</v>
      </c>
      <c r="M3757" t="b">
        <v>1</v>
      </c>
      <c r="O3757" t="s">
        <v>34</v>
      </c>
      <c r="P3757" s="1">
        <v>41586</v>
      </c>
      <c r="Q3757" t="b">
        <v>0</v>
      </c>
      <c r="R3757" t="b">
        <v>0</v>
      </c>
      <c r="S3757" t="b">
        <v>0</v>
      </c>
      <c r="T3757">
        <v>4</v>
      </c>
      <c r="U3757">
        <v>2</v>
      </c>
      <c r="V3757">
        <v>0</v>
      </c>
      <c r="W3757">
        <v>29</v>
      </c>
      <c r="X3757">
        <v>1</v>
      </c>
      <c r="Y3757">
        <v>102</v>
      </c>
      <c r="Z3757">
        <v>0</v>
      </c>
      <c r="AA3757">
        <v>0</v>
      </c>
      <c r="AB3757">
        <v>2</v>
      </c>
      <c r="AC3757">
        <v>0</v>
      </c>
      <c r="AD3757">
        <v>0</v>
      </c>
      <c r="AE3757">
        <v>1422</v>
      </c>
      <c r="AF3757">
        <v>12</v>
      </c>
      <c r="AG3757">
        <v>4402</v>
      </c>
      <c r="AH3757">
        <v>1219</v>
      </c>
      <c r="AI3757">
        <v>0</v>
      </c>
      <c r="AJ3757">
        <v>24</v>
      </c>
      <c r="AK3757">
        <v>15</v>
      </c>
      <c r="AL3757">
        <v>10</v>
      </c>
      <c r="AM3757">
        <v>24</v>
      </c>
      <c r="AN3757">
        <v>14.15</v>
      </c>
      <c r="AO3757">
        <v>6.5</v>
      </c>
      <c r="AP3757" t="s">
        <v>56</v>
      </c>
      <c r="AQ3757" t="s">
        <v>56</v>
      </c>
      <c r="AR3757" t="s">
        <v>56</v>
      </c>
      <c r="AS3757">
        <v>0</v>
      </c>
      <c r="AZ3757">
        <v>0</v>
      </c>
      <c r="BA3757">
        <v>2016</v>
      </c>
      <c r="BB3757">
        <v>21597</v>
      </c>
    </row>
    <row r="3758" spans="1:54" hidden="1" x14ac:dyDescent="0.25">
      <c r="A3758" t="s">
        <v>3863</v>
      </c>
      <c r="B3758" t="s">
        <v>3764</v>
      </c>
      <c r="C3758" t="s">
        <v>3765</v>
      </c>
      <c r="D3758">
        <v>1000</v>
      </c>
      <c r="E3758" t="s">
        <v>54</v>
      </c>
      <c r="F3758" s="1">
        <v>41570</v>
      </c>
      <c r="G3758" s="1">
        <v>41567</v>
      </c>
      <c r="H3758" s="1">
        <v>41570</v>
      </c>
      <c r="I3758">
        <v>0</v>
      </c>
      <c r="J3758">
        <v>400</v>
      </c>
      <c r="K3758">
        <v>400</v>
      </c>
      <c r="L3758">
        <v>1750</v>
      </c>
      <c r="M3758" t="b">
        <v>1</v>
      </c>
      <c r="O3758" t="s">
        <v>60</v>
      </c>
      <c r="P3758" s="1">
        <v>41570</v>
      </c>
      <c r="Q3758" t="b">
        <v>1</v>
      </c>
      <c r="R3758" t="b">
        <v>0</v>
      </c>
      <c r="S3758" t="b">
        <v>1</v>
      </c>
      <c r="T3758">
        <v>4</v>
      </c>
      <c r="U3758">
        <v>3</v>
      </c>
      <c r="V3758">
        <v>1</v>
      </c>
      <c r="W3758">
        <v>44</v>
      </c>
      <c r="X3758">
        <v>2</v>
      </c>
      <c r="Y3758">
        <v>476</v>
      </c>
      <c r="Z3758">
        <v>1</v>
      </c>
      <c r="AA3758">
        <v>0</v>
      </c>
      <c r="AB3758">
        <v>10</v>
      </c>
      <c r="AC3758">
        <v>0</v>
      </c>
      <c r="AD3758">
        <v>0</v>
      </c>
      <c r="AE3758">
        <v>1432</v>
      </c>
      <c r="AF3758">
        <v>13</v>
      </c>
      <c r="AG3758">
        <v>4425</v>
      </c>
      <c r="AH3758">
        <v>1156</v>
      </c>
      <c r="AI3758">
        <v>0</v>
      </c>
      <c r="AJ3758">
        <v>35</v>
      </c>
      <c r="AK3758">
        <v>17</v>
      </c>
      <c r="AL3758">
        <v>11</v>
      </c>
      <c r="AM3758">
        <v>26</v>
      </c>
      <c r="AN3758">
        <v>14.23</v>
      </c>
      <c r="AO3758">
        <v>5.96</v>
      </c>
      <c r="AP3758" t="s">
        <v>56</v>
      </c>
      <c r="AQ3758" t="s">
        <v>56</v>
      </c>
      <c r="AR3758" t="s">
        <v>56</v>
      </c>
      <c r="AS3758">
        <v>6</v>
      </c>
      <c r="AZ3758">
        <v>0</v>
      </c>
      <c r="BA3758">
        <v>1750</v>
      </c>
      <c r="BB3758">
        <v>21853</v>
      </c>
    </row>
    <row r="3759" spans="1:54" hidden="1" x14ac:dyDescent="0.25">
      <c r="A3759" t="s">
        <v>3864</v>
      </c>
      <c r="B3759" t="s">
        <v>3764</v>
      </c>
      <c r="C3759" t="s">
        <v>3765</v>
      </c>
      <c r="D3759">
        <v>1000</v>
      </c>
      <c r="E3759" t="s">
        <v>54</v>
      </c>
      <c r="F3759" s="1">
        <v>41548</v>
      </c>
      <c r="G3759" s="1">
        <v>41543</v>
      </c>
      <c r="H3759" s="1">
        <v>41545</v>
      </c>
      <c r="I3759">
        <v>0</v>
      </c>
      <c r="J3759">
        <v>467</v>
      </c>
      <c r="K3759">
        <v>467</v>
      </c>
      <c r="L3759">
        <v>1350</v>
      </c>
      <c r="M3759" t="b">
        <v>1</v>
      </c>
      <c r="O3759" t="s">
        <v>60</v>
      </c>
      <c r="P3759" s="1">
        <v>41548</v>
      </c>
      <c r="Q3759" t="b">
        <v>1</v>
      </c>
      <c r="R3759" t="b">
        <v>0</v>
      </c>
      <c r="S3759" t="b">
        <v>1</v>
      </c>
      <c r="T3759">
        <v>4</v>
      </c>
      <c r="U3759">
        <v>2</v>
      </c>
      <c r="V3759">
        <v>1</v>
      </c>
      <c r="W3759">
        <v>39</v>
      </c>
      <c r="X3759">
        <v>4</v>
      </c>
      <c r="Y3759">
        <v>64</v>
      </c>
      <c r="Z3759">
        <v>1</v>
      </c>
      <c r="AA3759">
        <v>1</v>
      </c>
      <c r="AB3759">
        <v>3</v>
      </c>
      <c r="AC3759">
        <v>1</v>
      </c>
      <c r="AD3759">
        <v>1</v>
      </c>
      <c r="AE3759">
        <v>1460</v>
      </c>
      <c r="AF3759">
        <v>13</v>
      </c>
      <c r="AG3759">
        <v>4482</v>
      </c>
      <c r="AH3759">
        <v>1086</v>
      </c>
      <c r="AI3759">
        <v>0</v>
      </c>
      <c r="AJ3759">
        <v>28</v>
      </c>
      <c r="AK3759">
        <v>17</v>
      </c>
      <c r="AL3759">
        <v>10</v>
      </c>
      <c r="AM3759">
        <v>26</v>
      </c>
      <c r="AN3759">
        <v>14.3</v>
      </c>
      <c r="AO3759">
        <v>6.09</v>
      </c>
      <c r="AP3759" t="s">
        <v>56</v>
      </c>
      <c r="AQ3759" t="s">
        <v>56</v>
      </c>
      <c r="AR3759" t="s">
        <v>56</v>
      </c>
      <c r="AS3759">
        <v>0</v>
      </c>
      <c r="AZ3759">
        <v>0</v>
      </c>
      <c r="BA3759">
        <v>1350</v>
      </c>
      <c r="BB3759">
        <v>22116</v>
      </c>
    </row>
    <row r="3760" spans="1:54" hidden="1" x14ac:dyDescent="0.25">
      <c r="A3760" t="s">
        <v>3865</v>
      </c>
      <c r="B3760" t="s">
        <v>3764</v>
      </c>
      <c r="C3760" t="s">
        <v>3765</v>
      </c>
      <c r="D3760">
        <v>1000</v>
      </c>
      <c r="E3760" t="s">
        <v>54</v>
      </c>
      <c r="F3760" s="1">
        <v>41516</v>
      </c>
      <c r="G3760" s="1">
        <v>41514</v>
      </c>
      <c r="H3760" s="1">
        <v>41516</v>
      </c>
      <c r="I3760">
        <v>0</v>
      </c>
      <c r="J3760">
        <v>351</v>
      </c>
      <c r="K3760">
        <v>351</v>
      </c>
      <c r="L3760">
        <v>883</v>
      </c>
      <c r="M3760" t="b">
        <v>1</v>
      </c>
      <c r="O3760" t="s">
        <v>55</v>
      </c>
      <c r="P3760" s="1">
        <v>41516</v>
      </c>
      <c r="Q3760" t="b">
        <v>0</v>
      </c>
      <c r="R3760" t="b">
        <v>0</v>
      </c>
      <c r="S3760" t="b">
        <v>0</v>
      </c>
      <c r="T3760">
        <v>3</v>
      </c>
      <c r="U3760">
        <v>2</v>
      </c>
      <c r="V3760">
        <v>0</v>
      </c>
      <c r="W3760">
        <v>21</v>
      </c>
      <c r="X3760">
        <v>3</v>
      </c>
      <c r="Y3760">
        <v>15</v>
      </c>
      <c r="Z3760">
        <v>1</v>
      </c>
      <c r="AA3760">
        <v>0</v>
      </c>
      <c r="AB3760">
        <v>7</v>
      </c>
      <c r="AC3760">
        <v>0</v>
      </c>
      <c r="AD3760">
        <v>0</v>
      </c>
      <c r="AE3760">
        <v>1017</v>
      </c>
      <c r="AF3760">
        <v>13</v>
      </c>
      <c r="AG3760">
        <v>3050</v>
      </c>
      <c r="AH3760">
        <v>866</v>
      </c>
      <c r="AI3760">
        <v>0</v>
      </c>
      <c r="AJ3760">
        <v>21</v>
      </c>
      <c r="AK3760">
        <v>14</v>
      </c>
      <c r="AL3760">
        <v>9</v>
      </c>
      <c r="AM3760">
        <v>23</v>
      </c>
      <c r="AN3760">
        <v>13.48</v>
      </c>
      <c r="AO3760">
        <v>6.67</v>
      </c>
      <c r="AP3760" t="s">
        <v>56</v>
      </c>
      <c r="AQ3760" t="s">
        <v>56</v>
      </c>
      <c r="AR3760" t="s">
        <v>56</v>
      </c>
      <c r="AS3760">
        <v>2</v>
      </c>
      <c r="AZ3760">
        <v>0</v>
      </c>
      <c r="BA3760">
        <v>883</v>
      </c>
      <c r="BB3760">
        <v>22408</v>
      </c>
    </row>
    <row r="3761" spans="1:55" hidden="1" x14ac:dyDescent="0.25">
      <c r="A3761" t="s">
        <v>3866</v>
      </c>
      <c r="B3761" t="s">
        <v>3764</v>
      </c>
      <c r="C3761" t="s">
        <v>3765</v>
      </c>
      <c r="D3761">
        <v>1000</v>
      </c>
      <c r="E3761" t="s">
        <v>54</v>
      </c>
      <c r="F3761" s="1">
        <v>41493</v>
      </c>
      <c r="G3761" s="1">
        <v>41489</v>
      </c>
      <c r="H3761" s="1">
        <v>41492</v>
      </c>
      <c r="I3761">
        <v>0</v>
      </c>
      <c r="J3761">
        <v>251</v>
      </c>
      <c r="K3761">
        <v>251</v>
      </c>
      <c r="L3761">
        <v>532</v>
      </c>
      <c r="M3761" t="b">
        <v>1</v>
      </c>
      <c r="O3761" t="s">
        <v>55</v>
      </c>
      <c r="P3761" s="1">
        <v>41493</v>
      </c>
      <c r="Q3761" t="b">
        <v>0</v>
      </c>
      <c r="R3761" t="b">
        <v>0</v>
      </c>
      <c r="S3761" t="b">
        <v>0</v>
      </c>
      <c r="T3761">
        <v>4</v>
      </c>
      <c r="U3761">
        <v>2</v>
      </c>
      <c r="V3761">
        <v>0</v>
      </c>
      <c r="W3761">
        <v>19</v>
      </c>
      <c r="X3761">
        <v>3</v>
      </c>
      <c r="Y3761">
        <v>16</v>
      </c>
      <c r="Z3761">
        <v>1</v>
      </c>
      <c r="AA3761">
        <v>0</v>
      </c>
      <c r="AB3761">
        <v>4</v>
      </c>
      <c r="AC3761">
        <v>1</v>
      </c>
      <c r="AD3761">
        <v>1</v>
      </c>
      <c r="AE3761">
        <v>1184</v>
      </c>
      <c r="AF3761">
        <v>44</v>
      </c>
      <c r="AG3761">
        <v>3425</v>
      </c>
      <c r="AH3761">
        <v>1126</v>
      </c>
      <c r="AI3761">
        <v>1</v>
      </c>
      <c r="AJ3761">
        <v>17</v>
      </c>
      <c r="AK3761">
        <v>13</v>
      </c>
      <c r="AL3761">
        <v>8</v>
      </c>
      <c r="AM3761">
        <v>21</v>
      </c>
      <c r="AN3761">
        <v>13.66</v>
      </c>
      <c r="AO3761">
        <v>7.01</v>
      </c>
      <c r="AP3761" t="s">
        <v>56</v>
      </c>
      <c r="AQ3761" t="s">
        <v>56</v>
      </c>
      <c r="AR3761" t="s">
        <v>56</v>
      </c>
      <c r="AS3761">
        <v>1</v>
      </c>
      <c r="AZ3761">
        <v>0</v>
      </c>
      <c r="BA3761">
        <v>532</v>
      </c>
      <c r="BB3761">
        <v>22672</v>
      </c>
    </row>
    <row r="3762" spans="1:55" hidden="1" x14ac:dyDescent="0.25">
      <c r="A3762" t="s">
        <v>3867</v>
      </c>
      <c r="B3762" t="s">
        <v>3764</v>
      </c>
      <c r="C3762" t="s">
        <v>3765</v>
      </c>
      <c r="D3762">
        <v>1000</v>
      </c>
      <c r="E3762" t="s">
        <v>54</v>
      </c>
      <c r="F3762" s="1">
        <v>41470</v>
      </c>
      <c r="G3762" s="1">
        <v>41464</v>
      </c>
      <c r="H3762" s="1">
        <v>41468</v>
      </c>
      <c r="I3762">
        <v>0</v>
      </c>
      <c r="J3762">
        <v>281</v>
      </c>
      <c r="K3762">
        <v>281</v>
      </c>
      <c r="L3762">
        <v>281</v>
      </c>
      <c r="M3762" t="b">
        <v>1</v>
      </c>
      <c r="O3762" t="s">
        <v>34</v>
      </c>
      <c r="P3762" s="1">
        <v>41470</v>
      </c>
      <c r="Q3762" t="b">
        <v>0</v>
      </c>
      <c r="R3762" t="b">
        <v>0</v>
      </c>
      <c r="S3762" t="b">
        <v>0</v>
      </c>
      <c r="T3762">
        <v>8</v>
      </c>
      <c r="U3762">
        <v>2</v>
      </c>
      <c r="V3762">
        <v>1</v>
      </c>
      <c r="W3762">
        <v>38</v>
      </c>
      <c r="X3762">
        <v>8</v>
      </c>
      <c r="Y3762">
        <v>44</v>
      </c>
      <c r="Z3762">
        <v>2</v>
      </c>
      <c r="AA3762">
        <v>0</v>
      </c>
      <c r="AB3762">
        <v>2</v>
      </c>
      <c r="AC3762">
        <v>2</v>
      </c>
      <c r="AD3762">
        <v>2</v>
      </c>
      <c r="AE3762">
        <v>1499</v>
      </c>
      <c r="AF3762">
        <v>309</v>
      </c>
      <c r="AG3762">
        <v>2816</v>
      </c>
      <c r="AH3762">
        <v>1264</v>
      </c>
      <c r="AI3762">
        <v>2</v>
      </c>
      <c r="AJ3762">
        <v>17</v>
      </c>
      <c r="AK3762">
        <v>16</v>
      </c>
      <c r="AL3762">
        <v>9</v>
      </c>
      <c r="AM3762">
        <v>21</v>
      </c>
      <c r="AN3762">
        <v>13.15</v>
      </c>
      <c r="AO3762">
        <v>7</v>
      </c>
      <c r="AP3762" t="s">
        <v>56</v>
      </c>
      <c r="AQ3762" t="s">
        <v>56</v>
      </c>
      <c r="AR3762" t="s">
        <v>56</v>
      </c>
      <c r="AS3762">
        <v>0</v>
      </c>
      <c r="AZ3762">
        <v>0</v>
      </c>
      <c r="BA3762">
        <v>281</v>
      </c>
      <c r="BB3762">
        <v>22928</v>
      </c>
    </row>
    <row r="3763" spans="1:55" hidden="1" x14ac:dyDescent="0.25">
      <c r="A3763" t="s">
        <v>3868</v>
      </c>
      <c r="B3763" t="s">
        <v>3869</v>
      </c>
      <c r="C3763" t="s">
        <v>3870</v>
      </c>
      <c r="D3763">
        <v>1000</v>
      </c>
      <c r="E3763" t="s">
        <v>54</v>
      </c>
      <c r="F3763" s="1">
        <v>43455</v>
      </c>
      <c r="G3763" s="1">
        <v>43454</v>
      </c>
      <c r="H3763" s="1">
        <v>43455</v>
      </c>
      <c r="I3763">
        <v>0</v>
      </c>
      <c r="J3763">
        <v>227</v>
      </c>
      <c r="K3763">
        <v>227</v>
      </c>
      <c r="L3763">
        <v>28120</v>
      </c>
      <c r="M3763" t="b">
        <v>1</v>
      </c>
      <c r="N3763" t="b">
        <v>1</v>
      </c>
      <c r="O3763" t="s">
        <v>55</v>
      </c>
      <c r="P3763" s="1">
        <v>43455</v>
      </c>
      <c r="Q3763" t="b">
        <v>0</v>
      </c>
      <c r="R3763" t="b">
        <v>0</v>
      </c>
      <c r="S3763" t="b">
        <v>0</v>
      </c>
      <c r="T3763">
        <v>4</v>
      </c>
      <c r="U3763">
        <v>1</v>
      </c>
      <c r="V3763">
        <v>0</v>
      </c>
      <c r="W3763">
        <v>9</v>
      </c>
      <c r="X3763">
        <v>1</v>
      </c>
      <c r="Y3763">
        <v>4</v>
      </c>
      <c r="Z3763">
        <v>0</v>
      </c>
      <c r="AA3763">
        <v>0</v>
      </c>
      <c r="AB3763">
        <v>0</v>
      </c>
      <c r="AC3763">
        <v>1</v>
      </c>
      <c r="AD3763">
        <v>9</v>
      </c>
      <c r="AE3763">
        <v>1053</v>
      </c>
      <c r="AF3763">
        <v>11</v>
      </c>
      <c r="AG3763">
        <v>3497</v>
      </c>
      <c r="AH3763">
        <v>1134</v>
      </c>
      <c r="AI3763">
        <v>15</v>
      </c>
      <c r="AJ3763">
        <v>19</v>
      </c>
      <c r="AK3763">
        <v>11</v>
      </c>
      <c r="AL3763">
        <v>8</v>
      </c>
      <c r="AM3763">
        <v>21</v>
      </c>
      <c r="AN3763">
        <v>13.12</v>
      </c>
      <c r="AO3763">
        <v>9.1999999999999993</v>
      </c>
      <c r="AP3763" t="s">
        <v>56</v>
      </c>
      <c r="AQ3763" t="s">
        <v>56</v>
      </c>
      <c r="AR3763" t="s">
        <v>56</v>
      </c>
      <c r="AS3763">
        <v>3</v>
      </c>
      <c r="AY3763" t="s">
        <v>57</v>
      </c>
      <c r="AZ3763">
        <v>0</v>
      </c>
      <c r="BA3763">
        <f t="shared" ref="BA3763:BA3827" si="115">L3763-$L$3839</f>
        <v>20020</v>
      </c>
      <c r="BB3763">
        <f t="shared" ref="BB3763:BB3827" si="116">21000-BA3763</f>
        <v>980</v>
      </c>
      <c r="BC3763" t="s">
        <v>55</v>
      </c>
    </row>
    <row r="3764" spans="1:55" hidden="1" x14ac:dyDescent="0.25">
      <c r="A3764" t="s">
        <v>3871</v>
      </c>
      <c r="B3764" t="s">
        <v>3869</v>
      </c>
      <c r="C3764" t="s">
        <v>3870</v>
      </c>
      <c r="D3764">
        <v>1000</v>
      </c>
      <c r="E3764" t="s">
        <v>54</v>
      </c>
      <c r="F3764" s="1">
        <v>43437</v>
      </c>
      <c r="G3764" s="1">
        <v>43434</v>
      </c>
      <c r="H3764" s="1">
        <v>43437</v>
      </c>
      <c r="I3764">
        <v>0</v>
      </c>
      <c r="J3764">
        <v>300</v>
      </c>
      <c r="K3764">
        <v>300</v>
      </c>
      <c r="L3764">
        <v>27893</v>
      </c>
      <c r="M3764" t="b">
        <v>1</v>
      </c>
      <c r="O3764" t="s">
        <v>55</v>
      </c>
      <c r="P3764" s="1">
        <v>43437</v>
      </c>
      <c r="Q3764" t="b">
        <v>0</v>
      </c>
      <c r="R3764" t="b">
        <v>0</v>
      </c>
      <c r="S3764" t="b">
        <v>0</v>
      </c>
      <c r="T3764">
        <v>4</v>
      </c>
      <c r="U3764">
        <v>2</v>
      </c>
      <c r="V3764">
        <v>0</v>
      </c>
      <c r="W3764">
        <v>11</v>
      </c>
      <c r="X3764">
        <v>2</v>
      </c>
      <c r="Y3764">
        <v>6</v>
      </c>
      <c r="Z3764">
        <v>0</v>
      </c>
      <c r="AA3764">
        <v>0</v>
      </c>
      <c r="AB3764">
        <v>1</v>
      </c>
      <c r="AC3764">
        <v>3</v>
      </c>
      <c r="AD3764">
        <v>10</v>
      </c>
      <c r="AE3764">
        <v>1160</v>
      </c>
      <c r="AF3764">
        <v>14</v>
      </c>
      <c r="AG3764">
        <v>3536</v>
      </c>
      <c r="AH3764">
        <v>1144</v>
      </c>
      <c r="AI3764">
        <v>21</v>
      </c>
      <c r="AJ3764">
        <v>20</v>
      </c>
      <c r="AK3764">
        <v>11</v>
      </c>
      <c r="AL3764">
        <v>9</v>
      </c>
      <c r="AM3764">
        <v>21</v>
      </c>
      <c r="AN3764">
        <v>13.08</v>
      </c>
      <c r="AO3764">
        <v>9.17</v>
      </c>
      <c r="AP3764" t="s">
        <v>56</v>
      </c>
      <c r="AQ3764" t="s">
        <v>56</v>
      </c>
      <c r="AR3764" t="s">
        <v>56</v>
      </c>
      <c r="AS3764">
        <v>1</v>
      </c>
      <c r="AY3764" t="s">
        <v>57</v>
      </c>
      <c r="AZ3764">
        <v>0</v>
      </c>
      <c r="BA3764">
        <f t="shared" si="115"/>
        <v>19793</v>
      </c>
      <c r="BB3764">
        <f t="shared" si="116"/>
        <v>1207</v>
      </c>
    </row>
    <row r="3765" spans="1:55" hidden="1" x14ac:dyDescent="0.25">
      <c r="A3765" t="s">
        <v>3872</v>
      </c>
      <c r="B3765" t="s">
        <v>3869</v>
      </c>
      <c r="C3765" t="s">
        <v>3870</v>
      </c>
      <c r="D3765">
        <v>1000</v>
      </c>
      <c r="E3765" t="s">
        <v>54</v>
      </c>
      <c r="F3765" s="1">
        <v>43419</v>
      </c>
      <c r="G3765" s="1">
        <v>43413</v>
      </c>
      <c r="H3765" s="1">
        <v>43416</v>
      </c>
      <c r="I3765">
        <v>0</v>
      </c>
      <c r="J3765">
        <v>293</v>
      </c>
      <c r="K3765">
        <v>293</v>
      </c>
      <c r="L3765">
        <v>27593</v>
      </c>
      <c r="M3765" t="b">
        <v>1</v>
      </c>
      <c r="N3765" t="b">
        <v>1</v>
      </c>
      <c r="O3765" t="s">
        <v>55</v>
      </c>
      <c r="P3765" s="1">
        <v>43419</v>
      </c>
      <c r="Q3765" t="b">
        <v>0</v>
      </c>
      <c r="R3765" t="b">
        <v>0</v>
      </c>
      <c r="S3765" t="b">
        <v>0</v>
      </c>
      <c r="T3765">
        <v>4</v>
      </c>
      <c r="U3765">
        <v>2</v>
      </c>
      <c r="V3765">
        <v>0</v>
      </c>
      <c r="W3765">
        <v>11</v>
      </c>
      <c r="X3765">
        <v>1</v>
      </c>
      <c r="Y3765">
        <v>7</v>
      </c>
      <c r="Z3765">
        <v>0</v>
      </c>
      <c r="AA3765">
        <v>0</v>
      </c>
      <c r="AB3765">
        <v>3</v>
      </c>
      <c r="AC3765">
        <v>2</v>
      </c>
      <c r="AD3765">
        <v>6</v>
      </c>
      <c r="AE3765">
        <v>1174</v>
      </c>
      <c r="AF3765">
        <v>16</v>
      </c>
      <c r="AG3765">
        <v>3819</v>
      </c>
      <c r="AH3765">
        <v>1172</v>
      </c>
      <c r="AI3765">
        <v>10</v>
      </c>
      <c r="AJ3765">
        <v>22</v>
      </c>
      <c r="AK3765">
        <v>12</v>
      </c>
      <c r="AL3765">
        <v>9</v>
      </c>
      <c r="AM3765">
        <v>22</v>
      </c>
      <c r="AN3765">
        <v>13.29</v>
      </c>
      <c r="AO3765">
        <v>9.08</v>
      </c>
      <c r="AP3765" t="s">
        <v>56</v>
      </c>
      <c r="AQ3765" t="s">
        <v>56</v>
      </c>
      <c r="AR3765" t="s">
        <v>56</v>
      </c>
      <c r="AS3765">
        <v>1</v>
      </c>
      <c r="AY3765" t="s">
        <v>57</v>
      </c>
      <c r="AZ3765">
        <v>0</v>
      </c>
      <c r="BA3765">
        <f t="shared" si="115"/>
        <v>19493</v>
      </c>
      <c r="BB3765">
        <f t="shared" si="116"/>
        <v>1507</v>
      </c>
      <c r="BC3765" t="s">
        <v>55</v>
      </c>
    </row>
    <row r="3766" spans="1:55" hidden="1" x14ac:dyDescent="0.25">
      <c r="A3766" t="s">
        <v>3873</v>
      </c>
      <c r="B3766" t="s">
        <v>3869</v>
      </c>
      <c r="C3766" t="s">
        <v>3870</v>
      </c>
      <c r="D3766">
        <v>1000</v>
      </c>
      <c r="E3766" t="s">
        <v>54</v>
      </c>
      <c r="F3766" s="1">
        <v>43397</v>
      </c>
      <c r="G3766" s="1">
        <v>43394</v>
      </c>
      <c r="H3766" s="1">
        <v>43396</v>
      </c>
      <c r="I3766">
        <v>0</v>
      </c>
      <c r="J3766">
        <v>333</v>
      </c>
      <c r="K3766">
        <v>333</v>
      </c>
      <c r="L3766">
        <v>27300</v>
      </c>
      <c r="M3766" t="b">
        <v>1</v>
      </c>
      <c r="N3766" t="b">
        <v>1</v>
      </c>
      <c r="O3766" t="s">
        <v>55</v>
      </c>
      <c r="P3766" s="1">
        <v>43398</v>
      </c>
      <c r="Q3766" t="b">
        <v>0</v>
      </c>
      <c r="R3766" t="b">
        <v>0</v>
      </c>
      <c r="S3766" t="b">
        <v>0</v>
      </c>
      <c r="T3766">
        <v>4</v>
      </c>
      <c r="U3766">
        <v>2</v>
      </c>
      <c r="V3766">
        <v>0</v>
      </c>
      <c r="W3766">
        <v>14</v>
      </c>
      <c r="X3766">
        <v>1</v>
      </c>
      <c r="Y3766">
        <v>7</v>
      </c>
      <c r="Z3766">
        <v>0</v>
      </c>
      <c r="AA3766">
        <v>0</v>
      </c>
      <c r="AB3766">
        <v>1</v>
      </c>
      <c r="AC3766">
        <v>2</v>
      </c>
      <c r="AD3766">
        <v>13</v>
      </c>
      <c r="AE3766">
        <v>1076</v>
      </c>
      <c r="AF3766">
        <v>14</v>
      </c>
      <c r="AG3766">
        <v>3587</v>
      </c>
      <c r="AH3766">
        <v>1015</v>
      </c>
      <c r="AI3766">
        <v>21</v>
      </c>
      <c r="AJ3766">
        <v>21</v>
      </c>
      <c r="AK3766">
        <v>11</v>
      </c>
      <c r="AL3766">
        <v>9</v>
      </c>
      <c r="AM3766">
        <v>22</v>
      </c>
      <c r="AN3766">
        <v>13.21</v>
      </c>
      <c r="AO3766">
        <v>9.08</v>
      </c>
      <c r="AP3766" t="s">
        <v>56</v>
      </c>
      <c r="AQ3766" t="s">
        <v>56</v>
      </c>
      <c r="AR3766" t="s">
        <v>56</v>
      </c>
      <c r="AS3766">
        <v>2</v>
      </c>
      <c r="AY3766" t="s">
        <v>57</v>
      </c>
      <c r="AZ3766">
        <v>0</v>
      </c>
      <c r="BA3766">
        <f t="shared" si="115"/>
        <v>19200</v>
      </c>
      <c r="BB3766">
        <f t="shared" si="116"/>
        <v>1800</v>
      </c>
      <c r="BC3766" t="s">
        <v>55</v>
      </c>
    </row>
    <row r="3767" spans="1:55" hidden="1" x14ac:dyDescent="0.25">
      <c r="A3767" t="s">
        <v>3874</v>
      </c>
      <c r="B3767" t="s">
        <v>3869</v>
      </c>
      <c r="C3767" t="s">
        <v>3870</v>
      </c>
      <c r="D3767">
        <v>1000</v>
      </c>
      <c r="E3767" t="s">
        <v>54</v>
      </c>
      <c r="F3767" s="1">
        <v>43363</v>
      </c>
      <c r="G3767" s="1">
        <v>43361</v>
      </c>
      <c r="H3767" s="1">
        <v>43363</v>
      </c>
      <c r="I3767">
        <v>0</v>
      </c>
      <c r="J3767">
        <v>229</v>
      </c>
      <c r="K3767">
        <v>229</v>
      </c>
      <c r="L3767">
        <v>26967</v>
      </c>
      <c r="M3767" t="b">
        <v>1</v>
      </c>
      <c r="N3767" t="b">
        <v>1</v>
      </c>
      <c r="O3767" t="s">
        <v>55</v>
      </c>
      <c r="P3767" s="1">
        <v>43363</v>
      </c>
      <c r="Q3767" t="b">
        <v>0</v>
      </c>
      <c r="R3767" t="b">
        <v>0</v>
      </c>
      <c r="S3767" t="b">
        <v>0</v>
      </c>
      <c r="T3767">
        <v>3</v>
      </c>
      <c r="U3767">
        <v>2</v>
      </c>
      <c r="V3767">
        <v>0</v>
      </c>
      <c r="W3767">
        <v>8</v>
      </c>
      <c r="X3767">
        <v>1</v>
      </c>
      <c r="Y3767">
        <v>4</v>
      </c>
      <c r="Z3767">
        <v>1</v>
      </c>
      <c r="AA3767">
        <v>0</v>
      </c>
      <c r="AB3767">
        <v>2</v>
      </c>
      <c r="AC3767">
        <v>2</v>
      </c>
      <c r="AD3767">
        <v>14</v>
      </c>
      <c r="AE3767">
        <v>989</v>
      </c>
      <c r="AF3767">
        <v>10</v>
      </c>
      <c r="AG3767">
        <v>4076</v>
      </c>
      <c r="AH3767">
        <v>966</v>
      </c>
      <c r="AI3767">
        <v>27</v>
      </c>
      <c r="AJ3767">
        <v>10</v>
      </c>
      <c r="AK3767">
        <v>8</v>
      </c>
      <c r="AL3767">
        <v>7</v>
      </c>
      <c r="AM3767">
        <v>16</v>
      </c>
      <c r="AN3767">
        <v>12.85</v>
      </c>
      <c r="AO3767">
        <v>10.24</v>
      </c>
      <c r="AP3767" t="s">
        <v>56</v>
      </c>
      <c r="AQ3767" t="s">
        <v>56</v>
      </c>
      <c r="AR3767" t="s">
        <v>56</v>
      </c>
      <c r="AS3767">
        <v>0</v>
      </c>
      <c r="AY3767" t="s">
        <v>57</v>
      </c>
      <c r="AZ3767">
        <v>0</v>
      </c>
      <c r="BA3767">
        <f t="shared" si="115"/>
        <v>18867</v>
      </c>
      <c r="BB3767">
        <f t="shared" si="116"/>
        <v>2133</v>
      </c>
      <c r="BC3767" t="s">
        <v>55</v>
      </c>
    </row>
    <row r="3768" spans="1:55" hidden="1" x14ac:dyDescent="0.25">
      <c r="A3768" t="s">
        <v>3875</v>
      </c>
      <c r="B3768" t="s">
        <v>3869</v>
      </c>
      <c r="C3768" t="s">
        <v>3870</v>
      </c>
      <c r="D3768">
        <v>1000</v>
      </c>
      <c r="E3768" t="s">
        <v>54</v>
      </c>
      <c r="F3768" s="1">
        <v>43347</v>
      </c>
      <c r="G3768" s="1">
        <v>43342</v>
      </c>
      <c r="H3768" s="1">
        <v>43346</v>
      </c>
      <c r="I3768">
        <v>0</v>
      </c>
      <c r="J3768">
        <v>311</v>
      </c>
      <c r="K3768">
        <v>311</v>
      </c>
      <c r="L3768">
        <v>26738</v>
      </c>
      <c r="M3768" t="b">
        <v>1</v>
      </c>
      <c r="N3768" t="b">
        <v>1</v>
      </c>
      <c r="O3768" t="s">
        <v>55</v>
      </c>
      <c r="P3768" s="1">
        <v>43347</v>
      </c>
      <c r="Q3768" t="b">
        <v>0</v>
      </c>
      <c r="R3768" t="b">
        <v>0</v>
      </c>
      <c r="S3768" t="b">
        <v>0</v>
      </c>
      <c r="T3768">
        <v>4</v>
      </c>
      <c r="U3768">
        <v>2</v>
      </c>
      <c r="V3768">
        <v>0</v>
      </c>
      <c r="W3768">
        <v>11</v>
      </c>
      <c r="X3768">
        <v>1</v>
      </c>
      <c r="Y3768">
        <v>6</v>
      </c>
      <c r="Z3768">
        <v>0</v>
      </c>
      <c r="AA3768">
        <v>0</v>
      </c>
      <c r="AB3768">
        <v>0</v>
      </c>
      <c r="AC3768">
        <v>1</v>
      </c>
      <c r="AD3768">
        <v>15</v>
      </c>
      <c r="AE3768">
        <v>993</v>
      </c>
      <c r="AF3768">
        <v>13</v>
      </c>
      <c r="AG3768">
        <v>3694</v>
      </c>
      <c r="AH3768">
        <v>942</v>
      </c>
      <c r="AI3768">
        <v>23</v>
      </c>
      <c r="AJ3768">
        <v>16</v>
      </c>
      <c r="AK3768">
        <v>10</v>
      </c>
      <c r="AL3768">
        <v>9</v>
      </c>
      <c r="AM3768">
        <v>20</v>
      </c>
      <c r="AN3768">
        <v>13.34</v>
      </c>
      <c r="AO3768">
        <v>9.41</v>
      </c>
      <c r="AP3768" t="s">
        <v>56</v>
      </c>
      <c r="AQ3768" t="s">
        <v>56</v>
      </c>
      <c r="AR3768" t="s">
        <v>56</v>
      </c>
      <c r="AS3768">
        <v>3</v>
      </c>
      <c r="AY3768" t="s">
        <v>57</v>
      </c>
      <c r="AZ3768">
        <v>0</v>
      </c>
      <c r="BA3768">
        <f t="shared" si="115"/>
        <v>18638</v>
      </c>
      <c r="BB3768">
        <f t="shared" si="116"/>
        <v>2362</v>
      </c>
      <c r="BC3768" t="s">
        <v>60</v>
      </c>
    </row>
    <row r="3769" spans="1:55" hidden="1" x14ac:dyDescent="0.25">
      <c r="A3769" t="s">
        <v>3876</v>
      </c>
      <c r="B3769" t="s">
        <v>3869</v>
      </c>
      <c r="C3769" t="s">
        <v>3870</v>
      </c>
      <c r="D3769">
        <v>1000</v>
      </c>
      <c r="E3769" t="s">
        <v>54</v>
      </c>
      <c r="F3769" s="1">
        <v>43327</v>
      </c>
      <c r="G3769" s="1">
        <v>43324</v>
      </c>
      <c r="H3769" s="1">
        <v>43326</v>
      </c>
      <c r="I3769">
        <v>0</v>
      </c>
      <c r="J3769">
        <v>257</v>
      </c>
      <c r="K3769">
        <v>257</v>
      </c>
      <c r="L3769">
        <v>26427</v>
      </c>
      <c r="M3769" t="b">
        <v>1</v>
      </c>
      <c r="N3769" t="b">
        <v>1</v>
      </c>
      <c r="O3769" t="s">
        <v>55</v>
      </c>
      <c r="P3769" s="1">
        <v>43328</v>
      </c>
      <c r="Q3769" t="b">
        <v>0</v>
      </c>
      <c r="R3769" t="b">
        <v>0</v>
      </c>
      <c r="S3769" t="b">
        <v>0</v>
      </c>
      <c r="T3769">
        <v>3</v>
      </c>
      <c r="U3769">
        <v>2</v>
      </c>
      <c r="V3769">
        <v>0</v>
      </c>
      <c r="W3769">
        <v>9</v>
      </c>
      <c r="X3769">
        <v>1</v>
      </c>
      <c r="Y3769">
        <v>5</v>
      </c>
      <c r="Z3769">
        <v>0</v>
      </c>
      <c r="AA3769">
        <v>0</v>
      </c>
      <c r="AB3769">
        <v>2</v>
      </c>
      <c r="AC3769">
        <v>0</v>
      </c>
      <c r="AD3769">
        <v>13</v>
      </c>
      <c r="AE3769">
        <v>977</v>
      </c>
      <c r="AF3769">
        <v>17</v>
      </c>
      <c r="AG3769">
        <v>3603</v>
      </c>
      <c r="AH3769">
        <v>948</v>
      </c>
      <c r="AI3769">
        <v>23</v>
      </c>
      <c r="AJ3769">
        <v>12</v>
      </c>
      <c r="AK3769">
        <v>9</v>
      </c>
      <c r="AL3769">
        <v>8</v>
      </c>
      <c r="AM3769">
        <v>19</v>
      </c>
      <c r="AN3769">
        <v>12.97</v>
      </c>
      <c r="AO3769">
        <v>9.76</v>
      </c>
      <c r="AP3769" t="s">
        <v>56</v>
      </c>
      <c r="AQ3769" t="s">
        <v>56</v>
      </c>
      <c r="AR3769" t="s">
        <v>56</v>
      </c>
      <c r="AS3769">
        <v>0</v>
      </c>
      <c r="AY3769" t="s">
        <v>57</v>
      </c>
      <c r="AZ3769">
        <v>0</v>
      </c>
      <c r="BA3769">
        <f t="shared" si="115"/>
        <v>18327</v>
      </c>
      <c r="BB3769">
        <f t="shared" si="116"/>
        <v>2673</v>
      </c>
      <c r="BC3769" t="s">
        <v>55</v>
      </c>
    </row>
    <row r="3770" spans="1:55" hidden="1" x14ac:dyDescent="0.25">
      <c r="A3770" t="s">
        <v>3877</v>
      </c>
      <c r="B3770" t="s">
        <v>3869</v>
      </c>
      <c r="C3770" t="s">
        <v>3870</v>
      </c>
      <c r="D3770">
        <v>1000</v>
      </c>
      <c r="E3770" t="s">
        <v>54</v>
      </c>
      <c r="F3770" s="1">
        <v>43309</v>
      </c>
      <c r="G3770" s="1">
        <v>43307</v>
      </c>
      <c r="H3770" s="1">
        <v>43308</v>
      </c>
      <c r="I3770">
        <v>0</v>
      </c>
      <c r="J3770">
        <v>249</v>
      </c>
      <c r="K3770">
        <v>249</v>
      </c>
      <c r="L3770">
        <v>26170</v>
      </c>
      <c r="M3770" t="b">
        <v>1</v>
      </c>
      <c r="N3770" t="b">
        <v>1</v>
      </c>
      <c r="O3770" t="s">
        <v>34</v>
      </c>
      <c r="P3770" s="1">
        <v>43309</v>
      </c>
      <c r="Q3770" t="b">
        <v>0</v>
      </c>
      <c r="R3770" t="b">
        <v>0</v>
      </c>
      <c r="S3770" t="b">
        <v>0</v>
      </c>
      <c r="T3770">
        <v>7</v>
      </c>
      <c r="U3770">
        <v>5</v>
      </c>
      <c r="V3770">
        <v>0</v>
      </c>
      <c r="W3770">
        <v>11</v>
      </c>
      <c r="X3770">
        <v>1</v>
      </c>
      <c r="Y3770">
        <v>12</v>
      </c>
      <c r="Z3770">
        <v>0</v>
      </c>
      <c r="AA3770">
        <v>0</v>
      </c>
      <c r="AB3770">
        <v>3</v>
      </c>
      <c r="AC3770">
        <v>0</v>
      </c>
      <c r="AD3770">
        <v>18</v>
      </c>
      <c r="AE3770">
        <v>1042</v>
      </c>
      <c r="AF3770">
        <v>23</v>
      </c>
      <c r="AG3770">
        <v>4012</v>
      </c>
      <c r="AH3770">
        <v>993</v>
      </c>
      <c r="AI3770">
        <v>36</v>
      </c>
      <c r="AJ3770">
        <v>12</v>
      </c>
      <c r="AK3770">
        <v>9</v>
      </c>
      <c r="AL3770">
        <v>8</v>
      </c>
      <c r="AM3770">
        <v>19</v>
      </c>
      <c r="AN3770">
        <v>12.69</v>
      </c>
      <c r="AO3770">
        <v>9.76</v>
      </c>
      <c r="AP3770" t="s">
        <v>56</v>
      </c>
      <c r="AQ3770" t="s">
        <v>56</v>
      </c>
      <c r="AR3770" t="s">
        <v>56</v>
      </c>
      <c r="AS3770">
        <v>1</v>
      </c>
      <c r="AY3770" t="s">
        <v>57</v>
      </c>
      <c r="AZ3770">
        <v>0</v>
      </c>
      <c r="BA3770">
        <f t="shared" si="115"/>
        <v>18070</v>
      </c>
      <c r="BB3770">
        <f t="shared" si="116"/>
        <v>2930</v>
      </c>
      <c r="BC3770" t="s">
        <v>55</v>
      </c>
    </row>
    <row r="3771" spans="1:55" hidden="1" x14ac:dyDescent="0.25">
      <c r="A3771" t="s">
        <v>3878</v>
      </c>
      <c r="B3771" t="s">
        <v>3869</v>
      </c>
      <c r="C3771" t="s">
        <v>3870</v>
      </c>
      <c r="D3771">
        <v>1000</v>
      </c>
      <c r="E3771" t="s">
        <v>54</v>
      </c>
      <c r="F3771" s="1">
        <v>43290</v>
      </c>
      <c r="G3771" s="1">
        <v>43287</v>
      </c>
      <c r="H3771" s="1">
        <v>43290</v>
      </c>
      <c r="I3771">
        <v>0</v>
      </c>
      <c r="J3771">
        <v>239</v>
      </c>
      <c r="K3771">
        <v>239</v>
      </c>
      <c r="L3771">
        <v>25921</v>
      </c>
      <c r="M3771" t="b">
        <v>1</v>
      </c>
      <c r="N3771" t="b">
        <v>1</v>
      </c>
      <c r="O3771" t="s">
        <v>34</v>
      </c>
      <c r="P3771" s="1">
        <v>43290</v>
      </c>
      <c r="Q3771" t="b">
        <v>0</v>
      </c>
      <c r="R3771" t="b">
        <v>0</v>
      </c>
      <c r="S3771" t="b">
        <v>0</v>
      </c>
      <c r="T3771">
        <v>4</v>
      </c>
      <c r="U3771">
        <v>2</v>
      </c>
      <c r="V3771">
        <v>0</v>
      </c>
      <c r="W3771">
        <v>9</v>
      </c>
      <c r="X3771">
        <v>1</v>
      </c>
      <c r="Y3771">
        <v>39</v>
      </c>
      <c r="Z3771">
        <v>0</v>
      </c>
      <c r="AA3771">
        <v>0</v>
      </c>
      <c r="AB3771">
        <v>0</v>
      </c>
      <c r="AC3771">
        <v>2</v>
      </c>
      <c r="AD3771">
        <v>12</v>
      </c>
      <c r="AE3771">
        <v>973</v>
      </c>
      <c r="AF3771">
        <v>28</v>
      </c>
      <c r="AG3771">
        <v>3650</v>
      </c>
      <c r="AH3771">
        <v>946</v>
      </c>
      <c r="AI3771">
        <v>21</v>
      </c>
      <c r="AJ3771">
        <v>15</v>
      </c>
      <c r="AK3771">
        <v>9</v>
      </c>
      <c r="AL3771">
        <v>8</v>
      </c>
      <c r="AM3771">
        <v>19</v>
      </c>
      <c r="AN3771">
        <v>13.42</v>
      </c>
      <c r="AO3771">
        <v>9.82</v>
      </c>
      <c r="AP3771" t="s">
        <v>56</v>
      </c>
      <c r="AQ3771" t="s">
        <v>56</v>
      </c>
      <c r="AR3771" t="s">
        <v>56</v>
      </c>
      <c r="AS3771">
        <v>0</v>
      </c>
      <c r="AY3771" t="s">
        <v>57</v>
      </c>
      <c r="AZ3771">
        <v>0</v>
      </c>
      <c r="BA3771">
        <f t="shared" si="115"/>
        <v>17821</v>
      </c>
      <c r="BB3771">
        <f t="shared" si="116"/>
        <v>3179</v>
      </c>
      <c r="BC3771" t="s">
        <v>55</v>
      </c>
    </row>
    <row r="3772" spans="1:55" hidden="1" x14ac:dyDescent="0.25">
      <c r="A3772" t="s">
        <v>3879</v>
      </c>
      <c r="B3772" t="s">
        <v>3869</v>
      </c>
      <c r="C3772" t="s">
        <v>3870</v>
      </c>
      <c r="D3772">
        <v>1000</v>
      </c>
      <c r="E3772" t="s">
        <v>54</v>
      </c>
      <c r="F3772" s="1">
        <v>43271</v>
      </c>
      <c r="G3772" s="1">
        <v>43267</v>
      </c>
      <c r="H3772" s="1">
        <v>43270</v>
      </c>
      <c r="I3772">
        <v>0</v>
      </c>
      <c r="J3772">
        <v>310</v>
      </c>
      <c r="K3772">
        <v>310</v>
      </c>
      <c r="L3772">
        <v>25682</v>
      </c>
      <c r="M3772" t="b">
        <v>1</v>
      </c>
      <c r="N3772" t="b">
        <v>1</v>
      </c>
      <c r="O3772" t="s">
        <v>60</v>
      </c>
      <c r="P3772" s="1">
        <v>43271</v>
      </c>
      <c r="Q3772" t="b">
        <v>1</v>
      </c>
      <c r="R3772" t="b">
        <v>0</v>
      </c>
      <c r="S3772" t="b">
        <v>1</v>
      </c>
      <c r="T3772">
        <v>4</v>
      </c>
      <c r="U3772">
        <v>1</v>
      </c>
      <c r="V3772">
        <v>0</v>
      </c>
      <c r="W3772">
        <v>10</v>
      </c>
      <c r="X3772">
        <v>0</v>
      </c>
      <c r="Y3772">
        <v>89</v>
      </c>
      <c r="Z3772">
        <v>0</v>
      </c>
      <c r="AA3772">
        <v>1</v>
      </c>
      <c r="AB3772">
        <v>1</v>
      </c>
      <c r="AC3772">
        <v>0</v>
      </c>
      <c r="AD3772">
        <v>11</v>
      </c>
      <c r="AE3772">
        <v>983</v>
      </c>
      <c r="AF3772">
        <v>14</v>
      </c>
      <c r="AG3772">
        <v>3760</v>
      </c>
      <c r="AH3772">
        <v>898</v>
      </c>
      <c r="AI3772">
        <v>18</v>
      </c>
      <c r="AJ3772">
        <v>18</v>
      </c>
      <c r="AK3772">
        <v>9</v>
      </c>
      <c r="AL3772">
        <v>8</v>
      </c>
      <c r="AM3772">
        <v>19</v>
      </c>
      <c r="AN3772">
        <v>12.77</v>
      </c>
      <c r="AO3772">
        <v>9.6999999999999993</v>
      </c>
      <c r="AP3772" t="s">
        <v>56</v>
      </c>
      <c r="AQ3772" t="s">
        <v>56</v>
      </c>
      <c r="AR3772" t="s">
        <v>56</v>
      </c>
      <c r="AS3772">
        <v>5</v>
      </c>
      <c r="AY3772" t="s">
        <v>57</v>
      </c>
      <c r="AZ3772">
        <v>0</v>
      </c>
      <c r="BA3772">
        <f t="shared" si="115"/>
        <v>17582</v>
      </c>
      <c r="BB3772">
        <f t="shared" si="116"/>
        <v>3418</v>
      </c>
      <c r="BC3772" t="s">
        <v>55</v>
      </c>
    </row>
    <row r="3773" spans="1:55" hidden="1" x14ac:dyDescent="0.25">
      <c r="A3773" t="s">
        <v>3880</v>
      </c>
      <c r="B3773" t="s">
        <v>3869</v>
      </c>
      <c r="C3773" t="s">
        <v>3870</v>
      </c>
      <c r="D3773">
        <v>1000</v>
      </c>
      <c r="E3773" t="s">
        <v>54</v>
      </c>
      <c r="F3773" s="1">
        <v>43243</v>
      </c>
      <c r="G3773" s="1">
        <v>43239</v>
      </c>
      <c r="H3773" s="1">
        <v>43242</v>
      </c>
      <c r="I3773">
        <v>0</v>
      </c>
      <c r="J3773">
        <v>295</v>
      </c>
      <c r="K3773">
        <v>295</v>
      </c>
      <c r="L3773">
        <v>25372</v>
      </c>
      <c r="M3773" t="b">
        <v>1</v>
      </c>
      <c r="N3773" t="b">
        <v>1</v>
      </c>
      <c r="O3773" t="s">
        <v>55</v>
      </c>
      <c r="P3773" s="1">
        <v>43243</v>
      </c>
      <c r="Q3773" t="b">
        <v>0</v>
      </c>
      <c r="R3773" t="b">
        <v>0</v>
      </c>
      <c r="S3773" t="b">
        <v>0</v>
      </c>
      <c r="T3773">
        <v>3</v>
      </c>
      <c r="U3773">
        <v>2</v>
      </c>
      <c r="V3773">
        <v>0</v>
      </c>
      <c r="W3773">
        <v>10</v>
      </c>
      <c r="X3773">
        <v>1</v>
      </c>
      <c r="Y3773">
        <v>18</v>
      </c>
      <c r="Z3773">
        <v>0</v>
      </c>
      <c r="AA3773">
        <v>0</v>
      </c>
      <c r="AB3773">
        <v>1</v>
      </c>
      <c r="AC3773">
        <v>1</v>
      </c>
      <c r="AD3773">
        <v>11</v>
      </c>
      <c r="AE3773">
        <v>998</v>
      </c>
      <c r="AF3773">
        <v>15</v>
      </c>
      <c r="AG3773">
        <v>3955</v>
      </c>
      <c r="AH3773">
        <v>964</v>
      </c>
      <c r="AI3773">
        <v>18</v>
      </c>
      <c r="AJ3773">
        <v>17</v>
      </c>
      <c r="AK3773">
        <v>9</v>
      </c>
      <c r="AL3773">
        <v>8</v>
      </c>
      <c r="AM3773">
        <v>19</v>
      </c>
      <c r="AN3773">
        <v>12.82</v>
      </c>
      <c r="AO3773">
        <v>9.7100000000000009</v>
      </c>
      <c r="AP3773" t="s">
        <v>56</v>
      </c>
      <c r="AQ3773" t="s">
        <v>56</v>
      </c>
      <c r="AR3773" t="s">
        <v>56</v>
      </c>
      <c r="AS3773">
        <v>6</v>
      </c>
      <c r="AY3773" t="s">
        <v>57</v>
      </c>
      <c r="AZ3773">
        <v>0</v>
      </c>
      <c r="BA3773">
        <f t="shared" si="115"/>
        <v>17272</v>
      </c>
      <c r="BB3773">
        <f t="shared" si="116"/>
        <v>3728</v>
      </c>
      <c r="BC3773" t="s">
        <v>55</v>
      </c>
    </row>
    <row r="3774" spans="1:55" hidden="1" x14ac:dyDescent="0.25">
      <c r="A3774" t="s">
        <v>3881</v>
      </c>
      <c r="B3774" t="s">
        <v>3869</v>
      </c>
      <c r="C3774" t="s">
        <v>3870</v>
      </c>
      <c r="D3774">
        <v>1000</v>
      </c>
      <c r="E3774" t="s">
        <v>54</v>
      </c>
      <c r="F3774" s="1">
        <v>43224</v>
      </c>
      <c r="G3774" s="1">
        <v>43220</v>
      </c>
      <c r="H3774" s="1">
        <v>43223</v>
      </c>
      <c r="I3774">
        <v>0</v>
      </c>
      <c r="J3774">
        <v>272</v>
      </c>
      <c r="K3774">
        <v>272</v>
      </c>
      <c r="L3774">
        <v>25077</v>
      </c>
      <c r="M3774" t="b">
        <v>1</v>
      </c>
      <c r="N3774" t="b">
        <v>1</v>
      </c>
      <c r="O3774" t="s">
        <v>34</v>
      </c>
      <c r="P3774" s="1">
        <v>43224</v>
      </c>
      <c r="Q3774" t="b">
        <v>0</v>
      </c>
      <c r="R3774" t="b">
        <v>0</v>
      </c>
      <c r="S3774" t="b">
        <v>0</v>
      </c>
      <c r="T3774">
        <v>5</v>
      </c>
      <c r="U3774">
        <v>2</v>
      </c>
      <c r="V3774">
        <v>0</v>
      </c>
      <c r="W3774">
        <v>12</v>
      </c>
      <c r="X3774">
        <v>2</v>
      </c>
      <c r="Y3774">
        <v>23</v>
      </c>
      <c r="Z3774">
        <v>0</v>
      </c>
      <c r="AA3774">
        <v>1</v>
      </c>
      <c r="AB3774">
        <v>2</v>
      </c>
      <c r="AC3774">
        <v>0</v>
      </c>
      <c r="AD3774">
        <v>11</v>
      </c>
      <c r="AE3774">
        <v>1031</v>
      </c>
      <c r="AF3774">
        <v>12</v>
      </c>
      <c r="AG3774">
        <v>4005</v>
      </c>
      <c r="AH3774">
        <v>1039</v>
      </c>
      <c r="AI3774">
        <v>17</v>
      </c>
      <c r="AJ3774">
        <v>15</v>
      </c>
      <c r="AK3774">
        <v>9</v>
      </c>
      <c r="AL3774">
        <v>8</v>
      </c>
      <c r="AM3774">
        <v>18</v>
      </c>
      <c r="AN3774">
        <v>12.81</v>
      </c>
      <c r="AO3774">
        <v>9.92</v>
      </c>
      <c r="AP3774" t="s">
        <v>56</v>
      </c>
      <c r="AQ3774" t="s">
        <v>56</v>
      </c>
      <c r="AR3774" t="s">
        <v>56</v>
      </c>
      <c r="AS3774">
        <v>1</v>
      </c>
      <c r="AY3774" t="s">
        <v>57</v>
      </c>
      <c r="AZ3774">
        <v>0</v>
      </c>
      <c r="BA3774">
        <f t="shared" si="115"/>
        <v>16977</v>
      </c>
      <c r="BB3774">
        <f t="shared" si="116"/>
        <v>4023</v>
      </c>
      <c r="BC3774" t="s">
        <v>55</v>
      </c>
    </row>
    <row r="3775" spans="1:55" hidden="1" x14ac:dyDescent="0.25">
      <c r="A3775" t="s">
        <v>3882</v>
      </c>
      <c r="B3775" t="s">
        <v>3869</v>
      </c>
      <c r="C3775" t="s">
        <v>3870</v>
      </c>
      <c r="D3775">
        <v>1000</v>
      </c>
      <c r="E3775" t="s">
        <v>54</v>
      </c>
      <c r="F3775" s="1">
        <v>43202</v>
      </c>
      <c r="G3775" s="1">
        <v>43199</v>
      </c>
      <c r="H3775" s="1">
        <v>43201</v>
      </c>
      <c r="I3775">
        <v>0</v>
      </c>
      <c r="J3775">
        <v>238</v>
      </c>
      <c r="K3775">
        <v>238</v>
      </c>
      <c r="L3775">
        <v>24805</v>
      </c>
      <c r="M3775" t="b">
        <v>1</v>
      </c>
      <c r="O3775" t="s">
        <v>60</v>
      </c>
      <c r="P3775" s="1">
        <v>43202</v>
      </c>
      <c r="Q3775" t="b">
        <v>1</v>
      </c>
      <c r="R3775" t="b">
        <v>0</v>
      </c>
      <c r="S3775" t="b">
        <v>1</v>
      </c>
      <c r="T3775">
        <v>5</v>
      </c>
      <c r="U3775">
        <v>3</v>
      </c>
      <c r="V3775">
        <v>0</v>
      </c>
      <c r="W3775">
        <v>28</v>
      </c>
      <c r="X3775">
        <v>2</v>
      </c>
      <c r="Y3775">
        <v>51</v>
      </c>
      <c r="Z3775">
        <v>0</v>
      </c>
      <c r="AA3775">
        <v>1</v>
      </c>
      <c r="AB3775">
        <v>1</v>
      </c>
      <c r="AC3775">
        <v>1</v>
      </c>
      <c r="AD3775">
        <v>10</v>
      </c>
      <c r="AE3775">
        <v>1068</v>
      </c>
      <c r="AF3775">
        <v>18</v>
      </c>
      <c r="AG3775">
        <v>4154</v>
      </c>
      <c r="AH3775">
        <v>1011</v>
      </c>
      <c r="AI3775">
        <v>14</v>
      </c>
      <c r="AJ3775">
        <v>13</v>
      </c>
      <c r="AK3775">
        <v>9</v>
      </c>
      <c r="AL3775">
        <v>8</v>
      </c>
      <c r="AM3775">
        <v>19</v>
      </c>
      <c r="AN3775">
        <v>12.96</v>
      </c>
      <c r="AO3775">
        <v>9.82</v>
      </c>
      <c r="AP3775" t="s">
        <v>56</v>
      </c>
      <c r="AQ3775" t="s">
        <v>56</v>
      </c>
      <c r="AR3775" t="s">
        <v>56</v>
      </c>
      <c r="AS3775">
        <v>2</v>
      </c>
      <c r="AY3775" t="s">
        <v>57</v>
      </c>
      <c r="AZ3775">
        <v>0</v>
      </c>
      <c r="BA3775">
        <f t="shared" si="115"/>
        <v>16705</v>
      </c>
      <c r="BB3775">
        <f t="shared" si="116"/>
        <v>4295</v>
      </c>
      <c r="BC3775" t="s">
        <v>55</v>
      </c>
    </row>
    <row r="3776" spans="1:55" hidden="1" x14ac:dyDescent="0.25">
      <c r="A3776" t="s">
        <v>3883</v>
      </c>
      <c r="B3776" t="s">
        <v>3869</v>
      </c>
      <c r="C3776" t="s">
        <v>3870</v>
      </c>
      <c r="D3776">
        <v>1000</v>
      </c>
      <c r="E3776" t="s">
        <v>54</v>
      </c>
      <c r="F3776" s="1">
        <v>43180</v>
      </c>
      <c r="G3776" s="1">
        <v>43178</v>
      </c>
      <c r="H3776" s="1">
        <v>43179</v>
      </c>
      <c r="I3776">
        <v>0</v>
      </c>
      <c r="J3776">
        <v>257</v>
      </c>
      <c r="K3776">
        <v>257</v>
      </c>
      <c r="L3776">
        <v>24567</v>
      </c>
      <c r="M3776" t="b">
        <v>1</v>
      </c>
      <c r="N3776" t="b">
        <v>1</v>
      </c>
      <c r="O3776" t="s">
        <v>55</v>
      </c>
      <c r="P3776" s="1">
        <v>43180</v>
      </c>
      <c r="Q3776" t="b">
        <v>0</v>
      </c>
      <c r="R3776" t="b">
        <v>0</v>
      </c>
      <c r="S3776" t="b">
        <v>0</v>
      </c>
      <c r="T3776">
        <v>4</v>
      </c>
      <c r="U3776">
        <v>2</v>
      </c>
      <c r="V3776">
        <v>0</v>
      </c>
      <c r="W3776">
        <v>9</v>
      </c>
      <c r="X3776">
        <v>0</v>
      </c>
      <c r="Y3776">
        <v>5</v>
      </c>
      <c r="Z3776">
        <v>0</v>
      </c>
      <c r="AA3776">
        <v>0</v>
      </c>
      <c r="AB3776">
        <v>1</v>
      </c>
      <c r="AC3776">
        <v>2</v>
      </c>
      <c r="AD3776">
        <v>8</v>
      </c>
      <c r="AE3776">
        <v>932</v>
      </c>
      <c r="AF3776">
        <v>11</v>
      </c>
      <c r="AG3776">
        <v>3350</v>
      </c>
      <c r="AH3776">
        <v>879</v>
      </c>
      <c r="AI3776">
        <v>14</v>
      </c>
      <c r="AJ3776">
        <v>14</v>
      </c>
      <c r="AK3776">
        <v>9</v>
      </c>
      <c r="AL3776">
        <v>8</v>
      </c>
      <c r="AM3776">
        <v>19</v>
      </c>
      <c r="AN3776">
        <v>12.72</v>
      </c>
      <c r="AO3776">
        <v>8.98</v>
      </c>
      <c r="AP3776" t="s">
        <v>56</v>
      </c>
      <c r="AQ3776" t="s">
        <v>56</v>
      </c>
      <c r="AR3776" t="s">
        <v>56</v>
      </c>
      <c r="AS3776">
        <v>0</v>
      </c>
      <c r="AY3776" t="s">
        <v>57</v>
      </c>
      <c r="AZ3776">
        <v>0</v>
      </c>
      <c r="BA3776">
        <f t="shared" si="115"/>
        <v>16467</v>
      </c>
      <c r="BB3776">
        <f t="shared" si="116"/>
        <v>4533</v>
      </c>
      <c r="BC3776" t="s">
        <v>55</v>
      </c>
    </row>
    <row r="3777" spans="1:55" hidden="1" x14ac:dyDescent="0.25">
      <c r="A3777" t="s">
        <v>3884</v>
      </c>
      <c r="B3777" t="s">
        <v>3869</v>
      </c>
      <c r="C3777" t="s">
        <v>3870</v>
      </c>
      <c r="D3777">
        <v>1000</v>
      </c>
      <c r="E3777" t="s">
        <v>54</v>
      </c>
      <c r="F3777" s="1">
        <v>43161</v>
      </c>
      <c r="G3777" s="1">
        <v>43158</v>
      </c>
      <c r="H3777" s="1">
        <v>43160</v>
      </c>
      <c r="I3777">
        <v>0</v>
      </c>
      <c r="J3777">
        <v>247</v>
      </c>
      <c r="K3777">
        <v>247</v>
      </c>
      <c r="L3777">
        <v>24310</v>
      </c>
      <c r="M3777" t="b">
        <v>1</v>
      </c>
      <c r="N3777" t="b">
        <v>1</v>
      </c>
      <c r="O3777" t="s">
        <v>34</v>
      </c>
      <c r="P3777" s="1">
        <v>43161</v>
      </c>
      <c r="Q3777" t="b">
        <v>0</v>
      </c>
      <c r="R3777" t="b">
        <v>0</v>
      </c>
      <c r="S3777" t="b">
        <v>0</v>
      </c>
      <c r="T3777">
        <v>21</v>
      </c>
      <c r="U3777">
        <v>8</v>
      </c>
      <c r="V3777">
        <v>0</v>
      </c>
      <c r="W3777">
        <v>11</v>
      </c>
      <c r="X3777">
        <v>1</v>
      </c>
      <c r="Y3777">
        <v>6</v>
      </c>
      <c r="Z3777">
        <v>0</v>
      </c>
      <c r="AA3777">
        <v>0</v>
      </c>
      <c r="AB3777">
        <v>4</v>
      </c>
      <c r="AC3777">
        <v>3</v>
      </c>
      <c r="AD3777">
        <v>8</v>
      </c>
      <c r="AE3777">
        <v>903</v>
      </c>
      <c r="AF3777">
        <v>13</v>
      </c>
      <c r="AG3777">
        <v>3557</v>
      </c>
      <c r="AH3777">
        <v>895</v>
      </c>
      <c r="AI3777">
        <v>15</v>
      </c>
      <c r="AJ3777">
        <v>12</v>
      </c>
      <c r="AK3777">
        <v>8</v>
      </c>
      <c r="AL3777">
        <v>7</v>
      </c>
      <c r="AM3777">
        <v>18</v>
      </c>
      <c r="AN3777">
        <v>12.96</v>
      </c>
      <c r="AO3777">
        <v>9.8800000000000008</v>
      </c>
      <c r="AP3777" t="s">
        <v>56</v>
      </c>
      <c r="AQ3777" t="s">
        <v>56</v>
      </c>
      <c r="AR3777" t="s">
        <v>56</v>
      </c>
      <c r="AS3777">
        <v>1</v>
      </c>
      <c r="AY3777" t="s">
        <v>57</v>
      </c>
      <c r="AZ3777">
        <v>0</v>
      </c>
      <c r="BA3777">
        <f t="shared" si="115"/>
        <v>16210</v>
      </c>
      <c r="BB3777">
        <f t="shared" si="116"/>
        <v>4790</v>
      </c>
      <c r="BC3777" t="s">
        <v>55</v>
      </c>
    </row>
    <row r="3778" spans="1:55" hidden="1" x14ac:dyDescent="0.25">
      <c r="A3778" t="s">
        <v>3885</v>
      </c>
      <c r="B3778" t="s">
        <v>3869</v>
      </c>
      <c r="C3778" t="s">
        <v>3870</v>
      </c>
      <c r="D3778">
        <v>1000</v>
      </c>
      <c r="E3778" t="s">
        <v>54</v>
      </c>
      <c r="F3778" s="1">
        <v>43150</v>
      </c>
      <c r="G3778" s="1">
        <v>43147</v>
      </c>
      <c r="H3778" s="1">
        <v>43150</v>
      </c>
      <c r="I3778">
        <v>0</v>
      </c>
      <c r="J3778">
        <v>86</v>
      </c>
      <c r="K3778">
        <v>86</v>
      </c>
      <c r="L3778">
        <v>24149</v>
      </c>
      <c r="M3778" t="b">
        <v>0</v>
      </c>
      <c r="N3778" t="b">
        <v>0</v>
      </c>
      <c r="O3778" t="s">
        <v>55</v>
      </c>
      <c r="P3778" s="1">
        <v>43150</v>
      </c>
      <c r="Q3778" t="b">
        <v>0</v>
      </c>
      <c r="R3778" t="b">
        <v>0</v>
      </c>
      <c r="S3778" t="b">
        <v>0</v>
      </c>
      <c r="T3778">
        <v>1</v>
      </c>
      <c r="U3778">
        <v>1</v>
      </c>
      <c r="V3778">
        <v>0</v>
      </c>
      <c r="W3778">
        <v>4</v>
      </c>
      <c r="X3778">
        <v>0</v>
      </c>
      <c r="Y3778">
        <v>2</v>
      </c>
      <c r="Z3778">
        <v>0</v>
      </c>
      <c r="AA3778">
        <v>0</v>
      </c>
      <c r="AB3778">
        <v>1</v>
      </c>
      <c r="AC3778">
        <v>0</v>
      </c>
      <c r="AD3778">
        <v>6</v>
      </c>
      <c r="AE3778">
        <v>981</v>
      </c>
      <c r="AF3778">
        <v>10</v>
      </c>
      <c r="AG3778">
        <v>3481</v>
      </c>
      <c r="AH3778">
        <v>1069</v>
      </c>
      <c r="AI3778">
        <v>9</v>
      </c>
      <c r="AJ3778">
        <v>3</v>
      </c>
      <c r="AK3778">
        <v>8</v>
      </c>
      <c r="AL3778">
        <v>6</v>
      </c>
      <c r="AM3778">
        <v>16</v>
      </c>
      <c r="AN3778">
        <v>13.47</v>
      </c>
      <c r="AO3778">
        <v>9.99</v>
      </c>
      <c r="AP3778" t="s">
        <v>56</v>
      </c>
      <c r="AQ3778" t="s">
        <v>56</v>
      </c>
      <c r="AR3778" t="s">
        <v>56</v>
      </c>
      <c r="AS3778">
        <v>0</v>
      </c>
      <c r="AY3778" t="s">
        <v>57</v>
      </c>
      <c r="AZ3778">
        <v>0</v>
      </c>
      <c r="BA3778">
        <f t="shared" si="115"/>
        <v>16049</v>
      </c>
      <c r="BB3778">
        <f t="shared" si="116"/>
        <v>4951</v>
      </c>
    </row>
    <row r="3779" spans="1:55" hidden="1" x14ac:dyDescent="0.25">
      <c r="A3779" t="s">
        <v>3886</v>
      </c>
      <c r="B3779" t="s">
        <v>3869</v>
      </c>
      <c r="C3779" t="s">
        <v>3870</v>
      </c>
      <c r="D3779">
        <v>1000</v>
      </c>
      <c r="E3779" t="s">
        <v>54</v>
      </c>
      <c r="F3779" s="1">
        <v>43140</v>
      </c>
      <c r="G3779" s="1">
        <v>43139</v>
      </c>
      <c r="H3779" s="1">
        <v>43140</v>
      </c>
      <c r="I3779">
        <v>0</v>
      </c>
      <c r="J3779">
        <v>274</v>
      </c>
      <c r="K3779">
        <v>274</v>
      </c>
      <c r="L3779">
        <v>24063</v>
      </c>
      <c r="M3779" t="b">
        <v>1</v>
      </c>
      <c r="N3779" t="b">
        <v>1</v>
      </c>
      <c r="O3779" t="s">
        <v>55</v>
      </c>
      <c r="P3779" s="1">
        <v>43141</v>
      </c>
      <c r="Q3779" t="b">
        <v>0</v>
      </c>
      <c r="R3779" t="b">
        <v>0</v>
      </c>
      <c r="S3779" t="b">
        <v>0</v>
      </c>
      <c r="T3779">
        <v>4</v>
      </c>
      <c r="U3779">
        <v>2</v>
      </c>
      <c r="V3779">
        <v>0</v>
      </c>
      <c r="W3779">
        <v>9</v>
      </c>
      <c r="X3779">
        <v>1</v>
      </c>
      <c r="Y3779">
        <v>6</v>
      </c>
      <c r="Z3779">
        <v>0</v>
      </c>
      <c r="AA3779">
        <v>0</v>
      </c>
      <c r="AB3779">
        <v>2</v>
      </c>
      <c r="AC3779">
        <v>0</v>
      </c>
      <c r="AD3779">
        <v>12</v>
      </c>
      <c r="AE3779">
        <v>1041</v>
      </c>
      <c r="AF3779">
        <v>13</v>
      </c>
      <c r="AG3779">
        <v>3609</v>
      </c>
      <c r="AH3779">
        <v>993</v>
      </c>
      <c r="AI3779">
        <v>16</v>
      </c>
      <c r="AJ3779">
        <v>12</v>
      </c>
      <c r="AK3779">
        <v>8</v>
      </c>
      <c r="AL3779">
        <v>7</v>
      </c>
      <c r="AM3779">
        <v>17</v>
      </c>
      <c r="AN3779">
        <v>13.03</v>
      </c>
      <c r="AO3779">
        <v>10.75</v>
      </c>
      <c r="AP3779" t="s">
        <v>56</v>
      </c>
      <c r="AQ3779" t="s">
        <v>56</v>
      </c>
      <c r="AR3779" t="s">
        <v>56</v>
      </c>
      <c r="AS3779">
        <v>0</v>
      </c>
      <c r="AY3779" t="s">
        <v>57</v>
      </c>
      <c r="AZ3779">
        <v>0</v>
      </c>
      <c r="BA3779">
        <f t="shared" si="115"/>
        <v>15963</v>
      </c>
      <c r="BB3779">
        <f t="shared" si="116"/>
        <v>5037</v>
      </c>
      <c r="BC3779" t="s">
        <v>55</v>
      </c>
    </row>
    <row r="3780" spans="1:55" hidden="1" x14ac:dyDescent="0.25">
      <c r="A3780" t="s">
        <v>3887</v>
      </c>
      <c r="B3780" t="s">
        <v>3869</v>
      </c>
      <c r="C3780" t="s">
        <v>3870</v>
      </c>
      <c r="D3780">
        <v>1000</v>
      </c>
      <c r="E3780" t="s">
        <v>54</v>
      </c>
      <c r="F3780" s="1">
        <v>43122</v>
      </c>
      <c r="G3780" s="1">
        <v>43119</v>
      </c>
      <c r="H3780" s="1">
        <v>43122</v>
      </c>
      <c r="I3780">
        <v>0</v>
      </c>
      <c r="J3780">
        <v>272</v>
      </c>
      <c r="K3780">
        <v>272</v>
      </c>
      <c r="L3780">
        <v>23789</v>
      </c>
      <c r="M3780" t="b">
        <v>1</v>
      </c>
      <c r="N3780" t="b">
        <v>1</v>
      </c>
      <c r="O3780" t="s">
        <v>55</v>
      </c>
      <c r="P3780" s="1">
        <v>43125</v>
      </c>
      <c r="Q3780" t="b">
        <v>0</v>
      </c>
      <c r="R3780" t="b">
        <v>0</v>
      </c>
      <c r="S3780" t="b">
        <v>0</v>
      </c>
      <c r="T3780">
        <v>4</v>
      </c>
      <c r="U3780">
        <v>2</v>
      </c>
      <c r="V3780">
        <v>0</v>
      </c>
      <c r="W3780">
        <v>9</v>
      </c>
      <c r="X3780">
        <v>0</v>
      </c>
      <c r="Y3780">
        <v>8</v>
      </c>
      <c r="Z3780">
        <v>0</v>
      </c>
      <c r="AA3780">
        <v>0</v>
      </c>
      <c r="AB3780">
        <v>1</v>
      </c>
      <c r="AC3780">
        <v>1</v>
      </c>
      <c r="AD3780">
        <v>6</v>
      </c>
      <c r="AE3780">
        <v>914</v>
      </c>
      <c r="AF3780">
        <v>13</v>
      </c>
      <c r="AG3780">
        <v>3555</v>
      </c>
      <c r="AH3780">
        <v>935</v>
      </c>
      <c r="AI3780">
        <v>11</v>
      </c>
      <c r="AJ3780">
        <v>15</v>
      </c>
      <c r="AK3780">
        <v>8</v>
      </c>
      <c r="AL3780">
        <v>7</v>
      </c>
      <c r="AM3780">
        <v>18</v>
      </c>
      <c r="AN3780">
        <v>13.17</v>
      </c>
      <c r="AO3780">
        <v>9.2200000000000006</v>
      </c>
      <c r="AP3780" t="s">
        <v>56</v>
      </c>
      <c r="AQ3780" t="s">
        <v>56</v>
      </c>
      <c r="AR3780" t="s">
        <v>56</v>
      </c>
      <c r="AS3780">
        <v>0</v>
      </c>
      <c r="AY3780" t="s">
        <v>57</v>
      </c>
      <c r="AZ3780">
        <v>0</v>
      </c>
      <c r="BA3780">
        <f t="shared" si="115"/>
        <v>15689</v>
      </c>
      <c r="BB3780">
        <f t="shared" si="116"/>
        <v>5311</v>
      </c>
      <c r="BC3780" t="s">
        <v>55</v>
      </c>
    </row>
    <row r="3781" spans="1:55" hidden="1" x14ac:dyDescent="0.25">
      <c r="A3781" t="s">
        <v>3888</v>
      </c>
      <c r="B3781" t="s">
        <v>3869</v>
      </c>
      <c r="C3781" t="s">
        <v>3870</v>
      </c>
      <c r="D3781">
        <v>1000</v>
      </c>
      <c r="E3781" t="s">
        <v>54</v>
      </c>
      <c r="F3781" s="1">
        <v>43103</v>
      </c>
      <c r="G3781" s="1">
        <v>43099</v>
      </c>
      <c r="H3781" s="1">
        <v>43102</v>
      </c>
      <c r="I3781">
        <v>0</v>
      </c>
      <c r="J3781">
        <v>301</v>
      </c>
      <c r="K3781">
        <v>301</v>
      </c>
      <c r="L3781">
        <v>23517</v>
      </c>
      <c r="M3781" t="b">
        <v>1</v>
      </c>
      <c r="N3781" t="b">
        <v>1</v>
      </c>
      <c r="O3781" t="s">
        <v>55</v>
      </c>
      <c r="P3781" s="1">
        <v>43104</v>
      </c>
      <c r="Q3781" t="b">
        <v>0</v>
      </c>
      <c r="R3781" t="b">
        <v>0</v>
      </c>
      <c r="S3781" t="b">
        <v>0</v>
      </c>
      <c r="T3781">
        <v>4</v>
      </c>
      <c r="U3781">
        <v>1</v>
      </c>
      <c r="V3781">
        <v>0</v>
      </c>
      <c r="W3781">
        <v>9</v>
      </c>
      <c r="X3781">
        <v>2</v>
      </c>
      <c r="Y3781">
        <v>9</v>
      </c>
      <c r="Z3781">
        <v>0</v>
      </c>
      <c r="AA3781">
        <v>0</v>
      </c>
      <c r="AB3781">
        <v>1</v>
      </c>
      <c r="AC3781">
        <v>0</v>
      </c>
      <c r="AD3781">
        <v>2</v>
      </c>
      <c r="AE3781">
        <v>905</v>
      </c>
      <c r="AF3781">
        <v>13</v>
      </c>
      <c r="AG3781">
        <v>3285</v>
      </c>
      <c r="AH3781">
        <v>902</v>
      </c>
      <c r="AI3781">
        <v>0</v>
      </c>
      <c r="AJ3781">
        <v>19</v>
      </c>
      <c r="AK3781">
        <v>8</v>
      </c>
      <c r="AL3781">
        <v>7</v>
      </c>
      <c r="AM3781">
        <v>18</v>
      </c>
      <c r="AN3781">
        <v>12.5</v>
      </c>
      <c r="AO3781">
        <v>9.92</v>
      </c>
      <c r="AP3781" t="s">
        <v>56</v>
      </c>
      <c r="AQ3781" t="s">
        <v>56</v>
      </c>
      <c r="AR3781" t="s">
        <v>56</v>
      </c>
      <c r="AS3781">
        <v>0</v>
      </c>
      <c r="AY3781" t="s">
        <v>57</v>
      </c>
      <c r="AZ3781">
        <v>0</v>
      </c>
      <c r="BA3781">
        <f t="shared" si="115"/>
        <v>15417</v>
      </c>
      <c r="BB3781">
        <f t="shared" si="116"/>
        <v>5583</v>
      </c>
      <c r="BC3781" t="s">
        <v>55</v>
      </c>
    </row>
    <row r="3782" spans="1:55" hidden="1" x14ac:dyDescent="0.25">
      <c r="A3782" t="s">
        <v>3889</v>
      </c>
      <c r="B3782" t="s">
        <v>3869</v>
      </c>
      <c r="C3782" t="s">
        <v>3870</v>
      </c>
      <c r="D3782">
        <v>1000</v>
      </c>
      <c r="E3782" t="s">
        <v>54</v>
      </c>
      <c r="F3782" s="1">
        <v>43078</v>
      </c>
      <c r="G3782" s="1">
        <v>43076</v>
      </c>
      <c r="H3782" s="1">
        <v>43078</v>
      </c>
      <c r="I3782">
        <v>0</v>
      </c>
      <c r="J3782">
        <v>274</v>
      </c>
      <c r="K3782">
        <v>274</v>
      </c>
      <c r="L3782">
        <v>23216</v>
      </c>
      <c r="M3782" t="b">
        <v>1</v>
      </c>
      <c r="N3782" t="b">
        <v>1</v>
      </c>
      <c r="O3782" t="s">
        <v>55</v>
      </c>
      <c r="P3782" s="1">
        <v>43078</v>
      </c>
      <c r="Q3782" t="b">
        <v>0</v>
      </c>
      <c r="R3782" t="b">
        <v>0</v>
      </c>
      <c r="S3782" t="b">
        <v>0</v>
      </c>
      <c r="T3782">
        <v>5</v>
      </c>
      <c r="U3782">
        <v>2</v>
      </c>
      <c r="V3782">
        <v>0</v>
      </c>
      <c r="W3782">
        <v>10</v>
      </c>
      <c r="X3782">
        <v>1</v>
      </c>
      <c r="Y3782">
        <v>13</v>
      </c>
      <c r="Z3782">
        <v>0</v>
      </c>
      <c r="AA3782">
        <v>0</v>
      </c>
      <c r="AB3782">
        <v>2</v>
      </c>
      <c r="AC3782">
        <v>0</v>
      </c>
      <c r="AD3782">
        <v>0</v>
      </c>
      <c r="AE3782">
        <v>1042</v>
      </c>
      <c r="AF3782">
        <v>19</v>
      </c>
      <c r="AG3782">
        <v>3732</v>
      </c>
      <c r="AH3782">
        <v>992</v>
      </c>
      <c r="AI3782">
        <v>0</v>
      </c>
      <c r="AJ3782">
        <v>17</v>
      </c>
      <c r="AK3782">
        <v>9</v>
      </c>
      <c r="AL3782">
        <v>7</v>
      </c>
      <c r="AM3782">
        <v>18</v>
      </c>
      <c r="AN3782">
        <v>13.02</v>
      </c>
      <c r="AO3782">
        <v>8.81</v>
      </c>
      <c r="AP3782" t="s">
        <v>56</v>
      </c>
      <c r="AQ3782" t="s">
        <v>56</v>
      </c>
      <c r="AR3782" t="s">
        <v>56</v>
      </c>
      <c r="AS3782">
        <v>0</v>
      </c>
      <c r="AY3782" t="s">
        <v>57</v>
      </c>
      <c r="AZ3782">
        <v>0</v>
      </c>
      <c r="BA3782">
        <f t="shared" si="115"/>
        <v>15116</v>
      </c>
      <c r="BB3782">
        <f t="shared" si="116"/>
        <v>5884</v>
      </c>
      <c r="BC3782" t="s">
        <v>55</v>
      </c>
    </row>
    <row r="3783" spans="1:55" hidden="1" x14ac:dyDescent="0.25">
      <c r="A3783" t="s">
        <v>3890</v>
      </c>
      <c r="B3783" t="s">
        <v>3869</v>
      </c>
      <c r="C3783" t="s">
        <v>3870</v>
      </c>
      <c r="D3783">
        <v>1000</v>
      </c>
      <c r="E3783" t="s">
        <v>54</v>
      </c>
      <c r="F3783" s="1">
        <v>43057</v>
      </c>
      <c r="G3783" s="1">
        <v>43055</v>
      </c>
      <c r="H3783" s="1">
        <v>43057</v>
      </c>
      <c r="I3783">
        <v>0</v>
      </c>
      <c r="J3783">
        <v>264</v>
      </c>
      <c r="K3783">
        <v>264</v>
      </c>
      <c r="L3783">
        <v>22942</v>
      </c>
      <c r="M3783" t="b">
        <v>1</v>
      </c>
      <c r="N3783" t="b">
        <v>1</v>
      </c>
      <c r="O3783" t="s">
        <v>34</v>
      </c>
      <c r="P3783" s="1">
        <v>43057</v>
      </c>
      <c r="Q3783" t="b">
        <v>0</v>
      </c>
      <c r="R3783" t="b">
        <v>0</v>
      </c>
      <c r="S3783" t="b">
        <v>0</v>
      </c>
      <c r="T3783">
        <v>3</v>
      </c>
      <c r="U3783">
        <v>2</v>
      </c>
      <c r="V3783">
        <v>0</v>
      </c>
      <c r="W3783">
        <v>13</v>
      </c>
      <c r="X3783">
        <v>2</v>
      </c>
      <c r="Y3783">
        <v>82</v>
      </c>
      <c r="Z3783">
        <v>0</v>
      </c>
      <c r="AA3783">
        <v>0</v>
      </c>
      <c r="AB3783">
        <v>2</v>
      </c>
      <c r="AC3783">
        <v>0</v>
      </c>
      <c r="AD3783">
        <v>1</v>
      </c>
      <c r="AE3783">
        <v>936</v>
      </c>
      <c r="AF3783">
        <v>21</v>
      </c>
      <c r="AG3783">
        <v>3911</v>
      </c>
      <c r="AH3783">
        <v>937</v>
      </c>
      <c r="AI3783">
        <v>0</v>
      </c>
      <c r="AJ3783">
        <v>21</v>
      </c>
      <c r="AK3783">
        <v>9</v>
      </c>
      <c r="AL3783">
        <v>7</v>
      </c>
      <c r="AM3783">
        <v>19</v>
      </c>
      <c r="AN3783">
        <v>12.63</v>
      </c>
      <c r="AO3783">
        <v>9.82</v>
      </c>
      <c r="AP3783" t="s">
        <v>56</v>
      </c>
      <c r="AQ3783" t="s">
        <v>56</v>
      </c>
      <c r="AR3783" t="s">
        <v>56</v>
      </c>
      <c r="AS3783">
        <v>0</v>
      </c>
      <c r="AY3783" t="s">
        <v>57</v>
      </c>
      <c r="AZ3783">
        <v>0</v>
      </c>
      <c r="BA3783">
        <f t="shared" si="115"/>
        <v>14842</v>
      </c>
      <c r="BB3783">
        <f t="shared" si="116"/>
        <v>6158</v>
      </c>
    </row>
    <row r="3784" spans="1:55" hidden="1" x14ac:dyDescent="0.25">
      <c r="A3784" t="s">
        <v>3891</v>
      </c>
      <c r="B3784" t="s">
        <v>3869</v>
      </c>
      <c r="C3784" t="s">
        <v>3870</v>
      </c>
      <c r="D3784">
        <v>1000</v>
      </c>
      <c r="E3784" t="s">
        <v>54</v>
      </c>
      <c r="F3784" s="1">
        <v>43038</v>
      </c>
      <c r="G3784" s="1">
        <v>43037</v>
      </c>
      <c r="H3784" s="1">
        <v>43038</v>
      </c>
      <c r="I3784">
        <v>0</v>
      </c>
      <c r="J3784">
        <v>337</v>
      </c>
      <c r="K3784">
        <v>337</v>
      </c>
      <c r="L3784">
        <v>22678</v>
      </c>
      <c r="M3784" t="b">
        <v>1</v>
      </c>
      <c r="N3784" t="b">
        <v>1</v>
      </c>
      <c r="O3784" t="s">
        <v>60</v>
      </c>
      <c r="P3784" s="1">
        <v>43038</v>
      </c>
      <c r="Q3784" t="b">
        <v>1</v>
      </c>
      <c r="R3784" t="b">
        <v>0</v>
      </c>
      <c r="S3784" t="b">
        <v>1</v>
      </c>
      <c r="T3784">
        <v>1</v>
      </c>
      <c r="U3784">
        <v>3</v>
      </c>
      <c r="V3784">
        <v>0</v>
      </c>
      <c r="W3784">
        <v>16</v>
      </c>
      <c r="X3784">
        <v>1</v>
      </c>
      <c r="Y3784">
        <v>174</v>
      </c>
      <c r="Z3784">
        <v>0</v>
      </c>
      <c r="AA3784">
        <v>0</v>
      </c>
      <c r="AB3784">
        <v>1</v>
      </c>
      <c r="AC3784">
        <v>1</v>
      </c>
      <c r="AD3784">
        <v>0</v>
      </c>
      <c r="AE3784">
        <v>1095</v>
      </c>
      <c r="AF3784">
        <v>16</v>
      </c>
      <c r="AG3784">
        <v>4226</v>
      </c>
      <c r="AH3784">
        <v>1022</v>
      </c>
      <c r="AI3784">
        <v>0</v>
      </c>
      <c r="AJ3784">
        <v>20</v>
      </c>
      <c r="AK3784">
        <v>8</v>
      </c>
      <c r="AL3784">
        <v>7</v>
      </c>
      <c r="AM3784">
        <v>19</v>
      </c>
      <c r="AN3784">
        <v>12.87</v>
      </c>
      <c r="AO3784">
        <v>9.81</v>
      </c>
      <c r="AP3784" t="s">
        <v>56</v>
      </c>
      <c r="AQ3784" t="s">
        <v>56</v>
      </c>
      <c r="AR3784" t="s">
        <v>56</v>
      </c>
      <c r="AS3784">
        <v>3</v>
      </c>
      <c r="AY3784" t="s">
        <v>57</v>
      </c>
      <c r="AZ3784">
        <v>0</v>
      </c>
      <c r="BA3784">
        <f t="shared" si="115"/>
        <v>14578</v>
      </c>
      <c r="BB3784">
        <f t="shared" si="116"/>
        <v>6422</v>
      </c>
      <c r="BC3784" t="s">
        <v>55</v>
      </c>
    </row>
    <row r="3785" spans="1:55" hidden="1" x14ac:dyDescent="0.25">
      <c r="A3785" t="s">
        <v>3892</v>
      </c>
      <c r="B3785" t="s">
        <v>3869</v>
      </c>
      <c r="C3785" t="s">
        <v>3870</v>
      </c>
      <c r="D3785">
        <v>1000</v>
      </c>
      <c r="E3785" t="s">
        <v>54</v>
      </c>
      <c r="F3785" s="1">
        <v>43014</v>
      </c>
      <c r="G3785" s="1">
        <v>43013</v>
      </c>
      <c r="H3785" s="1">
        <v>43014</v>
      </c>
      <c r="I3785">
        <v>0</v>
      </c>
      <c r="J3785">
        <v>240</v>
      </c>
      <c r="K3785">
        <v>240</v>
      </c>
      <c r="L3785">
        <v>22341</v>
      </c>
      <c r="M3785" t="b">
        <v>1</v>
      </c>
      <c r="N3785" t="b">
        <v>1</v>
      </c>
      <c r="O3785" t="s">
        <v>55</v>
      </c>
      <c r="P3785" s="1">
        <v>43014</v>
      </c>
      <c r="Q3785" t="b">
        <v>0</v>
      </c>
      <c r="R3785" t="b">
        <v>0</v>
      </c>
      <c r="S3785" t="b">
        <v>0</v>
      </c>
      <c r="T3785">
        <v>3</v>
      </c>
      <c r="U3785">
        <v>2</v>
      </c>
      <c r="V3785">
        <v>0</v>
      </c>
      <c r="W3785">
        <v>9</v>
      </c>
      <c r="X3785">
        <v>1</v>
      </c>
      <c r="Y3785">
        <v>5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958</v>
      </c>
      <c r="AF3785">
        <v>15</v>
      </c>
      <c r="AG3785">
        <v>3481</v>
      </c>
      <c r="AH3785">
        <v>955</v>
      </c>
      <c r="AI3785">
        <v>0</v>
      </c>
      <c r="AJ3785">
        <v>12</v>
      </c>
      <c r="AK3785">
        <v>8</v>
      </c>
      <c r="AL3785">
        <v>7</v>
      </c>
      <c r="AM3785">
        <v>17</v>
      </c>
      <c r="AN3785">
        <v>12.9</v>
      </c>
      <c r="AO3785">
        <v>9.2899999999999991</v>
      </c>
      <c r="AP3785" t="s">
        <v>56</v>
      </c>
      <c r="AQ3785" t="s">
        <v>56</v>
      </c>
      <c r="AR3785" t="s">
        <v>56</v>
      </c>
      <c r="AS3785">
        <v>0</v>
      </c>
      <c r="AY3785" t="s">
        <v>57</v>
      </c>
      <c r="AZ3785">
        <v>0</v>
      </c>
      <c r="BA3785">
        <f t="shared" si="115"/>
        <v>14241</v>
      </c>
      <c r="BB3785">
        <f t="shared" si="116"/>
        <v>6759</v>
      </c>
      <c r="BC3785" t="s">
        <v>55</v>
      </c>
    </row>
    <row r="3786" spans="1:55" hidden="1" x14ac:dyDescent="0.25">
      <c r="A3786" t="s">
        <v>3893</v>
      </c>
      <c r="B3786" t="s">
        <v>3869</v>
      </c>
      <c r="C3786" t="s">
        <v>3870</v>
      </c>
      <c r="D3786">
        <v>1000</v>
      </c>
      <c r="E3786" t="s">
        <v>54</v>
      </c>
      <c r="F3786" s="1">
        <v>42998</v>
      </c>
      <c r="G3786" s="1">
        <v>42995</v>
      </c>
      <c r="H3786" s="1">
        <v>42997</v>
      </c>
      <c r="I3786">
        <v>0</v>
      </c>
      <c r="J3786">
        <v>255</v>
      </c>
      <c r="K3786">
        <v>255</v>
      </c>
      <c r="L3786">
        <v>22101</v>
      </c>
      <c r="M3786" t="b">
        <v>1</v>
      </c>
      <c r="N3786" t="b">
        <v>1</v>
      </c>
      <c r="O3786" t="s">
        <v>55</v>
      </c>
      <c r="P3786" s="1">
        <v>42998</v>
      </c>
      <c r="Q3786" t="b">
        <v>0</v>
      </c>
      <c r="R3786" t="b">
        <v>0</v>
      </c>
      <c r="S3786" t="b">
        <v>0</v>
      </c>
      <c r="T3786">
        <v>3</v>
      </c>
      <c r="U3786">
        <v>2</v>
      </c>
      <c r="V3786">
        <v>0</v>
      </c>
      <c r="W3786">
        <v>11</v>
      </c>
      <c r="X3786">
        <v>1</v>
      </c>
      <c r="Y3786">
        <v>8</v>
      </c>
      <c r="Z3786">
        <v>0</v>
      </c>
      <c r="AA3786">
        <v>1</v>
      </c>
      <c r="AB3786">
        <v>1</v>
      </c>
      <c r="AC3786">
        <v>1</v>
      </c>
      <c r="AD3786">
        <v>1</v>
      </c>
      <c r="AE3786">
        <v>1010</v>
      </c>
      <c r="AF3786">
        <v>22</v>
      </c>
      <c r="AG3786">
        <v>4028</v>
      </c>
      <c r="AH3786">
        <v>1021</v>
      </c>
      <c r="AI3786">
        <v>0</v>
      </c>
      <c r="AJ3786">
        <v>15</v>
      </c>
      <c r="AK3786">
        <v>8</v>
      </c>
      <c r="AL3786">
        <v>7</v>
      </c>
      <c r="AM3786">
        <v>18</v>
      </c>
      <c r="AN3786">
        <v>13.41</v>
      </c>
      <c r="AO3786">
        <v>10.039999999999999</v>
      </c>
      <c r="AP3786" t="s">
        <v>56</v>
      </c>
      <c r="AQ3786" t="s">
        <v>56</v>
      </c>
      <c r="AR3786" t="s">
        <v>56</v>
      </c>
      <c r="AS3786">
        <v>2</v>
      </c>
      <c r="AY3786" t="s">
        <v>57</v>
      </c>
      <c r="AZ3786">
        <v>0</v>
      </c>
      <c r="BA3786">
        <f t="shared" si="115"/>
        <v>14001</v>
      </c>
      <c r="BB3786">
        <f t="shared" si="116"/>
        <v>6999</v>
      </c>
      <c r="BC3786" t="s">
        <v>55</v>
      </c>
    </row>
    <row r="3787" spans="1:55" hidden="1" x14ac:dyDescent="0.25">
      <c r="A3787" t="s">
        <v>3894</v>
      </c>
      <c r="B3787" t="s">
        <v>3869</v>
      </c>
      <c r="C3787" t="s">
        <v>3870</v>
      </c>
      <c r="D3787">
        <v>1000</v>
      </c>
      <c r="E3787" t="s">
        <v>54</v>
      </c>
      <c r="F3787" s="1">
        <v>42983</v>
      </c>
      <c r="G3787" s="1">
        <v>42979</v>
      </c>
      <c r="H3787" s="1">
        <v>42982</v>
      </c>
      <c r="J3787">
        <v>305</v>
      </c>
      <c r="K3787">
        <v>305</v>
      </c>
      <c r="L3787">
        <v>21846</v>
      </c>
      <c r="M3787" t="b">
        <v>1</v>
      </c>
      <c r="N3787" t="b">
        <v>1</v>
      </c>
      <c r="O3787" t="s">
        <v>55</v>
      </c>
      <c r="P3787" s="1">
        <v>42983</v>
      </c>
      <c r="Q3787" t="b">
        <v>0</v>
      </c>
      <c r="R3787" t="b">
        <v>0</v>
      </c>
      <c r="S3787" t="b">
        <v>0</v>
      </c>
      <c r="T3787">
        <v>3</v>
      </c>
      <c r="U3787">
        <v>1</v>
      </c>
      <c r="V3787">
        <v>0</v>
      </c>
      <c r="W3787">
        <v>9</v>
      </c>
      <c r="X3787">
        <v>0</v>
      </c>
      <c r="Y3787">
        <v>6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962</v>
      </c>
      <c r="AF3787">
        <v>38</v>
      </c>
      <c r="AG3787">
        <v>3418</v>
      </c>
      <c r="AH3787">
        <v>962</v>
      </c>
      <c r="AI3787">
        <v>0</v>
      </c>
      <c r="AJ3787">
        <v>15</v>
      </c>
      <c r="AK3787">
        <v>8</v>
      </c>
      <c r="AL3787">
        <v>7</v>
      </c>
      <c r="AM3787">
        <v>18</v>
      </c>
      <c r="AN3787">
        <v>13.07</v>
      </c>
      <c r="AO3787">
        <v>10.01</v>
      </c>
      <c r="AP3787" t="s">
        <v>56</v>
      </c>
      <c r="AQ3787" t="s">
        <v>56</v>
      </c>
      <c r="AR3787" t="s">
        <v>56</v>
      </c>
      <c r="AS3787">
        <v>0</v>
      </c>
      <c r="AY3787" t="s">
        <v>57</v>
      </c>
      <c r="AZ3787">
        <v>0</v>
      </c>
      <c r="BA3787">
        <f t="shared" si="115"/>
        <v>13746</v>
      </c>
      <c r="BB3787">
        <f t="shared" si="116"/>
        <v>7254</v>
      </c>
      <c r="BC3787" t="s">
        <v>55</v>
      </c>
    </row>
    <row r="3788" spans="1:55" hidden="1" x14ac:dyDescent="0.25">
      <c r="A3788" t="s">
        <v>3895</v>
      </c>
      <c r="B3788" t="s">
        <v>3869</v>
      </c>
      <c r="C3788" t="s">
        <v>3870</v>
      </c>
      <c r="D3788">
        <v>1000</v>
      </c>
      <c r="E3788" t="s">
        <v>54</v>
      </c>
      <c r="F3788" s="1">
        <v>42961</v>
      </c>
      <c r="G3788" s="1">
        <v>42958</v>
      </c>
      <c r="H3788" s="1">
        <v>42961</v>
      </c>
      <c r="J3788">
        <v>262</v>
      </c>
      <c r="K3788">
        <v>554</v>
      </c>
      <c r="L3788">
        <v>21541</v>
      </c>
      <c r="M3788" t="b">
        <v>1</v>
      </c>
      <c r="N3788" t="b">
        <v>1</v>
      </c>
      <c r="O3788" t="s">
        <v>55</v>
      </c>
      <c r="P3788" s="1">
        <v>42961</v>
      </c>
      <c r="Q3788" t="b">
        <v>0</v>
      </c>
      <c r="R3788" t="b">
        <v>0</v>
      </c>
      <c r="S3788" t="b">
        <v>0</v>
      </c>
      <c r="T3788">
        <v>2</v>
      </c>
      <c r="U3788">
        <v>1</v>
      </c>
      <c r="V3788">
        <v>0</v>
      </c>
      <c r="W3788">
        <v>7</v>
      </c>
      <c r="X3788">
        <v>0</v>
      </c>
      <c r="Y3788">
        <v>3</v>
      </c>
      <c r="Z3788">
        <v>0</v>
      </c>
      <c r="AA3788">
        <v>0</v>
      </c>
      <c r="AB3788">
        <v>5</v>
      </c>
      <c r="AC3788">
        <v>0</v>
      </c>
      <c r="AD3788">
        <v>0</v>
      </c>
      <c r="AE3788">
        <v>977</v>
      </c>
      <c r="AF3788">
        <v>12</v>
      </c>
      <c r="AG3788">
        <v>3720</v>
      </c>
      <c r="AH3788">
        <v>965</v>
      </c>
      <c r="AI3788">
        <v>0</v>
      </c>
      <c r="AJ3788">
        <v>11</v>
      </c>
      <c r="AK3788">
        <v>8</v>
      </c>
      <c r="AL3788">
        <v>7</v>
      </c>
      <c r="AM3788">
        <v>17</v>
      </c>
      <c r="AN3788">
        <v>13.46</v>
      </c>
      <c r="AO3788">
        <v>9.43</v>
      </c>
      <c r="AP3788" t="s">
        <v>56</v>
      </c>
      <c r="AQ3788" t="s">
        <v>56</v>
      </c>
      <c r="AR3788" t="s">
        <v>56</v>
      </c>
      <c r="AS3788">
        <v>5</v>
      </c>
      <c r="AY3788" t="s">
        <v>57</v>
      </c>
      <c r="AZ3788">
        <v>0</v>
      </c>
      <c r="BA3788">
        <f t="shared" si="115"/>
        <v>13441</v>
      </c>
      <c r="BB3788">
        <f t="shared" si="116"/>
        <v>7559</v>
      </c>
      <c r="BC3788" t="s">
        <v>55</v>
      </c>
    </row>
    <row r="3789" spans="1:55" hidden="1" x14ac:dyDescent="0.25">
      <c r="A3789" t="s">
        <v>3896</v>
      </c>
      <c r="B3789" t="s">
        <v>3869</v>
      </c>
      <c r="C3789" t="s">
        <v>3870</v>
      </c>
      <c r="D3789">
        <v>1000</v>
      </c>
      <c r="E3789" t="s">
        <v>54</v>
      </c>
      <c r="F3789" s="1">
        <v>42944</v>
      </c>
      <c r="G3789" s="1">
        <v>42942</v>
      </c>
      <c r="H3789" s="1">
        <v>42943</v>
      </c>
      <c r="J3789">
        <v>292</v>
      </c>
      <c r="K3789">
        <v>292</v>
      </c>
      <c r="L3789">
        <v>21279</v>
      </c>
      <c r="N3789" t="b">
        <v>1</v>
      </c>
      <c r="O3789" t="s">
        <v>55</v>
      </c>
      <c r="P3789" s="1">
        <v>42944</v>
      </c>
      <c r="Q3789" t="b">
        <v>0</v>
      </c>
      <c r="R3789" t="b">
        <v>0</v>
      </c>
      <c r="S3789" t="b">
        <v>0</v>
      </c>
      <c r="T3789">
        <v>2</v>
      </c>
      <c r="U3789">
        <v>2</v>
      </c>
      <c r="V3789">
        <v>0</v>
      </c>
      <c r="W3789">
        <v>10</v>
      </c>
      <c r="X3789">
        <v>0</v>
      </c>
      <c r="Y3789">
        <v>7</v>
      </c>
      <c r="Z3789">
        <v>0</v>
      </c>
      <c r="AA3789">
        <v>0</v>
      </c>
      <c r="AB3789">
        <v>5</v>
      </c>
      <c r="AC3789">
        <v>0</v>
      </c>
      <c r="AD3789">
        <v>1</v>
      </c>
      <c r="AE3789">
        <v>1066</v>
      </c>
      <c r="AF3789">
        <v>14</v>
      </c>
      <c r="AG3789">
        <v>4026</v>
      </c>
      <c r="AH3789">
        <v>1028</v>
      </c>
      <c r="AI3789">
        <v>1</v>
      </c>
      <c r="AJ3789">
        <v>16</v>
      </c>
      <c r="AK3789">
        <v>8</v>
      </c>
      <c r="AL3789">
        <v>7</v>
      </c>
      <c r="AM3789">
        <v>18</v>
      </c>
      <c r="AN3789">
        <v>13.5</v>
      </c>
      <c r="AO3789">
        <v>10.039999999999999</v>
      </c>
      <c r="AP3789" t="s">
        <v>56</v>
      </c>
      <c r="AQ3789" t="s">
        <v>56</v>
      </c>
      <c r="AR3789" t="s">
        <v>56</v>
      </c>
      <c r="AS3789">
        <v>2</v>
      </c>
      <c r="AY3789" t="s">
        <v>57</v>
      </c>
      <c r="AZ3789">
        <v>0</v>
      </c>
      <c r="BA3789">
        <f t="shared" si="115"/>
        <v>13179</v>
      </c>
      <c r="BB3789">
        <f t="shared" si="116"/>
        <v>7821</v>
      </c>
      <c r="BC3789" t="s">
        <v>55</v>
      </c>
    </row>
    <row r="3790" spans="1:55" hidden="1" x14ac:dyDescent="0.25">
      <c r="A3790" t="s">
        <v>3897</v>
      </c>
      <c r="B3790" t="s">
        <v>3869</v>
      </c>
      <c r="C3790" t="s">
        <v>3870</v>
      </c>
      <c r="D3790">
        <v>1000</v>
      </c>
      <c r="E3790" t="s">
        <v>54</v>
      </c>
      <c r="F3790" s="1">
        <v>42922</v>
      </c>
      <c r="G3790" s="1">
        <v>42921</v>
      </c>
      <c r="H3790" s="1">
        <v>42922</v>
      </c>
      <c r="J3790">
        <v>252</v>
      </c>
      <c r="K3790">
        <v>252</v>
      </c>
      <c r="L3790">
        <v>20987</v>
      </c>
      <c r="M3790" t="b">
        <v>1</v>
      </c>
      <c r="N3790" t="b">
        <v>1</v>
      </c>
      <c r="O3790" t="s">
        <v>55</v>
      </c>
      <c r="P3790" s="1">
        <v>42922</v>
      </c>
      <c r="Q3790" t="b">
        <v>0</v>
      </c>
      <c r="R3790" t="b">
        <v>0</v>
      </c>
      <c r="S3790" t="b">
        <v>0</v>
      </c>
      <c r="T3790">
        <v>1</v>
      </c>
      <c r="U3790">
        <v>0</v>
      </c>
      <c r="V3790">
        <v>0</v>
      </c>
      <c r="W3790">
        <v>7</v>
      </c>
      <c r="X3790">
        <v>0</v>
      </c>
      <c r="Y3790">
        <v>6</v>
      </c>
      <c r="Z3790">
        <v>0</v>
      </c>
      <c r="AA3790">
        <v>0</v>
      </c>
      <c r="AB3790">
        <v>4</v>
      </c>
      <c r="AC3790">
        <v>1</v>
      </c>
      <c r="AD3790">
        <v>0</v>
      </c>
      <c r="AE3790">
        <v>1030</v>
      </c>
      <c r="AF3790">
        <v>12</v>
      </c>
      <c r="AG3790">
        <v>3772</v>
      </c>
      <c r="AH3790">
        <v>1006</v>
      </c>
      <c r="AI3790">
        <v>0</v>
      </c>
      <c r="AJ3790">
        <v>14</v>
      </c>
      <c r="AK3790">
        <v>8</v>
      </c>
      <c r="AL3790">
        <v>7</v>
      </c>
      <c r="AM3790">
        <v>18</v>
      </c>
      <c r="AN3790">
        <v>13.52</v>
      </c>
      <c r="AO3790">
        <v>10.09</v>
      </c>
      <c r="AP3790" t="s">
        <v>56</v>
      </c>
      <c r="AQ3790" t="s">
        <v>56</v>
      </c>
      <c r="AR3790" t="s">
        <v>56</v>
      </c>
      <c r="AS3790">
        <v>0</v>
      </c>
      <c r="AY3790" t="s">
        <v>57</v>
      </c>
      <c r="AZ3790">
        <v>0</v>
      </c>
      <c r="BA3790">
        <f t="shared" si="115"/>
        <v>12887</v>
      </c>
      <c r="BB3790">
        <f t="shared" si="116"/>
        <v>8113</v>
      </c>
      <c r="BC3790" t="s">
        <v>55</v>
      </c>
    </row>
    <row r="3791" spans="1:55" hidden="1" x14ac:dyDescent="0.25">
      <c r="A3791" t="s">
        <v>3898</v>
      </c>
      <c r="B3791" t="s">
        <v>3869</v>
      </c>
      <c r="C3791" t="s">
        <v>3870</v>
      </c>
      <c r="D3791">
        <v>1000</v>
      </c>
      <c r="E3791" t="s">
        <v>54</v>
      </c>
      <c r="F3791" s="1">
        <v>42902</v>
      </c>
      <c r="G3791" s="1">
        <v>42901</v>
      </c>
      <c r="H3791" s="1">
        <v>42902</v>
      </c>
      <c r="J3791">
        <v>269</v>
      </c>
      <c r="K3791">
        <v>269</v>
      </c>
      <c r="L3791">
        <v>20735</v>
      </c>
      <c r="M3791" t="b">
        <v>1</v>
      </c>
      <c r="N3791" t="b">
        <v>1</v>
      </c>
      <c r="O3791" t="s">
        <v>34</v>
      </c>
      <c r="P3791" s="1">
        <v>42902</v>
      </c>
      <c r="Q3791" t="b">
        <v>0</v>
      </c>
      <c r="R3791" t="b">
        <v>0</v>
      </c>
      <c r="S3791" t="b">
        <v>0</v>
      </c>
      <c r="T3791">
        <v>4</v>
      </c>
      <c r="U3791">
        <v>2</v>
      </c>
      <c r="V3791">
        <v>1</v>
      </c>
      <c r="W3791">
        <v>12</v>
      </c>
      <c r="X3791">
        <v>1</v>
      </c>
      <c r="Y3791">
        <v>14</v>
      </c>
      <c r="Z3791">
        <v>0</v>
      </c>
      <c r="AA3791">
        <v>0</v>
      </c>
      <c r="AB3791">
        <v>4</v>
      </c>
      <c r="AC3791">
        <v>1</v>
      </c>
      <c r="AD3791">
        <v>0</v>
      </c>
      <c r="AE3791">
        <v>917</v>
      </c>
      <c r="AF3791">
        <v>11</v>
      </c>
      <c r="AG3791">
        <v>3587</v>
      </c>
      <c r="AH3791">
        <v>919</v>
      </c>
      <c r="AI3791">
        <v>0</v>
      </c>
      <c r="AJ3791">
        <v>14</v>
      </c>
      <c r="AK3791">
        <v>8</v>
      </c>
      <c r="AL3791">
        <v>7</v>
      </c>
      <c r="AM3791">
        <v>17</v>
      </c>
      <c r="AN3791">
        <v>13.35</v>
      </c>
      <c r="AO3791">
        <v>10.11</v>
      </c>
      <c r="AP3791" t="s">
        <v>56</v>
      </c>
      <c r="AQ3791" t="s">
        <v>56</v>
      </c>
      <c r="AR3791" t="s">
        <v>56</v>
      </c>
      <c r="AS3791">
        <v>3</v>
      </c>
      <c r="AY3791" t="s">
        <v>57</v>
      </c>
      <c r="AZ3791">
        <v>0</v>
      </c>
      <c r="BA3791">
        <f t="shared" si="115"/>
        <v>12635</v>
      </c>
      <c r="BB3791">
        <f t="shared" si="116"/>
        <v>8365</v>
      </c>
      <c r="BC3791" t="s">
        <v>55</v>
      </c>
    </row>
    <row r="3792" spans="1:55" hidden="1" x14ac:dyDescent="0.25">
      <c r="A3792" t="s">
        <v>3899</v>
      </c>
      <c r="B3792" t="s">
        <v>3869</v>
      </c>
      <c r="C3792" t="s">
        <v>3870</v>
      </c>
      <c r="D3792">
        <v>1000</v>
      </c>
      <c r="E3792" t="s">
        <v>54</v>
      </c>
      <c r="F3792" s="1">
        <v>42871</v>
      </c>
      <c r="G3792" s="1">
        <v>42867</v>
      </c>
      <c r="H3792" s="1">
        <v>42870</v>
      </c>
      <c r="J3792">
        <v>292</v>
      </c>
      <c r="K3792">
        <v>292</v>
      </c>
      <c r="L3792">
        <v>20466</v>
      </c>
      <c r="M3792" t="b">
        <v>1</v>
      </c>
      <c r="N3792" t="b">
        <v>1</v>
      </c>
      <c r="O3792" t="s">
        <v>55</v>
      </c>
      <c r="P3792" s="1">
        <v>42871</v>
      </c>
      <c r="Q3792" t="b">
        <v>0</v>
      </c>
      <c r="R3792" t="b">
        <v>0</v>
      </c>
      <c r="S3792" t="b">
        <v>0</v>
      </c>
      <c r="T3792">
        <v>5</v>
      </c>
      <c r="U3792">
        <v>2</v>
      </c>
      <c r="V3792">
        <v>0</v>
      </c>
      <c r="W3792">
        <v>11</v>
      </c>
      <c r="X3792">
        <v>0</v>
      </c>
      <c r="Y3792">
        <v>2</v>
      </c>
      <c r="Z3792">
        <v>0</v>
      </c>
      <c r="AA3792">
        <v>0</v>
      </c>
      <c r="AB3792">
        <v>6</v>
      </c>
      <c r="AC3792">
        <v>0</v>
      </c>
      <c r="AD3792">
        <v>0</v>
      </c>
      <c r="AE3792">
        <v>1002</v>
      </c>
      <c r="AF3792">
        <v>11</v>
      </c>
      <c r="AG3792">
        <v>3346</v>
      </c>
      <c r="AH3792">
        <v>994</v>
      </c>
      <c r="AI3792">
        <v>0</v>
      </c>
      <c r="AJ3792">
        <v>16</v>
      </c>
      <c r="AK3792">
        <v>8</v>
      </c>
      <c r="AL3792">
        <v>7</v>
      </c>
      <c r="AM3792">
        <v>17</v>
      </c>
      <c r="AN3792">
        <v>12.98</v>
      </c>
      <c r="AO3792">
        <v>9.39</v>
      </c>
      <c r="AP3792" t="s">
        <v>56</v>
      </c>
      <c r="AQ3792" t="s">
        <v>56</v>
      </c>
      <c r="AR3792" t="s">
        <v>56</v>
      </c>
      <c r="AS3792">
        <v>0</v>
      </c>
      <c r="AY3792" t="s">
        <v>57</v>
      </c>
      <c r="AZ3792">
        <v>0</v>
      </c>
      <c r="BA3792">
        <f t="shared" si="115"/>
        <v>12366</v>
      </c>
      <c r="BB3792">
        <f t="shared" si="116"/>
        <v>8634</v>
      </c>
      <c r="BC3792" t="s">
        <v>55</v>
      </c>
    </row>
    <row r="3793" spans="1:55" hidden="1" x14ac:dyDescent="0.25">
      <c r="A3793" t="s">
        <v>3900</v>
      </c>
      <c r="B3793" t="s">
        <v>3869</v>
      </c>
      <c r="C3793" t="s">
        <v>3870</v>
      </c>
      <c r="D3793">
        <v>1000</v>
      </c>
      <c r="E3793" t="s">
        <v>54</v>
      </c>
      <c r="F3793" s="1">
        <v>42847</v>
      </c>
      <c r="G3793" s="1">
        <v>42844</v>
      </c>
      <c r="H3793" s="1">
        <v>42846</v>
      </c>
      <c r="J3793">
        <v>288</v>
      </c>
      <c r="K3793">
        <v>288</v>
      </c>
      <c r="L3793">
        <v>20174</v>
      </c>
      <c r="M3793" t="b">
        <v>1</v>
      </c>
      <c r="N3793" t="b">
        <v>1</v>
      </c>
      <c r="O3793" t="s">
        <v>55</v>
      </c>
      <c r="P3793" s="1">
        <v>42847</v>
      </c>
      <c r="Q3793" t="b">
        <v>0</v>
      </c>
      <c r="R3793" t="b">
        <v>0</v>
      </c>
      <c r="S3793" t="b">
        <v>0</v>
      </c>
      <c r="T3793">
        <v>6</v>
      </c>
      <c r="U3793">
        <v>3</v>
      </c>
      <c r="V3793">
        <v>0</v>
      </c>
      <c r="W3793">
        <v>13</v>
      </c>
      <c r="X3793">
        <v>0</v>
      </c>
      <c r="Y3793">
        <v>3</v>
      </c>
      <c r="Z3793">
        <v>0</v>
      </c>
      <c r="AA3793">
        <v>0</v>
      </c>
      <c r="AB3793">
        <v>3</v>
      </c>
      <c r="AC3793">
        <v>1</v>
      </c>
      <c r="AD3793">
        <v>0</v>
      </c>
      <c r="AE3793">
        <v>954</v>
      </c>
      <c r="AF3793">
        <v>11</v>
      </c>
      <c r="AG3793">
        <v>3418</v>
      </c>
      <c r="AH3793">
        <v>920</v>
      </c>
      <c r="AI3793">
        <v>0</v>
      </c>
      <c r="AJ3793">
        <v>17</v>
      </c>
      <c r="AK3793">
        <v>8</v>
      </c>
      <c r="AL3793">
        <v>7</v>
      </c>
      <c r="AM3793">
        <v>18</v>
      </c>
      <c r="AN3793">
        <v>12.9</v>
      </c>
      <c r="AO3793">
        <v>9.93</v>
      </c>
      <c r="AP3793" t="s">
        <v>56</v>
      </c>
      <c r="AQ3793" t="s">
        <v>56</v>
      </c>
      <c r="AR3793" t="s">
        <v>56</v>
      </c>
      <c r="AS3793">
        <v>5</v>
      </c>
      <c r="AY3793" t="s">
        <v>57</v>
      </c>
      <c r="AZ3793">
        <v>0</v>
      </c>
      <c r="BA3793">
        <f t="shared" si="115"/>
        <v>12074</v>
      </c>
      <c r="BB3793">
        <f t="shared" si="116"/>
        <v>8926</v>
      </c>
      <c r="BC3793" t="s">
        <v>55</v>
      </c>
    </row>
    <row r="3794" spans="1:55" hidden="1" x14ac:dyDescent="0.25">
      <c r="A3794" t="s">
        <v>3901</v>
      </c>
      <c r="B3794" t="s">
        <v>3869</v>
      </c>
      <c r="C3794" t="s">
        <v>3870</v>
      </c>
      <c r="D3794">
        <v>1000</v>
      </c>
      <c r="E3794" t="s">
        <v>54</v>
      </c>
      <c r="F3794" s="1">
        <v>42826</v>
      </c>
      <c r="G3794" s="1">
        <v>42823</v>
      </c>
      <c r="H3794" s="1">
        <v>42826</v>
      </c>
      <c r="J3794">
        <v>229</v>
      </c>
      <c r="K3794">
        <v>229</v>
      </c>
      <c r="L3794">
        <v>19886</v>
      </c>
      <c r="M3794" t="b">
        <v>1</v>
      </c>
      <c r="N3794" t="b">
        <v>1</v>
      </c>
      <c r="O3794" t="s">
        <v>55</v>
      </c>
      <c r="P3794" s="1">
        <v>42826</v>
      </c>
      <c r="Q3794" t="b">
        <v>0</v>
      </c>
      <c r="R3794" t="b">
        <v>0</v>
      </c>
      <c r="S3794" t="b">
        <v>0</v>
      </c>
      <c r="T3794">
        <v>5</v>
      </c>
      <c r="U3794">
        <v>2</v>
      </c>
      <c r="V3794">
        <v>0</v>
      </c>
      <c r="W3794">
        <v>11</v>
      </c>
      <c r="X3794">
        <v>1</v>
      </c>
      <c r="Y3794">
        <v>2</v>
      </c>
      <c r="Z3794">
        <v>0</v>
      </c>
      <c r="AA3794">
        <v>0</v>
      </c>
      <c r="AB3794">
        <v>5</v>
      </c>
      <c r="AC3794">
        <v>0</v>
      </c>
      <c r="AD3794">
        <v>0</v>
      </c>
      <c r="AE3794">
        <v>923</v>
      </c>
      <c r="AF3794">
        <v>11</v>
      </c>
      <c r="AG3794">
        <v>3605</v>
      </c>
      <c r="AH3794">
        <v>879</v>
      </c>
      <c r="AI3794">
        <v>0</v>
      </c>
      <c r="AJ3794">
        <v>14</v>
      </c>
      <c r="AK3794">
        <v>8</v>
      </c>
      <c r="AL3794">
        <v>7</v>
      </c>
      <c r="AM3794">
        <v>17</v>
      </c>
      <c r="AN3794">
        <v>12.91</v>
      </c>
      <c r="AO3794">
        <v>10.220000000000001</v>
      </c>
      <c r="AP3794" t="s">
        <v>56</v>
      </c>
      <c r="AQ3794" t="s">
        <v>56</v>
      </c>
      <c r="AR3794" t="s">
        <v>56</v>
      </c>
      <c r="AS3794">
        <v>5</v>
      </c>
      <c r="AY3794" t="s">
        <v>57</v>
      </c>
      <c r="AZ3794">
        <v>0</v>
      </c>
      <c r="BA3794">
        <f t="shared" si="115"/>
        <v>11786</v>
      </c>
      <c r="BB3794">
        <f t="shared" si="116"/>
        <v>9214</v>
      </c>
      <c r="BC3794" t="s">
        <v>55</v>
      </c>
    </row>
    <row r="3795" spans="1:55" hidden="1" x14ac:dyDescent="0.25">
      <c r="A3795" t="s">
        <v>3902</v>
      </c>
      <c r="B3795" t="s">
        <v>3869</v>
      </c>
      <c r="C3795" t="s">
        <v>3870</v>
      </c>
      <c r="D3795">
        <v>1000</v>
      </c>
      <c r="E3795" t="s">
        <v>54</v>
      </c>
      <c r="F3795" s="1">
        <v>42808</v>
      </c>
      <c r="G3795" s="1">
        <v>42806</v>
      </c>
      <c r="H3795" s="1">
        <v>42808</v>
      </c>
      <c r="J3795">
        <v>316</v>
      </c>
      <c r="K3795">
        <v>316</v>
      </c>
      <c r="L3795">
        <v>19657</v>
      </c>
      <c r="M3795" t="b">
        <v>1</v>
      </c>
      <c r="N3795" t="b">
        <v>1</v>
      </c>
      <c r="O3795" t="s">
        <v>55</v>
      </c>
      <c r="P3795" s="1">
        <v>42808</v>
      </c>
      <c r="Q3795" t="b">
        <v>0</v>
      </c>
      <c r="R3795" t="b">
        <v>0</v>
      </c>
      <c r="S3795" t="b">
        <v>0</v>
      </c>
      <c r="T3795">
        <v>5</v>
      </c>
      <c r="U3795">
        <v>2</v>
      </c>
      <c r="V3795">
        <v>0</v>
      </c>
      <c r="W3795">
        <v>14</v>
      </c>
      <c r="X3795">
        <v>1</v>
      </c>
      <c r="Y3795">
        <v>3</v>
      </c>
      <c r="Z3795">
        <v>0</v>
      </c>
      <c r="AA3795">
        <v>0</v>
      </c>
      <c r="AB3795">
        <v>4</v>
      </c>
      <c r="AC3795">
        <v>2</v>
      </c>
      <c r="AD3795">
        <v>1</v>
      </c>
      <c r="AE3795">
        <v>1085</v>
      </c>
      <c r="AF3795">
        <v>13</v>
      </c>
      <c r="AG3795">
        <v>3975</v>
      </c>
      <c r="AH3795">
        <v>1076</v>
      </c>
      <c r="AI3795">
        <v>0</v>
      </c>
      <c r="AJ3795">
        <v>19</v>
      </c>
      <c r="AK3795">
        <v>8</v>
      </c>
      <c r="AL3795">
        <v>7</v>
      </c>
      <c r="AM3795">
        <v>18</v>
      </c>
      <c r="AN3795">
        <v>13.26</v>
      </c>
      <c r="AO3795">
        <v>9.9700000000000006</v>
      </c>
      <c r="AP3795" t="s">
        <v>56</v>
      </c>
      <c r="AQ3795" t="s">
        <v>56</v>
      </c>
      <c r="AR3795" t="s">
        <v>56</v>
      </c>
      <c r="AS3795">
        <v>0</v>
      </c>
      <c r="AY3795" t="s">
        <v>57</v>
      </c>
      <c r="AZ3795">
        <v>0</v>
      </c>
      <c r="BA3795">
        <f t="shared" si="115"/>
        <v>11557</v>
      </c>
      <c r="BB3795">
        <f t="shared" si="116"/>
        <v>9443</v>
      </c>
      <c r="BC3795" t="s">
        <v>55</v>
      </c>
    </row>
    <row r="3796" spans="1:55" hidden="1" x14ac:dyDescent="0.25">
      <c r="A3796" t="s">
        <v>3903</v>
      </c>
      <c r="B3796" t="s">
        <v>3869</v>
      </c>
      <c r="C3796" t="s">
        <v>3870</v>
      </c>
      <c r="D3796">
        <v>1000</v>
      </c>
      <c r="E3796" t="s">
        <v>54</v>
      </c>
      <c r="F3796" s="1">
        <v>42783</v>
      </c>
      <c r="G3796" s="1">
        <v>42781</v>
      </c>
      <c r="H3796" s="1">
        <v>42783</v>
      </c>
      <c r="J3796">
        <v>274</v>
      </c>
      <c r="K3796">
        <v>274</v>
      </c>
      <c r="L3796">
        <v>19341</v>
      </c>
      <c r="M3796" t="b">
        <v>1</v>
      </c>
      <c r="N3796" t="b">
        <v>1</v>
      </c>
      <c r="O3796" t="s">
        <v>55</v>
      </c>
      <c r="P3796" s="1">
        <v>42783</v>
      </c>
      <c r="Q3796" t="b">
        <v>0</v>
      </c>
      <c r="R3796" t="b">
        <v>0</v>
      </c>
      <c r="S3796" t="b">
        <v>0</v>
      </c>
      <c r="T3796">
        <v>1</v>
      </c>
      <c r="U3796">
        <v>1</v>
      </c>
      <c r="V3796">
        <v>0</v>
      </c>
      <c r="W3796">
        <v>8</v>
      </c>
      <c r="X3796">
        <v>0</v>
      </c>
      <c r="Y3796">
        <v>2</v>
      </c>
      <c r="Z3796">
        <v>0</v>
      </c>
      <c r="AA3796">
        <v>0</v>
      </c>
      <c r="AB3796">
        <v>2</v>
      </c>
      <c r="AC3796">
        <v>1</v>
      </c>
      <c r="AD3796">
        <v>0</v>
      </c>
      <c r="AE3796">
        <v>878</v>
      </c>
      <c r="AF3796">
        <v>10</v>
      </c>
      <c r="AG3796">
        <v>3115</v>
      </c>
      <c r="AH3796">
        <v>884</v>
      </c>
      <c r="AI3796">
        <v>0</v>
      </c>
      <c r="AJ3796">
        <v>18</v>
      </c>
      <c r="AK3796">
        <v>9</v>
      </c>
      <c r="AL3796">
        <v>8</v>
      </c>
      <c r="AM3796">
        <v>19</v>
      </c>
      <c r="AN3796">
        <v>13.68</v>
      </c>
      <c r="AO3796">
        <v>9.84</v>
      </c>
      <c r="AP3796" t="s">
        <v>56</v>
      </c>
      <c r="AQ3796" t="s">
        <v>56</v>
      </c>
      <c r="AR3796" t="s">
        <v>56</v>
      </c>
      <c r="AS3796">
        <v>4</v>
      </c>
      <c r="AY3796" t="s">
        <v>57</v>
      </c>
      <c r="AZ3796">
        <v>0</v>
      </c>
      <c r="BA3796">
        <f t="shared" si="115"/>
        <v>11241</v>
      </c>
      <c r="BB3796">
        <f t="shared" si="116"/>
        <v>9759</v>
      </c>
      <c r="BC3796" t="s">
        <v>55</v>
      </c>
    </row>
    <row r="3797" spans="1:55" hidden="1" x14ac:dyDescent="0.25">
      <c r="A3797" t="s">
        <v>3904</v>
      </c>
      <c r="B3797" t="s">
        <v>3869</v>
      </c>
      <c r="C3797" t="s">
        <v>3870</v>
      </c>
      <c r="D3797">
        <v>1000</v>
      </c>
      <c r="E3797" t="s">
        <v>54</v>
      </c>
      <c r="F3797" s="1">
        <v>42767</v>
      </c>
      <c r="G3797" s="1">
        <v>42765</v>
      </c>
      <c r="H3797" s="1">
        <v>42766</v>
      </c>
      <c r="J3797">
        <v>274</v>
      </c>
      <c r="K3797">
        <v>274</v>
      </c>
      <c r="L3797">
        <v>19067</v>
      </c>
      <c r="M3797" t="b">
        <v>1</v>
      </c>
      <c r="N3797" t="b">
        <v>1</v>
      </c>
      <c r="O3797" t="s">
        <v>55</v>
      </c>
      <c r="P3797" s="1">
        <v>42767</v>
      </c>
      <c r="Q3797" t="b">
        <v>0</v>
      </c>
      <c r="R3797" t="b">
        <v>0</v>
      </c>
      <c r="S3797" t="b">
        <v>0</v>
      </c>
      <c r="T3797">
        <v>3</v>
      </c>
      <c r="U3797">
        <v>1</v>
      </c>
      <c r="V3797">
        <v>0</v>
      </c>
      <c r="W3797">
        <v>12</v>
      </c>
      <c r="X3797">
        <v>0</v>
      </c>
      <c r="Y3797">
        <v>1</v>
      </c>
      <c r="Z3797">
        <v>0</v>
      </c>
      <c r="AA3797">
        <v>0</v>
      </c>
      <c r="AB3797">
        <v>1</v>
      </c>
      <c r="AC3797">
        <v>1</v>
      </c>
      <c r="AD3797">
        <v>0</v>
      </c>
      <c r="AE3797">
        <v>1186</v>
      </c>
      <c r="AF3797">
        <v>14</v>
      </c>
      <c r="AG3797">
        <v>3950</v>
      </c>
      <c r="AH3797">
        <v>1172</v>
      </c>
      <c r="AI3797">
        <v>0</v>
      </c>
      <c r="AJ3797">
        <v>19</v>
      </c>
      <c r="AK3797">
        <v>9</v>
      </c>
      <c r="AL3797">
        <v>8</v>
      </c>
      <c r="AM3797">
        <v>18</v>
      </c>
      <c r="AN3797">
        <v>13.44</v>
      </c>
      <c r="AO3797">
        <v>9.9700000000000006</v>
      </c>
      <c r="AP3797" t="s">
        <v>56</v>
      </c>
      <c r="AQ3797" t="s">
        <v>56</v>
      </c>
      <c r="AR3797" t="s">
        <v>56</v>
      </c>
      <c r="AS3797">
        <v>3</v>
      </c>
      <c r="AY3797" t="s">
        <v>57</v>
      </c>
      <c r="AZ3797">
        <v>0</v>
      </c>
      <c r="BA3797">
        <f t="shared" si="115"/>
        <v>10967</v>
      </c>
      <c r="BB3797">
        <f t="shared" si="116"/>
        <v>10033</v>
      </c>
      <c r="BC3797" t="s">
        <v>55</v>
      </c>
    </row>
    <row r="3798" spans="1:55" hidden="1" x14ac:dyDescent="0.25">
      <c r="A3798" t="s">
        <v>3905</v>
      </c>
      <c r="B3798" t="s">
        <v>3869</v>
      </c>
      <c r="C3798" t="s">
        <v>3870</v>
      </c>
      <c r="D3798">
        <v>1000</v>
      </c>
      <c r="E3798" t="s">
        <v>54</v>
      </c>
      <c r="F3798" s="1">
        <v>42747</v>
      </c>
      <c r="G3798" s="1">
        <v>42745</v>
      </c>
      <c r="H3798" s="1">
        <v>42747</v>
      </c>
      <c r="J3798">
        <v>234</v>
      </c>
      <c r="K3798">
        <v>234</v>
      </c>
      <c r="L3798">
        <v>18793</v>
      </c>
      <c r="M3798" t="b">
        <v>1</v>
      </c>
      <c r="N3798" t="b">
        <v>1</v>
      </c>
      <c r="O3798" t="s">
        <v>55</v>
      </c>
      <c r="P3798" s="1">
        <v>42747</v>
      </c>
      <c r="Q3798" t="b">
        <v>0</v>
      </c>
      <c r="R3798" t="b">
        <v>0</v>
      </c>
      <c r="S3798" t="b">
        <v>0</v>
      </c>
      <c r="T3798">
        <v>3</v>
      </c>
      <c r="U3798">
        <v>2</v>
      </c>
      <c r="V3798">
        <v>0</v>
      </c>
      <c r="W3798">
        <v>11</v>
      </c>
      <c r="X3798">
        <v>0</v>
      </c>
      <c r="Y3798">
        <v>2</v>
      </c>
      <c r="Z3798">
        <v>0</v>
      </c>
      <c r="AA3798">
        <v>0</v>
      </c>
      <c r="AB3798">
        <v>2</v>
      </c>
      <c r="AC3798">
        <v>1</v>
      </c>
      <c r="AD3798">
        <v>0</v>
      </c>
      <c r="AE3798">
        <v>1045</v>
      </c>
      <c r="AF3798">
        <v>11</v>
      </c>
      <c r="AG3798">
        <v>3523</v>
      </c>
      <c r="AH3798">
        <v>1064</v>
      </c>
      <c r="AI3798">
        <v>0</v>
      </c>
      <c r="AJ3798">
        <v>18</v>
      </c>
      <c r="AK3798">
        <v>9</v>
      </c>
      <c r="AL3798">
        <v>7</v>
      </c>
      <c r="AM3798">
        <v>18</v>
      </c>
      <c r="AN3798">
        <v>13.88</v>
      </c>
      <c r="AO3798">
        <v>9.8800000000000008</v>
      </c>
      <c r="AP3798" t="s">
        <v>56</v>
      </c>
      <c r="AQ3798" t="s">
        <v>56</v>
      </c>
      <c r="AR3798" t="s">
        <v>56</v>
      </c>
      <c r="AS3798">
        <v>0</v>
      </c>
      <c r="AY3798" t="s">
        <v>57</v>
      </c>
      <c r="AZ3798">
        <v>0</v>
      </c>
      <c r="BA3798">
        <f t="shared" si="115"/>
        <v>10693</v>
      </c>
      <c r="BB3798">
        <f t="shared" si="116"/>
        <v>10307</v>
      </c>
      <c r="BC3798" t="s">
        <v>55</v>
      </c>
    </row>
    <row r="3799" spans="1:55" hidden="1" x14ac:dyDescent="0.25">
      <c r="A3799" t="s">
        <v>3906</v>
      </c>
      <c r="B3799" t="s">
        <v>3869</v>
      </c>
      <c r="C3799" t="s">
        <v>3870</v>
      </c>
      <c r="D3799">
        <v>1000</v>
      </c>
      <c r="E3799" t="s">
        <v>54</v>
      </c>
      <c r="F3799" s="1">
        <v>42725</v>
      </c>
      <c r="G3799" s="1">
        <v>42723</v>
      </c>
      <c r="H3799" s="1">
        <v>42724</v>
      </c>
      <c r="J3799">
        <v>256</v>
      </c>
      <c r="K3799">
        <v>256</v>
      </c>
      <c r="L3799">
        <v>18559</v>
      </c>
      <c r="M3799" t="b">
        <v>1</v>
      </c>
      <c r="N3799" t="b">
        <v>1</v>
      </c>
      <c r="O3799" t="s">
        <v>55</v>
      </c>
      <c r="P3799" s="1">
        <v>42725</v>
      </c>
      <c r="Q3799" t="b">
        <v>0</v>
      </c>
      <c r="R3799" t="b">
        <v>0</v>
      </c>
      <c r="S3799" t="b">
        <v>0</v>
      </c>
      <c r="T3799">
        <v>1</v>
      </c>
      <c r="U3799">
        <v>1</v>
      </c>
      <c r="V3799">
        <v>0</v>
      </c>
      <c r="W3799">
        <v>8</v>
      </c>
      <c r="X3799">
        <v>0</v>
      </c>
      <c r="Y3799">
        <v>2</v>
      </c>
      <c r="Z3799">
        <v>0</v>
      </c>
      <c r="AA3799">
        <v>0</v>
      </c>
      <c r="AB3799">
        <v>3</v>
      </c>
      <c r="AC3799">
        <v>1</v>
      </c>
      <c r="AD3799">
        <v>0</v>
      </c>
      <c r="AE3799">
        <v>1055</v>
      </c>
      <c r="AF3799">
        <v>10</v>
      </c>
      <c r="AG3799">
        <v>3902</v>
      </c>
      <c r="AH3799">
        <v>1016</v>
      </c>
      <c r="AI3799">
        <v>0</v>
      </c>
      <c r="AJ3799">
        <v>13</v>
      </c>
      <c r="AK3799">
        <v>9</v>
      </c>
      <c r="AL3799">
        <v>6</v>
      </c>
      <c r="AM3799">
        <v>17</v>
      </c>
      <c r="AN3799">
        <v>13.56</v>
      </c>
      <c r="AO3799">
        <v>10.11</v>
      </c>
      <c r="AP3799" t="s">
        <v>56</v>
      </c>
      <c r="AQ3799" t="s">
        <v>56</v>
      </c>
      <c r="AR3799" t="s">
        <v>56</v>
      </c>
      <c r="AS3799">
        <v>0</v>
      </c>
      <c r="AY3799" t="s">
        <v>57</v>
      </c>
      <c r="AZ3799">
        <v>0</v>
      </c>
      <c r="BA3799">
        <f t="shared" si="115"/>
        <v>10459</v>
      </c>
      <c r="BB3799">
        <f t="shared" si="116"/>
        <v>10541</v>
      </c>
    </row>
    <row r="3800" spans="1:55" hidden="1" x14ac:dyDescent="0.25">
      <c r="A3800" t="s">
        <v>3907</v>
      </c>
      <c r="B3800" t="s">
        <v>3869</v>
      </c>
      <c r="C3800" t="s">
        <v>3870</v>
      </c>
      <c r="D3800">
        <v>1000</v>
      </c>
      <c r="E3800" t="s">
        <v>54</v>
      </c>
      <c r="F3800" s="1">
        <v>42707</v>
      </c>
      <c r="G3800" s="1">
        <v>42704</v>
      </c>
      <c r="H3800" s="1">
        <v>42706</v>
      </c>
      <c r="J3800">
        <v>268</v>
      </c>
      <c r="K3800">
        <v>268</v>
      </c>
      <c r="L3800">
        <v>18303</v>
      </c>
      <c r="M3800" t="b">
        <v>1</v>
      </c>
      <c r="N3800" t="b">
        <v>1</v>
      </c>
      <c r="O3800" t="s">
        <v>55</v>
      </c>
      <c r="P3800" s="1">
        <v>42707</v>
      </c>
      <c r="Q3800" t="b">
        <v>0</v>
      </c>
      <c r="R3800" t="b">
        <v>0</v>
      </c>
      <c r="S3800" t="b">
        <v>0</v>
      </c>
      <c r="T3800">
        <v>2</v>
      </c>
      <c r="U3800">
        <v>1</v>
      </c>
      <c r="V3800">
        <v>0</v>
      </c>
      <c r="W3800">
        <v>11</v>
      </c>
      <c r="X3800">
        <v>1</v>
      </c>
      <c r="Y3800">
        <v>2</v>
      </c>
      <c r="Z3800">
        <v>0</v>
      </c>
      <c r="AA3800">
        <v>0</v>
      </c>
      <c r="AB3800">
        <v>3</v>
      </c>
      <c r="AC3800">
        <v>0</v>
      </c>
      <c r="AD3800">
        <v>0</v>
      </c>
      <c r="AE3800">
        <v>1074</v>
      </c>
      <c r="AF3800">
        <v>12</v>
      </c>
      <c r="AG3800">
        <v>3741</v>
      </c>
      <c r="AH3800">
        <v>1060</v>
      </c>
      <c r="AI3800">
        <v>0</v>
      </c>
      <c r="AJ3800">
        <v>17</v>
      </c>
      <c r="AK3800">
        <v>9</v>
      </c>
      <c r="AL3800">
        <v>7</v>
      </c>
      <c r="AM3800">
        <v>18</v>
      </c>
      <c r="AN3800">
        <v>13.92</v>
      </c>
      <c r="AO3800">
        <v>9.94</v>
      </c>
      <c r="AP3800" t="s">
        <v>56</v>
      </c>
      <c r="AQ3800" t="s">
        <v>56</v>
      </c>
      <c r="AR3800" t="s">
        <v>56</v>
      </c>
      <c r="AS3800">
        <v>1</v>
      </c>
      <c r="AY3800" t="s">
        <v>57</v>
      </c>
      <c r="AZ3800">
        <v>0</v>
      </c>
      <c r="BA3800">
        <f t="shared" si="115"/>
        <v>10203</v>
      </c>
      <c r="BB3800">
        <f t="shared" si="116"/>
        <v>10797</v>
      </c>
    </row>
    <row r="3801" spans="1:55" hidden="1" x14ac:dyDescent="0.25">
      <c r="A3801" t="s">
        <v>3908</v>
      </c>
      <c r="B3801" t="s">
        <v>3869</v>
      </c>
      <c r="C3801" t="s">
        <v>3870</v>
      </c>
      <c r="D3801">
        <v>1000</v>
      </c>
      <c r="E3801" t="s">
        <v>54</v>
      </c>
      <c r="F3801" s="1">
        <v>42686</v>
      </c>
      <c r="G3801" s="1">
        <v>42684</v>
      </c>
      <c r="H3801" s="1">
        <v>42685</v>
      </c>
      <c r="J3801">
        <v>248</v>
      </c>
      <c r="K3801">
        <v>248</v>
      </c>
      <c r="L3801">
        <v>18035</v>
      </c>
      <c r="M3801" t="b">
        <v>1</v>
      </c>
      <c r="N3801" t="b">
        <v>1</v>
      </c>
      <c r="O3801" t="s">
        <v>55</v>
      </c>
      <c r="P3801" s="1">
        <v>42686</v>
      </c>
      <c r="Q3801" t="b">
        <v>0</v>
      </c>
      <c r="R3801" t="b">
        <v>0</v>
      </c>
      <c r="S3801" t="b">
        <v>0</v>
      </c>
      <c r="T3801">
        <v>1</v>
      </c>
      <c r="U3801">
        <v>2</v>
      </c>
      <c r="V3801">
        <v>0</v>
      </c>
      <c r="W3801">
        <v>9</v>
      </c>
      <c r="X3801">
        <v>2</v>
      </c>
      <c r="Y3801">
        <v>2</v>
      </c>
      <c r="Z3801">
        <v>0</v>
      </c>
      <c r="AA3801">
        <v>0</v>
      </c>
      <c r="AB3801">
        <v>3</v>
      </c>
      <c r="AC3801">
        <v>0</v>
      </c>
      <c r="AD3801">
        <v>0</v>
      </c>
      <c r="AE3801">
        <v>972</v>
      </c>
      <c r="AF3801">
        <v>13</v>
      </c>
      <c r="AG3801">
        <v>3529</v>
      </c>
      <c r="AH3801">
        <v>985</v>
      </c>
      <c r="AI3801">
        <v>0</v>
      </c>
      <c r="AJ3801">
        <v>14</v>
      </c>
      <c r="AK3801">
        <v>10</v>
      </c>
      <c r="AL3801">
        <v>8</v>
      </c>
      <c r="AM3801">
        <v>19</v>
      </c>
      <c r="AN3801">
        <v>13.75</v>
      </c>
      <c r="AO3801">
        <v>10.39</v>
      </c>
      <c r="AP3801" t="s">
        <v>56</v>
      </c>
      <c r="AQ3801" t="s">
        <v>56</v>
      </c>
      <c r="AR3801" t="s">
        <v>56</v>
      </c>
      <c r="AS3801">
        <v>0</v>
      </c>
      <c r="AY3801" t="s">
        <v>57</v>
      </c>
      <c r="AZ3801">
        <v>0</v>
      </c>
      <c r="BA3801">
        <f t="shared" si="115"/>
        <v>9935</v>
      </c>
      <c r="BB3801">
        <f t="shared" si="116"/>
        <v>11065</v>
      </c>
    </row>
    <row r="3802" spans="1:55" hidden="1" x14ac:dyDescent="0.25">
      <c r="A3802" t="s">
        <v>3909</v>
      </c>
      <c r="B3802" t="s">
        <v>3869</v>
      </c>
      <c r="C3802" t="s">
        <v>3870</v>
      </c>
      <c r="D3802">
        <v>1000</v>
      </c>
      <c r="E3802" t="s">
        <v>54</v>
      </c>
      <c r="F3802" s="1">
        <v>42669</v>
      </c>
      <c r="G3802" s="1">
        <v>42665</v>
      </c>
      <c r="H3802" s="1">
        <v>42668</v>
      </c>
      <c r="J3802">
        <v>260</v>
      </c>
      <c r="K3802">
        <v>260</v>
      </c>
      <c r="L3802">
        <v>17787</v>
      </c>
      <c r="M3802" t="b">
        <v>1</v>
      </c>
      <c r="N3802" t="b">
        <v>1</v>
      </c>
      <c r="O3802" t="s">
        <v>55</v>
      </c>
      <c r="P3802" s="1">
        <v>42669</v>
      </c>
      <c r="Q3802" t="b">
        <v>0</v>
      </c>
      <c r="R3802" t="b">
        <v>0</v>
      </c>
      <c r="S3802" t="b">
        <v>0</v>
      </c>
      <c r="T3802">
        <v>9</v>
      </c>
      <c r="U3802">
        <v>4</v>
      </c>
      <c r="V3802">
        <v>0</v>
      </c>
      <c r="W3802">
        <v>10</v>
      </c>
      <c r="X3802">
        <v>3</v>
      </c>
      <c r="Y3802">
        <v>3</v>
      </c>
      <c r="Z3802">
        <v>0</v>
      </c>
      <c r="AA3802">
        <v>0</v>
      </c>
      <c r="AB3802">
        <v>2</v>
      </c>
      <c r="AC3802">
        <v>1</v>
      </c>
      <c r="AD3802">
        <v>1</v>
      </c>
      <c r="AE3802">
        <v>1065</v>
      </c>
      <c r="AF3802">
        <v>15</v>
      </c>
      <c r="AG3802">
        <v>4447</v>
      </c>
      <c r="AH3802">
        <v>1076</v>
      </c>
      <c r="AI3802">
        <v>0</v>
      </c>
      <c r="AJ3802">
        <v>13</v>
      </c>
      <c r="AK3802">
        <v>9</v>
      </c>
      <c r="AL3802">
        <v>8</v>
      </c>
      <c r="AM3802">
        <v>19</v>
      </c>
      <c r="AN3802">
        <v>13.72</v>
      </c>
      <c r="AO3802">
        <v>7.48</v>
      </c>
      <c r="AP3802" t="s">
        <v>56</v>
      </c>
      <c r="AQ3802" t="s">
        <v>56</v>
      </c>
      <c r="AR3802" t="s">
        <v>56</v>
      </c>
      <c r="AS3802">
        <v>0</v>
      </c>
      <c r="AY3802" t="s">
        <v>57</v>
      </c>
      <c r="AZ3802">
        <v>0</v>
      </c>
      <c r="BA3802">
        <f t="shared" si="115"/>
        <v>9687</v>
      </c>
      <c r="BB3802">
        <f t="shared" si="116"/>
        <v>11313</v>
      </c>
    </row>
    <row r="3803" spans="1:55" hidden="1" x14ac:dyDescent="0.25">
      <c r="A3803" t="s">
        <v>3910</v>
      </c>
      <c r="B3803" t="s">
        <v>3869</v>
      </c>
      <c r="C3803" t="s">
        <v>3870</v>
      </c>
      <c r="D3803">
        <v>1000</v>
      </c>
      <c r="E3803" t="s">
        <v>54</v>
      </c>
      <c r="F3803" s="1">
        <v>42648</v>
      </c>
      <c r="G3803" s="1">
        <v>42647</v>
      </c>
      <c r="H3803" s="1">
        <v>42648</v>
      </c>
      <c r="J3803">
        <v>267</v>
      </c>
      <c r="K3803">
        <v>267</v>
      </c>
      <c r="L3803">
        <v>17527</v>
      </c>
      <c r="M3803" t="b">
        <v>1</v>
      </c>
      <c r="N3803" t="b">
        <v>1</v>
      </c>
      <c r="O3803" t="s">
        <v>55</v>
      </c>
      <c r="P3803" s="1">
        <v>42649</v>
      </c>
      <c r="Q3803" t="b">
        <v>0</v>
      </c>
      <c r="R3803" t="b">
        <v>0</v>
      </c>
      <c r="S3803" t="b">
        <v>0</v>
      </c>
      <c r="T3803">
        <v>3</v>
      </c>
      <c r="U3803">
        <v>2</v>
      </c>
      <c r="V3803">
        <v>0</v>
      </c>
      <c r="W3803">
        <v>8</v>
      </c>
      <c r="X3803">
        <v>1</v>
      </c>
      <c r="Y3803">
        <v>2</v>
      </c>
      <c r="Z3803">
        <v>0</v>
      </c>
      <c r="AA3803">
        <v>0</v>
      </c>
      <c r="AB3803">
        <v>5</v>
      </c>
      <c r="AC3803">
        <v>3</v>
      </c>
      <c r="AD3803">
        <v>0</v>
      </c>
      <c r="AE3803">
        <v>1112</v>
      </c>
      <c r="AF3803">
        <v>15</v>
      </c>
      <c r="AG3803">
        <v>3787</v>
      </c>
      <c r="AH3803">
        <v>1170</v>
      </c>
      <c r="AI3803">
        <v>0</v>
      </c>
      <c r="AJ3803">
        <v>13</v>
      </c>
      <c r="AK3803">
        <v>10</v>
      </c>
      <c r="AL3803">
        <v>9</v>
      </c>
      <c r="AM3803">
        <v>20</v>
      </c>
      <c r="AN3803">
        <v>13.89</v>
      </c>
      <c r="AO3803">
        <v>7.17</v>
      </c>
      <c r="AP3803" t="s">
        <v>56</v>
      </c>
      <c r="AQ3803" t="s">
        <v>56</v>
      </c>
      <c r="AR3803" t="s">
        <v>56</v>
      </c>
      <c r="AS3803">
        <v>2</v>
      </c>
      <c r="AY3803" t="s">
        <v>57</v>
      </c>
      <c r="AZ3803">
        <v>0</v>
      </c>
      <c r="BA3803">
        <f t="shared" si="115"/>
        <v>9427</v>
      </c>
      <c r="BB3803">
        <f t="shared" si="116"/>
        <v>11573</v>
      </c>
    </row>
    <row r="3804" spans="1:55" hidden="1" x14ac:dyDescent="0.25">
      <c r="A3804" t="s">
        <v>3911</v>
      </c>
      <c r="B3804" t="s">
        <v>3869</v>
      </c>
      <c r="C3804" t="s">
        <v>3870</v>
      </c>
      <c r="D3804">
        <v>1000</v>
      </c>
      <c r="E3804" t="s">
        <v>54</v>
      </c>
      <c r="F3804" s="1">
        <v>42628</v>
      </c>
      <c r="G3804" s="1">
        <v>42625</v>
      </c>
      <c r="H3804" s="1">
        <v>42627</v>
      </c>
      <c r="J3804">
        <v>243</v>
      </c>
      <c r="K3804">
        <v>243</v>
      </c>
      <c r="L3804">
        <v>17260</v>
      </c>
      <c r="M3804" t="b">
        <v>1</v>
      </c>
      <c r="N3804" t="b">
        <v>1</v>
      </c>
      <c r="O3804" t="s">
        <v>55</v>
      </c>
      <c r="P3804" s="1">
        <v>42628</v>
      </c>
      <c r="Q3804" t="b">
        <v>0</v>
      </c>
      <c r="R3804" t="b">
        <v>0</v>
      </c>
      <c r="S3804" t="b">
        <v>0</v>
      </c>
      <c r="T3804">
        <v>4</v>
      </c>
      <c r="U3804">
        <v>2</v>
      </c>
      <c r="V3804">
        <v>0</v>
      </c>
      <c r="W3804">
        <v>8</v>
      </c>
      <c r="X3804">
        <v>2</v>
      </c>
      <c r="Y3804">
        <v>2</v>
      </c>
      <c r="Z3804">
        <v>0</v>
      </c>
      <c r="AA3804">
        <v>0</v>
      </c>
      <c r="AB3804">
        <v>7</v>
      </c>
      <c r="AC3804">
        <v>0</v>
      </c>
      <c r="AD3804">
        <v>0</v>
      </c>
      <c r="AE3804">
        <v>1113</v>
      </c>
      <c r="AF3804">
        <v>16</v>
      </c>
      <c r="AG3804">
        <v>4117</v>
      </c>
      <c r="AH3804">
        <v>1131</v>
      </c>
      <c r="AI3804">
        <v>1</v>
      </c>
      <c r="AJ3804">
        <v>9</v>
      </c>
      <c r="AK3804">
        <v>10</v>
      </c>
      <c r="AL3804">
        <v>8</v>
      </c>
      <c r="AM3804">
        <v>19</v>
      </c>
      <c r="AN3804">
        <v>13.61</v>
      </c>
      <c r="AO3804">
        <v>7.36</v>
      </c>
      <c r="AP3804" t="s">
        <v>56</v>
      </c>
      <c r="AQ3804" t="s">
        <v>56</v>
      </c>
      <c r="AR3804" t="s">
        <v>56</v>
      </c>
      <c r="AS3804">
        <v>0</v>
      </c>
      <c r="AY3804" t="s">
        <v>57</v>
      </c>
      <c r="AZ3804">
        <v>0</v>
      </c>
      <c r="BA3804">
        <f t="shared" si="115"/>
        <v>9160</v>
      </c>
      <c r="BB3804">
        <f t="shared" si="116"/>
        <v>11840</v>
      </c>
    </row>
    <row r="3805" spans="1:55" hidden="1" x14ac:dyDescent="0.25">
      <c r="A3805" t="s">
        <v>3912</v>
      </c>
      <c r="B3805" t="s">
        <v>3869</v>
      </c>
      <c r="C3805" t="s">
        <v>3870</v>
      </c>
      <c r="D3805">
        <v>1000</v>
      </c>
      <c r="E3805" t="s">
        <v>54</v>
      </c>
      <c r="F3805" s="1">
        <v>42608</v>
      </c>
      <c r="G3805" s="1">
        <v>42607</v>
      </c>
      <c r="H3805" s="1">
        <v>42608</v>
      </c>
      <c r="J3805">
        <v>245</v>
      </c>
      <c r="K3805">
        <v>245</v>
      </c>
      <c r="L3805">
        <v>17017</v>
      </c>
      <c r="M3805" t="b">
        <v>1</v>
      </c>
      <c r="N3805" t="b">
        <v>1</v>
      </c>
      <c r="O3805" t="s">
        <v>55</v>
      </c>
      <c r="P3805" s="1">
        <v>42608</v>
      </c>
      <c r="Q3805" t="b">
        <v>0</v>
      </c>
      <c r="R3805" t="b">
        <v>0</v>
      </c>
      <c r="S3805" t="b">
        <v>0</v>
      </c>
      <c r="T3805">
        <v>3</v>
      </c>
      <c r="U3805">
        <v>2</v>
      </c>
      <c r="V3805">
        <v>0</v>
      </c>
      <c r="W3805">
        <v>7</v>
      </c>
      <c r="X3805">
        <v>1</v>
      </c>
      <c r="Y3805">
        <v>2</v>
      </c>
      <c r="Z3805">
        <v>0</v>
      </c>
      <c r="AA3805">
        <v>0</v>
      </c>
      <c r="AB3805">
        <v>5</v>
      </c>
      <c r="AC3805">
        <v>0</v>
      </c>
      <c r="AD3805">
        <v>0</v>
      </c>
      <c r="AE3805">
        <v>999</v>
      </c>
      <c r="AF3805">
        <v>13</v>
      </c>
      <c r="AG3805">
        <v>3666</v>
      </c>
      <c r="AH3805">
        <v>1008</v>
      </c>
      <c r="AI3805">
        <v>1</v>
      </c>
      <c r="AJ3805">
        <v>9</v>
      </c>
      <c r="AK3805">
        <v>10</v>
      </c>
      <c r="AL3805">
        <v>8</v>
      </c>
      <c r="AM3805">
        <v>19</v>
      </c>
      <c r="AN3805">
        <v>13.54</v>
      </c>
      <c r="AO3805">
        <v>7.34</v>
      </c>
      <c r="AP3805" t="s">
        <v>56</v>
      </c>
      <c r="AQ3805" t="s">
        <v>56</v>
      </c>
      <c r="AR3805" t="s">
        <v>56</v>
      </c>
      <c r="AS3805">
        <v>0</v>
      </c>
      <c r="AZ3805">
        <v>0</v>
      </c>
      <c r="BA3805">
        <f t="shared" si="115"/>
        <v>8917</v>
      </c>
      <c r="BB3805">
        <f t="shared" si="116"/>
        <v>12083</v>
      </c>
    </row>
    <row r="3806" spans="1:55" hidden="1" x14ac:dyDescent="0.25">
      <c r="A3806" t="s">
        <v>3913</v>
      </c>
      <c r="B3806" t="s">
        <v>3869</v>
      </c>
      <c r="C3806" t="s">
        <v>3870</v>
      </c>
      <c r="D3806">
        <v>1000</v>
      </c>
      <c r="E3806" t="s">
        <v>54</v>
      </c>
      <c r="F3806" s="1">
        <v>42592</v>
      </c>
      <c r="G3806" s="1">
        <v>42590</v>
      </c>
      <c r="H3806" s="1">
        <v>42592</v>
      </c>
      <c r="J3806">
        <v>233</v>
      </c>
      <c r="K3806">
        <v>233</v>
      </c>
      <c r="L3806">
        <v>16772</v>
      </c>
      <c r="M3806" t="b">
        <v>1</v>
      </c>
      <c r="N3806" t="b">
        <v>1</v>
      </c>
      <c r="O3806" t="s">
        <v>55</v>
      </c>
      <c r="P3806" s="1">
        <v>42592</v>
      </c>
      <c r="Q3806" t="b">
        <v>0</v>
      </c>
      <c r="R3806" t="b">
        <v>0</v>
      </c>
      <c r="S3806" t="b">
        <v>0</v>
      </c>
      <c r="T3806">
        <v>3</v>
      </c>
      <c r="U3806">
        <v>2</v>
      </c>
      <c r="V3806">
        <v>0</v>
      </c>
      <c r="W3806">
        <v>7</v>
      </c>
      <c r="X3806">
        <v>2</v>
      </c>
      <c r="Y3806">
        <v>2</v>
      </c>
      <c r="Z3806">
        <v>0</v>
      </c>
      <c r="AA3806">
        <v>0</v>
      </c>
      <c r="AB3806">
        <v>1</v>
      </c>
      <c r="AC3806">
        <v>1</v>
      </c>
      <c r="AD3806">
        <v>1</v>
      </c>
      <c r="AE3806">
        <v>992</v>
      </c>
      <c r="AF3806">
        <v>12</v>
      </c>
      <c r="AG3806">
        <v>3741</v>
      </c>
      <c r="AH3806">
        <v>992</v>
      </c>
      <c r="AI3806">
        <v>0</v>
      </c>
      <c r="AJ3806">
        <v>11</v>
      </c>
      <c r="AK3806">
        <v>10</v>
      </c>
      <c r="AL3806">
        <v>8</v>
      </c>
      <c r="AM3806">
        <v>20</v>
      </c>
      <c r="AN3806">
        <v>13.18</v>
      </c>
      <c r="AO3806">
        <v>7.3</v>
      </c>
      <c r="AP3806" t="s">
        <v>56</v>
      </c>
      <c r="AQ3806" t="s">
        <v>56</v>
      </c>
      <c r="AR3806" t="s">
        <v>56</v>
      </c>
      <c r="AS3806">
        <v>0</v>
      </c>
      <c r="AZ3806">
        <v>0</v>
      </c>
      <c r="BA3806">
        <f t="shared" si="115"/>
        <v>8672</v>
      </c>
      <c r="BB3806">
        <f t="shared" si="116"/>
        <v>12328</v>
      </c>
    </row>
    <row r="3807" spans="1:55" hidden="1" x14ac:dyDescent="0.25">
      <c r="A3807" t="s">
        <v>3914</v>
      </c>
      <c r="B3807" t="s">
        <v>3869</v>
      </c>
      <c r="C3807" t="s">
        <v>3870</v>
      </c>
      <c r="D3807">
        <v>1000</v>
      </c>
      <c r="E3807" t="s">
        <v>54</v>
      </c>
      <c r="F3807" s="1">
        <v>42578</v>
      </c>
      <c r="G3807" s="1">
        <v>42576</v>
      </c>
      <c r="H3807" s="1">
        <v>42577</v>
      </c>
      <c r="J3807">
        <v>254</v>
      </c>
      <c r="K3807">
        <v>254</v>
      </c>
      <c r="L3807">
        <v>16539</v>
      </c>
      <c r="M3807" t="b">
        <v>1</v>
      </c>
      <c r="N3807" t="b">
        <v>1</v>
      </c>
      <c r="O3807" t="s">
        <v>55</v>
      </c>
      <c r="P3807" s="1">
        <v>42578</v>
      </c>
      <c r="Q3807" t="b">
        <v>0</v>
      </c>
      <c r="R3807" t="b">
        <v>0</v>
      </c>
      <c r="S3807" t="b">
        <v>0</v>
      </c>
      <c r="T3807">
        <v>2</v>
      </c>
      <c r="U3807">
        <v>2</v>
      </c>
      <c r="V3807">
        <v>0</v>
      </c>
      <c r="W3807">
        <v>9</v>
      </c>
      <c r="X3807">
        <v>2</v>
      </c>
      <c r="Y3807">
        <v>3</v>
      </c>
      <c r="Z3807">
        <v>0</v>
      </c>
      <c r="AA3807">
        <v>1</v>
      </c>
      <c r="AB3807">
        <v>6</v>
      </c>
      <c r="AC3807">
        <v>0</v>
      </c>
      <c r="AD3807">
        <v>0</v>
      </c>
      <c r="AE3807">
        <v>1104</v>
      </c>
      <c r="AF3807">
        <v>14</v>
      </c>
      <c r="AG3807">
        <v>3826</v>
      </c>
      <c r="AH3807">
        <v>1000</v>
      </c>
      <c r="AI3807">
        <v>0</v>
      </c>
      <c r="AJ3807">
        <v>9</v>
      </c>
      <c r="AK3807">
        <v>10</v>
      </c>
      <c r="AL3807">
        <v>9</v>
      </c>
      <c r="AM3807">
        <v>21</v>
      </c>
      <c r="AN3807">
        <v>13.45</v>
      </c>
      <c r="AO3807">
        <v>7.01</v>
      </c>
      <c r="AP3807" t="s">
        <v>56</v>
      </c>
      <c r="AQ3807" t="s">
        <v>56</v>
      </c>
      <c r="AR3807" t="s">
        <v>56</v>
      </c>
      <c r="AS3807">
        <v>0</v>
      </c>
      <c r="AZ3807">
        <v>0</v>
      </c>
      <c r="BA3807">
        <f t="shared" si="115"/>
        <v>8439</v>
      </c>
      <c r="BB3807">
        <f t="shared" si="116"/>
        <v>12561</v>
      </c>
    </row>
    <row r="3808" spans="1:55" hidden="1" x14ac:dyDescent="0.25">
      <c r="A3808" t="s">
        <v>3915</v>
      </c>
      <c r="B3808" t="s">
        <v>3869</v>
      </c>
      <c r="C3808" t="s">
        <v>3870</v>
      </c>
      <c r="D3808">
        <v>1000</v>
      </c>
      <c r="E3808" t="s">
        <v>54</v>
      </c>
      <c r="F3808" s="1">
        <v>42564</v>
      </c>
      <c r="G3808" s="1">
        <v>42556</v>
      </c>
      <c r="H3808" s="1">
        <v>42563</v>
      </c>
      <c r="I3808">
        <v>0</v>
      </c>
      <c r="J3808">
        <v>257</v>
      </c>
      <c r="K3808">
        <v>257</v>
      </c>
      <c r="L3808">
        <v>16285</v>
      </c>
      <c r="M3808" t="b">
        <v>1</v>
      </c>
      <c r="N3808" t="b">
        <v>1</v>
      </c>
      <c r="O3808" t="s">
        <v>55</v>
      </c>
      <c r="P3808" s="1">
        <v>42564</v>
      </c>
      <c r="Q3808" t="b">
        <v>0</v>
      </c>
      <c r="R3808" t="b">
        <v>0</v>
      </c>
      <c r="S3808" t="b">
        <v>0</v>
      </c>
      <c r="T3808">
        <v>2</v>
      </c>
      <c r="U3808">
        <v>2</v>
      </c>
      <c r="V3808">
        <v>0</v>
      </c>
      <c r="W3808">
        <v>10</v>
      </c>
      <c r="X3808">
        <v>2</v>
      </c>
      <c r="Y3808">
        <v>3</v>
      </c>
      <c r="Z3808">
        <v>0</v>
      </c>
      <c r="AA3808">
        <v>0</v>
      </c>
      <c r="AB3808">
        <v>3</v>
      </c>
      <c r="AC3808">
        <v>1</v>
      </c>
      <c r="AD3808">
        <v>0</v>
      </c>
      <c r="AE3808">
        <v>1017</v>
      </c>
      <c r="AF3808">
        <v>12</v>
      </c>
      <c r="AG3808">
        <v>3762</v>
      </c>
      <c r="AH3808">
        <v>970</v>
      </c>
      <c r="AI3808">
        <v>0</v>
      </c>
      <c r="AJ3808">
        <v>13</v>
      </c>
      <c r="AK3808">
        <v>10</v>
      </c>
      <c r="AL3808">
        <v>9</v>
      </c>
      <c r="AM3808">
        <v>21</v>
      </c>
      <c r="AN3808">
        <v>13.67</v>
      </c>
      <c r="AO3808">
        <v>7.05</v>
      </c>
      <c r="AP3808" t="s">
        <v>56</v>
      </c>
      <c r="AQ3808" t="s">
        <v>56</v>
      </c>
      <c r="AR3808" t="s">
        <v>56</v>
      </c>
      <c r="AS3808">
        <v>2</v>
      </c>
      <c r="AZ3808">
        <v>0</v>
      </c>
      <c r="BA3808">
        <f t="shared" si="115"/>
        <v>8185</v>
      </c>
      <c r="BB3808">
        <f t="shared" si="116"/>
        <v>12815</v>
      </c>
    </row>
    <row r="3809" spans="1:54" hidden="1" x14ac:dyDescent="0.25">
      <c r="A3809" t="s">
        <v>3916</v>
      </c>
      <c r="B3809" t="s">
        <v>3869</v>
      </c>
      <c r="C3809" t="s">
        <v>3870</v>
      </c>
      <c r="D3809">
        <v>1000</v>
      </c>
      <c r="E3809" t="s">
        <v>54</v>
      </c>
      <c r="F3809" s="1">
        <v>42539</v>
      </c>
      <c r="G3809" s="1">
        <v>42538</v>
      </c>
      <c r="H3809" s="1">
        <v>42539</v>
      </c>
      <c r="J3809">
        <v>258</v>
      </c>
      <c r="K3809">
        <v>258</v>
      </c>
      <c r="L3809">
        <v>16028</v>
      </c>
      <c r="M3809" t="b">
        <v>1</v>
      </c>
      <c r="N3809" t="b">
        <v>1</v>
      </c>
      <c r="O3809" t="s">
        <v>55</v>
      </c>
      <c r="P3809" s="1">
        <v>42539</v>
      </c>
      <c r="Q3809" t="b">
        <v>0</v>
      </c>
      <c r="R3809" t="b">
        <v>0</v>
      </c>
      <c r="S3809" t="b">
        <v>0</v>
      </c>
      <c r="T3809">
        <v>5</v>
      </c>
      <c r="U3809">
        <v>2</v>
      </c>
      <c r="V3809">
        <v>0</v>
      </c>
      <c r="W3809">
        <v>9</v>
      </c>
      <c r="X3809">
        <v>3</v>
      </c>
      <c r="Y3809">
        <v>2</v>
      </c>
      <c r="Z3809">
        <v>0</v>
      </c>
      <c r="AA3809">
        <v>0</v>
      </c>
      <c r="AB3809">
        <v>2</v>
      </c>
      <c r="AC3809">
        <v>1</v>
      </c>
      <c r="AD3809">
        <v>1</v>
      </c>
      <c r="AE3809">
        <v>928</v>
      </c>
      <c r="AF3809">
        <v>13</v>
      </c>
      <c r="AG3809">
        <v>3715</v>
      </c>
      <c r="AH3809">
        <v>946</v>
      </c>
      <c r="AI3809">
        <v>1</v>
      </c>
      <c r="AJ3809">
        <v>13</v>
      </c>
      <c r="AK3809">
        <v>10</v>
      </c>
      <c r="AL3809">
        <v>8</v>
      </c>
      <c r="AM3809">
        <v>19</v>
      </c>
      <c r="AN3809">
        <v>13.95</v>
      </c>
      <c r="AO3809">
        <v>7.33</v>
      </c>
      <c r="AP3809" t="s">
        <v>56</v>
      </c>
      <c r="AQ3809" t="s">
        <v>56</v>
      </c>
      <c r="AR3809" t="s">
        <v>56</v>
      </c>
      <c r="AS3809">
        <v>0</v>
      </c>
      <c r="AZ3809">
        <v>0</v>
      </c>
      <c r="BA3809">
        <f t="shared" si="115"/>
        <v>7928</v>
      </c>
      <c r="BB3809">
        <f t="shared" si="116"/>
        <v>13072</v>
      </c>
    </row>
    <row r="3810" spans="1:54" hidden="1" x14ac:dyDescent="0.25">
      <c r="A3810" t="s">
        <v>3917</v>
      </c>
      <c r="B3810" t="s">
        <v>3869</v>
      </c>
      <c r="C3810" t="s">
        <v>3870</v>
      </c>
      <c r="D3810">
        <v>1000</v>
      </c>
      <c r="E3810" t="s">
        <v>54</v>
      </c>
      <c r="F3810" s="1">
        <v>42523</v>
      </c>
      <c r="G3810" s="1">
        <v>42521</v>
      </c>
      <c r="H3810" s="1">
        <v>42522</v>
      </c>
      <c r="I3810">
        <v>0</v>
      </c>
      <c r="J3810">
        <v>272</v>
      </c>
      <c r="K3810">
        <v>272</v>
      </c>
      <c r="L3810">
        <v>15770</v>
      </c>
      <c r="M3810" t="b">
        <v>1</v>
      </c>
      <c r="N3810" t="b">
        <v>1</v>
      </c>
      <c r="O3810" t="s">
        <v>55</v>
      </c>
      <c r="P3810" s="1">
        <v>42523</v>
      </c>
      <c r="Q3810" t="b">
        <v>0</v>
      </c>
      <c r="R3810" t="b">
        <v>0</v>
      </c>
      <c r="S3810" t="b">
        <v>0</v>
      </c>
      <c r="T3810">
        <v>4</v>
      </c>
      <c r="U3810">
        <v>3</v>
      </c>
      <c r="V3810">
        <v>0</v>
      </c>
      <c r="W3810">
        <v>10</v>
      </c>
      <c r="X3810">
        <v>2</v>
      </c>
      <c r="Y3810">
        <v>3</v>
      </c>
      <c r="Z3810">
        <v>0</v>
      </c>
      <c r="AA3810">
        <v>0</v>
      </c>
      <c r="AB3810">
        <v>3</v>
      </c>
      <c r="AC3810">
        <v>1</v>
      </c>
      <c r="AD3810">
        <v>1</v>
      </c>
      <c r="AE3810">
        <v>979</v>
      </c>
      <c r="AF3810">
        <v>13</v>
      </c>
      <c r="AG3810">
        <v>3880</v>
      </c>
      <c r="AH3810">
        <v>1012</v>
      </c>
      <c r="AI3810">
        <v>0</v>
      </c>
      <c r="AJ3810">
        <v>15</v>
      </c>
      <c r="AK3810">
        <v>9</v>
      </c>
      <c r="AL3810">
        <v>7</v>
      </c>
      <c r="AM3810">
        <v>19</v>
      </c>
      <c r="AN3810">
        <v>13.41</v>
      </c>
      <c r="AO3810">
        <v>7.37</v>
      </c>
      <c r="AP3810" t="s">
        <v>56</v>
      </c>
      <c r="AQ3810" t="s">
        <v>56</v>
      </c>
      <c r="AR3810" t="s">
        <v>56</v>
      </c>
      <c r="AS3810">
        <v>0</v>
      </c>
      <c r="AZ3810">
        <v>0</v>
      </c>
      <c r="BA3810">
        <f t="shared" si="115"/>
        <v>7670</v>
      </c>
      <c r="BB3810">
        <f t="shared" si="116"/>
        <v>13330</v>
      </c>
    </row>
    <row r="3811" spans="1:54" hidden="1" x14ac:dyDescent="0.25">
      <c r="A3811" t="s">
        <v>3918</v>
      </c>
      <c r="B3811" t="s">
        <v>3869</v>
      </c>
      <c r="C3811" t="s">
        <v>3870</v>
      </c>
      <c r="D3811">
        <v>1000</v>
      </c>
      <c r="E3811" t="s">
        <v>54</v>
      </c>
      <c r="F3811" s="1">
        <v>42496</v>
      </c>
      <c r="G3811" s="1">
        <v>42494</v>
      </c>
      <c r="H3811" s="1">
        <v>42495</v>
      </c>
      <c r="J3811">
        <v>255</v>
      </c>
      <c r="K3811">
        <v>255</v>
      </c>
      <c r="L3811">
        <v>15498</v>
      </c>
      <c r="M3811" t="b">
        <v>1</v>
      </c>
      <c r="N3811" t="b">
        <v>1</v>
      </c>
      <c r="O3811" t="s">
        <v>55</v>
      </c>
      <c r="P3811" s="1">
        <v>42496</v>
      </c>
      <c r="Q3811" t="b">
        <v>0</v>
      </c>
      <c r="R3811" t="b">
        <v>0</v>
      </c>
      <c r="S3811" t="b">
        <v>0</v>
      </c>
      <c r="T3811">
        <v>9</v>
      </c>
      <c r="U3811">
        <v>4</v>
      </c>
      <c r="V3811">
        <v>0</v>
      </c>
      <c r="W3811">
        <v>13</v>
      </c>
      <c r="X3811">
        <v>0</v>
      </c>
      <c r="Y3811">
        <v>3</v>
      </c>
      <c r="Z3811">
        <v>0</v>
      </c>
      <c r="AA3811">
        <v>0</v>
      </c>
      <c r="AB3811">
        <v>4</v>
      </c>
      <c r="AC3811">
        <v>2</v>
      </c>
      <c r="AD3811">
        <v>0</v>
      </c>
      <c r="AE3811">
        <v>1090</v>
      </c>
      <c r="AF3811">
        <v>15</v>
      </c>
      <c r="AG3811">
        <v>3634</v>
      </c>
      <c r="AH3811">
        <v>1080</v>
      </c>
      <c r="AI3811">
        <v>0</v>
      </c>
      <c r="AJ3811">
        <v>11</v>
      </c>
      <c r="AK3811">
        <v>9</v>
      </c>
      <c r="AL3811">
        <v>8</v>
      </c>
      <c r="AM3811">
        <v>19</v>
      </c>
      <c r="AN3811">
        <v>12.92</v>
      </c>
      <c r="AO3811">
        <v>7.35</v>
      </c>
      <c r="AP3811" t="s">
        <v>56</v>
      </c>
      <c r="AQ3811" t="s">
        <v>56</v>
      </c>
      <c r="AR3811" t="s">
        <v>56</v>
      </c>
      <c r="AS3811">
        <v>0</v>
      </c>
      <c r="AZ3811">
        <v>0</v>
      </c>
      <c r="BA3811">
        <f t="shared" si="115"/>
        <v>7398</v>
      </c>
      <c r="BB3811">
        <f t="shared" si="116"/>
        <v>13602</v>
      </c>
    </row>
    <row r="3812" spans="1:54" hidden="1" x14ac:dyDescent="0.25">
      <c r="A3812" t="s">
        <v>3919</v>
      </c>
      <c r="B3812" t="s">
        <v>3869</v>
      </c>
      <c r="C3812" t="s">
        <v>3870</v>
      </c>
      <c r="D3812">
        <v>1000</v>
      </c>
      <c r="E3812" t="s">
        <v>54</v>
      </c>
      <c r="F3812" s="1">
        <v>42474</v>
      </c>
      <c r="G3812" s="1">
        <v>42473</v>
      </c>
      <c r="H3812" s="1">
        <v>42474</v>
      </c>
      <c r="I3812">
        <v>0</v>
      </c>
      <c r="J3812">
        <v>270</v>
      </c>
      <c r="K3812">
        <v>270</v>
      </c>
      <c r="L3812">
        <v>15243</v>
      </c>
      <c r="M3812" t="b">
        <v>1</v>
      </c>
      <c r="O3812" t="s">
        <v>55</v>
      </c>
      <c r="P3812" s="1">
        <v>42474</v>
      </c>
      <c r="Q3812" t="b">
        <v>0</v>
      </c>
      <c r="R3812" t="b">
        <v>0</v>
      </c>
      <c r="S3812" t="b">
        <v>0</v>
      </c>
      <c r="T3812">
        <v>3</v>
      </c>
      <c r="U3812">
        <v>1</v>
      </c>
      <c r="V3812">
        <v>0</v>
      </c>
      <c r="W3812">
        <v>8</v>
      </c>
      <c r="X3812">
        <v>1</v>
      </c>
      <c r="Y3812">
        <v>2</v>
      </c>
      <c r="Z3812">
        <v>0</v>
      </c>
      <c r="AA3812">
        <v>0</v>
      </c>
      <c r="AB3812">
        <v>5</v>
      </c>
      <c r="AC3812">
        <v>0</v>
      </c>
      <c r="AD3812">
        <v>0</v>
      </c>
      <c r="AE3812">
        <v>1068</v>
      </c>
      <c r="AF3812">
        <v>13</v>
      </c>
      <c r="AG3812">
        <v>3653</v>
      </c>
      <c r="AH3812">
        <v>1030</v>
      </c>
      <c r="AI3812">
        <v>0</v>
      </c>
      <c r="AJ3812">
        <v>14</v>
      </c>
      <c r="AK3812">
        <v>8</v>
      </c>
      <c r="AL3812">
        <v>6</v>
      </c>
      <c r="AM3812">
        <v>18</v>
      </c>
      <c r="AN3812">
        <v>13.91</v>
      </c>
      <c r="AO3812">
        <v>7.73</v>
      </c>
      <c r="AP3812" t="s">
        <v>56</v>
      </c>
      <c r="AQ3812" t="s">
        <v>56</v>
      </c>
      <c r="AR3812" t="s">
        <v>56</v>
      </c>
      <c r="AS3812">
        <v>2</v>
      </c>
      <c r="AZ3812">
        <v>0</v>
      </c>
      <c r="BA3812">
        <f t="shared" si="115"/>
        <v>7143</v>
      </c>
      <c r="BB3812">
        <f t="shared" si="116"/>
        <v>13857</v>
      </c>
    </row>
    <row r="3813" spans="1:54" hidden="1" x14ac:dyDescent="0.25">
      <c r="A3813" t="s">
        <v>3920</v>
      </c>
      <c r="B3813" t="s">
        <v>3869</v>
      </c>
      <c r="C3813" t="s">
        <v>3870</v>
      </c>
      <c r="D3813">
        <v>1000</v>
      </c>
      <c r="E3813" t="s">
        <v>54</v>
      </c>
      <c r="F3813" s="1">
        <v>42447</v>
      </c>
      <c r="G3813" s="1">
        <v>42446</v>
      </c>
      <c r="H3813" s="1">
        <v>42447</v>
      </c>
      <c r="I3813">
        <v>0</v>
      </c>
      <c r="J3813">
        <v>256</v>
      </c>
      <c r="K3813">
        <v>256</v>
      </c>
      <c r="L3813">
        <v>14973</v>
      </c>
      <c r="M3813" t="b">
        <v>1</v>
      </c>
      <c r="O3813" t="s">
        <v>55</v>
      </c>
      <c r="P3813" s="1">
        <v>42447</v>
      </c>
      <c r="Q3813" t="b">
        <v>0</v>
      </c>
      <c r="R3813" t="b">
        <v>0</v>
      </c>
      <c r="S3813" t="b">
        <v>0</v>
      </c>
      <c r="T3813">
        <v>8</v>
      </c>
      <c r="U3813">
        <v>3</v>
      </c>
      <c r="V3813">
        <v>0</v>
      </c>
      <c r="W3813">
        <v>10</v>
      </c>
      <c r="X3813">
        <v>1</v>
      </c>
      <c r="Y3813">
        <v>5</v>
      </c>
      <c r="Z3813">
        <v>0</v>
      </c>
      <c r="AA3813">
        <v>0</v>
      </c>
      <c r="AB3813">
        <v>5</v>
      </c>
      <c r="AC3813">
        <v>2</v>
      </c>
      <c r="AD3813">
        <v>0</v>
      </c>
      <c r="AE3813">
        <v>1204</v>
      </c>
      <c r="AF3813">
        <v>17</v>
      </c>
      <c r="AG3813">
        <v>4076</v>
      </c>
      <c r="AH3813">
        <v>970</v>
      </c>
      <c r="AI3813">
        <v>0</v>
      </c>
      <c r="AJ3813">
        <v>12</v>
      </c>
      <c r="AK3813">
        <v>9</v>
      </c>
      <c r="AL3813">
        <v>8</v>
      </c>
      <c r="AM3813">
        <v>19</v>
      </c>
      <c r="AN3813">
        <v>13.16</v>
      </c>
      <c r="AO3813">
        <v>7.45</v>
      </c>
      <c r="AP3813" t="s">
        <v>56</v>
      </c>
      <c r="AQ3813" t="s">
        <v>56</v>
      </c>
      <c r="AR3813" t="s">
        <v>56</v>
      </c>
      <c r="AS3813">
        <v>2</v>
      </c>
      <c r="AZ3813">
        <v>0</v>
      </c>
      <c r="BA3813">
        <f t="shared" si="115"/>
        <v>6873</v>
      </c>
      <c r="BB3813">
        <f t="shared" si="116"/>
        <v>14127</v>
      </c>
    </row>
    <row r="3814" spans="1:54" hidden="1" x14ac:dyDescent="0.25">
      <c r="A3814" t="s">
        <v>3921</v>
      </c>
      <c r="B3814" t="s">
        <v>3869</v>
      </c>
      <c r="C3814" t="s">
        <v>3870</v>
      </c>
      <c r="D3814">
        <v>1000</v>
      </c>
      <c r="E3814" t="s">
        <v>54</v>
      </c>
      <c r="F3814" s="1">
        <v>42427</v>
      </c>
      <c r="G3814" s="1">
        <v>42426</v>
      </c>
      <c r="H3814" s="1">
        <v>42427</v>
      </c>
      <c r="I3814">
        <v>0</v>
      </c>
      <c r="J3814">
        <v>230</v>
      </c>
      <c r="K3814">
        <v>230</v>
      </c>
      <c r="L3814">
        <v>14717</v>
      </c>
      <c r="M3814" t="b">
        <v>1</v>
      </c>
      <c r="O3814" t="s">
        <v>55</v>
      </c>
      <c r="P3814" s="1">
        <v>42427</v>
      </c>
      <c r="Q3814" t="b">
        <v>0</v>
      </c>
      <c r="R3814" t="b">
        <v>0</v>
      </c>
      <c r="S3814" t="b">
        <v>0</v>
      </c>
      <c r="T3814">
        <v>7</v>
      </c>
      <c r="U3814">
        <v>3</v>
      </c>
      <c r="V3814">
        <v>0</v>
      </c>
      <c r="W3814">
        <v>12</v>
      </c>
      <c r="X3814">
        <v>0</v>
      </c>
      <c r="Y3814">
        <v>5</v>
      </c>
      <c r="Z3814">
        <v>0</v>
      </c>
      <c r="AA3814">
        <v>1</v>
      </c>
      <c r="AB3814">
        <v>5</v>
      </c>
      <c r="AC3814">
        <v>0</v>
      </c>
      <c r="AD3814">
        <v>0</v>
      </c>
      <c r="AE3814">
        <v>1025</v>
      </c>
      <c r="AF3814">
        <v>12</v>
      </c>
      <c r="AG3814">
        <v>3713</v>
      </c>
      <c r="AH3814">
        <v>816</v>
      </c>
      <c r="AI3814">
        <v>0</v>
      </c>
      <c r="AJ3814">
        <v>11</v>
      </c>
      <c r="AK3814">
        <v>9</v>
      </c>
      <c r="AL3814">
        <v>8</v>
      </c>
      <c r="AM3814">
        <v>19</v>
      </c>
      <c r="AN3814">
        <v>12.83</v>
      </c>
      <c r="AO3814">
        <v>7.5</v>
      </c>
      <c r="AP3814" t="s">
        <v>56</v>
      </c>
      <c r="AQ3814" t="s">
        <v>56</v>
      </c>
      <c r="AR3814" t="s">
        <v>56</v>
      </c>
      <c r="AS3814">
        <v>0</v>
      </c>
      <c r="AZ3814">
        <v>0</v>
      </c>
      <c r="BA3814">
        <f t="shared" si="115"/>
        <v>6617</v>
      </c>
      <c r="BB3814">
        <f t="shared" si="116"/>
        <v>14383</v>
      </c>
    </row>
    <row r="3815" spans="1:54" hidden="1" x14ac:dyDescent="0.25">
      <c r="A3815" t="s">
        <v>3922</v>
      </c>
      <c r="B3815" t="s">
        <v>3869</v>
      </c>
      <c r="C3815" t="s">
        <v>3870</v>
      </c>
      <c r="D3815">
        <v>1000</v>
      </c>
      <c r="E3815" t="s">
        <v>54</v>
      </c>
      <c r="F3815" s="1">
        <v>42406</v>
      </c>
      <c r="G3815" s="1">
        <v>42405</v>
      </c>
      <c r="H3815" s="1">
        <v>42406</v>
      </c>
      <c r="I3815">
        <v>0</v>
      </c>
      <c r="J3815">
        <v>319</v>
      </c>
      <c r="K3815">
        <v>319</v>
      </c>
      <c r="L3815">
        <v>14487</v>
      </c>
      <c r="M3815" t="b">
        <v>1</v>
      </c>
      <c r="O3815" t="s">
        <v>55</v>
      </c>
      <c r="P3815" s="1">
        <v>42406</v>
      </c>
      <c r="Q3815" t="b">
        <v>0</v>
      </c>
      <c r="R3815" t="b">
        <v>0</v>
      </c>
      <c r="S3815" t="b">
        <v>0</v>
      </c>
      <c r="T3815">
        <v>6</v>
      </c>
      <c r="U3815">
        <v>2</v>
      </c>
      <c r="V3815">
        <v>0</v>
      </c>
      <c r="W3815">
        <v>10</v>
      </c>
      <c r="X3815">
        <v>1</v>
      </c>
      <c r="Y3815">
        <v>2</v>
      </c>
      <c r="Z3815">
        <v>0</v>
      </c>
      <c r="AA3815">
        <v>0</v>
      </c>
      <c r="AB3815">
        <v>1</v>
      </c>
      <c r="AC3815">
        <v>1</v>
      </c>
      <c r="AD3815">
        <v>0</v>
      </c>
      <c r="AE3815">
        <v>941</v>
      </c>
      <c r="AF3815">
        <v>14</v>
      </c>
      <c r="AG3815">
        <v>3503</v>
      </c>
      <c r="AH3815">
        <v>841</v>
      </c>
      <c r="AI3815">
        <v>0</v>
      </c>
      <c r="AJ3815">
        <v>13</v>
      </c>
      <c r="AK3815">
        <v>8</v>
      </c>
      <c r="AL3815">
        <v>7</v>
      </c>
      <c r="AM3815">
        <v>18</v>
      </c>
      <c r="AN3815">
        <v>12.72</v>
      </c>
      <c r="AO3815">
        <v>7.65</v>
      </c>
      <c r="AP3815" t="s">
        <v>56</v>
      </c>
      <c r="AQ3815" t="s">
        <v>56</v>
      </c>
      <c r="AR3815" t="s">
        <v>56</v>
      </c>
      <c r="AS3815">
        <v>2</v>
      </c>
      <c r="AZ3815">
        <v>0</v>
      </c>
      <c r="BA3815">
        <f t="shared" si="115"/>
        <v>6387</v>
      </c>
      <c r="BB3815">
        <f t="shared" si="116"/>
        <v>14613</v>
      </c>
    </row>
    <row r="3816" spans="1:54" hidden="1" x14ac:dyDescent="0.25">
      <c r="A3816" t="s">
        <v>3923</v>
      </c>
      <c r="B3816" t="s">
        <v>3869</v>
      </c>
      <c r="C3816" t="s">
        <v>3870</v>
      </c>
      <c r="D3816">
        <v>1000</v>
      </c>
      <c r="E3816" t="s">
        <v>54</v>
      </c>
      <c r="F3816" s="1">
        <v>42383</v>
      </c>
      <c r="G3816" s="1">
        <v>42382</v>
      </c>
      <c r="H3816" s="1">
        <v>42383</v>
      </c>
      <c r="I3816">
        <v>0</v>
      </c>
      <c r="J3816">
        <v>226</v>
      </c>
      <c r="K3816">
        <v>226</v>
      </c>
      <c r="L3816">
        <v>14168</v>
      </c>
      <c r="M3816" t="b">
        <v>1</v>
      </c>
      <c r="O3816" t="s">
        <v>55</v>
      </c>
      <c r="P3816" s="1">
        <v>42383</v>
      </c>
      <c r="Q3816" t="b">
        <v>0</v>
      </c>
      <c r="R3816" t="b">
        <v>0</v>
      </c>
      <c r="S3816" t="b">
        <v>0</v>
      </c>
      <c r="T3816">
        <v>13</v>
      </c>
      <c r="U3816">
        <v>3</v>
      </c>
      <c r="V3816">
        <v>0</v>
      </c>
      <c r="W3816">
        <v>9</v>
      </c>
      <c r="X3816">
        <v>1</v>
      </c>
      <c r="Y3816">
        <v>2</v>
      </c>
      <c r="Z3816">
        <v>0</v>
      </c>
      <c r="AA3816">
        <v>0</v>
      </c>
      <c r="AB3816">
        <v>1</v>
      </c>
      <c r="AC3816">
        <v>1</v>
      </c>
      <c r="AD3816">
        <v>0</v>
      </c>
      <c r="AE3816">
        <v>1004</v>
      </c>
      <c r="AF3816">
        <v>13</v>
      </c>
      <c r="AG3816">
        <v>3716</v>
      </c>
      <c r="AH3816">
        <v>878</v>
      </c>
      <c r="AI3816">
        <v>0</v>
      </c>
      <c r="AJ3816">
        <v>7</v>
      </c>
      <c r="AK3816">
        <v>7</v>
      </c>
      <c r="AL3816">
        <v>6</v>
      </c>
      <c r="AM3816">
        <v>16</v>
      </c>
      <c r="AN3816">
        <v>12.88</v>
      </c>
      <c r="AO3816">
        <v>9.99</v>
      </c>
      <c r="AP3816" t="s">
        <v>56</v>
      </c>
      <c r="AQ3816" t="s">
        <v>56</v>
      </c>
      <c r="AR3816" t="s">
        <v>56</v>
      </c>
      <c r="AS3816">
        <v>0</v>
      </c>
      <c r="AZ3816">
        <v>0</v>
      </c>
      <c r="BA3816">
        <f t="shared" si="115"/>
        <v>6068</v>
      </c>
      <c r="BB3816">
        <f t="shared" si="116"/>
        <v>14932</v>
      </c>
    </row>
    <row r="3817" spans="1:54" hidden="1" x14ac:dyDescent="0.25">
      <c r="A3817" t="s">
        <v>3924</v>
      </c>
      <c r="B3817" t="s">
        <v>3869</v>
      </c>
      <c r="C3817" t="s">
        <v>3870</v>
      </c>
      <c r="D3817">
        <v>1000</v>
      </c>
      <c r="E3817" t="s">
        <v>54</v>
      </c>
      <c r="F3817" s="1">
        <v>42364</v>
      </c>
      <c r="G3817" s="1">
        <v>42363</v>
      </c>
      <c r="H3817" s="1">
        <v>42364</v>
      </c>
      <c r="I3817">
        <v>0</v>
      </c>
      <c r="J3817">
        <v>247</v>
      </c>
      <c r="K3817">
        <v>247</v>
      </c>
      <c r="L3817">
        <v>13942</v>
      </c>
      <c r="M3817" t="b">
        <v>1</v>
      </c>
      <c r="O3817" t="s">
        <v>55</v>
      </c>
      <c r="P3817" s="1">
        <v>42364</v>
      </c>
      <c r="Q3817" t="b">
        <v>0</v>
      </c>
      <c r="R3817" t="b">
        <v>0</v>
      </c>
      <c r="S3817" t="b">
        <v>0</v>
      </c>
      <c r="T3817">
        <v>4</v>
      </c>
      <c r="U3817">
        <v>1</v>
      </c>
      <c r="V3817">
        <v>0</v>
      </c>
      <c r="W3817">
        <v>6</v>
      </c>
      <c r="X3817">
        <v>0</v>
      </c>
      <c r="Y3817">
        <v>2</v>
      </c>
      <c r="Z3817">
        <v>0</v>
      </c>
      <c r="AA3817">
        <v>0</v>
      </c>
      <c r="AB3817">
        <v>2</v>
      </c>
      <c r="AC3817">
        <v>1</v>
      </c>
      <c r="AD3817">
        <v>0</v>
      </c>
      <c r="AE3817">
        <v>1173</v>
      </c>
      <c r="AF3817">
        <v>14</v>
      </c>
      <c r="AG3817">
        <v>3479</v>
      </c>
      <c r="AH3817">
        <v>888</v>
      </c>
      <c r="AI3817">
        <v>0</v>
      </c>
      <c r="AJ3817">
        <v>7</v>
      </c>
      <c r="AK3817">
        <v>8</v>
      </c>
      <c r="AL3817">
        <v>7</v>
      </c>
      <c r="AM3817">
        <v>18</v>
      </c>
      <c r="AN3817">
        <v>12.93</v>
      </c>
      <c r="AO3817">
        <v>7.67</v>
      </c>
      <c r="AP3817" t="s">
        <v>56</v>
      </c>
      <c r="AQ3817" t="s">
        <v>56</v>
      </c>
      <c r="AR3817" t="s">
        <v>56</v>
      </c>
      <c r="AS3817">
        <v>0</v>
      </c>
      <c r="AZ3817">
        <v>0</v>
      </c>
      <c r="BA3817">
        <f t="shared" si="115"/>
        <v>5842</v>
      </c>
      <c r="BB3817">
        <f t="shared" si="116"/>
        <v>15158</v>
      </c>
    </row>
    <row r="3818" spans="1:54" hidden="1" x14ac:dyDescent="0.25">
      <c r="A3818" t="s">
        <v>3925</v>
      </c>
      <c r="B3818" t="s">
        <v>3869</v>
      </c>
      <c r="C3818" t="s">
        <v>3870</v>
      </c>
      <c r="D3818">
        <v>1000</v>
      </c>
      <c r="E3818" t="s">
        <v>54</v>
      </c>
      <c r="F3818" s="1">
        <v>42352</v>
      </c>
      <c r="G3818" s="1">
        <v>42347</v>
      </c>
      <c r="H3818" s="1">
        <v>42350</v>
      </c>
      <c r="I3818">
        <v>0</v>
      </c>
      <c r="J3818">
        <v>250</v>
      </c>
      <c r="K3818">
        <v>250</v>
      </c>
      <c r="L3818">
        <v>13695</v>
      </c>
      <c r="M3818" t="b">
        <v>1</v>
      </c>
      <c r="O3818" t="s">
        <v>55</v>
      </c>
      <c r="P3818" s="1">
        <v>42352</v>
      </c>
      <c r="Q3818" t="b">
        <v>0</v>
      </c>
      <c r="R3818" t="b">
        <v>0</v>
      </c>
      <c r="S3818" t="b">
        <v>0</v>
      </c>
      <c r="T3818">
        <v>7</v>
      </c>
      <c r="U3818">
        <v>2</v>
      </c>
      <c r="V3818">
        <v>0</v>
      </c>
      <c r="W3818">
        <v>8</v>
      </c>
      <c r="X3818">
        <v>1</v>
      </c>
      <c r="Y3818">
        <v>2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1023</v>
      </c>
      <c r="AF3818">
        <v>13</v>
      </c>
      <c r="AG3818">
        <v>3786</v>
      </c>
      <c r="AH3818">
        <v>923</v>
      </c>
      <c r="AI3818">
        <v>0</v>
      </c>
      <c r="AJ3818">
        <v>10</v>
      </c>
      <c r="AK3818">
        <v>8</v>
      </c>
      <c r="AL3818">
        <v>7</v>
      </c>
      <c r="AM3818">
        <v>18</v>
      </c>
      <c r="AN3818">
        <v>12.99</v>
      </c>
      <c r="AO3818">
        <v>7.57</v>
      </c>
      <c r="AP3818" t="s">
        <v>56</v>
      </c>
      <c r="AQ3818" t="s">
        <v>56</v>
      </c>
      <c r="AR3818" t="s">
        <v>56</v>
      </c>
      <c r="AS3818">
        <v>0</v>
      </c>
      <c r="AZ3818">
        <v>0</v>
      </c>
      <c r="BA3818">
        <f t="shared" si="115"/>
        <v>5595</v>
      </c>
      <c r="BB3818">
        <f t="shared" si="116"/>
        <v>15405</v>
      </c>
    </row>
    <row r="3819" spans="1:54" hidden="1" x14ac:dyDescent="0.25">
      <c r="A3819" t="s">
        <v>3926</v>
      </c>
      <c r="B3819" t="s">
        <v>3869</v>
      </c>
      <c r="C3819" t="s">
        <v>3870</v>
      </c>
      <c r="D3819">
        <v>1000</v>
      </c>
      <c r="E3819" t="s">
        <v>54</v>
      </c>
      <c r="F3819" s="1">
        <v>42335</v>
      </c>
      <c r="G3819" s="1">
        <v>42331</v>
      </c>
      <c r="H3819" s="1">
        <v>42334</v>
      </c>
      <c r="I3819">
        <v>0</v>
      </c>
      <c r="J3819">
        <v>245</v>
      </c>
      <c r="K3819">
        <v>245</v>
      </c>
      <c r="L3819">
        <v>13445</v>
      </c>
      <c r="M3819" t="b">
        <v>1</v>
      </c>
      <c r="O3819" t="s">
        <v>55</v>
      </c>
      <c r="P3819" s="1">
        <v>42335</v>
      </c>
      <c r="Q3819" t="b">
        <v>0</v>
      </c>
      <c r="R3819" t="b">
        <v>0</v>
      </c>
      <c r="S3819" t="b">
        <v>0</v>
      </c>
      <c r="T3819">
        <v>7</v>
      </c>
      <c r="U3819">
        <v>2</v>
      </c>
      <c r="V3819">
        <v>0</v>
      </c>
      <c r="W3819">
        <v>10</v>
      </c>
      <c r="X3819">
        <v>1</v>
      </c>
      <c r="Y3819">
        <v>2</v>
      </c>
      <c r="Z3819">
        <v>0</v>
      </c>
      <c r="AA3819">
        <v>0</v>
      </c>
      <c r="AB3819">
        <v>1</v>
      </c>
      <c r="AC3819">
        <v>2</v>
      </c>
      <c r="AD3819">
        <v>0</v>
      </c>
      <c r="AE3819">
        <v>1404</v>
      </c>
      <c r="AF3819">
        <v>19</v>
      </c>
      <c r="AG3819">
        <v>5117</v>
      </c>
      <c r="AH3819">
        <v>1177</v>
      </c>
      <c r="AI3819">
        <v>0</v>
      </c>
      <c r="AJ3819">
        <v>10</v>
      </c>
      <c r="AK3819">
        <v>8</v>
      </c>
      <c r="AL3819">
        <v>6</v>
      </c>
      <c r="AM3819">
        <v>17</v>
      </c>
      <c r="AN3819">
        <v>13.65</v>
      </c>
      <c r="AO3819">
        <v>7.74</v>
      </c>
      <c r="AP3819" t="s">
        <v>56</v>
      </c>
      <c r="AQ3819" t="s">
        <v>56</v>
      </c>
      <c r="AR3819" t="s">
        <v>56</v>
      </c>
      <c r="AS3819">
        <v>0</v>
      </c>
      <c r="AZ3819">
        <v>0</v>
      </c>
      <c r="BA3819">
        <f t="shared" si="115"/>
        <v>5345</v>
      </c>
      <c r="BB3819">
        <f t="shared" si="116"/>
        <v>15655</v>
      </c>
    </row>
    <row r="3820" spans="1:54" hidden="1" x14ac:dyDescent="0.25">
      <c r="A3820" t="s">
        <v>3927</v>
      </c>
      <c r="B3820" t="s">
        <v>3869</v>
      </c>
      <c r="C3820" t="s">
        <v>3870</v>
      </c>
      <c r="D3820">
        <v>1000</v>
      </c>
      <c r="E3820" t="s">
        <v>54</v>
      </c>
      <c r="F3820" s="1">
        <v>42317</v>
      </c>
      <c r="G3820" s="1">
        <v>42314</v>
      </c>
      <c r="H3820" s="1">
        <v>42317</v>
      </c>
      <c r="I3820">
        <v>0</v>
      </c>
      <c r="J3820">
        <v>248</v>
      </c>
      <c r="K3820">
        <v>248</v>
      </c>
      <c r="L3820">
        <v>13200</v>
      </c>
      <c r="M3820" t="b">
        <v>1</v>
      </c>
      <c r="O3820" t="s">
        <v>55</v>
      </c>
      <c r="P3820" s="1">
        <v>42317</v>
      </c>
      <c r="Q3820" t="b">
        <v>0</v>
      </c>
      <c r="R3820" t="b">
        <v>0</v>
      </c>
      <c r="S3820" t="b">
        <v>0</v>
      </c>
      <c r="T3820">
        <v>6</v>
      </c>
      <c r="U3820">
        <v>2</v>
      </c>
      <c r="V3820">
        <v>0</v>
      </c>
      <c r="W3820">
        <v>9</v>
      </c>
      <c r="X3820">
        <v>1</v>
      </c>
      <c r="Y3820">
        <v>2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1013</v>
      </c>
      <c r="AF3820">
        <v>11</v>
      </c>
      <c r="AG3820">
        <v>3405</v>
      </c>
      <c r="AH3820">
        <v>925</v>
      </c>
      <c r="AI3820">
        <v>0</v>
      </c>
      <c r="AJ3820">
        <v>8</v>
      </c>
      <c r="AK3820">
        <v>9</v>
      </c>
      <c r="AL3820">
        <v>7</v>
      </c>
      <c r="AM3820">
        <v>18</v>
      </c>
      <c r="AN3820">
        <v>13.04</v>
      </c>
      <c r="AO3820">
        <v>7.68</v>
      </c>
      <c r="AP3820" t="s">
        <v>56</v>
      </c>
      <c r="AQ3820" t="s">
        <v>56</v>
      </c>
      <c r="AR3820" t="s">
        <v>56</v>
      </c>
      <c r="AS3820">
        <v>1</v>
      </c>
      <c r="AZ3820">
        <v>0</v>
      </c>
      <c r="BA3820">
        <f t="shared" si="115"/>
        <v>5100</v>
      </c>
      <c r="BB3820">
        <f t="shared" si="116"/>
        <v>15900</v>
      </c>
    </row>
    <row r="3821" spans="1:54" hidden="1" x14ac:dyDescent="0.25">
      <c r="A3821" t="s">
        <v>3928</v>
      </c>
      <c r="B3821" t="s">
        <v>3869</v>
      </c>
      <c r="C3821" t="s">
        <v>3870</v>
      </c>
      <c r="D3821">
        <v>1000</v>
      </c>
      <c r="E3821" t="s">
        <v>54</v>
      </c>
      <c r="F3821" s="1">
        <v>42300</v>
      </c>
      <c r="G3821" s="1">
        <v>42299</v>
      </c>
      <c r="H3821" s="1">
        <v>42300</v>
      </c>
      <c r="I3821">
        <v>0</v>
      </c>
      <c r="J3821">
        <v>253</v>
      </c>
      <c r="K3821">
        <v>253</v>
      </c>
      <c r="L3821">
        <v>12952</v>
      </c>
      <c r="M3821" t="b">
        <v>1</v>
      </c>
      <c r="O3821" t="s">
        <v>55</v>
      </c>
      <c r="P3821" s="1">
        <v>42300</v>
      </c>
      <c r="Q3821" t="b">
        <v>0</v>
      </c>
      <c r="R3821" t="b">
        <v>0</v>
      </c>
      <c r="S3821" t="b">
        <v>0</v>
      </c>
      <c r="T3821">
        <v>10</v>
      </c>
      <c r="U3821">
        <v>3</v>
      </c>
      <c r="V3821">
        <v>0</v>
      </c>
      <c r="W3821">
        <v>10</v>
      </c>
      <c r="X3821">
        <v>2</v>
      </c>
      <c r="Y3821">
        <v>3</v>
      </c>
      <c r="Z3821">
        <v>0</v>
      </c>
      <c r="AA3821">
        <v>0</v>
      </c>
      <c r="AB3821">
        <v>5</v>
      </c>
      <c r="AC3821">
        <v>0</v>
      </c>
      <c r="AD3821">
        <v>0</v>
      </c>
      <c r="AE3821">
        <v>1160</v>
      </c>
      <c r="AF3821">
        <v>16</v>
      </c>
      <c r="AG3821">
        <v>3989</v>
      </c>
      <c r="AH3821">
        <v>1000</v>
      </c>
      <c r="AI3821">
        <v>1</v>
      </c>
      <c r="AJ3821">
        <v>10</v>
      </c>
      <c r="AK3821">
        <v>8</v>
      </c>
      <c r="AL3821">
        <v>7</v>
      </c>
      <c r="AM3821">
        <v>18</v>
      </c>
      <c r="AN3821">
        <v>13.41</v>
      </c>
      <c r="AO3821">
        <v>7.65</v>
      </c>
      <c r="AP3821" t="s">
        <v>56</v>
      </c>
      <c r="AQ3821" t="s">
        <v>56</v>
      </c>
      <c r="AR3821" t="s">
        <v>56</v>
      </c>
      <c r="AS3821">
        <v>0</v>
      </c>
      <c r="AZ3821">
        <v>0</v>
      </c>
      <c r="BA3821">
        <f t="shared" si="115"/>
        <v>4852</v>
      </c>
      <c r="BB3821">
        <f t="shared" si="116"/>
        <v>16148</v>
      </c>
    </row>
    <row r="3822" spans="1:54" hidden="1" x14ac:dyDescent="0.25">
      <c r="A3822" t="s">
        <v>3929</v>
      </c>
      <c r="B3822" t="s">
        <v>3869</v>
      </c>
      <c r="C3822" t="s">
        <v>3870</v>
      </c>
      <c r="D3822">
        <v>1000</v>
      </c>
      <c r="E3822" t="s">
        <v>54</v>
      </c>
      <c r="F3822" s="1">
        <v>42286</v>
      </c>
      <c r="G3822" s="1">
        <v>42283</v>
      </c>
      <c r="H3822" s="1">
        <v>42285</v>
      </c>
      <c r="I3822">
        <v>0</v>
      </c>
      <c r="J3822">
        <v>254</v>
      </c>
      <c r="K3822">
        <v>254</v>
      </c>
      <c r="L3822">
        <v>12699</v>
      </c>
      <c r="M3822" t="b">
        <v>1</v>
      </c>
      <c r="O3822" t="s">
        <v>55</v>
      </c>
      <c r="P3822" s="1">
        <v>42286</v>
      </c>
      <c r="Q3822" t="b">
        <v>0</v>
      </c>
      <c r="R3822" t="b">
        <v>0</v>
      </c>
      <c r="S3822" t="b">
        <v>0</v>
      </c>
      <c r="T3822">
        <v>6</v>
      </c>
      <c r="U3822">
        <v>3</v>
      </c>
      <c r="V3822">
        <v>0</v>
      </c>
      <c r="W3822">
        <v>9</v>
      </c>
      <c r="X3822">
        <v>2</v>
      </c>
      <c r="Y3822">
        <v>3</v>
      </c>
      <c r="Z3822">
        <v>0</v>
      </c>
      <c r="AA3822">
        <v>0</v>
      </c>
      <c r="AB3822">
        <v>2</v>
      </c>
      <c r="AC3822">
        <v>0</v>
      </c>
      <c r="AD3822">
        <v>0</v>
      </c>
      <c r="AE3822">
        <v>1032</v>
      </c>
      <c r="AF3822">
        <v>10</v>
      </c>
      <c r="AG3822">
        <v>3345</v>
      </c>
      <c r="AH3822">
        <v>916</v>
      </c>
      <c r="AI3822">
        <v>0</v>
      </c>
      <c r="AJ3822">
        <v>12</v>
      </c>
      <c r="AK3822">
        <v>9</v>
      </c>
      <c r="AL3822">
        <v>6</v>
      </c>
      <c r="AM3822">
        <v>18</v>
      </c>
      <c r="AN3822">
        <v>12.97</v>
      </c>
      <c r="AO3822">
        <v>7.6</v>
      </c>
      <c r="AP3822" t="s">
        <v>56</v>
      </c>
      <c r="AQ3822" t="s">
        <v>56</v>
      </c>
      <c r="AR3822" t="s">
        <v>56</v>
      </c>
      <c r="AS3822">
        <v>1</v>
      </c>
      <c r="AZ3822">
        <v>0</v>
      </c>
      <c r="BA3822">
        <f t="shared" si="115"/>
        <v>4599</v>
      </c>
      <c r="BB3822">
        <f t="shared" si="116"/>
        <v>16401</v>
      </c>
    </row>
    <row r="3823" spans="1:54" hidden="1" x14ac:dyDescent="0.25">
      <c r="A3823" t="s">
        <v>3930</v>
      </c>
      <c r="B3823" t="s">
        <v>3869</v>
      </c>
      <c r="C3823" t="s">
        <v>3870</v>
      </c>
      <c r="D3823">
        <v>1000</v>
      </c>
      <c r="E3823" t="s">
        <v>54</v>
      </c>
      <c r="F3823" s="1">
        <v>42266</v>
      </c>
      <c r="G3823" s="1">
        <v>42264</v>
      </c>
      <c r="H3823" s="1">
        <v>42266</v>
      </c>
      <c r="I3823">
        <v>0</v>
      </c>
      <c r="J3823">
        <v>280</v>
      </c>
      <c r="K3823">
        <v>280</v>
      </c>
      <c r="L3823">
        <v>12445</v>
      </c>
      <c r="M3823" t="b">
        <v>1</v>
      </c>
      <c r="O3823" t="s">
        <v>55</v>
      </c>
      <c r="P3823" s="1">
        <v>42266</v>
      </c>
      <c r="Q3823" t="b">
        <v>0</v>
      </c>
      <c r="R3823" t="b">
        <v>0</v>
      </c>
      <c r="S3823" t="b">
        <v>0</v>
      </c>
      <c r="T3823">
        <v>4</v>
      </c>
      <c r="U3823">
        <v>2</v>
      </c>
      <c r="V3823">
        <v>0</v>
      </c>
      <c r="W3823">
        <v>7</v>
      </c>
      <c r="X3823">
        <v>1</v>
      </c>
      <c r="Y3823">
        <v>2</v>
      </c>
      <c r="Z3823">
        <v>0</v>
      </c>
      <c r="AA3823">
        <v>0</v>
      </c>
      <c r="AB3823">
        <v>1</v>
      </c>
      <c r="AC3823">
        <v>1</v>
      </c>
      <c r="AD3823">
        <v>0</v>
      </c>
      <c r="AE3823">
        <v>1064</v>
      </c>
      <c r="AF3823">
        <v>10</v>
      </c>
      <c r="AG3823">
        <v>3457</v>
      </c>
      <c r="AH3823">
        <v>1010</v>
      </c>
      <c r="AI3823">
        <v>0</v>
      </c>
      <c r="AJ3823">
        <v>14</v>
      </c>
      <c r="AK3823">
        <v>8</v>
      </c>
      <c r="AL3823">
        <v>6</v>
      </c>
      <c r="AM3823">
        <v>16</v>
      </c>
      <c r="AN3823">
        <v>12.87</v>
      </c>
      <c r="AO3823">
        <v>9.94</v>
      </c>
      <c r="AP3823" t="s">
        <v>56</v>
      </c>
      <c r="AQ3823" t="s">
        <v>56</v>
      </c>
      <c r="AR3823" t="s">
        <v>56</v>
      </c>
      <c r="AS3823">
        <v>0</v>
      </c>
      <c r="AZ3823">
        <v>0</v>
      </c>
      <c r="BA3823">
        <f t="shared" si="115"/>
        <v>4345</v>
      </c>
      <c r="BB3823">
        <f t="shared" si="116"/>
        <v>16655</v>
      </c>
    </row>
    <row r="3824" spans="1:54" hidden="1" x14ac:dyDescent="0.25">
      <c r="A3824" t="s">
        <v>3931</v>
      </c>
      <c r="B3824" t="s">
        <v>3869</v>
      </c>
      <c r="C3824" t="s">
        <v>3870</v>
      </c>
      <c r="D3824">
        <v>1000</v>
      </c>
      <c r="E3824" t="s">
        <v>54</v>
      </c>
      <c r="F3824" s="1">
        <v>42250</v>
      </c>
      <c r="G3824" s="1">
        <v>42248</v>
      </c>
      <c r="H3824" s="1">
        <v>42249</v>
      </c>
      <c r="I3824">
        <v>0</v>
      </c>
      <c r="J3824">
        <v>313</v>
      </c>
      <c r="K3824">
        <v>313</v>
      </c>
      <c r="L3824">
        <v>12165</v>
      </c>
      <c r="M3824" t="b">
        <v>1</v>
      </c>
      <c r="O3824" t="s">
        <v>55</v>
      </c>
      <c r="P3824" s="1">
        <v>42250</v>
      </c>
      <c r="Q3824" t="b">
        <v>0</v>
      </c>
      <c r="R3824" t="b">
        <v>0</v>
      </c>
      <c r="S3824" t="b">
        <v>0</v>
      </c>
      <c r="T3824">
        <v>3</v>
      </c>
      <c r="U3824">
        <v>3</v>
      </c>
      <c r="V3824">
        <v>0</v>
      </c>
      <c r="W3824">
        <v>10</v>
      </c>
      <c r="X3824">
        <v>2</v>
      </c>
      <c r="Y3824">
        <v>4</v>
      </c>
      <c r="Z3824">
        <v>0</v>
      </c>
      <c r="AA3824">
        <v>0</v>
      </c>
      <c r="AB3824">
        <v>2</v>
      </c>
      <c r="AC3824">
        <v>0</v>
      </c>
      <c r="AD3824">
        <v>1</v>
      </c>
      <c r="AE3824">
        <v>1086</v>
      </c>
      <c r="AF3824">
        <v>12</v>
      </c>
      <c r="AG3824">
        <v>3654</v>
      </c>
      <c r="AH3824">
        <v>924</v>
      </c>
      <c r="AI3824">
        <v>0</v>
      </c>
      <c r="AJ3824">
        <v>15</v>
      </c>
      <c r="AK3824">
        <v>8</v>
      </c>
      <c r="AL3824">
        <v>7</v>
      </c>
      <c r="AM3824">
        <v>18</v>
      </c>
      <c r="AN3824">
        <v>12.79</v>
      </c>
      <c r="AO3824">
        <v>7.61</v>
      </c>
      <c r="AP3824" t="s">
        <v>56</v>
      </c>
      <c r="AQ3824" t="s">
        <v>56</v>
      </c>
      <c r="AR3824" t="s">
        <v>56</v>
      </c>
      <c r="AS3824">
        <v>0</v>
      </c>
      <c r="AZ3824">
        <v>0</v>
      </c>
      <c r="BA3824">
        <f t="shared" si="115"/>
        <v>4065</v>
      </c>
      <c r="BB3824">
        <f t="shared" si="116"/>
        <v>16935</v>
      </c>
    </row>
    <row r="3825" spans="1:54" hidden="1" x14ac:dyDescent="0.25">
      <c r="A3825" t="s">
        <v>3932</v>
      </c>
      <c r="B3825" t="s">
        <v>3869</v>
      </c>
      <c r="C3825" t="s">
        <v>3870</v>
      </c>
      <c r="D3825">
        <v>1000</v>
      </c>
      <c r="E3825" t="s">
        <v>54</v>
      </c>
      <c r="F3825" s="1">
        <v>42234</v>
      </c>
      <c r="G3825" s="1">
        <v>42230</v>
      </c>
      <c r="H3825" s="1">
        <v>42233</v>
      </c>
      <c r="I3825">
        <v>0</v>
      </c>
      <c r="J3825">
        <v>276</v>
      </c>
      <c r="K3825">
        <v>276</v>
      </c>
      <c r="L3825">
        <v>11852</v>
      </c>
      <c r="M3825" t="b">
        <v>1</v>
      </c>
      <c r="O3825" t="s">
        <v>55</v>
      </c>
      <c r="P3825" s="1">
        <v>42234</v>
      </c>
      <c r="Q3825" t="b">
        <v>0</v>
      </c>
      <c r="R3825" t="b">
        <v>0</v>
      </c>
      <c r="S3825" t="b">
        <v>0</v>
      </c>
      <c r="T3825">
        <v>3</v>
      </c>
      <c r="U3825">
        <v>1</v>
      </c>
      <c r="V3825">
        <v>0</v>
      </c>
      <c r="W3825">
        <v>7</v>
      </c>
      <c r="X3825">
        <v>2</v>
      </c>
      <c r="Y3825">
        <v>3</v>
      </c>
      <c r="Z3825">
        <v>0</v>
      </c>
      <c r="AA3825">
        <v>0</v>
      </c>
      <c r="AB3825">
        <v>2</v>
      </c>
      <c r="AC3825">
        <v>1</v>
      </c>
      <c r="AD3825">
        <v>1</v>
      </c>
      <c r="AE3825">
        <v>1164</v>
      </c>
      <c r="AF3825">
        <v>11</v>
      </c>
      <c r="AG3825">
        <v>3927</v>
      </c>
      <c r="AH3825">
        <v>1015</v>
      </c>
      <c r="AI3825">
        <v>0</v>
      </c>
      <c r="AJ3825">
        <v>13</v>
      </c>
      <c r="AK3825">
        <v>9</v>
      </c>
      <c r="AL3825">
        <v>6</v>
      </c>
      <c r="AM3825">
        <v>18</v>
      </c>
      <c r="AN3825">
        <v>13.19</v>
      </c>
      <c r="AO3825">
        <v>7.6</v>
      </c>
      <c r="AP3825" t="s">
        <v>56</v>
      </c>
      <c r="AQ3825" t="s">
        <v>56</v>
      </c>
      <c r="AR3825" t="s">
        <v>56</v>
      </c>
      <c r="AS3825">
        <v>0</v>
      </c>
      <c r="AZ3825">
        <v>0</v>
      </c>
      <c r="BA3825">
        <f t="shared" si="115"/>
        <v>3752</v>
      </c>
      <c r="BB3825">
        <f t="shared" si="116"/>
        <v>17248</v>
      </c>
    </row>
    <row r="3826" spans="1:54" hidden="1" x14ac:dyDescent="0.25">
      <c r="A3826" t="s">
        <v>3933</v>
      </c>
      <c r="B3826" t="s">
        <v>3869</v>
      </c>
      <c r="C3826" t="s">
        <v>3870</v>
      </c>
      <c r="D3826">
        <v>1000</v>
      </c>
      <c r="E3826" t="s">
        <v>54</v>
      </c>
      <c r="F3826" s="1">
        <v>42216</v>
      </c>
      <c r="G3826" s="1">
        <v>42214</v>
      </c>
      <c r="H3826" s="1">
        <v>42215</v>
      </c>
      <c r="I3826">
        <v>0</v>
      </c>
      <c r="J3826">
        <v>221</v>
      </c>
      <c r="K3826">
        <v>221</v>
      </c>
      <c r="L3826">
        <v>11576</v>
      </c>
      <c r="M3826" t="b">
        <v>1</v>
      </c>
      <c r="O3826" t="s">
        <v>55</v>
      </c>
      <c r="P3826" s="1">
        <v>42216</v>
      </c>
      <c r="Q3826" t="b">
        <v>0</v>
      </c>
      <c r="R3826" t="b">
        <v>0</v>
      </c>
      <c r="S3826" t="b">
        <v>0</v>
      </c>
      <c r="T3826">
        <v>3</v>
      </c>
      <c r="U3826">
        <v>2</v>
      </c>
      <c r="V3826">
        <v>0</v>
      </c>
      <c r="W3826">
        <v>8</v>
      </c>
      <c r="X3826">
        <v>2</v>
      </c>
      <c r="Y3826">
        <v>3</v>
      </c>
      <c r="Z3826">
        <v>0</v>
      </c>
      <c r="AA3826">
        <v>0</v>
      </c>
      <c r="AB3826">
        <v>4</v>
      </c>
      <c r="AC3826">
        <v>0</v>
      </c>
      <c r="AD3826">
        <v>0</v>
      </c>
      <c r="AE3826">
        <v>1109</v>
      </c>
      <c r="AF3826">
        <v>10</v>
      </c>
      <c r="AG3826">
        <v>3623</v>
      </c>
      <c r="AH3826">
        <v>994</v>
      </c>
      <c r="AI3826">
        <v>0</v>
      </c>
      <c r="AJ3826">
        <v>11</v>
      </c>
      <c r="AK3826">
        <v>8</v>
      </c>
      <c r="AL3826">
        <v>6</v>
      </c>
      <c r="AM3826">
        <v>17</v>
      </c>
      <c r="AN3826">
        <v>12.86</v>
      </c>
      <c r="AO3826">
        <v>7.75</v>
      </c>
      <c r="AP3826" t="s">
        <v>56</v>
      </c>
      <c r="AQ3826" t="s">
        <v>56</v>
      </c>
      <c r="AR3826" t="s">
        <v>56</v>
      </c>
      <c r="AS3826">
        <v>1</v>
      </c>
      <c r="AZ3826">
        <v>0</v>
      </c>
      <c r="BA3826">
        <f t="shared" si="115"/>
        <v>3476</v>
      </c>
      <c r="BB3826">
        <f t="shared" si="116"/>
        <v>17524</v>
      </c>
    </row>
    <row r="3827" spans="1:54" hidden="1" x14ac:dyDescent="0.25">
      <c r="A3827" t="s">
        <v>3934</v>
      </c>
      <c r="B3827" t="s">
        <v>3869</v>
      </c>
      <c r="C3827" t="s">
        <v>3870</v>
      </c>
      <c r="D3827">
        <v>1000</v>
      </c>
      <c r="E3827" t="s">
        <v>54</v>
      </c>
      <c r="F3827" s="1">
        <v>42199</v>
      </c>
      <c r="G3827" s="1">
        <v>42198</v>
      </c>
      <c r="H3827" s="1">
        <v>42199</v>
      </c>
      <c r="I3827">
        <v>0</v>
      </c>
      <c r="J3827">
        <v>342</v>
      </c>
      <c r="K3827">
        <v>342</v>
      </c>
      <c r="L3827">
        <v>11355</v>
      </c>
      <c r="M3827" t="b">
        <v>1</v>
      </c>
      <c r="O3827" t="s">
        <v>55</v>
      </c>
      <c r="P3827" s="1">
        <v>42199</v>
      </c>
      <c r="Q3827" t="b">
        <v>0</v>
      </c>
      <c r="R3827" t="b">
        <v>0</v>
      </c>
      <c r="S3827" t="b">
        <v>0</v>
      </c>
      <c r="T3827">
        <v>5</v>
      </c>
      <c r="U3827">
        <v>2</v>
      </c>
      <c r="V3827">
        <v>0</v>
      </c>
      <c r="W3827">
        <v>10</v>
      </c>
      <c r="X3827">
        <v>1</v>
      </c>
      <c r="Y3827">
        <v>3</v>
      </c>
      <c r="Z3827">
        <v>0</v>
      </c>
      <c r="AA3827">
        <v>0</v>
      </c>
      <c r="AB3827">
        <v>2</v>
      </c>
      <c r="AC3827">
        <v>0</v>
      </c>
      <c r="AD3827">
        <v>0</v>
      </c>
      <c r="AE3827">
        <v>1136</v>
      </c>
      <c r="AF3827">
        <v>12</v>
      </c>
      <c r="AG3827">
        <v>3930</v>
      </c>
      <c r="AH3827">
        <v>1021</v>
      </c>
      <c r="AI3827">
        <v>0</v>
      </c>
      <c r="AJ3827">
        <v>14</v>
      </c>
      <c r="AK3827">
        <v>8</v>
      </c>
      <c r="AL3827">
        <v>7</v>
      </c>
      <c r="AM3827">
        <v>19</v>
      </c>
      <c r="AN3827">
        <v>13.02</v>
      </c>
      <c r="AO3827">
        <v>7.51</v>
      </c>
      <c r="AP3827" t="s">
        <v>56</v>
      </c>
      <c r="AQ3827" t="s">
        <v>56</v>
      </c>
      <c r="AR3827" t="s">
        <v>56</v>
      </c>
      <c r="AS3827">
        <v>0</v>
      </c>
      <c r="AZ3827">
        <v>0</v>
      </c>
      <c r="BA3827">
        <f t="shared" si="115"/>
        <v>3255</v>
      </c>
      <c r="BB3827">
        <f t="shared" si="116"/>
        <v>17745</v>
      </c>
    </row>
    <row r="3828" spans="1:54" hidden="1" x14ac:dyDescent="0.25">
      <c r="A3828" t="s">
        <v>3935</v>
      </c>
      <c r="B3828" t="s">
        <v>3869</v>
      </c>
      <c r="C3828" t="s">
        <v>3870</v>
      </c>
      <c r="D3828">
        <v>1000</v>
      </c>
      <c r="E3828" t="s">
        <v>54</v>
      </c>
      <c r="F3828" s="1">
        <v>42178</v>
      </c>
      <c r="G3828" s="1">
        <v>42176</v>
      </c>
      <c r="H3828" s="1">
        <v>42178</v>
      </c>
      <c r="I3828">
        <v>0</v>
      </c>
      <c r="J3828">
        <v>274</v>
      </c>
      <c r="K3828">
        <v>274</v>
      </c>
      <c r="L3828">
        <v>11013</v>
      </c>
      <c r="M3828" t="b">
        <v>1</v>
      </c>
      <c r="O3828" t="s">
        <v>55</v>
      </c>
      <c r="P3828" s="1">
        <v>42178</v>
      </c>
      <c r="Q3828" t="b">
        <v>0</v>
      </c>
      <c r="R3828" t="b">
        <v>0</v>
      </c>
      <c r="S3828" t="b">
        <v>0</v>
      </c>
      <c r="T3828">
        <v>3</v>
      </c>
      <c r="U3828">
        <v>2</v>
      </c>
      <c r="V3828">
        <v>0</v>
      </c>
      <c r="W3828">
        <v>9</v>
      </c>
      <c r="X3828">
        <v>1</v>
      </c>
      <c r="Y3828">
        <v>2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1135</v>
      </c>
      <c r="AF3828">
        <v>12</v>
      </c>
      <c r="AG3828">
        <v>4025</v>
      </c>
      <c r="AH3828">
        <v>1080</v>
      </c>
      <c r="AI3828">
        <v>0</v>
      </c>
      <c r="AJ3828">
        <v>13</v>
      </c>
      <c r="AK3828">
        <v>9</v>
      </c>
      <c r="AL3828">
        <v>7</v>
      </c>
      <c r="AM3828">
        <v>20</v>
      </c>
      <c r="AN3828">
        <v>13.25</v>
      </c>
      <c r="AO3828">
        <v>7.3</v>
      </c>
      <c r="AP3828" t="s">
        <v>56</v>
      </c>
      <c r="AQ3828" t="s">
        <v>56</v>
      </c>
      <c r="AR3828" t="s">
        <v>56</v>
      </c>
      <c r="AS3828">
        <v>0</v>
      </c>
      <c r="AZ3828">
        <v>0</v>
      </c>
      <c r="BA3828">
        <f t="shared" ref="BA3828:BA3837" si="117">L3828-$L$3839</f>
        <v>2913</v>
      </c>
      <c r="BB3828">
        <f t="shared" ref="BB3828:BB3837" si="118">21000-BA3828</f>
        <v>18087</v>
      </c>
    </row>
    <row r="3829" spans="1:54" hidden="1" x14ac:dyDescent="0.25">
      <c r="A3829" t="s">
        <v>3936</v>
      </c>
      <c r="B3829" t="s">
        <v>3869</v>
      </c>
      <c r="C3829" t="s">
        <v>3870</v>
      </c>
      <c r="D3829">
        <v>1000</v>
      </c>
      <c r="E3829" t="s">
        <v>54</v>
      </c>
      <c r="F3829" s="1">
        <v>42159</v>
      </c>
      <c r="G3829" s="1">
        <v>42158</v>
      </c>
      <c r="H3829" s="1">
        <v>42159</v>
      </c>
      <c r="I3829">
        <v>0</v>
      </c>
      <c r="J3829">
        <v>315</v>
      </c>
      <c r="K3829">
        <v>315</v>
      </c>
      <c r="L3829">
        <v>10739</v>
      </c>
      <c r="M3829" t="b">
        <v>1</v>
      </c>
      <c r="O3829" t="s">
        <v>55</v>
      </c>
      <c r="P3829" s="1">
        <v>42160</v>
      </c>
      <c r="Q3829" t="b">
        <v>0</v>
      </c>
      <c r="R3829" t="b">
        <v>0</v>
      </c>
      <c r="S3829" t="b">
        <v>0</v>
      </c>
      <c r="T3829">
        <v>5</v>
      </c>
      <c r="U3829">
        <v>2</v>
      </c>
      <c r="V3829">
        <v>0</v>
      </c>
      <c r="W3829">
        <v>14</v>
      </c>
      <c r="X3829">
        <v>2</v>
      </c>
      <c r="Y3829">
        <v>4</v>
      </c>
      <c r="Z3829">
        <v>1</v>
      </c>
      <c r="AA3829">
        <v>2</v>
      </c>
      <c r="AB3829">
        <v>5</v>
      </c>
      <c r="AC3829">
        <v>0</v>
      </c>
      <c r="AD3829">
        <v>0</v>
      </c>
      <c r="AE3829">
        <v>1141</v>
      </c>
      <c r="AF3829">
        <v>13</v>
      </c>
      <c r="AG3829">
        <v>3356</v>
      </c>
      <c r="AH3829">
        <v>953</v>
      </c>
      <c r="AI3829">
        <v>0</v>
      </c>
      <c r="AJ3829">
        <v>14</v>
      </c>
      <c r="AK3829">
        <v>10</v>
      </c>
      <c r="AL3829">
        <v>7</v>
      </c>
      <c r="AM3829">
        <v>20</v>
      </c>
      <c r="AN3829">
        <v>13.2</v>
      </c>
      <c r="AO3829">
        <v>7.31</v>
      </c>
      <c r="AP3829" t="s">
        <v>56</v>
      </c>
      <c r="AQ3829" t="s">
        <v>56</v>
      </c>
      <c r="AR3829" t="s">
        <v>56</v>
      </c>
      <c r="AS3829">
        <v>0</v>
      </c>
      <c r="AZ3829">
        <v>0</v>
      </c>
      <c r="BA3829">
        <f t="shared" si="117"/>
        <v>2639</v>
      </c>
      <c r="BB3829">
        <f t="shared" si="118"/>
        <v>18361</v>
      </c>
    </row>
    <row r="3830" spans="1:54" hidden="1" x14ac:dyDescent="0.25">
      <c r="A3830" t="s">
        <v>3937</v>
      </c>
      <c r="B3830" t="s">
        <v>3869</v>
      </c>
      <c r="C3830" t="s">
        <v>3870</v>
      </c>
      <c r="D3830">
        <v>1000</v>
      </c>
      <c r="E3830" t="s">
        <v>54</v>
      </c>
      <c r="F3830" s="1">
        <v>42143</v>
      </c>
      <c r="G3830" s="1">
        <v>42139</v>
      </c>
      <c r="H3830" s="1">
        <v>42143</v>
      </c>
      <c r="I3830">
        <v>0</v>
      </c>
      <c r="J3830">
        <v>257</v>
      </c>
      <c r="K3830">
        <v>257</v>
      </c>
      <c r="L3830">
        <v>10424</v>
      </c>
      <c r="M3830" t="b">
        <v>1</v>
      </c>
      <c r="O3830" t="s">
        <v>55</v>
      </c>
      <c r="P3830" s="1">
        <v>42143</v>
      </c>
      <c r="Q3830" t="b">
        <v>0</v>
      </c>
      <c r="R3830" t="b">
        <v>0</v>
      </c>
      <c r="S3830" t="b">
        <v>0</v>
      </c>
      <c r="T3830">
        <v>7</v>
      </c>
      <c r="U3830">
        <v>4</v>
      </c>
      <c r="V3830">
        <v>0</v>
      </c>
      <c r="W3830">
        <v>9</v>
      </c>
      <c r="X3830">
        <v>2</v>
      </c>
      <c r="Y3830">
        <v>3</v>
      </c>
      <c r="Z3830">
        <v>0</v>
      </c>
      <c r="AA3830">
        <v>0</v>
      </c>
      <c r="AB3830">
        <v>0</v>
      </c>
      <c r="AC3830">
        <v>4</v>
      </c>
      <c r="AD3830">
        <v>0</v>
      </c>
      <c r="AE3830">
        <v>1057</v>
      </c>
      <c r="AF3830">
        <v>12</v>
      </c>
      <c r="AG3830">
        <v>3672</v>
      </c>
      <c r="AH3830">
        <v>973</v>
      </c>
      <c r="AI3830">
        <v>0</v>
      </c>
      <c r="AJ3830">
        <v>16</v>
      </c>
      <c r="AK3830">
        <v>12</v>
      </c>
      <c r="AL3830">
        <v>8</v>
      </c>
      <c r="AM3830">
        <v>21</v>
      </c>
      <c r="AN3830">
        <v>12.96</v>
      </c>
      <c r="AO3830">
        <v>7.03</v>
      </c>
      <c r="AP3830" t="s">
        <v>56</v>
      </c>
      <c r="AQ3830" t="s">
        <v>56</v>
      </c>
      <c r="AR3830" t="s">
        <v>56</v>
      </c>
      <c r="AS3830">
        <v>0</v>
      </c>
      <c r="AZ3830">
        <v>0</v>
      </c>
      <c r="BA3830">
        <f t="shared" si="117"/>
        <v>2324</v>
      </c>
      <c r="BB3830">
        <f t="shared" si="118"/>
        <v>18676</v>
      </c>
    </row>
    <row r="3831" spans="1:54" hidden="1" x14ac:dyDescent="0.25">
      <c r="A3831" t="s">
        <v>3938</v>
      </c>
      <c r="B3831" t="s">
        <v>3869</v>
      </c>
      <c r="C3831" t="s">
        <v>3870</v>
      </c>
      <c r="D3831">
        <v>1000</v>
      </c>
      <c r="E3831" t="s">
        <v>54</v>
      </c>
      <c r="F3831" s="1">
        <v>42125</v>
      </c>
      <c r="G3831" s="1">
        <v>42123</v>
      </c>
      <c r="H3831" s="1">
        <v>42124</v>
      </c>
      <c r="I3831">
        <v>0</v>
      </c>
      <c r="J3831">
        <v>229</v>
      </c>
      <c r="K3831">
        <v>229</v>
      </c>
      <c r="L3831">
        <v>10167</v>
      </c>
      <c r="M3831" t="b">
        <v>1</v>
      </c>
      <c r="O3831" t="s">
        <v>55</v>
      </c>
      <c r="P3831" s="1">
        <v>42125</v>
      </c>
      <c r="Q3831" t="b">
        <v>0</v>
      </c>
      <c r="R3831" t="b">
        <v>0</v>
      </c>
      <c r="S3831" t="b">
        <v>0</v>
      </c>
      <c r="T3831">
        <v>3</v>
      </c>
      <c r="U3831">
        <v>3</v>
      </c>
      <c r="V3831">
        <v>0</v>
      </c>
      <c r="W3831">
        <v>9</v>
      </c>
      <c r="X3831">
        <v>2</v>
      </c>
      <c r="Y3831">
        <v>3</v>
      </c>
      <c r="Z3831">
        <v>1</v>
      </c>
      <c r="AA3831">
        <v>0</v>
      </c>
      <c r="AB3831">
        <v>2</v>
      </c>
      <c r="AC3831">
        <v>0</v>
      </c>
      <c r="AD3831">
        <v>0</v>
      </c>
      <c r="AE3831">
        <v>1263</v>
      </c>
      <c r="AF3831">
        <v>11</v>
      </c>
      <c r="AG3831">
        <v>3855</v>
      </c>
      <c r="AH3831">
        <v>1081</v>
      </c>
      <c r="AI3831">
        <v>0</v>
      </c>
      <c r="AJ3831">
        <v>10</v>
      </c>
      <c r="AK3831">
        <v>9</v>
      </c>
      <c r="AL3831">
        <v>7</v>
      </c>
      <c r="AM3831">
        <v>19</v>
      </c>
      <c r="AN3831">
        <v>13.19</v>
      </c>
      <c r="AO3831">
        <v>7.42</v>
      </c>
      <c r="AP3831" t="s">
        <v>56</v>
      </c>
      <c r="AQ3831" t="s">
        <v>56</v>
      </c>
      <c r="AR3831" t="s">
        <v>56</v>
      </c>
      <c r="AS3831">
        <v>1</v>
      </c>
      <c r="AZ3831">
        <v>0</v>
      </c>
      <c r="BA3831">
        <f t="shared" si="117"/>
        <v>2067</v>
      </c>
      <c r="BB3831">
        <f t="shared" si="118"/>
        <v>18933</v>
      </c>
    </row>
    <row r="3832" spans="1:54" hidden="1" x14ac:dyDescent="0.25">
      <c r="A3832" t="s">
        <v>3939</v>
      </c>
      <c r="B3832" t="s">
        <v>3869</v>
      </c>
      <c r="C3832" t="s">
        <v>3870</v>
      </c>
      <c r="D3832">
        <v>1000</v>
      </c>
      <c r="E3832" t="s">
        <v>54</v>
      </c>
      <c r="F3832" s="1">
        <v>42109</v>
      </c>
      <c r="G3832" s="1">
        <v>42105</v>
      </c>
      <c r="H3832" s="1">
        <v>42109</v>
      </c>
      <c r="I3832">
        <v>0</v>
      </c>
      <c r="J3832">
        <v>253</v>
      </c>
      <c r="K3832">
        <v>253</v>
      </c>
      <c r="L3832">
        <v>9938</v>
      </c>
      <c r="M3832" t="b">
        <v>1</v>
      </c>
      <c r="O3832" t="s">
        <v>55</v>
      </c>
      <c r="P3832" s="1">
        <v>42109</v>
      </c>
      <c r="Q3832" t="b">
        <v>0</v>
      </c>
      <c r="R3832" t="b">
        <v>0</v>
      </c>
      <c r="S3832" t="b">
        <v>0</v>
      </c>
      <c r="T3832">
        <v>3</v>
      </c>
      <c r="U3832">
        <v>2</v>
      </c>
      <c r="V3832">
        <v>0</v>
      </c>
      <c r="W3832">
        <v>9</v>
      </c>
      <c r="X3832">
        <v>3</v>
      </c>
      <c r="Y3832">
        <v>2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1233</v>
      </c>
      <c r="AF3832">
        <v>15</v>
      </c>
      <c r="AG3832">
        <v>3908</v>
      </c>
      <c r="AH3832">
        <v>1085</v>
      </c>
      <c r="AI3832">
        <v>0</v>
      </c>
      <c r="AJ3832">
        <v>11</v>
      </c>
      <c r="AK3832">
        <v>9</v>
      </c>
      <c r="AL3832">
        <v>6</v>
      </c>
      <c r="AM3832">
        <v>18</v>
      </c>
      <c r="AN3832">
        <v>13.1</v>
      </c>
      <c r="AO3832">
        <v>7.66</v>
      </c>
      <c r="AP3832" t="s">
        <v>56</v>
      </c>
      <c r="AQ3832" t="s">
        <v>56</v>
      </c>
      <c r="AR3832" t="s">
        <v>56</v>
      </c>
      <c r="AS3832">
        <v>0</v>
      </c>
      <c r="AZ3832">
        <v>0</v>
      </c>
      <c r="BA3832">
        <f t="shared" si="117"/>
        <v>1838</v>
      </c>
      <c r="BB3832">
        <f t="shared" si="118"/>
        <v>19162</v>
      </c>
    </row>
    <row r="3833" spans="1:54" hidden="1" x14ac:dyDescent="0.25">
      <c r="A3833" t="s">
        <v>3940</v>
      </c>
      <c r="B3833" t="s">
        <v>3869</v>
      </c>
      <c r="C3833" t="s">
        <v>3870</v>
      </c>
      <c r="D3833">
        <v>1000</v>
      </c>
      <c r="E3833" t="s">
        <v>54</v>
      </c>
      <c r="F3833" s="1">
        <v>42090</v>
      </c>
      <c r="G3833" s="1">
        <v>42088</v>
      </c>
      <c r="H3833" s="1">
        <v>42089</v>
      </c>
      <c r="I3833">
        <v>0</v>
      </c>
      <c r="J3833">
        <v>270</v>
      </c>
      <c r="K3833">
        <v>270</v>
      </c>
      <c r="L3833">
        <v>9685</v>
      </c>
      <c r="M3833" t="b">
        <v>1</v>
      </c>
      <c r="O3833" t="s">
        <v>55</v>
      </c>
      <c r="P3833" s="1">
        <v>42090</v>
      </c>
      <c r="Q3833" t="b">
        <v>0</v>
      </c>
      <c r="R3833" t="b">
        <v>0</v>
      </c>
      <c r="S3833" t="b">
        <v>0</v>
      </c>
      <c r="T3833">
        <v>5</v>
      </c>
      <c r="U3833">
        <v>3</v>
      </c>
      <c r="V3833">
        <v>0</v>
      </c>
      <c r="W3833">
        <v>11</v>
      </c>
      <c r="X3833">
        <v>3</v>
      </c>
      <c r="Y3833">
        <v>3</v>
      </c>
      <c r="Z3833">
        <v>1</v>
      </c>
      <c r="AA3833">
        <v>0</v>
      </c>
      <c r="AB3833">
        <v>3</v>
      </c>
      <c r="AC3833">
        <v>0</v>
      </c>
      <c r="AD3833">
        <v>0</v>
      </c>
      <c r="AE3833">
        <v>1323</v>
      </c>
      <c r="AF3833">
        <v>13</v>
      </c>
      <c r="AG3833">
        <v>4141</v>
      </c>
      <c r="AH3833">
        <v>1242</v>
      </c>
      <c r="AI3833">
        <v>0</v>
      </c>
      <c r="AJ3833">
        <v>15</v>
      </c>
      <c r="AK3833">
        <v>10</v>
      </c>
      <c r="AL3833">
        <v>7</v>
      </c>
      <c r="AM3833">
        <v>19</v>
      </c>
      <c r="AN3833">
        <v>13.38</v>
      </c>
      <c r="AO3833">
        <v>7.46</v>
      </c>
      <c r="AP3833" t="s">
        <v>56</v>
      </c>
      <c r="AQ3833" t="s">
        <v>56</v>
      </c>
      <c r="AR3833" t="s">
        <v>56</v>
      </c>
      <c r="AS3833">
        <v>0</v>
      </c>
      <c r="AZ3833">
        <v>0</v>
      </c>
      <c r="BA3833">
        <f t="shared" si="117"/>
        <v>1585</v>
      </c>
      <c r="BB3833">
        <f t="shared" si="118"/>
        <v>19415</v>
      </c>
    </row>
    <row r="3834" spans="1:54" hidden="1" x14ac:dyDescent="0.25">
      <c r="A3834" t="s">
        <v>3941</v>
      </c>
      <c r="B3834" t="s">
        <v>3869</v>
      </c>
      <c r="C3834" t="s">
        <v>3870</v>
      </c>
      <c r="D3834">
        <v>1000</v>
      </c>
      <c r="E3834" t="s">
        <v>54</v>
      </c>
      <c r="F3834" s="1">
        <v>42070</v>
      </c>
      <c r="G3834" s="1">
        <v>42068</v>
      </c>
      <c r="H3834" s="1">
        <v>42070</v>
      </c>
      <c r="I3834">
        <v>0</v>
      </c>
      <c r="J3834">
        <v>256</v>
      </c>
      <c r="K3834">
        <v>256</v>
      </c>
      <c r="L3834">
        <v>9415</v>
      </c>
      <c r="M3834" t="b">
        <v>1</v>
      </c>
      <c r="O3834" t="s">
        <v>34</v>
      </c>
      <c r="P3834" s="1">
        <v>42070</v>
      </c>
      <c r="Q3834" t="b">
        <v>0</v>
      </c>
      <c r="R3834" t="b">
        <v>0</v>
      </c>
      <c r="S3834" t="b">
        <v>0</v>
      </c>
      <c r="T3834">
        <v>5</v>
      </c>
      <c r="U3834">
        <v>2</v>
      </c>
      <c r="V3834">
        <v>0</v>
      </c>
      <c r="W3834">
        <v>10</v>
      </c>
      <c r="X3834">
        <v>6</v>
      </c>
      <c r="Y3834">
        <v>3</v>
      </c>
      <c r="Z3834">
        <v>1</v>
      </c>
      <c r="AA3834">
        <v>0</v>
      </c>
      <c r="AB3834">
        <v>1</v>
      </c>
      <c r="AC3834">
        <v>1</v>
      </c>
      <c r="AD3834">
        <v>0</v>
      </c>
      <c r="AE3834">
        <v>1200</v>
      </c>
      <c r="AF3834">
        <v>14</v>
      </c>
      <c r="AG3834">
        <v>3957</v>
      </c>
      <c r="AH3834">
        <v>1048</v>
      </c>
      <c r="AI3834">
        <v>0</v>
      </c>
      <c r="AJ3834">
        <v>12</v>
      </c>
      <c r="AK3834">
        <v>8</v>
      </c>
      <c r="AL3834">
        <v>6</v>
      </c>
      <c r="AM3834">
        <v>17</v>
      </c>
      <c r="AN3834">
        <v>13.18</v>
      </c>
      <c r="AO3834">
        <v>7.77</v>
      </c>
      <c r="AP3834" t="s">
        <v>56</v>
      </c>
      <c r="AQ3834" t="s">
        <v>56</v>
      </c>
      <c r="AR3834" t="s">
        <v>56</v>
      </c>
      <c r="AS3834">
        <v>0</v>
      </c>
      <c r="AZ3834">
        <v>0</v>
      </c>
      <c r="BA3834">
        <f t="shared" si="117"/>
        <v>1315</v>
      </c>
      <c r="BB3834">
        <f t="shared" si="118"/>
        <v>19685</v>
      </c>
    </row>
    <row r="3835" spans="1:54" hidden="1" x14ac:dyDescent="0.25">
      <c r="A3835" t="s">
        <v>3942</v>
      </c>
      <c r="B3835" t="s">
        <v>3869</v>
      </c>
      <c r="C3835" t="s">
        <v>3870</v>
      </c>
      <c r="D3835">
        <v>1000</v>
      </c>
      <c r="E3835" t="s">
        <v>54</v>
      </c>
      <c r="F3835" s="1">
        <v>42053</v>
      </c>
      <c r="G3835" s="1">
        <v>42051</v>
      </c>
      <c r="H3835" s="1">
        <v>42052</v>
      </c>
      <c r="I3835">
        <v>0</v>
      </c>
      <c r="J3835">
        <v>241</v>
      </c>
      <c r="K3835">
        <v>241</v>
      </c>
      <c r="L3835">
        <v>9159</v>
      </c>
      <c r="M3835" t="b">
        <v>1</v>
      </c>
      <c r="O3835" t="s">
        <v>34</v>
      </c>
      <c r="P3835" s="1">
        <v>42053</v>
      </c>
      <c r="Q3835" t="b">
        <v>0</v>
      </c>
      <c r="R3835" t="b">
        <v>0</v>
      </c>
      <c r="S3835" t="b">
        <v>0</v>
      </c>
      <c r="T3835">
        <v>2</v>
      </c>
      <c r="U3835">
        <v>2</v>
      </c>
      <c r="V3835">
        <v>0</v>
      </c>
      <c r="W3835">
        <v>8</v>
      </c>
      <c r="X3835">
        <v>7</v>
      </c>
      <c r="Y3835">
        <v>3</v>
      </c>
      <c r="Z3835">
        <v>1</v>
      </c>
      <c r="AA3835">
        <v>0</v>
      </c>
      <c r="AB3835">
        <v>3</v>
      </c>
      <c r="AC3835">
        <v>5</v>
      </c>
      <c r="AD3835">
        <v>0</v>
      </c>
      <c r="AE3835">
        <v>1113</v>
      </c>
      <c r="AF3835">
        <v>12</v>
      </c>
      <c r="AG3835">
        <v>3777</v>
      </c>
      <c r="AH3835">
        <v>974</v>
      </c>
      <c r="AI3835">
        <v>0</v>
      </c>
      <c r="AJ3835">
        <v>10</v>
      </c>
      <c r="AK3835">
        <v>9</v>
      </c>
      <c r="AL3835">
        <v>6</v>
      </c>
      <c r="AM3835">
        <v>18</v>
      </c>
      <c r="AN3835">
        <v>13.48</v>
      </c>
      <c r="AO3835">
        <v>7.68</v>
      </c>
      <c r="AP3835" t="s">
        <v>56</v>
      </c>
      <c r="AQ3835" t="s">
        <v>56</v>
      </c>
      <c r="AR3835" t="s">
        <v>56</v>
      </c>
      <c r="AS3835">
        <v>0</v>
      </c>
      <c r="AZ3835">
        <v>0</v>
      </c>
      <c r="BA3835">
        <f t="shared" si="117"/>
        <v>1059</v>
      </c>
      <c r="BB3835">
        <f t="shared" si="118"/>
        <v>19941</v>
      </c>
    </row>
    <row r="3836" spans="1:54" hidden="1" x14ac:dyDescent="0.25">
      <c r="A3836" t="s">
        <v>3943</v>
      </c>
      <c r="B3836" t="s">
        <v>3869</v>
      </c>
      <c r="C3836" t="s">
        <v>3870</v>
      </c>
      <c r="D3836">
        <v>1000</v>
      </c>
      <c r="E3836" t="s">
        <v>54</v>
      </c>
      <c r="F3836" s="1">
        <v>42040</v>
      </c>
      <c r="G3836" s="1">
        <v>42035</v>
      </c>
      <c r="H3836" s="1">
        <v>42039</v>
      </c>
      <c r="I3836">
        <v>0</v>
      </c>
      <c r="J3836">
        <v>257</v>
      </c>
      <c r="K3836">
        <v>257</v>
      </c>
      <c r="L3836">
        <v>8918</v>
      </c>
      <c r="M3836" t="b">
        <v>1</v>
      </c>
      <c r="O3836" t="s">
        <v>34</v>
      </c>
      <c r="P3836" s="1">
        <v>42040</v>
      </c>
      <c r="Q3836" t="b">
        <v>0</v>
      </c>
      <c r="R3836" t="b">
        <v>0</v>
      </c>
      <c r="S3836" t="b">
        <v>0</v>
      </c>
      <c r="T3836">
        <v>3</v>
      </c>
      <c r="U3836">
        <v>2</v>
      </c>
      <c r="V3836">
        <v>0</v>
      </c>
      <c r="W3836">
        <v>8</v>
      </c>
      <c r="X3836">
        <v>7</v>
      </c>
      <c r="Y3836">
        <v>6</v>
      </c>
      <c r="Z3836">
        <v>1</v>
      </c>
      <c r="AA3836">
        <v>0</v>
      </c>
      <c r="AB3836">
        <v>5</v>
      </c>
      <c r="AC3836">
        <v>1</v>
      </c>
      <c r="AD3836">
        <v>1</v>
      </c>
      <c r="AE3836">
        <v>1053</v>
      </c>
      <c r="AF3836">
        <v>13</v>
      </c>
      <c r="AG3836">
        <v>3451</v>
      </c>
      <c r="AH3836">
        <v>881</v>
      </c>
      <c r="AI3836">
        <v>0</v>
      </c>
      <c r="AJ3836">
        <v>10</v>
      </c>
      <c r="AK3836">
        <v>8</v>
      </c>
      <c r="AL3836">
        <v>7</v>
      </c>
      <c r="AM3836">
        <v>17</v>
      </c>
      <c r="AN3836">
        <v>12.98</v>
      </c>
      <c r="AO3836">
        <v>7.8</v>
      </c>
      <c r="AP3836" t="s">
        <v>56</v>
      </c>
      <c r="AQ3836" t="s">
        <v>56</v>
      </c>
      <c r="AR3836" t="s">
        <v>56</v>
      </c>
      <c r="AS3836">
        <v>0</v>
      </c>
      <c r="AZ3836">
        <v>0</v>
      </c>
      <c r="BA3836">
        <f t="shared" si="117"/>
        <v>818</v>
      </c>
      <c r="BB3836">
        <f t="shared" si="118"/>
        <v>20182</v>
      </c>
    </row>
    <row r="3837" spans="1:54" hidden="1" x14ac:dyDescent="0.25">
      <c r="A3837" t="s">
        <v>3944</v>
      </c>
      <c r="B3837" t="s">
        <v>3869</v>
      </c>
      <c r="C3837" t="s">
        <v>3870</v>
      </c>
      <c r="D3837">
        <v>1000</v>
      </c>
      <c r="E3837" t="s">
        <v>54</v>
      </c>
      <c r="F3837" s="1">
        <v>42020</v>
      </c>
      <c r="G3837" s="1">
        <v>42017</v>
      </c>
      <c r="H3837" s="1">
        <v>42019</v>
      </c>
      <c r="I3837">
        <v>0</v>
      </c>
      <c r="J3837">
        <v>248</v>
      </c>
      <c r="K3837">
        <v>248</v>
      </c>
      <c r="L3837">
        <v>8661</v>
      </c>
      <c r="M3837" t="b">
        <v>1</v>
      </c>
      <c r="O3837" t="s">
        <v>60</v>
      </c>
      <c r="P3837" s="1">
        <v>42020</v>
      </c>
      <c r="Q3837" t="b">
        <v>1</v>
      </c>
      <c r="R3837" t="b">
        <v>0</v>
      </c>
      <c r="S3837" t="b">
        <v>1</v>
      </c>
      <c r="T3837">
        <v>8</v>
      </c>
      <c r="U3837">
        <v>4</v>
      </c>
      <c r="V3837">
        <v>0</v>
      </c>
      <c r="W3837">
        <v>16</v>
      </c>
      <c r="X3837">
        <v>6</v>
      </c>
      <c r="Y3837">
        <v>8</v>
      </c>
      <c r="Z3837">
        <v>1</v>
      </c>
      <c r="AA3837">
        <v>0</v>
      </c>
      <c r="AB3837">
        <v>4</v>
      </c>
      <c r="AC3837">
        <v>7</v>
      </c>
      <c r="AD3837">
        <v>1</v>
      </c>
      <c r="AE3837">
        <v>1107</v>
      </c>
      <c r="AF3837">
        <v>20</v>
      </c>
      <c r="AG3837">
        <v>4249</v>
      </c>
      <c r="AH3837">
        <v>1055</v>
      </c>
      <c r="AI3837">
        <v>0</v>
      </c>
      <c r="AJ3837">
        <v>8</v>
      </c>
      <c r="AK3837">
        <v>8</v>
      </c>
      <c r="AL3837">
        <v>7</v>
      </c>
      <c r="AM3837">
        <v>18</v>
      </c>
      <c r="AN3837">
        <v>13.27</v>
      </c>
      <c r="AO3837">
        <v>7.73</v>
      </c>
      <c r="AP3837" t="s">
        <v>56</v>
      </c>
      <c r="AQ3837" t="s">
        <v>56</v>
      </c>
      <c r="AR3837" t="s">
        <v>56</v>
      </c>
      <c r="AS3837">
        <v>0</v>
      </c>
      <c r="AZ3837">
        <v>0</v>
      </c>
      <c r="BA3837">
        <f t="shared" si="117"/>
        <v>561</v>
      </c>
      <c r="BB3837">
        <f t="shared" si="118"/>
        <v>20439</v>
      </c>
    </row>
    <row r="3838" spans="1:54" hidden="1" x14ac:dyDescent="0.25">
      <c r="A3838" t="s">
        <v>3945</v>
      </c>
      <c r="B3838" t="s">
        <v>3869</v>
      </c>
      <c r="C3838" t="s">
        <v>3870</v>
      </c>
      <c r="D3838">
        <v>1000</v>
      </c>
      <c r="E3838" t="s">
        <v>54</v>
      </c>
      <c r="F3838" s="1">
        <v>42003</v>
      </c>
      <c r="G3838" s="1">
        <v>41999</v>
      </c>
      <c r="H3838" s="1">
        <v>42002</v>
      </c>
      <c r="I3838">
        <v>0</v>
      </c>
      <c r="J3838">
        <v>196</v>
      </c>
      <c r="K3838">
        <v>313</v>
      </c>
      <c r="L3838">
        <v>8413</v>
      </c>
      <c r="M3838" t="b">
        <v>1</v>
      </c>
      <c r="O3838" t="s">
        <v>55</v>
      </c>
      <c r="P3838" s="1">
        <v>42003</v>
      </c>
      <c r="Q3838" t="b">
        <v>0</v>
      </c>
      <c r="R3838" t="b">
        <v>0</v>
      </c>
      <c r="S3838" t="b">
        <v>1</v>
      </c>
      <c r="T3838">
        <v>12</v>
      </c>
      <c r="U3838">
        <v>3</v>
      </c>
      <c r="V3838">
        <v>0</v>
      </c>
      <c r="W3838">
        <v>16</v>
      </c>
      <c r="X3838">
        <v>2</v>
      </c>
      <c r="Y3838">
        <v>8</v>
      </c>
      <c r="Z3838">
        <v>1</v>
      </c>
      <c r="AA3838">
        <v>0</v>
      </c>
      <c r="AB3838">
        <v>2</v>
      </c>
      <c r="AC3838">
        <v>0</v>
      </c>
      <c r="AD3838">
        <v>1</v>
      </c>
      <c r="AE3838">
        <v>1288</v>
      </c>
      <c r="AF3838">
        <v>63</v>
      </c>
      <c r="AG3838">
        <v>3615</v>
      </c>
      <c r="AH3838">
        <v>1065</v>
      </c>
      <c r="AI3838">
        <v>0</v>
      </c>
      <c r="AJ3838">
        <v>7</v>
      </c>
      <c r="AK3838">
        <v>10</v>
      </c>
      <c r="AL3838">
        <v>7</v>
      </c>
      <c r="AM3838">
        <v>18</v>
      </c>
      <c r="AN3838">
        <v>13.56</v>
      </c>
      <c r="AO3838">
        <v>7.64</v>
      </c>
      <c r="AP3838" t="s">
        <v>56</v>
      </c>
      <c r="AQ3838" t="s">
        <v>56</v>
      </c>
      <c r="AR3838" t="s">
        <v>56</v>
      </c>
      <c r="AS3838">
        <v>0</v>
      </c>
      <c r="AZ3838">
        <v>0</v>
      </c>
      <c r="BA3838">
        <f>L3838-$L$3839</f>
        <v>313</v>
      </c>
      <c r="BB3838">
        <f>21000-BA3838</f>
        <v>20687</v>
      </c>
    </row>
    <row r="3839" spans="1:54" hidden="1" x14ac:dyDescent="0.25">
      <c r="A3839" t="s">
        <v>3946</v>
      </c>
      <c r="B3839" t="s">
        <v>3869</v>
      </c>
      <c r="C3839" t="s">
        <v>3870</v>
      </c>
      <c r="D3839">
        <v>1000</v>
      </c>
      <c r="E3839" t="s">
        <v>54</v>
      </c>
      <c r="F3839" s="1">
        <v>41974</v>
      </c>
      <c r="G3839" s="1">
        <v>41969</v>
      </c>
      <c r="H3839" s="1">
        <v>41971</v>
      </c>
      <c r="I3839">
        <v>0</v>
      </c>
      <c r="J3839">
        <v>279</v>
      </c>
      <c r="K3839">
        <v>279</v>
      </c>
      <c r="L3839">
        <v>8100</v>
      </c>
      <c r="M3839" t="b">
        <v>1</v>
      </c>
      <c r="O3839" t="s">
        <v>34</v>
      </c>
      <c r="P3839" s="1">
        <v>41974</v>
      </c>
      <c r="Q3839" t="b">
        <v>0</v>
      </c>
      <c r="R3839" t="b">
        <v>0</v>
      </c>
      <c r="S3839" t="b">
        <v>0</v>
      </c>
      <c r="T3839">
        <v>3</v>
      </c>
      <c r="U3839">
        <v>2</v>
      </c>
      <c r="V3839">
        <v>0</v>
      </c>
      <c r="W3839">
        <v>22</v>
      </c>
      <c r="X3839">
        <v>4</v>
      </c>
      <c r="Y3839">
        <v>7</v>
      </c>
      <c r="Z3839">
        <v>0</v>
      </c>
      <c r="AA3839">
        <v>0</v>
      </c>
      <c r="AB3839">
        <v>4</v>
      </c>
      <c r="AC3839">
        <v>2</v>
      </c>
      <c r="AD3839">
        <v>0</v>
      </c>
      <c r="AE3839">
        <v>1038</v>
      </c>
      <c r="AF3839">
        <v>14</v>
      </c>
      <c r="AG3839">
        <v>3929</v>
      </c>
      <c r="AH3839">
        <v>877</v>
      </c>
      <c r="AI3839">
        <v>0</v>
      </c>
      <c r="AJ3839">
        <v>14</v>
      </c>
      <c r="AK3839">
        <v>17</v>
      </c>
      <c r="AL3839">
        <v>12</v>
      </c>
      <c r="AM3839">
        <v>25</v>
      </c>
      <c r="AN3839">
        <v>15.09</v>
      </c>
      <c r="AO3839">
        <v>6.3</v>
      </c>
      <c r="AP3839" t="s">
        <v>56</v>
      </c>
      <c r="AQ3839" t="s">
        <v>56</v>
      </c>
      <c r="AR3839" t="s">
        <v>56</v>
      </c>
      <c r="AS3839">
        <v>3</v>
      </c>
      <c r="AZ3839">
        <v>1</v>
      </c>
      <c r="BA3839">
        <v>8100</v>
      </c>
      <c r="BB3839">
        <v>0</v>
      </c>
    </row>
    <row r="3840" spans="1:54" hidden="1" x14ac:dyDescent="0.25">
      <c r="A3840" t="s">
        <v>3947</v>
      </c>
      <c r="B3840" t="s">
        <v>3869</v>
      </c>
      <c r="C3840" t="s">
        <v>3870</v>
      </c>
      <c r="D3840">
        <v>1000</v>
      </c>
      <c r="E3840" t="s">
        <v>54</v>
      </c>
      <c r="F3840" s="1">
        <v>41954</v>
      </c>
      <c r="G3840" s="1">
        <v>41951</v>
      </c>
      <c r="H3840" s="1">
        <v>41953</v>
      </c>
      <c r="I3840">
        <v>35</v>
      </c>
      <c r="J3840">
        <v>296</v>
      </c>
      <c r="K3840">
        <v>293</v>
      </c>
      <c r="L3840">
        <v>7821</v>
      </c>
      <c r="M3840" t="b">
        <v>1</v>
      </c>
      <c r="N3840" t="b">
        <v>1</v>
      </c>
      <c r="O3840" t="s">
        <v>55</v>
      </c>
      <c r="P3840" s="1">
        <v>41954</v>
      </c>
      <c r="Q3840" t="b">
        <v>0</v>
      </c>
      <c r="R3840" t="b">
        <v>0</v>
      </c>
      <c r="S3840" t="b">
        <v>0</v>
      </c>
      <c r="T3840">
        <v>1</v>
      </c>
      <c r="U3840">
        <v>2</v>
      </c>
      <c r="V3840">
        <v>0</v>
      </c>
      <c r="W3840">
        <v>21</v>
      </c>
      <c r="X3840">
        <v>4</v>
      </c>
      <c r="Y3840">
        <v>10</v>
      </c>
      <c r="Z3840">
        <v>0</v>
      </c>
      <c r="AA3840">
        <v>0</v>
      </c>
      <c r="AB3840">
        <v>5</v>
      </c>
      <c r="AC3840">
        <v>1</v>
      </c>
      <c r="AD3840">
        <v>0</v>
      </c>
      <c r="AE3840">
        <v>1078</v>
      </c>
      <c r="AF3840">
        <v>14</v>
      </c>
      <c r="AG3840">
        <v>3672</v>
      </c>
      <c r="AH3840">
        <v>881</v>
      </c>
      <c r="AI3840">
        <v>0</v>
      </c>
      <c r="AJ3840">
        <v>19</v>
      </c>
      <c r="AK3840">
        <v>17</v>
      </c>
      <c r="AL3840">
        <v>11</v>
      </c>
      <c r="AM3840">
        <v>27</v>
      </c>
      <c r="AN3840">
        <v>14.69</v>
      </c>
      <c r="AO3840">
        <v>5.88</v>
      </c>
      <c r="AP3840" t="s">
        <v>56</v>
      </c>
      <c r="AQ3840" t="s">
        <v>56</v>
      </c>
      <c r="AR3840" t="s">
        <v>56</v>
      </c>
      <c r="AS3840">
        <v>4</v>
      </c>
      <c r="AZ3840">
        <v>0</v>
      </c>
      <c r="BA3840">
        <v>7821</v>
      </c>
      <c r="BB3840">
        <v>687</v>
      </c>
    </row>
    <row r="3841" spans="1:54" hidden="1" x14ac:dyDescent="0.25">
      <c r="A3841" t="s">
        <v>3948</v>
      </c>
      <c r="B3841" t="s">
        <v>3869</v>
      </c>
      <c r="C3841" t="s">
        <v>3870</v>
      </c>
      <c r="D3841">
        <v>1000</v>
      </c>
      <c r="E3841" t="s">
        <v>54</v>
      </c>
      <c r="F3841" s="1">
        <v>41936</v>
      </c>
      <c r="G3841" s="1">
        <v>41933</v>
      </c>
      <c r="H3841" s="1">
        <v>41935</v>
      </c>
      <c r="I3841">
        <v>89</v>
      </c>
      <c r="J3841">
        <v>376</v>
      </c>
      <c r="K3841">
        <v>379</v>
      </c>
      <c r="L3841">
        <v>7528</v>
      </c>
      <c r="M3841" t="b">
        <v>1</v>
      </c>
      <c r="N3841" t="b">
        <v>1</v>
      </c>
      <c r="O3841" t="s">
        <v>60</v>
      </c>
      <c r="P3841" s="1">
        <v>41936</v>
      </c>
      <c r="Q3841" t="b">
        <v>1</v>
      </c>
      <c r="R3841" t="b">
        <v>0</v>
      </c>
      <c r="S3841" t="b">
        <v>1</v>
      </c>
      <c r="T3841">
        <v>2</v>
      </c>
      <c r="U3841">
        <v>2</v>
      </c>
      <c r="V3841">
        <v>0</v>
      </c>
      <c r="W3841">
        <v>30</v>
      </c>
      <c r="X3841">
        <v>8</v>
      </c>
      <c r="Y3841">
        <v>27</v>
      </c>
      <c r="Z3841">
        <v>0</v>
      </c>
      <c r="AA3841">
        <v>0</v>
      </c>
      <c r="AB3841">
        <v>3</v>
      </c>
      <c r="AC3841">
        <v>0</v>
      </c>
      <c r="AD3841">
        <v>1</v>
      </c>
      <c r="AE3841">
        <v>1150</v>
      </c>
      <c r="AF3841">
        <v>11</v>
      </c>
      <c r="AG3841">
        <v>3976</v>
      </c>
      <c r="AH3841">
        <v>902</v>
      </c>
      <c r="AI3841">
        <v>0</v>
      </c>
      <c r="AJ3841">
        <v>19</v>
      </c>
      <c r="AK3841">
        <v>21</v>
      </c>
      <c r="AL3841">
        <v>13</v>
      </c>
      <c r="AM3841">
        <v>29</v>
      </c>
      <c r="AN3841">
        <v>15.55</v>
      </c>
      <c r="AO3841">
        <v>5.45</v>
      </c>
      <c r="AP3841" t="s">
        <v>56</v>
      </c>
      <c r="AQ3841" t="s">
        <v>56</v>
      </c>
      <c r="AR3841" t="s">
        <v>56</v>
      </c>
      <c r="AS3841">
        <v>9</v>
      </c>
      <c r="AZ3841">
        <v>0</v>
      </c>
      <c r="BA3841">
        <v>7528</v>
      </c>
      <c r="BB3841">
        <v>1026</v>
      </c>
    </row>
    <row r="3842" spans="1:54" hidden="1" x14ac:dyDescent="0.25">
      <c r="A3842" t="s">
        <v>3949</v>
      </c>
      <c r="B3842" t="s">
        <v>3869</v>
      </c>
      <c r="C3842" t="s">
        <v>3870</v>
      </c>
      <c r="D3842">
        <v>1000</v>
      </c>
      <c r="E3842" t="s">
        <v>54</v>
      </c>
      <c r="F3842" s="1">
        <v>41914</v>
      </c>
      <c r="G3842" s="1">
        <v>41912</v>
      </c>
      <c r="H3842" s="1">
        <v>41913</v>
      </c>
      <c r="I3842">
        <v>79</v>
      </c>
      <c r="J3842">
        <v>291</v>
      </c>
      <c r="K3842">
        <v>291</v>
      </c>
      <c r="L3842">
        <v>7149</v>
      </c>
      <c r="M3842" t="b">
        <v>1</v>
      </c>
      <c r="N3842" t="b">
        <v>1</v>
      </c>
      <c r="O3842" t="s">
        <v>60</v>
      </c>
      <c r="P3842" s="1">
        <v>41914</v>
      </c>
      <c r="Q3842" t="b">
        <v>0</v>
      </c>
      <c r="R3842" t="b">
        <v>0</v>
      </c>
      <c r="S3842" t="b">
        <v>1</v>
      </c>
      <c r="T3842">
        <v>5</v>
      </c>
      <c r="U3842">
        <v>3</v>
      </c>
      <c r="V3842">
        <v>0</v>
      </c>
      <c r="W3842">
        <v>22</v>
      </c>
      <c r="X3842">
        <v>3</v>
      </c>
      <c r="Y3842">
        <v>19</v>
      </c>
      <c r="Z3842">
        <v>0</v>
      </c>
      <c r="AA3842">
        <v>0</v>
      </c>
      <c r="AB3842">
        <v>1</v>
      </c>
      <c r="AC3842">
        <v>0</v>
      </c>
      <c r="AD3842">
        <v>4</v>
      </c>
      <c r="AE3842">
        <v>1365</v>
      </c>
      <c r="AF3842">
        <v>13</v>
      </c>
      <c r="AG3842">
        <v>4291</v>
      </c>
      <c r="AH3842">
        <v>1058</v>
      </c>
      <c r="AI3842">
        <v>0</v>
      </c>
      <c r="AJ3842">
        <v>12</v>
      </c>
      <c r="AK3842">
        <v>18</v>
      </c>
      <c r="AL3842">
        <v>11</v>
      </c>
      <c r="AM3842">
        <v>27</v>
      </c>
      <c r="AN3842">
        <v>15.37</v>
      </c>
      <c r="AO3842">
        <v>5.92</v>
      </c>
      <c r="AP3842" t="s">
        <v>56</v>
      </c>
      <c r="AQ3842" t="s">
        <v>56</v>
      </c>
      <c r="AR3842" t="s">
        <v>56</v>
      </c>
      <c r="AS3842">
        <v>1</v>
      </c>
      <c r="AZ3842">
        <v>0</v>
      </c>
      <c r="BA3842">
        <v>7149</v>
      </c>
      <c r="BB3842">
        <v>1384</v>
      </c>
    </row>
    <row r="3843" spans="1:54" hidden="1" x14ac:dyDescent="0.25">
      <c r="A3843" t="s">
        <v>3950</v>
      </c>
      <c r="B3843" t="s">
        <v>3869</v>
      </c>
      <c r="C3843" t="s">
        <v>3870</v>
      </c>
      <c r="D3843">
        <v>1000</v>
      </c>
      <c r="E3843" t="s">
        <v>54</v>
      </c>
      <c r="F3843" s="1">
        <v>41899</v>
      </c>
      <c r="G3843" s="1">
        <v>41896</v>
      </c>
      <c r="H3843" s="1">
        <v>41898</v>
      </c>
      <c r="I3843">
        <v>56</v>
      </c>
      <c r="J3843">
        <v>254</v>
      </c>
      <c r="K3843">
        <v>254</v>
      </c>
      <c r="L3843">
        <v>6858</v>
      </c>
      <c r="M3843" t="b">
        <v>1</v>
      </c>
      <c r="N3843" t="b">
        <v>1</v>
      </c>
      <c r="O3843" t="s">
        <v>55</v>
      </c>
      <c r="P3843" s="1">
        <v>41899</v>
      </c>
      <c r="Q3843" t="b">
        <v>0</v>
      </c>
      <c r="R3843" t="b">
        <v>0</v>
      </c>
      <c r="S3843" t="b">
        <v>0</v>
      </c>
      <c r="T3843">
        <v>6</v>
      </c>
      <c r="U3843">
        <v>5</v>
      </c>
      <c r="V3843">
        <v>0</v>
      </c>
      <c r="W3843">
        <v>21</v>
      </c>
      <c r="X3843">
        <v>3</v>
      </c>
      <c r="Y3843">
        <v>14</v>
      </c>
      <c r="Z3843">
        <v>0</v>
      </c>
      <c r="AA3843">
        <v>0</v>
      </c>
      <c r="AB3843">
        <v>5</v>
      </c>
      <c r="AC3843">
        <v>1</v>
      </c>
      <c r="AD3843">
        <v>4</v>
      </c>
      <c r="AE3843">
        <v>1330</v>
      </c>
      <c r="AF3843">
        <v>14</v>
      </c>
      <c r="AG3843">
        <v>4388</v>
      </c>
      <c r="AH3843">
        <v>1290</v>
      </c>
      <c r="AI3843">
        <v>0</v>
      </c>
      <c r="AJ3843">
        <v>11</v>
      </c>
      <c r="AK3843">
        <v>16</v>
      </c>
      <c r="AL3843">
        <v>11</v>
      </c>
      <c r="AM3843">
        <v>26</v>
      </c>
      <c r="AN3843">
        <v>14.58</v>
      </c>
      <c r="AO3843">
        <v>6</v>
      </c>
      <c r="AP3843" t="s">
        <v>56</v>
      </c>
      <c r="AQ3843" t="s">
        <v>56</v>
      </c>
      <c r="AR3843" t="s">
        <v>56</v>
      </c>
      <c r="AS3843">
        <v>1</v>
      </c>
      <c r="AZ3843">
        <v>0</v>
      </c>
      <c r="BA3843">
        <v>6858</v>
      </c>
      <c r="BB3843">
        <v>1803</v>
      </c>
    </row>
    <row r="3844" spans="1:54" hidden="1" x14ac:dyDescent="0.25">
      <c r="A3844" t="s">
        <v>3951</v>
      </c>
      <c r="B3844" t="s">
        <v>3869</v>
      </c>
      <c r="C3844" t="s">
        <v>3870</v>
      </c>
      <c r="D3844">
        <v>1000</v>
      </c>
      <c r="E3844" t="s">
        <v>54</v>
      </c>
      <c r="F3844" s="1">
        <v>41884</v>
      </c>
      <c r="G3844" s="1">
        <v>41881</v>
      </c>
      <c r="H3844" s="1">
        <v>41884</v>
      </c>
      <c r="I3844">
        <v>50</v>
      </c>
      <c r="J3844">
        <v>251</v>
      </c>
      <c r="K3844">
        <v>251</v>
      </c>
      <c r="L3844">
        <v>6604</v>
      </c>
      <c r="M3844" t="b">
        <v>1</v>
      </c>
      <c r="N3844" t="b">
        <v>1</v>
      </c>
      <c r="O3844" t="s">
        <v>34</v>
      </c>
      <c r="P3844" s="1">
        <v>41884</v>
      </c>
      <c r="Q3844" t="b">
        <v>0</v>
      </c>
      <c r="R3844" t="b">
        <v>0</v>
      </c>
      <c r="S3844" t="b">
        <v>0</v>
      </c>
      <c r="T3844">
        <v>3</v>
      </c>
      <c r="U3844">
        <v>2</v>
      </c>
      <c r="V3844">
        <v>0</v>
      </c>
      <c r="W3844">
        <v>19</v>
      </c>
      <c r="X3844">
        <v>2</v>
      </c>
      <c r="Y3844">
        <v>24</v>
      </c>
      <c r="Z3844">
        <v>0</v>
      </c>
      <c r="AA3844">
        <v>0</v>
      </c>
      <c r="AB3844">
        <v>3</v>
      </c>
      <c r="AC3844">
        <v>1</v>
      </c>
      <c r="AD3844">
        <v>3</v>
      </c>
      <c r="AE3844">
        <v>1264</v>
      </c>
      <c r="AF3844">
        <v>12</v>
      </c>
      <c r="AG3844">
        <v>4231</v>
      </c>
      <c r="AH3844">
        <v>1131</v>
      </c>
      <c r="AI3844">
        <v>0</v>
      </c>
      <c r="AJ3844">
        <v>11</v>
      </c>
      <c r="AK3844">
        <v>18</v>
      </c>
      <c r="AL3844">
        <v>11</v>
      </c>
      <c r="AM3844">
        <v>26</v>
      </c>
      <c r="AN3844">
        <v>13.82</v>
      </c>
      <c r="AO3844">
        <v>6.01</v>
      </c>
      <c r="AP3844" t="s">
        <v>56</v>
      </c>
      <c r="AQ3844" t="s">
        <v>56</v>
      </c>
      <c r="AR3844" t="s">
        <v>56</v>
      </c>
      <c r="AS3844">
        <v>5</v>
      </c>
      <c r="AZ3844">
        <v>0</v>
      </c>
      <c r="BA3844">
        <v>6604</v>
      </c>
      <c r="BB3844">
        <v>2155</v>
      </c>
    </row>
    <row r="3845" spans="1:54" hidden="1" x14ac:dyDescent="0.25">
      <c r="A3845" t="s">
        <v>3952</v>
      </c>
      <c r="B3845" t="s">
        <v>3869</v>
      </c>
      <c r="C3845" t="s">
        <v>3870</v>
      </c>
      <c r="D3845">
        <v>1000</v>
      </c>
      <c r="E3845" t="s">
        <v>54</v>
      </c>
      <c r="F3845" s="1">
        <v>41869</v>
      </c>
      <c r="G3845" s="1">
        <v>41866</v>
      </c>
      <c r="H3845" s="1">
        <v>41869</v>
      </c>
      <c r="I3845">
        <v>60</v>
      </c>
      <c r="J3845">
        <v>366</v>
      </c>
      <c r="K3845">
        <v>366</v>
      </c>
      <c r="L3845">
        <v>6353</v>
      </c>
      <c r="M3845" t="b">
        <v>1</v>
      </c>
      <c r="N3845" t="b">
        <v>1</v>
      </c>
      <c r="O3845" t="s">
        <v>60</v>
      </c>
      <c r="P3845" s="1">
        <v>41869</v>
      </c>
      <c r="Q3845" t="b">
        <v>1</v>
      </c>
      <c r="R3845" t="b">
        <v>0</v>
      </c>
      <c r="S3845" t="b">
        <v>1</v>
      </c>
      <c r="T3845">
        <v>5</v>
      </c>
      <c r="U3845">
        <v>4</v>
      </c>
      <c r="V3845">
        <v>0</v>
      </c>
      <c r="W3845">
        <v>36</v>
      </c>
      <c r="X3845">
        <v>9</v>
      </c>
      <c r="Y3845">
        <v>76</v>
      </c>
      <c r="Z3845">
        <v>1</v>
      </c>
      <c r="AA3845">
        <v>0</v>
      </c>
      <c r="AB3845">
        <v>5</v>
      </c>
      <c r="AC3845">
        <v>1</v>
      </c>
      <c r="AD3845">
        <v>1</v>
      </c>
      <c r="AE3845">
        <v>1706</v>
      </c>
      <c r="AF3845">
        <v>16</v>
      </c>
      <c r="AG3845">
        <v>5093</v>
      </c>
      <c r="AH3845">
        <v>1510</v>
      </c>
      <c r="AI3845">
        <v>0</v>
      </c>
      <c r="AJ3845">
        <v>22</v>
      </c>
      <c r="AK3845">
        <v>22</v>
      </c>
      <c r="AL3845">
        <v>12</v>
      </c>
      <c r="AM3845">
        <v>30</v>
      </c>
      <c r="AN3845">
        <v>15.03</v>
      </c>
      <c r="AO3845">
        <v>5.22</v>
      </c>
      <c r="AP3845" t="s">
        <v>56</v>
      </c>
      <c r="AQ3845" t="s">
        <v>56</v>
      </c>
      <c r="AR3845" t="s">
        <v>56</v>
      </c>
      <c r="AS3845">
        <v>4</v>
      </c>
      <c r="AZ3845">
        <v>0</v>
      </c>
      <c r="BA3845">
        <v>6353</v>
      </c>
      <c r="BB3845">
        <v>2556</v>
      </c>
    </row>
    <row r="3846" spans="1:54" hidden="1" x14ac:dyDescent="0.25">
      <c r="A3846" t="s">
        <v>3953</v>
      </c>
      <c r="B3846" t="s">
        <v>3869</v>
      </c>
      <c r="C3846" t="s">
        <v>3870</v>
      </c>
      <c r="D3846">
        <v>1000</v>
      </c>
      <c r="E3846" t="s">
        <v>54</v>
      </c>
      <c r="F3846" s="1">
        <v>41838</v>
      </c>
      <c r="G3846" s="1">
        <v>41835</v>
      </c>
      <c r="H3846" s="1">
        <v>41837</v>
      </c>
      <c r="I3846">
        <v>38</v>
      </c>
      <c r="J3846">
        <v>292</v>
      </c>
      <c r="K3846">
        <v>292</v>
      </c>
      <c r="L3846">
        <v>5987</v>
      </c>
      <c r="M3846" t="b">
        <v>1</v>
      </c>
      <c r="N3846" t="b">
        <v>1</v>
      </c>
      <c r="O3846" t="s">
        <v>60</v>
      </c>
      <c r="P3846" s="1">
        <v>41838</v>
      </c>
      <c r="Q3846" t="b">
        <v>0</v>
      </c>
      <c r="R3846" t="b">
        <v>0</v>
      </c>
      <c r="S3846" t="b">
        <v>1</v>
      </c>
      <c r="T3846">
        <v>5</v>
      </c>
      <c r="U3846">
        <v>3</v>
      </c>
      <c r="V3846">
        <v>1</v>
      </c>
      <c r="W3846">
        <v>28</v>
      </c>
      <c r="X3846">
        <v>5</v>
      </c>
      <c r="Y3846">
        <v>41</v>
      </c>
      <c r="Z3846">
        <v>1</v>
      </c>
      <c r="AA3846">
        <v>0</v>
      </c>
      <c r="AB3846">
        <v>4</v>
      </c>
      <c r="AC3846">
        <v>3</v>
      </c>
      <c r="AD3846">
        <v>0</v>
      </c>
      <c r="AE3846">
        <v>1431</v>
      </c>
      <c r="AF3846">
        <v>13</v>
      </c>
      <c r="AG3846">
        <v>4526</v>
      </c>
      <c r="AH3846">
        <v>1347</v>
      </c>
      <c r="AI3846">
        <v>3</v>
      </c>
      <c r="AJ3846">
        <v>18</v>
      </c>
      <c r="AK3846">
        <v>20</v>
      </c>
      <c r="AL3846">
        <v>11</v>
      </c>
      <c r="AM3846">
        <v>29</v>
      </c>
      <c r="AN3846">
        <v>15.41</v>
      </c>
      <c r="AO3846">
        <v>5.36</v>
      </c>
      <c r="AP3846" t="s">
        <v>56</v>
      </c>
      <c r="AQ3846" t="s">
        <v>56</v>
      </c>
      <c r="AR3846" t="s">
        <v>56</v>
      </c>
      <c r="AS3846">
        <v>4</v>
      </c>
      <c r="AZ3846">
        <v>0</v>
      </c>
      <c r="BA3846">
        <v>5987</v>
      </c>
      <c r="BB3846">
        <v>2886</v>
      </c>
    </row>
    <row r="3847" spans="1:54" hidden="1" x14ac:dyDescent="0.25">
      <c r="A3847" t="s">
        <v>3954</v>
      </c>
      <c r="B3847" t="s">
        <v>3869</v>
      </c>
      <c r="C3847" t="s">
        <v>3870</v>
      </c>
      <c r="D3847">
        <v>1000</v>
      </c>
      <c r="E3847" t="s">
        <v>54</v>
      </c>
      <c r="F3847" s="1">
        <v>41821</v>
      </c>
      <c r="G3847" s="1">
        <v>41815</v>
      </c>
      <c r="H3847" s="1">
        <v>41820</v>
      </c>
      <c r="I3847">
        <v>38</v>
      </c>
      <c r="J3847">
        <v>248</v>
      </c>
      <c r="K3847">
        <v>248</v>
      </c>
      <c r="L3847">
        <v>5695</v>
      </c>
      <c r="M3847" t="b">
        <v>1</v>
      </c>
      <c r="N3847" t="b">
        <v>1</v>
      </c>
      <c r="O3847" t="s">
        <v>34</v>
      </c>
      <c r="P3847" s="1">
        <v>41848</v>
      </c>
      <c r="Q3847" t="b">
        <v>1</v>
      </c>
      <c r="R3847" t="b">
        <v>0</v>
      </c>
      <c r="S3847" t="b">
        <v>0</v>
      </c>
      <c r="T3847">
        <v>3</v>
      </c>
      <c r="U3847">
        <v>3</v>
      </c>
      <c r="V3847">
        <v>0</v>
      </c>
      <c r="W3847">
        <v>20</v>
      </c>
      <c r="X3847">
        <v>3</v>
      </c>
      <c r="Y3847">
        <v>18</v>
      </c>
      <c r="Z3847">
        <v>0</v>
      </c>
      <c r="AA3847">
        <v>0</v>
      </c>
      <c r="AB3847">
        <v>4</v>
      </c>
      <c r="AC3847">
        <v>1</v>
      </c>
      <c r="AD3847">
        <v>0</v>
      </c>
      <c r="AE3847">
        <v>1401</v>
      </c>
      <c r="AF3847">
        <v>14</v>
      </c>
      <c r="AG3847">
        <v>4569</v>
      </c>
      <c r="AH3847">
        <v>1435</v>
      </c>
      <c r="AI3847">
        <v>0</v>
      </c>
      <c r="AJ3847">
        <v>14</v>
      </c>
      <c r="AK3847">
        <v>16</v>
      </c>
      <c r="AL3847">
        <v>9</v>
      </c>
      <c r="AM3847">
        <v>24</v>
      </c>
      <c r="AN3847">
        <v>14.73</v>
      </c>
      <c r="AO3847">
        <v>6.34</v>
      </c>
      <c r="AP3847" t="s">
        <v>56</v>
      </c>
      <c r="AQ3847" t="s">
        <v>56</v>
      </c>
      <c r="AR3847" t="s">
        <v>56</v>
      </c>
      <c r="AS3847">
        <v>1</v>
      </c>
      <c r="AZ3847">
        <v>0</v>
      </c>
      <c r="BA3847">
        <v>5695</v>
      </c>
      <c r="BB3847">
        <v>3164</v>
      </c>
    </row>
    <row r="3848" spans="1:54" hidden="1" x14ac:dyDescent="0.25">
      <c r="A3848" t="s">
        <v>3955</v>
      </c>
      <c r="B3848" t="s">
        <v>3869</v>
      </c>
      <c r="C3848" t="s">
        <v>3870</v>
      </c>
      <c r="D3848">
        <v>1000</v>
      </c>
      <c r="E3848" t="s">
        <v>54</v>
      </c>
      <c r="F3848" s="1">
        <v>41803</v>
      </c>
      <c r="G3848" s="1">
        <v>41800</v>
      </c>
      <c r="H3848" s="1">
        <v>41802</v>
      </c>
      <c r="I3848">
        <v>29</v>
      </c>
      <c r="J3848">
        <v>266</v>
      </c>
      <c r="K3848">
        <v>266</v>
      </c>
      <c r="L3848">
        <v>5447</v>
      </c>
      <c r="M3848" t="b">
        <v>1</v>
      </c>
      <c r="N3848" t="b">
        <v>1</v>
      </c>
      <c r="O3848" t="s">
        <v>34</v>
      </c>
      <c r="Q3848" t="b">
        <v>1</v>
      </c>
      <c r="R3848" t="b">
        <v>0</v>
      </c>
      <c r="S3848" t="b">
        <v>0</v>
      </c>
      <c r="T3848">
        <v>2</v>
      </c>
      <c r="U3848">
        <v>2</v>
      </c>
      <c r="V3848">
        <v>0</v>
      </c>
      <c r="W3848">
        <v>22</v>
      </c>
      <c r="X3848">
        <v>2</v>
      </c>
      <c r="Y3848">
        <v>21</v>
      </c>
      <c r="Z3848">
        <v>0</v>
      </c>
      <c r="AA3848">
        <v>0</v>
      </c>
      <c r="AB3848">
        <v>4</v>
      </c>
      <c r="AC3848">
        <v>0</v>
      </c>
      <c r="AD3848">
        <v>0</v>
      </c>
      <c r="AE3848">
        <v>1438</v>
      </c>
      <c r="AF3848">
        <v>14</v>
      </c>
      <c r="AG3848">
        <v>4764</v>
      </c>
      <c r="AH3848">
        <v>1332</v>
      </c>
      <c r="AI3848">
        <v>0</v>
      </c>
      <c r="AJ3848">
        <v>14</v>
      </c>
      <c r="AK3848">
        <v>17</v>
      </c>
      <c r="AL3848">
        <v>10</v>
      </c>
      <c r="AM3848">
        <v>26</v>
      </c>
      <c r="AN3848">
        <v>13.15</v>
      </c>
      <c r="AO3848">
        <v>6.1</v>
      </c>
      <c r="AP3848" t="s">
        <v>56</v>
      </c>
      <c r="AQ3848" t="s">
        <v>56</v>
      </c>
      <c r="AR3848" t="s">
        <v>56</v>
      </c>
      <c r="AS3848">
        <v>4</v>
      </c>
      <c r="AZ3848">
        <v>0</v>
      </c>
      <c r="BA3848">
        <v>5447</v>
      </c>
      <c r="BB3848">
        <v>3392</v>
      </c>
    </row>
    <row r="3849" spans="1:54" hidden="1" x14ac:dyDescent="0.25">
      <c r="A3849" t="s">
        <v>3956</v>
      </c>
      <c r="B3849" t="s">
        <v>3869</v>
      </c>
      <c r="C3849" t="s">
        <v>3870</v>
      </c>
      <c r="D3849">
        <v>1000</v>
      </c>
      <c r="E3849" t="s">
        <v>54</v>
      </c>
      <c r="F3849" s="1">
        <v>41785</v>
      </c>
      <c r="G3849" s="1">
        <v>41783</v>
      </c>
      <c r="H3849" s="1">
        <v>41785</v>
      </c>
      <c r="I3849">
        <v>30</v>
      </c>
      <c r="J3849">
        <v>232</v>
      </c>
      <c r="K3849">
        <v>232</v>
      </c>
      <c r="L3849">
        <v>5181</v>
      </c>
      <c r="M3849" t="b">
        <v>1</v>
      </c>
      <c r="N3849" t="b">
        <v>1</v>
      </c>
      <c r="O3849" t="s">
        <v>34</v>
      </c>
      <c r="P3849" s="1">
        <v>41785</v>
      </c>
      <c r="Q3849" t="b">
        <v>1</v>
      </c>
      <c r="R3849" t="b">
        <v>0</v>
      </c>
      <c r="S3849" t="b">
        <v>0</v>
      </c>
      <c r="T3849">
        <v>3</v>
      </c>
      <c r="U3849">
        <v>2</v>
      </c>
      <c r="V3849">
        <v>0</v>
      </c>
      <c r="W3849">
        <v>25</v>
      </c>
      <c r="X3849">
        <v>3</v>
      </c>
      <c r="Y3849">
        <v>18</v>
      </c>
      <c r="Z3849">
        <v>0</v>
      </c>
      <c r="AA3849">
        <v>0</v>
      </c>
      <c r="AB3849">
        <v>3</v>
      </c>
      <c r="AC3849">
        <v>0</v>
      </c>
      <c r="AD3849">
        <v>0</v>
      </c>
      <c r="AE3849">
        <v>1344</v>
      </c>
      <c r="AF3849">
        <v>14</v>
      </c>
      <c r="AG3849">
        <v>4486</v>
      </c>
      <c r="AH3849">
        <v>1315</v>
      </c>
      <c r="AI3849">
        <v>0</v>
      </c>
      <c r="AJ3849">
        <v>17</v>
      </c>
      <c r="AK3849">
        <v>19</v>
      </c>
      <c r="AL3849">
        <v>11</v>
      </c>
      <c r="AM3849">
        <v>28</v>
      </c>
      <c r="AN3849">
        <v>14.73</v>
      </c>
      <c r="AO3849">
        <v>5.65</v>
      </c>
      <c r="AP3849" t="s">
        <v>56</v>
      </c>
      <c r="AQ3849" t="s">
        <v>56</v>
      </c>
      <c r="AR3849" t="s">
        <v>56</v>
      </c>
      <c r="AS3849">
        <v>3</v>
      </c>
      <c r="AZ3849">
        <v>0</v>
      </c>
      <c r="BA3849">
        <v>5181</v>
      </c>
      <c r="BB3849">
        <v>3683</v>
      </c>
    </row>
    <row r="3850" spans="1:54" hidden="1" x14ac:dyDescent="0.25">
      <c r="A3850" t="s">
        <v>3957</v>
      </c>
      <c r="B3850" t="s">
        <v>3869</v>
      </c>
      <c r="C3850" t="s">
        <v>3870</v>
      </c>
      <c r="D3850">
        <v>1000</v>
      </c>
      <c r="E3850" t="s">
        <v>54</v>
      </c>
      <c r="F3850" s="1">
        <v>41771</v>
      </c>
      <c r="G3850" s="1">
        <v>41766</v>
      </c>
      <c r="H3850" s="1">
        <v>41769</v>
      </c>
      <c r="I3850">
        <v>33</v>
      </c>
      <c r="J3850">
        <v>266</v>
      </c>
      <c r="K3850">
        <v>266</v>
      </c>
      <c r="L3850">
        <v>4949</v>
      </c>
      <c r="M3850" t="b">
        <v>1</v>
      </c>
      <c r="N3850" t="b">
        <v>1</v>
      </c>
      <c r="O3850" t="s">
        <v>60</v>
      </c>
      <c r="P3850" s="1">
        <v>41771</v>
      </c>
      <c r="Q3850" t="b">
        <v>1</v>
      </c>
      <c r="R3850" t="b">
        <v>0</v>
      </c>
      <c r="S3850" t="b">
        <v>1</v>
      </c>
      <c r="T3850">
        <v>4</v>
      </c>
      <c r="U3850">
        <v>2</v>
      </c>
      <c r="V3850">
        <v>0</v>
      </c>
      <c r="W3850">
        <v>29</v>
      </c>
      <c r="X3850">
        <v>3</v>
      </c>
      <c r="Y3850">
        <v>20</v>
      </c>
      <c r="Z3850">
        <v>1</v>
      </c>
      <c r="AA3850">
        <v>0</v>
      </c>
      <c r="AB3850">
        <v>3</v>
      </c>
      <c r="AC3850">
        <v>1</v>
      </c>
      <c r="AD3850">
        <v>1</v>
      </c>
      <c r="AE3850">
        <v>1552</v>
      </c>
      <c r="AF3850">
        <v>14</v>
      </c>
      <c r="AG3850">
        <v>4989</v>
      </c>
      <c r="AH3850">
        <v>1516</v>
      </c>
      <c r="AI3850">
        <v>0</v>
      </c>
      <c r="AJ3850">
        <v>22</v>
      </c>
      <c r="AK3850">
        <v>19</v>
      </c>
      <c r="AL3850">
        <v>11</v>
      </c>
      <c r="AM3850">
        <v>28</v>
      </c>
      <c r="AN3850">
        <v>15.13</v>
      </c>
      <c r="AO3850">
        <v>5.63</v>
      </c>
      <c r="AP3850" t="s">
        <v>56</v>
      </c>
      <c r="AQ3850" t="s">
        <v>56</v>
      </c>
      <c r="AR3850" t="s">
        <v>56</v>
      </c>
      <c r="AS3850">
        <v>3</v>
      </c>
      <c r="AZ3850">
        <v>0</v>
      </c>
      <c r="BA3850">
        <v>4949</v>
      </c>
      <c r="BB3850">
        <v>3909</v>
      </c>
    </row>
    <row r="3851" spans="1:54" hidden="1" x14ac:dyDescent="0.25">
      <c r="A3851" t="s">
        <v>3958</v>
      </c>
      <c r="B3851" t="s">
        <v>3869</v>
      </c>
      <c r="C3851" t="s">
        <v>3870</v>
      </c>
      <c r="D3851">
        <v>1000</v>
      </c>
      <c r="E3851" t="s">
        <v>54</v>
      </c>
      <c r="F3851" s="1">
        <v>41754</v>
      </c>
      <c r="G3851" s="1">
        <v>41750</v>
      </c>
      <c r="H3851" s="1">
        <v>41752</v>
      </c>
      <c r="I3851">
        <v>17</v>
      </c>
      <c r="J3851">
        <v>258</v>
      </c>
      <c r="K3851">
        <v>258</v>
      </c>
      <c r="L3851">
        <v>4683</v>
      </c>
      <c r="M3851" t="b">
        <v>1</v>
      </c>
      <c r="N3851" t="b">
        <v>1</v>
      </c>
      <c r="O3851" t="s">
        <v>34</v>
      </c>
      <c r="P3851" s="1">
        <v>41754</v>
      </c>
      <c r="Q3851" t="b">
        <v>0</v>
      </c>
      <c r="R3851" t="b">
        <v>0</v>
      </c>
      <c r="S3851" t="b">
        <v>0</v>
      </c>
      <c r="T3851">
        <v>5</v>
      </c>
      <c r="U3851">
        <v>4</v>
      </c>
      <c r="V3851">
        <v>0</v>
      </c>
      <c r="W3851">
        <v>21</v>
      </c>
      <c r="X3851">
        <v>1</v>
      </c>
      <c r="Y3851">
        <v>19</v>
      </c>
      <c r="Z3851">
        <v>1</v>
      </c>
      <c r="AA3851">
        <v>0</v>
      </c>
      <c r="AB3851">
        <v>4</v>
      </c>
      <c r="AC3851">
        <v>0</v>
      </c>
      <c r="AD3851">
        <v>0</v>
      </c>
      <c r="AE3851">
        <v>1322</v>
      </c>
      <c r="AF3851">
        <v>12</v>
      </c>
      <c r="AG3851">
        <v>4164</v>
      </c>
      <c r="AH3851">
        <v>1188</v>
      </c>
      <c r="AI3851">
        <v>0</v>
      </c>
      <c r="AJ3851">
        <v>20</v>
      </c>
      <c r="AK3851">
        <v>17</v>
      </c>
      <c r="AL3851">
        <v>10</v>
      </c>
      <c r="AM3851">
        <v>27</v>
      </c>
      <c r="AN3851">
        <v>14.91</v>
      </c>
      <c r="AO3851">
        <v>5.91</v>
      </c>
      <c r="AP3851" t="s">
        <v>56</v>
      </c>
      <c r="AQ3851" t="s">
        <v>56</v>
      </c>
      <c r="AR3851" t="s">
        <v>56</v>
      </c>
      <c r="AS3851">
        <v>0</v>
      </c>
      <c r="AZ3851">
        <v>0</v>
      </c>
      <c r="BA3851">
        <v>4683</v>
      </c>
      <c r="BB3851">
        <v>4159</v>
      </c>
    </row>
    <row r="3852" spans="1:54" hidden="1" x14ac:dyDescent="0.25">
      <c r="A3852" t="s">
        <v>3959</v>
      </c>
      <c r="B3852" t="s">
        <v>3869</v>
      </c>
      <c r="C3852" t="s">
        <v>3870</v>
      </c>
      <c r="D3852">
        <v>1000</v>
      </c>
      <c r="E3852" t="s">
        <v>54</v>
      </c>
      <c r="F3852" s="1">
        <v>41733</v>
      </c>
      <c r="G3852" s="1">
        <v>41729</v>
      </c>
      <c r="H3852" s="1">
        <v>41732</v>
      </c>
      <c r="I3852">
        <v>65</v>
      </c>
      <c r="J3852">
        <v>266</v>
      </c>
      <c r="K3852">
        <v>266</v>
      </c>
      <c r="L3852">
        <v>4425</v>
      </c>
      <c r="M3852" t="b">
        <v>1</v>
      </c>
      <c r="N3852" t="b">
        <v>1</v>
      </c>
      <c r="O3852" t="s">
        <v>34</v>
      </c>
      <c r="P3852" s="1">
        <v>41733</v>
      </c>
      <c r="Q3852" t="b">
        <v>0</v>
      </c>
      <c r="R3852" t="b">
        <v>0</v>
      </c>
      <c r="S3852" t="b">
        <v>0</v>
      </c>
      <c r="T3852">
        <v>4</v>
      </c>
      <c r="U3852">
        <v>3</v>
      </c>
      <c r="V3852">
        <v>0</v>
      </c>
      <c r="W3852">
        <v>23</v>
      </c>
      <c r="X3852">
        <v>2</v>
      </c>
      <c r="Y3852">
        <v>19</v>
      </c>
      <c r="Z3852">
        <v>0</v>
      </c>
      <c r="AA3852">
        <v>0</v>
      </c>
      <c r="AB3852">
        <v>5</v>
      </c>
      <c r="AC3852">
        <v>1</v>
      </c>
      <c r="AD3852">
        <v>0</v>
      </c>
      <c r="AE3852">
        <v>1458</v>
      </c>
      <c r="AF3852">
        <v>15</v>
      </c>
      <c r="AG3852">
        <v>4575</v>
      </c>
      <c r="AH3852">
        <v>1404</v>
      </c>
      <c r="AI3852">
        <v>0</v>
      </c>
      <c r="AJ3852">
        <v>18</v>
      </c>
      <c r="AK3852">
        <v>19</v>
      </c>
      <c r="AL3852">
        <v>11</v>
      </c>
      <c r="AM3852">
        <v>28</v>
      </c>
      <c r="AN3852">
        <v>15.25</v>
      </c>
      <c r="AO3852">
        <v>5.69</v>
      </c>
      <c r="AP3852" t="s">
        <v>56</v>
      </c>
      <c r="AQ3852" t="s">
        <v>56</v>
      </c>
      <c r="AR3852" t="s">
        <v>56</v>
      </c>
      <c r="AS3852">
        <v>0</v>
      </c>
      <c r="AZ3852">
        <v>0</v>
      </c>
      <c r="BA3852">
        <v>4425</v>
      </c>
      <c r="BB3852">
        <v>4425</v>
      </c>
    </row>
    <row r="3853" spans="1:54" hidden="1" x14ac:dyDescent="0.25">
      <c r="A3853" t="s">
        <v>3960</v>
      </c>
      <c r="B3853" t="s">
        <v>3869</v>
      </c>
      <c r="C3853" t="s">
        <v>3870</v>
      </c>
      <c r="D3853">
        <v>1000</v>
      </c>
      <c r="E3853" t="s">
        <v>54</v>
      </c>
      <c r="F3853" s="1">
        <v>41713</v>
      </c>
      <c r="G3853" s="1">
        <v>41709</v>
      </c>
      <c r="H3853" s="1">
        <v>41712</v>
      </c>
      <c r="I3853">
        <v>89</v>
      </c>
      <c r="J3853">
        <v>228</v>
      </c>
      <c r="K3853">
        <v>250</v>
      </c>
      <c r="L3853">
        <v>4159</v>
      </c>
      <c r="M3853" t="b">
        <v>1</v>
      </c>
      <c r="N3853" t="b">
        <v>1</v>
      </c>
      <c r="O3853" t="s">
        <v>34</v>
      </c>
      <c r="P3853" s="1">
        <v>41713</v>
      </c>
      <c r="Q3853" t="b">
        <v>0</v>
      </c>
      <c r="R3853" t="b">
        <v>0</v>
      </c>
      <c r="S3853" t="b">
        <v>0</v>
      </c>
      <c r="T3853">
        <v>4</v>
      </c>
      <c r="U3853">
        <v>2</v>
      </c>
      <c r="V3853">
        <v>0</v>
      </c>
      <c r="W3853">
        <v>23</v>
      </c>
      <c r="X3853">
        <v>3</v>
      </c>
      <c r="Y3853">
        <v>19</v>
      </c>
      <c r="Z3853">
        <v>0</v>
      </c>
      <c r="AA3853">
        <v>0</v>
      </c>
      <c r="AB3853">
        <v>4</v>
      </c>
      <c r="AC3853">
        <v>2</v>
      </c>
      <c r="AD3853">
        <v>0</v>
      </c>
      <c r="AE3853">
        <v>1488</v>
      </c>
      <c r="AF3853">
        <v>14</v>
      </c>
      <c r="AG3853">
        <v>4930</v>
      </c>
      <c r="AH3853">
        <v>1347</v>
      </c>
      <c r="AI3853">
        <v>0</v>
      </c>
      <c r="AJ3853">
        <v>17</v>
      </c>
      <c r="AK3853">
        <v>18</v>
      </c>
      <c r="AL3853">
        <v>11</v>
      </c>
      <c r="AM3853">
        <v>27</v>
      </c>
      <c r="AN3853">
        <v>14.96</v>
      </c>
      <c r="AO3853">
        <v>5.89</v>
      </c>
      <c r="AP3853" t="s">
        <v>56</v>
      </c>
      <c r="AQ3853" t="s">
        <v>56</v>
      </c>
      <c r="AR3853" t="s">
        <v>56</v>
      </c>
      <c r="AS3853">
        <v>0</v>
      </c>
      <c r="AZ3853">
        <v>0</v>
      </c>
      <c r="BA3853">
        <v>4159</v>
      </c>
      <c r="BB3853">
        <v>4683</v>
      </c>
    </row>
    <row r="3854" spans="1:54" hidden="1" x14ac:dyDescent="0.25">
      <c r="A3854" t="s">
        <v>3961</v>
      </c>
      <c r="B3854" t="s">
        <v>3869</v>
      </c>
      <c r="C3854" t="s">
        <v>3870</v>
      </c>
      <c r="D3854">
        <v>1000</v>
      </c>
      <c r="E3854" t="s">
        <v>54</v>
      </c>
      <c r="F3854" s="1">
        <v>41697</v>
      </c>
      <c r="G3854" s="1">
        <v>41693</v>
      </c>
      <c r="H3854" s="1">
        <v>41696</v>
      </c>
      <c r="I3854">
        <v>0</v>
      </c>
      <c r="J3854">
        <v>226</v>
      </c>
      <c r="K3854">
        <v>226</v>
      </c>
      <c r="L3854">
        <v>3909</v>
      </c>
      <c r="M3854" t="b">
        <v>1</v>
      </c>
      <c r="O3854" t="s">
        <v>34</v>
      </c>
      <c r="P3854" s="1">
        <v>41697</v>
      </c>
      <c r="Q3854" t="b">
        <v>0</v>
      </c>
      <c r="R3854" t="b">
        <v>0</v>
      </c>
      <c r="S3854" t="b">
        <v>0</v>
      </c>
      <c r="T3854">
        <v>4</v>
      </c>
      <c r="U3854">
        <v>3</v>
      </c>
      <c r="V3854">
        <v>0</v>
      </c>
      <c r="W3854">
        <v>22</v>
      </c>
      <c r="X3854">
        <v>3</v>
      </c>
      <c r="Y3854">
        <v>19</v>
      </c>
      <c r="Z3854">
        <v>0</v>
      </c>
      <c r="AA3854">
        <v>0</v>
      </c>
      <c r="AB3854">
        <v>6</v>
      </c>
      <c r="AC3854">
        <v>1</v>
      </c>
      <c r="AD3854">
        <v>0</v>
      </c>
      <c r="AE3854">
        <v>1269</v>
      </c>
      <c r="AF3854">
        <v>12</v>
      </c>
      <c r="AG3854">
        <v>3980</v>
      </c>
      <c r="AH3854">
        <v>1218</v>
      </c>
      <c r="AI3854">
        <v>1</v>
      </c>
      <c r="AJ3854">
        <v>17</v>
      </c>
      <c r="AK3854">
        <v>20</v>
      </c>
      <c r="AL3854">
        <v>12</v>
      </c>
      <c r="AM3854">
        <v>29</v>
      </c>
      <c r="AN3854">
        <v>14.95</v>
      </c>
      <c r="AO3854">
        <v>5.47</v>
      </c>
      <c r="AP3854" t="s">
        <v>56</v>
      </c>
      <c r="AQ3854" t="s">
        <v>56</v>
      </c>
      <c r="AR3854" t="s">
        <v>56</v>
      </c>
      <c r="AS3854">
        <v>2</v>
      </c>
      <c r="AZ3854">
        <v>0</v>
      </c>
      <c r="BA3854">
        <v>3909</v>
      </c>
      <c r="BB3854">
        <v>4949</v>
      </c>
    </row>
    <row r="3855" spans="1:54" hidden="1" x14ac:dyDescent="0.25">
      <c r="A3855" t="s">
        <v>3962</v>
      </c>
      <c r="B3855" t="s">
        <v>3869</v>
      </c>
      <c r="C3855" t="s">
        <v>3870</v>
      </c>
      <c r="D3855">
        <v>1000</v>
      </c>
      <c r="E3855" t="s">
        <v>54</v>
      </c>
      <c r="F3855" s="1">
        <v>41676</v>
      </c>
      <c r="G3855" s="1">
        <v>41673</v>
      </c>
      <c r="H3855" s="1">
        <v>41675</v>
      </c>
      <c r="I3855">
        <v>29</v>
      </c>
      <c r="J3855">
        <v>291</v>
      </c>
      <c r="K3855">
        <v>291</v>
      </c>
      <c r="L3855">
        <v>3683</v>
      </c>
      <c r="M3855" t="b">
        <v>1</v>
      </c>
      <c r="O3855" t="s">
        <v>60</v>
      </c>
      <c r="P3855" s="1">
        <v>41676</v>
      </c>
      <c r="Q3855" t="b">
        <v>1</v>
      </c>
      <c r="R3855" t="b">
        <v>0</v>
      </c>
      <c r="S3855" t="b">
        <v>1</v>
      </c>
      <c r="T3855">
        <v>6</v>
      </c>
      <c r="U3855">
        <v>4</v>
      </c>
      <c r="V3855">
        <v>0</v>
      </c>
      <c r="W3855">
        <v>34</v>
      </c>
      <c r="X3855">
        <v>5</v>
      </c>
      <c r="Y3855">
        <v>26</v>
      </c>
      <c r="Z3855">
        <v>0</v>
      </c>
      <c r="AA3855">
        <v>0</v>
      </c>
      <c r="AB3855">
        <v>7</v>
      </c>
      <c r="AC3855">
        <v>2</v>
      </c>
      <c r="AD3855">
        <v>2</v>
      </c>
      <c r="AE3855">
        <v>1580</v>
      </c>
      <c r="AF3855">
        <v>16</v>
      </c>
      <c r="AG3855">
        <v>5102</v>
      </c>
      <c r="AH3855">
        <v>1497</v>
      </c>
      <c r="AI3855">
        <v>0</v>
      </c>
      <c r="AJ3855">
        <v>20</v>
      </c>
      <c r="AK3855">
        <v>21</v>
      </c>
      <c r="AL3855">
        <v>12</v>
      </c>
      <c r="AM3855">
        <v>30</v>
      </c>
      <c r="AN3855">
        <v>14.87</v>
      </c>
      <c r="AO3855">
        <v>5.16</v>
      </c>
      <c r="AP3855" t="s">
        <v>56</v>
      </c>
      <c r="AQ3855" t="s">
        <v>56</v>
      </c>
      <c r="AR3855" t="s">
        <v>56</v>
      </c>
      <c r="AS3855">
        <v>1</v>
      </c>
      <c r="AZ3855">
        <v>0</v>
      </c>
      <c r="BA3855">
        <v>3683</v>
      </c>
      <c r="BB3855">
        <v>5181</v>
      </c>
    </row>
    <row r="3856" spans="1:54" hidden="1" x14ac:dyDescent="0.25">
      <c r="A3856" t="s">
        <v>3963</v>
      </c>
      <c r="B3856" t="s">
        <v>3869</v>
      </c>
      <c r="C3856" t="s">
        <v>3870</v>
      </c>
      <c r="D3856">
        <v>1000</v>
      </c>
      <c r="E3856" t="s">
        <v>54</v>
      </c>
      <c r="F3856" s="1">
        <v>41657</v>
      </c>
      <c r="G3856" s="1">
        <v>41654</v>
      </c>
      <c r="H3856" s="1">
        <v>41656</v>
      </c>
      <c r="I3856">
        <v>135</v>
      </c>
      <c r="J3856">
        <v>228</v>
      </c>
      <c r="K3856">
        <v>228</v>
      </c>
      <c r="L3856">
        <v>3392</v>
      </c>
      <c r="M3856" t="b">
        <v>1</v>
      </c>
      <c r="O3856" t="s">
        <v>34</v>
      </c>
      <c r="P3856" s="1">
        <v>41657</v>
      </c>
      <c r="Q3856" t="b">
        <v>0</v>
      </c>
      <c r="R3856" t="b">
        <v>0</v>
      </c>
      <c r="S3856" t="b">
        <v>0</v>
      </c>
      <c r="T3856">
        <v>2</v>
      </c>
      <c r="U3856">
        <v>4</v>
      </c>
      <c r="V3856">
        <v>0</v>
      </c>
      <c r="W3856">
        <v>25</v>
      </c>
      <c r="X3856">
        <v>2</v>
      </c>
      <c r="Y3856">
        <v>13</v>
      </c>
      <c r="Z3856">
        <v>0</v>
      </c>
      <c r="AA3856">
        <v>2</v>
      </c>
      <c r="AB3856">
        <v>9</v>
      </c>
      <c r="AC3856">
        <v>0</v>
      </c>
      <c r="AD3856">
        <v>2</v>
      </c>
      <c r="AE3856">
        <v>1415</v>
      </c>
      <c r="AF3856">
        <v>14</v>
      </c>
      <c r="AG3856">
        <v>4155</v>
      </c>
      <c r="AH3856">
        <v>1240</v>
      </c>
      <c r="AI3856">
        <v>0</v>
      </c>
      <c r="AJ3856">
        <v>13</v>
      </c>
      <c r="AK3856">
        <v>18</v>
      </c>
      <c r="AL3856">
        <v>11</v>
      </c>
      <c r="AM3856">
        <v>27</v>
      </c>
      <c r="AN3856">
        <v>14.69</v>
      </c>
      <c r="AO3856">
        <v>5.89</v>
      </c>
      <c r="AP3856" t="s">
        <v>56</v>
      </c>
      <c r="AQ3856" t="s">
        <v>56</v>
      </c>
      <c r="AR3856" t="s">
        <v>56</v>
      </c>
      <c r="AS3856">
        <v>0</v>
      </c>
      <c r="AZ3856">
        <v>0</v>
      </c>
      <c r="BA3856">
        <v>3392</v>
      </c>
      <c r="BB3856">
        <v>5447</v>
      </c>
    </row>
    <row r="3857" spans="1:54" hidden="1" x14ac:dyDescent="0.25">
      <c r="A3857" t="s">
        <v>3964</v>
      </c>
      <c r="B3857" t="s">
        <v>3869</v>
      </c>
      <c r="C3857" t="s">
        <v>3870</v>
      </c>
      <c r="D3857">
        <v>1000</v>
      </c>
      <c r="E3857" t="s">
        <v>54</v>
      </c>
      <c r="F3857" s="1">
        <v>41642</v>
      </c>
      <c r="G3857" s="1">
        <v>41637</v>
      </c>
      <c r="H3857" s="1">
        <v>41641</v>
      </c>
      <c r="I3857">
        <v>0</v>
      </c>
      <c r="J3857">
        <v>278</v>
      </c>
      <c r="K3857">
        <v>278</v>
      </c>
      <c r="L3857">
        <v>3164</v>
      </c>
      <c r="M3857" t="b">
        <v>1</v>
      </c>
      <c r="O3857" t="s">
        <v>55</v>
      </c>
      <c r="P3857" s="1">
        <v>41642</v>
      </c>
      <c r="Q3857" t="b">
        <v>0</v>
      </c>
      <c r="R3857" t="b">
        <v>0</v>
      </c>
      <c r="S3857" t="b">
        <v>0</v>
      </c>
      <c r="T3857">
        <v>2</v>
      </c>
      <c r="U3857">
        <v>2</v>
      </c>
      <c r="V3857">
        <v>0</v>
      </c>
      <c r="W3857">
        <v>18</v>
      </c>
      <c r="X3857">
        <v>3</v>
      </c>
      <c r="Y3857">
        <v>9</v>
      </c>
      <c r="Z3857">
        <v>0</v>
      </c>
      <c r="AA3857">
        <v>0</v>
      </c>
      <c r="AB3857">
        <v>5</v>
      </c>
      <c r="AC3857">
        <v>1</v>
      </c>
      <c r="AD3857">
        <v>0</v>
      </c>
      <c r="AE3857">
        <v>1310</v>
      </c>
      <c r="AF3857">
        <v>13</v>
      </c>
      <c r="AG3857">
        <v>4430</v>
      </c>
      <c r="AH3857">
        <v>1195</v>
      </c>
      <c r="AI3857">
        <v>1</v>
      </c>
      <c r="AJ3857">
        <v>15</v>
      </c>
      <c r="AK3857">
        <v>19</v>
      </c>
      <c r="AL3857">
        <v>11</v>
      </c>
      <c r="AM3857">
        <v>28</v>
      </c>
      <c r="AN3857">
        <v>15.38</v>
      </c>
      <c r="AO3857">
        <v>5.64</v>
      </c>
      <c r="AP3857" t="s">
        <v>56</v>
      </c>
      <c r="AQ3857" t="s">
        <v>56</v>
      </c>
      <c r="AR3857" t="s">
        <v>56</v>
      </c>
      <c r="AS3857">
        <v>1</v>
      </c>
      <c r="AZ3857">
        <v>0</v>
      </c>
      <c r="BA3857">
        <v>3164</v>
      </c>
      <c r="BB3857">
        <v>5695</v>
      </c>
    </row>
    <row r="3858" spans="1:54" hidden="1" x14ac:dyDescent="0.25">
      <c r="A3858" t="s">
        <v>3965</v>
      </c>
      <c r="B3858" t="s">
        <v>3869</v>
      </c>
      <c r="C3858" t="s">
        <v>3870</v>
      </c>
      <c r="D3858">
        <v>1000</v>
      </c>
      <c r="E3858" t="s">
        <v>54</v>
      </c>
      <c r="F3858" s="1">
        <v>41625</v>
      </c>
      <c r="G3858" s="1">
        <v>41621</v>
      </c>
      <c r="H3858" s="1">
        <v>41624</v>
      </c>
      <c r="I3858">
        <v>0</v>
      </c>
      <c r="J3858">
        <v>330</v>
      </c>
      <c r="K3858">
        <v>330</v>
      </c>
      <c r="L3858">
        <v>2886</v>
      </c>
      <c r="M3858" t="b">
        <v>1</v>
      </c>
      <c r="O3858" t="s">
        <v>34</v>
      </c>
      <c r="P3858" s="1">
        <v>41625</v>
      </c>
      <c r="Q3858" t="b">
        <v>0</v>
      </c>
      <c r="R3858" t="b">
        <v>0</v>
      </c>
      <c r="S3858" t="b">
        <v>0</v>
      </c>
      <c r="T3858">
        <v>4</v>
      </c>
      <c r="U3858">
        <v>3</v>
      </c>
      <c r="V3858">
        <v>0</v>
      </c>
      <c r="W3858">
        <v>34</v>
      </c>
      <c r="X3858">
        <v>5</v>
      </c>
      <c r="Y3858">
        <v>19</v>
      </c>
      <c r="Z3858">
        <v>1</v>
      </c>
      <c r="AA3858">
        <v>0</v>
      </c>
      <c r="AB3858">
        <v>5</v>
      </c>
      <c r="AC3858">
        <v>0</v>
      </c>
      <c r="AD3858">
        <v>1</v>
      </c>
      <c r="AE3858">
        <v>1491</v>
      </c>
      <c r="AF3858">
        <v>15</v>
      </c>
      <c r="AG3858">
        <v>4924</v>
      </c>
      <c r="AH3858">
        <v>1320</v>
      </c>
      <c r="AI3858">
        <v>0</v>
      </c>
      <c r="AJ3858">
        <v>23</v>
      </c>
      <c r="AK3858">
        <v>20</v>
      </c>
      <c r="AL3858">
        <v>12</v>
      </c>
      <c r="AM3858">
        <v>29</v>
      </c>
      <c r="AN3858">
        <v>14.73</v>
      </c>
      <c r="AO3858">
        <v>5.46</v>
      </c>
      <c r="AP3858" t="s">
        <v>56</v>
      </c>
      <c r="AQ3858" t="s">
        <v>56</v>
      </c>
      <c r="AR3858" t="s">
        <v>56</v>
      </c>
      <c r="AS3858">
        <v>1</v>
      </c>
      <c r="AZ3858">
        <v>0</v>
      </c>
      <c r="BA3858">
        <v>2886</v>
      </c>
      <c r="BB3858">
        <v>5987</v>
      </c>
    </row>
    <row r="3859" spans="1:54" hidden="1" x14ac:dyDescent="0.25">
      <c r="A3859" t="s">
        <v>3966</v>
      </c>
      <c r="B3859" t="s">
        <v>3869</v>
      </c>
      <c r="C3859" t="s">
        <v>3870</v>
      </c>
      <c r="D3859">
        <v>1000</v>
      </c>
      <c r="E3859" t="s">
        <v>54</v>
      </c>
      <c r="F3859" s="1">
        <v>41604</v>
      </c>
      <c r="G3859" s="1">
        <v>41598</v>
      </c>
      <c r="H3859" s="1">
        <v>41603</v>
      </c>
      <c r="I3859">
        <v>50</v>
      </c>
      <c r="J3859">
        <v>401</v>
      </c>
      <c r="K3859">
        <v>401</v>
      </c>
      <c r="L3859">
        <v>2556</v>
      </c>
      <c r="M3859" t="b">
        <v>1</v>
      </c>
      <c r="O3859" t="s">
        <v>34</v>
      </c>
      <c r="P3859" s="1">
        <v>41604</v>
      </c>
      <c r="Q3859" t="b">
        <v>0</v>
      </c>
      <c r="R3859" t="b">
        <v>0</v>
      </c>
      <c r="S3859" t="b">
        <v>0</v>
      </c>
      <c r="T3859">
        <v>3</v>
      </c>
      <c r="U3859">
        <v>2</v>
      </c>
      <c r="V3859">
        <v>0</v>
      </c>
      <c r="W3859">
        <v>34</v>
      </c>
      <c r="X3859">
        <v>4</v>
      </c>
      <c r="Y3859">
        <v>17</v>
      </c>
      <c r="Z3859">
        <v>0</v>
      </c>
      <c r="AA3859">
        <v>0</v>
      </c>
      <c r="AB3859">
        <v>4</v>
      </c>
      <c r="AC3859">
        <v>1</v>
      </c>
      <c r="AD3859">
        <v>2</v>
      </c>
      <c r="AE3859">
        <v>1533</v>
      </c>
      <c r="AF3859">
        <v>14</v>
      </c>
      <c r="AG3859">
        <v>4936</v>
      </c>
      <c r="AH3859">
        <v>1358</v>
      </c>
      <c r="AI3859">
        <v>0</v>
      </c>
      <c r="AJ3859">
        <v>24</v>
      </c>
      <c r="AK3859">
        <v>18</v>
      </c>
      <c r="AL3859">
        <v>11</v>
      </c>
      <c r="AM3859">
        <v>28</v>
      </c>
      <c r="AN3859">
        <v>14.43</v>
      </c>
      <c r="AO3859">
        <v>5.71</v>
      </c>
      <c r="AP3859" t="s">
        <v>56</v>
      </c>
      <c r="AQ3859" t="s">
        <v>56</v>
      </c>
      <c r="AR3859" t="s">
        <v>56</v>
      </c>
      <c r="AS3859">
        <v>0</v>
      </c>
      <c r="AZ3859">
        <v>0</v>
      </c>
      <c r="BA3859">
        <v>2556</v>
      </c>
      <c r="BB3859">
        <v>6353</v>
      </c>
    </row>
    <row r="3860" spans="1:54" hidden="1" x14ac:dyDescent="0.25">
      <c r="A3860" t="s">
        <v>3967</v>
      </c>
      <c r="B3860" t="s">
        <v>3869</v>
      </c>
      <c r="C3860" t="s">
        <v>3870</v>
      </c>
      <c r="D3860">
        <v>1000</v>
      </c>
      <c r="E3860" t="s">
        <v>54</v>
      </c>
      <c r="F3860" s="1">
        <v>41579</v>
      </c>
      <c r="G3860" s="1">
        <v>41575</v>
      </c>
      <c r="H3860" s="1">
        <v>41577</v>
      </c>
      <c r="I3860">
        <v>0</v>
      </c>
      <c r="J3860">
        <v>352</v>
      </c>
      <c r="K3860">
        <v>352</v>
      </c>
      <c r="L3860">
        <v>2155</v>
      </c>
      <c r="M3860" t="b">
        <v>1</v>
      </c>
      <c r="O3860" t="s">
        <v>34</v>
      </c>
      <c r="P3860" s="1">
        <v>41579</v>
      </c>
      <c r="Q3860" t="b">
        <v>0</v>
      </c>
      <c r="R3860" t="b">
        <v>0</v>
      </c>
      <c r="S3860" t="b">
        <v>0</v>
      </c>
      <c r="T3860">
        <v>4</v>
      </c>
      <c r="U3860">
        <v>3</v>
      </c>
      <c r="V3860">
        <v>0</v>
      </c>
      <c r="W3860">
        <v>31</v>
      </c>
      <c r="X3860">
        <v>4</v>
      </c>
      <c r="Y3860">
        <v>26</v>
      </c>
      <c r="Z3860">
        <v>0</v>
      </c>
      <c r="AA3860">
        <v>0</v>
      </c>
      <c r="AB3860">
        <v>9</v>
      </c>
      <c r="AC3860">
        <v>0</v>
      </c>
      <c r="AD3860">
        <v>2</v>
      </c>
      <c r="AE3860">
        <v>1418</v>
      </c>
      <c r="AF3860">
        <v>16</v>
      </c>
      <c r="AG3860">
        <v>4716</v>
      </c>
      <c r="AH3860">
        <v>1161</v>
      </c>
      <c r="AI3860">
        <v>1</v>
      </c>
      <c r="AJ3860">
        <v>19</v>
      </c>
      <c r="AK3860">
        <v>18</v>
      </c>
      <c r="AL3860">
        <v>11</v>
      </c>
      <c r="AM3860">
        <v>26</v>
      </c>
      <c r="AN3860">
        <v>14.57</v>
      </c>
      <c r="AO3860">
        <v>6.02</v>
      </c>
      <c r="AP3860" t="s">
        <v>56</v>
      </c>
      <c r="AQ3860" t="s">
        <v>56</v>
      </c>
      <c r="AR3860" t="s">
        <v>56</v>
      </c>
      <c r="AS3860">
        <v>0</v>
      </c>
      <c r="AZ3860">
        <v>0</v>
      </c>
      <c r="BA3860">
        <v>2155</v>
      </c>
      <c r="BB3860">
        <v>6604</v>
      </c>
    </row>
    <row r="3861" spans="1:54" hidden="1" x14ac:dyDescent="0.25">
      <c r="A3861" t="s">
        <v>3968</v>
      </c>
      <c r="B3861" t="s">
        <v>3869</v>
      </c>
      <c r="C3861" t="s">
        <v>3870</v>
      </c>
      <c r="D3861">
        <v>1000</v>
      </c>
      <c r="E3861" t="s">
        <v>54</v>
      </c>
      <c r="F3861" s="1">
        <v>41561</v>
      </c>
      <c r="G3861" s="1">
        <v>41556</v>
      </c>
      <c r="H3861" s="1">
        <v>41558</v>
      </c>
      <c r="I3861">
        <v>0</v>
      </c>
      <c r="J3861">
        <v>419</v>
      </c>
      <c r="K3861">
        <v>419</v>
      </c>
      <c r="L3861">
        <v>1803</v>
      </c>
      <c r="M3861" t="b">
        <v>1</v>
      </c>
      <c r="O3861" t="s">
        <v>34</v>
      </c>
      <c r="P3861" s="1">
        <v>41561</v>
      </c>
      <c r="Q3861" t="b">
        <v>0</v>
      </c>
      <c r="R3861" t="b">
        <v>0</v>
      </c>
      <c r="S3861" t="b">
        <v>0</v>
      </c>
      <c r="T3861">
        <v>4</v>
      </c>
      <c r="U3861">
        <v>3</v>
      </c>
      <c r="V3861">
        <v>0</v>
      </c>
      <c r="W3861">
        <v>54</v>
      </c>
      <c r="X3861">
        <v>5</v>
      </c>
      <c r="Y3861">
        <v>171</v>
      </c>
      <c r="Z3861">
        <v>1</v>
      </c>
      <c r="AA3861">
        <v>0</v>
      </c>
      <c r="AB3861">
        <v>14</v>
      </c>
      <c r="AC3861">
        <v>0</v>
      </c>
      <c r="AD3861">
        <v>0</v>
      </c>
      <c r="AE3861">
        <v>1630</v>
      </c>
      <c r="AF3861">
        <v>16</v>
      </c>
      <c r="AG3861">
        <v>5053</v>
      </c>
      <c r="AH3861">
        <v>1337</v>
      </c>
      <c r="AI3861">
        <v>0</v>
      </c>
      <c r="AJ3861">
        <v>26</v>
      </c>
      <c r="AK3861">
        <v>20</v>
      </c>
      <c r="AL3861">
        <v>12</v>
      </c>
      <c r="AM3861">
        <v>28</v>
      </c>
      <c r="AN3861">
        <v>14.79</v>
      </c>
      <c r="AO3861">
        <v>5.66</v>
      </c>
      <c r="AP3861" t="s">
        <v>56</v>
      </c>
      <c r="AQ3861" t="s">
        <v>56</v>
      </c>
      <c r="AR3861" t="s">
        <v>56</v>
      </c>
      <c r="AS3861">
        <v>2</v>
      </c>
      <c r="AZ3861">
        <v>0</v>
      </c>
      <c r="BA3861">
        <v>1803</v>
      </c>
      <c r="BB3861">
        <v>6858</v>
      </c>
    </row>
    <row r="3862" spans="1:54" hidden="1" x14ac:dyDescent="0.25">
      <c r="A3862" t="s">
        <v>3969</v>
      </c>
      <c r="B3862" t="s">
        <v>3869</v>
      </c>
      <c r="C3862" t="s">
        <v>3870</v>
      </c>
      <c r="D3862">
        <v>1000</v>
      </c>
      <c r="E3862" t="s">
        <v>54</v>
      </c>
      <c r="F3862" s="1">
        <v>41536</v>
      </c>
      <c r="G3862" s="1">
        <v>41533</v>
      </c>
      <c r="H3862" s="1">
        <v>41535</v>
      </c>
      <c r="I3862">
        <v>0</v>
      </c>
      <c r="J3862">
        <v>358</v>
      </c>
      <c r="K3862">
        <v>358</v>
      </c>
      <c r="L3862">
        <v>1384</v>
      </c>
      <c r="M3862" t="b">
        <v>1</v>
      </c>
      <c r="O3862" t="s">
        <v>34</v>
      </c>
      <c r="P3862" s="1">
        <v>41536</v>
      </c>
      <c r="Q3862" t="b">
        <v>0</v>
      </c>
      <c r="R3862" t="b">
        <v>0</v>
      </c>
      <c r="S3862" t="b">
        <v>0</v>
      </c>
      <c r="T3862">
        <v>3</v>
      </c>
      <c r="U3862">
        <v>2</v>
      </c>
      <c r="V3862">
        <v>0</v>
      </c>
      <c r="W3862">
        <v>31</v>
      </c>
      <c r="X3862">
        <v>4</v>
      </c>
      <c r="Y3862">
        <v>373</v>
      </c>
      <c r="Z3862">
        <v>1</v>
      </c>
      <c r="AA3862">
        <v>0</v>
      </c>
      <c r="AB3862">
        <v>5</v>
      </c>
      <c r="AC3862">
        <v>0</v>
      </c>
      <c r="AD3862">
        <v>0</v>
      </c>
      <c r="AE3862">
        <v>1376</v>
      </c>
      <c r="AF3862">
        <v>13</v>
      </c>
      <c r="AG3862">
        <v>4208</v>
      </c>
      <c r="AH3862">
        <v>1141</v>
      </c>
      <c r="AI3862">
        <v>0</v>
      </c>
      <c r="AJ3862">
        <v>25</v>
      </c>
      <c r="AK3862">
        <v>19</v>
      </c>
      <c r="AL3862">
        <v>11</v>
      </c>
      <c r="AM3862">
        <v>27</v>
      </c>
      <c r="AN3862">
        <v>14.22</v>
      </c>
      <c r="AO3862">
        <v>5.83</v>
      </c>
      <c r="AP3862" t="s">
        <v>56</v>
      </c>
      <c r="AQ3862" t="s">
        <v>56</v>
      </c>
      <c r="AR3862" t="s">
        <v>56</v>
      </c>
      <c r="AS3862">
        <v>4</v>
      </c>
      <c r="AZ3862">
        <v>0</v>
      </c>
      <c r="BA3862">
        <v>1384</v>
      </c>
      <c r="BB3862">
        <v>7149</v>
      </c>
    </row>
    <row r="3863" spans="1:54" hidden="1" x14ac:dyDescent="0.25">
      <c r="A3863" t="s">
        <v>3970</v>
      </c>
      <c r="B3863" t="s">
        <v>3869</v>
      </c>
      <c r="C3863" t="s">
        <v>3870</v>
      </c>
      <c r="D3863">
        <v>1000</v>
      </c>
      <c r="E3863" t="s">
        <v>54</v>
      </c>
      <c r="F3863" s="1">
        <v>41521</v>
      </c>
      <c r="G3863" s="1">
        <v>41511</v>
      </c>
      <c r="H3863" s="1">
        <v>41520</v>
      </c>
      <c r="I3863">
        <v>0</v>
      </c>
      <c r="J3863">
        <v>339</v>
      </c>
      <c r="K3863">
        <v>339</v>
      </c>
      <c r="L3863">
        <v>1026</v>
      </c>
      <c r="M3863" t="b">
        <v>1</v>
      </c>
      <c r="O3863" t="s">
        <v>34</v>
      </c>
      <c r="P3863" s="1">
        <v>41521</v>
      </c>
      <c r="Q3863" t="b">
        <v>0</v>
      </c>
      <c r="R3863" t="b">
        <v>0</v>
      </c>
      <c r="S3863" t="b">
        <v>0</v>
      </c>
      <c r="T3863">
        <v>3</v>
      </c>
      <c r="U3863">
        <v>2</v>
      </c>
      <c r="V3863">
        <v>0</v>
      </c>
      <c r="W3863">
        <v>29</v>
      </c>
      <c r="X3863">
        <v>4</v>
      </c>
      <c r="Y3863">
        <v>291</v>
      </c>
      <c r="Z3863">
        <v>1</v>
      </c>
      <c r="AA3863">
        <v>0</v>
      </c>
      <c r="AB3863">
        <v>2</v>
      </c>
      <c r="AC3863">
        <v>2</v>
      </c>
      <c r="AD3863">
        <v>0</v>
      </c>
      <c r="AE3863">
        <v>1321</v>
      </c>
      <c r="AF3863">
        <v>18</v>
      </c>
      <c r="AG3863">
        <v>3931</v>
      </c>
      <c r="AH3863">
        <v>1141</v>
      </c>
      <c r="AI3863">
        <v>0</v>
      </c>
      <c r="AJ3863">
        <v>22</v>
      </c>
      <c r="AK3863">
        <v>16</v>
      </c>
      <c r="AL3863">
        <v>10</v>
      </c>
      <c r="AM3863">
        <v>24</v>
      </c>
      <c r="AN3863">
        <v>14.2</v>
      </c>
      <c r="AO3863">
        <v>6.4</v>
      </c>
      <c r="AP3863" t="s">
        <v>56</v>
      </c>
      <c r="AQ3863" t="s">
        <v>56</v>
      </c>
      <c r="AR3863" t="s">
        <v>56</v>
      </c>
      <c r="AS3863">
        <v>1</v>
      </c>
      <c r="AZ3863">
        <v>0</v>
      </c>
      <c r="BA3863">
        <v>1026</v>
      </c>
      <c r="BB3863">
        <v>7528</v>
      </c>
    </row>
    <row r="3864" spans="1:54" hidden="1" x14ac:dyDescent="0.25">
      <c r="A3864" t="s">
        <v>3971</v>
      </c>
      <c r="B3864" t="s">
        <v>3869</v>
      </c>
      <c r="C3864" t="s">
        <v>3870</v>
      </c>
      <c r="D3864">
        <v>1000</v>
      </c>
      <c r="E3864" t="s">
        <v>54</v>
      </c>
      <c r="F3864" s="1">
        <v>41492</v>
      </c>
      <c r="G3864" s="1">
        <v>41487</v>
      </c>
      <c r="H3864" s="1">
        <v>41491</v>
      </c>
      <c r="I3864">
        <v>0</v>
      </c>
      <c r="J3864">
        <v>387</v>
      </c>
      <c r="K3864">
        <v>387</v>
      </c>
      <c r="L3864">
        <v>687</v>
      </c>
      <c r="M3864" t="b">
        <v>1</v>
      </c>
      <c r="O3864" t="s">
        <v>34</v>
      </c>
      <c r="P3864" s="1">
        <v>41492</v>
      </c>
      <c r="Q3864" t="b">
        <v>0</v>
      </c>
      <c r="R3864" t="b">
        <v>0</v>
      </c>
      <c r="S3864" t="b">
        <v>0</v>
      </c>
      <c r="T3864">
        <v>4</v>
      </c>
      <c r="U3864">
        <v>3</v>
      </c>
      <c r="V3864">
        <v>1</v>
      </c>
      <c r="W3864">
        <v>35</v>
      </c>
      <c r="X3864">
        <v>3</v>
      </c>
      <c r="Y3864">
        <v>191</v>
      </c>
      <c r="Z3864">
        <v>1</v>
      </c>
      <c r="AA3864">
        <v>0</v>
      </c>
      <c r="AB3864">
        <v>4</v>
      </c>
      <c r="AC3864">
        <v>0</v>
      </c>
      <c r="AD3864">
        <v>0</v>
      </c>
      <c r="AE3864">
        <v>1219</v>
      </c>
      <c r="AF3864">
        <v>39</v>
      </c>
      <c r="AG3864">
        <v>3419</v>
      </c>
      <c r="AH3864">
        <v>1013</v>
      </c>
      <c r="AI3864">
        <v>3</v>
      </c>
      <c r="AJ3864">
        <v>22</v>
      </c>
      <c r="AK3864">
        <v>14</v>
      </c>
      <c r="AL3864">
        <v>9</v>
      </c>
      <c r="AM3864">
        <v>23</v>
      </c>
      <c r="AN3864">
        <v>14.16</v>
      </c>
      <c r="AO3864">
        <v>6.58</v>
      </c>
      <c r="AP3864" t="s">
        <v>56</v>
      </c>
      <c r="AQ3864" t="s">
        <v>56</v>
      </c>
      <c r="AR3864" t="s">
        <v>56</v>
      </c>
      <c r="AS3864">
        <v>0</v>
      </c>
      <c r="AZ3864">
        <v>0</v>
      </c>
      <c r="BA3864">
        <v>687</v>
      </c>
      <c r="BB3864">
        <v>7821</v>
      </c>
    </row>
    <row r="3865" spans="1:54" hidden="1" x14ac:dyDescent="0.25">
      <c r="A3865" t="s">
        <v>3972</v>
      </c>
      <c r="B3865" t="s">
        <v>3869</v>
      </c>
      <c r="C3865" t="s">
        <v>3870</v>
      </c>
      <c r="D3865">
        <v>1000</v>
      </c>
      <c r="E3865" t="s">
        <v>54</v>
      </c>
      <c r="F3865" s="1">
        <v>41467</v>
      </c>
      <c r="G3865" s="1">
        <v>41462</v>
      </c>
      <c r="H3865" s="1">
        <v>41466</v>
      </c>
      <c r="I3865">
        <v>0</v>
      </c>
      <c r="J3865">
        <v>300</v>
      </c>
      <c r="K3865">
        <v>300</v>
      </c>
      <c r="L3865">
        <v>300</v>
      </c>
      <c r="M3865" t="b">
        <v>1</v>
      </c>
      <c r="O3865" t="s">
        <v>34</v>
      </c>
      <c r="P3865" s="1">
        <v>41467</v>
      </c>
      <c r="Q3865" t="b">
        <v>0</v>
      </c>
      <c r="R3865" t="b">
        <v>0</v>
      </c>
      <c r="S3865" t="b">
        <v>0</v>
      </c>
      <c r="T3865">
        <v>10</v>
      </c>
      <c r="U3865">
        <v>3</v>
      </c>
      <c r="V3865">
        <v>1</v>
      </c>
      <c r="W3865">
        <v>52</v>
      </c>
      <c r="X3865">
        <v>8</v>
      </c>
      <c r="Y3865">
        <v>155</v>
      </c>
      <c r="Z3865">
        <v>2</v>
      </c>
      <c r="AA3865">
        <v>1</v>
      </c>
      <c r="AB3865">
        <v>3</v>
      </c>
      <c r="AC3865">
        <v>2</v>
      </c>
      <c r="AD3865">
        <v>2</v>
      </c>
      <c r="AE3865">
        <v>1315</v>
      </c>
      <c r="AF3865">
        <v>275</v>
      </c>
      <c r="AG3865">
        <v>2552</v>
      </c>
      <c r="AH3865">
        <v>1217</v>
      </c>
      <c r="AI3865">
        <v>2</v>
      </c>
      <c r="AJ3865">
        <v>21</v>
      </c>
      <c r="AK3865">
        <v>16</v>
      </c>
      <c r="AL3865">
        <v>9</v>
      </c>
      <c r="AM3865">
        <v>22</v>
      </c>
      <c r="AN3865">
        <v>13.46</v>
      </c>
      <c r="AO3865">
        <v>6.85</v>
      </c>
      <c r="AP3865" t="s">
        <v>56</v>
      </c>
      <c r="AQ3865" t="s">
        <v>56</v>
      </c>
      <c r="AR3865" t="s">
        <v>56</v>
      </c>
      <c r="AS3865">
        <v>0</v>
      </c>
      <c r="AZ3865">
        <v>0</v>
      </c>
      <c r="BA3865">
        <v>300</v>
      </c>
      <c r="BB3865">
        <v>8100</v>
      </c>
    </row>
    <row r="3866" spans="1:54" hidden="1" x14ac:dyDescent="0.25">
      <c r="A3866" t="s">
        <v>3973</v>
      </c>
      <c r="B3866" t="s">
        <v>3974</v>
      </c>
      <c r="C3866" t="s">
        <v>3975</v>
      </c>
      <c r="D3866">
        <v>1000</v>
      </c>
      <c r="E3866" t="s">
        <v>54</v>
      </c>
      <c r="F3866" s="1">
        <v>43451</v>
      </c>
      <c r="G3866" s="1">
        <v>43448</v>
      </c>
      <c r="H3866" s="1">
        <v>43451</v>
      </c>
      <c r="I3866">
        <v>0</v>
      </c>
      <c r="J3866">
        <v>236</v>
      </c>
      <c r="K3866">
        <v>236</v>
      </c>
      <c r="L3866">
        <v>23012</v>
      </c>
      <c r="M3866" t="b">
        <v>1</v>
      </c>
      <c r="N3866" t="b">
        <v>1</v>
      </c>
      <c r="O3866" t="s">
        <v>34</v>
      </c>
      <c r="P3866" s="1">
        <v>43451</v>
      </c>
      <c r="Q3866" t="b">
        <v>0</v>
      </c>
      <c r="R3866" t="b">
        <v>0</v>
      </c>
      <c r="S3866" t="b">
        <v>0</v>
      </c>
      <c r="T3866">
        <v>3</v>
      </c>
      <c r="U3866">
        <v>1</v>
      </c>
      <c r="V3866">
        <v>0</v>
      </c>
      <c r="W3866">
        <v>9</v>
      </c>
      <c r="X3866">
        <v>1</v>
      </c>
      <c r="Y3866">
        <v>232</v>
      </c>
      <c r="Z3866">
        <v>0</v>
      </c>
      <c r="AA3866">
        <v>0</v>
      </c>
      <c r="AB3866">
        <v>3</v>
      </c>
      <c r="AC3866">
        <v>0</v>
      </c>
      <c r="AD3866">
        <v>5</v>
      </c>
      <c r="AE3866">
        <v>1291</v>
      </c>
      <c r="AF3866">
        <v>14</v>
      </c>
      <c r="AG3866">
        <v>3878</v>
      </c>
      <c r="AH3866">
        <v>1102</v>
      </c>
      <c r="AI3866">
        <v>4</v>
      </c>
      <c r="AJ3866">
        <v>7</v>
      </c>
      <c r="AK3866">
        <v>14</v>
      </c>
      <c r="AL3866">
        <v>10</v>
      </c>
      <c r="AM3866">
        <v>23</v>
      </c>
      <c r="AN3866">
        <v>13.13</v>
      </c>
      <c r="AO3866">
        <v>8.8000000000000007</v>
      </c>
      <c r="AP3866" t="s">
        <v>56</v>
      </c>
      <c r="AQ3866" t="s">
        <v>56</v>
      </c>
      <c r="AR3866" t="s">
        <v>56</v>
      </c>
      <c r="AS3866">
        <v>2</v>
      </c>
      <c r="AY3866" t="s">
        <v>57</v>
      </c>
      <c r="AZ3866">
        <v>0</v>
      </c>
      <c r="BA3866">
        <f t="shared" ref="BA3866:BA3871" si="119">L3866-$L$3873</f>
        <v>1934</v>
      </c>
      <c r="BB3866">
        <f t="shared" ref="BB3866:BB3871" si="120">20000-BA3866</f>
        <v>18066</v>
      </c>
    </row>
    <row r="3867" spans="1:54" hidden="1" x14ac:dyDescent="0.25">
      <c r="A3867" t="s">
        <v>3976</v>
      </c>
      <c r="B3867" t="s">
        <v>3974</v>
      </c>
      <c r="C3867" t="s">
        <v>3975</v>
      </c>
      <c r="D3867">
        <v>1000</v>
      </c>
      <c r="E3867" t="s">
        <v>54</v>
      </c>
      <c r="F3867" s="1">
        <v>43435</v>
      </c>
      <c r="G3867" s="1">
        <v>43431</v>
      </c>
      <c r="H3867" s="1">
        <v>43433</v>
      </c>
      <c r="I3867">
        <v>28</v>
      </c>
      <c r="J3867">
        <v>252</v>
      </c>
      <c r="K3867">
        <v>252</v>
      </c>
      <c r="L3867">
        <v>22776</v>
      </c>
      <c r="M3867" t="b">
        <v>1</v>
      </c>
      <c r="N3867" t="b">
        <v>1</v>
      </c>
      <c r="O3867" t="s">
        <v>34</v>
      </c>
      <c r="P3867" s="1">
        <v>43435</v>
      </c>
      <c r="Q3867" t="b">
        <v>0</v>
      </c>
      <c r="R3867" t="b">
        <v>0</v>
      </c>
      <c r="S3867" t="b">
        <v>0</v>
      </c>
      <c r="T3867">
        <v>4</v>
      </c>
      <c r="U3867">
        <v>3</v>
      </c>
      <c r="V3867">
        <v>0</v>
      </c>
      <c r="W3867">
        <v>14</v>
      </c>
      <c r="X3867">
        <v>1</v>
      </c>
      <c r="Y3867">
        <v>405</v>
      </c>
      <c r="Z3867">
        <v>1</v>
      </c>
      <c r="AA3867">
        <v>0</v>
      </c>
      <c r="AB3867">
        <v>7</v>
      </c>
      <c r="AC3867">
        <v>3</v>
      </c>
      <c r="AD3867">
        <v>3</v>
      </c>
      <c r="AE3867">
        <v>1224</v>
      </c>
      <c r="AF3867">
        <v>14</v>
      </c>
      <c r="AG3867">
        <v>4004</v>
      </c>
      <c r="AH3867">
        <v>1079</v>
      </c>
      <c r="AI3867">
        <v>8</v>
      </c>
      <c r="AJ3867">
        <v>7</v>
      </c>
      <c r="AK3867">
        <v>14</v>
      </c>
      <c r="AL3867">
        <v>9</v>
      </c>
      <c r="AM3867">
        <v>22</v>
      </c>
      <c r="AN3867">
        <v>13.36</v>
      </c>
      <c r="AO3867">
        <v>9</v>
      </c>
      <c r="AP3867" t="s">
        <v>56</v>
      </c>
      <c r="AQ3867" t="s">
        <v>56</v>
      </c>
      <c r="AR3867" t="s">
        <v>56</v>
      </c>
      <c r="AS3867">
        <v>2</v>
      </c>
      <c r="AY3867" t="s">
        <v>57</v>
      </c>
      <c r="AZ3867">
        <v>0</v>
      </c>
      <c r="BA3867">
        <f t="shared" si="119"/>
        <v>1698</v>
      </c>
      <c r="BB3867">
        <f t="shared" si="120"/>
        <v>18302</v>
      </c>
    </row>
    <row r="3868" spans="1:54" hidden="1" x14ac:dyDescent="0.25">
      <c r="A3868" t="s">
        <v>3977</v>
      </c>
      <c r="B3868" t="s">
        <v>3974</v>
      </c>
      <c r="C3868" t="s">
        <v>3975</v>
      </c>
      <c r="D3868">
        <v>1000</v>
      </c>
      <c r="E3868" t="s">
        <v>54</v>
      </c>
      <c r="F3868" s="1">
        <v>43431</v>
      </c>
      <c r="G3868" s="1">
        <v>43427</v>
      </c>
      <c r="H3868" s="1">
        <v>43430</v>
      </c>
      <c r="I3868">
        <v>0</v>
      </c>
      <c r="J3868">
        <v>175</v>
      </c>
      <c r="K3868">
        <v>175</v>
      </c>
      <c r="L3868">
        <v>22699</v>
      </c>
      <c r="M3868" t="b">
        <v>0</v>
      </c>
      <c r="N3868" t="b">
        <v>0</v>
      </c>
      <c r="O3868" t="s">
        <v>34</v>
      </c>
      <c r="P3868" s="1">
        <v>43432</v>
      </c>
      <c r="Q3868" t="b">
        <v>0</v>
      </c>
      <c r="R3868" t="b">
        <v>0</v>
      </c>
      <c r="S3868" t="b">
        <v>0</v>
      </c>
      <c r="T3868">
        <v>3</v>
      </c>
      <c r="U3868">
        <v>2</v>
      </c>
      <c r="V3868">
        <v>0</v>
      </c>
      <c r="W3868">
        <v>9</v>
      </c>
      <c r="X3868">
        <v>2</v>
      </c>
      <c r="Y3868">
        <v>129</v>
      </c>
      <c r="Z3868">
        <v>0</v>
      </c>
      <c r="AA3868">
        <v>0</v>
      </c>
      <c r="AB3868">
        <v>4</v>
      </c>
      <c r="AC3868">
        <v>2</v>
      </c>
      <c r="AD3868">
        <v>3</v>
      </c>
      <c r="AE3868">
        <v>1005</v>
      </c>
      <c r="AF3868">
        <v>12</v>
      </c>
      <c r="AG3868">
        <v>3597</v>
      </c>
      <c r="AH3868">
        <v>1164</v>
      </c>
      <c r="AI3868">
        <v>7</v>
      </c>
      <c r="AJ3868">
        <v>6</v>
      </c>
      <c r="AK3868">
        <v>13</v>
      </c>
      <c r="AL3868">
        <v>9</v>
      </c>
      <c r="AM3868">
        <v>21</v>
      </c>
      <c r="AN3868">
        <v>13.89</v>
      </c>
      <c r="AO3868">
        <v>9.25</v>
      </c>
      <c r="AP3868" t="s">
        <v>56</v>
      </c>
      <c r="AQ3868" t="s">
        <v>56</v>
      </c>
      <c r="AR3868" t="s">
        <v>56</v>
      </c>
      <c r="AS3868">
        <v>0</v>
      </c>
      <c r="AY3868" t="s">
        <v>57</v>
      </c>
      <c r="AZ3868">
        <v>0</v>
      </c>
      <c r="BA3868">
        <f t="shared" si="119"/>
        <v>1621</v>
      </c>
      <c r="BB3868">
        <f t="shared" si="120"/>
        <v>18379</v>
      </c>
    </row>
    <row r="3869" spans="1:54" hidden="1" x14ac:dyDescent="0.25">
      <c r="A3869" t="s">
        <v>3978</v>
      </c>
      <c r="B3869" t="s">
        <v>3974</v>
      </c>
      <c r="C3869" t="s">
        <v>3975</v>
      </c>
      <c r="D3869">
        <v>1000</v>
      </c>
      <c r="E3869" t="s">
        <v>54</v>
      </c>
      <c r="F3869" s="1">
        <v>43418</v>
      </c>
      <c r="G3869" s="1">
        <v>43415</v>
      </c>
      <c r="H3869" s="1">
        <v>43416</v>
      </c>
      <c r="I3869">
        <v>0</v>
      </c>
      <c r="J3869">
        <v>240</v>
      </c>
      <c r="K3869">
        <v>240</v>
      </c>
      <c r="L3869">
        <v>22524</v>
      </c>
      <c r="M3869" t="b">
        <v>1</v>
      </c>
      <c r="N3869" t="b">
        <v>1</v>
      </c>
      <c r="O3869" t="s">
        <v>34</v>
      </c>
      <c r="P3869" s="1">
        <v>43418</v>
      </c>
      <c r="Q3869" t="b">
        <v>0</v>
      </c>
      <c r="R3869" t="b">
        <v>0</v>
      </c>
      <c r="S3869" t="b">
        <v>0</v>
      </c>
      <c r="T3869">
        <v>6</v>
      </c>
      <c r="U3869">
        <v>2</v>
      </c>
      <c r="V3869">
        <v>0</v>
      </c>
      <c r="W3869">
        <v>15</v>
      </c>
      <c r="X3869">
        <v>2</v>
      </c>
      <c r="Y3869">
        <v>495</v>
      </c>
      <c r="Z3869">
        <v>0</v>
      </c>
      <c r="AA3869">
        <v>0</v>
      </c>
      <c r="AB3869">
        <v>2</v>
      </c>
      <c r="AC3869">
        <v>1</v>
      </c>
      <c r="AD3869">
        <v>3</v>
      </c>
      <c r="AE3869">
        <v>1227</v>
      </c>
      <c r="AF3869">
        <v>14</v>
      </c>
      <c r="AG3869">
        <v>3822</v>
      </c>
      <c r="AH3869">
        <v>1307</v>
      </c>
      <c r="AI3869">
        <v>7</v>
      </c>
      <c r="AJ3869">
        <v>8</v>
      </c>
      <c r="AK3869">
        <v>13</v>
      </c>
      <c r="AL3869">
        <v>9</v>
      </c>
      <c r="AM3869">
        <v>22</v>
      </c>
      <c r="AN3869">
        <v>12.94</v>
      </c>
      <c r="AO3869">
        <v>9.01</v>
      </c>
      <c r="AP3869" t="s">
        <v>56</v>
      </c>
      <c r="AQ3869" t="s">
        <v>56</v>
      </c>
      <c r="AR3869" t="s">
        <v>56</v>
      </c>
      <c r="AS3869">
        <v>0</v>
      </c>
      <c r="AY3869" t="s">
        <v>57</v>
      </c>
      <c r="AZ3869">
        <v>0</v>
      </c>
      <c r="BA3869">
        <f t="shared" si="119"/>
        <v>1446</v>
      </c>
      <c r="BB3869">
        <f t="shared" si="120"/>
        <v>18554</v>
      </c>
    </row>
    <row r="3870" spans="1:54" hidden="1" x14ac:dyDescent="0.25">
      <c r="A3870" t="s">
        <v>3979</v>
      </c>
      <c r="B3870" t="s">
        <v>3974</v>
      </c>
      <c r="C3870" t="s">
        <v>3975</v>
      </c>
      <c r="D3870">
        <v>1000</v>
      </c>
      <c r="E3870" t="s">
        <v>54</v>
      </c>
      <c r="F3870" s="1">
        <v>43400</v>
      </c>
      <c r="G3870" s="1">
        <v>43397</v>
      </c>
      <c r="H3870" s="1">
        <v>43399</v>
      </c>
      <c r="I3870">
        <v>0</v>
      </c>
      <c r="J3870">
        <v>361</v>
      </c>
      <c r="K3870">
        <v>361</v>
      </c>
      <c r="L3870">
        <v>22284</v>
      </c>
      <c r="M3870" t="b">
        <v>1</v>
      </c>
      <c r="N3870" t="b">
        <v>1</v>
      </c>
      <c r="O3870" t="s">
        <v>60</v>
      </c>
      <c r="P3870" s="1">
        <v>43401</v>
      </c>
      <c r="Q3870" t="b">
        <v>1</v>
      </c>
      <c r="R3870" t="b">
        <v>0</v>
      </c>
      <c r="S3870" t="b">
        <v>1</v>
      </c>
      <c r="T3870">
        <v>7</v>
      </c>
      <c r="U3870">
        <v>1</v>
      </c>
      <c r="V3870">
        <v>0</v>
      </c>
      <c r="W3870">
        <v>13</v>
      </c>
      <c r="X3870">
        <v>1</v>
      </c>
      <c r="Y3870">
        <v>152</v>
      </c>
      <c r="Z3870">
        <v>1</v>
      </c>
      <c r="AA3870">
        <v>0</v>
      </c>
      <c r="AB3870">
        <v>5</v>
      </c>
      <c r="AC3870">
        <v>2</v>
      </c>
      <c r="AD3870">
        <v>4</v>
      </c>
      <c r="AE3870">
        <v>1167</v>
      </c>
      <c r="AF3870">
        <v>16</v>
      </c>
      <c r="AG3870">
        <v>3771</v>
      </c>
      <c r="AH3870">
        <v>1069</v>
      </c>
      <c r="AI3870">
        <v>8</v>
      </c>
      <c r="AJ3870">
        <v>9</v>
      </c>
      <c r="AK3870">
        <v>12</v>
      </c>
      <c r="AL3870">
        <v>9</v>
      </c>
      <c r="AM3870">
        <v>21</v>
      </c>
      <c r="AN3870">
        <v>12.99</v>
      </c>
      <c r="AO3870">
        <v>9.17</v>
      </c>
      <c r="AP3870" t="s">
        <v>56</v>
      </c>
      <c r="AQ3870" t="s">
        <v>56</v>
      </c>
      <c r="AR3870" t="s">
        <v>56</v>
      </c>
      <c r="AS3870">
        <v>0</v>
      </c>
      <c r="AY3870" t="s">
        <v>57</v>
      </c>
      <c r="AZ3870">
        <v>0</v>
      </c>
      <c r="BA3870">
        <f t="shared" si="119"/>
        <v>1206</v>
      </c>
      <c r="BB3870">
        <f t="shared" si="120"/>
        <v>18794</v>
      </c>
    </row>
    <row r="3871" spans="1:54" hidden="1" x14ac:dyDescent="0.25">
      <c r="A3871" t="s">
        <v>3980</v>
      </c>
      <c r="B3871" t="s">
        <v>3974</v>
      </c>
      <c r="C3871" t="s">
        <v>3975</v>
      </c>
      <c r="D3871">
        <v>1000</v>
      </c>
      <c r="E3871" t="s">
        <v>54</v>
      </c>
      <c r="F3871" s="1">
        <v>43378</v>
      </c>
      <c r="G3871" s="1">
        <v>43375</v>
      </c>
      <c r="H3871" s="1">
        <v>43377</v>
      </c>
      <c r="I3871">
        <v>0</v>
      </c>
      <c r="J3871">
        <v>286</v>
      </c>
      <c r="K3871">
        <v>286</v>
      </c>
      <c r="L3871">
        <v>21923</v>
      </c>
      <c r="M3871" t="b">
        <v>1</v>
      </c>
      <c r="N3871" t="b">
        <v>1</v>
      </c>
      <c r="O3871" t="s">
        <v>60</v>
      </c>
      <c r="P3871" s="1">
        <v>43378</v>
      </c>
      <c r="Q3871" t="b">
        <v>1</v>
      </c>
      <c r="R3871" t="b">
        <v>0</v>
      </c>
      <c r="S3871" t="b">
        <v>1</v>
      </c>
      <c r="T3871">
        <v>8</v>
      </c>
      <c r="U3871">
        <v>1</v>
      </c>
      <c r="V3871">
        <v>0</v>
      </c>
      <c r="W3871">
        <v>10</v>
      </c>
      <c r="X3871">
        <v>2</v>
      </c>
      <c r="Y3871">
        <v>80</v>
      </c>
      <c r="Z3871">
        <v>0</v>
      </c>
      <c r="AA3871">
        <v>0</v>
      </c>
      <c r="AB3871">
        <v>6</v>
      </c>
      <c r="AC3871">
        <v>1</v>
      </c>
      <c r="AD3871">
        <v>8</v>
      </c>
      <c r="AE3871">
        <v>969</v>
      </c>
      <c r="AF3871">
        <v>25</v>
      </c>
      <c r="AG3871">
        <v>3437</v>
      </c>
      <c r="AH3871">
        <v>943</v>
      </c>
      <c r="AI3871">
        <v>11</v>
      </c>
      <c r="AJ3871">
        <v>5</v>
      </c>
      <c r="AK3871">
        <v>10</v>
      </c>
      <c r="AL3871">
        <v>8</v>
      </c>
      <c r="AM3871">
        <v>19</v>
      </c>
      <c r="AN3871">
        <v>12.68</v>
      </c>
      <c r="AO3871">
        <v>9.66</v>
      </c>
      <c r="AP3871" t="s">
        <v>56</v>
      </c>
      <c r="AQ3871" t="s">
        <v>56</v>
      </c>
      <c r="AR3871" t="s">
        <v>56</v>
      </c>
      <c r="AS3871">
        <v>9</v>
      </c>
      <c r="AY3871" t="s">
        <v>57</v>
      </c>
      <c r="AZ3871">
        <v>0</v>
      </c>
      <c r="BA3871">
        <f t="shared" si="119"/>
        <v>845</v>
      </c>
      <c r="BB3871">
        <f t="shared" si="120"/>
        <v>19155</v>
      </c>
    </row>
    <row r="3872" spans="1:54" hidden="1" x14ac:dyDescent="0.25">
      <c r="A3872" t="s">
        <v>3981</v>
      </c>
      <c r="B3872" t="s">
        <v>3974</v>
      </c>
      <c r="C3872" t="s">
        <v>3975</v>
      </c>
      <c r="D3872">
        <v>1000</v>
      </c>
      <c r="E3872" t="s">
        <v>54</v>
      </c>
      <c r="F3872" s="1">
        <v>43361</v>
      </c>
      <c r="G3872" s="1">
        <v>43358</v>
      </c>
      <c r="H3872" s="1">
        <v>43360</v>
      </c>
      <c r="I3872">
        <v>0</v>
      </c>
      <c r="J3872">
        <v>559</v>
      </c>
      <c r="K3872">
        <v>559</v>
      </c>
      <c r="L3872">
        <v>21637</v>
      </c>
      <c r="M3872" t="b">
        <v>1</v>
      </c>
      <c r="N3872" t="b">
        <v>1</v>
      </c>
      <c r="O3872" t="s">
        <v>60</v>
      </c>
      <c r="P3872" s="1">
        <v>43361</v>
      </c>
      <c r="Q3872" t="b">
        <v>1</v>
      </c>
      <c r="R3872" t="b">
        <v>0</v>
      </c>
      <c r="S3872" t="b">
        <v>1</v>
      </c>
      <c r="T3872">
        <v>60</v>
      </c>
      <c r="U3872">
        <v>2</v>
      </c>
      <c r="V3872">
        <v>0</v>
      </c>
      <c r="W3872">
        <v>13</v>
      </c>
      <c r="X3872">
        <v>4</v>
      </c>
      <c r="Y3872">
        <v>150</v>
      </c>
      <c r="Z3872">
        <v>2</v>
      </c>
      <c r="AA3872">
        <v>0</v>
      </c>
      <c r="AB3872">
        <v>18</v>
      </c>
      <c r="AC3872">
        <v>1</v>
      </c>
      <c r="AD3872">
        <v>12</v>
      </c>
      <c r="AE3872">
        <v>972</v>
      </c>
      <c r="AF3872">
        <v>186</v>
      </c>
      <c r="AG3872">
        <v>3197</v>
      </c>
      <c r="AH3872">
        <v>956</v>
      </c>
      <c r="AI3872">
        <v>7</v>
      </c>
      <c r="AJ3872">
        <v>5</v>
      </c>
      <c r="AK3872">
        <v>9</v>
      </c>
      <c r="AL3872">
        <v>7</v>
      </c>
      <c r="AM3872">
        <v>18</v>
      </c>
      <c r="AN3872">
        <v>12.84</v>
      </c>
      <c r="AO3872">
        <v>10.050000000000001</v>
      </c>
      <c r="AP3872" t="s">
        <v>56</v>
      </c>
      <c r="AQ3872" t="s">
        <v>56</v>
      </c>
      <c r="AR3872" t="s">
        <v>56</v>
      </c>
      <c r="AS3872">
        <v>0</v>
      </c>
      <c r="AY3872" t="s">
        <v>57</v>
      </c>
      <c r="AZ3872">
        <v>0</v>
      </c>
      <c r="BA3872">
        <f>L3872-$L$3873</f>
        <v>559</v>
      </c>
      <c r="BB3872">
        <f>20000-BA3872</f>
        <v>19441</v>
      </c>
    </row>
    <row r="3873" spans="1:54" hidden="1" x14ac:dyDescent="0.25">
      <c r="A3873" t="s">
        <v>3982</v>
      </c>
      <c r="B3873" t="s">
        <v>3974</v>
      </c>
      <c r="C3873" t="s">
        <v>3975</v>
      </c>
      <c r="D3873">
        <v>1000</v>
      </c>
      <c r="E3873" t="s">
        <v>54</v>
      </c>
      <c r="F3873" s="1">
        <v>43321</v>
      </c>
      <c r="G3873" s="1">
        <v>43319</v>
      </c>
      <c r="H3873" s="1">
        <v>43320</v>
      </c>
      <c r="I3873">
        <v>30</v>
      </c>
      <c r="J3873">
        <v>225</v>
      </c>
      <c r="K3873">
        <v>225</v>
      </c>
      <c r="L3873">
        <v>21078</v>
      </c>
      <c r="M3873" t="b">
        <v>1</v>
      </c>
      <c r="N3873" t="b">
        <v>1</v>
      </c>
      <c r="O3873" t="s">
        <v>55</v>
      </c>
      <c r="P3873" s="1">
        <v>43321</v>
      </c>
      <c r="Q3873" t="b">
        <v>0</v>
      </c>
      <c r="R3873" t="b">
        <v>0</v>
      </c>
      <c r="S3873" t="b">
        <v>0</v>
      </c>
      <c r="T3873">
        <v>2</v>
      </c>
      <c r="U3873">
        <v>2</v>
      </c>
      <c r="V3873">
        <v>0</v>
      </c>
      <c r="W3873">
        <v>12</v>
      </c>
      <c r="X3873">
        <v>2</v>
      </c>
      <c r="Y3873">
        <v>2</v>
      </c>
      <c r="Z3873">
        <v>0</v>
      </c>
      <c r="AA3873">
        <v>0</v>
      </c>
      <c r="AB3873">
        <v>2</v>
      </c>
      <c r="AC3873">
        <v>2</v>
      </c>
      <c r="AD3873">
        <v>5</v>
      </c>
      <c r="AE3873">
        <v>949</v>
      </c>
      <c r="AF3873">
        <v>15</v>
      </c>
      <c r="AG3873">
        <v>3709</v>
      </c>
      <c r="AH3873">
        <v>944</v>
      </c>
      <c r="AI3873">
        <v>11</v>
      </c>
      <c r="AJ3873">
        <v>10</v>
      </c>
      <c r="AK3873">
        <v>9</v>
      </c>
      <c r="AL3873">
        <v>8</v>
      </c>
      <c r="AM3873">
        <v>19</v>
      </c>
      <c r="AN3873">
        <v>12.96</v>
      </c>
      <c r="AO3873">
        <v>9.83</v>
      </c>
      <c r="AP3873" t="s">
        <v>56</v>
      </c>
      <c r="AQ3873" t="s">
        <v>56</v>
      </c>
      <c r="AR3873" t="s">
        <v>56</v>
      </c>
      <c r="AS3873">
        <v>0</v>
      </c>
      <c r="AY3873" t="s">
        <v>57</v>
      </c>
      <c r="AZ3873">
        <v>1</v>
      </c>
      <c r="BA3873">
        <v>21078</v>
      </c>
      <c r="BB3873">
        <v>0</v>
      </c>
    </row>
    <row r="3874" spans="1:54" hidden="1" x14ac:dyDescent="0.25">
      <c r="A3874" t="s">
        <v>3983</v>
      </c>
      <c r="B3874" t="s">
        <v>3974</v>
      </c>
      <c r="C3874" t="s">
        <v>3975</v>
      </c>
      <c r="D3874">
        <v>1000</v>
      </c>
      <c r="E3874" t="s">
        <v>54</v>
      </c>
      <c r="F3874" s="1">
        <v>43306</v>
      </c>
      <c r="G3874" s="1">
        <v>43303</v>
      </c>
      <c r="H3874" s="1">
        <v>43305</v>
      </c>
      <c r="I3874">
        <v>0</v>
      </c>
      <c r="J3874">
        <v>284</v>
      </c>
      <c r="K3874">
        <v>284</v>
      </c>
      <c r="L3874">
        <v>20853</v>
      </c>
      <c r="M3874" t="b">
        <v>1</v>
      </c>
      <c r="N3874" t="b">
        <v>1</v>
      </c>
      <c r="O3874" t="s">
        <v>55</v>
      </c>
      <c r="P3874" s="1">
        <v>43306</v>
      </c>
      <c r="Q3874" t="b">
        <v>0</v>
      </c>
      <c r="R3874" t="b">
        <v>0</v>
      </c>
      <c r="S3874" t="b">
        <v>0</v>
      </c>
      <c r="T3874">
        <v>2</v>
      </c>
      <c r="U3874">
        <v>1</v>
      </c>
      <c r="V3874">
        <v>0</v>
      </c>
      <c r="W3874">
        <v>15</v>
      </c>
      <c r="X3874">
        <v>1</v>
      </c>
      <c r="Y3874">
        <v>4</v>
      </c>
      <c r="Z3874">
        <v>0</v>
      </c>
      <c r="AA3874">
        <v>1</v>
      </c>
      <c r="AB3874">
        <v>3</v>
      </c>
      <c r="AC3874">
        <v>0</v>
      </c>
      <c r="AD3874">
        <v>5</v>
      </c>
      <c r="AE3874">
        <v>1015</v>
      </c>
      <c r="AF3874">
        <v>49</v>
      </c>
      <c r="AG3874">
        <v>3710</v>
      </c>
      <c r="AH3874">
        <v>942</v>
      </c>
      <c r="AI3874">
        <v>14</v>
      </c>
      <c r="AJ3874">
        <v>15</v>
      </c>
      <c r="AK3874">
        <v>11</v>
      </c>
      <c r="AL3874">
        <v>9</v>
      </c>
      <c r="AM3874">
        <v>21</v>
      </c>
      <c r="AN3874">
        <v>13.38</v>
      </c>
      <c r="AO3874">
        <v>9.17</v>
      </c>
      <c r="AP3874" t="s">
        <v>56</v>
      </c>
      <c r="AQ3874" t="s">
        <v>56</v>
      </c>
      <c r="AR3874" t="s">
        <v>56</v>
      </c>
      <c r="AS3874">
        <v>0</v>
      </c>
      <c r="AY3874" t="s">
        <v>57</v>
      </c>
      <c r="AZ3874">
        <v>0</v>
      </c>
      <c r="BA3874">
        <v>20853</v>
      </c>
      <c r="BB3874">
        <v>508</v>
      </c>
    </row>
    <row r="3875" spans="1:54" hidden="1" x14ac:dyDescent="0.25">
      <c r="A3875" t="s">
        <v>3984</v>
      </c>
      <c r="B3875" t="s">
        <v>3974</v>
      </c>
      <c r="C3875" t="s">
        <v>3975</v>
      </c>
      <c r="D3875">
        <v>1000</v>
      </c>
      <c r="E3875" t="s">
        <v>54</v>
      </c>
      <c r="F3875" s="1">
        <v>43279</v>
      </c>
      <c r="G3875" s="1">
        <v>43277</v>
      </c>
      <c r="H3875" s="1">
        <v>43278</v>
      </c>
      <c r="I3875">
        <v>0</v>
      </c>
      <c r="J3875">
        <v>305</v>
      </c>
      <c r="K3875">
        <v>305</v>
      </c>
      <c r="L3875">
        <v>20569</v>
      </c>
      <c r="M3875" t="b">
        <v>1</v>
      </c>
      <c r="N3875" t="b">
        <v>1</v>
      </c>
      <c r="O3875" t="s">
        <v>55</v>
      </c>
      <c r="P3875" s="1">
        <v>43279</v>
      </c>
      <c r="Q3875" t="b">
        <v>0</v>
      </c>
      <c r="R3875" t="b">
        <v>0</v>
      </c>
      <c r="S3875" t="b">
        <v>0</v>
      </c>
      <c r="T3875">
        <v>3</v>
      </c>
      <c r="U3875">
        <v>2</v>
      </c>
      <c r="V3875">
        <v>0</v>
      </c>
      <c r="W3875">
        <v>14</v>
      </c>
      <c r="X3875">
        <v>0</v>
      </c>
      <c r="Y3875">
        <v>3</v>
      </c>
      <c r="Z3875">
        <v>0</v>
      </c>
      <c r="AA3875">
        <v>0</v>
      </c>
      <c r="AB3875">
        <v>2</v>
      </c>
      <c r="AC3875">
        <v>0</v>
      </c>
      <c r="AD3875">
        <v>7</v>
      </c>
      <c r="AE3875">
        <v>991</v>
      </c>
      <c r="AF3875">
        <v>100</v>
      </c>
      <c r="AG3875">
        <v>3744</v>
      </c>
      <c r="AH3875">
        <v>955</v>
      </c>
      <c r="AI3875">
        <v>13</v>
      </c>
      <c r="AJ3875">
        <v>19</v>
      </c>
      <c r="AK3875">
        <v>11</v>
      </c>
      <c r="AL3875">
        <v>9</v>
      </c>
      <c r="AM3875">
        <v>21</v>
      </c>
      <c r="AN3875">
        <v>13.35</v>
      </c>
      <c r="AO3875">
        <v>9.1999999999999993</v>
      </c>
      <c r="AP3875" t="s">
        <v>56</v>
      </c>
      <c r="AQ3875" t="s">
        <v>56</v>
      </c>
      <c r="AR3875" t="s">
        <v>56</v>
      </c>
      <c r="AS3875">
        <v>2</v>
      </c>
      <c r="AY3875" t="s">
        <v>57</v>
      </c>
      <c r="AZ3875">
        <v>0</v>
      </c>
      <c r="BA3875">
        <v>20569</v>
      </c>
      <c r="BB3875">
        <v>759</v>
      </c>
    </row>
    <row r="3876" spans="1:54" hidden="1" x14ac:dyDescent="0.25">
      <c r="A3876" t="s">
        <v>3985</v>
      </c>
      <c r="B3876" t="s">
        <v>3974</v>
      </c>
      <c r="C3876" t="s">
        <v>3975</v>
      </c>
      <c r="D3876">
        <v>1000</v>
      </c>
      <c r="E3876" t="s">
        <v>54</v>
      </c>
      <c r="F3876" s="1">
        <v>43256</v>
      </c>
      <c r="G3876" s="1">
        <v>43252</v>
      </c>
      <c r="H3876" s="1">
        <v>43255</v>
      </c>
      <c r="I3876">
        <v>0</v>
      </c>
      <c r="J3876">
        <v>244</v>
      </c>
      <c r="K3876">
        <v>244</v>
      </c>
      <c r="L3876">
        <v>20264</v>
      </c>
      <c r="M3876" t="b">
        <v>1</v>
      </c>
      <c r="N3876" t="b">
        <v>1</v>
      </c>
      <c r="O3876" t="s">
        <v>55</v>
      </c>
      <c r="P3876" s="1">
        <v>43256</v>
      </c>
      <c r="Q3876" t="b">
        <v>0</v>
      </c>
      <c r="R3876" t="b">
        <v>0</v>
      </c>
      <c r="S3876" t="b">
        <v>0</v>
      </c>
      <c r="T3876">
        <v>2</v>
      </c>
      <c r="U3876">
        <v>2</v>
      </c>
      <c r="V3876">
        <v>0</v>
      </c>
      <c r="W3876">
        <v>11</v>
      </c>
      <c r="X3876">
        <v>3</v>
      </c>
      <c r="Y3876">
        <v>3</v>
      </c>
      <c r="Z3876">
        <v>0</v>
      </c>
      <c r="AA3876">
        <v>0</v>
      </c>
      <c r="AB3876">
        <v>2</v>
      </c>
      <c r="AC3876">
        <v>0</v>
      </c>
      <c r="AD3876">
        <v>5</v>
      </c>
      <c r="AE3876">
        <v>934</v>
      </c>
      <c r="AF3876">
        <v>22</v>
      </c>
      <c r="AG3876">
        <v>3644</v>
      </c>
      <c r="AH3876">
        <v>989</v>
      </c>
      <c r="AI3876">
        <v>9</v>
      </c>
      <c r="AJ3876">
        <v>14</v>
      </c>
      <c r="AK3876">
        <v>10</v>
      </c>
      <c r="AL3876">
        <v>8</v>
      </c>
      <c r="AM3876">
        <v>19</v>
      </c>
      <c r="AN3876">
        <v>12.86</v>
      </c>
      <c r="AO3876">
        <v>9.7100000000000009</v>
      </c>
      <c r="AP3876" t="s">
        <v>56</v>
      </c>
      <c r="AQ3876" t="s">
        <v>56</v>
      </c>
      <c r="AR3876" t="s">
        <v>56</v>
      </c>
      <c r="AS3876">
        <v>2</v>
      </c>
      <c r="AY3876" t="s">
        <v>57</v>
      </c>
      <c r="AZ3876">
        <v>0</v>
      </c>
      <c r="BA3876">
        <v>20264</v>
      </c>
      <c r="BB3876">
        <v>1063</v>
      </c>
    </row>
    <row r="3877" spans="1:54" hidden="1" x14ac:dyDescent="0.25">
      <c r="A3877" t="s">
        <v>3986</v>
      </c>
      <c r="B3877" t="s">
        <v>3974</v>
      </c>
      <c r="C3877" t="s">
        <v>3975</v>
      </c>
      <c r="D3877">
        <v>1000</v>
      </c>
      <c r="E3877" t="s">
        <v>54</v>
      </c>
      <c r="F3877" s="1">
        <v>43237</v>
      </c>
      <c r="G3877" s="1">
        <v>43235</v>
      </c>
      <c r="H3877" s="1">
        <v>43236</v>
      </c>
      <c r="I3877">
        <v>0</v>
      </c>
      <c r="J3877">
        <v>263</v>
      </c>
      <c r="K3877">
        <v>263</v>
      </c>
      <c r="L3877">
        <v>20020</v>
      </c>
      <c r="M3877" t="b">
        <v>1</v>
      </c>
      <c r="N3877" t="b">
        <v>1</v>
      </c>
      <c r="O3877" t="s">
        <v>55</v>
      </c>
      <c r="P3877" s="1">
        <v>43237</v>
      </c>
      <c r="Q3877" t="b">
        <v>0</v>
      </c>
      <c r="R3877" t="b">
        <v>0</v>
      </c>
      <c r="S3877" t="b">
        <v>0</v>
      </c>
      <c r="T3877">
        <v>3</v>
      </c>
      <c r="U3877">
        <v>1</v>
      </c>
      <c r="V3877">
        <v>0</v>
      </c>
      <c r="W3877">
        <v>12</v>
      </c>
      <c r="X3877">
        <v>1</v>
      </c>
      <c r="Y3877">
        <v>2</v>
      </c>
      <c r="Z3877">
        <v>0</v>
      </c>
      <c r="AA3877">
        <v>0</v>
      </c>
      <c r="AB3877">
        <v>0</v>
      </c>
      <c r="AC3877">
        <v>1</v>
      </c>
      <c r="AD3877">
        <v>5</v>
      </c>
      <c r="AE3877">
        <v>984</v>
      </c>
      <c r="AF3877">
        <v>14</v>
      </c>
      <c r="AG3877">
        <v>3609</v>
      </c>
      <c r="AH3877">
        <v>1001</v>
      </c>
      <c r="AI3877">
        <v>10</v>
      </c>
      <c r="AJ3877">
        <v>15</v>
      </c>
      <c r="AK3877">
        <v>10</v>
      </c>
      <c r="AL3877">
        <v>9</v>
      </c>
      <c r="AM3877">
        <v>20</v>
      </c>
      <c r="AN3877">
        <v>13.17</v>
      </c>
      <c r="AO3877">
        <v>9.5399999999999991</v>
      </c>
      <c r="AP3877" t="s">
        <v>56</v>
      </c>
      <c r="AQ3877" t="s">
        <v>56</v>
      </c>
      <c r="AR3877" t="s">
        <v>56</v>
      </c>
      <c r="AS3877">
        <v>0</v>
      </c>
      <c r="AY3877" t="s">
        <v>57</v>
      </c>
      <c r="AZ3877">
        <v>0</v>
      </c>
      <c r="BA3877">
        <v>20020</v>
      </c>
      <c r="BB3877">
        <v>1368</v>
      </c>
    </row>
    <row r="3878" spans="1:54" hidden="1" x14ac:dyDescent="0.25">
      <c r="A3878" t="s">
        <v>3987</v>
      </c>
      <c r="B3878" t="s">
        <v>3974</v>
      </c>
      <c r="C3878" t="s">
        <v>3975</v>
      </c>
      <c r="D3878">
        <v>1000</v>
      </c>
      <c r="E3878" t="s">
        <v>54</v>
      </c>
      <c r="F3878" s="1">
        <v>43217</v>
      </c>
      <c r="G3878" s="1">
        <v>43215</v>
      </c>
      <c r="H3878" s="1">
        <v>43217</v>
      </c>
      <c r="I3878">
        <v>0</v>
      </c>
      <c r="J3878">
        <v>268</v>
      </c>
      <c r="K3878">
        <v>268</v>
      </c>
      <c r="L3878">
        <v>19757</v>
      </c>
      <c r="M3878" t="b">
        <v>1</v>
      </c>
      <c r="N3878" t="b">
        <v>1</v>
      </c>
      <c r="O3878" t="s">
        <v>55</v>
      </c>
      <c r="P3878" s="1">
        <v>43218</v>
      </c>
      <c r="Q3878" t="b">
        <v>0</v>
      </c>
      <c r="R3878" t="b">
        <v>0</v>
      </c>
      <c r="S3878" t="b">
        <v>0</v>
      </c>
      <c r="T3878">
        <v>1</v>
      </c>
      <c r="U3878">
        <v>1</v>
      </c>
      <c r="V3878">
        <v>0</v>
      </c>
      <c r="W3878">
        <v>12</v>
      </c>
      <c r="X3878">
        <v>1</v>
      </c>
      <c r="Y3878">
        <v>3</v>
      </c>
      <c r="Z3878">
        <v>0</v>
      </c>
      <c r="AA3878">
        <v>0</v>
      </c>
      <c r="AB3878">
        <v>2</v>
      </c>
      <c r="AC3878">
        <v>0</v>
      </c>
      <c r="AD3878">
        <v>2</v>
      </c>
      <c r="AE3878">
        <v>1032</v>
      </c>
      <c r="AF3878">
        <v>13</v>
      </c>
      <c r="AG3878">
        <v>3799</v>
      </c>
      <c r="AH3878">
        <v>1010</v>
      </c>
      <c r="AI3878">
        <v>3</v>
      </c>
      <c r="AJ3878">
        <v>12</v>
      </c>
      <c r="AK3878">
        <v>11</v>
      </c>
      <c r="AL3878">
        <v>9</v>
      </c>
      <c r="AM3878">
        <v>21</v>
      </c>
      <c r="AN3878">
        <v>13.1</v>
      </c>
      <c r="AO3878">
        <v>9.1999999999999993</v>
      </c>
      <c r="AP3878" t="s">
        <v>56</v>
      </c>
      <c r="AQ3878" t="s">
        <v>56</v>
      </c>
      <c r="AR3878" t="s">
        <v>56</v>
      </c>
      <c r="AS3878">
        <v>2</v>
      </c>
      <c r="AY3878" t="s">
        <v>57</v>
      </c>
      <c r="AZ3878">
        <v>0</v>
      </c>
      <c r="BA3878">
        <v>19757</v>
      </c>
      <c r="BB3878">
        <v>1626</v>
      </c>
    </row>
    <row r="3879" spans="1:54" hidden="1" x14ac:dyDescent="0.25">
      <c r="A3879" t="s">
        <v>3988</v>
      </c>
      <c r="B3879" t="s">
        <v>3974</v>
      </c>
      <c r="C3879" t="s">
        <v>3975</v>
      </c>
      <c r="D3879">
        <v>1000</v>
      </c>
      <c r="E3879" t="s">
        <v>54</v>
      </c>
      <c r="F3879" s="1">
        <v>43190</v>
      </c>
      <c r="G3879" s="1">
        <v>43188</v>
      </c>
      <c r="H3879" s="1">
        <v>43189</v>
      </c>
      <c r="I3879">
        <v>0</v>
      </c>
      <c r="J3879">
        <v>272</v>
      </c>
      <c r="K3879">
        <v>272</v>
      </c>
      <c r="L3879">
        <v>19489</v>
      </c>
      <c r="M3879" t="b">
        <v>1</v>
      </c>
      <c r="N3879" t="b">
        <v>1</v>
      </c>
      <c r="O3879" t="s">
        <v>55</v>
      </c>
      <c r="P3879" s="1">
        <v>43190</v>
      </c>
      <c r="Q3879" t="b">
        <v>0</v>
      </c>
      <c r="R3879" t="b">
        <v>0</v>
      </c>
      <c r="S3879" t="b">
        <v>0</v>
      </c>
      <c r="T3879">
        <v>3</v>
      </c>
      <c r="U3879">
        <v>2</v>
      </c>
      <c r="V3879">
        <v>0</v>
      </c>
      <c r="W3879">
        <v>10</v>
      </c>
      <c r="X3879">
        <v>1</v>
      </c>
      <c r="Y3879">
        <v>2</v>
      </c>
      <c r="Z3879">
        <v>0</v>
      </c>
      <c r="AA3879">
        <v>0</v>
      </c>
      <c r="AB3879">
        <v>2</v>
      </c>
      <c r="AC3879">
        <v>1</v>
      </c>
      <c r="AD3879">
        <v>5</v>
      </c>
      <c r="AE3879">
        <v>1004</v>
      </c>
      <c r="AF3879">
        <v>15</v>
      </c>
      <c r="AG3879">
        <v>3581</v>
      </c>
      <c r="AH3879">
        <v>951</v>
      </c>
      <c r="AI3879">
        <v>9</v>
      </c>
      <c r="AJ3879">
        <v>13</v>
      </c>
      <c r="AK3879">
        <v>10</v>
      </c>
      <c r="AL3879">
        <v>8</v>
      </c>
      <c r="AM3879">
        <v>20</v>
      </c>
      <c r="AN3879">
        <v>13.13</v>
      </c>
      <c r="AO3879">
        <v>9.56</v>
      </c>
      <c r="AP3879" t="s">
        <v>56</v>
      </c>
      <c r="AQ3879" t="s">
        <v>56</v>
      </c>
      <c r="AR3879" t="s">
        <v>56</v>
      </c>
      <c r="AS3879">
        <v>0</v>
      </c>
      <c r="AY3879" t="s">
        <v>57</v>
      </c>
      <c r="AZ3879">
        <v>0</v>
      </c>
      <c r="BA3879">
        <v>19489</v>
      </c>
      <c r="BB3879">
        <v>1908</v>
      </c>
    </row>
    <row r="3880" spans="1:54" hidden="1" x14ac:dyDescent="0.25">
      <c r="A3880" t="s">
        <v>3989</v>
      </c>
      <c r="B3880" t="s">
        <v>3974</v>
      </c>
      <c r="C3880" t="s">
        <v>3975</v>
      </c>
      <c r="D3880">
        <v>1000</v>
      </c>
      <c r="E3880" t="s">
        <v>54</v>
      </c>
      <c r="F3880" s="1">
        <v>43166</v>
      </c>
      <c r="G3880" s="1">
        <v>43165</v>
      </c>
      <c r="H3880" s="1">
        <v>43166</v>
      </c>
      <c r="I3880">
        <v>0</v>
      </c>
      <c r="J3880">
        <v>282</v>
      </c>
      <c r="K3880">
        <v>282</v>
      </c>
      <c r="L3880">
        <v>19217</v>
      </c>
      <c r="M3880" t="b">
        <v>1</v>
      </c>
      <c r="N3880" t="b">
        <v>1</v>
      </c>
      <c r="O3880" t="s">
        <v>55</v>
      </c>
      <c r="P3880" s="1">
        <v>43166</v>
      </c>
      <c r="Q3880" t="b">
        <v>0</v>
      </c>
      <c r="R3880" t="b">
        <v>0</v>
      </c>
      <c r="S3880" t="b">
        <v>0</v>
      </c>
      <c r="T3880">
        <v>3</v>
      </c>
      <c r="U3880">
        <v>2</v>
      </c>
      <c r="V3880">
        <v>0</v>
      </c>
      <c r="W3880">
        <v>10</v>
      </c>
      <c r="X3880">
        <v>1</v>
      </c>
      <c r="Y3880">
        <v>2</v>
      </c>
      <c r="Z3880">
        <v>0</v>
      </c>
      <c r="AA3880">
        <v>0</v>
      </c>
      <c r="AB3880">
        <v>1</v>
      </c>
      <c r="AC3880">
        <v>1</v>
      </c>
      <c r="AD3880">
        <v>9</v>
      </c>
      <c r="AE3880">
        <v>1044</v>
      </c>
      <c r="AF3880">
        <v>12</v>
      </c>
      <c r="AG3880">
        <v>3780</v>
      </c>
      <c r="AH3880">
        <v>1024</v>
      </c>
      <c r="AI3880">
        <v>10</v>
      </c>
      <c r="AJ3880">
        <v>11</v>
      </c>
      <c r="AK3880">
        <v>9</v>
      </c>
      <c r="AL3880">
        <v>7</v>
      </c>
      <c r="AM3880">
        <v>18</v>
      </c>
      <c r="AN3880">
        <v>13.34</v>
      </c>
      <c r="AO3880">
        <v>9.9</v>
      </c>
      <c r="AP3880" t="s">
        <v>56</v>
      </c>
      <c r="AQ3880" t="s">
        <v>56</v>
      </c>
      <c r="AR3880" t="s">
        <v>56</v>
      </c>
      <c r="AS3880">
        <v>0</v>
      </c>
      <c r="AY3880" t="s">
        <v>57</v>
      </c>
      <c r="AZ3880">
        <v>0</v>
      </c>
      <c r="BA3880">
        <v>19217</v>
      </c>
      <c r="BB3880">
        <v>2237</v>
      </c>
    </row>
    <row r="3881" spans="1:54" hidden="1" x14ac:dyDescent="0.25">
      <c r="A3881" t="s">
        <v>3990</v>
      </c>
      <c r="B3881" t="s">
        <v>3974</v>
      </c>
      <c r="C3881" t="s">
        <v>3975</v>
      </c>
      <c r="D3881">
        <v>1000</v>
      </c>
      <c r="E3881" t="s">
        <v>54</v>
      </c>
      <c r="F3881" s="1">
        <v>43145</v>
      </c>
      <c r="G3881" s="1">
        <v>43143</v>
      </c>
      <c r="H3881" s="1">
        <v>43145</v>
      </c>
      <c r="I3881">
        <v>20</v>
      </c>
      <c r="J3881">
        <v>239</v>
      </c>
      <c r="K3881">
        <v>239</v>
      </c>
      <c r="L3881">
        <v>18935</v>
      </c>
      <c r="M3881" t="b">
        <v>1</v>
      </c>
      <c r="N3881" t="b">
        <v>1</v>
      </c>
      <c r="O3881" t="s">
        <v>55</v>
      </c>
      <c r="P3881" s="1">
        <v>43145</v>
      </c>
      <c r="Q3881" t="b">
        <v>0</v>
      </c>
      <c r="R3881" t="b">
        <v>0</v>
      </c>
      <c r="S3881" t="b">
        <v>0</v>
      </c>
      <c r="T3881">
        <v>2</v>
      </c>
      <c r="U3881">
        <v>0</v>
      </c>
      <c r="V3881">
        <v>0</v>
      </c>
      <c r="W3881">
        <v>9</v>
      </c>
      <c r="X3881">
        <v>0</v>
      </c>
      <c r="Y3881">
        <v>1</v>
      </c>
      <c r="Z3881">
        <v>0</v>
      </c>
      <c r="AA3881">
        <v>0</v>
      </c>
      <c r="AB3881">
        <v>2</v>
      </c>
      <c r="AC3881">
        <v>1</v>
      </c>
      <c r="AD3881">
        <v>8</v>
      </c>
      <c r="AE3881">
        <v>952</v>
      </c>
      <c r="AF3881">
        <v>11</v>
      </c>
      <c r="AG3881">
        <v>3527</v>
      </c>
      <c r="AH3881">
        <v>1027</v>
      </c>
      <c r="AI3881">
        <v>4</v>
      </c>
      <c r="AJ3881">
        <v>10</v>
      </c>
      <c r="AK3881">
        <v>9</v>
      </c>
      <c r="AL3881">
        <v>7</v>
      </c>
      <c r="AM3881">
        <v>18</v>
      </c>
      <c r="AN3881">
        <v>13.36</v>
      </c>
      <c r="AO3881">
        <v>10.06</v>
      </c>
      <c r="AP3881" t="s">
        <v>56</v>
      </c>
      <c r="AQ3881" t="s">
        <v>56</v>
      </c>
      <c r="AR3881" t="s">
        <v>56</v>
      </c>
      <c r="AS3881">
        <v>0</v>
      </c>
      <c r="AY3881" t="s">
        <v>57</v>
      </c>
      <c r="AZ3881">
        <v>0</v>
      </c>
      <c r="BA3881">
        <v>18935</v>
      </c>
      <c r="BB3881">
        <v>2566</v>
      </c>
    </row>
    <row r="3882" spans="1:54" hidden="1" x14ac:dyDescent="0.25">
      <c r="A3882" t="s">
        <v>3991</v>
      </c>
      <c r="B3882" t="s">
        <v>3974</v>
      </c>
      <c r="C3882" t="s">
        <v>3975</v>
      </c>
      <c r="D3882">
        <v>1000</v>
      </c>
      <c r="E3882" t="s">
        <v>54</v>
      </c>
      <c r="F3882" s="1">
        <v>43126</v>
      </c>
      <c r="G3882" s="1">
        <v>43125</v>
      </c>
      <c r="H3882" s="1">
        <v>43126</v>
      </c>
      <c r="I3882">
        <v>0</v>
      </c>
      <c r="J3882">
        <v>274</v>
      </c>
      <c r="K3882">
        <v>274</v>
      </c>
      <c r="L3882">
        <v>18696</v>
      </c>
      <c r="M3882" t="b">
        <v>1</v>
      </c>
      <c r="N3882" t="b">
        <v>1</v>
      </c>
      <c r="O3882" t="s">
        <v>55</v>
      </c>
      <c r="P3882" s="1">
        <v>43128</v>
      </c>
      <c r="Q3882" t="b">
        <v>0</v>
      </c>
      <c r="R3882" t="b">
        <v>0</v>
      </c>
      <c r="S3882" t="b">
        <v>0</v>
      </c>
      <c r="T3882">
        <v>3</v>
      </c>
      <c r="U3882">
        <v>2</v>
      </c>
      <c r="V3882">
        <v>0</v>
      </c>
      <c r="W3882">
        <v>11</v>
      </c>
      <c r="X3882">
        <v>1</v>
      </c>
      <c r="Y3882">
        <v>2</v>
      </c>
      <c r="Z3882">
        <v>0</v>
      </c>
      <c r="AA3882">
        <v>0</v>
      </c>
      <c r="AB3882">
        <v>0</v>
      </c>
      <c r="AC3882">
        <v>2</v>
      </c>
      <c r="AD3882">
        <v>4</v>
      </c>
      <c r="AE3882">
        <v>936</v>
      </c>
      <c r="AF3882">
        <v>13</v>
      </c>
      <c r="AG3882">
        <v>3590</v>
      </c>
      <c r="AH3882">
        <v>984</v>
      </c>
      <c r="AI3882">
        <v>3</v>
      </c>
      <c r="AJ3882">
        <v>13</v>
      </c>
      <c r="AK3882">
        <v>9</v>
      </c>
      <c r="AL3882">
        <v>7</v>
      </c>
      <c r="AM3882">
        <v>19</v>
      </c>
      <c r="AN3882">
        <v>13.05</v>
      </c>
      <c r="AO3882">
        <v>9.81</v>
      </c>
      <c r="AP3882" t="s">
        <v>56</v>
      </c>
      <c r="AQ3882" t="s">
        <v>56</v>
      </c>
      <c r="AR3882" t="s">
        <v>56</v>
      </c>
      <c r="AS3882">
        <v>0</v>
      </c>
      <c r="AY3882" t="s">
        <v>57</v>
      </c>
      <c r="AZ3882">
        <v>0</v>
      </c>
      <c r="BA3882">
        <v>18696</v>
      </c>
      <c r="BB3882">
        <v>2952</v>
      </c>
    </row>
    <row r="3883" spans="1:54" hidden="1" x14ac:dyDescent="0.25">
      <c r="A3883" t="s">
        <v>3992</v>
      </c>
      <c r="B3883" t="s">
        <v>3974</v>
      </c>
      <c r="C3883" t="s">
        <v>3975</v>
      </c>
      <c r="D3883">
        <v>1000</v>
      </c>
      <c r="E3883" t="s">
        <v>54</v>
      </c>
      <c r="F3883" s="1">
        <v>43108</v>
      </c>
      <c r="G3883" s="1">
        <v>43105</v>
      </c>
      <c r="H3883" s="1">
        <v>43108</v>
      </c>
      <c r="I3883">
        <v>0</v>
      </c>
      <c r="J3883">
        <v>272</v>
      </c>
      <c r="K3883">
        <v>272</v>
      </c>
      <c r="L3883">
        <v>18422</v>
      </c>
      <c r="M3883" t="b">
        <v>1</v>
      </c>
      <c r="N3883" t="b">
        <v>1</v>
      </c>
      <c r="O3883" t="s">
        <v>55</v>
      </c>
      <c r="P3883" s="1">
        <v>43108</v>
      </c>
      <c r="Q3883" t="b">
        <v>0</v>
      </c>
      <c r="R3883" t="b">
        <v>0</v>
      </c>
      <c r="S3883" t="b">
        <v>0</v>
      </c>
      <c r="T3883">
        <v>2</v>
      </c>
      <c r="U3883">
        <v>1</v>
      </c>
      <c r="V3883">
        <v>0</v>
      </c>
      <c r="W3883">
        <v>9</v>
      </c>
      <c r="X3883">
        <v>1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986</v>
      </c>
      <c r="AF3883">
        <v>16</v>
      </c>
      <c r="AG3883">
        <v>3437</v>
      </c>
      <c r="AH3883">
        <v>947</v>
      </c>
      <c r="AI3883">
        <v>0</v>
      </c>
      <c r="AJ3883">
        <v>11</v>
      </c>
      <c r="AK3883">
        <v>9</v>
      </c>
      <c r="AL3883">
        <v>7</v>
      </c>
      <c r="AM3883">
        <v>17</v>
      </c>
      <c r="AN3883">
        <v>12.54</v>
      </c>
      <c r="AO3883">
        <v>10.1</v>
      </c>
      <c r="AP3883" t="s">
        <v>56</v>
      </c>
      <c r="AQ3883" t="s">
        <v>56</v>
      </c>
      <c r="AR3883" t="s">
        <v>56</v>
      </c>
      <c r="AS3883">
        <v>1</v>
      </c>
      <c r="AY3883" t="s">
        <v>57</v>
      </c>
      <c r="AZ3883">
        <v>0</v>
      </c>
      <c r="BA3883">
        <v>18422</v>
      </c>
      <c r="BB3883">
        <v>3235</v>
      </c>
    </row>
    <row r="3884" spans="1:54" hidden="1" x14ac:dyDescent="0.25">
      <c r="A3884" t="s">
        <v>3993</v>
      </c>
      <c r="B3884" t="s">
        <v>3974</v>
      </c>
      <c r="C3884" t="s">
        <v>3975</v>
      </c>
      <c r="D3884">
        <v>1000</v>
      </c>
      <c r="E3884" t="s">
        <v>54</v>
      </c>
      <c r="F3884" s="1">
        <v>43088</v>
      </c>
      <c r="G3884" s="1">
        <v>43086</v>
      </c>
      <c r="H3884" s="1">
        <v>43087</v>
      </c>
      <c r="I3884">
        <v>0</v>
      </c>
      <c r="J3884">
        <v>267</v>
      </c>
      <c r="K3884">
        <v>267</v>
      </c>
      <c r="L3884">
        <v>18150</v>
      </c>
      <c r="M3884" t="b">
        <v>1</v>
      </c>
      <c r="N3884" t="b">
        <v>1</v>
      </c>
      <c r="O3884" t="s">
        <v>55</v>
      </c>
      <c r="P3884" s="1">
        <v>43088</v>
      </c>
      <c r="Q3884" t="b">
        <v>0</v>
      </c>
      <c r="R3884" t="b">
        <v>0</v>
      </c>
      <c r="S3884" t="b">
        <v>0</v>
      </c>
      <c r="T3884">
        <v>2</v>
      </c>
      <c r="U3884">
        <v>1</v>
      </c>
      <c r="V3884">
        <v>0</v>
      </c>
      <c r="W3884">
        <v>10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931</v>
      </c>
      <c r="AF3884">
        <v>18</v>
      </c>
      <c r="AG3884">
        <v>3424</v>
      </c>
      <c r="AH3884">
        <v>961</v>
      </c>
      <c r="AI3884">
        <v>0</v>
      </c>
      <c r="AJ3884">
        <v>15</v>
      </c>
      <c r="AK3884">
        <v>9</v>
      </c>
      <c r="AL3884">
        <v>7</v>
      </c>
      <c r="AM3884">
        <v>18</v>
      </c>
      <c r="AN3884">
        <v>13.26</v>
      </c>
      <c r="AO3884">
        <v>9.1</v>
      </c>
      <c r="AP3884" t="s">
        <v>56</v>
      </c>
      <c r="AQ3884" t="s">
        <v>56</v>
      </c>
      <c r="AR3884" t="s">
        <v>56</v>
      </c>
      <c r="AS3884">
        <v>0</v>
      </c>
      <c r="AY3884" t="s">
        <v>57</v>
      </c>
      <c r="AZ3884">
        <v>0</v>
      </c>
      <c r="BA3884">
        <v>18150</v>
      </c>
      <c r="BB3884">
        <v>3561</v>
      </c>
    </row>
    <row r="3885" spans="1:54" hidden="1" x14ac:dyDescent="0.25">
      <c r="A3885" t="s">
        <v>3994</v>
      </c>
      <c r="B3885" t="s">
        <v>3974</v>
      </c>
      <c r="C3885" t="s">
        <v>3975</v>
      </c>
      <c r="D3885">
        <v>1000</v>
      </c>
      <c r="E3885" t="s">
        <v>54</v>
      </c>
      <c r="F3885" s="1">
        <v>43067</v>
      </c>
      <c r="G3885" s="1">
        <v>43065</v>
      </c>
      <c r="H3885" s="1">
        <v>43066</v>
      </c>
      <c r="I3885">
        <v>0</v>
      </c>
      <c r="J3885">
        <v>232</v>
      </c>
      <c r="K3885">
        <v>232</v>
      </c>
      <c r="L3885">
        <v>17883</v>
      </c>
      <c r="M3885" t="b">
        <v>1</v>
      </c>
      <c r="N3885" t="b">
        <v>1</v>
      </c>
      <c r="O3885" t="s">
        <v>55</v>
      </c>
      <c r="P3885" s="1">
        <v>43067</v>
      </c>
      <c r="Q3885" t="b">
        <v>0</v>
      </c>
      <c r="R3885" t="b">
        <v>0</v>
      </c>
      <c r="S3885" t="b">
        <v>0</v>
      </c>
      <c r="T3885">
        <v>1</v>
      </c>
      <c r="U3885">
        <v>1</v>
      </c>
      <c r="V3885">
        <v>0</v>
      </c>
      <c r="W3885">
        <v>14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983</v>
      </c>
      <c r="AF3885">
        <v>22</v>
      </c>
      <c r="AG3885">
        <v>3483</v>
      </c>
      <c r="AH3885">
        <v>951</v>
      </c>
      <c r="AI3885">
        <v>0</v>
      </c>
      <c r="AJ3885">
        <v>18</v>
      </c>
      <c r="AK3885">
        <v>9</v>
      </c>
      <c r="AL3885">
        <v>8</v>
      </c>
      <c r="AM3885">
        <v>19</v>
      </c>
      <c r="AN3885">
        <v>13.49</v>
      </c>
      <c r="AO3885">
        <v>9.6999999999999993</v>
      </c>
      <c r="AP3885" t="s">
        <v>56</v>
      </c>
      <c r="AQ3885" t="s">
        <v>56</v>
      </c>
      <c r="AR3885" t="s">
        <v>56</v>
      </c>
      <c r="AS3885">
        <v>0</v>
      </c>
      <c r="AY3885" t="s">
        <v>57</v>
      </c>
      <c r="AZ3885">
        <v>0</v>
      </c>
      <c r="BA3885">
        <v>17883</v>
      </c>
      <c r="BB3885">
        <v>3833</v>
      </c>
    </row>
    <row r="3886" spans="1:54" hidden="1" x14ac:dyDescent="0.25">
      <c r="A3886" t="s">
        <v>3995</v>
      </c>
      <c r="B3886" t="s">
        <v>3974</v>
      </c>
      <c r="C3886" t="s">
        <v>3975</v>
      </c>
      <c r="D3886">
        <v>1000</v>
      </c>
      <c r="E3886" t="s">
        <v>54</v>
      </c>
      <c r="F3886" s="1">
        <v>43049</v>
      </c>
      <c r="G3886" s="1">
        <v>43046</v>
      </c>
      <c r="H3886" s="1">
        <v>43048</v>
      </c>
      <c r="I3886">
        <v>0</v>
      </c>
      <c r="J3886">
        <v>244</v>
      </c>
      <c r="K3886">
        <v>244</v>
      </c>
      <c r="L3886">
        <v>17651</v>
      </c>
      <c r="M3886" t="b">
        <v>1</v>
      </c>
      <c r="N3886" t="b">
        <v>1</v>
      </c>
      <c r="O3886" t="s">
        <v>55</v>
      </c>
      <c r="P3886" s="1">
        <v>43049</v>
      </c>
      <c r="Q3886" t="b">
        <v>0</v>
      </c>
      <c r="R3886" t="b">
        <v>0</v>
      </c>
      <c r="S3886" t="b">
        <v>0</v>
      </c>
      <c r="T3886">
        <v>2</v>
      </c>
      <c r="U3886">
        <v>1</v>
      </c>
      <c r="V3886">
        <v>0</v>
      </c>
      <c r="W3886">
        <v>9</v>
      </c>
      <c r="X3886">
        <v>0</v>
      </c>
      <c r="Y3886">
        <v>1</v>
      </c>
      <c r="Z3886">
        <v>0</v>
      </c>
      <c r="AA3886">
        <v>0</v>
      </c>
      <c r="AB3886">
        <v>2</v>
      </c>
      <c r="AC3886">
        <v>1</v>
      </c>
      <c r="AD3886">
        <v>0</v>
      </c>
      <c r="AE3886">
        <v>1039</v>
      </c>
      <c r="AF3886">
        <v>16</v>
      </c>
      <c r="AG3886">
        <v>3784</v>
      </c>
      <c r="AH3886">
        <v>1037</v>
      </c>
      <c r="AI3886">
        <v>0</v>
      </c>
      <c r="AJ3886">
        <v>15</v>
      </c>
      <c r="AK3886">
        <v>9</v>
      </c>
      <c r="AL3886">
        <v>7</v>
      </c>
      <c r="AM3886">
        <v>18</v>
      </c>
      <c r="AN3886">
        <v>13.23</v>
      </c>
      <c r="AO3886">
        <v>9.99</v>
      </c>
      <c r="AP3886" t="s">
        <v>56</v>
      </c>
      <c r="AQ3886" t="s">
        <v>56</v>
      </c>
      <c r="AR3886" t="s">
        <v>56</v>
      </c>
      <c r="AS3886">
        <v>0</v>
      </c>
      <c r="AY3886" t="s">
        <v>57</v>
      </c>
      <c r="AZ3886">
        <v>0</v>
      </c>
      <c r="BA3886">
        <v>17651</v>
      </c>
      <c r="BB3886">
        <v>4084</v>
      </c>
    </row>
    <row r="3887" spans="1:54" hidden="1" x14ac:dyDescent="0.25">
      <c r="A3887" t="s">
        <v>3996</v>
      </c>
      <c r="B3887" t="s">
        <v>3974</v>
      </c>
      <c r="C3887" t="s">
        <v>3975</v>
      </c>
      <c r="D3887">
        <v>1000</v>
      </c>
      <c r="E3887" t="s">
        <v>54</v>
      </c>
      <c r="F3887" s="1">
        <v>43032</v>
      </c>
      <c r="G3887" s="1">
        <v>43029</v>
      </c>
      <c r="H3887" s="1">
        <v>43032</v>
      </c>
      <c r="I3887">
        <v>11</v>
      </c>
      <c r="J3887">
        <v>271</v>
      </c>
      <c r="K3887">
        <v>271</v>
      </c>
      <c r="L3887">
        <v>17407</v>
      </c>
      <c r="M3887" t="b">
        <v>1</v>
      </c>
      <c r="N3887" t="b">
        <v>1</v>
      </c>
      <c r="O3887" t="s">
        <v>55</v>
      </c>
      <c r="P3887" s="1">
        <v>43032</v>
      </c>
      <c r="Q3887" t="b">
        <v>0</v>
      </c>
      <c r="R3887" t="b">
        <v>0</v>
      </c>
      <c r="S3887" t="b">
        <v>0</v>
      </c>
      <c r="T3887">
        <v>3</v>
      </c>
      <c r="U3887">
        <v>2</v>
      </c>
      <c r="V3887">
        <v>0</v>
      </c>
      <c r="W3887">
        <v>9</v>
      </c>
      <c r="X3887">
        <v>0</v>
      </c>
      <c r="Y3887">
        <v>1</v>
      </c>
      <c r="Z3887">
        <v>0</v>
      </c>
      <c r="AA3887">
        <v>0</v>
      </c>
      <c r="AB3887">
        <v>1</v>
      </c>
      <c r="AC3887">
        <v>0</v>
      </c>
      <c r="AD3887">
        <v>1</v>
      </c>
      <c r="AE3887">
        <v>1021</v>
      </c>
      <c r="AF3887">
        <v>14</v>
      </c>
      <c r="AG3887">
        <v>3573</v>
      </c>
      <c r="AH3887">
        <v>974</v>
      </c>
      <c r="AI3887">
        <v>0</v>
      </c>
      <c r="AJ3887">
        <v>14</v>
      </c>
      <c r="AK3887">
        <v>8</v>
      </c>
      <c r="AL3887">
        <v>7</v>
      </c>
      <c r="AM3887">
        <v>18</v>
      </c>
      <c r="AN3887">
        <v>12.97</v>
      </c>
      <c r="AO3887">
        <v>9.83</v>
      </c>
      <c r="AP3887" t="s">
        <v>56</v>
      </c>
      <c r="AQ3887" t="s">
        <v>56</v>
      </c>
      <c r="AR3887" t="s">
        <v>56</v>
      </c>
      <c r="AS3887">
        <v>1</v>
      </c>
      <c r="AY3887" t="s">
        <v>57</v>
      </c>
      <c r="AZ3887">
        <v>0</v>
      </c>
      <c r="BA3887">
        <v>17407</v>
      </c>
      <c r="BB3887">
        <v>4332</v>
      </c>
    </row>
    <row r="3888" spans="1:54" hidden="1" x14ac:dyDescent="0.25">
      <c r="A3888" t="s">
        <v>3997</v>
      </c>
      <c r="B3888" t="s">
        <v>3974</v>
      </c>
      <c r="C3888" t="s">
        <v>3975</v>
      </c>
      <c r="D3888">
        <v>1000</v>
      </c>
      <c r="E3888" t="s">
        <v>54</v>
      </c>
      <c r="F3888" s="1">
        <v>43013</v>
      </c>
      <c r="G3888" s="1">
        <v>43010</v>
      </c>
      <c r="H3888" s="1">
        <v>43012</v>
      </c>
      <c r="I3888">
        <v>0</v>
      </c>
      <c r="J3888">
        <v>240</v>
      </c>
      <c r="K3888">
        <v>240</v>
      </c>
      <c r="L3888">
        <v>17136</v>
      </c>
      <c r="M3888" t="b">
        <v>1</v>
      </c>
      <c r="N3888" t="b">
        <v>1</v>
      </c>
      <c r="O3888" t="s">
        <v>55</v>
      </c>
      <c r="P3888" s="1">
        <v>43013</v>
      </c>
      <c r="Q3888" t="b">
        <v>0</v>
      </c>
      <c r="R3888" t="b">
        <v>0</v>
      </c>
      <c r="S3888" t="b">
        <v>0</v>
      </c>
      <c r="T3888">
        <v>2</v>
      </c>
      <c r="U3888">
        <v>3</v>
      </c>
      <c r="V3888">
        <v>0</v>
      </c>
      <c r="W3888">
        <v>11</v>
      </c>
      <c r="X3888">
        <v>1</v>
      </c>
      <c r="Y3888">
        <v>2</v>
      </c>
      <c r="Z3888">
        <v>0</v>
      </c>
      <c r="AA3888">
        <v>0</v>
      </c>
      <c r="AB3888">
        <v>2</v>
      </c>
      <c r="AC3888">
        <v>0</v>
      </c>
      <c r="AD3888">
        <v>0</v>
      </c>
      <c r="AE3888">
        <v>1042</v>
      </c>
      <c r="AF3888">
        <v>15</v>
      </c>
      <c r="AG3888">
        <v>3722</v>
      </c>
      <c r="AH3888">
        <v>1029</v>
      </c>
      <c r="AI3888">
        <v>0</v>
      </c>
      <c r="AJ3888">
        <v>10</v>
      </c>
      <c r="AK3888">
        <v>8</v>
      </c>
      <c r="AL3888">
        <v>7</v>
      </c>
      <c r="AM3888">
        <v>18</v>
      </c>
      <c r="AN3888">
        <v>12.93</v>
      </c>
      <c r="AO3888">
        <v>10.029999999999999</v>
      </c>
      <c r="AP3888" t="s">
        <v>56</v>
      </c>
      <c r="AQ3888" t="s">
        <v>56</v>
      </c>
      <c r="AR3888" t="s">
        <v>56</v>
      </c>
      <c r="AS3888">
        <v>1</v>
      </c>
      <c r="AY3888" t="s">
        <v>57</v>
      </c>
      <c r="AZ3888">
        <v>0</v>
      </c>
      <c r="BA3888">
        <v>17136</v>
      </c>
      <c r="BB3888">
        <v>4560</v>
      </c>
    </row>
    <row r="3889" spans="1:54" hidden="1" x14ac:dyDescent="0.25">
      <c r="A3889" t="s">
        <v>3998</v>
      </c>
      <c r="B3889" t="s">
        <v>3974</v>
      </c>
      <c r="C3889" t="s">
        <v>3975</v>
      </c>
      <c r="D3889">
        <v>1000</v>
      </c>
      <c r="E3889" t="s">
        <v>54</v>
      </c>
      <c r="F3889" s="1">
        <v>42994</v>
      </c>
      <c r="G3889" s="1">
        <v>42993</v>
      </c>
      <c r="H3889" s="1">
        <v>42994</v>
      </c>
      <c r="I3889">
        <v>0</v>
      </c>
      <c r="J3889">
        <v>313</v>
      </c>
      <c r="K3889">
        <v>313</v>
      </c>
      <c r="L3889">
        <v>16896</v>
      </c>
      <c r="M3889" t="b">
        <v>1</v>
      </c>
      <c r="N3889" t="b">
        <v>1</v>
      </c>
      <c r="O3889" t="s">
        <v>55</v>
      </c>
      <c r="P3889" s="1">
        <v>42994</v>
      </c>
      <c r="Q3889" t="b">
        <v>0</v>
      </c>
      <c r="R3889" t="b">
        <v>0</v>
      </c>
      <c r="S3889" t="b">
        <v>0</v>
      </c>
      <c r="T3889">
        <v>5</v>
      </c>
      <c r="U3889">
        <v>2</v>
      </c>
      <c r="V3889">
        <v>1</v>
      </c>
      <c r="W3889">
        <v>15</v>
      </c>
      <c r="X3889">
        <v>1</v>
      </c>
      <c r="Y3889">
        <v>5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1110</v>
      </c>
      <c r="AF3889">
        <v>20</v>
      </c>
      <c r="AG3889">
        <v>3815</v>
      </c>
      <c r="AH3889">
        <v>1045</v>
      </c>
      <c r="AI3889">
        <v>0</v>
      </c>
      <c r="AJ3889">
        <v>17</v>
      </c>
      <c r="AK3889">
        <v>9</v>
      </c>
      <c r="AL3889">
        <v>8</v>
      </c>
      <c r="AM3889">
        <v>20</v>
      </c>
      <c r="AN3889">
        <v>13.55</v>
      </c>
      <c r="AO3889">
        <v>9.6</v>
      </c>
      <c r="AP3889" t="s">
        <v>56</v>
      </c>
      <c r="AQ3889" t="s">
        <v>56</v>
      </c>
      <c r="AR3889" t="s">
        <v>56</v>
      </c>
      <c r="AS3889">
        <v>2</v>
      </c>
      <c r="AY3889" t="s">
        <v>57</v>
      </c>
      <c r="AZ3889">
        <v>0</v>
      </c>
      <c r="BA3889">
        <v>16896</v>
      </c>
      <c r="BB3889">
        <v>4805</v>
      </c>
    </row>
    <row r="3890" spans="1:54" hidden="1" x14ac:dyDescent="0.25">
      <c r="A3890" t="s">
        <v>3999</v>
      </c>
      <c r="B3890" t="s">
        <v>3974</v>
      </c>
      <c r="C3890" t="s">
        <v>3975</v>
      </c>
      <c r="D3890">
        <v>1000</v>
      </c>
      <c r="E3890" t="s">
        <v>54</v>
      </c>
      <c r="F3890" s="1">
        <v>42975</v>
      </c>
      <c r="G3890" s="1">
        <v>42972</v>
      </c>
      <c r="H3890" s="1">
        <v>42973</v>
      </c>
      <c r="J3890">
        <v>239</v>
      </c>
      <c r="K3890">
        <v>239</v>
      </c>
      <c r="L3890">
        <v>16583</v>
      </c>
      <c r="M3890" t="b">
        <v>1</v>
      </c>
      <c r="N3890" t="b">
        <v>1</v>
      </c>
      <c r="O3890" t="s">
        <v>55</v>
      </c>
      <c r="P3890" s="1">
        <v>42975</v>
      </c>
      <c r="Q3890" t="b">
        <v>0</v>
      </c>
      <c r="R3890" t="b">
        <v>0</v>
      </c>
      <c r="S3890" t="b">
        <v>0</v>
      </c>
      <c r="T3890">
        <v>5</v>
      </c>
      <c r="U3890">
        <v>3</v>
      </c>
      <c r="V3890">
        <v>0</v>
      </c>
      <c r="W3890">
        <v>9</v>
      </c>
      <c r="X3890">
        <v>0</v>
      </c>
      <c r="Y3890">
        <v>2</v>
      </c>
      <c r="Z3890">
        <v>0</v>
      </c>
      <c r="AA3890">
        <v>0</v>
      </c>
      <c r="AB3890">
        <v>2</v>
      </c>
      <c r="AC3890">
        <v>1</v>
      </c>
      <c r="AD3890">
        <v>3</v>
      </c>
      <c r="AE3890">
        <v>924</v>
      </c>
      <c r="AF3890">
        <v>13</v>
      </c>
      <c r="AG3890">
        <v>3430</v>
      </c>
      <c r="AH3890">
        <v>920</v>
      </c>
      <c r="AI3890">
        <v>0</v>
      </c>
      <c r="AJ3890">
        <v>9</v>
      </c>
      <c r="AK3890">
        <v>9</v>
      </c>
      <c r="AL3890">
        <v>7</v>
      </c>
      <c r="AM3890">
        <v>18</v>
      </c>
      <c r="AN3890">
        <v>13.32</v>
      </c>
      <c r="AO3890">
        <v>9.81</v>
      </c>
      <c r="AP3890" t="s">
        <v>56</v>
      </c>
      <c r="AQ3890" t="s">
        <v>56</v>
      </c>
      <c r="AR3890" t="s">
        <v>56</v>
      </c>
      <c r="AS3890">
        <v>0</v>
      </c>
      <c r="AY3890" t="s">
        <v>57</v>
      </c>
      <c r="AZ3890">
        <v>0</v>
      </c>
      <c r="BA3890">
        <v>16583</v>
      </c>
      <c r="BB3890">
        <v>5070</v>
      </c>
    </row>
    <row r="3891" spans="1:54" hidden="1" x14ac:dyDescent="0.25">
      <c r="A3891" t="s">
        <v>4000</v>
      </c>
      <c r="B3891" t="s">
        <v>3974</v>
      </c>
      <c r="C3891" t="s">
        <v>3975</v>
      </c>
      <c r="D3891">
        <v>1000</v>
      </c>
      <c r="E3891" t="s">
        <v>54</v>
      </c>
      <c r="F3891" s="1">
        <v>42955</v>
      </c>
      <c r="G3891" s="1">
        <v>42952</v>
      </c>
      <c r="H3891" s="1">
        <v>42954</v>
      </c>
      <c r="J3891">
        <v>247</v>
      </c>
      <c r="K3891">
        <v>247</v>
      </c>
      <c r="L3891">
        <v>16344</v>
      </c>
      <c r="M3891" t="b">
        <v>1</v>
      </c>
      <c r="N3891" t="b">
        <v>1</v>
      </c>
      <c r="O3891" t="s">
        <v>55</v>
      </c>
      <c r="P3891" s="1">
        <v>42955</v>
      </c>
      <c r="Q3891" t="b">
        <v>0</v>
      </c>
      <c r="R3891" t="b">
        <v>0</v>
      </c>
      <c r="S3891" t="b">
        <v>0</v>
      </c>
      <c r="T3891">
        <v>4</v>
      </c>
      <c r="U3891">
        <v>2</v>
      </c>
      <c r="V3891">
        <v>0</v>
      </c>
      <c r="W3891">
        <v>9</v>
      </c>
      <c r="X3891">
        <v>1</v>
      </c>
      <c r="Y3891">
        <v>2</v>
      </c>
      <c r="Z3891">
        <v>0</v>
      </c>
      <c r="AA3891">
        <v>0</v>
      </c>
      <c r="AB3891">
        <v>5</v>
      </c>
      <c r="AC3891">
        <v>1</v>
      </c>
      <c r="AD3891">
        <v>1</v>
      </c>
      <c r="AE3891">
        <v>1048</v>
      </c>
      <c r="AF3891">
        <v>13</v>
      </c>
      <c r="AG3891">
        <v>3911</v>
      </c>
      <c r="AH3891">
        <v>982</v>
      </c>
      <c r="AI3891">
        <v>0</v>
      </c>
      <c r="AJ3891">
        <v>10</v>
      </c>
      <c r="AK3891">
        <v>9</v>
      </c>
      <c r="AL3891">
        <v>8</v>
      </c>
      <c r="AM3891">
        <v>18</v>
      </c>
      <c r="AN3891">
        <v>13.33</v>
      </c>
      <c r="AO3891">
        <v>9.9</v>
      </c>
      <c r="AP3891" t="s">
        <v>56</v>
      </c>
      <c r="AQ3891" t="s">
        <v>56</v>
      </c>
      <c r="AR3891" t="s">
        <v>56</v>
      </c>
      <c r="AS3891">
        <v>0</v>
      </c>
      <c r="AY3891" t="s">
        <v>57</v>
      </c>
      <c r="AZ3891">
        <v>0</v>
      </c>
      <c r="BA3891">
        <v>16344</v>
      </c>
      <c r="BB3891">
        <v>5322</v>
      </c>
    </row>
    <row r="3892" spans="1:54" hidden="1" x14ac:dyDescent="0.25">
      <c r="A3892" t="s">
        <v>4001</v>
      </c>
      <c r="B3892" t="s">
        <v>3974</v>
      </c>
      <c r="C3892" t="s">
        <v>3975</v>
      </c>
      <c r="D3892">
        <v>1000</v>
      </c>
      <c r="E3892" t="s">
        <v>54</v>
      </c>
      <c r="F3892" s="1">
        <v>42936</v>
      </c>
      <c r="G3892" s="1">
        <v>42933</v>
      </c>
      <c r="H3892" s="1">
        <v>42935</v>
      </c>
      <c r="J3892">
        <v>232</v>
      </c>
      <c r="K3892">
        <v>232</v>
      </c>
      <c r="L3892">
        <v>16097</v>
      </c>
      <c r="M3892" t="b">
        <v>1</v>
      </c>
      <c r="N3892" t="b">
        <v>1</v>
      </c>
      <c r="O3892" t="s">
        <v>55</v>
      </c>
      <c r="P3892" s="1">
        <v>42936</v>
      </c>
      <c r="Q3892" t="b">
        <v>0</v>
      </c>
      <c r="R3892" t="b">
        <v>0</v>
      </c>
      <c r="S3892" t="b">
        <v>0</v>
      </c>
      <c r="T3892">
        <v>5</v>
      </c>
      <c r="U3892">
        <v>1</v>
      </c>
      <c r="V3892">
        <v>0</v>
      </c>
      <c r="W3892">
        <v>11</v>
      </c>
      <c r="X3892">
        <v>1</v>
      </c>
      <c r="Y3892">
        <v>2</v>
      </c>
      <c r="Z3892">
        <v>0</v>
      </c>
      <c r="AA3892">
        <v>0</v>
      </c>
      <c r="AB3892">
        <v>4</v>
      </c>
      <c r="AC3892">
        <v>1</v>
      </c>
      <c r="AD3892">
        <v>0</v>
      </c>
      <c r="AE3892">
        <v>1137</v>
      </c>
      <c r="AF3892">
        <v>15</v>
      </c>
      <c r="AG3892">
        <v>4348</v>
      </c>
      <c r="AH3892">
        <v>1035</v>
      </c>
      <c r="AI3892">
        <v>1</v>
      </c>
      <c r="AJ3892">
        <v>9</v>
      </c>
      <c r="AK3892">
        <v>9</v>
      </c>
      <c r="AL3892">
        <v>7</v>
      </c>
      <c r="AM3892">
        <v>18</v>
      </c>
      <c r="AN3892">
        <v>13.81</v>
      </c>
      <c r="AO3892">
        <v>9.92</v>
      </c>
      <c r="AP3892" t="s">
        <v>56</v>
      </c>
      <c r="AQ3892" t="s">
        <v>56</v>
      </c>
      <c r="AR3892" t="s">
        <v>56</v>
      </c>
      <c r="AS3892">
        <v>0</v>
      </c>
      <c r="AY3892" t="s">
        <v>57</v>
      </c>
      <c r="AZ3892">
        <v>0</v>
      </c>
      <c r="BA3892">
        <v>16097</v>
      </c>
      <c r="BB3892">
        <v>5565</v>
      </c>
    </row>
    <row r="3893" spans="1:54" hidden="1" x14ac:dyDescent="0.25">
      <c r="A3893" t="s">
        <v>4002</v>
      </c>
      <c r="B3893" t="s">
        <v>3974</v>
      </c>
      <c r="C3893" t="s">
        <v>3975</v>
      </c>
      <c r="D3893">
        <v>1000</v>
      </c>
      <c r="E3893" t="s">
        <v>54</v>
      </c>
      <c r="F3893" s="1">
        <v>42916</v>
      </c>
      <c r="G3893" s="1">
        <v>42915</v>
      </c>
      <c r="H3893" s="1">
        <v>42916</v>
      </c>
      <c r="J3893">
        <v>274</v>
      </c>
      <c r="K3893">
        <v>274</v>
      </c>
      <c r="L3893">
        <v>15865</v>
      </c>
      <c r="M3893" t="b">
        <v>1</v>
      </c>
      <c r="N3893" t="b">
        <v>1</v>
      </c>
      <c r="O3893" t="s">
        <v>55</v>
      </c>
      <c r="P3893" s="1">
        <v>42916</v>
      </c>
      <c r="Q3893" t="b">
        <v>0</v>
      </c>
      <c r="R3893" t="b">
        <v>0</v>
      </c>
      <c r="S3893" t="b">
        <v>0</v>
      </c>
      <c r="T3893">
        <v>8</v>
      </c>
      <c r="U3893">
        <v>2</v>
      </c>
      <c r="V3893">
        <v>0</v>
      </c>
      <c r="W3893">
        <v>15</v>
      </c>
      <c r="X3893">
        <v>0</v>
      </c>
      <c r="Y3893">
        <v>4</v>
      </c>
      <c r="Z3893">
        <v>0</v>
      </c>
      <c r="AA3893">
        <v>0</v>
      </c>
      <c r="AB3893">
        <v>5</v>
      </c>
      <c r="AC3893">
        <v>0</v>
      </c>
      <c r="AD3893">
        <v>0</v>
      </c>
      <c r="AE3893">
        <v>1084</v>
      </c>
      <c r="AF3893">
        <v>16</v>
      </c>
      <c r="AG3893">
        <v>3617</v>
      </c>
      <c r="AH3893">
        <v>1080</v>
      </c>
      <c r="AI3893">
        <v>0</v>
      </c>
      <c r="AJ3893">
        <v>15</v>
      </c>
      <c r="AK3893">
        <v>9</v>
      </c>
      <c r="AL3893">
        <v>8</v>
      </c>
      <c r="AM3893">
        <v>19</v>
      </c>
      <c r="AN3893">
        <v>13.16</v>
      </c>
      <c r="AO3893">
        <v>9.74</v>
      </c>
      <c r="AP3893" t="s">
        <v>56</v>
      </c>
      <c r="AQ3893" t="s">
        <v>56</v>
      </c>
      <c r="AR3893" t="s">
        <v>56</v>
      </c>
      <c r="AS3893">
        <v>4</v>
      </c>
      <c r="AY3893" t="s">
        <v>57</v>
      </c>
      <c r="AZ3893">
        <v>0</v>
      </c>
      <c r="BA3893">
        <v>15865</v>
      </c>
      <c r="BB3893">
        <v>5834</v>
      </c>
    </row>
    <row r="3894" spans="1:54" hidden="1" x14ac:dyDescent="0.25">
      <c r="A3894" t="s">
        <v>4003</v>
      </c>
      <c r="B3894" t="s">
        <v>3974</v>
      </c>
      <c r="C3894" t="s">
        <v>3975</v>
      </c>
      <c r="D3894">
        <v>1000</v>
      </c>
      <c r="E3894" t="s">
        <v>54</v>
      </c>
      <c r="F3894" s="1">
        <v>42893</v>
      </c>
      <c r="G3894" s="1">
        <v>42891</v>
      </c>
      <c r="H3894" s="1">
        <v>42893</v>
      </c>
      <c r="J3894">
        <v>260</v>
      </c>
      <c r="K3894">
        <v>260</v>
      </c>
      <c r="L3894">
        <v>15591</v>
      </c>
      <c r="M3894" t="b">
        <v>1</v>
      </c>
      <c r="N3894" t="b">
        <v>1</v>
      </c>
      <c r="O3894" t="s">
        <v>55</v>
      </c>
      <c r="P3894" s="1">
        <v>42893</v>
      </c>
      <c r="Q3894" t="b">
        <v>0</v>
      </c>
      <c r="R3894" t="b">
        <v>0</v>
      </c>
      <c r="S3894" t="b">
        <v>0</v>
      </c>
      <c r="T3894">
        <v>5</v>
      </c>
      <c r="U3894">
        <v>2</v>
      </c>
      <c r="V3894">
        <v>0</v>
      </c>
      <c r="W3894">
        <v>10</v>
      </c>
      <c r="X3894">
        <v>0</v>
      </c>
      <c r="Y3894">
        <v>2</v>
      </c>
      <c r="Z3894">
        <v>0</v>
      </c>
      <c r="AA3894">
        <v>0</v>
      </c>
      <c r="AB3894">
        <v>2</v>
      </c>
      <c r="AC3894">
        <v>1</v>
      </c>
      <c r="AD3894">
        <v>0</v>
      </c>
      <c r="AE3894">
        <v>1116</v>
      </c>
      <c r="AF3894">
        <v>16</v>
      </c>
      <c r="AG3894">
        <v>3690</v>
      </c>
      <c r="AH3894">
        <v>1052</v>
      </c>
      <c r="AI3894">
        <v>0</v>
      </c>
      <c r="AJ3894">
        <v>11</v>
      </c>
      <c r="AK3894">
        <v>9</v>
      </c>
      <c r="AL3894">
        <v>7</v>
      </c>
      <c r="AM3894">
        <v>18</v>
      </c>
      <c r="AN3894">
        <v>13.16</v>
      </c>
      <c r="AO3894">
        <v>10</v>
      </c>
      <c r="AP3894" t="s">
        <v>56</v>
      </c>
      <c r="AQ3894" t="s">
        <v>56</v>
      </c>
      <c r="AR3894" t="s">
        <v>56</v>
      </c>
      <c r="AS3894">
        <v>1</v>
      </c>
      <c r="AY3894" t="s">
        <v>57</v>
      </c>
      <c r="AZ3894">
        <v>0</v>
      </c>
      <c r="BA3894">
        <v>15591</v>
      </c>
      <c r="BB3894">
        <v>6082</v>
      </c>
    </row>
    <row r="3895" spans="1:54" hidden="1" x14ac:dyDescent="0.25">
      <c r="A3895" t="s">
        <v>4004</v>
      </c>
      <c r="B3895" t="s">
        <v>3974</v>
      </c>
      <c r="C3895" t="s">
        <v>3975</v>
      </c>
      <c r="D3895">
        <v>1000</v>
      </c>
      <c r="E3895" t="s">
        <v>54</v>
      </c>
      <c r="F3895" s="1">
        <v>42872</v>
      </c>
      <c r="G3895" s="1">
        <v>42869</v>
      </c>
      <c r="H3895" s="1">
        <v>42871</v>
      </c>
      <c r="J3895">
        <v>256</v>
      </c>
      <c r="K3895">
        <v>256</v>
      </c>
      <c r="L3895">
        <v>15331</v>
      </c>
      <c r="M3895" t="b">
        <v>1</v>
      </c>
      <c r="N3895" t="b">
        <v>1</v>
      </c>
      <c r="O3895" t="s">
        <v>55</v>
      </c>
      <c r="P3895" s="1">
        <v>42872</v>
      </c>
      <c r="Q3895" t="b">
        <v>0</v>
      </c>
      <c r="R3895" t="b">
        <v>0</v>
      </c>
      <c r="S3895" t="b">
        <v>0</v>
      </c>
      <c r="T3895">
        <v>5</v>
      </c>
      <c r="U3895">
        <v>2</v>
      </c>
      <c r="V3895">
        <v>0</v>
      </c>
      <c r="W3895">
        <v>10</v>
      </c>
      <c r="X3895">
        <v>0</v>
      </c>
      <c r="Y3895">
        <v>1</v>
      </c>
      <c r="Z3895">
        <v>0</v>
      </c>
      <c r="AA3895">
        <v>0</v>
      </c>
      <c r="AB3895">
        <v>4</v>
      </c>
      <c r="AC3895">
        <v>0</v>
      </c>
      <c r="AD3895">
        <v>0</v>
      </c>
      <c r="AE3895">
        <v>975</v>
      </c>
      <c r="AF3895">
        <v>12</v>
      </c>
      <c r="AG3895">
        <v>3689</v>
      </c>
      <c r="AH3895">
        <v>942</v>
      </c>
      <c r="AI3895">
        <v>0</v>
      </c>
      <c r="AJ3895">
        <v>10</v>
      </c>
      <c r="AK3895">
        <v>8</v>
      </c>
      <c r="AL3895">
        <v>7</v>
      </c>
      <c r="AM3895">
        <v>17</v>
      </c>
      <c r="AN3895">
        <v>13.21</v>
      </c>
      <c r="AO3895">
        <v>9.14</v>
      </c>
      <c r="AP3895" t="s">
        <v>56</v>
      </c>
      <c r="AQ3895" t="s">
        <v>56</v>
      </c>
      <c r="AR3895" t="s">
        <v>56</v>
      </c>
      <c r="AS3895">
        <v>1</v>
      </c>
      <c r="AY3895" t="s">
        <v>57</v>
      </c>
      <c r="AZ3895">
        <v>0</v>
      </c>
      <c r="BA3895">
        <v>15331</v>
      </c>
      <c r="BB3895">
        <v>6331</v>
      </c>
    </row>
    <row r="3896" spans="1:54" hidden="1" x14ac:dyDescent="0.25">
      <c r="A3896" t="s">
        <v>4005</v>
      </c>
      <c r="B3896" t="s">
        <v>3974</v>
      </c>
      <c r="C3896" t="s">
        <v>3975</v>
      </c>
      <c r="D3896">
        <v>1000</v>
      </c>
      <c r="E3896" t="s">
        <v>54</v>
      </c>
      <c r="F3896" s="1">
        <v>42851</v>
      </c>
      <c r="G3896" s="1">
        <v>42849</v>
      </c>
      <c r="H3896" s="1">
        <v>42851</v>
      </c>
      <c r="J3896">
        <v>256</v>
      </c>
      <c r="K3896">
        <v>256</v>
      </c>
      <c r="L3896">
        <v>15075</v>
      </c>
      <c r="M3896" t="b">
        <v>1</v>
      </c>
      <c r="N3896" t="b">
        <v>1</v>
      </c>
      <c r="O3896" t="s">
        <v>55</v>
      </c>
      <c r="P3896" s="1">
        <v>42851</v>
      </c>
      <c r="Q3896" t="b">
        <v>0</v>
      </c>
      <c r="R3896" t="b">
        <v>0</v>
      </c>
      <c r="S3896" t="b">
        <v>0</v>
      </c>
      <c r="T3896">
        <v>4</v>
      </c>
      <c r="U3896">
        <v>2</v>
      </c>
      <c r="V3896">
        <v>0</v>
      </c>
      <c r="W3896">
        <v>12</v>
      </c>
      <c r="X3896">
        <v>0</v>
      </c>
      <c r="Y3896">
        <v>2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1060</v>
      </c>
      <c r="AF3896">
        <v>15</v>
      </c>
      <c r="AG3896">
        <v>4265</v>
      </c>
      <c r="AH3896">
        <v>1096</v>
      </c>
      <c r="AI3896">
        <v>0</v>
      </c>
      <c r="AJ3896">
        <v>12</v>
      </c>
      <c r="AK3896">
        <v>8</v>
      </c>
      <c r="AL3896">
        <v>7</v>
      </c>
      <c r="AM3896">
        <v>17</v>
      </c>
      <c r="AN3896">
        <v>13.17</v>
      </c>
      <c r="AO3896">
        <v>8.7200000000000006</v>
      </c>
      <c r="AP3896" t="s">
        <v>56</v>
      </c>
      <c r="AQ3896" t="s">
        <v>56</v>
      </c>
      <c r="AR3896" t="s">
        <v>56</v>
      </c>
      <c r="AS3896">
        <v>0</v>
      </c>
      <c r="AY3896" t="s">
        <v>57</v>
      </c>
      <c r="AZ3896">
        <v>0</v>
      </c>
      <c r="BA3896">
        <v>15075</v>
      </c>
      <c r="BB3896">
        <v>6673</v>
      </c>
    </row>
    <row r="3897" spans="1:54" hidden="1" x14ac:dyDescent="0.25">
      <c r="A3897" t="s">
        <v>4006</v>
      </c>
      <c r="B3897" t="s">
        <v>3974</v>
      </c>
      <c r="C3897" t="s">
        <v>3975</v>
      </c>
      <c r="D3897">
        <v>1000</v>
      </c>
      <c r="E3897" t="s">
        <v>54</v>
      </c>
      <c r="F3897" s="1">
        <v>42826</v>
      </c>
      <c r="G3897" s="1">
        <v>42824</v>
      </c>
      <c r="H3897" s="1">
        <v>42826</v>
      </c>
      <c r="J3897">
        <v>237</v>
      </c>
      <c r="K3897">
        <v>237</v>
      </c>
      <c r="L3897">
        <v>14819</v>
      </c>
      <c r="M3897" t="b">
        <v>1</v>
      </c>
      <c r="N3897" t="b">
        <v>1</v>
      </c>
      <c r="O3897" t="s">
        <v>55</v>
      </c>
      <c r="P3897" s="1">
        <v>42826</v>
      </c>
      <c r="Q3897" t="b">
        <v>0</v>
      </c>
      <c r="R3897" t="b">
        <v>0</v>
      </c>
      <c r="S3897" t="b">
        <v>0</v>
      </c>
      <c r="T3897">
        <v>4</v>
      </c>
      <c r="U3897">
        <v>2</v>
      </c>
      <c r="V3897">
        <v>0</v>
      </c>
      <c r="W3897">
        <v>11</v>
      </c>
      <c r="X3897">
        <v>0</v>
      </c>
      <c r="Y3897">
        <v>2</v>
      </c>
      <c r="Z3897">
        <v>0</v>
      </c>
      <c r="AA3897">
        <v>0</v>
      </c>
      <c r="AB3897">
        <v>3</v>
      </c>
      <c r="AC3897">
        <v>0</v>
      </c>
      <c r="AD3897">
        <v>0</v>
      </c>
      <c r="AE3897">
        <v>932</v>
      </c>
      <c r="AF3897">
        <v>12</v>
      </c>
      <c r="AG3897">
        <v>3659</v>
      </c>
      <c r="AH3897">
        <v>932</v>
      </c>
      <c r="AI3897">
        <v>0</v>
      </c>
      <c r="AJ3897">
        <v>14</v>
      </c>
      <c r="AK3897">
        <v>9</v>
      </c>
      <c r="AL3897">
        <v>7</v>
      </c>
      <c r="AM3897">
        <v>18</v>
      </c>
      <c r="AN3897">
        <v>13.36</v>
      </c>
      <c r="AO3897">
        <v>9.93</v>
      </c>
      <c r="AP3897" t="s">
        <v>56</v>
      </c>
      <c r="AQ3897" t="s">
        <v>56</v>
      </c>
      <c r="AR3897" t="s">
        <v>56</v>
      </c>
      <c r="AS3897">
        <v>7</v>
      </c>
      <c r="AY3897" t="s">
        <v>57</v>
      </c>
      <c r="AZ3897">
        <v>0</v>
      </c>
      <c r="BA3897">
        <v>14819</v>
      </c>
      <c r="BB3897">
        <v>6910</v>
      </c>
    </row>
    <row r="3898" spans="1:54" hidden="1" x14ac:dyDescent="0.25">
      <c r="A3898" t="s">
        <v>4007</v>
      </c>
      <c r="B3898" t="s">
        <v>3974</v>
      </c>
      <c r="C3898" t="s">
        <v>3975</v>
      </c>
      <c r="D3898">
        <v>1000</v>
      </c>
      <c r="E3898" t="s">
        <v>54</v>
      </c>
      <c r="F3898" s="1">
        <v>42805</v>
      </c>
      <c r="G3898" s="1">
        <v>42803</v>
      </c>
      <c r="H3898" s="1">
        <v>42805</v>
      </c>
      <c r="J3898">
        <v>236</v>
      </c>
      <c r="K3898">
        <v>236</v>
      </c>
      <c r="L3898">
        <v>14582</v>
      </c>
      <c r="M3898" t="b">
        <v>1</v>
      </c>
      <c r="N3898" t="b">
        <v>1</v>
      </c>
      <c r="O3898" t="s">
        <v>55</v>
      </c>
      <c r="P3898" s="1">
        <v>42805</v>
      </c>
      <c r="Q3898" t="b">
        <v>0</v>
      </c>
      <c r="R3898" t="b">
        <v>0</v>
      </c>
      <c r="S3898" t="b">
        <v>0</v>
      </c>
      <c r="T3898">
        <v>4</v>
      </c>
      <c r="U3898">
        <v>2</v>
      </c>
      <c r="V3898">
        <v>0</v>
      </c>
      <c r="W3898">
        <v>11</v>
      </c>
      <c r="X3898">
        <v>0</v>
      </c>
      <c r="Y3898">
        <v>2</v>
      </c>
      <c r="Z3898">
        <v>0</v>
      </c>
      <c r="AA3898">
        <v>0</v>
      </c>
      <c r="AB3898">
        <v>3</v>
      </c>
      <c r="AC3898">
        <v>1</v>
      </c>
      <c r="AD3898">
        <v>0</v>
      </c>
      <c r="AE3898">
        <v>1128</v>
      </c>
      <c r="AF3898">
        <v>14</v>
      </c>
      <c r="AG3898">
        <v>4295</v>
      </c>
      <c r="AH3898">
        <v>1169</v>
      </c>
      <c r="AI3898">
        <v>0</v>
      </c>
      <c r="AJ3898">
        <v>11</v>
      </c>
      <c r="AK3898">
        <v>9</v>
      </c>
      <c r="AL3898">
        <v>7</v>
      </c>
      <c r="AM3898">
        <v>18</v>
      </c>
      <c r="AN3898">
        <v>13.32</v>
      </c>
      <c r="AO3898">
        <v>9.98</v>
      </c>
      <c r="AP3898" t="s">
        <v>56</v>
      </c>
      <c r="AQ3898" t="s">
        <v>56</v>
      </c>
      <c r="AR3898" t="s">
        <v>56</v>
      </c>
      <c r="AS3898">
        <v>0</v>
      </c>
      <c r="AY3898" t="s">
        <v>57</v>
      </c>
      <c r="AZ3898">
        <v>0</v>
      </c>
      <c r="BA3898">
        <v>14582</v>
      </c>
      <c r="BB3898">
        <v>7261</v>
      </c>
    </row>
    <row r="3899" spans="1:54" hidden="1" x14ac:dyDescent="0.25">
      <c r="A3899" t="s">
        <v>4008</v>
      </c>
      <c r="B3899" t="s">
        <v>3974</v>
      </c>
      <c r="C3899" t="s">
        <v>3975</v>
      </c>
      <c r="D3899">
        <v>1000</v>
      </c>
      <c r="E3899" t="s">
        <v>54</v>
      </c>
      <c r="F3899" s="1">
        <v>42784</v>
      </c>
      <c r="G3899" s="1">
        <v>42782</v>
      </c>
      <c r="H3899" s="1">
        <v>42784</v>
      </c>
      <c r="J3899">
        <v>247</v>
      </c>
      <c r="K3899">
        <v>247</v>
      </c>
      <c r="L3899">
        <v>14346</v>
      </c>
      <c r="M3899" t="b">
        <v>1</v>
      </c>
      <c r="N3899" t="b">
        <v>1</v>
      </c>
      <c r="O3899" t="s">
        <v>55</v>
      </c>
      <c r="P3899" s="1">
        <v>42784</v>
      </c>
      <c r="Q3899" t="b">
        <v>0</v>
      </c>
      <c r="R3899" t="b">
        <v>0</v>
      </c>
      <c r="S3899" t="b">
        <v>0</v>
      </c>
      <c r="T3899">
        <v>3</v>
      </c>
      <c r="U3899">
        <v>1</v>
      </c>
      <c r="V3899">
        <v>0</v>
      </c>
      <c r="W3899">
        <v>10</v>
      </c>
      <c r="X3899">
        <v>0</v>
      </c>
      <c r="Y3899">
        <v>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950</v>
      </c>
      <c r="AF3899">
        <v>11</v>
      </c>
      <c r="AG3899">
        <v>3236</v>
      </c>
      <c r="AH3899">
        <v>950</v>
      </c>
      <c r="AI3899">
        <v>0</v>
      </c>
      <c r="AJ3899">
        <v>11</v>
      </c>
      <c r="AK3899">
        <v>9</v>
      </c>
      <c r="AL3899">
        <v>8</v>
      </c>
      <c r="AM3899">
        <v>18</v>
      </c>
      <c r="AN3899">
        <v>13.67</v>
      </c>
      <c r="AO3899">
        <v>9.94</v>
      </c>
      <c r="AP3899" t="s">
        <v>56</v>
      </c>
      <c r="AQ3899" t="s">
        <v>56</v>
      </c>
      <c r="AR3899" t="s">
        <v>56</v>
      </c>
      <c r="AS3899">
        <v>3</v>
      </c>
      <c r="AY3899" t="s">
        <v>57</v>
      </c>
      <c r="AZ3899">
        <v>0</v>
      </c>
      <c r="BA3899">
        <v>14346</v>
      </c>
      <c r="BB3899">
        <v>7514</v>
      </c>
    </row>
    <row r="3900" spans="1:54" hidden="1" x14ac:dyDescent="0.25">
      <c r="A3900" t="s">
        <v>4009</v>
      </c>
      <c r="B3900" t="s">
        <v>3974</v>
      </c>
      <c r="C3900" t="s">
        <v>3975</v>
      </c>
      <c r="D3900">
        <v>1000</v>
      </c>
      <c r="E3900" t="s">
        <v>54</v>
      </c>
      <c r="F3900" s="1">
        <v>42767</v>
      </c>
      <c r="G3900" s="1">
        <v>42763</v>
      </c>
      <c r="H3900" s="1">
        <v>42766</v>
      </c>
      <c r="J3900">
        <v>256</v>
      </c>
      <c r="K3900">
        <v>256</v>
      </c>
      <c r="L3900">
        <v>14099</v>
      </c>
      <c r="M3900" t="b">
        <v>1</v>
      </c>
      <c r="N3900" t="b">
        <v>1</v>
      </c>
      <c r="O3900" t="s">
        <v>55</v>
      </c>
      <c r="P3900" s="1">
        <v>42767</v>
      </c>
      <c r="Q3900" t="b">
        <v>0</v>
      </c>
      <c r="R3900" t="b">
        <v>0</v>
      </c>
      <c r="S3900" t="b">
        <v>0</v>
      </c>
      <c r="T3900">
        <v>3</v>
      </c>
      <c r="U3900">
        <v>2</v>
      </c>
      <c r="V3900">
        <v>0</v>
      </c>
      <c r="W3900">
        <v>14</v>
      </c>
      <c r="X3900">
        <v>0</v>
      </c>
      <c r="Y3900">
        <v>1</v>
      </c>
      <c r="Z3900">
        <v>0</v>
      </c>
      <c r="AA3900">
        <v>0</v>
      </c>
      <c r="AB3900">
        <v>3</v>
      </c>
      <c r="AC3900">
        <v>1</v>
      </c>
      <c r="AD3900">
        <v>0</v>
      </c>
      <c r="AE3900">
        <v>1062</v>
      </c>
      <c r="AF3900">
        <v>13</v>
      </c>
      <c r="AG3900">
        <v>3561</v>
      </c>
      <c r="AH3900">
        <v>1098</v>
      </c>
      <c r="AI3900">
        <v>0</v>
      </c>
      <c r="AJ3900">
        <v>13</v>
      </c>
      <c r="AK3900">
        <v>9</v>
      </c>
      <c r="AL3900">
        <v>7</v>
      </c>
      <c r="AM3900">
        <v>18</v>
      </c>
      <c r="AN3900">
        <v>13.58</v>
      </c>
      <c r="AO3900">
        <v>9.8699999999999992</v>
      </c>
      <c r="AP3900" t="s">
        <v>56</v>
      </c>
      <c r="AQ3900" t="s">
        <v>56</v>
      </c>
      <c r="AR3900" t="s">
        <v>56</v>
      </c>
      <c r="AS3900">
        <v>0</v>
      </c>
      <c r="AY3900" t="s">
        <v>57</v>
      </c>
      <c r="AZ3900">
        <v>0</v>
      </c>
      <c r="BA3900">
        <v>14099</v>
      </c>
      <c r="BB3900">
        <v>7825</v>
      </c>
    </row>
    <row r="3901" spans="1:54" hidden="1" x14ac:dyDescent="0.25">
      <c r="A3901" t="s">
        <v>4010</v>
      </c>
      <c r="B3901" t="s">
        <v>3974</v>
      </c>
      <c r="C3901" t="s">
        <v>3975</v>
      </c>
      <c r="D3901">
        <v>1000</v>
      </c>
      <c r="E3901" t="s">
        <v>54</v>
      </c>
      <c r="F3901" s="1">
        <v>42746</v>
      </c>
      <c r="G3901" s="1">
        <v>42744</v>
      </c>
      <c r="H3901" s="1">
        <v>42745</v>
      </c>
      <c r="J3901">
        <v>241</v>
      </c>
      <c r="K3901">
        <v>439</v>
      </c>
      <c r="L3901">
        <v>13843</v>
      </c>
      <c r="M3901" t="b">
        <v>1</v>
      </c>
      <c r="N3901" t="b">
        <v>1</v>
      </c>
      <c r="O3901" t="s">
        <v>34</v>
      </c>
      <c r="P3901" s="1">
        <v>42746</v>
      </c>
      <c r="Q3901" t="b">
        <v>0</v>
      </c>
      <c r="R3901" t="b">
        <v>0</v>
      </c>
      <c r="S3901" t="b">
        <v>0</v>
      </c>
      <c r="T3901">
        <v>8</v>
      </c>
      <c r="U3901">
        <v>4</v>
      </c>
      <c r="V3901">
        <v>1</v>
      </c>
      <c r="W3901">
        <v>19</v>
      </c>
      <c r="X3901">
        <v>0</v>
      </c>
      <c r="Y3901">
        <v>4</v>
      </c>
      <c r="Z3901">
        <v>0</v>
      </c>
      <c r="AA3901">
        <v>0</v>
      </c>
      <c r="AB3901">
        <v>9</v>
      </c>
      <c r="AC3901">
        <v>0</v>
      </c>
      <c r="AD3901">
        <v>0</v>
      </c>
      <c r="AE3901">
        <v>930</v>
      </c>
      <c r="AF3901">
        <v>12</v>
      </c>
      <c r="AG3901">
        <v>3282</v>
      </c>
      <c r="AH3901">
        <v>939</v>
      </c>
      <c r="AI3901">
        <v>1</v>
      </c>
      <c r="AJ3901">
        <v>15</v>
      </c>
      <c r="AK3901">
        <v>9</v>
      </c>
      <c r="AL3901">
        <v>8</v>
      </c>
      <c r="AM3901">
        <v>19</v>
      </c>
      <c r="AN3901">
        <v>13.65</v>
      </c>
      <c r="AO3901">
        <v>9.8000000000000007</v>
      </c>
      <c r="AP3901" t="s">
        <v>56</v>
      </c>
      <c r="AQ3901" t="s">
        <v>56</v>
      </c>
      <c r="AR3901" t="s">
        <v>56</v>
      </c>
      <c r="AS3901">
        <v>3</v>
      </c>
      <c r="AY3901" t="s">
        <v>57</v>
      </c>
      <c r="AZ3901">
        <v>0</v>
      </c>
      <c r="BA3901">
        <v>13843</v>
      </c>
      <c r="BB3901">
        <v>8112</v>
      </c>
    </row>
    <row r="3902" spans="1:54" hidden="1" x14ac:dyDescent="0.25">
      <c r="A3902" t="s">
        <v>4011</v>
      </c>
      <c r="B3902" t="s">
        <v>3974</v>
      </c>
      <c r="C3902" t="s">
        <v>3975</v>
      </c>
      <c r="D3902">
        <v>1000</v>
      </c>
      <c r="E3902" t="s">
        <v>54</v>
      </c>
      <c r="F3902" s="1">
        <v>42705</v>
      </c>
      <c r="G3902" s="1">
        <v>42701</v>
      </c>
      <c r="H3902" s="1">
        <v>42703</v>
      </c>
      <c r="J3902">
        <v>264</v>
      </c>
      <c r="K3902">
        <v>264</v>
      </c>
      <c r="L3902">
        <v>13404</v>
      </c>
      <c r="M3902" t="b">
        <v>1</v>
      </c>
      <c r="N3902" t="b">
        <v>1</v>
      </c>
      <c r="O3902" t="s">
        <v>55</v>
      </c>
      <c r="P3902" s="1">
        <v>42705</v>
      </c>
      <c r="Q3902" t="b">
        <v>0</v>
      </c>
      <c r="R3902" t="b">
        <v>0</v>
      </c>
      <c r="S3902" t="b">
        <v>0</v>
      </c>
      <c r="T3902">
        <v>1</v>
      </c>
      <c r="U3902">
        <v>2</v>
      </c>
      <c r="V3902">
        <v>0</v>
      </c>
      <c r="W3902">
        <v>5</v>
      </c>
      <c r="X3902">
        <v>1</v>
      </c>
      <c r="Y3902">
        <v>1</v>
      </c>
      <c r="Z3902">
        <v>0</v>
      </c>
      <c r="AA3902">
        <v>0</v>
      </c>
      <c r="AB3902">
        <v>4</v>
      </c>
      <c r="AC3902">
        <v>1</v>
      </c>
      <c r="AD3902">
        <v>1</v>
      </c>
      <c r="AE3902">
        <v>1062</v>
      </c>
      <c r="AF3902">
        <v>15</v>
      </c>
      <c r="AG3902">
        <v>3471</v>
      </c>
      <c r="AH3902">
        <v>1141</v>
      </c>
      <c r="AI3902">
        <v>1</v>
      </c>
      <c r="AJ3902">
        <v>12</v>
      </c>
      <c r="AK3902">
        <v>9</v>
      </c>
      <c r="AL3902">
        <v>7</v>
      </c>
      <c r="AM3902">
        <v>17</v>
      </c>
      <c r="AN3902">
        <v>13.71</v>
      </c>
      <c r="AO3902">
        <v>10.15</v>
      </c>
      <c r="AP3902" t="s">
        <v>56</v>
      </c>
      <c r="AQ3902" t="s">
        <v>56</v>
      </c>
      <c r="AR3902" t="s">
        <v>56</v>
      </c>
      <c r="AS3902">
        <v>0</v>
      </c>
      <c r="AY3902" t="s">
        <v>57</v>
      </c>
      <c r="AZ3902">
        <v>0</v>
      </c>
      <c r="BA3902">
        <v>13404</v>
      </c>
      <c r="BB3902">
        <v>8392</v>
      </c>
    </row>
    <row r="3903" spans="1:54" hidden="1" x14ac:dyDescent="0.25">
      <c r="A3903" t="s">
        <v>4012</v>
      </c>
      <c r="B3903" t="s">
        <v>3974</v>
      </c>
      <c r="C3903" t="s">
        <v>3975</v>
      </c>
      <c r="D3903">
        <v>1000</v>
      </c>
      <c r="E3903" t="s">
        <v>54</v>
      </c>
      <c r="F3903" s="1">
        <v>42683</v>
      </c>
      <c r="G3903" s="1">
        <v>42680</v>
      </c>
      <c r="H3903" s="1">
        <v>42682</v>
      </c>
      <c r="J3903">
        <v>275</v>
      </c>
      <c r="K3903">
        <v>275</v>
      </c>
      <c r="L3903">
        <v>13140</v>
      </c>
      <c r="M3903" t="b">
        <v>1</v>
      </c>
      <c r="N3903" t="b">
        <v>1</v>
      </c>
      <c r="O3903" t="s">
        <v>55</v>
      </c>
      <c r="P3903" s="1">
        <v>42683</v>
      </c>
      <c r="Q3903" t="b">
        <v>0</v>
      </c>
      <c r="R3903" t="b">
        <v>0</v>
      </c>
      <c r="S3903" t="b">
        <v>0</v>
      </c>
      <c r="T3903">
        <v>2</v>
      </c>
      <c r="U3903">
        <v>2</v>
      </c>
      <c r="V3903">
        <v>0</v>
      </c>
      <c r="W3903">
        <v>5</v>
      </c>
      <c r="X3903">
        <v>0</v>
      </c>
      <c r="Y3903">
        <v>1</v>
      </c>
      <c r="Z3903">
        <v>0</v>
      </c>
      <c r="AA3903">
        <v>0</v>
      </c>
      <c r="AB3903">
        <v>3</v>
      </c>
      <c r="AC3903">
        <v>0</v>
      </c>
      <c r="AD3903">
        <v>0</v>
      </c>
      <c r="AE3903">
        <v>1054</v>
      </c>
      <c r="AF3903">
        <v>12</v>
      </c>
      <c r="AG3903">
        <v>4069</v>
      </c>
      <c r="AH3903">
        <v>995</v>
      </c>
      <c r="AI3903">
        <v>0</v>
      </c>
      <c r="AJ3903">
        <v>3</v>
      </c>
      <c r="AK3903">
        <v>9</v>
      </c>
      <c r="AL3903">
        <v>7</v>
      </c>
      <c r="AM3903">
        <v>17</v>
      </c>
      <c r="AN3903">
        <v>13.98</v>
      </c>
      <c r="AO3903">
        <v>11.41</v>
      </c>
      <c r="AP3903" t="s">
        <v>56</v>
      </c>
      <c r="AQ3903" t="s">
        <v>56</v>
      </c>
      <c r="AR3903" t="s">
        <v>56</v>
      </c>
      <c r="AS3903">
        <v>3</v>
      </c>
      <c r="AY3903" t="s">
        <v>57</v>
      </c>
      <c r="AZ3903">
        <v>0</v>
      </c>
      <c r="BA3903">
        <v>13140</v>
      </c>
      <c r="BB3903">
        <v>8642</v>
      </c>
    </row>
    <row r="3904" spans="1:54" hidden="1" x14ac:dyDescent="0.25">
      <c r="A3904" t="s">
        <v>4013</v>
      </c>
      <c r="B3904" t="s">
        <v>3974</v>
      </c>
      <c r="C3904" t="s">
        <v>3975</v>
      </c>
      <c r="D3904">
        <v>1000</v>
      </c>
      <c r="E3904" t="s">
        <v>54</v>
      </c>
      <c r="F3904" s="1">
        <v>42650</v>
      </c>
      <c r="G3904" s="1">
        <v>42648</v>
      </c>
      <c r="H3904" s="1">
        <v>42649</v>
      </c>
      <c r="J3904">
        <v>265</v>
      </c>
      <c r="K3904">
        <v>265</v>
      </c>
      <c r="L3904">
        <v>12865</v>
      </c>
      <c r="M3904" t="b">
        <v>1</v>
      </c>
      <c r="N3904" t="b">
        <v>1</v>
      </c>
      <c r="O3904" t="s">
        <v>55</v>
      </c>
      <c r="P3904" s="1">
        <v>42651</v>
      </c>
      <c r="Q3904" t="b">
        <v>0</v>
      </c>
      <c r="R3904" t="b">
        <v>0</v>
      </c>
      <c r="S3904" t="b">
        <v>0</v>
      </c>
      <c r="T3904">
        <v>3</v>
      </c>
      <c r="U3904">
        <v>2</v>
      </c>
      <c r="V3904">
        <v>0</v>
      </c>
      <c r="W3904">
        <v>8</v>
      </c>
      <c r="X3904">
        <v>0</v>
      </c>
      <c r="Y3904">
        <v>2</v>
      </c>
      <c r="Z3904">
        <v>0</v>
      </c>
      <c r="AA3904">
        <v>0</v>
      </c>
      <c r="AB3904">
        <v>3</v>
      </c>
      <c r="AC3904">
        <v>0</v>
      </c>
      <c r="AD3904">
        <v>0</v>
      </c>
      <c r="AE3904">
        <v>1002</v>
      </c>
      <c r="AF3904">
        <v>7</v>
      </c>
      <c r="AG3904">
        <v>3641</v>
      </c>
      <c r="AH3904">
        <v>1046</v>
      </c>
      <c r="AI3904">
        <v>0</v>
      </c>
      <c r="AJ3904">
        <v>14</v>
      </c>
      <c r="AK3904">
        <v>11</v>
      </c>
      <c r="AL3904">
        <v>9</v>
      </c>
      <c r="AM3904">
        <v>21</v>
      </c>
      <c r="AN3904">
        <v>13.42</v>
      </c>
      <c r="AO3904">
        <v>7.12</v>
      </c>
      <c r="AP3904" t="s">
        <v>56</v>
      </c>
      <c r="AQ3904" t="s">
        <v>56</v>
      </c>
      <c r="AR3904" t="s">
        <v>56</v>
      </c>
      <c r="AS3904">
        <v>0</v>
      </c>
      <c r="AY3904" t="s">
        <v>57</v>
      </c>
      <c r="AZ3904">
        <v>0</v>
      </c>
      <c r="BA3904">
        <v>12865</v>
      </c>
      <c r="BB3904">
        <v>8910</v>
      </c>
    </row>
    <row r="3905" spans="1:54" hidden="1" x14ac:dyDescent="0.25">
      <c r="A3905" t="s">
        <v>4014</v>
      </c>
      <c r="B3905" t="s">
        <v>3974</v>
      </c>
      <c r="C3905" t="s">
        <v>3975</v>
      </c>
      <c r="D3905">
        <v>1000</v>
      </c>
      <c r="E3905" t="s">
        <v>54</v>
      </c>
      <c r="F3905" s="1">
        <v>42628</v>
      </c>
      <c r="G3905" s="1">
        <v>42627</v>
      </c>
      <c r="H3905" s="1">
        <v>42628</v>
      </c>
      <c r="J3905">
        <v>227</v>
      </c>
      <c r="K3905">
        <v>227</v>
      </c>
      <c r="L3905">
        <v>12600</v>
      </c>
      <c r="M3905" t="b">
        <v>1</v>
      </c>
      <c r="N3905" t="b">
        <v>1</v>
      </c>
      <c r="O3905" t="s">
        <v>55</v>
      </c>
      <c r="P3905" s="1">
        <v>42628</v>
      </c>
      <c r="Q3905" t="b">
        <v>0</v>
      </c>
      <c r="R3905" t="b">
        <v>0</v>
      </c>
      <c r="S3905" t="b">
        <v>0</v>
      </c>
      <c r="T3905">
        <v>4</v>
      </c>
      <c r="U3905">
        <v>2</v>
      </c>
      <c r="V3905">
        <v>0</v>
      </c>
      <c r="W3905">
        <v>8</v>
      </c>
      <c r="X3905">
        <v>1</v>
      </c>
      <c r="Y3905">
        <v>3</v>
      </c>
      <c r="Z3905">
        <v>0</v>
      </c>
      <c r="AA3905">
        <v>0</v>
      </c>
      <c r="AB3905">
        <v>1</v>
      </c>
      <c r="AC3905">
        <v>1</v>
      </c>
      <c r="AD3905">
        <v>0</v>
      </c>
      <c r="AE3905">
        <v>1007</v>
      </c>
      <c r="AF3905">
        <v>13</v>
      </c>
      <c r="AG3905">
        <v>3705</v>
      </c>
      <c r="AH3905">
        <v>1110</v>
      </c>
      <c r="AI3905">
        <v>0</v>
      </c>
      <c r="AJ3905">
        <v>13</v>
      </c>
      <c r="AK3905">
        <v>12</v>
      </c>
      <c r="AL3905">
        <v>9</v>
      </c>
      <c r="AM3905">
        <v>21</v>
      </c>
      <c r="AN3905">
        <v>13.69</v>
      </c>
      <c r="AO3905">
        <v>6.99</v>
      </c>
      <c r="AP3905" t="s">
        <v>56</v>
      </c>
      <c r="AQ3905" t="s">
        <v>56</v>
      </c>
      <c r="AR3905" t="s">
        <v>56</v>
      </c>
      <c r="AS3905">
        <v>1</v>
      </c>
      <c r="AY3905" t="s">
        <v>57</v>
      </c>
      <c r="AZ3905">
        <v>0</v>
      </c>
      <c r="BA3905">
        <v>12600</v>
      </c>
      <c r="BB3905">
        <v>9150</v>
      </c>
    </row>
    <row r="3906" spans="1:54" hidden="1" x14ac:dyDescent="0.25">
      <c r="A3906" t="s">
        <v>4015</v>
      </c>
      <c r="B3906" t="s">
        <v>3974</v>
      </c>
      <c r="C3906" t="s">
        <v>3975</v>
      </c>
      <c r="D3906">
        <v>1000</v>
      </c>
      <c r="E3906" t="s">
        <v>54</v>
      </c>
      <c r="F3906" s="1">
        <v>42609</v>
      </c>
      <c r="G3906" s="1">
        <v>42608</v>
      </c>
      <c r="H3906" s="1">
        <v>42609</v>
      </c>
      <c r="J3906">
        <v>235</v>
      </c>
      <c r="K3906">
        <v>235</v>
      </c>
      <c r="L3906">
        <v>12373</v>
      </c>
      <c r="M3906" t="b">
        <v>1</v>
      </c>
      <c r="N3906" t="b">
        <v>1</v>
      </c>
      <c r="O3906" t="s">
        <v>55</v>
      </c>
      <c r="P3906" s="1">
        <v>42609</v>
      </c>
      <c r="Q3906" t="b">
        <v>0</v>
      </c>
      <c r="R3906" t="b">
        <v>0</v>
      </c>
      <c r="S3906" t="b">
        <v>0</v>
      </c>
      <c r="T3906">
        <v>3</v>
      </c>
      <c r="U3906">
        <v>3</v>
      </c>
      <c r="V3906">
        <v>0</v>
      </c>
      <c r="W3906">
        <v>9</v>
      </c>
      <c r="X3906">
        <v>2</v>
      </c>
      <c r="Y3906">
        <v>2</v>
      </c>
      <c r="Z3906">
        <v>0</v>
      </c>
      <c r="AA3906">
        <v>0</v>
      </c>
      <c r="AB3906">
        <v>3</v>
      </c>
      <c r="AC3906">
        <v>0</v>
      </c>
      <c r="AD3906">
        <v>0</v>
      </c>
      <c r="AE3906">
        <v>1061</v>
      </c>
      <c r="AF3906">
        <v>14</v>
      </c>
      <c r="AG3906">
        <v>3987</v>
      </c>
      <c r="AH3906">
        <v>1051</v>
      </c>
      <c r="AI3906">
        <v>0</v>
      </c>
      <c r="AJ3906">
        <v>10</v>
      </c>
      <c r="AK3906">
        <v>11</v>
      </c>
      <c r="AL3906">
        <v>9</v>
      </c>
      <c r="AM3906">
        <v>21</v>
      </c>
      <c r="AN3906">
        <v>13.47</v>
      </c>
      <c r="AO3906">
        <v>7.11</v>
      </c>
      <c r="AP3906" t="s">
        <v>56</v>
      </c>
      <c r="AQ3906" t="s">
        <v>56</v>
      </c>
      <c r="AR3906" t="s">
        <v>56</v>
      </c>
      <c r="AS3906">
        <v>3</v>
      </c>
      <c r="AZ3906">
        <v>0</v>
      </c>
      <c r="BA3906">
        <v>12373</v>
      </c>
      <c r="BB3906">
        <v>9399</v>
      </c>
    </row>
    <row r="3907" spans="1:54" hidden="1" x14ac:dyDescent="0.25">
      <c r="A3907" t="s">
        <v>4016</v>
      </c>
      <c r="B3907" t="s">
        <v>3974</v>
      </c>
      <c r="C3907" t="s">
        <v>3975</v>
      </c>
      <c r="D3907">
        <v>1000</v>
      </c>
      <c r="E3907" t="s">
        <v>54</v>
      </c>
      <c r="F3907" s="1">
        <v>42594</v>
      </c>
      <c r="G3907" s="1">
        <v>42592</v>
      </c>
      <c r="H3907" s="1">
        <v>42594</v>
      </c>
      <c r="J3907">
        <v>235</v>
      </c>
      <c r="K3907">
        <v>235</v>
      </c>
      <c r="L3907">
        <v>12138</v>
      </c>
      <c r="M3907" t="b">
        <v>1</v>
      </c>
      <c r="N3907" t="b">
        <v>1</v>
      </c>
      <c r="O3907" t="s">
        <v>55</v>
      </c>
      <c r="P3907" s="1">
        <v>42594</v>
      </c>
      <c r="Q3907" t="b">
        <v>0</v>
      </c>
      <c r="R3907" t="b">
        <v>0</v>
      </c>
      <c r="S3907" t="b">
        <v>0</v>
      </c>
      <c r="T3907">
        <v>4</v>
      </c>
      <c r="U3907">
        <v>2</v>
      </c>
      <c r="V3907">
        <v>0</v>
      </c>
      <c r="W3907">
        <v>10</v>
      </c>
      <c r="X3907">
        <v>2</v>
      </c>
      <c r="Y3907">
        <v>3</v>
      </c>
      <c r="Z3907">
        <v>0</v>
      </c>
      <c r="AA3907">
        <v>0</v>
      </c>
      <c r="AB3907">
        <v>3</v>
      </c>
      <c r="AC3907">
        <v>1</v>
      </c>
      <c r="AD3907">
        <v>1</v>
      </c>
      <c r="AE3907">
        <v>1024</v>
      </c>
      <c r="AF3907">
        <v>12</v>
      </c>
      <c r="AG3907">
        <v>3947</v>
      </c>
      <c r="AH3907">
        <v>1113</v>
      </c>
      <c r="AI3907">
        <v>0</v>
      </c>
      <c r="AJ3907">
        <v>12</v>
      </c>
      <c r="AK3907">
        <v>10</v>
      </c>
      <c r="AL3907">
        <v>8</v>
      </c>
      <c r="AM3907">
        <v>20</v>
      </c>
      <c r="AN3907">
        <v>13.59</v>
      </c>
      <c r="AO3907">
        <v>7.16</v>
      </c>
      <c r="AP3907" t="s">
        <v>56</v>
      </c>
      <c r="AQ3907" t="s">
        <v>56</v>
      </c>
      <c r="AR3907" t="s">
        <v>56</v>
      </c>
      <c r="AS3907">
        <v>0</v>
      </c>
      <c r="AZ3907">
        <v>0</v>
      </c>
      <c r="BA3907">
        <v>12138</v>
      </c>
      <c r="BB3907">
        <v>9651</v>
      </c>
    </row>
    <row r="3908" spans="1:54" hidden="1" x14ac:dyDescent="0.25">
      <c r="A3908" t="s">
        <v>4017</v>
      </c>
      <c r="B3908" t="s">
        <v>3974</v>
      </c>
      <c r="C3908" t="s">
        <v>3975</v>
      </c>
      <c r="D3908">
        <v>1000</v>
      </c>
      <c r="E3908" t="s">
        <v>54</v>
      </c>
      <c r="F3908" s="1">
        <v>42578</v>
      </c>
      <c r="G3908" s="1">
        <v>42576</v>
      </c>
      <c r="H3908" s="1">
        <v>42578</v>
      </c>
      <c r="J3908">
        <v>275</v>
      </c>
      <c r="K3908">
        <v>275</v>
      </c>
      <c r="L3908">
        <v>11903</v>
      </c>
      <c r="M3908" t="b">
        <v>1</v>
      </c>
      <c r="N3908" t="b">
        <v>1</v>
      </c>
      <c r="O3908" t="s">
        <v>55</v>
      </c>
      <c r="P3908" s="1">
        <v>42578</v>
      </c>
      <c r="Q3908" t="b">
        <v>0</v>
      </c>
      <c r="R3908" t="b">
        <v>0</v>
      </c>
      <c r="S3908" t="b">
        <v>0</v>
      </c>
      <c r="T3908">
        <v>3</v>
      </c>
      <c r="U3908">
        <v>2</v>
      </c>
      <c r="V3908">
        <v>0</v>
      </c>
      <c r="W3908">
        <v>12</v>
      </c>
      <c r="X3908">
        <v>2</v>
      </c>
      <c r="Y3908">
        <v>4</v>
      </c>
      <c r="Z3908">
        <v>0</v>
      </c>
      <c r="AA3908">
        <v>0</v>
      </c>
      <c r="AB3908">
        <v>2</v>
      </c>
      <c r="AC3908">
        <v>1</v>
      </c>
      <c r="AD3908">
        <v>0</v>
      </c>
      <c r="AE3908">
        <v>1064</v>
      </c>
      <c r="AF3908">
        <v>14</v>
      </c>
      <c r="AG3908">
        <v>4047</v>
      </c>
      <c r="AH3908">
        <v>1025</v>
      </c>
      <c r="AI3908">
        <v>0</v>
      </c>
      <c r="AJ3908">
        <v>14</v>
      </c>
      <c r="AK3908">
        <v>12</v>
      </c>
      <c r="AL3908">
        <v>9</v>
      </c>
      <c r="AM3908">
        <v>21</v>
      </c>
      <c r="AN3908">
        <v>13.62</v>
      </c>
      <c r="AO3908">
        <v>6.94</v>
      </c>
      <c r="AP3908" t="s">
        <v>56</v>
      </c>
      <c r="AQ3908" t="s">
        <v>56</v>
      </c>
      <c r="AR3908" t="s">
        <v>56</v>
      </c>
      <c r="AS3908">
        <v>0</v>
      </c>
      <c r="AZ3908">
        <v>0</v>
      </c>
      <c r="BA3908">
        <v>11903</v>
      </c>
      <c r="BB3908">
        <v>9835</v>
      </c>
    </row>
    <row r="3909" spans="1:54" hidden="1" x14ac:dyDescent="0.25">
      <c r="A3909" t="s">
        <v>4018</v>
      </c>
      <c r="B3909" t="s">
        <v>3974</v>
      </c>
      <c r="C3909" t="s">
        <v>3975</v>
      </c>
      <c r="D3909">
        <v>1000</v>
      </c>
      <c r="E3909" t="s">
        <v>54</v>
      </c>
      <c r="F3909" s="1">
        <v>42563</v>
      </c>
      <c r="G3909" s="1">
        <v>42554</v>
      </c>
      <c r="H3909" s="1">
        <v>42560</v>
      </c>
      <c r="I3909">
        <v>0</v>
      </c>
      <c r="J3909">
        <v>246</v>
      </c>
      <c r="K3909">
        <v>246</v>
      </c>
      <c r="L3909">
        <v>11628</v>
      </c>
      <c r="M3909" t="b">
        <v>1</v>
      </c>
      <c r="N3909" t="b">
        <v>1</v>
      </c>
      <c r="O3909" t="s">
        <v>55</v>
      </c>
      <c r="P3909" s="1">
        <v>42563</v>
      </c>
      <c r="Q3909" t="b">
        <v>0</v>
      </c>
      <c r="R3909" t="b">
        <v>0</v>
      </c>
      <c r="S3909" t="b">
        <v>0</v>
      </c>
      <c r="T3909">
        <v>2</v>
      </c>
      <c r="U3909">
        <v>1</v>
      </c>
      <c r="V3909">
        <v>0</v>
      </c>
      <c r="W3909">
        <v>8</v>
      </c>
      <c r="X3909">
        <v>1</v>
      </c>
      <c r="Y3909">
        <v>2</v>
      </c>
      <c r="Z3909">
        <v>0</v>
      </c>
      <c r="AA3909">
        <v>0</v>
      </c>
      <c r="AB3909">
        <v>5</v>
      </c>
      <c r="AC3909">
        <v>3</v>
      </c>
      <c r="AD3909">
        <v>0</v>
      </c>
      <c r="AE3909">
        <v>1075</v>
      </c>
      <c r="AF3909">
        <v>14</v>
      </c>
      <c r="AG3909">
        <v>3770</v>
      </c>
      <c r="AH3909">
        <v>1005</v>
      </c>
      <c r="AI3909">
        <v>0</v>
      </c>
      <c r="AJ3909">
        <v>11</v>
      </c>
      <c r="AK3909">
        <v>11</v>
      </c>
      <c r="AL3909">
        <v>9</v>
      </c>
      <c r="AM3909">
        <v>21</v>
      </c>
      <c r="AN3909">
        <v>13.4</v>
      </c>
      <c r="AO3909">
        <v>6.95</v>
      </c>
      <c r="AP3909" t="s">
        <v>56</v>
      </c>
      <c r="AQ3909" t="s">
        <v>56</v>
      </c>
      <c r="AR3909" t="s">
        <v>56</v>
      </c>
      <c r="AS3909">
        <v>1</v>
      </c>
      <c r="AZ3909">
        <v>0</v>
      </c>
      <c r="BA3909">
        <v>11628</v>
      </c>
      <c r="BB3909">
        <v>10079</v>
      </c>
    </row>
    <row r="3910" spans="1:54" hidden="1" x14ac:dyDescent="0.25">
      <c r="A3910" t="s">
        <v>4019</v>
      </c>
      <c r="B3910" t="s">
        <v>3974</v>
      </c>
      <c r="C3910" t="s">
        <v>3975</v>
      </c>
      <c r="D3910">
        <v>1000</v>
      </c>
      <c r="E3910" t="s">
        <v>54</v>
      </c>
      <c r="F3910" s="1">
        <v>42539</v>
      </c>
      <c r="G3910" s="1">
        <v>42537</v>
      </c>
      <c r="H3910" s="1">
        <v>42538</v>
      </c>
      <c r="I3910">
        <v>0</v>
      </c>
      <c r="J3910">
        <v>279</v>
      </c>
      <c r="K3910">
        <v>279</v>
      </c>
      <c r="L3910">
        <v>11382</v>
      </c>
      <c r="M3910" t="b">
        <v>1</v>
      </c>
      <c r="N3910" t="b">
        <v>1</v>
      </c>
      <c r="O3910" t="s">
        <v>55</v>
      </c>
      <c r="P3910" s="1">
        <v>42539</v>
      </c>
      <c r="Q3910" t="b">
        <v>0</v>
      </c>
      <c r="R3910" t="b">
        <v>0</v>
      </c>
      <c r="S3910" t="b">
        <v>0</v>
      </c>
      <c r="T3910">
        <v>3</v>
      </c>
      <c r="U3910">
        <v>2</v>
      </c>
      <c r="V3910">
        <v>0</v>
      </c>
      <c r="W3910">
        <v>9</v>
      </c>
      <c r="X3910">
        <v>2</v>
      </c>
      <c r="Y3910">
        <v>3</v>
      </c>
      <c r="Z3910">
        <v>0</v>
      </c>
      <c r="AA3910">
        <v>0</v>
      </c>
      <c r="AB3910">
        <v>3</v>
      </c>
      <c r="AC3910">
        <v>0</v>
      </c>
      <c r="AD3910">
        <v>0</v>
      </c>
      <c r="AE3910">
        <v>1001</v>
      </c>
      <c r="AF3910">
        <v>7</v>
      </c>
      <c r="AG3910">
        <v>3549</v>
      </c>
      <c r="AH3910">
        <v>1005</v>
      </c>
      <c r="AI3910">
        <v>0</v>
      </c>
      <c r="AJ3910">
        <v>12</v>
      </c>
      <c r="AK3910">
        <v>12</v>
      </c>
      <c r="AL3910">
        <v>10</v>
      </c>
      <c r="AM3910">
        <v>22</v>
      </c>
      <c r="AN3910">
        <v>13.51</v>
      </c>
      <c r="AO3910">
        <v>6.75</v>
      </c>
      <c r="AP3910" t="s">
        <v>56</v>
      </c>
      <c r="AQ3910" t="s">
        <v>56</v>
      </c>
      <c r="AR3910" t="s">
        <v>56</v>
      </c>
      <c r="AS3910">
        <v>0</v>
      </c>
      <c r="AZ3910">
        <v>0</v>
      </c>
      <c r="BA3910">
        <v>11382</v>
      </c>
      <c r="BB3910">
        <v>10326</v>
      </c>
    </row>
    <row r="3911" spans="1:54" hidden="1" x14ac:dyDescent="0.25">
      <c r="A3911" t="s">
        <v>4020</v>
      </c>
      <c r="B3911" t="s">
        <v>3974</v>
      </c>
      <c r="C3911" t="s">
        <v>3975</v>
      </c>
      <c r="D3911">
        <v>1000</v>
      </c>
      <c r="E3911" t="s">
        <v>54</v>
      </c>
      <c r="F3911" s="1">
        <v>42521</v>
      </c>
      <c r="G3911" s="1">
        <v>42518</v>
      </c>
      <c r="H3911" s="1">
        <v>42520</v>
      </c>
      <c r="J3911">
        <v>239</v>
      </c>
      <c r="K3911">
        <v>239</v>
      </c>
      <c r="L3911">
        <v>11103</v>
      </c>
      <c r="M3911" t="b">
        <v>1</v>
      </c>
      <c r="N3911" t="b">
        <v>1</v>
      </c>
      <c r="O3911" t="s">
        <v>55</v>
      </c>
      <c r="P3911" s="1">
        <v>42521</v>
      </c>
      <c r="Q3911" t="b">
        <v>0</v>
      </c>
      <c r="R3911" t="b">
        <v>0</v>
      </c>
      <c r="S3911" t="b">
        <v>0</v>
      </c>
      <c r="T3911">
        <v>3</v>
      </c>
      <c r="U3911">
        <v>2</v>
      </c>
      <c r="V3911">
        <v>0</v>
      </c>
      <c r="W3911">
        <v>10</v>
      </c>
      <c r="X3911">
        <v>2</v>
      </c>
      <c r="Y3911">
        <v>2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1053</v>
      </c>
      <c r="AF3911">
        <v>12</v>
      </c>
      <c r="AG3911">
        <v>3970</v>
      </c>
      <c r="AH3911">
        <v>980</v>
      </c>
      <c r="AI3911">
        <v>0</v>
      </c>
      <c r="AJ3911">
        <v>12</v>
      </c>
      <c r="AK3911">
        <v>11</v>
      </c>
      <c r="AL3911">
        <v>9</v>
      </c>
      <c r="AM3911">
        <v>21</v>
      </c>
      <c r="AN3911">
        <v>13.42</v>
      </c>
      <c r="AO3911">
        <v>6.96</v>
      </c>
      <c r="AP3911" t="s">
        <v>56</v>
      </c>
      <c r="AQ3911" t="s">
        <v>56</v>
      </c>
      <c r="AR3911" t="s">
        <v>56</v>
      </c>
      <c r="AS3911">
        <v>2</v>
      </c>
      <c r="AZ3911">
        <v>0</v>
      </c>
      <c r="BA3911">
        <v>11103</v>
      </c>
      <c r="BB3911">
        <v>10591</v>
      </c>
    </row>
    <row r="3912" spans="1:54" hidden="1" x14ac:dyDescent="0.25">
      <c r="A3912" t="s">
        <v>4021</v>
      </c>
      <c r="B3912" t="s">
        <v>3974</v>
      </c>
      <c r="C3912" t="s">
        <v>3975</v>
      </c>
      <c r="D3912">
        <v>1000</v>
      </c>
      <c r="E3912" t="s">
        <v>54</v>
      </c>
      <c r="F3912" s="1">
        <v>42503</v>
      </c>
      <c r="G3912" s="1">
        <v>42500</v>
      </c>
      <c r="H3912" s="1">
        <v>42502</v>
      </c>
      <c r="J3912">
        <v>273</v>
      </c>
      <c r="K3912">
        <v>273</v>
      </c>
      <c r="L3912">
        <v>10864</v>
      </c>
      <c r="M3912" t="b">
        <v>1</v>
      </c>
      <c r="N3912" t="b">
        <v>1</v>
      </c>
      <c r="O3912" t="s">
        <v>55</v>
      </c>
      <c r="P3912" s="1">
        <v>42503</v>
      </c>
      <c r="Q3912" t="b">
        <v>0</v>
      </c>
      <c r="R3912" t="b">
        <v>0</v>
      </c>
      <c r="S3912" t="b">
        <v>0</v>
      </c>
      <c r="T3912">
        <v>3</v>
      </c>
      <c r="U3912">
        <v>1</v>
      </c>
      <c r="V3912">
        <v>0</v>
      </c>
      <c r="W3912">
        <v>10</v>
      </c>
      <c r="X3912">
        <v>1</v>
      </c>
      <c r="Y3912">
        <v>2</v>
      </c>
      <c r="Z3912">
        <v>0</v>
      </c>
      <c r="AA3912">
        <v>0</v>
      </c>
      <c r="AB3912">
        <v>4</v>
      </c>
      <c r="AC3912">
        <v>1</v>
      </c>
      <c r="AD3912">
        <v>0</v>
      </c>
      <c r="AE3912">
        <v>1024</v>
      </c>
      <c r="AF3912">
        <v>11</v>
      </c>
      <c r="AG3912">
        <v>3582</v>
      </c>
      <c r="AH3912">
        <v>892</v>
      </c>
      <c r="AI3912">
        <v>1</v>
      </c>
      <c r="AJ3912">
        <v>15</v>
      </c>
      <c r="AK3912">
        <v>10</v>
      </c>
      <c r="AL3912">
        <v>8</v>
      </c>
      <c r="AM3912">
        <v>20</v>
      </c>
      <c r="AN3912">
        <v>13.22</v>
      </c>
      <c r="AO3912">
        <v>7.2</v>
      </c>
      <c r="AP3912" t="s">
        <v>56</v>
      </c>
      <c r="AQ3912" t="s">
        <v>56</v>
      </c>
      <c r="AR3912" t="s">
        <v>56</v>
      </c>
      <c r="AS3912">
        <v>0</v>
      </c>
      <c r="AZ3912">
        <v>0</v>
      </c>
      <c r="BA3912">
        <v>10864</v>
      </c>
      <c r="BB3912">
        <v>10864</v>
      </c>
    </row>
    <row r="3913" spans="1:54" hidden="1" x14ac:dyDescent="0.25">
      <c r="A3913" t="s">
        <v>4022</v>
      </c>
      <c r="B3913" t="s">
        <v>3974</v>
      </c>
      <c r="C3913" t="s">
        <v>3975</v>
      </c>
      <c r="D3913">
        <v>1000</v>
      </c>
      <c r="E3913" t="s">
        <v>54</v>
      </c>
      <c r="F3913" s="1">
        <v>42479</v>
      </c>
      <c r="G3913" s="1">
        <v>42477</v>
      </c>
      <c r="H3913" s="1">
        <v>42479</v>
      </c>
      <c r="J3913">
        <v>265</v>
      </c>
      <c r="K3913">
        <v>265</v>
      </c>
      <c r="L3913">
        <v>10591</v>
      </c>
      <c r="M3913" t="b">
        <v>1</v>
      </c>
      <c r="N3913" t="b">
        <v>1</v>
      </c>
      <c r="O3913" t="s">
        <v>55</v>
      </c>
      <c r="P3913" s="1">
        <v>42479</v>
      </c>
      <c r="Q3913" t="b">
        <v>0</v>
      </c>
      <c r="R3913" t="b">
        <v>0</v>
      </c>
      <c r="S3913" t="b">
        <v>0</v>
      </c>
      <c r="T3913">
        <v>5</v>
      </c>
      <c r="U3913">
        <v>3</v>
      </c>
      <c r="V3913">
        <v>0</v>
      </c>
      <c r="W3913">
        <v>9</v>
      </c>
      <c r="X3913">
        <v>2</v>
      </c>
      <c r="Y3913">
        <v>4</v>
      </c>
      <c r="Z3913">
        <v>1</v>
      </c>
      <c r="AA3913">
        <v>0</v>
      </c>
      <c r="AB3913">
        <v>5</v>
      </c>
      <c r="AC3913">
        <v>0</v>
      </c>
      <c r="AD3913">
        <v>1</v>
      </c>
      <c r="AE3913">
        <v>1172</v>
      </c>
      <c r="AF3913">
        <v>17</v>
      </c>
      <c r="AG3913">
        <v>4161</v>
      </c>
      <c r="AH3913">
        <v>1176</v>
      </c>
      <c r="AI3913">
        <v>0</v>
      </c>
      <c r="AJ3913">
        <v>15</v>
      </c>
      <c r="AK3913">
        <v>11</v>
      </c>
      <c r="AL3913">
        <v>9</v>
      </c>
      <c r="AM3913">
        <v>22</v>
      </c>
      <c r="AN3913">
        <v>13.9</v>
      </c>
      <c r="AO3913">
        <v>6.9</v>
      </c>
      <c r="AP3913" t="s">
        <v>56</v>
      </c>
      <c r="AQ3913" t="s">
        <v>56</v>
      </c>
      <c r="AR3913" t="s">
        <v>56</v>
      </c>
      <c r="AS3913">
        <v>1</v>
      </c>
      <c r="AZ3913">
        <v>0</v>
      </c>
      <c r="BA3913">
        <v>10591</v>
      </c>
      <c r="BB3913">
        <v>11103</v>
      </c>
    </row>
    <row r="3914" spans="1:54" hidden="1" x14ac:dyDescent="0.25">
      <c r="A3914" t="s">
        <v>4023</v>
      </c>
      <c r="B3914" t="s">
        <v>3974</v>
      </c>
      <c r="C3914" t="s">
        <v>3975</v>
      </c>
      <c r="D3914">
        <v>1000</v>
      </c>
      <c r="E3914" t="s">
        <v>54</v>
      </c>
      <c r="F3914" s="1">
        <v>42455</v>
      </c>
      <c r="G3914" s="1">
        <v>42453</v>
      </c>
      <c r="H3914" s="1">
        <v>42455</v>
      </c>
      <c r="I3914">
        <v>50</v>
      </c>
      <c r="J3914">
        <v>247</v>
      </c>
      <c r="K3914">
        <v>247</v>
      </c>
      <c r="L3914">
        <v>10326</v>
      </c>
      <c r="M3914" t="b">
        <v>1</v>
      </c>
      <c r="O3914" t="s">
        <v>55</v>
      </c>
      <c r="P3914" s="1">
        <v>42455</v>
      </c>
      <c r="Q3914" t="b">
        <v>0</v>
      </c>
      <c r="R3914" t="b">
        <v>0</v>
      </c>
      <c r="S3914" t="b">
        <v>0</v>
      </c>
      <c r="T3914">
        <v>6</v>
      </c>
      <c r="U3914">
        <v>3</v>
      </c>
      <c r="V3914">
        <v>0</v>
      </c>
      <c r="W3914">
        <v>11</v>
      </c>
      <c r="X3914">
        <v>0</v>
      </c>
      <c r="Y3914">
        <v>2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1084</v>
      </c>
      <c r="AF3914">
        <v>14</v>
      </c>
      <c r="AG3914">
        <v>3958</v>
      </c>
      <c r="AH3914">
        <v>942</v>
      </c>
      <c r="AI3914">
        <v>0</v>
      </c>
      <c r="AJ3914">
        <v>8</v>
      </c>
      <c r="AK3914">
        <v>11</v>
      </c>
      <c r="AL3914">
        <v>9</v>
      </c>
      <c r="AM3914">
        <v>20</v>
      </c>
      <c r="AN3914">
        <v>13.57</v>
      </c>
      <c r="AO3914">
        <v>7.22</v>
      </c>
      <c r="AP3914" t="s">
        <v>56</v>
      </c>
      <c r="AQ3914" t="s">
        <v>56</v>
      </c>
      <c r="AR3914" t="s">
        <v>56</v>
      </c>
      <c r="AS3914">
        <v>0</v>
      </c>
      <c r="AZ3914">
        <v>0</v>
      </c>
      <c r="BA3914">
        <v>10326</v>
      </c>
      <c r="BB3914">
        <v>11382</v>
      </c>
    </row>
    <row r="3915" spans="1:54" hidden="1" x14ac:dyDescent="0.25">
      <c r="A3915" t="s">
        <v>4024</v>
      </c>
      <c r="B3915" t="s">
        <v>3974</v>
      </c>
      <c r="C3915" t="s">
        <v>3975</v>
      </c>
      <c r="D3915">
        <v>1000</v>
      </c>
      <c r="E3915" t="s">
        <v>54</v>
      </c>
      <c r="F3915" s="1">
        <v>42434</v>
      </c>
      <c r="G3915" s="1">
        <v>42432</v>
      </c>
      <c r="H3915" s="1">
        <v>42433</v>
      </c>
      <c r="I3915">
        <v>0</v>
      </c>
      <c r="J3915">
        <v>244</v>
      </c>
      <c r="K3915">
        <v>244</v>
      </c>
      <c r="L3915">
        <v>10079</v>
      </c>
      <c r="M3915" t="b">
        <v>1</v>
      </c>
      <c r="O3915" t="s">
        <v>55</v>
      </c>
      <c r="P3915" s="1">
        <v>42434</v>
      </c>
      <c r="Q3915" t="b">
        <v>0</v>
      </c>
      <c r="R3915" t="b">
        <v>0</v>
      </c>
      <c r="S3915" t="b">
        <v>0</v>
      </c>
      <c r="T3915">
        <v>6</v>
      </c>
      <c r="U3915">
        <v>3</v>
      </c>
      <c r="V3915">
        <v>0</v>
      </c>
      <c r="W3915">
        <v>11</v>
      </c>
      <c r="X3915">
        <v>1</v>
      </c>
      <c r="Y3915">
        <v>4</v>
      </c>
      <c r="Z3915">
        <v>0</v>
      </c>
      <c r="AA3915">
        <v>0</v>
      </c>
      <c r="AB3915">
        <v>4</v>
      </c>
      <c r="AC3915">
        <v>0</v>
      </c>
      <c r="AD3915">
        <v>0</v>
      </c>
      <c r="AE3915">
        <v>1121</v>
      </c>
      <c r="AF3915">
        <v>16</v>
      </c>
      <c r="AG3915">
        <v>3899</v>
      </c>
      <c r="AH3915">
        <v>982</v>
      </c>
      <c r="AI3915">
        <v>0</v>
      </c>
      <c r="AJ3915">
        <v>13</v>
      </c>
      <c r="AK3915">
        <v>11</v>
      </c>
      <c r="AL3915">
        <v>9</v>
      </c>
      <c r="AM3915">
        <v>21</v>
      </c>
      <c r="AN3915">
        <v>13.87</v>
      </c>
      <c r="AO3915">
        <v>7.05</v>
      </c>
      <c r="AP3915" t="s">
        <v>56</v>
      </c>
      <c r="AQ3915" t="s">
        <v>56</v>
      </c>
      <c r="AR3915" t="s">
        <v>56</v>
      </c>
      <c r="AS3915">
        <v>0</v>
      </c>
      <c r="AZ3915">
        <v>0</v>
      </c>
      <c r="BA3915">
        <v>10079</v>
      </c>
      <c r="BB3915">
        <v>11628</v>
      </c>
    </row>
    <row r="3916" spans="1:54" hidden="1" x14ac:dyDescent="0.25">
      <c r="A3916" t="s">
        <v>4025</v>
      </c>
      <c r="B3916" t="s">
        <v>3974</v>
      </c>
      <c r="C3916" t="s">
        <v>3975</v>
      </c>
      <c r="D3916">
        <v>1000</v>
      </c>
      <c r="E3916" t="s">
        <v>54</v>
      </c>
      <c r="F3916" s="1">
        <v>42413</v>
      </c>
      <c r="G3916" s="1">
        <v>42412</v>
      </c>
      <c r="H3916" s="1">
        <v>42413</v>
      </c>
      <c r="I3916">
        <v>0</v>
      </c>
      <c r="J3916">
        <v>184</v>
      </c>
      <c r="K3916">
        <v>184</v>
      </c>
      <c r="L3916">
        <v>9835</v>
      </c>
      <c r="M3916" t="b">
        <v>1</v>
      </c>
      <c r="O3916" t="s">
        <v>55</v>
      </c>
      <c r="P3916" s="1">
        <v>42413</v>
      </c>
      <c r="Q3916" t="b">
        <v>0</v>
      </c>
      <c r="R3916" t="b">
        <v>0</v>
      </c>
      <c r="S3916" t="b">
        <v>0</v>
      </c>
      <c r="T3916">
        <v>5</v>
      </c>
      <c r="U3916">
        <v>2</v>
      </c>
      <c r="V3916">
        <v>0</v>
      </c>
      <c r="W3916">
        <v>7</v>
      </c>
      <c r="X3916">
        <v>1</v>
      </c>
      <c r="Y3916">
        <v>1</v>
      </c>
      <c r="Z3916">
        <v>0</v>
      </c>
      <c r="AA3916">
        <v>0</v>
      </c>
      <c r="AB3916">
        <v>3</v>
      </c>
      <c r="AC3916">
        <v>0</v>
      </c>
      <c r="AD3916">
        <v>0</v>
      </c>
      <c r="AE3916">
        <v>1029</v>
      </c>
      <c r="AF3916">
        <v>11</v>
      </c>
      <c r="AG3916">
        <v>3667</v>
      </c>
      <c r="AH3916">
        <v>865</v>
      </c>
      <c r="AI3916">
        <v>1</v>
      </c>
      <c r="AJ3916">
        <v>7</v>
      </c>
      <c r="AK3916">
        <v>9</v>
      </c>
      <c r="AL3916">
        <v>7</v>
      </c>
      <c r="AM3916">
        <v>17</v>
      </c>
      <c r="AN3916">
        <v>13.38</v>
      </c>
      <c r="AO3916">
        <v>7.77</v>
      </c>
      <c r="AP3916" t="s">
        <v>56</v>
      </c>
      <c r="AQ3916" t="s">
        <v>56</v>
      </c>
      <c r="AR3916" t="s">
        <v>56</v>
      </c>
      <c r="AS3916">
        <v>0</v>
      </c>
      <c r="AZ3916">
        <v>0</v>
      </c>
      <c r="BA3916">
        <v>9835</v>
      </c>
      <c r="BB3916">
        <v>11903</v>
      </c>
    </row>
    <row r="3917" spans="1:54" hidden="1" x14ac:dyDescent="0.25">
      <c r="A3917" t="s">
        <v>4026</v>
      </c>
      <c r="B3917" t="s">
        <v>3974</v>
      </c>
      <c r="C3917" t="s">
        <v>3975</v>
      </c>
      <c r="D3917">
        <v>1000</v>
      </c>
      <c r="E3917" t="s">
        <v>54</v>
      </c>
      <c r="F3917" s="1">
        <v>42398</v>
      </c>
      <c r="G3917" s="1">
        <v>42397</v>
      </c>
      <c r="H3917" s="1">
        <v>42398</v>
      </c>
      <c r="I3917">
        <v>0</v>
      </c>
      <c r="J3917">
        <v>252</v>
      </c>
      <c r="K3917">
        <v>252</v>
      </c>
      <c r="L3917">
        <v>9651</v>
      </c>
      <c r="M3917" t="b">
        <v>1</v>
      </c>
      <c r="O3917" t="s">
        <v>55</v>
      </c>
      <c r="P3917" s="1">
        <v>42398</v>
      </c>
      <c r="Q3917" t="b">
        <v>0</v>
      </c>
      <c r="R3917" t="b">
        <v>0</v>
      </c>
      <c r="S3917" t="b">
        <v>0</v>
      </c>
      <c r="T3917">
        <v>6</v>
      </c>
      <c r="U3917">
        <v>3</v>
      </c>
      <c r="V3917">
        <v>0</v>
      </c>
      <c r="W3917">
        <v>11</v>
      </c>
      <c r="X3917">
        <v>1</v>
      </c>
      <c r="Y3917">
        <v>3</v>
      </c>
      <c r="Z3917">
        <v>0</v>
      </c>
      <c r="AA3917">
        <v>0</v>
      </c>
      <c r="AB3917">
        <v>2</v>
      </c>
      <c r="AC3917">
        <v>0</v>
      </c>
      <c r="AD3917">
        <v>0</v>
      </c>
      <c r="AE3917">
        <v>1033</v>
      </c>
      <c r="AF3917">
        <v>13</v>
      </c>
      <c r="AG3917">
        <v>3568</v>
      </c>
      <c r="AH3917">
        <v>939</v>
      </c>
      <c r="AI3917">
        <v>0</v>
      </c>
      <c r="AJ3917">
        <v>10</v>
      </c>
      <c r="AK3917">
        <v>10</v>
      </c>
      <c r="AL3917">
        <v>8</v>
      </c>
      <c r="AM3917">
        <v>20</v>
      </c>
      <c r="AN3917">
        <v>13.21</v>
      </c>
      <c r="AO3917">
        <v>7.33</v>
      </c>
      <c r="AP3917" t="s">
        <v>56</v>
      </c>
      <c r="AQ3917" t="s">
        <v>56</v>
      </c>
      <c r="AR3917" t="s">
        <v>56</v>
      </c>
      <c r="AS3917">
        <v>0</v>
      </c>
      <c r="AZ3917">
        <v>0</v>
      </c>
      <c r="BA3917">
        <v>9651</v>
      </c>
      <c r="BB3917">
        <v>12138</v>
      </c>
    </row>
    <row r="3918" spans="1:54" hidden="1" x14ac:dyDescent="0.25">
      <c r="A3918" t="s">
        <v>4027</v>
      </c>
      <c r="B3918" t="s">
        <v>3974</v>
      </c>
      <c r="C3918" t="s">
        <v>3975</v>
      </c>
      <c r="D3918">
        <v>1000</v>
      </c>
      <c r="E3918" t="s">
        <v>54</v>
      </c>
      <c r="F3918" s="1">
        <v>42381</v>
      </c>
      <c r="G3918" s="1">
        <v>42378</v>
      </c>
      <c r="H3918" s="1">
        <v>42381</v>
      </c>
      <c r="I3918">
        <v>0</v>
      </c>
      <c r="J3918">
        <v>249</v>
      </c>
      <c r="K3918">
        <v>249</v>
      </c>
      <c r="L3918">
        <v>9399</v>
      </c>
      <c r="M3918" t="b">
        <v>1</v>
      </c>
      <c r="O3918" t="s">
        <v>55</v>
      </c>
      <c r="P3918" s="1">
        <v>42381</v>
      </c>
      <c r="Q3918" t="b">
        <v>0</v>
      </c>
      <c r="R3918" t="b">
        <v>0</v>
      </c>
      <c r="S3918" t="b">
        <v>0</v>
      </c>
      <c r="T3918">
        <v>5</v>
      </c>
      <c r="U3918">
        <v>3</v>
      </c>
      <c r="V3918">
        <v>0</v>
      </c>
      <c r="W3918">
        <v>11</v>
      </c>
      <c r="X3918">
        <v>1</v>
      </c>
      <c r="Y3918">
        <v>2</v>
      </c>
      <c r="Z3918">
        <v>0</v>
      </c>
      <c r="AA3918">
        <v>0</v>
      </c>
      <c r="AB3918">
        <v>2</v>
      </c>
      <c r="AC3918">
        <v>1</v>
      </c>
      <c r="AD3918">
        <v>0</v>
      </c>
      <c r="AE3918">
        <v>1016</v>
      </c>
      <c r="AF3918">
        <v>13</v>
      </c>
      <c r="AG3918">
        <v>3428</v>
      </c>
      <c r="AH3918">
        <v>865</v>
      </c>
      <c r="AI3918">
        <v>0</v>
      </c>
      <c r="AJ3918">
        <v>9</v>
      </c>
      <c r="AK3918">
        <v>9</v>
      </c>
      <c r="AL3918">
        <v>8</v>
      </c>
      <c r="AM3918">
        <v>19</v>
      </c>
      <c r="AN3918">
        <v>13.7</v>
      </c>
      <c r="AO3918">
        <v>7.51</v>
      </c>
      <c r="AP3918" t="s">
        <v>56</v>
      </c>
      <c r="AQ3918" t="s">
        <v>56</v>
      </c>
      <c r="AR3918" t="s">
        <v>56</v>
      </c>
      <c r="AS3918">
        <v>0</v>
      </c>
      <c r="AZ3918">
        <v>0</v>
      </c>
      <c r="BA3918">
        <v>9399</v>
      </c>
      <c r="BB3918">
        <v>12373</v>
      </c>
    </row>
    <row r="3919" spans="1:54" hidden="1" x14ac:dyDescent="0.25">
      <c r="A3919" t="s">
        <v>4028</v>
      </c>
      <c r="B3919" t="s">
        <v>3974</v>
      </c>
      <c r="C3919" t="s">
        <v>3975</v>
      </c>
      <c r="D3919">
        <v>1000</v>
      </c>
      <c r="E3919" t="s">
        <v>54</v>
      </c>
      <c r="F3919" s="1">
        <v>42360</v>
      </c>
      <c r="G3919" s="1">
        <v>42356</v>
      </c>
      <c r="H3919" s="1">
        <v>42360</v>
      </c>
      <c r="I3919">
        <v>0</v>
      </c>
      <c r="J3919">
        <v>240</v>
      </c>
      <c r="K3919">
        <v>240</v>
      </c>
      <c r="L3919">
        <v>9150</v>
      </c>
      <c r="M3919" t="b">
        <v>1</v>
      </c>
      <c r="O3919" t="s">
        <v>55</v>
      </c>
      <c r="P3919" s="1">
        <v>42360</v>
      </c>
      <c r="Q3919" t="b">
        <v>0</v>
      </c>
      <c r="R3919" t="b">
        <v>0</v>
      </c>
      <c r="S3919" t="b">
        <v>0</v>
      </c>
      <c r="T3919">
        <v>4</v>
      </c>
      <c r="U3919">
        <v>2</v>
      </c>
      <c r="V3919">
        <v>0</v>
      </c>
      <c r="W3919">
        <v>11</v>
      </c>
      <c r="X3919">
        <v>0</v>
      </c>
      <c r="Y3919">
        <v>2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1027</v>
      </c>
      <c r="AF3919">
        <v>15</v>
      </c>
      <c r="AG3919">
        <v>3548</v>
      </c>
      <c r="AH3919">
        <v>902</v>
      </c>
      <c r="AI3919">
        <v>0</v>
      </c>
      <c r="AJ3919">
        <v>10</v>
      </c>
      <c r="AK3919">
        <v>10</v>
      </c>
      <c r="AL3919">
        <v>8</v>
      </c>
      <c r="AM3919">
        <v>20</v>
      </c>
      <c r="AN3919">
        <v>13.99</v>
      </c>
      <c r="AO3919">
        <v>7.32</v>
      </c>
      <c r="AP3919" t="s">
        <v>56</v>
      </c>
      <c r="AQ3919" t="s">
        <v>56</v>
      </c>
      <c r="AR3919" t="s">
        <v>56</v>
      </c>
      <c r="AS3919">
        <v>1</v>
      </c>
      <c r="AZ3919">
        <v>0</v>
      </c>
      <c r="BA3919">
        <v>9150</v>
      </c>
      <c r="BB3919">
        <v>12600</v>
      </c>
    </row>
    <row r="3920" spans="1:54" hidden="1" x14ac:dyDescent="0.25">
      <c r="A3920" t="s">
        <v>4029</v>
      </c>
      <c r="B3920" t="s">
        <v>3974</v>
      </c>
      <c r="C3920" t="s">
        <v>3975</v>
      </c>
      <c r="D3920">
        <v>1000</v>
      </c>
      <c r="E3920" t="s">
        <v>54</v>
      </c>
      <c r="F3920" s="1">
        <v>42341</v>
      </c>
      <c r="G3920" s="1">
        <v>42340</v>
      </c>
      <c r="H3920" s="1">
        <v>42341</v>
      </c>
      <c r="I3920">
        <v>0</v>
      </c>
      <c r="J3920">
        <v>268</v>
      </c>
      <c r="K3920">
        <v>268</v>
      </c>
      <c r="L3920">
        <v>8910</v>
      </c>
      <c r="M3920" t="b">
        <v>1</v>
      </c>
      <c r="O3920" t="s">
        <v>55</v>
      </c>
      <c r="P3920" s="1">
        <v>42341</v>
      </c>
      <c r="Q3920" t="b">
        <v>0</v>
      </c>
      <c r="R3920" t="b">
        <v>0</v>
      </c>
      <c r="S3920" t="b">
        <v>0</v>
      </c>
      <c r="T3920">
        <v>6</v>
      </c>
      <c r="U3920">
        <v>3</v>
      </c>
      <c r="V3920">
        <v>0</v>
      </c>
      <c r="W3920">
        <v>12</v>
      </c>
      <c r="X3920">
        <v>0</v>
      </c>
      <c r="Y3920">
        <v>5</v>
      </c>
      <c r="Z3920">
        <v>0</v>
      </c>
      <c r="AA3920">
        <v>0</v>
      </c>
      <c r="AB3920">
        <v>4</v>
      </c>
      <c r="AC3920">
        <v>1</v>
      </c>
      <c r="AD3920">
        <v>0</v>
      </c>
      <c r="AE3920">
        <v>1197</v>
      </c>
      <c r="AF3920">
        <v>18</v>
      </c>
      <c r="AG3920">
        <v>4255</v>
      </c>
      <c r="AH3920">
        <v>1055</v>
      </c>
      <c r="AI3920">
        <v>0</v>
      </c>
      <c r="AJ3920">
        <v>12</v>
      </c>
      <c r="AK3920">
        <v>10</v>
      </c>
      <c r="AL3920">
        <v>9</v>
      </c>
      <c r="AM3920">
        <v>20</v>
      </c>
      <c r="AN3920">
        <v>13.7</v>
      </c>
      <c r="AO3920">
        <v>7.18</v>
      </c>
      <c r="AP3920" t="s">
        <v>56</v>
      </c>
      <c r="AQ3920" t="s">
        <v>56</v>
      </c>
      <c r="AR3920" t="s">
        <v>56</v>
      </c>
      <c r="AS3920">
        <v>2</v>
      </c>
      <c r="AZ3920">
        <v>0</v>
      </c>
      <c r="BA3920">
        <v>8910</v>
      </c>
      <c r="BB3920">
        <v>12865</v>
      </c>
    </row>
    <row r="3921" spans="1:54" hidden="1" x14ac:dyDescent="0.25">
      <c r="A3921" t="s">
        <v>4030</v>
      </c>
      <c r="B3921" t="s">
        <v>3974</v>
      </c>
      <c r="C3921" t="s">
        <v>3975</v>
      </c>
      <c r="D3921">
        <v>1000</v>
      </c>
      <c r="E3921" t="s">
        <v>54</v>
      </c>
      <c r="F3921" s="1">
        <v>42322</v>
      </c>
      <c r="G3921" s="1">
        <v>42320</v>
      </c>
      <c r="H3921" s="1">
        <v>42322</v>
      </c>
      <c r="I3921">
        <v>0</v>
      </c>
      <c r="J3921">
        <v>250</v>
      </c>
      <c r="K3921">
        <v>250</v>
      </c>
      <c r="L3921">
        <v>8642</v>
      </c>
      <c r="M3921" t="b">
        <v>1</v>
      </c>
      <c r="O3921" t="s">
        <v>55</v>
      </c>
      <c r="P3921" s="1">
        <v>42322</v>
      </c>
      <c r="Q3921" t="b">
        <v>0</v>
      </c>
      <c r="R3921" t="b">
        <v>0</v>
      </c>
      <c r="S3921" t="b">
        <v>0</v>
      </c>
      <c r="T3921">
        <v>3</v>
      </c>
      <c r="U3921">
        <v>2</v>
      </c>
      <c r="V3921">
        <v>0</v>
      </c>
      <c r="W3921">
        <v>8</v>
      </c>
      <c r="X3921">
        <v>1</v>
      </c>
      <c r="Y3921">
        <v>2</v>
      </c>
      <c r="Z3921">
        <v>0</v>
      </c>
      <c r="AA3921">
        <v>0</v>
      </c>
      <c r="AB3921">
        <v>3</v>
      </c>
      <c r="AC3921">
        <v>0</v>
      </c>
      <c r="AD3921">
        <v>0</v>
      </c>
      <c r="AE3921">
        <v>1026</v>
      </c>
      <c r="AF3921">
        <v>12</v>
      </c>
      <c r="AG3921">
        <v>3701</v>
      </c>
      <c r="AH3921">
        <v>957</v>
      </c>
      <c r="AI3921">
        <v>0</v>
      </c>
      <c r="AJ3921">
        <v>11</v>
      </c>
      <c r="AK3921">
        <v>9</v>
      </c>
      <c r="AL3921">
        <v>8</v>
      </c>
      <c r="AM3921">
        <v>19</v>
      </c>
      <c r="AN3921">
        <v>13.51</v>
      </c>
      <c r="AO3921">
        <v>7.49</v>
      </c>
      <c r="AP3921" t="s">
        <v>56</v>
      </c>
      <c r="AQ3921" t="s">
        <v>56</v>
      </c>
      <c r="AR3921" t="s">
        <v>56</v>
      </c>
      <c r="AS3921">
        <v>2</v>
      </c>
      <c r="AZ3921">
        <v>0</v>
      </c>
      <c r="BA3921">
        <v>8642</v>
      </c>
      <c r="BB3921">
        <v>13140</v>
      </c>
    </row>
    <row r="3922" spans="1:54" hidden="1" x14ac:dyDescent="0.25">
      <c r="A3922" t="s">
        <v>4031</v>
      </c>
      <c r="B3922" t="s">
        <v>3974</v>
      </c>
      <c r="C3922" t="s">
        <v>3975</v>
      </c>
      <c r="D3922">
        <v>1000</v>
      </c>
      <c r="E3922" t="s">
        <v>54</v>
      </c>
      <c r="F3922" s="1">
        <v>42308</v>
      </c>
      <c r="G3922" s="1">
        <v>42306</v>
      </c>
      <c r="H3922" s="1">
        <v>42307</v>
      </c>
      <c r="I3922">
        <v>0</v>
      </c>
      <c r="J3922">
        <v>280</v>
      </c>
      <c r="K3922">
        <v>280</v>
      </c>
      <c r="L3922">
        <v>8392</v>
      </c>
      <c r="M3922" t="b">
        <v>1</v>
      </c>
      <c r="O3922" t="s">
        <v>55</v>
      </c>
      <c r="P3922" s="1">
        <v>42308</v>
      </c>
      <c r="Q3922" t="b">
        <v>0</v>
      </c>
      <c r="R3922" t="b">
        <v>0</v>
      </c>
      <c r="S3922" t="b">
        <v>0</v>
      </c>
      <c r="T3922">
        <v>4</v>
      </c>
      <c r="U3922">
        <v>2</v>
      </c>
      <c r="V3922">
        <v>0</v>
      </c>
      <c r="W3922">
        <v>14</v>
      </c>
      <c r="X3922">
        <v>1</v>
      </c>
      <c r="Y3922">
        <v>3</v>
      </c>
      <c r="Z3922">
        <v>0</v>
      </c>
      <c r="AA3922">
        <v>0</v>
      </c>
      <c r="AB3922">
        <v>2</v>
      </c>
      <c r="AC3922">
        <v>0</v>
      </c>
      <c r="AD3922">
        <v>1</v>
      </c>
      <c r="AE3922">
        <v>1385</v>
      </c>
      <c r="AF3922">
        <v>14</v>
      </c>
      <c r="AG3922">
        <v>4834</v>
      </c>
      <c r="AH3922">
        <v>1259</v>
      </c>
      <c r="AI3922">
        <v>0</v>
      </c>
      <c r="AJ3922">
        <v>13</v>
      </c>
      <c r="AK3922">
        <v>11</v>
      </c>
      <c r="AL3922">
        <v>8</v>
      </c>
      <c r="AM3922">
        <v>20</v>
      </c>
      <c r="AN3922">
        <v>14.01</v>
      </c>
      <c r="AO3922">
        <v>7.21</v>
      </c>
      <c r="AP3922" t="s">
        <v>56</v>
      </c>
      <c r="AQ3922" t="s">
        <v>56</v>
      </c>
      <c r="AR3922" t="s">
        <v>56</v>
      </c>
      <c r="AS3922">
        <v>0</v>
      </c>
      <c r="AZ3922">
        <v>0</v>
      </c>
      <c r="BA3922">
        <v>8392</v>
      </c>
      <c r="BB3922">
        <v>13404</v>
      </c>
    </row>
    <row r="3923" spans="1:54" hidden="1" x14ac:dyDescent="0.25">
      <c r="A3923" t="s">
        <v>4032</v>
      </c>
      <c r="B3923" t="s">
        <v>3974</v>
      </c>
      <c r="C3923" t="s">
        <v>3975</v>
      </c>
      <c r="D3923">
        <v>1000</v>
      </c>
      <c r="E3923" t="s">
        <v>54</v>
      </c>
      <c r="F3923" s="1">
        <v>42291</v>
      </c>
      <c r="G3923" s="1">
        <v>42290</v>
      </c>
      <c r="H3923" s="1">
        <v>42291</v>
      </c>
      <c r="I3923">
        <v>0</v>
      </c>
      <c r="J3923">
        <v>287</v>
      </c>
      <c r="K3923">
        <v>287</v>
      </c>
      <c r="L3923">
        <v>8112</v>
      </c>
      <c r="M3923" t="b">
        <v>1</v>
      </c>
      <c r="O3923" t="s">
        <v>55</v>
      </c>
      <c r="P3923" s="1">
        <v>42291</v>
      </c>
      <c r="Q3923" t="b">
        <v>0</v>
      </c>
      <c r="R3923" t="b">
        <v>0</v>
      </c>
      <c r="S3923" t="b">
        <v>0</v>
      </c>
      <c r="T3923">
        <v>3</v>
      </c>
      <c r="U3923">
        <v>2</v>
      </c>
      <c r="V3923">
        <v>0</v>
      </c>
      <c r="W3923">
        <v>9</v>
      </c>
      <c r="X3923">
        <v>0</v>
      </c>
      <c r="Y3923">
        <v>1</v>
      </c>
      <c r="Z3923">
        <v>0</v>
      </c>
      <c r="AA3923">
        <v>0</v>
      </c>
      <c r="AB3923">
        <v>2</v>
      </c>
      <c r="AC3923">
        <v>1</v>
      </c>
      <c r="AD3923">
        <v>0</v>
      </c>
      <c r="AE3923">
        <v>1086</v>
      </c>
      <c r="AF3923">
        <v>9</v>
      </c>
      <c r="AG3923">
        <v>3424</v>
      </c>
      <c r="AH3923">
        <v>967</v>
      </c>
      <c r="AI3923">
        <v>0</v>
      </c>
      <c r="AJ3923">
        <v>11</v>
      </c>
      <c r="AK3923">
        <v>11</v>
      </c>
      <c r="AL3923">
        <v>7</v>
      </c>
      <c r="AM3923">
        <v>19</v>
      </c>
      <c r="AN3923">
        <v>13.97</v>
      </c>
      <c r="AO3923">
        <v>7.36</v>
      </c>
      <c r="AP3923" t="s">
        <v>56</v>
      </c>
      <c r="AQ3923" t="s">
        <v>56</v>
      </c>
      <c r="AR3923" t="s">
        <v>56</v>
      </c>
      <c r="AS3923">
        <v>6</v>
      </c>
      <c r="AZ3923">
        <v>0</v>
      </c>
      <c r="BA3923">
        <v>8112</v>
      </c>
      <c r="BB3923">
        <v>13843</v>
      </c>
    </row>
    <row r="3924" spans="1:54" hidden="1" x14ac:dyDescent="0.25">
      <c r="A3924" t="s">
        <v>4033</v>
      </c>
      <c r="B3924" t="s">
        <v>3974</v>
      </c>
      <c r="C3924" t="s">
        <v>3975</v>
      </c>
      <c r="D3924">
        <v>1000</v>
      </c>
      <c r="E3924" t="s">
        <v>54</v>
      </c>
      <c r="F3924" s="1">
        <v>42277</v>
      </c>
      <c r="G3924" s="1">
        <v>42273</v>
      </c>
      <c r="H3924" s="1">
        <v>42276</v>
      </c>
      <c r="I3924">
        <v>0</v>
      </c>
      <c r="J3924">
        <v>311</v>
      </c>
      <c r="K3924">
        <v>311</v>
      </c>
      <c r="L3924">
        <v>7825</v>
      </c>
      <c r="M3924" t="b">
        <v>1</v>
      </c>
      <c r="O3924" t="s">
        <v>55</v>
      </c>
      <c r="P3924" s="1">
        <v>42277</v>
      </c>
      <c r="Q3924" t="b">
        <v>0</v>
      </c>
      <c r="R3924" t="b">
        <v>0</v>
      </c>
      <c r="S3924" t="b">
        <v>0</v>
      </c>
      <c r="T3924">
        <v>2</v>
      </c>
      <c r="U3924">
        <v>1</v>
      </c>
      <c r="V3924">
        <v>0</v>
      </c>
      <c r="W3924">
        <v>6</v>
      </c>
      <c r="X3924">
        <v>0</v>
      </c>
      <c r="Y3924">
        <v>1</v>
      </c>
      <c r="Z3924">
        <v>0</v>
      </c>
      <c r="AA3924">
        <v>0</v>
      </c>
      <c r="AB3924">
        <v>3</v>
      </c>
      <c r="AC3924">
        <v>1</v>
      </c>
      <c r="AD3924">
        <v>1</v>
      </c>
      <c r="AE3924">
        <v>1077</v>
      </c>
      <c r="AF3924">
        <v>10</v>
      </c>
      <c r="AG3924">
        <v>3472</v>
      </c>
      <c r="AH3924">
        <v>972</v>
      </c>
      <c r="AI3924">
        <v>0</v>
      </c>
      <c r="AJ3924">
        <v>17</v>
      </c>
      <c r="AK3924">
        <v>10</v>
      </c>
      <c r="AL3924">
        <v>7</v>
      </c>
      <c r="AM3924">
        <v>19</v>
      </c>
      <c r="AN3924">
        <v>13.69</v>
      </c>
      <c r="AO3924">
        <v>7.44</v>
      </c>
      <c r="AP3924" t="s">
        <v>56</v>
      </c>
      <c r="AQ3924" t="s">
        <v>56</v>
      </c>
      <c r="AR3924" t="s">
        <v>56</v>
      </c>
      <c r="AS3924">
        <v>0</v>
      </c>
      <c r="AZ3924">
        <v>0</v>
      </c>
      <c r="BA3924">
        <v>7825</v>
      </c>
      <c r="BB3924">
        <v>14099</v>
      </c>
    </row>
    <row r="3925" spans="1:54" hidden="1" x14ac:dyDescent="0.25">
      <c r="A3925" t="s">
        <v>4034</v>
      </c>
      <c r="B3925" t="s">
        <v>3974</v>
      </c>
      <c r="C3925" t="s">
        <v>3975</v>
      </c>
      <c r="D3925">
        <v>1000</v>
      </c>
      <c r="E3925" t="s">
        <v>54</v>
      </c>
      <c r="F3925" s="1">
        <v>42257</v>
      </c>
      <c r="G3925" s="1">
        <v>42255</v>
      </c>
      <c r="H3925" s="1">
        <v>42257</v>
      </c>
      <c r="I3925">
        <v>0</v>
      </c>
      <c r="J3925">
        <v>253</v>
      </c>
      <c r="K3925">
        <v>253</v>
      </c>
      <c r="L3925">
        <v>7514</v>
      </c>
      <c r="M3925" t="b">
        <v>1</v>
      </c>
      <c r="O3925" t="s">
        <v>55</v>
      </c>
      <c r="P3925" s="1">
        <v>42257</v>
      </c>
      <c r="Q3925" t="b">
        <v>0</v>
      </c>
      <c r="R3925" t="b">
        <v>0</v>
      </c>
      <c r="S3925" t="b">
        <v>0</v>
      </c>
      <c r="T3925">
        <v>3</v>
      </c>
      <c r="U3925">
        <v>1</v>
      </c>
      <c r="V3925">
        <v>0</v>
      </c>
      <c r="W3925">
        <v>11</v>
      </c>
      <c r="X3925">
        <v>0</v>
      </c>
      <c r="Y3925">
        <v>2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1114</v>
      </c>
      <c r="AF3925">
        <v>11</v>
      </c>
      <c r="AG3925">
        <v>3856</v>
      </c>
      <c r="AH3925">
        <v>1081</v>
      </c>
      <c r="AI3925">
        <v>0</v>
      </c>
      <c r="AJ3925">
        <v>14</v>
      </c>
      <c r="AK3925">
        <v>9</v>
      </c>
      <c r="AL3925">
        <v>6</v>
      </c>
      <c r="AM3925">
        <v>17</v>
      </c>
      <c r="AN3925">
        <v>13.73</v>
      </c>
      <c r="AO3925">
        <v>7.81</v>
      </c>
      <c r="AP3925" t="s">
        <v>56</v>
      </c>
      <c r="AQ3925" t="s">
        <v>56</v>
      </c>
      <c r="AR3925" t="s">
        <v>56</v>
      </c>
      <c r="AS3925">
        <v>0</v>
      </c>
      <c r="AZ3925">
        <v>0</v>
      </c>
      <c r="BA3925">
        <v>7514</v>
      </c>
      <c r="BB3925">
        <v>14346</v>
      </c>
    </row>
    <row r="3926" spans="1:54" hidden="1" x14ac:dyDescent="0.25">
      <c r="A3926" t="s">
        <v>4035</v>
      </c>
      <c r="B3926" t="s">
        <v>3974</v>
      </c>
      <c r="C3926" t="s">
        <v>3975</v>
      </c>
      <c r="D3926">
        <v>1000</v>
      </c>
      <c r="E3926" t="s">
        <v>54</v>
      </c>
      <c r="F3926" s="1">
        <v>42243</v>
      </c>
      <c r="G3926" s="1">
        <v>42241</v>
      </c>
      <c r="H3926" s="1">
        <v>42243</v>
      </c>
      <c r="I3926">
        <v>0</v>
      </c>
      <c r="J3926">
        <v>351</v>
      </c>
      <c r="K3926">
        <v>351</v>
      </c>
      <c r="L3926">
        <v>7261</v>
      </c>
      <c r="M3926" t="b">
        <v>1</v>
      </c>
      <c r="O3926" t="s">
        <v>55</v>
      </c>
      <c r="P3926" s="1">
        <v>42243</v>
      </c>
      <c r="Q3926" t="b">
        <v>0</v>
      </c>
      <c r="R3926" t="b">
        <v>0</v>
      </c>
      <c r="S3926" t="b">
        <v>0</v>
      </c>
      <c r="T3926">
        <v>3</v>
      </c>
      <c r="U3926">
        <v>2</v>
      </c>
      <c r="V3926">
        <v>0</v>
      </c>
      <c r="W3926">
        <v>16</v>
      </c>
      <c r="X3926">
        <v>0</v>
      </c>
      <c r="Y3926">
        <v>3</v>
      </c>
      <c r="Z3926">
        <v>0</v>
      </c>
      <c r="AA3926">
        <v>0</v>
      </c>
      <c r="AB3926">
        <v>4</v>
      </c>
      <c r="AC3926">
        <v>0</v>
      </c>
      <c r="AD3926">
        <v>1</v>
      </c>
      <c r="AE3926">
        <v>1332</v>
      </c>
      <c r="AF3926">
        <v>12</v>
      </c>
      <c r="AG3926">
        <v>4028</v>
      </c>
      <c r="AH3926">
        <v>1111</v>
      </c>
      <c r="AI3926">
        <v>0</v>
      </c>
      <c r="AJ3926">
        <v>14</v>
      </c>
      <c r="AK3926">
        <v>11</v>
      </c>
      <c r="AL3926">
        <v>7</v>
      </c>
      <c r="AM3926">
        <v>20</v>
      </c>
      <c r="AN3926">
        <v>13.54</v>
      </c>
      <c r="AO3926">
        <v>7.29</v>
      </c>
      <c r="AP3926" t="s">
        <v>56</v>
      </c>
      <c r="AQ3926" t="s">
        <v>56</v>
      </c>
      <c r="AR3926" t="s">
        <v>56</v>
      </c>
      <c r="AS3926">
        <v>0</v>
      </c>
      <c r="AZ3926">
        <v>0</v>
      </c>
      <c r="BA3926">
        <v>7261</v>
      </c>
      <c r="BB3926">
        <v>14582</v>
      </c>
    </row>
    <row r="3927" spans="1:54" hidden="1" x14ac:dyDescent="0.25">
      <c r="A3927" t="s">
        <v>4036</v>
      </c>
      <c r="B3927" t="s">
        <v>3974</v>
      </c>
      <c r="C3927" t="s">
        <v>3975</v>
      </c>
      <c r="D3927">
        <v>1000</v>
      </c>
      <c r="E3927" t="s">
        <v>54</v>
      </c>
      <c r="F3927" s="1">
        <v>42224</v>
      </c>
      <c r="G3927" s="1">
        <v>42220</v>
      </c>
      <c r="H3927" s="1">
        <v>42223</v>
      </c>
      <c r="I3927">
        <v>0</v>
      </c>
      <c r="J3927">
        <v>237</v>
      </c>
      <c r="K3927">
        <v>237</v>
      </c>
      <c r="L3927">
        <v>6910</v>
      </c>
      <c r="M3927" t="b">
        <v>1</v>
      </c>
      <c r="O3927" t="s">
        <v>55</v>
      </c>
      <c r="P3927" s="1">
        <v>42224</v>
      </c>
      <c r="Q3927" t="b">
        <v>0</v>
      </c>
      <c r="R3927" t="b">
        <v>0</v>
      </c>
      <c r="S3927" t="b">
        <v>0</v>
      </c>
      <c r="T3927">
        <v>2</v>
      </c>
      <c r="U3927">
        <v>1</v>
      </c>
      <c r="V3927">
        <v>0</v>
      </c>
      <c r="W3927">
        <v>9</v>
      </c>
      <c r="X3927">
        <v>1</v>
      </c>
      <c r="Y3927">
        <v>1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1197</v>
      </c>
      <c r="AF3927">
        <v>9</v>
      </c>
      <c r="AG3927">
        <v>3805</v>
      </c>
      <c r="AH3927">
        <v>1105</v>
      </c>
      <c r="AI3927">
        <v>0</v>
      </c>
      <c r="AJ3927">
        <v>11</v>
      </c>
      <c r="AK3927">
        <v>10</v>
      </c>
      <c r="AL3927">
        <v>7</v>
      </c>
      <c r="AM3927">
        <v>19</v>
      </c>
      <c r="AN3927">
        <v>13.85</v>
      </c>
      <c r="AO3927">
        <v>7.47</v>
      </c>
      <c r="AP3927" t="s">
        <v>56</v>
      </c>
      <c r="AQ3927" t="s">
        <v>56</v>
      </c>
      <c r="AR3927" t="s">
        <v>56</v>
      </c>
      <c r="AS3927">
        <v>1</v>
      </c>
      <c r="AZ3927">
        <v>0</v>
      </c>
      <c r="BA3927">
        <v>6910</v>
      </c>
      <c r="BB3927">
        <v>14819</v>
      </c>
    </row>
    <row r="3928" spans="1:54" hidden="1" x14ac:dyDescent="0.25">
      <c r="A3928" t="s">
        <v>4037</v>
      </c>
      <c r="B3928" t="s">
        <v>3974</v>
      </c>
      <c r="C3928" t="s">
        <v>3975</v>
      </c>
      <c r="D3928">
        <v>1000</v>
      </c>
      <c r="E3928" t="s">
        <v>54</v>
      </c>
      <c r="F3928" s="1">
        <v>42209</v>
      </c>
      <c r="G3928" s="1">
        <v>42206</v>
      </c>
      <c r="H3928" s="1">
        <v>42207</v>
      </c>
      <c r="I3928">
        <v>0</v>
      </c>
      <c r="J3928">
        <v>342</v>
      </c>
      <c r="K3928">
        <v>342</v>
      </c>
      <c r="L3928">
        <v>6673</v>
      </c>
      <c r="M3928" t="b">
        <v>1</v>
      </c>
      <c r="O3928" t="s">
        <v>55</v>
      </c>
      <c r="P3928" s="1">
        <v>42209</v>
      </c>
      <c r="Q3928" t="b">
        <v>0</v>
      </c>
      <c r="R3928" t="b">
        <v>0</v>
      </c>
      <c r="S3928" t="b">
        <v>0</v>
      </c>
      <c r="T3928">
        <v>4</v>
      </c>
      <c r="U3928">
        <v>2</v>
      </c>
      <c r="V3928">
        <v>0</v>
      </c>
      <c r="W3928">
        <v>19</v>
      </c>
      <c r="X3928">
        <v>1</v>
      </c>
      <c r="Y3928">
        <v>2</v>
      </c>
      <c r="Z3928">
        <v>0</v>
      </c>
      <c r="AA3928">
        <v>1</v>
      </c>
      <c r="AB3928">
        <v>2</v>
      </c>
      <c r="AC3928">
        <v>2</v>
      </c>
      <c r="AD3928">
        <v>1</v>
      </c>
      <c r="AE3928">
        <v>1315</v>
      </c>
      <c r="AF3928">
        <v>13</v>
      </c>
      <c r="AG3928">
        <v>4012</v>
      </c>
      <c r="AH3928">
        <v>1273</v>
      </c>
      <c r="AI3928">
        <v>0</v>
      </c>
      <c r="AJ3928">
        <v>25</v>
      </c>
      <c r="AK3928">
        <v>9</v>
      </c>
      <c r="AL3928">
        <v>6</v>
      </c>
      <c r="AM3928">
        <v>19</v>
      </c>
      <c r="AN3928">
        <v>14.08</v>
      </c>
      <c r="AO3928">
        <v>7.46</v>
      </c>
      <c r="AP3928" t="s">
        <v>56</v>
      </c>
      <c r="AQ3928" t="s">
        <v>56</v>
      </c>
      <c r="AR3928" t="s">
        <v>56</v>
      </c>
      <c r="AS3928">
        <v>0</v>
      </c>
      <c r="AZ3928">
        <v>0</v>
      </c>
      <c r="BA3928">
        <v>6673</v>
      </c>
      <c r="BB3928">
        <v>15075</v>
      </c>
    </row>
    <row r="3929" spans="1:54" hidden="1" x14ac:dyDescent="0.25">
      <c r="A3929" t="s">
        <v>4038</v>
      </c>
      <c r="B3929" t="s">
        <v>3974</v>
      </c>
      <c r="C3929" t="s">
        <v>3975</v>
      </c>
      <c r="D3929">
        <v>1000</v>
      </c>
      <c r="E3929" t="s">
        <v>54</v>
      </c>
      <c r="F3929" s="1">
        <v>42186</v>
      </c>
      <c r="G3929" s="1">
        <v>42185</v>
      </c>
      <c r="H3929" s="1">
        <v>42186</v>
      </c>
      <c r="I3929">
        <v>0</v>
      </c>
      <c r="J3929">
        <v>249</v>
      </c>
      <c r="K3929">
        <v>249</v>
      </c>
      <c r="L3929">
        <v>6331</v>
      </c>
      <c r="M3929" t="b">
        <v>1</v>
      </c>
      <c r="O3929" t="s">
        <v>55</v>
      </c>
      <c r="P3929" s="1">
        <v>42186</v>
      </c>
      <c r="Q3929" t="b">
        <v>0</v>
      </c>
      <c r="R3929" t="b">
        <v>0</v>
      </c>
      <c r="S3929" t="b">
        <v>0</v>
      </c>
      <c r="T3929">
        <v>4</v>
      </c>
      <c r="U3929">
        <v>2</v>
      </c>
      <c r="V3929">
        <v>0</v>
      </c>
      <c r="W3929">
        <v>10</v>
      </c>
      <c r="X3929">
        <v>1</v>
      </c>
      <c r="Y3929">
        <v>3</v>
      </c>
      <c r="Z3929">
        <v>0</v>
      </c>
      <c r="AA3929">
        <v>0</v>
      </c>
      <c r="AB3929">
        <v>4</v>
      </c>
      <c r="AC3929">
        <v>0</v>
      </c>
      <c r="AD3929">
        <v>0</v>
      </c>
      <c r="AE3929">
        <v>1112</v>
      </c>
      <c r="AF3929">
        <v>15</v>
      </c>
      <c r="AG3929">
        <v>3925</v>
      </c>
      <c r="AH3929">
        <v>1031</v>
      </c>
      <c r="AI3929">
        <v>1</v>
      </c>
      <c r="AJ3929">
        <v>15</v>
      </c>
      <c r="AK3929">
        <v>8</v>
      </c>
      <c r="AL3929">
        <v>6</v>
      </c>
      <c r="AM3929">
        <v>17</v>
      </c>
      <c r="AN3929">
        <v>13.81</v>
      </c>
      <c r="AO3929">
        <v>7.76</v>
      </c>
      <c r="AP3929" t="s">
        <v>56</v>
      </c>
      <c r="AQ3929" t="s">
        <v>56</v>
      </c>
      <c r="AR3929" t="s">
        <v>56</v>
      </c>
      <c r="AS3929">
        <v>1</v>
      </c>
      <c r="AZ3929">
        <v>0</v>
      </c>
      <c r="BA3929">
        <v>6331</v>
      </c>
      <c r="BB3929">
        <v>15331</v>
      </c>
    </row>
    <row r="3930" spans="1:54" hidden="1" x14ac:dyDescent="0.25">
      <c r="A3930" t="s">
        <v>4039</v>
      </c>
      <c r="B3930" t="s">
        <v>3974</v>
      </c>
      <c r="C3930" t="s">
        <v>3975</v>
      </c>
      <c r="D3930">
        <v>1000</v>
      </c>
      <c r="E3930" t="s">
        <v>54</v>
      </c>
      <c r="F3930" s="1">
        <v>42168</v>
      </c>
      <c r="G3930" s="1">
        <v>42166</v>
      </c>
      <c r="H3930" s="1">
        <v>42167</v>
      </c>
      <c r="I3930">
        <v>0</v>
      </c>
      <c r="J3930">
        <v>248</v>
      </c>
      <c r="K3930">
        <v>248</v>
      </c>
      <c r="L3930">
        <v>6082</v>
      </c>
      <c r="M3930" t="b">
        <v>1</v>
      </c>
      <c r="O3930" t="s">
        <v>55</v>
      </c>
      <c r="P3930" s="1">
        <v>42168</v>
      </c>
      <c r="Q3930" t="b">
        <v>0</v>
      </c>
      <c r="R3930" t="b">
        <v>0</v>
      </c>
      <c r="S3930" t="b">
        <v>0</v>
      </c>
      <c r="T3930">
        <v>1</v>
      </c>
      <c r="U3930">
        <v>1</v>
      </c>
      <c r="V3930">
        <v>0</v>
      </c>
      <c r="W3930">
        <v>9</v>
      </c>
      <c r="X3930">
        <v>1</v>
      </c>
      <c r="Y3930">
        <v>1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1123</v>
      </c>
      <c r="AF3930">
        <v>10</v>
      </c>
      <c r="AG3930">
        <v>3660</v>
      </c>
      <c r="AH3930">
        <v>1019</v>
      </c>
      <c r="AI3930">
        <v>0</v>
      </c>
      <c r="AJ3930">
        <v>15</v>
      </c>
      <c r="AK3930">
        <v>11</v>
      </c>
      <c r="AL3930">
        <v>7</v>
      </c>
      <c r="AM3930">
        <v>20</v>
      </c>
      <c r="AN3930">
        <v>13.55</v>
      </c>
      <c r="AO3930">
        <v>7.18</v>
      </c>
      <c r="AP3930" t="s">
        <v>56</v>
      </c>
      <c r="AQ3930" t="s">
        <v>56</v>
      </c>
      <c r="AR3930" t="s">
        <v>56</v>
      </c>
      <c r="AS3930">
        <v>0</v>
      </c>
      <c r="AZ3930">
        <v>0</v>
      </c>
      <c r="BA3930">
        <v>6082</v>
      </c>
      <c r="BB3930">
        <v>15591</v>
      </c>
    </row>
    <row r="3931" spans="1:54" hidden="1" x14ac:dyDescent="0.25">
      <c r="A3931" t="s">
        <v>4040</v>
      </c>
      <c r="B3931" t="s">
        <v>3974</v>
      </c>
      <c r="C3931" t="s">
        <v>3975</v>
      </c>
      <c r="D3931">
        <v>1000</v>
      </c>
      <c r="E3931" t="s">
        <v>54</v>
      </c>
      <c r="F3931" s="1">
        <v>42150</v>
      </c>
      <c r="G3931" s="1">
        <v>42146</v>
      </c>
      <c r="H3931" s="1">
        <v>42150</v>
      </c>
      <c r="I3931">
        <v>0</v>
      </c>
      <c r="J3931">
        <v>269</v>
      </c>
      <c r="K3931">
        <v>269</v>
      </c>
      <c r="L3931">
        <v>5834</v>
      </c>
      <c r="M3931" t="b">
        <v>1</v>
      </c>
      <c r="O3931" t="s">
        <v>55</v>
      </c>
      <c r="P3931" s="1">
        <v>42150</v>
      </c>
      <c r="Q3931" t="b">
        <v>0</v>
      </c>
      <c r="R3931" t="b">
        <v>0</v>
      </c>
      <c r="S3931" t="b">
        <v>0</v>
      </c>
      <c r="T3931">
        <v>4</v>
      </c>
      <c r="U3931">
        <v>2</v>
      </c>
      <c r="V3931">
        <v>0</v>
      </c>
      <c r="W3931">
        <v>16</v>
      </c>
      <c r="X3931">
        <v>1</v>
      </c>
      <c r="Y3931">
        <v>2</v>
      </c>
      <c r="Z3931">
        <v>0</v>
      </c>
      <c r="AA3931">
        <v>0</v>
      </c>
      <c r="AB3931">
        <v>4</v>
      </c>
      <c r="AC3931">
        <v>0</v>
      </c>
      <c r="AD3931">
        <v>0</v>
      </c>
      <c r="AE3931">
        <v>1254</v>
      </c>
      <c r="AF3931">
        <v>13</v>
      </c>
      <c r="AG3931">
        <v>4165</v>
      </c>
      <c r="AH3931">
        <v>1052</v>
      </c>
      <c r="AI3931">
        <v>0</v>
      </c>
      <c r="AJ3931">
        <v>17</v>
      </c>
      <c r="AK3931">
        <v>10</v>
      </c>
      <c r="AL3931">
        <v>6</v>
      </c>
      <c r="AM3931">
        <v>19</v>
      </c>
      <c r="AN3931">
        <v>13.64</v>
      </c>
      <c r="AO3931">
        <v>7.47</v>
      </c>
      <c r="AP3931" t="s">
        <v>56</v>
      </c>
      <c r="AQ3931" t="s">
        <v>56</v>
      </c>
      <c r="AR3931" t="s">
        <v>56</v>
      </c>
      <c r="AS3931">
        <v>2</v>
      </c>
      <c r="AZ3931">
        <v>0</v>
      </c>
      <c r="BA3931">
        <v>5834</v>
      </c>
      <c r="BB3931">
        <v>15865</v>
      </c>
    </row>
    <row r="3932" spans="1:54" hidden="1" x14ac:dyDescent="0.25">
      <c r="A3932" t="s">
        <v>4041</v>
      </c>
      <c r="B3932" t="s">
        <v>3974</v>
      </c>
      <c r="C3932" t="s">
        <v>3975</v>
      </c>
      <c r="D3932">
        <v>1000</v>
      </c>
      <c r="E3932" t="s">
        <v>54</v>
      </c>
      <c r="F3932" s="1">
        <v>42129</v>
      </c>
      <c r="G3932" s="1">
        <v>42127</v>
      </c>
      <c r="H3932" s="1">
        <v>42129</v>
      </c>
      <c r="I3932">
        <v>0</v>
      </c>
      <c r="J3932">
        <v>243</v>
      </c>
      <c r="K3932">
        <v>243</v>
      </c>
      <c r="L3932">
        <v>5565</v>
      </c>
      <c r="M3932" t="b">
        <v>1</v>
      </c>
      <c r="O3932" t="s">
        <v>55</v>
      </c>
      <c r="P3932" s="1">
        <v>42129</v>
      </c>
      <c r="Q3932" t="b">
        <v>0</v>
      </c>
      <c r="R3932" t="b">
        <v>0</v>
      </c>
      <c r="S3932" t="b">
        <v>0</v>
      </c>
      <c r="T3932">
        <v>3</v>
      </c>
      <c r="U3932">
        <v>2</v>
      </c>
      <c r="V3932">
        <v>0</v>
      </c>
      <c r="W3932">
        <v>13</v>
      </c>
      <c r="X3932">
        <v>1</v>
      </c>
      <c r="Y3932">
        <v>2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1253</v>
      </c>
      <c r="AF3932">
        <v>13</v>
      </c>
      <c r="AG3932">
        <v>4169</v>
      </c>
      <c r="AH3932">
        <v>1172</v>
      </c>
      <c r="AI3932">
        <v>0</v>
      </c>
      <c r="AJ3932">
        <v>10</v>
      </c>
      <c r="AK3932">
        <v>11</v>
      </c>
      <c r="AL3932">
        <v>7</v>
      </c>
      <c r="AM3932">
        <v>20</v>
      </c>
      <c r="AN3932">
        <v>13.49</v>
      </c>
      <c r="AO3932">
        <v>7.25</v>
      </c>
      <c r="AP3932" t="s">
        <v>56</v>
      </c>
      <c r="AQ3932" t="s">
        <v>56</v>
      </c>
      <c r="AR3932" t="s">
        <v>56</v>
      </c>
      <c r="AS3932">
        <v>0</v>
      </c>
      <c r="AZ3932">
        <v>0</v>
      </c>
      <c r="BA3932">
        <v>5565</v>
      </c>
      <c r="BB3932">
        <v>16097</v>
      </c>
    </row>
    <row r="3933" spans="1:54" hidden="1" x14ac:dyDescent="0.25">
      <c r="A3933" t="s">
        <v>4042</v>
      </c>
      <c r="B3933" t="s">
        <v>3974</v>
      </c>
      <c r="C3933" t="s">
        <v>3975</v>
      </c>
      <c r="D3933">
        <v>1000</v>
      </c>
      <c r="E3933" t="s">
        <v>54</v>
      </c>
      <c r="F3933" s="1">
        <v>42112</v>
      </c>
      <c r="G3933" s="1">
        <v>42109</v>
      </c>
      <c r="H3933" s="1">
        <v>42111</v>
      </c>
      <c r="I3933">
        <v>0</v>
      </c>
      <c r="J3933">
        <v>252</v>
      </c>
      <c r="K3933">
        <v>252</v>
      </c>
      <c r="L3933">
        <v>5322</v>
      </c>
      <c r="M3933" t="b">
        <v>1</v>
      </c>
      <c r="O3933" t="s">
        <v>55</v>
      </c>
      <c r="P3933" s="1">
        <v>42112</v>
      </c>
      <c r="Q3933" t="b">
        <v>0</v>
      </c>
      <c r="R3933" t="b">
        <v>0</v>
      </c>
      <c r="S3933" t="b">
        <v>0</v>
      </c>
      <c r="T3933">
        <v>4</v>
      </c>
      <c r="U3933">
        <v>2</v>
      </c>
      <c r="V3933">
        <v>0</v>
      </c>
      <c r="W3933">
        <v>14</v>
      </c>
      <c r="X3933">
        <v>1</v>
      </c>
      <c r="Y3933">
        <v>2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1200</v>
      </c>
      <c r="AF3933">
        <v>14</v>
      </c>
      <c r="AG3933">
        <v>3723</v>
      </c>
      <c r="AH3933">
        <v>1060</v>
      </c>
      <c r="AI3933">
        <v>0</v>
      </c>
      <c r="AJ3933">
        <v>19</v>
      </c>
      <c r="AK3933">
        <v>11</v>
      </c>
      <c r="AL3933">
        <v>8</v>
      </c>
      <c r="AM3933">
        <v>20</v>
      </c>
      <c r="AN3933">
        <v>13.38</v>
      </c>
      <c r="AO3933">
        <v>7.25</v>
      </c>
      <c r="AP3933" t="s">
        <v>56</v>
      </c>
      <c r="AQ3933" t="s">
        <v>56</v>
      </c>
      <c r="AR3933" t="s">
        <v>56</v>
      </c>
      <c r="AS3933">
        <v>3</v>
      </c>
      <c r="AZ3933">
        <v>0</v>
      </c>
      <c r="BA3933">
        <v>5322</v>
      </c>
      <c r="BB3933">
        <v>16344</v>
      </c>
    </row>
    <row r="3934" spans="1:54" hidden="1" x14ac:dyDescent="0.25">
      <c r="A3934" t="s">
        <v>4043</v>
      </c>
      <c r="B3934" t="s">
        <v>3974</v>
      </c>
      <c r="C3934" t="s">
        <v>3975</v>
      </c>
      <c r="D3934">
        <v>1000</v>
      </c>
      <c r="E3934" t="s">
        <v>54</v>
      </c>
      <c r="F3934" s="1">
        <v>42096</v>
      </c>
      <c r="G3934" s="1">
        <v>42092</v>
      </c>
      <c r="H3934" s="1">
        <v>42095</v>
      </c>
      <c r="I3934">
        <v>0</v>
      </c>
      <c r="J3934">
        <v>265</v>
      </c>
      <c r="K3934">
        <v>265</v>
      </c>
      <c r="L3934">
        <v>5070</v>
      </c>
      <c r="M3934" t="b">
        <v>1</v>
      </c>
      <c r="O3934" t="s">
        <v>55</v>
      </c>
      <c r="P3934" s="1">
        <v>42096</v>
      </c>
      <c r="Q3934" t="b">
        <v>0</v>
      </c>
      <c r="R3934" t="b">
        <v>0</v>
      </c>
      <c r="S3934" t="b">
        <v>0</v>
      </c>
      <c r="T3934">
        <v>3</v>
      </c>
      <c r="U3934">
        <v>1</v>
      </c>
      <c r="V3934">
        <v>0</v>
      </c>
      <c r="W3934">
        <v>11</v>
      </c>
      <c r="X3934">
        <v>0</v>
      </c>
      <c r="Y3934">
        <v>1</v>
      </c>
      <c r="Z3934">
        <v>0</v>
      </c>
      <c r="AA3934">
        <v>0</v>
      </c>
      <c r="AB3934">
        <v>3</v>
      </c>
      <c r="AC3934">
        <v>1</v>
      </c>
      <c r="AD3934">
        <v>0</v>
      </c>
      <c r="AE3934">
        <v>1112</v>
      </c>
      <c r="AF3934">
        <v>10</v>
      </c>
      <c r="AG3934">
        <v>3511</v>
      </c>
      <c r="AH3934">
        <v>1053</v>
      </c>
      <c r="AI3934">
        <v>0</v>
      </c>
      <c r="AJ3934">
        <v>16</v>
      </c>
      <c r="AK3934">
        <v>9</v>
      </c>
      <c r="AL3934">
        <v>6</v>
      </c>
      <c r="AM3934">
        <v>18</v>
      </c>
      <c r="AN3934">
        <v>13.27</v>
      </c>
      <c r="AO3934">
        <v>7.66</v>
      </c>
      <c r="AP3934" t="s">
        <v>56</v>
      </c>
      <c r="AQ3934" t="s">
        <v>56</v>
      </c>
      <c r="AR3934" t="s">
        <v>56</v>
      </c>
      <c r="AS3934">
        <v>0</v>
      </c>
      <c r="AZ3934">
        <v>0</v>
      </c>
      <c r="BA3934">
        <v>5070</v>
      </c>
      <c r="BB3934">
        <v>16583</v>
      </c>
    </row>
    <row r="3935" spans="1:54" hidden="1" x14ac:dyDescent="0.25">
      <c r="A3935" t="s">
        <v>4044</v>
      </c>
      <c r="B3935" t="s">
        <v>3974</v>
      </c>
      <c r="C3935" t="s">
        <v>3975</v>
      </c>
      <c r="D3935">
        <v>1000</v>
      </c>
      <c r="E3935" t="s">
        <v>54</v>
      </c>
      <c r="F3935" s="1">
        <v>42077</v>
      </c>
      <c r="G3935" s="1">
        <v>42073</v>
      </c>
      <c r="H3935" s="1">
        <v>42076</v>
      </c>
      <c r="I3935">
        <v>0</v>
      </c>
      <c r="J3935">
        <v>245</v>
      </c>
      <c r="K3935">
        <v>245</v>
      </c>
      <c r="L3935">
        <v>4805</v>
      </c>
      <c r="M3935" t="b">
        <v>1</v>
      </c>
      <c r="O3935" t="s">
        <v>55</v>
      </c>
      <c r="P3935" s="1">
        <v>42077</v>
      </c>
      <c r="Q3935" t="b">
        <v>0</v>
      </c>
      <c r="R3935" t="b">
        <v>0</v>
      </c>
      <c r="S3935" t="b">
        <v>0</v>
      </c>
      <c r="T3935">
        <v>3</v>
      </c>
      <c r="U3935">
        <v>2</v>
      </c>
      <c r="V3935">
        <v>0</v>
      </c>
      <c r="W3935">
        <v>10</v>
      </c>
      <c r="X3935">
        <v>1</v>
      </c>
      <c r="Y3935">
        <v>2</v>
      </c>
      <c r="Z3935">
        <v>0</v>
      </c>
      <c r="AA3935">
        <v>0</v>
      </c>
      <c r="AB3935">
        <v>1</v>
      </c>
      <c r="AC3935">
        <v>2</v>
      </c>
      <c r="AD3935">
        <v>2</v>
      </c>
      <c r="AE3935">
        <v>1131</v>
      </c>
      <c r="AF3935">
        <v>12</v>
      </c>
      <c r="AG3935">
        <v>3500</v>
      </c>
      <c r="AH3935">
        <v>1024</v>
      </c>
      <c r="AI3935">
        <v>1</v>
      </c>
      <c r="AJ3935">
        <v>17</v>
      </c>
      <c r="AK3935">
        <v>9</v>
      </c>
      <c r="AL3935">
        <v>7</v>
      </c>
      <c r="AM3935">
        <v>19</v>
      </c>
      <c r="AN3935">
        <v>13.16</v>
      </c>
      <c r="AO3935">
        <v>7.53</v>
      </c>
      <c r="AP3935" t="s">
        <v>56</v>
      </c>
      <c r="AQ3935" t="s">
        <v>56</v>
      </c>
      <c r="AR3935" t="s">
        <v>56</v>
      </c>
      <c r="AS3935">
        <v>0</v>
      </c>
      <c r="AZ3935">
        <v>0</v>
      </c>
      <c r="BA3935">
        <v>4805</v>
      </c>
      <c r="BB3935">
        <v>16896</v>
      </c>
    </row>
    <row r="3936" spans="1:54" hidden="1" x14ac:dyDescent="0.25">
      <c r="A3936" t="s">
        <v>4045</v>
      </c>
      <c r="B3936" t="s">
        <v>3974</v>
      </c>
      <c r="C3936" t="s">
        <v>3975</v>
      </c>
      <c r="D3936">
        <v>1000</v>
      </c>
      <c r="E3936" t="s">
        <v>54</v>
      </c>
      <c r="F3936" s="1">
        <v>42061</v>
      </c>
      <c r="G3936" s="1">
        <v>42057</v>
      </c>
      <c r="H3936" s="1">
        <v>42060</v>
      </c>
      <c r="I3936">
        <v>0</v>
      </c>
      <c r="J3936">
        <v>228</v>
      </c>
      <c r="K3936">
        <v>228</v>
      </c>
      <c r="L3936">
        <v>4560</v>
      </c>
      <c r="M3936" t="b">
        <v>1</v>
      </c>
      <c r="O3936" t="s">
        <v>55</v>
      </c>
      <c r="P3936" s="1">
        <v>42061</v>
      </c>
      <c r="Q3936" t="b">
        <v>0</v>
      </c>
      <c r="R3936" t="b">
        <v>0</v>
      </c>
      <c r="S3936" t="b">
        <v>0</v>
      </c>
      <c r="T3936">
        <v>3</v>
      </c>
      <c r="U3936">
        <v>2</v>
      </c>
      <c r="V3936">
        <v>0</v>
      </c>
      <c r="W3936">
        <v>13</v>
      </c>
      <c r="X3936">
        <v>1</v>
      </c>
      <c r="Y3936">
        <v>3</v>
      </c>
      <c r="Z3936">
        <v>0</v>
      </c>
      <c r="AA3936">
        <v>0</v>
      </c>
      <c r="AB3936">
        <v>7</v>
      </c>
      <c r="AC3936">
        <v>1</v>
      </c>
      <c r="AD3936">
        <v>1</v>
      </c>
      <c r="AE3936">
        <v>1171</v>
      </c>
      <c r="AF3936">
        <v>15</v>
      </c>
      <c r="AG3936">
        <v>4172</v>
      </c>
      <c r="AH3936">
        <v>1058</v>
      </c>
      <c r="AI3936">
        <v>0</v>
      </c>
      <c r="AJ3936">
        <v>11</v>
      </c>
      <c r="AK3936">
        <v>11</v>
      </c>
      <c r="AL3936">
        <v>9</v>
      </c>
      <c r="AM3936">
        <v>20</v>
      </c>
      <c r="AN3936">
        <v>13.96</v>
      </c>
      <c r="AO3936">
        <v>7.13</v>
      </c>
      <c r="AP3936" t="s">
        <v>56</v>
      </c>
      <c r="AQ3936" t="s">
        <v>56</v>
      </c>
      <c r="AR3936" t="s">
        <v>56</v>
      </c>
      <c r="AS3936">
        <v>2</v>
      </c>
      <c r="AZ3936">
        <v>0</v>
      </c>
      <c r="BA3936">
        <v>4560</v>
      </c>
      <c r="BB3936">
        <v>17136</v>
      </c>
    </row>
    <row r="3937" spans="1:55" hidden="1" x14ac:dyDescent="0.25">
      <c r="A3937" t="s">
        <v>4046</v>
      </c>
      <c r="B3937" t="s">
        <v>3974</v>
      </c>
      <c r="C3937" t="s">
        <v>3975</v>
      </c>
      <c r="D3937">
        <v>1000</v>
      </c>
      <c r="E3937" t="s">
        <v>54</v>
      </c>
      <c r="F3937" s="1">
        <v>42044</v>
      </c>
      <c r="G3937" s="1">
        <v>42039</v>
      </c>
      <c r="H3937" s="1">
        <v>42044</v>
      </c>
      <c r="I3937">
        <v>33</v>
      </c>
      <c r="J3937">
        <v>248</v>
      </c>
      <c r="K3937">
        <v>248</v>
      </c>
      <c r="L3937">
        <v>4332</v>
      </c>
      <c r="M3937" t="b">
        <v>1</v>
      </c>
      <c r="O3937" t="s">
        <v>55</v>
      </c>
      <c r="P3937" s="1">
        <v>42044</v>
      </c>
      <c r="Q3937" t="b">
        <v>0</v>
      </c>
      <c r="R3937" t="b">
        <v>0</v>
      </c>
      <c r="S3937" t="b">
        <v>0</v>
      </c>
      <c r="T3937">
        <v>3</v>
      </c>
      <c r="U3937">
        <v>3</v>
      </c>
      <c r="V3937">
        <v>0</v>
      </c>
      <c r="W3937">
        <v>14</v>
      </c>
      <c r="X3937">
        <v>2</v>
      </c>
      <c r="Y3937">
        <v>5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1133</v>
      </c>
      <c r="AF3937">
        <v>15</v>
      </c>
      <c r="AG3937">
        <v>4140</v>
      </c>
      <c r="AH3937">
        <v>990</v>
      </c>
      <c r="AI3937">
        <v>0</v>
      </c>
      <c r="AJ3937">
        <v>12</v>
      </c>
      <c r="AK3937">
        <v>11</v>
      </c>
      <c r="AL3937">
        <v>9</v>
      </c>
      <c r="AM3937">
        <v>21</v>
      </c>
      <c r="AN3937">
        <v>13.56</v>
      </c>
      <c r="AO3937">
        <v>7.06</v>
      </c>
      <c r="AP3937" t="s">
        <v>56</v>
      </c>
      <c r="AQ3937" t="s">
        <v>56</v>
      </c>
      <c r="AR3937" t="s">
        <v>56</v>
      </c>
      <c r="AS3937">
        <v>0</v>
      </c>
      <c r="AZ3937">
        <v>0</v>
      </c>
      <c r="BA3937">
        <v>4332</v>
      </c>
      <c r="BB3937">
        <v>17407</v>
      </c>
    </row>
    <row r="3938" spans="1:55" hidden="1" x14ac:dyDescent="0.25">
      <c r="A3938" t="s">
        <v>4047</v>
      </c>
      <c r="B3938" t="s">
        <v>3974</v>
      </c>
      <c r="C3938" t="s">
        <v>3975</v>
      </c>
      <c r="D3938">
        <v>1000</v>
      </c>
      <c r="E3938" t="s">
        <v>54</v>
      </c>
      <c r="F3938" s="1">
        <v>42027</v>
      </c>
      <c r="G3938" s="1">
        <v>42022</v>
      </c>
      <c r="H3938" s="1">
        <v>42026</v>
      </c>
      <c r="I3938">
        <v>0</v>
      </c>
      <c r="J3938">
        <v>251</v>
      </c>
      <c r="K3938">
        <v>251</v>
      </c>
      <c r="L3938">
        <v>4084</v>
      </c>
      <c r="M3938" t="b">
        <v>1</v>
      </c>
      <c r="O3938" t="s">
        <v>55</v>
      </c>
      <c r="P3938" s="1">
        <v>42027</v>
      </c>
      <c r="Q3938" t="b">
        <v>0</v>
      </c>
      <c r="R3938" t="b">
        <v>0</v>
      </c>
      <c r="S3938" t="b">
        <v>0</v>
      </c>
      <c r="T3938">
        <v>3</v>
      </c>
      <c r="U3938">
        <v>3</v>
      </c>
      <c r="V3938">
        <v>0</v>
      </c>
      <c r="W3938">
        <v>16</v>
      </c>
      <c r="X3938">
        <v>2</v>
      </c>
      <c r="Y3938">
        <v>7</v>
      </c>
      <c r="Z3938">
        <v>0</v>
      </c>
      <c r="AA3938">
        <v>0</v>
      </c>
      <c r="AB3938">
        <v>2</v>
      </c>
      <c r="AC3938">
        <v>0</v>
      </c>
      <c r="AD3938">
        <v>0</v>
      </c>
      <c r="AE3938">
        <v>1115</v>
      </c>
      <c r="AF3938">
        <v>15</v>
      </c>
      <c r="AG3938">
        <v>4195</v>
      </c>
      <c r="AH3938">
        <v>1016</v>
      </c>
      <c r="AI3938">
        <v>0</v>
      </c>
      <c r="AJ3938">
        <v>13</v>
      </c>
      <c r="AK3938">
        <v>10</v>
      </c>
      <c r="AL3938">
        <v>8</v>
      </c>
      <c r="AM3938">
        <v>20</v>
      </c>
      <c r="AN3938">
        <v>13.46</v>
      </c>
      <c r="AO3938">
        <v>7.32</v>
      </c>
      <c r="AP3938" t="s">
        <v>56</v>
      </c>
      <c r="AQ3938" t="s">
        <v>56</v>
      </c>
      <c r="AR3938" t="s">
        <v>56</v>
      </c>
      <c r="AS3938">
        <v>0</v>
      </c>
      <c r="AZ3938">
        <v>0</v>
      </c>
      <c r="BA3938">
        <v>4084</v>
      </c>
      <c r="BB3938">
        <v>17651</v>
      </c>
    </row>
    <row r="3939" spans="1:55" hidden="1" x14ac:dyDescent="0.25">
      <c r="A3939" t="s">
        <v>4048</v>
      </c>
      <c r="B3939" t="s">
        <v>3974</v>
      </c>
      <c r="C3939" t="s">
        <v>3975</v>
      </c>
      <c r="D3939">
        <v>1000</v>
      </c>
      <c r="E3939" t="s">
        <v>54</v>
      </c>
      <c r="F3939" s="1">
        <v>42009</v>
      </c>
      <c r="G3939" s="1">
        <v>42004</v>
      </c>
      <c r="H3939" s="1">
        <v>42007</v>
      </c>
      <c r="I3939">
        <v>0</v>
      </c>
      <c r="J3939">
        <v>272</v>
      </c>
      <c r="K3939">
        <v>272</v>
      </c>
      <c r="L3939">
        <v>3833</v>
      </c>
      <c r="M3939" t="b">
        <v>1</v>
      </c>
      <c r="O3939" t="s">
        <v>55</v>
      </c>
      <c r="P3939" s="1">
        <v>42009</v>
      </c>
      <c r="Q3939" t="b">
        <v>0</v>
      </c>
      <c r="R3939" t="b">
        <v>0</v>
      </c>
      <c r="S3939" t="b">
        <v>0</v>
      </c>
      <c r="T3939">
        <v>3</v>
      </c>
      <c r="U3939">
        <v>2</v>
      </c>
      <c r="V3939">
        <v>0</v>
      </c>
      <c r="W3939">
        <v>16</v>
      </c>
      <c r="X3939">
        <v>1</v>
      </c>
      <c r="Y3939">
        <v>9</v>
      </c>
      <c r="Z3939">
        <v>0</v>
      </c>
      <c r="AA3939">
        <v>0</v>
      </c>
      <c r="AB3939">
        <v>6</v>
      </c>
      <c r="AC3939">
        <v>1</v>
      </c>
      <c r="AD3939">
        <v>0</v>
      </c>
      <c r="AE3939">
        <v>971</v>
      </c>
      <c r="AF3939">
        <v>12</v>
      </c>
      <c r="AG3939">
        <v>3451</v>
      </c>
      <c r="AH3939">
        <v>816</v>
      </c>
      <c r="AI3939">
        <v>0</v>
      </c>
      <c r="AJ3939">
        <v>11</v>
      </c>
      <c r="AK3939">
        <v>10</v>
      </c>
      <c r="AL3939">
        <v>8</v>
      </c>
      <c r="AM3939">
        <v>20</v>
      </c>
      <c r="AN3939">
        <v>13.38</v>
      </c>
      <c r="AO3939">
        <v>7.31</v>
      </c>
      <c r="AP3939" t="s">
        <v>56</v>
      </c>
      <c r="AQ3939" t="s">
        <v>56</v>
      </c>
      <c r="AR3939" t="s">
        <v>56</v>
      </c>
      <c r="AS3939">
        <v>7</v>
      </c>
      <c r="AZ3939">
        <v>0</v>
      </c>
      <c r="BA3939">
        <v>3833</v>
      </c>
      <c r="BB3939">
        <v>17883</v>
      </c>
    </row>
    <row r="3940" spans="1:55" hidden="1" x14ac:dyDescent="0.25">
      <c r="A3940" t="s">
        <v>4049</v>
      </c>
      <c r="B3940" t="s">
        <v>3974</v>
      </c>
      <c r="C3940" t="s">
        <v>3975</v>
      </c>
      <c r="D3940">
        <v>1000</v>
      </c>
      <c r="E3940" t="s">
        <v>54</v>
      </c>
      <c r="F3940" s="1">
        <v>41988</v>
      </c>
      <c r="G3940" s="1">
        <v>41986</v>
      </c>
      <c r="H3940" s="1">
        <v>41988</v>
      </c>
      <c r="I3940">
        <v>0</v>
      </c>
      <c r="J3940">
        <v>326</v>
      </c>
      <c r="K3940">
        <v>326</v>
      </c>
      <c r="L3940">
        <v>3561</v>
      </c>
      <c r="M3940" t="b">
        <v>1</v>
      </c>
      <c r="O3940" t="s">
        <v>34</v>
      </c>
      <c r="P3940" s="1">
        <v>41990</v>
      </c>
      <c r="Q3940" t="b">
        <v>0</v>
      </c>
      <c r="R3940" t="b">
        <v>0</v>
      </c>
      <c r="S3940" t="b">
        <v>0</v>
      </c>
      <c r="T3940">
        <v>3</v>
      </c>
      <c r="U3940">
        <v>2</v>
      </c>
      <c r="V3940">
        <v>0</v>
      </c>
      <c r="W3940">
        <v>15</v>
      </c>
      <c r="X3940">
        <v>2</v>
      </c>
      <c r="Y3940">
        <v>24</v>
      </c>
      <c r="Z3940">
        <v>0</v>
      </c>
      <c r="AA3940">
        <v>0</v>
      </c>
      <c r="AB3940">
        <v>3</v>
      </c>
      <c r="AC3940">
        <v>1</v>
      </c>
      <c r="AD3940">
        <v>0</v>
      </c>
      <c r="AE3940">
        <v>1002</v>
      </c>
      <c r="AF3940">
        <v>13</v>
      </c>
      <c r="AG3940">
        <v>3628</v>
      </c>
      <c r="AH3940">
        <v>809</v>
      </c>
      <c r="AI3940">
        <v>0</v>
      </c>
      <c r="AJ3940">
        <v>17</v>
      </c>
      <c r="AK3940">
        <v>10</v>
      </c>
      <c r="AL3940">
        <v>8</v>
      </c>
      <c r="AM3940">
        <v>20</v>
      </c>
      <c r="AN3940">
        <v>13.65</v>
      </c>
      <c r="AO3940">
        <v>7.26</v>
      </c>
      <c r="AP3940" t="s">
        <v>56</v>
      </c>
      <c r="AQ3940" t="s">
        <v>56</v>
      </c>
      <c r="AR3940" t="s">
        <v>56</v>
      </c>
      <c r="AS3940">
        <v>1</v>
      </c>
      <c r="AZ3940">
        <v>0</v>
      </c>
      <c r="BA3940">
        <v>3561</v>
      </c>
      <c r="BB3940">
        <v>18150</v>
      </c>
    </row>
    <row r="3941" spans="1:55" hidden="1" x14ac:dyDescent="0.25">
      <c r="A3941" t="s">
        <v>4050</v>
      </c>
      <c r="B3941" t="s">
        <v>3974</v>
      </c>
      <c r="C3941" t="s">
        <v>3975</v>
      </c>
      <c r="D3941">
        <v>1000</v>
      </c>
      <c r="E3941" t="s">
        <v>54</v>
      </c>
      <c r="F3941" s="1">
        <v>41967</v>
      </c>
      <c r="G3941" s="1">
        <v>41964</v>
      </c>
      <c r="H3941" s="1">
        <v>41965</v>
      </c>
      <c r="I3941">
        <v>0</v>
      </c>
      <c r="J3941">
        <v>283</v>
      </c>
      <c r="K3941">
        <v>283</v>
      </c>
      <c r="L3941">
        <v>3235</v>
      </c>
      <c r="M3941" t="b">
        <v>1</v>
      </c>
      <c r="O3941" t="s">
        <v>34</v>
      </c>
      <c r="P3941" s="1">
        <v>41967</v>
      </c>
      <c r="Q3941" t="b">
        <v>0</v>
      </c>
      <c r="R3941" t="b">
        <v>0</v>
      </c>
      <c r="S3941" t="b">
        <v>0</v>
      </c>
      <c r="T3941">
        <v>2</v>
      </c>
      <c r="U3941">
        <v>2</v>
      </c>
      <c r="V3941">
        <v>0</v>
      </c>
      <c r="W3941">
        <v>16</v>
      </c>
      <c r="X3941">
        <v>2</v>
      </c>
      <c r="Y3941">
        <v>115</v>
      </c>
      <c r="Z3941">
        <v>0</v>
      </c>
      <c r="AA3941">
        <v>0</v>
      </c>
      <c r="AB3941">
        <v>2</v>
      </c>
      <c r="AC3941">
        <v>2</v>
      </c>
      <c r="AD3941">
        <v>0</v>
      </c>
      <c r="AE3941">
        <v>1081</v>
      </c>
      <c r="AF3941">
        <v>12</v>
      </c>
      <c r="AG3941">
        <v>3457</v>
      </c>
      <c r="AH3941">
        <v>828</v>
      </c>
      <c r="AI3941">
        <v>0</v>
      </c>
      <c r="AJ3941">
        <v>15</v>
      </c>
      <c r="AK3941">
        <v>11</v>
      </c>
      <c r="AL3941">
        <v>9</v>
      </c>
      <c r="AM3941">
        <v>21</v>
      </c>
      <c r="AN3941">
        <v>13.7</v>
      </c>
      <c r="AO3941">
        <v>7.12</v>
      </c>
      <c r="AP3941" t="s">
        <v>56</v>
      </c>
      <c r="AQ3941" t="s">
        <v>56</v>
      </c>
      <c r="AR3941" t="s">
        <v>56</v>
      </c>
      <c r="AS3941">
        <v>0</v>
      </c>
      <c r="AZ3941">
        <v>0</v>
      </c>
      <c r="BA3941">
        <v>3235</v>
      </c>
      <c r="BB3941">
        <v>18422</v>
      </c>
    </row>
    <row r="3942" spans="1:55" hidden="1" x14ac:dyDescent="0.25">
      <c r="A3942" t="s">
        <v>4051</v>
      </c>
      <c r="B3942" t="s">
        <v>3974</v>
      </c>
      <c r="C3942" t="s">
        <v>3975</v>
      </c>
      <c r="D3942">
        <v>1000</v>
      </c>
      <c r="E3942" t="s">
        <v>54</v>
      </c>
      <c r="F3942" s="1">
        <v>41950</v>
      </c>
      <c r="G3942" s="1">
        <v>41946</v>
      </c>
      <c r="H3942" s="1">
        <v>41949</v>
      </c>
      <c r="I3942">
        <v>0</v>
      </c>
      <c r="J3942">
        <v>386</v>
      </c>
      <c r="K3942">
        <v>386</v>
      </c>
      <c r="L3942">
        <v>2952</v>
      </c>
      <c r="M3942" t="b">
        <v>1</v>
      </c>
      <c r="O3942" t="s">
        <v>60</v>
      </c>
      <c r="P3942" s="1">
        <v>41950</v>
      </c>
      <c r="Q3942" t="b">
        <v>0</v>
      </c>
      <c r="R3942" t="b">
        <v>0</v>
      </c>
      <c r="S3942" t="b">
        <v>0</v>
      </c>
      <c r="T3942">
        <v>4</v>
      </c>
      <c r="U3942">
        <v>3</v>
      </c>
      <c r="V3942">
        <v>0</v>
      </c>
      <c r="W3942">
        <v>23</v>
      </c>
      <c r="X3942">
        <v>4</v>
      </c>
      <c r="Y3942">
        <v>332</v>
      </c>
      <c r="Z3942">
        <v>0</v>
      </c>
      <c r="AA3942">
        <v>0</v>
      </c>
      <c r="AB3942">
        <v>5</v>
      </c>
      <c r="AC3942">
        <v>1</v>
      </c>
      <c r="AD3942">
        <v>0</v>
      </c>
      <c r="AE3942">
        <v>1023</v>
      </c>
      <c r="AF3942">
        <v>12</v>
      </c>
      <c r="AG3942">
        <v>3392</v>
      </c>
      <c r="AH3942">
        <v>867</v>
      </c>
      <c r="AI3942">
        <v>0</v>
      </c>
      <c r="AJ3942">
        <v>17</v>
      </c>
      <c r="AK3942">
        <v>13</v>
      </c>
      <c r="AL3942">
        <v>9</v>
      </c>
      <c r="AM3942">
        <v>22</v>
      </c>
      <c r="AN3942">
        <v>13.64</v>
      </c>
      <c r="AO3942">
        <v>6.8</v>
      </c>
      <c r="AP3942" t="s">
        <v>56</v>
      </c>
      <c r="AQ3942" t="s">
        <v>56</v>
      </c>
      <c r="AR3942" t="s">
        <v>56</v>
      </c>
      <c r="AS3942">
        <v>1</v>
      </c>
      <c r="AZ3942">
        <v>0</v>
      </c>
      <c r="BA3942">
        <v>2952</v>
      </c>
      <c r="BB3942">
        <v>18696</v>
      </c>
    </row>
    <row r="3943" spans="1:55" hidden="1" x14ac:dyDescent="0.25">
      <c r="A3943" t="s">
        <v>4052</v>
      </c>
      <c r="B3943" t="s">
        <v>3974</v>
      </c>
      <c r="C3943" t="s">
        <v>3975</v>
      </c>
      <c r="D3943">
        <v>1000</v>
      </c>
      <c r="E3943" t="s">
        <v>54</v>
      </c>
      <c r="F3943" s="1">
        <v>41926</v>
      </c>
      <c r="G3943" s="1">
        <v>41922</v>
      </c>
      <c r="H3943" s="1">
        <v>41925</v>
      </c>
      <c r="I3943">
        <v>35</v>
      </c>
      <c r="J3943">
        <v>329</v>
      </c>
      <c r="K3943">
        <v>329</v>
      </c>
      <c r="L3943">
        <v>2566</v>
      </c>
      <c r="M3943" t="b">
        <v>1</v>
      </c>
      <c r="O3943" t="s">
        <v>55</v>
      </c>
      <c r="P3943" s="1">
        <v>41926</v>
      </c>
      <c r="Q3943" t="b">
        <v>0</v>
      </c>
      <c r="R3943" t="b">
        <v>0</v>
      </c>
      <c r="S3943" t="b">
        <v>0</v>
      </c>
      <c r="T3943">
        <v>2</v>
      </c>
      <c r="U3943">
        <v>2</v>
      </c>
      <c r="V3943">
        <v>0</v>
      </c>
      <c r="W3943">
        <v>13</v>
      </c>
      <c r="X3943">
        <v>4</v>
      </c>
      <c r="Y3943">
        <v>12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1015</v>
      </c>
      <c r="AF3943">
        <v>10</v>
      </c>
      <c r="AG3943">
        <v>3336</v>
      </c>
      <c r="AH3943">
        <v>965</v>
      </c>
      <c r="AI3943">
        <v>0</v>
      </c>
      <c r="AJ3943">
        <v>12</v>
      </c>
      <c r="AK3943">
        <v>11</v>
      </c>
      <c r="AL3943">
        <v>9</v>
      </c>
      <c r="AM3943">
        <v>20</v>
      </c>
      <c r="AN3943">
        <v>13.58</v>
      </c>
      <c r="AO3943">
        <v>7.26</v>
      </c>
      <c r="AP3943" t="s">
        <v>56</v>
      </c>
      <c r="AQ3943" t="s">
        <v>56</v>
      </c>
      <c r="AR3943" t="s">
        <v>56</v>
      </c>
      <c r="AS3943">
        <v>0</v>
      </c>
      <c r="AZ3943">
        <v>0</v>
      </c>
      <c r="BA3943">
        <v>2566</v>
      </c>
      <c r="BB3943">
        <v>18935</v>
      </c>
    </row>
    <row r="3944" spans="1:55" hidden="1" x14ac:dyDescent="0.25">
      <c r="A3944" t="s">
        <v>4053</v>
      </c>
      <c r="B3944" t="s">
        <v>3974</v>
      </c>
      <c r="C3944" t="s">
        <v>3975</v>
      </c>
      <c r="D3944">
        <v>1000</v>
      </c>
      <c r="E3944" t="s">
        <v>54</v>
      </c>
      <c r="F3944" s="1">
        <v>41906</v>
      </c>
      <c r="G3944" s="1">
        <v>41903</v>
      </c>
      <c r="H3944" s="1">
        <v>41904</v>
      </c>
      <c r="I3944">
        <v>0</v>
      </c>
      <c r="J3944">
        <v>329</v>
      </c>
      <c r="K3944">
        <v>329</v>
      </c>
      <c r="L3944">
        <v>2237</v>
      </c>
      <c r="M3944" t="b">
        <v>1</v>
      </c>
      <c r="O3944" t="s">
        <v>34</v>
      </c>
      <c r="P3944" s="1">
        <v>41906</v>
      </c>
      <c r="Q3944" t="b">
        <v>0</v>
      </c>
      <c r="R3944" t="b">
        <v>0</v>
      </c>
      <c r="S3944" t="b">
        <v>0</v>
      </c>
      <c r="T3944">
        <v>3</v>
      </c>
      <c r="U3944">
        <v>2</v>
      </c>
      <c r="V3944">
        <v>0</v>
      </c>
      <c r="W3944">
        <v>14</v>
      </c>
      <c r="X3944">
        <v>4</v>
      </c>
      <c r="Y3944">
        <v>26</v>
      </c>
      <c r="Z3944">
        <v>0</v>
      </c>
      <c r="AA3944">
        <v>0</v>
      </c>
      <c r="AB3944">
        <v>0</v>
      </c>
      <c r="AC3944">
        <v>0</v>
      </c>
      <c r="AD3944">
        <v>3</v>
      </c>
      <c r="AE3944">
        <v>1082</v>
      </c>
      <c r="AF3944">
        <v>12</v>
      </c>
      <c r="AG3944">
        <v>3378</v>
      </c>
      <c r="AH3944">
        <v>935</v>
      </c>
      <c r="AI3944">
        <v>0</v>
      </c>
      <c r="AJ3944">
        <v>11</v>
      </c>
      <c r="AK3944">
        <v>11</v>
      </c>
      <c r="AL3944">
        <v>7</v>
      </c>
      <c r="AM3944">
        <v>20</v>
      </c>
      <c r="AN3944">
        <v>13.45</v>
      </c>
      <c r="AO3944">
        <v>7.23</v>
      </c>
      <c r="AP3944" t="s">
        <v>56</v>
      </c>
      <c r="AQ3944" t="s">
        <v>56</v>
      </c>
      <c r="AR3944" t="s">
        <v>56</v>
      </c>
      <c r="AS3944">
        <v>0</v>
      </c>
      <c r="AZ3944">
        <v>0</v>
      </c>
      <c r="BA3944">
        <v>2237</v>
      </c>
      <c r="BB3944">
        <v>19217</v>
      </c>
    </row>
    <row r="3945" spans="1:55" hidden="1" x14ac:dyDescent="0.25">
      <c r="A3945" t="s">
        <v>4054</v>
      </c>
      <c r="B3945" t="s">
        <v>3974</v>
      </c>
      <c r="C3945" t="s">
        <v>3975</v>
      </c>
      <c r="D3945">
        <v>1000</v>
      </c>
      <c r="E3945" t="s">
        <v>54</v>
      </c>
      <c r="F3945" s="1">
        <v>41887</v>
      </c>
      <c r="G3945" s="1">
        <v>41884</v>
      </c>
      <c r="H3945" s="1">
        <v>41886</v>
      </c>
      <c r="I3945">
        <v>0</v>
      </c>
      <c r="J3945">
        <v>282</v>
      </c>
      <c r="K3945">
        <v>282</v>
      </c>
      <c r="L3945">
        <v>1908</v>
      </c>
      <c r="M3945" t="b">
        <v>1</v>
      </c>
      <c r="O3945" t="s">
        <v>34</v>
      </c>
      <c r="P3945" s="1">
        <v>41887</v>
      </c>
      <c r="Q3945" t="b">
        <v>0</v>
      </c>
      <c r="R3945" t="b">
        <v>0</v>
      </c>
      <c r="S3945" t="b">
        <v>0</v>
      </c>
      <c r="T3945">
        <v>1</v>
      </c>
      <c r="U3945">
        <v>2</v>
      </c>
      <c r="V3945">
        <v>0</v>
      </c>
      <c r="W3945">
        <v>14</v>
      </c>
      <c r="X3945">
        <v>4</v>
      </c>
      <c r="Y3945">
        <v>61</v>
      </c>
      <c r="Z3945">
        <v>1</v>
      </c>
      <c r="AA3945">
        <v>1</v>
      </c>
      <c r="AB3945">
        <v>4</v>
      </c>
      <c r="AC3945">
        <v>1</v>
      </c>
      <c r="AD3945">
        <v>1</v>
      </c>
      <c r="AE3945">
        <v>1048</v>
      </c>
      <c r="AF3945">
        <v>11</v>
      </c>
      <c r="AG3945">
        <v>3655</v>
      </c>
      <c r="AH3945">
        <v>958</v>
      </c>
      <c r="AI3945">
        <v>0</v>
      </c>
      <c r="AJ3945">
        <v>11</v>
      </c>
      <c r="AK3945">
        <v>9</v>
      </c>
      <c r="AL3945">
        <v>8</v>
      </c>
      <c r="AM3945">
        <v>20</v>
      </c>
      <c r="AN3945">
        <v>13.31</v>
      </c>
      <c r="AO3945">
        <v>7.21</v>
      </c>
      <c r="AP3945" t="s">
        <v>56</v>
      </c>
      <c r="AQ3945" t="s">
        <v>56</v>
      </c>
      <c r="AR3945" t="s">
        <v>56</v>
      </c>
      <c r="AS3945">
        <v>1</v>
      </c>
      <c r="AZ3945">
        <v>0</v>
      </c>
      <c r="BA3945">
        <v>1908</v>
      </c>
      <c r="BB3945">
        <v>19489</v>
      </c>
    </row>
    <row r="3946" spans="1:55" hidden="1" x14ac:dyDescent="0.25">
      <c r="A3946" t="s">
        <v>4055</v>
      </c>
      <c r="B3946" t="s">
        <v>3974</v>
      </c>
      <c r="C3946" t="s">
        <v>3975</v>
      </c>
      <c r="D3946">
        <v>1000</v>
      </c>
      <c r="E3946" t="s">
        <v>54</v>
      </c>
      <c r="F3946" s="1">
        <v>41872</v>
      </c>
      <c r="G3946" s="1">
        <v>41868</v>
      </c>
      <c r="H3946" s="1">
        <v>41871</v>
      </c>
      <c r="I3946">
        <v>0</v>
      </c>
      <c r="J3946">
        <v>258</v>
      </c>
      <c r="K3946">
        <v>563</v>
      </c>
      <c r="L3946">
        <v>1626</v>
      </c>
      <c r="M3946" t="b">
        <v>1</v>
      </c>
      <c r="O3946" t="s">
        <v>60</v>
      </c>
      <c r="P3946" s="1">
        <v>41872</v>
      </c>
      <c r="Q3946" t="b">
        <v>1</v>
      </c>
      <c r="R3946" t="b">
        <v>0</v>
      </c>
      <c r="S3946" t="b">
        <v>1</v>
      </c>
      <c r="T3946">
        <v>2</v>
      </c>
      <c r="U3946">
        <v>2</v>
      </c>
      <c r="V3946">
        <v>0</v>
      </c>
      <c r="W3946">
        <v>16</v>
      </c>
      <c r="X3946">
        <v>6</v>
      </c>
      <c r="Y3946">
        <v>6</v>
      </c>
      <c r="Z3946">
        <v>1</v>
      </c>
      <c r="AA3946">
        <v>0</v>
      </c>
      <c r="AB3946">
        <v>3</v>
      </c>
      <c r="AC3946">
        <v>0</v>
      </c>
      <c r="AD3946">
        <v>1</v>
      </c>
      <c r="AE3946">
        <v>1220</v>
      </c>
      <c r="AF3946">
        <v>13</v>
      </c>
      <c r="AG3946">
        <v>3793</v>
      </c>
      <c r="AH3946">
        <v>1122</v>
      </c>
      <c r="AI3946">
        <v>0</v>
      </c>
      <c r="AJ3946">
        <v>14</v>
      </c>
      <c r="AK3946">
        <v>12</v>
      </c>
      <c r="AL3946">
        <v>8</v>
      </c>
      <c r="AM3946">
        <v>20</v>
      </c>
      <c r="AN3946">
        <v>13.39</v>
      </c>
      <c r="AO3946">
        <v>7.25</v>
      </c>
      <c r="AP3946" t="s">
        <v>56</v>
      </c>
      <c r="AQ3946" t="s">
        <v>56</v>
      </c>
      <c r="AR3946" t="s">
        <v>56</v>
      </c>
      <c r="AS3946">
        <v>0</v>
      </c>
      <c r="AZ3946">
        <v>0</v>
      </c>
      <c r="BA3946">
        <v>1626</v>
      </c>
      <c r="BB3946">
        <v>19757</v>
      </c>
    </row>
    <row r="3947" spans="1:55" hidden="1" x14ac:dyDescent="0.25">
      <c r="A3947" t="s">
        <v>4056</v>
      </c>
      <c r="B3947" t="s">
        <v>3974</v>
      </c>
      <c r="C3947" t="s">
        <v>3975</v>
      </c>
      <c r="D3947">
        <v>1000</v>
      </c>
      <c r="E3947" t="s">
        <v>54</v>
      </c>
      <c r="F3947" s="1">
        <v>41853</v>
      </c>
      <c r="G3947" s="1">
        <v>41850</v>
      </c>
      <c r="H3947" s="1">
        <v>41852</v>
      </c>
      <c r="J3947">
        <v>305</v>
      </c>
      <c r="K3947">
        <v>305</v>
      </c>
      <c r="L3947">
        <v>1368</v>
      </c>
      <c r="M3947" t="b">
        <v>0</v>
      </c>
      <c r="O3947" t="s">
        <v>34</v>
      </c>
      <c r="P3947" s="1">
        <v>41853</v>
      </c>
      <c r="Q3947" t="b">
        <v>0</v>
      </c>
      <c r="R3947" t="b">
        <v>0</v>
      </c>
      <c r="S3947" t="b">
        <v>0</v>
      </c>
      <c r="T3947">
        <v>3</v>
      </c>
      <c r="U3947">
        <v>2</v>
      </c>
      <c r="V3947">
        <v>0</v>
      </c>
      <c r="W3947">
        <v>17</v>
      </c>
      <c r="X3947">
        <v>5</v>
      </c>
      <c r="Y3947">
        <v>9</v>
      </c>
      <c r="Z3947">
        <v>1</v>
      </c>
      <c r="AA3947">
        <v>0</v>
      </c>
      <c r="AB3947">
        <v>4</v>
      </c>
      <c r="AC3947">
        <v>1</v>
      </c>
      <c r="AD3947">
        <v>1</v>
      </c>
      <c r="AE3947">
        <v>1283</v>
      </c>
      <c r="AF3947">
        <v>11</v>
      </c>
      <c r="AG3947">
        <v>3951</v>
      </c>
      <c r="AH3947">
        <v>1116</v>
      </c>
      <c r="AI3947">
        <v>0</v>
      </c>
      <c r="AJ3947">
        <v>10</v>
      </c>
      <c r="AK3947">
        <v>12</v>
      </c>
      <c r="AL3947">
        <v>7</v>
      </c>
      <c r="AM3947">
        <v>20</v>
      </c>
      <c r="AN3947">
        <v>13.66</v>
      </c>
      <c r="AO3947">
        <v>7.13</v>
      </c>
      <c r="AP3947" t="s">
        <v>56</v>
      </c>
      <c r="AQ3947" t="s">
        <v>56</v>
      </c>
      <c r="AR3947" t="s">
        <v>56</v>
      </c>
      <c r="AS3947">
        <v>2</v>
      </c>
      <c r="AZ3947">
        <v>0</v>
      </c>
      <c r="BA3947">
        <v>1368</v>
      </c>
      <c r="BB3947">
        <v>20020</v>
      </c>
    </row>
    <row r="3948" spans="1:55" hidden="1" x14ac:dyDescent="0.25">
      <c r="A3948" t="s">
        <v>4057</v>
      </c>
      <c r="B3948" t="s">
        <v>3974</v>
      </c>
      <c r="C3948" t="s">
        <v>3975</v>
      </c>
      <c r="D3948">
        <v>1000</v>
      </c>
      <c r="E3948" t="s">
        <v>54</v>
      </c>
      <c r="F3948" s="1">
        <v>41835</v>
      </c>
      <c r="G3948" s="1">
        <v>41828</v>
      </c>
      <c r="H3948" s="1">
        <v>41831</v>
      </c>
      <c r="I3948">
        <v>0</v>
      </c>
      <c r="J3948">
        <v>304</v>
      </c>
      <c r="K3948">
        <v>304</v>
      </c>
      <c r="L3948">
        <v>1063</v>
      </c>
      <c r="M3948" t="b">
        <v>1</v>
      </c>
      <c r="O3948" t="s">
        <v>55</v>
      </c>
      <c r="P3948" s="1">
        <v>41835</v>
      </c>
      <c r="Q3948" t="b">
        <v>0</v>
      </c>
      <c r="R3948" t="b">
        <v>0</v>
      </c>
      <c r="S3948" t="b">
        <v>0</v>
      </c>
      <c r="T3948">
        <v>1</v>
      </c>
      <c r="U3948">
        <v>2</v>
      </c>
      <c r="V3948">
        <v>0</v>
      </c>
      <c r="W3948">
        <v>16</v>
      </c>
      <c r="X3948">
        <v>4</v>
      </c>
      <c r="Y3948">
        <v>11</v>
      </c>
      <c r="Z3948">
        <v>1</v>
      </c>
      <c r="AA3948">
        <v>0</v>
      </c>
      <c r="AB3948">
        <v>4</v>
      </c>
      <c r="AC3948">
        <v>0</v>
      </c>
      <c r="AD3948">
        <v>0</v>
      </c>
      <c r="AE3948">
        <v>1141</v>
      </c>
      <c r="AF3948">
        <v>11</v>
      </c>
      <c r="AG3948">
        <v>3618</v>
      </c>
      <c r="AH3948">
        <v>1111</v>
      </c>
      <c r="AI3948">
        <v>0</v>
      </c>
      <c r="AJ3948">
        <v>16</v>
      </c>
      <c r="AK3948">
        <v>12</v>
      </c>
      <c r="AL3948">
        <v>8</v>
      </c>
      <c r="AM3948">
        <v>21</v>
      </c>
      <c r="AN3948">
        <v>13.67</v>
      </c>
      <c r="AO3948">
        <v>7.12</v>
      </c>
      <c r="AP3948" t="s">
        <v>56</v>
      </c>
      <c r="AQ3948" t="s">
        <v>56</v>
      </c>
      <c r="AR3948" t="s">
        <v>56</v>
      </c>
      <c r="AS3948">
        <v>1</v>
      </c>
      <c r="AZ3948">
        <v>0</v>
      </c>
      <c r="BA3948">
        <v>1063</v>
      </c>
      <c r="BB3948">
        <v>20264</v>
      </c>
    </row>
    <row r="3949" spans="1:55" hidden="1" x14ac:dyDescent="0.25">
      <c r="A3949" t="s">
        <v>4058</v>
      </c>
      <c r="B3949" t="s">
        <v>3974</v>
      </c>
      <c r="C3949" t="s">
        <v>3975</v>
      </c>
      <c r="D3949">
        <v>1000</v>
      </c>
      <c r="E3949" t="s">
        <v>54</v>
      </c>
      <c r="F3949" s="1">
        <v>41817</v>
      </c>
      <c r="G3949" s="1">
        <v>41810</v>
      </c>
      <c r="H3949" s="1">
        <v>41815</v>
      </c>
      <c r="I3949">
        <v>0</v>
      </c>
      <c r="J3949">
        <v>251</v>
      </c>
      <c r="K3949">
        <v>251</v>
      </c>
      <c r="L3949">
        <v>759</v>
      </c>
      <c r="M3949" t="b">
        <v>1</v>
      </c>
      <c r="O3949" t="s">
        <v>55</v>
      </c>
      <c r="Q3949" t="b">
        <v>1</v>
      </c>
      <c r="R3949" t="b">
        <v>0</v>
      </c>
      <c r="S3949" t="b">
        <v>0</v>
      </c>
      <c r="T3949">
        <v>4</v>
      </c>
      <c r="U3949">
        <v>3</v>
      </c>
      <c r="V3949">
        <v>0</v>
      </c>
      <c r="W3949">
        <v>21</v>
      </c>
      <c r="X3949">
        <v>3</v>
      </c>
      <c r="Y3949">
        <v>16</v>
      </c>
      <c r="Z3949">
        <v>1</v>
      </c>
      <c r="AA3949">
        <v>0</v>
      </c>
      <c r="AB3949">
        <v>3</v>
      </c>
      <c r="AC3949">
        <v>1</v>
      </c>
      <c r="AD3949">
        <v>2</v>
      </c>
      <c r="AE3949">
        <v>1357</v>
      </c>
      <c r="AF3949">
        <v>18</v>
      </c>
      <c r="AG3949">
        <v>3915</v>
      </c>
      <c r="AH3949">
        <v>1246</v>
      </c>
      <c r="AI3949">
        <v>0</v>
      </c>
      <c r="AJ3949">
        <v>13</v>
      </c>
      <c r="AK3949">
        <v>11</v>
      </c>
      <c r="AL3949">
        <v>7</v>
      </c>
      <c r="AM3949">
        <v>20</v>
      </c>
      <c r="AN3949">
        <v>13.58</v>
      </c>
      <c r="AO3949">
        <v>7.31</v>
      </c>
      <c r="AP3949" t="s">
        <v>56</v>
      </c>
      <c r="AQ3949" t="s">
        <v>56</v>
      </c>
      <c r="AR3949" t="s">
        <v>56</v>
      </c>
      <c r="AS3949">
        <v>1</v>
      </c>
      <c r="AZ3949">
        <v>0</v>
      </c>
      <c r="BA3949">
        <v>759</v>
      </c>
      <c r="BB3949">
        <v>20569</v>
      </c>
    </row>
    <row r="3950" spans="1:55" hidden="1" x14ac:dyDescent="0.25">
      <c r="A3950" t="s">
        <v>4059</v>
      </c>
      <c r="B3950" t="s">
        <v>3974</v>
      </c>
      <c r="C3950" t="s">
        <v>3975</v>
      </c>
      <c r="D3950">
        <v>1000</v>
      </c>
      <c r="E3950" t="s">
        <v>54</v>
      </c>
      <c r="F3950" s="1">
        <v>41796</v>
      </c>
      <c r="G3950" s="1">
        <v>41793</v>
      </c>
      <c r="H3950" s="1">
        <v>41795</v>
      </c>
      <c r="I3950">
        <v>0</v>
      </c>
      <c r="J3950">
        <v>248</v>
      </c>
      <c r="K3950">
        <v>248</v>
      </c>
      <c r="L3950">
        <v>508</v>
      </c>
      <c r="M3950" t="b">
        <v>1</v>
      </c>
      <c r="O3950" t="s">
        <v>34</v>
      </c>
      <c r="Q3950" t="b">
        <v>1</v>
      </c>
      <c r="R3950" t="b">
        <v>0</v>
      </c>
      <c r="S3950" t="b">
        <v>0</v>
      </c>
      <c r="T3950">
        <v>4</v>
      </c>
      <c r="U3950">
        <v>2</v>
      </c>
      <c r="V3950">
        <v>0</v>
      </c>
      <c r="W3950">
        <v>20</v>
      </c>
      <c r="X3950">
        <v>2</v>
      </c>
      <c r="Y3950">
        <v>19</v>
      </c>
      <c r="Z3950">
        <v>1</v>
      </c>
      <c r="AA3950">
        <v>0</v>
      </c>
      <c r="AB3950">
        <v>3</v>
      </c>
      <c r="AC3950">
        <v>1</v>
      </c>
      <c r="AD3950">
        <v>0</v>
      </c>
      <c r="AE3950">
        <v>1310</v>
      </c>
      <c r="AF3950">
        <v>42</v>
      </c>
      <c r="AG3950">
        <v>3999</v>
      </c>
      <c r="AH3950">
        <v>1367</v>
      </c>
      <c r="AI3950">
        <v>0</v>
      </c>
      <c r="AJ3950">
        <v>12</v>
      </c>
      <c r="AK3950">
        <v>14</v>
      </c>
      <c r="AL3950">
        <v>8</v>
      </c>
      <c r="AM3950">
        <v>22</v>
      </c>
      <c r="AN3950">
        <v>13.62</v>
      </c>
      <c r="AO3950">
        <v>6.88</v>
      </c>
      <c r="AP3950" t="s">
        <v>56</v>
      </c>
      <c r="AQ3950" t="s">
        <v>56</v>
      </c>
      <c r="AR3950" t="s">
        <v>56</v>
      </c>
      <c r="AS3950">
        <v>4</v>
      </c>
      <c r="AZ3950">
        <v>0</v>
      </c>
      <c r="BA3950">
        <v>508</v>
      </c>
      <c r="BB3950">
        <v>20853</v>
      </c>
    </row>
    <row r="3951" spans="1:55" hidden="1" x14ac:dyDescent="0.25">
      <c r="A3951" t="s">
        <v>4060</v>
      </c>
      <c r="B3951" t="s">
        <v>3974</v>
      </c>
      <c r="C3951" t="s">
        <v>3975</v>
      </c>
      <c r="D3951">
        <v>1000</v>
      </c>
      <c r="E3951" t="s">
        <v>54</v>
      </c>
      <c r="F3951" s="1">
        <v>41780</v>
      </c>
      <c r="G3951" s="1">
        <v>41775</v>
      </c>
      <c r="H3951" s="1">
        <v>41780</v>
      </c>
      <c r="I3951">
        <v>0</v>
      </c>
      <c r="J3951">
        <v>260</v>
      </c>
      <c r="K3951">
        <v>260</v>
      </c>
      <c r="L3951">
        <v>260</v>
      </c>
      <c r="M3951" t="b">
        <v>1</v>
      </c>
      <c r="O3951" t="s">
        <v>34</v>
      </c>
      <c r="P3951" s="1">
        <v>41794</v>
      </c>
      <c r="Q3951" t="b">
        <v>0</v>
      </c>
      <c r="R3951" t="b">
        <v>0</v>
      </c>
      <c r="S3951" t="b">
        <v>0</v>
      </c>
      <c r="T3951">
        <v>6</v>
      </c>
      <c r="U3951">
        <v>2</v>
      </c>
      <c r="V3951">
        <v>1</v>
      </c>
      <c r="W3951">
        <v>32</v>
      </c>
      <c r="X3951">
        <v>9</v>
      </c>
      <c r="Y3951">
        <v>56</v>
      </c>
      <c r="Z3951">
        <v>2</v>
      </c>
      <c r="AA3951">
        <v>0</v>
      </c>
      <c r="AB3951">
        <v>5</v>
      </c>
      <c r="AC3951">
        <v>0</v>
      </c>
      <c r="AD3951">
        <v>1</v>
      </c>
      <c r="AE3951">
        <v>1339</v>
      </c>
      <c r="AF3951">
        <v>282</v>
      </c>
      <c r="AG3951">
        <v>2398</v>
      </c>
      <c r="AH3951">
        <v>1250</v>
      </c>
      <c r="AI3951">
        <v>0</v>
      </c>
      <c r="AJ3951">
        <v>18</v>
      </c>
      <c r="AK3951">
        <v>15</v>
      </c>
      <c r="AL3951">
        <v>8</v>
      </c>
      <c r="AM3951">
        <v>22</v>
      </c>
      <c r="AN3951">
        <v>12.98</v>
      </c>
      <c r="AO3951">
        <v>6.9</v>
      </c>
      <c r="AP3951" t="s">
        <v>56</v>
      </c>
      <c r="AQ3951" t="s">
        <v>56</v>
      </c>
      <c r="AR3951" t="s">
        <v>56</v>
      </c>
      <c r="AS3951">
        <v>0</v>
      </c>
      <c r="AZ3951">
        <v>0</v>
      </c>
      <c r="BA3951">
        <v>260</v>
      </c>
      <c r="BB3951">
        <v>21078</v>
      </c>
    </row>
    <row r="3952" spans="1:55" x14ac:dyDescent="0.25">
      <c r="A3952" t="s">
        <v>4061</v>
      </c>
      <c r="B3952" t="s">
        <v>4062</v>
      </c>
      <c r="C3952" t="s">
        <v>4063</v>
      </c>
      <c r="D3952">
        <v>1000</v>
      </c>
      <c r="E3952" t="s">
        <v>54</v>
      </c>
      <c r="F3952" s="1">
        <v>43462</v>
      </c>
      <c r="G3952" s="1">
        <v>43460</v>
      </c>
      <c r="H3952" s="1">
        <v>43461</v>
      </c>
      <c r="I3952">
        <v>0</v>
      </c>
      <c r="J3952">
        <v>333</v>
      </c>
      <c r="K3952">
        <v>576</v>
      </c>
      <c r="L3952">
        <v>24562</v>
      </c>
      <c r="M3952" t="b">
        <v>1</v>
      </c>
      <c r="N3952" t="b">
        <v>1</v>
      </c>
      <c r="O3952" t="s">
        <v>55</v>
      </c>
      <c r="P3952" s="1">
        <v>43462</v>
      </c>
      <c r="Q3952" t="b">
        <v>0</v>
      </c>
      <c r="R3952" t="b">
        <v>0</v>
      </c>
      <c r="S3952" t="b">
        <v>0</v>
      </c>
      <c r="T3952">
        <v>3</v>
      </c>
      <c r="U3952">
        <v>2</v>
      </c>
      <c r="V3952">
        <v>0</v>
      </c>
      <c r="W3952">
        <v>13</v>
      </c>
      <c r="X3952">
        <v>3</v>
      </c>
      <c r="Y3952">
        <v>4</v>
      </c>
      <c r="Z3952">
        <v>0</v>
      </c>
      <c r="AA3952">
        <v>0</v>
      </c>
      <c r="AB3952">
        <v>5</v>
      </c>
      <c r="AC3952">
        <v>3</v>
      </c>
      <c r="AD3952">
        <v>16</v>
      </c>
      <c r="AE3952">
        <v>1355</v>
      </c>
      <c r="AF3952">
        <v>15</v>
      </c>
      <c r="AG3952">
        <v>4077</v>
      </c>
      <c r="AH3952">
        <v>1399</v>
      </c>
      <c r="AI3952">
        <v>6</v>
      </c>
      <c r="AJ3952">
        <v>20</v>
      </c>
      <c r="AK3952">
        <v>15</v>
      </c>
      <c r="AL3952">
        <v>11</v>
      </c>
      <c r="AM3952">
        <v>27</v>
      </c>
      <c r="AN3952">
        <v>13.46</v>
      </c>
      <c r="AO3952">
        <v>7.76</v>
      </c>
      <c r="AP3952" t="s">
        <v>56</v>
      </c>
      <c r="AQ3952" t="s">
        <v>56</v>
      </c>
      <c r="AR3952" t="s">
        <v>56</v>
      </c>
      <c r="AS3952">
        <v>4</v>
      </c>
      <c r="AY3952" t="s">
        <v>57</v>
      </c>
      <c r="AZ3952">
        <v>0</v>
      </c>
      <c r="BA3952">
        <f t="shared" ref="BA3952:BA4015" si="121">L3952-$L$4027</f>
        <v>19633</v>
      </c>
      <c r="BB3952">
        <f t="shared" ref="BB3952:BB4015" si="122">20000-BA3952</f>
        <v>367</v>
      </c>
      <c r="BC3952" t="s">
        <v>55</v>
      </c>
    </row>
    <row r="3953" spans="1:55" x14ac:dyDescent="0.25">
      <c r="A3953" t="s">
        <v>4064</v>
      </c>
      <c r="B3953" t="s">
        <v>4062</v>
      </c>
      <c r="C3953" t="s">
        <v>4063</v>
      </c>
      <c r="D3953">
        <v>1000</v>
      </c>
      <c r="E3953" t="s">
        <v>54</v>
      </c>
      <c r="F3953" s="1">
        <v>43440</v>
      </c>
      <c r="G3953" s="1">
        <v>43437</v>
      </c>
      <c r="H3953" s="1">
        <v>43439</v>
      </c>
      <c r="I3953">
        <v>0</v>
      </c>
      <c r="J3953">
        <v>243</v>
      </c>
      <c r="K3953">
        <v>243</v>
      </c>
      <c r="L3953">
        <v>24229</v>
      </c>
      <c r="M3953" t="b">
        <v>0</v>
      </c>
      <c r="O3953" t="s">
        <v>55</v>
      </c>
      <c r="P3953" s="1">
        <v>43440</v>
      </c>
      <c r="Q3953" t="b">
        <v>0</v>
      </c>
      <c r="R3953" t="b">
        <v>0</v>
      </c>
      <c r="S3953" t="b">
        <v>0</v>
      </c>
      <c r="T3953">
        <v>2</v>
      </c>
      <c r="U3953">
        <v>2</v>
      </c>
      <c r="V3953">
        <v>0</v>
      </c>
      <c r="W3953">
        <v>6</v>
      </c>
      <c r="X3953">
        <v>1</v>
      </c>
      <c r="Y3953">
        <v>2</v>
      </c>
      <c r="Z3953">
        <v>0</v>
      </c>
      <c r="AA3953">
        <v>0</v>
      </c>
      <c r="AB3953">
        <v>1</v>
      </c>
      <c r="AC3953">
        <v>1</v>
      </c>
      <c r="AD3953">
        <v>3</v>
      </c>
      <c r="AE3953">
        <v>1156</v>
      </c>
      <c r="AF3953">
        <v>11</v>
      </c>
      <c r="AG3953">
        <v>3587</v>
      </c>
      <c r="AH3953">
        <v>1213</v>
      </c>
      <c r="AI3953">
        <v>3</v>
      </c>
      <c r="AJ3953">
        <v>13</v>
      </c>
      <c r="AK3953">
        <v>13</v>
      </c>
      <c r="AL3953">
        <v>9</v>
      </c>
      <c r="AM3953">
        <v>23</v>
      </c>
      <c r="AN3953">
        <v>13.5</v>
      </c>
      <c r="AO3953">
        <v>8.66</v>
      </c>
      <c r="AP3953" t="s">
        <v>56</v>
      </c>
      <c r="AQ3953" t="s">
        <v>56</v>
      </c>
      <c r="AR3953" t="s">
        <v>56</v>
      </c>
      <c r="AS3953">
        <v>2</v>
      </c>
      <c r="AY3953" t="s">
        <v>57</v>
      </c>
      <c r="AZ3953">
        <v>0</v>
      </c>
      <c r="BA3953">
        <f t="shared" si="121"/>
        <v>19300</v>
      </c>
      <c r="BB3953">
        <f t="shared" si="122"/>
        <v>700</v>
      </c>
      <c r="BC3953" t="s">
        <v>55</v>
      </c>
    </row>
    <row r="3954" spans="1:55" x14ac:dyDescent="0.25">
      <c r="A3954" t="s">
        <v>4065</v>
      </c>
      <c r="B3954" t="s">
        <v>4062</v>
      </c>
      <c r="C3954" t="s">
        <v>4063</v>
      </c>
      <c r="D3954">
        <v>1000</v>
      </c>
      <c r="E3954" t="s">
        <v>54</v>
      </c>
      <c r="F3954" s="1">
        <v>43425</v>
      </c>
      <c r="G3954" s="1">
        <v>43419</v>
      </c>
      <c r="H3954" s="1">
        <v>43423</v>
      </c>
      <c r="I3954">
        <v>0</v>
      </c>
      <c r="J3954">
        <v>503</v>
      </c>
      <c r="K3954">
        <v>503</v>
      </c>
      <c r="L3954">
        <v>23986</v>
      </c>
      <c r="M3954" t="b">
        <v>1</v>
      </c>
      <c r="N3954" t="b">
        <v>1</v>
      </c>
      <c r="O3954" t="s">
        <v>55</v>
      </c>
      <c r="P3954" s="1">
        <v>43426</v>
      </c>
      <c r="Q3954" t="b">
        <v>0</v>
      </c>
      <c r="R3954" t="b">
        <v>0</v>
      </c>
      <c r="S3954" t="b">
        <v>0</v>
      </c>
      <c r="T3954">
        <v>3</v>
      </c>
      <c r="U3954">
        <v>2</v>
      </c>
      <c r="V3954">
        <v>0</v>
      </c>
      <c r="W3954">
        <v>10</v>
      </c>
      <c r="X3954">
        <v>1</v>
      </c>
      <c r="Y3954">
        <v>3</v>
      </c>
      <c r="Z3954">
        <v>0</v>
      </c>
      <c r="AA3954">
        <v>0</v>
      </c>
      <c r="AB3954">
        <v>1</v>
      </c>
      <c r="AC3954">
        <v>2</v>
      </c>
      <c r="AD3954">
        <v>2</v>
      </c>
      <c r="AE3954">
        <v>1218</v>
      </c>
      <c r="AF3954">
        <v>13</v>
      </c>
      <c r="AG3954">
        <v>3764</v>
      </c>
      <c r="AH3954">
        <v>1191</v>
      </c>
      <c r="AI3954">
        <v>4</v>
      </c>
      <c r="AJ3954">
        <v>14</v>
      </c>
      <c r="AK3954">
        <v>14</v>
      </c>
      <c r="AL3954">
        <v>10</v>
      </c>
      <c r="AM3954">
        <v>24</v>
      </c>
      <c r="AN3954">
        <v>13.65</v>
      </c>
      <c r="AO3954">
        <v>8.3800000000000008</v>
      </c>
      <c r="AP3954" t="s">
        <v>56</v>
      </c>
      <c r="AQ3954" t="s">
        <v>56</v>
      </c>
      <c r="AR3954" t="s">
        <v>56</v>
      </c>
      <c r="AS3954">
        <v>0</v>
      </c>
      <c r="AY3954" t="s">
        <v>57</v>
      </c>
      <c r="AZ3954">
        <v>0</v>
      </c>
      <c r="BA3954">
        <f t="shared" si="121"/>
        <v>19057</v>
      </c>
      <c r="BB3954">
        <f t="shared" si="122"/>
        <v>943</v>
      </c>
      <c r="BC3954" t="s">
        <v>55</v>
      </c>
    </row>
    <row r="3955" spans="1:55" x14ac:dyDescent="0.25">
      <c r="A3955" t="s">
        <v>4066</v>
      </c>
      <c r="B3955" t="s">
        <v>4062</v>
      </c>
      <c r="C3955" t="s">
        <v>4063</v>
      </c>
      <c r="D3955">
        <v>1000</v>
      </c>
      <c r="E3955" t="s">
        <v>54</v>
      </c>
      <c r="F3955" s="1">
        <v>43405</v>
      </c>
      <c r="G3955" s="1">
        <v>43402</v>
      </c>
      <c r="H3955" s="1">
        <v>43403</v>
      </c>
      <c r="I3955">
        <v>0</v>
      </c>
      <c r="J3955">
        <v>233</v>
      </c>
      <c r="K3955">
        <v>233</v>
      </c>
      <c r="L3955">
        <v>23716</v>
      </c>
      <c r="M3955" t="b">
        <v>0</v>
      </c>
      <c r="O3955" t="s">
        <v>55</v>
      </c>
      <c r="P3955" s="1">
        <v>43407</v>
      </c>
      <c r="Q3955" t="b">
        <v>0</v>
      </c>
      <c r="R3955" t="b">
        <v>0</v>
      </c>
      <c r="S3955" t="b">
        <v>0</v>
      </c>
      <c r="T3955">
        <v>2</v>
      </c>
      <c r="U3955">
        <v>1</v>
      </c>
      <c r="V3955">
        <v>0</v>
      </c>
      <c r="W3955">
        <v>9</v>
      </c>
      <c r="X3955">
        <v>1</v>
      </c>
      <c r="Y3955">
        <v>2</v>
      </c>
      <c r="Z3955">
        <v>0</v>
      </c>
      <c r="AA3955">
        <v>0</v>
      </c>
      <c r="AB3955">
        <v>0</v>
      </c>
      <c r="AC3955">
        <v>2</v>
      </c>
      <c r="AD3955">
        <v>1</v>
      </c>
      <c r="AE3955">
        <v>1100</v>
      </c>
      <c r="AF3955">
        <v>12</v>
      </c>
      <c r="AG3955">
        <v>3388</v>
      </c>
      <c r="AH3955">
        <v>1117</v>
      </c>
      <c r="AI3955">
        <v>3</v>
      </c>
      <c r="AJ3955">
        <v>11</v>
      </c>
      <c r="AK3955">
        <v>14</v>
      </c>
      <c r="AL3955">
        <v>10</v>
      </c>
      <c r="AM3955">
        <v>22</v>
      </c>
      <c r="AN3955">
        <v>13.71</v>
      </c>
      <c r="AO3955">
        <v>8.9499999999999993</v>
      </c>
      <c r="AP3955" t="s">
        <v>56</v>
      </c>
      <c r="AQ3955" t="s">
        <v>56</v>
      </c>
      <c r="AR3955" t="s">
        <v>56</v>
      </c>
      <c r="AS3955">
        <v>2</v>
      </c>
      <c r="AY3955" t="s">
        <v>57</v>
      </c>
      <c r="AZ3955">
        <v>0</v>
      </c>
      <c r="BA3955">
        <f t="shared" si="121"/>
        <v>18787</v>
      </c>
      <c r="BB3955">
        <f t="shared" si="122"/>
        <v>1213</v>
      </c>
      <c r="BC3955" t="s">
        <v>55</v>
      </c>
    </row>
    <row r="3956" spans="1:55" x14ac:dyDescent="0.25">
      <c r="A3956" t="s">
        <v>4067</v>
      </c>
      <c r="B3956" t="s">
        <v>4062</v>
      </c>
      <c r="C3956" t="s">
        <v>4063</v>
      </c>
      <c r="D3956">
        <v>1000</v>
      </c>
      <c r="E3956" t="s">
        <v>54</v>
      </c>
      <c r="F3956" s="1">
        <v>43386</v>
      </c>
      <c r="G3956" s="1">
        <v>43383</v>
      </c>
      <c r="H3956" s="1">
        <v>43385</v>
      </c>
      <c r="I3956">
        <v>25</v>
      </c>
      <c r="J3956">
        <v>297</v>
      </c>
      <c r="K3956">
        <v>297</v>
      </c>
      <c r="L3956">
        <v>23483</v>
      </c>
      <c r="M3956" t="b">
        <v>1</v>
      </c>
      <c r="N3956" t="b">
        <v>1</v>
      </c>
      <c r="O3956" t="s">
        <v>34</v>
      </c>
      <c r="P3956" s="1">
        <v>43386</v>
      </c>
      <c r="Q3956" t="b">
        <v>0</v>
      </c>
      <c r="R3956" t="b">
        <v>0</v>
      </c>
      <c r="S3956" t="b">
        <v>0</v>
      </c>
      <c r="T3956">
        <v>3</v>
      </c>
      <c r="U3956">
        <v>2</v>
      </c>
      <c r="V3956">
        <v>1</v>
      </c>
      <c r="W3956">
        <v>15</v>
      </c>
      <c r="X3956">
        <v>4</v>
      </c>
      <c r="Y3956">
        <v>4</v>
      </c>
      <c r="Z3956">
        <v>0</v>
      </c>
      <c r="AA3956">
        <v>0</v>
      </c>
      <c r="AB3956">
        <v>4</v>
      </c>
      <c r="AC3956">
        <v>2</v>
      </c>
      <c r="AD3956">
        <v>2</v>
      </c>
      <c r="AE3956">
        <v>1212</v>
      </c>
      <c r="AF3956">
        <v>13</v>
      </c>
      <c r="AG3956">
        <v>3912</v>
      </c>
      <c r="AH3956">
        <v>1178</v>
      </c>
      <c r="AI3956">
        <v>3</v>
      </c>
      <c r="AJ3956">
        <v>14</v>
      </c>
      <c r="AK3956">
        <v>20</v>
      </c>
      <c r="AL3956">
        <v>12</v>
      </c>
      <c r="AM3956">
        <v>30</v>
      </c>
      <c r="AN3956">
        <v>14.38</v>
      </c>
      <c r="AO3956">
        <v>6.97</v>
      </c>
      <c r="AP3956" t="s">
        <v>56</v>
      </c>
      <c r="AQ3956" t="s">
        <v>56</v>
      </c>
      <c r="AR3956" t="s">
        <v>56</v>
      </c>
      <c r="AS3956">
        <v>0</v>
      </c>
      <c r="AY3956" t="s">
        <v>57</v>
      </c>
      <c r="AZ3956">
        <v>0</v>
      </c>
      <c r="BA3956">
        <f t="shared" si="121"/>
        <v>18554</v>
      </c>
      <c r="BB3956">
        <f t="shared" si="122"/>
        <v>1446</v>
      </c>
      <c r="BC3956" t="s">
        <v>55</v>
      </c>
    </row>
    <row r="3957" spans="1:55" x14ac:dyDescent="0.25">
      <c r="A3957" t="s">
        <v>4068</v>
      </c>
      <c r="B3957" t="s">
        <v>4062</v>
      </c>
      <c r="C3957" t="s">
        <v>4063</v>
      </c>
      <c r="D3957">
        <v>1000</v>
      </c>
      <c r="E3957" t="s">
        <v>54</v>
      </c>
      <c r="F3957" s="1">
        <v>43368</v>
      </c>
      <c r="G3957" s="1">
        <v>43366</v>
      </c>
      <c r="H3957" s="1">
        <v>43368</v>
      </c>
      <c r="I3957">
        <v>0</v>
      </c>
      <c r="J3957">
        <v>295</v>
      </c>
      <c r="K3957">
        <v>295</v>
      </c>
      <c r="L3957">
        <v>23186</v>
      </c>
      <c r="M3957" t="b">
        <v>1</v>
      </c>
      <c r="N3957" t="b">
        <v>1</v>
      </c>
      <c r="O3957" t="s">
        <v>60</v>
      </c>
      <c r="P3957" s="1">
        <v>43368</v>
      </c>
      <c r="Q3957" t="b">
        <v>1</v>
      </c>
      <c r="R3957" t="b">
        <v>0</v>
      </c>
      <c r="S3957" t="b">
        <v>1</v>
      </c>
      <c r="T3957">
        <v>2</v>
      </c>
      <c r="U3957">
        <v>2</v>
      </c>
      <c r="V3957">
        <v>0</v>
      </c>
      <c r="W3957">
        <v>16</v>
      </c>
      <c r="X3957">
        <v>6</v>
      </c>
      <c r="Y3957">
        <v>4</v>
      </c>
      <c r="Z3957">
        <v>0</v>
      </c>
      <c r="AA3957">
        <v>1</v>
      </c>
      <c r="AB3957">
        <v>3</v>
      </c>
      <c r="AC3957">
        <v>0</v>
      </c>
      <c r="AD3957">
        <v>3</v>
      </c>
      <c r="AE3957">
        <v>1130</v>
      </c>
      <c r="AF3957">
        <v>12</v>
      </c>
      <c r="AG3957">
        <v>4191</v>
      </c>
      <c r="AH3957">
        <v>1066</v>
      </c>
      <c r="AI3957">
        <v>7</v>
      </c>
      <c r="AJ3957">
        <v>14</v>
      </c>
      <c r="AK3957">
        <v>18</v>
      </c>
      <c r="AL3957">
        <v>12</v>
      </c>
      <c r="AM3957">
        <v>28</v>
      </c>
      <c r="AN3957">
        <v>13.87</v>
      </c>
      <c r="AO3957">
        <v>7.45</v>
      </c>
      <c r="AP3957" t="s">
        <v>56</v>
      </c>
      <c r="AQ3957" t="s">
        <v>56</v>
      </c>
      <c r="AR3957" t="s">
        <v>56</v>
      </c>
      <c r="AS3957">
        <v>1</v>
      </c>
      <c r="AY3957" t="s">
        <v>57</v>
      </c>
      <c r="AZ3957">
        <v>0</v>
      </c>
      <c r="BA3957">
        <f t="shared" si="121"/>
        <v>18257</v>
      </c>
      <c r="BB3957">
        <f t="shared" si="122"/>
        <v>1743</v>
      </c>
      <c r="BC3957" t="s">
        <v>55</v>
      </c>
    </row>
    <row r="3958" spans="1:55" x14ac:dyDescent="0.25">
      <c r="A3958" t="s">
        <v>4069</v>
      </c>
      <c r="B3958" t="s">
        <v>4062</v>
      </c>
      <c r="C3958" t="s">
        <v>4063</v>
      </c>
      <c r="D3958">
        <v>1000</v>
      </c>
      <c r="E3958" t="s">
        <v>54</v>
      </c>
      <c r="F3958" s="1">
        <v>43354</v>
      </c>
      <c r="G3958" s="1">
        <v>43350</v>
      </c>
      <c r="H3958" s="1">
        <v>43353</v>
      </c>
      <c r="I3958">
        <v>0</v>
      </c>
      <c r="J3958">
        <v>258</v>
      </c>
      <c r="K3958">
        <v>258</v>
      </c>
      <c r="L3958">
        <v>22891</v>
      </c>
      <c r="M3958" t="b">
        <v>1</v>
      </c>
      <c r="N3958" t="b">
        <v>1</v>
      </c>
      <c r="O3958" t="s">
        <v>55</v>
      </c>
      <c r="P3958" s="1">
        <v>43354</v>
      </c>
      <c r="Q3958" t="b">
        <v>0</v>
      </c>
      <c r="R3958" t="b">
        <v>0</v>
      </c>
      <c r="S3958" t="b">
        <v>0</v>
      </c>
      <c r="T3958">
        <v>1</v>
      </c>
      <c r="U3958">
        <v>1</v>
      </c>
      <c r="V3958">
        <v>0</v>
      </c>
      <c r="W3958">
        <v>8</v>
      </c>
      <c r="X3958">
        <v>2</v>
      </c>
      <c r="Y3958">
        <v>2</v>
      </c>
      <c r="Z3958">
        <v>0</v>
      </c>
      <c r="AA3958">
        <v>0</v>
      </c>
      <c r="AB3958">
        <v>1</v>
      </c>
      <c r="AC3958">
        <v>1</v>
      </c>
      <c r="AD3958">
        <v>3</v>
      </c>
      <c r="AE3958">
        <v>962</v>
      </c>
      <c r="AF3958">
        <v>12</v>
      </c>
      <c r="AG3958">
        <v>3924</v>
      </c>
      <c r="AH3958">
        <v>1003</v>
      </c>
      <c r="AI3958">
        <v>5</v>
      </c>
      <c r="AJ3958">
        <v>15</v>
      </c>
      <c r="AK3958">
        <v>13</v>
      </c>
      <c r="AL3958">
        <v>10</v>
      </c>
      <c r="AM3958">
        <v>24</v>
      </c>
      <c r="AN3958">
        <v>13.1</v>
      </c>
      <c r="AO3958">
        <v>8.52</v>
      </c>
      <c r="AP3958" t="s">
        <v>56</v>
      </c>
      <c r="AQ3958" t="s">
        <v>56</v>
      </c>
      <c r="AR3958" t="s">
        <v>56</v>
      </c>
      <c r="AS3958">
        <v>1</v>
      </c>
      <c r="AY3958" t="s">
        <v>57</v>
      </c>
      <c r="AZ3958">
        <v>0</v>
      </c>
      <c r="BA3958">
        <f t="shared" si="121"/>
        <v>17962</v>
      </c>
      <c r="BB3958">
        <f t="shared" si="122"/>
        <v>2038</v>
      </c>
      <c r="BC3958" t="s">
        <v>55</v>
      </c>
    </row>
    <row r="3959" spans="1:55" x14ac:dyDescent="0.25">
      <c r="A3959" t="s">
        <v>4070</v>
      </c>
      <c r="B3959" t="s">
        <v>4062</v>
      </c>
      <c r="C3959" t="s">
        <v>4063</v>
      </c>
      <c r="D3959">
        <v>1000</v>
      </c>
      <c r="E3959" t="s">
        <v>54</v>
      </c>
      <c r="F3959" s="1">
        <v>43336</v>
      </c>
      <c r="G3959" s="1">
        <v>43334</v>
      </c>
      <c r="H3959" s="1">
        <v>43336</v>
      </c>
      <c r="I3959">
        <v>0</v>
      </c>
      <c r="J3959">
        <v>274</v>
      </c>
      <c r="K3959">
        <v>274</v>
      </c>
      <c r="L3959">
        <v>22633</v>
      </c>
      <c r="M3959" t="b">
        <v>1</v>
      </c>
      <c r="N3959" t="b">
        <v>1</v>
      </c>
      <c r="O3959" t="s">
        <v>55</v>
      </c>
      <c r="P3959" s="1">
        <v>43336</v>
      </c>
      <c r="Q3959" t="b">
        <v>0</v>
      </c>
      <c r="R3959" t="b">
        <v>0</v>
      </c>
      <c r="S3959" t="b">
        <v>0</v>
      </c>
      <c r="T3959">
        <v>3</v>
      </c>
      <c r="U3959">
        <v>2</v>
      </c>
      <c r="V3959">
        <v>0</v>
      </c>
      <c r="W3959">
        <v>12</v>
      </c>
      <c r="X3959">
        <v>3</v>
      </c>
      <c r="Y3959">
        <v>3</v>
      </c>
      <c r="Z3959">
        <v>0</v>
      </c>
      <c r="AA3959">
        <v>0</v>
      </c>
      <c r="AB3959">
        <v>3</v>
      </c>
      <c r="AC3959">
        <v>0</v>
      </c>
      <c r="AD3959">
        <v>4</v>
      </c>
      <c r="AE3959">
        <v>1170</v>
      </c>
      <c r="AF3959">
        <v>16</v>
      </c>
      <c r="AG3959">
        <v>4201</v>
      </c>
      <c r="AH3959">
        <v>1125</v>
      </c>
      <c r="AI3959">
        <v>7</v>
      </c>
      <c r="AJ3959">
        <v>16</v>
      </c>
      <c r="AK3959">
        <v>15</v>
      </c>
      <c r="AL3959">
        <v>11</v>
      </c>
      <c r="AM3959">
        <v>26</v>
      </c>
      <c r="AN3959">
        <v>13.86</v>
      </c>
      <c r="AO3959">
        <v>8.11</v>
      </c>
      <c r="AP3959" t="s">
        <v>56</v>
      </c>
      <c r="AQ3959" t="s">
        <v>56</v>
      </c>
      <c r="AR3959" t="s">
        <v>56</v>
      </c>
      <c r="AS3959">
        <v>0</v>
      </c>
      <c r="AY3959" t="s">
        <v>57</v>
      </c>
      <c r="AZ3959">
        <v>0</v>
      </c>
      <c r="BA3959">
        <f t="shared" si="121"/>
        <v>17704</v>
      </c>
      <c r="BB3959">
        <f t="shared" si="122"/>
        <v>2296</v>
      </c>
      <c r="BC3959" t="s">
        <v>55</v>
      </c>
    </row>
    <row r="3960" spans="1:55" x14ac:dyDescent="0.25">
      <c r="A3960" t="s">
        <v>4071</v>
      </c>
      <c r="B3960" t="s">
        <v>4062</v>
      </c>
      <c r="C3960" t="s">
        <v>4063</v>
      </c>
      <c r="D3960">
        <v>1000</v>
      </c>
      <c r="E3960" t="s">
        <v>54</v>
      </c>
      <c r="F3960" s="1">
        <v>43320</v>
      </c>
      <c r="G3960" s="1">
        <v>43317</v>
      </c>
      <c r="H3960" s="1">
        <v>43319</v>
      </c>
      <c r="I3960">
        <v>0</v>
      </c>
      <c r="J3960">
        <v>263</v>
      </c>
      <c r="K3960">
        <v>524</v>
      </c>
      <c r="L3960">
        <v>22359</v>
      </c>
      <c r="M3960" t="b">
        <v>1</v>
      </c>
      <c r="N3960" t="b">
        <v>1</v>
      </c>
      <c r="O3960" t="s">
        <v>55</v>
      </c>
      <c r="P3960" s="1">
        <v>43321</v>
      </c>
      <c r="Q3960" t="b">
        <v>0</v>
      </c>
      <c r="R3960" t="b">
        <v>0</v>
      </c>
      <c r="S3960" t="b">
        <v>0</v>
      </c>
      <c r="T3960">
        <v>1</v>
      </c>
      <c r="U3960">
        <v>2</v>
      </c>
      <c r="V3960">
        <v>0</v>
      </c>
      <c r="W3960">
        <v>12</v>
      </c>
      <c r="X3960">
        <v>2</v>
      </c>
      <c r="Y3960">
        <v>3</v>
      </c>
      <c r="Z3960">
        <v>0</v>
      </c>
      <c r="AA3960">
        <v>0</v>
      </c>
      <c r="AB3960">
        <v>2</v>
      </c>
      <c r="AC3960">
        <v>2</v>
      </c>
      <c r="AD3960">
        <v>4</v>
      </c>
      <c r="AE3960">
        <v>1021</v>
      </c>
      <c r="AF3960">
        <v>20</v>
      </c>
      <c r="AG3960">
        <v>3784</v>
      </c>
      <c r="AH3960">
        <v>1068</v>
      </c>
      <c r="AI3960">
        <v>8</v>
      </c>
      <c r="AJ3960">
        <v>16</v>
      </c>
      <c r="AK3960">
        <v>14</v>
      </c>
      <c r="AL3960">
        <v>11</v>
      </c>
      <c r="AM3960">
        <v>25</v>
      </c>
      <c r="AN3960">
        <v>13.67</v>
      </c>
      <c r="AO3960">
        <v>8.3000000000000007</v>
      </c>
      <c r="AP3960" t="s">
        <v>56</v>
      </c>
      <c r="AQ3960" t="s">
        <v>56</v>
      </c>
      <c r="AR3960" t="s">
        <v>56</v>
      </c>
      <c r="AS3960">
        <v>0</v>
      </c>
      <c r="AY3960" t="s">
        <v>57</v>
      </c>
      <c r="AZ3960">
        <v>0</v>
      </c>
      <c r="BA3960">
        <f t="shared" si="121"/>
        <v>17430</v>
      </c>
      <c r="BB3960">
        <f t="shared" si="122"/>
        <v>2570</v>
      </c>
      <c r="BC3960" t="s">
        <v>55</v>
      </c>
    </row>
    <row r="3961" spans="1:55" x14ac:dyDescent="0.25">
      <c r="A3961" t="s">
        <v>4072</v>
      </c>
      <c r="B3961" t="s">
        <v>4062</v>
      </c>
      <c r="C3961" t="s">
        <v>4063</v>
      </c>
      <c r="D3961">
        <v>1000</v>
      </c>
      <c r="E3961" t="s">
        <v>54</v>
      </c>
      <c r="F3961" s="1">
        <v>43284</v>
      </c>
      <c r="G3961" s="1">
        <v>43282</v>
      </c>
      <c r="H3961" s="1">
        <v>43284</v>
      </c>
      <c r="I3961">
        <v>0</v>
      </c>
      <c r="J3961">
        <v>276</v>
      </c>
      <c r="K3961">
        <v>276</v>
      </c>
      <c r="L3961">
        <v>21835</v>
      </c>
      <c r="M3961" t="b">
        <v>1</v>
      </c>
      <c r="N3961" t="b">
        <v>1</v>
      </c>
      <c r="O3961" t="s">
        <v>55</v>
      </c>
      <c r="P3961" s="1">
        <v>43284</v>
      </c>
      <c r="Q3961" t="b">
        <v>0</v>
      </c>
      <c r="R3961" t="b">
        <v>0</v>
      </c>
      <c r="S3961" t="b">
        <v>0</v>
      </c>
      <c r="T3961">
        <v>2</v>
      </c>
      <c r="U3961">
        <v>1</v>
      </c>
      <c r="V3961">
        <v>0</v>
      </c>
      <c r="W3961">
        <v>10</v>
      </c>
      <c r="X3961">
        <v>2</v>
      </c>
      <c r="Y3961">
        <v>2</v>
      </c>
      <c r="Z3961">
        <v>0</v>
      </c>
      <c r="AA3961">
        <v>0</v>
      </c>
      <c r="AB3961">
        <v>4</v>
      </c>
      <c r="AC3961">
        <v>0</v>
      </c>
      <c r="AD3961">
        <v>3</v>
      </c>
      <c r="AE3961">
        <v>1006</v>
      </c>
      <c r="AF3961">
        <v>101</v>
      </c>
      <c r="AG3961">
        <v>3960</v>
      </c>
      <c r="AH3961">
        <v>1009</v>
      </c>
      <c r="AI3961">
        <v>5</v>
      </c>
      <c r="AJ3961">
        <v>19</v>
      </c>
      <c r="AK3961">
        <v>14</v>
      </c>
      <c r="AL3961">
        <v>11</v>
      </c>
      <c r="AM3961">
        <v>24</v>
      </c>
      <c r="AN3961">
        <v>13.62</v>
      </c>
      <c r="AO3961">
        <v>8.4600000000000009</v>
      </c>
      <c r="AP3961" t="s">
        <v>56</v>
      </c>
      <c r="AQ3961" t="s">
        <v>56</v>
      </c>
      <c r="AR3961" t="s">
        <v>56</v>
      </c>
      <c r="AS3961">
        <v>0</v>
      </c>
      <c r="AY3961" t="s">
        <v>57</v>
      </c>
      <c r="AZ3961">
        <v>0</v>
      </c>
      <c r="BA3961">
        <f t="shared" si="121"/>
        <v>16906</v>
      </c>
      <c r="BB3961">
        <f t="shared" si="122"/>
        <v>3094</v>
      </c>
      <c r="BC3961" t="s">
        <v>55</v>
      </c>
    </row>
    <row r="3962" spans="1:55" x14ac:dyDescent="0.25">
      <c r="A3962" t="s">
        <v>4073</v>
      </c>
      <c r="B3962" t="s">
        <v>4062</v>
      </c>
      <c r="C3962" t="s">
        <v>4063</v>
      </c>
      <c r="D3962">
        <v>1000</v>
      </c>
      <c r="E3962" t="s">
        <v>54</v>
      </c>
      <c r="F3962" s="1">
        <v>43263</v>
      </c>
      <c r="G3962" s="1">
        <v>43260</v>
      </c>
      <c r="H3962" s="1">
        <v>43262</v>
      </c>
      <c r="I3962">
        <v>0</v>
      </c>
      <c r="J3962">
        <v>251</v>
      </c>
      <c r="K3962">
        <v>251</v>
      </c>
      <c r="L3962">
        <v>21559</v>
      </c>
      <c r="M3962" t="b">
        <v>1</v>
      </c>
      <c r="N3962" t="b">
        <v>1</v>
      </c>
      <c r="O3962" t="s">
        <v>55</v>
      </c>
      <c r="P3962" s="1">
        <v>43263</v>
      </c>
      <c r="Q3962" t="b">
        <v>0</v>
      </c>
      <c r="R3962" t="b">
        <v>0</v>
      </c>
      <c r="S3962" t="b">
        <v>0</v>
      </c>
      <c r="T3962">
        <v>2</v>
      </c>
      <c r="U3962">
        <v>1</v>
      </c>
      <c r="V3962">
        <v>0</v>
      </c>
      <c r="W3962">
        <v>9</v>
      </c>
      <c r="X3962">
        <v>3</v>
      </c>
      <c r="Y3962">
        <v>2</v>
      </c>
      <c r="Z3962">
        <v>0</v>
      </c>
      <c r="AA3962">
        <v>0</v>
      </c>
      <c r="AB3962">
        <v>1</v>
      </c>
      <c r="AC3962">
        <v>0</v>
      </c>
      <c r="AD3962">
        <v>2</v>
      </c>
      <c r="AE3962">
        <v>965</v>
      </c>
      <c r="AF3962">
        <v>75</v>
      </c>
      <c r="AG3962">
        <v>3544</v>
      </c>
      <c r="AH3962">
        <v>983</v>
      </c>
      <c r="AI3962">
        <v>5</v>
      </c>
      <c r="AJ3962">
        <v>18</v>
      </c>
      <c r="AK3962">
        <v>13</v>
      </c>
      <c r="AL3962">
        <v>10</v>
      </c>
      <c r="AM3962">
        <v>23</v>
      </c>
      <c r="AN3962">
        <v>13.72</v>
      </c>
      <c r="AO3962">
        <v>8.68</v>
      </c>
      <c r="AP3962" t="s">
        <v>56</v>
      </c>
      <c r="AQ3962" t="s">
        <v>56</v>
      </c>
      <c r="AR3962" t="s">
        <v>56</v>
      </c>
      <c r="AS3962">
        <v>0</v>
      </c>
      <c r="AY3962" t="s">
        <v>57</v>
      </c>
      <c r="AZ3962">
        <v>0</v>
      </c>
      <c r="BA3962">
        <f t="shared" si="121"/>
        <v>16630</v>
      </c>
      <c r="BB3962">
        <f t="shared" si="122"/>
        <v>3370</v>
      </c>
      <c r="BC3962" t="s">
        <v>55</v>
      </c>
    </row>
    <row r="3963" spans="1:55" x14ac:dyDescent="0.25">
      <c r="A3963" t="s">
        <v>4074</v>
      </c>
      <c r="B3963" t="s">
        <v>4062</v>
      </c>
      <c r="C3963" t="s">
        <v>4063</v>
      </c>
      <c r="D3963">
        <v>1000</v>
      </c>
      <c r="E3963" t="s">
        <v>54</v>
      </c>
      <c r="F3963" s="1">
        <v>43245</v>
      </c>
      <c r="G3963" s="1">
        <v>43244</v>
      </c>
      <c r="H3963" s="1">
        <v>43245</v>
      </c>
      <c r="I3963">
        <v>0</v>
      </c>
      <c r="J3963">
        <v>305</v>
      </c>
      <c r="K3963">
        <v>305</v>
      </c>
      <c r="L3963">
        <v>21308</v>
      </c>
      <c r="M3963" t="b">
        <v>1</v>
      </c>
      <c r="N3963" t="b">
        <v>1</v>
      </c>
      <c r="O3963" t="s">
        <v>55</v>
      </c>
      <c r="P3963" s="1">
        <v>43245</v>
      </c>
      <c r="Q3963" t="b">
        <v>0</v>
      </c>
      <c r="R3963" t="b">
        <v>0</v>
      </c>
      <c r="S3963" t="b">
        <v>0</v>
      </c>
      <c r="T3963">
        <v>3</v>
      </c>
      <c r="U3963">
        <v>1</v>
      </c>
      <c r="V3963">
        <v>0</v>
      </c>
      <c r="W3963">
        <v>13</v>
      </c>
      <c r="X3963">
        <v>4</v>
      </c>
      <c r="Y3963">
        <v>3</v>
      </c>
      <c r="Z3963">
        <v>0</v>
      </c>
      <c r="AA3963">
        <v>1</v>
      </c>
      <c r="AB3963">
        <v>2</v>
      </c>
      <c r="AC3963">
        <v>1</v>
      </c>
      <c r="AD3963">
        <v>3</v>
      </c>
      <c r="AE3963">
        <v>980</v>
      </c>
      <c r="AF3963">
        <v>14</v>
      </c>
      <c r="AG3963">
        <v>3697</v>
      </c>
      <c r="AH3963">
        <v>981</v>
      </c>
      <c r="AI3963">
        <v>6</v>
      </c>
      <c r="AJ3963">
        <v>20</v>
      </c>
      <c r="AK3963">
        <v>14</v>
      </c>
      <c r="AL3963">
        <v>11</v>
      </c>
      <c r="AM3963">
        <v>25</v>
      </c>
      <c r="AN3963">
        <v>13.55</v>
      </c>
      <c r="AO3963">
        <v>8.33</v>
      </c>
      <c r="AP3963" t="s">
        <v>56</v>
      </c>
      <c r="AQ3963" t="s">
        <v>56</v>
      </c>
      <c r="AR3963" t="s">
        <v>56</v>
      </c>
      <c r="AS3963">
        <v>1</v>
      </c>
      <c r="AY3963" t="s">
        <v>57</v>
      </c>
      <c r="AZ3963">
        <v>0</v>
      </c>
      <c r="BA3963">
        <f t="shared" si="121"/>
        <v>16379</v>
      </c>
      <c r="BB3963">
        <f t="shared" si="122"/>
        <v>3621</v>
      </c>
      <c r="BC3963" t="s">
        <v>55</v>
      </c>
    </row>
    <row r="3964" spans="1:55" x14ac:dyDescent="0.25">
      <c r="A3964" t="s">
        <v>4075</v>
      </c>
      <c r="B3964" t="s">
        <v>4062</v>
      </c>
      <c r="C3964" t="s">
        <v>4063</v>
      </c>
      <c r="D3964">
        <v>1000</v>
      </c>
      <c r="E3964" t="s">
        <v>54</v>
      </c>
      <c r="F3964" s="1">
        <v>43230</v>
      </c>
      <c r="G3964" s="1">
        <v>43225</v>
      </c>
      <c r="H3964" s="1">
        <v>43228</v>
      </c>
      <c r="I3964">
        <v>0</v>
      </c>
      <c r="J3964">
        <v>245</v>
      </c>
      <c r="K3964">
        <v>245</v>
      </c>
      <c r="L3964">
        <v>21003</v>
      </c>
      <c r="M3964" t="b">
        <v>1</v>
      </c>
      <c r="N3964" t="b">
        <v>1</v>
      </c>
      <c r="O3964" t="s">
        <v>55</v>
      </c>
      <c r="P3964" s="1">
        <v>43230</v>
      </c>
      <c r="Q3964" t="b">
        <v>0</v>
      </c>
      <c r="R3964" t="b">
        <v>0</v>
      </c>
      <c r="S3964" t="b">
        <v>0</v>
      </c>
      <c r="T3964">
        <v>2</v>
      </c>
      <c r="U3964">
        <v>1</v>
      </c>
      <c r="V3964">
        <v>0</v>
      </c>
      <c r="W3964">
        <v>10</v>
      </c>
      <c r="X3964">
        <v>3</v>
      </c>
      <c r="Y3964">
        <v>2</v>
      </c>
      <c r="Z3964">
        <v>0</v>
      </c>
      <c r="AA3964">
        <v>0</v>
      </c>
      <c r="AB3964">
        <v>0</v>
      </c>
      <c r="AC3964">
        <v>1</v>
      </c>
      <c r="AD3964">
        <v>1</v>
      </c>
      <c r="AE3964">
        <v>1090</v>
      </c>
      <c r="AF3964">
        <v>12</v>
      </c>
      <c r="AG3964">
        <v>4330</v>
      </c>
      <c r="AH3964">
        <v>1090</v>
      </c>
      <c r="AI3964">
        <v>4</v>
      </c>
      <c r="AJ3964">
        <v>15</v>
      </c>
      <c r="AK3964">
        <v>14</v>
      </c>
      <c r="AL3964">
        <v>10</v>
      </c>
      <c r="AM3964">
        <v>24</v>
      </c>
      <c r="AN3964">
        <v>13.54</v>
      </c>
      <c r="AO3964">
        <v>8.4600000000000009</v>
      </c>
      <c r="AP3964" t="s">
        <v>56</v>
      </c>
      <c r="AQ3964" t="s">
        <v>56</v>
      </c>
      <c r="AR3964" t="s">
        <v>56</v>
      </c>
      <c r="AS3964">
        <v>0</v>
      </c>
      <c r="AY3964" t="s">
        <v>57</v>
      </c>
      <c r="AZ3964">
        <v>0</v>
      </c>
      <c r="BA3964">
        <f t="shared" si="121"/>
        <v>16074</v>
      </c>
      <c r="BB3964">
        <f t="shared" si="122"/>
        <v>3926</v>
      </c>
      <c r="BC3964" t="s">
        <v>55</v>
      </c>
    </row>
    <row r="3965" spans="1:55" x14ac:dyDescent="0.25">
      <c r="A3965" t="s">
        <v>4076</v>
      </c>
      <c r="B3965" t="s">
        <v>4062</v>
      </c>
      <c r="C3965" t="s">
        <v>4063</v>
      </c>
      <c r="D3965">
        <v>1000</v>
      </c>
      <c r="E3965" t="s">
        <v>54</v>
      </c>
      <c r="F3965" s="1">
        <v>43207</v>
      </c>
      <c r="G3965" s="1">
        <v>43206</v>
      </c>
      <c r="H3965" s="1">
        <v>43207</v>
      </c>
      <c r="I3965">
        <v>0</v>
      </c>
      <c r="J3965">
        <v>226</v>
      </c>
      <c r="K3965">
        <v>226</v>
      </c>
      <c r="L3965">
        <v>20758</v>
      </c>
      <c r="M3965" t="b">
        <v>1</v>
      </c>
      <c r="N3965" t="b">
        <v>1</v>
      </c>
      <c r="O3965" t="s">
        <v>55</v>
      </c>
      <c r="P3965" s="1">
        <v>43213</v>
      </c>
      <c r="Q3965" t="b">
        <v>0</v>
      </c>
      <c r="R3965" t="b">
        <v>0</v>
      </c>
      <c r="S3965" t="b">
        <v>0</v>
      </c>
      <c r="T3965">
        <v>2</v>
      </c>
      <c r="U3965">
        <v>2</v>
      </c>
      <c r="V3965">
        <v>0</v>
      </c>
      <c r="W3965">
        <v>9</v>
      </c>
      <c r="X3965">
        <v>3</v>
      </c>
      <c r="Y3965">
        <v>2</v>
      </c>
      <c r="Z3965">
        <v>0</v>
      </c>
      <c r="AA3965">
        <v>0</v>
      </c>
      <c r="AB3965">
        <v>2</v>
      </c>
      <c r="AC3965">
        <v>1</v>
      </c>
      <c r="AD3965">
        <v>3</v>
      </c>
      <c r="AE3965">
        <v>1111</v>
      </c>
      <c r="AF3965">
        <v>15</v>
      </c>
      <c r="AG3965">
        <v>4259</v>
      </c>
      <c r="AH3965">
        <v>1069</v>
      </c>
      <c r="AI3965">
        <v>5</v>
      </c>
      <c r="AJ3965">
        <v>10</v>
      </c>
      <c r="AK3965">
        <v>13</v>
      </c>
      <c r="AL3965">
        <v>10</v>
      </c>
      <c r="AM3965">
        <v>24</v>
      </c>
      <c r="AN3965">
        <v>13.53</v>
      </c>
      <c r="AO3965">
        <v>8.5399999999999991</v>
      </c>
      <c r="AP3965" t="s">
        <v>56</v>
      </c>
      <c r="AQ3965" t="s">
        <v>56</v>
      </c>
      <c r="AR3965" t="s">
        <v>56</v>
      </c>
      <c r="AS3965">
        <v>3</v>
      </c>
      <c r="AY3965" t="s">
        <v>57</v>
      </c>
      <c r="AZ3965">
        <v>0</v>
      </c>
      <c r="BA3965">
        <f t="shared" si="121"/>
        <v>15829</v>
      </c>
      <c r="BB3965">
        <f t="shared" si="122"/>
        <v>4171</v>
      </c>
      <c r="BC3965" t="s">
        <v>55</v>
      </c>
    </row>
    <row r="3966" spans="1:55" x14ac:dyDescent="0.25">
      <c r="A3966" t="s">
        <v>4077</v>
      </c>
      <c r="B3966" t="s">
        <v>4062</v>
      </c>
      <c r="C3966" t="s">
        <v>4063</v>
      </c>
      <c r="D3966">
        <v>1000</v>
      </c>
      <c r="E3966" t="s">
        <v>54</v>
      </c>
      <c r="F3966" s="1">
        <v>43187</v>
      </c>
      <c r="G3966" s="1">
        <v>43185</v>
      </c>
      <c r="H3966" s="1">
        <v>43187</v>
      </c>
      <c r="I3966">
        <v>0</v>
      </c>
      <c r="J3966">
        <v>249</v>
      </c>
      <c r="K3966">
        <v>249</v>
      </c>
      <c r="L3966">
        <v>20532</v>
      </c>
      <c r="M3966" t="b">
        <v>1</v>
      </c>
      <c r="N3966" t="b">
        <v>1</v>
      </c>
      <c r="O3966" t="s">
        <v>60</v>
      </c>
      <c r="P3966" s="1">
        <v>43188</v>
      </c>
      <c r="Q3966" t="b">
        <v>1</v>
      </c>
      <c r="R3966" t="b">
        <v>0</v>
      </c>
      <c r="S3966" t="b">
        <v>1</v>
      </c>
      <c r="T3966">
        <v>1</v>
      </c>
      <c r="U3966">
        <v>1</v>
      </c>
      <c r="V3966">
        <v>0</v>
      </c>
      <c r="W3966">
        <v>8</v>
      </c>
      <c r="X3966">
        <v>2</v>
      </c>
      <c r="Y3966">
        <v>2</v>
      </c>
      <c r="Z3966">
        <v>0</v>
      </c>
      <c r="AA3966">
        <v>0</v>
      </c>
      <c r="AB3966">
        <v>2</v>
      </c>
      <c r="AC3966">
        <v>1</v>
      </c>
      <c r="AD3966">
        <v>3</v>
      </c>
      <c r="AE3966">
        <v>980</v>
      </c>
      <c r="AF3966">
        <v>14</v>
      </c>
      <c r="AG3966">
        <v>3650</v>
      </c>
      <c r="AH3966">
        <v>967</v>
      </c>
      <c r="AI3966">
        <v>4</v>
      </c>
      <c r="AJ3966">
        <v>11</v>
      </c>
      <c r="AK3966">
        <v>14</v>
      </c>
      <c r="AL3966">
        <v>10</v>
      </c>
      <c r="AM3966">
        <v>24</v>
      </c>
      <c r="AN3966">
        <v>13.49</v>
      </c>
      <c r="AO3966">
        <v>8.52</v>
      </c>
      <c r="AP3966" t="s">
        <v>56</v>
      </c>
      <c r="AQ3966" t="s">
        <v>56</v>
      </c>
      <c r="AR3966" t="s">
        <v>56</v>
      </c>
      <c r="AS3966">
        <v>476</v>
      </c>
      <c r="AY3966" t="s">
        <v>4078</v>
      </c>
      <c r="AZ3966">
        <v>0</v>
      </c>
      <c r="BA3966">
        <f t="shared" si="121"/>
        <v>15603</v>
      </c>
      <c r="BB3966">
        <f t="shared" si="122"/>
        <v>4397</v>
      </c>
      <c r="BC3966" t="s">
        <v>55</v>
      </c>
    </row>
    <row r="3967" spans="1:55" x14ac:dyDescent="0.25">
      <c r="A3967" t="s">
        <v>4079</v>
      </c>
      <c r="B3967" t="s">
        <v>4062</v>
      </c>
      <c r="C3967" t="s">
        <v>4063</v>
      </c>
      <c r="D3967">
        <v>1000</v>
      </c>
      <c r="E3967" t="s">
        <v>54</v>
      </c>
      <c r="F3967" s="1">
        <v>43166</v>
      </c>
      <c r="G3967" s="1">
        <v>43165</v>
      </c>
      <c r="H3967" s="1">
        <v>43166</v>
      </c>
      <c r="I3967">
        <v>0</v>
      </c>
      <c r="J3967">
        <v>260</v>
      </c>
      <c r="K3967">
        <v>260</v>
      </c>
      <c r="L3967">
        <v>20283</v>
      </c>
      <c r="M3967" t="b">
        <v>1</v>
      </c>
      <c r="N3967" t="b">
        <v>1</v>
      </c>
      <c r="O3967" t="s">
        <v>55</v>
      </c>
      <c r="P3967" s="1">
        <v>43166</v>
      </c>
      <c r="Q3967" t="b">
        <v>0</v>
      </c>
      <c r="R3967" t="b">
        <v>0</v>
      </c>
      <c r="S3967" t="b">
        <v>0</v>
      </c>
      <c r="T3967">
        <v>2</v>
      </c>
      <c r="U3967">
        <v>1</v>
      </c>
      <c r="V3967">
        <v>0</v>
      </c>
      <c r="W3967">
        <v>9</v>
      </c>
      <c r="X3967">
        <v>2</v>
      </c>
      <c r="Y3967">
        <v>2</v>
      </c>
      <c r="Z3967">
        <v>0</v>
      </c>
      <c r="AA3967">
        <v>0</v>
      </c>
      <c r="AB3967">
        <v>2</v>
      </c>
      <c r="AC3967">
        <v>1</v>
      </c>
      <c r="AD3967">
        <v>4</v>
      </c>
      <c r="AE3967">
        <v>1002</v>
      </c>
      <c r="AF3967">
        <v>15</v>
      </c>
      <c r="AG3967">
        <v>3779</v>
      </c>
      <c r="AH3967">
        <v>928</v>
      </c>
      <c r="AI3967">
        <v>4</v>
      </c>
      <c r="AJ3967">
        <v>14</v>
      </c>
      <c r="AK3967">
        <v>11</v>
      </c>
      <c r="AL3967">
        <v>9</v>
      </c>
      <c r="AM3967">
        <v>22</v>
      </c>
      <c r="AN3967">
        <v>13.62</v>
      </c>
      <c r="AO3967">
        <v>9.0500000000000007</v>
      </c>
      <c r="AP3967" t="s">
        <v>56</v>
      </c>
      <c r="AQ3967" t="s">
        <v>56</v>
      </c>
      <c r="AR3967" t="s">
        <v>56</v>
      </c>
      <c r="AS3967">
        <v>0</v>
      </c>
      <c r="AY3967" t="s">
        <v>57</v>
      </c>
      <c r="AZ3967">
        <v>0</v>
      </c>
      <c r="BA3967">
        <f t="shared" si="121"/>
        <v>15354</v>
      </c>
      <c r="BB3967">
        <f t="shared" si="122"/>
        <v>4646</v>
      </c>
      <c r="BC3967" t="s">
        <v>55</v>
      </c>
    </row>
    <row r="3968" spans="1:55" x14ac:dyDescent="0.25">
      <c r="A3968" t="s">
        <v>4080</v>
      </c>
      <c r="B3968" t="s">
        <v>4062</v>
      </c>
      <c r="C3968" t="s">
        <v>4063</v>
      </c>
      <c r="D3968">
        <v>1000</v>
      </c>
      <c r="E3968" t="s">
        <v>54</v>
      </c>
      <c r="F3968" s="1">
        <v>43147</v>
      </c>
      <c r="G3968" s="1">
        <v>43145</v>
      </c>
      <c r="H3968" s="1">
        <v>43147</v>
      </c>
      <c r="I3968">
        <v>0</v>
      </c>
      <c r="J3968">
        <v>226</v>
      </c>
      <c r="K3968">
        <v>226</v>
      </c>
      <c r="L3968">
        <v>20023</v>
      </c>
      <c r="M3968" t="b">
        <v>1</v>
      </c>
      <c r="N3968" t="b">
        <v>1</v>
      </c>
      <c r="O3968" t="s">
        <v>55</v>
      </c>
      <c r="P3968" s="1">
        <v>43148</v>
      </c>
      <c r="Q3968" t="b">
        <v>0</v>
      </c>
      <c r="R3968" t="b">
        <v>0</v>
      </c>
      <c r="S3968" t="b">
        <v>0</v>
      </c>
      <c r="T3968">
        <v>2</v>
      </c>
      <c r="U3968">
        <v>1</v>
      </c>
      <c r="V3968">
        <v>0</v>
      </c>
      <c r="W3968">
        <v>8</v>
      </c>
      <c r="X3968">
        <v>2</v>
      </c>
      <c r="Y3968">
        <v>1</v>
      </c>
      <c r="Z3968">
        <v>0</v>
      </c>
      <c r="AA3968">
        <v>0</v>
      </c>
      <c r="AB3968">
        <v>2</v>
      </c>
      <c r="AC3968">
        <v>1</v>
      </c>
      <c r="AD3968">
        <v>7</v>
      </c>
      <c r="AE3968">
        <v>940</v>
      </c>
      <c r="AF3968">
        <v>13</v>
      </c>
      <c r="AG3968">
        <v>3548</v>
      </c>
      <c r="AH3968">
        <v>992</v>
      </c>
      <c r="AI3968">
        <v>6</v>
      </c>
      <c r="AJ3968">
        <v>12</v>
      </c>
      <c r="AK3968">
        <v>11</v>
      </c>
      <c r="AL3968">
        <v>8</v>
      </c>
      <c r="AM3968">
        <v>20</v>
      </c>
      <c r="AN3968">
        <v>13.77</v>
      </c>
      <c r="AO3968">
        <v>9.49</v>
      </c>
      <c r="AP3968" t="s">
        <v>56</v>
      </c>
      <c r="AQ3968" t="s">
        <v>56</v>
      </c>
      <c r="AR3968" t="s">
        <v>56</v>
      </c>
      <c r="AS3968">
        <v>0</v>
      </c>
      <c r="AY3968" t="s">
        <v>57</v>
      </c>
      <c r="AZ3968">
        <v>0</v>
      </c>
      <c r="BA3968">
        <f t="shared" si="121"/>
        <v>15094</v>
      </c>
      <c r="BB3968">
        <f t="shared" si="122"/>
        <v>4906</v>
      </c>
      <c r="BC3968" t="s">
        <v>55</v>
      </c>
    </row>
    <row r="3969" spans="1:55" x14ac:dyDescent="0.25">
      <c r="A3969" t="s">
        <v>4081</v>
      </c>
      <c r="B3969" t="s">
        <v>4062</v>
      </c>
      <c r="C3969" t="s">
        <v>4063</v>
      </c>
      <c r="D3969">
        <v>1000</v>
      </c>
      <c r="E3969" t="s">
        <v>54</v>
      </c>
      <c r="F3969" s="1">
        <v>43127</v>
      </c>
      <c r="G3969" s="1">
        <v>43126</v>
      </c>
      <c r="H3969" s="1">
        <v>43127</v>
      </c>
      <c r="I3969">
        <v>0</v>
      </c>
      <c r="J3969">
        <v>263</v>
      </c>
      <c r="K3969">
        <v>263</v>
      </c>
      <c r="L3969">
        <v>19797</v>
      </c>
      <c r="M3969" t="b">
        <v>1</v>
      </c>
      <c r="N3969" t="b">
        <v>1</v>
      </c>
      <c r="O3969" t="s">
        <v>55</v>
      </c>
      <c r="P3969" s="1">
        <v>43128</v>
      </c>
      <c r="Q3969" t="b">
        <v>0</v>
      </c>
      <c r="R3969" t="b">
        <v>0</v>
      </c>
      <c r="S3969" t="b">
        <v>0</v>
      </c>
      <c r="T3969">
        <v>3</v>
      </c>
      <c r="U3969">
        <v>2</v>
      </c>
      <c r="V3969">
        <v>0</v>
      </c>
      <c r="W3969">
        <v>13</v>
      </c>
      <c r="X3969">
        <v>3</v>
      </c>
      <c r="Y3969">
        <v>2</v>
      </c>
      <c r="Z3969">
        <v>0</v>
      </c>
      <c r="AA3969">
        <v>1</v>
      </c>
      <c r="AB3969">
        <v>2</v>
      </c>
      <c r="AC3969">
        <v>0</v>
      </c>
      <c r="AD3969">
        <v>7</v>
      </c>
      <c r="AE3969">
        <v>936</v>
      </c>
      <c r="AF3969">
        <v>12</v>
      </c>
      <c r="AG3969">
        <v>3677</v>
      </c>
      <c r="AH3969">
        <v>927</v>
      </c>
      <c r="AI3969">
        <v>12</v>
      </c>
      <c r="AJ3969">
        <v>15</v>
      </c>
      <c r="AK3969">
        <v>12</v>
      </c>
      <c r="AL3969">
        <v>9</v>
      </c>
      <c r="AM3969">
        <v>22</v>
      </c>
      <c r="AN3969">
        <v>13.29</v>
      </c>
      <c r="AO3969">
        <v>9.0399999999999991</v>
      </c>
      <c r="AP3969" t="s">
        <v>56</v>
      </c>
      <c r="AQ3969" t="s">
        <v>56</v>
      </c>
      <c r="AR3969" t="s">
        <v>56</v>
      </c>
      <c r="AS3969">
        <v>0</v>
      </c>
      <c r="AY3969" t="s">
        <v>57</v>
      </c>
      <c r="AZ3969">
        <v>0</v>
      </c>
      <c r="BA3969">
        <f t="shared" si="121"/>
        <v>14868</v>
      </c>
      <c r="BB3969">
        <f t="shared" si="122"/>
        <v>5132</v>
      </c>
      <c r="BC3969" t="s">
        <v>55</v>
      </c>
    </row>
    <row r="3970" spans="1:55" x14ac:dyDescent="0.25">
      <c r="A3970" t="s">
        <v>4082</v>
      </c>
      <c r="B3970" t="s">
        <v>4062</v>
      </c>
      <c r="C3970" t="s">
        <v>4063</v>
      </c>
      <c r="D3970">
        <v>1000</v>
      </c>
      <c r="E3970" t="s">
        <v>54</v>
      </c>
      <c r="F3970" s="1">
        <v>43110</v>
      </c>
      <c r="G3970" s="1">
        <v>43108</v>
      </c>
      <c r="H3970" s="1">
        <v>43110</v>
      </c>
      <c r="I3970">
        <v>0</v>
      </c>
      <c r="J3970">
        <v>234</v>
      </c>
      <c r="K3970">
        <v>234</v>
      </c>
      <c r="L3970">
        <v>19534</v>
      </c>
      <c r="M3970" t="b">
        <v>1</v>
      </c>
      <c r="N3970" t="b">
        <v>1</v>
      </c>
      <c r="O3970" t="s">
        <v>55</v>
      </c>
      <c r="P3970" s="1">
        <v>43111</v>
      </c>
      <c r="Q3970" t="b">
        <v>0</v>
      </c>
      <c r="R3970" t="b">
        <v>0</v>
      </c>
      <c r="S3970" t="b">
        <v>0</v>
      </c>
      <c r="T3970">
        <v>2</v>
      </c>
      <c r="U3970">
        <v>2</v>
      </c>
      <c r="V3970">
        <v>0</v>
      </c>
      <c r="W3970">
        <v>11</v>
      </c>
      <c r="X3970">
        <v>3</v>
      </c>
      <c r="Y3970">
        <v>1</v>
      </c>
      <c r="Z3970">
        <v>0</v>
      </c>
      <c r="AA3970">
        <v>0</v>
      </c>
      <c r="AB3970">
        <v>2</v>
      </c>
      <c r="AC3970">
        <v>1</v>
      </c>
      <c r="AD3970">
        <v>5</v>
      </c>
      <c r="AE3970">
        <v>1023</v>
      </c>
      <c r="AF3970">
        <v>13</v>
      </c>
      <c r="AG3970">
        <v>4115</v>
      </c>
      <c r="AH3970">
        <v>1022</v>
      </c>
      <c r="AI3970">
        <v>9</v>
      </c>
      <c r="AJ3970">
        <v>13</v>
      </c>
      <c r="AK3970">
        <v>10</v>
      </c>
      <c r="AL3970">
        <v>8</v>
      </c>
      <c r="AM3970">
        <v>20</v>
      </c>
      <c r="AN3970">
        <v>13.28</v>
      </c>
      <c r="AO3970">
        <v>9.4499999999999993</v>
      </c>
      <c r="AP3970" t="s">
        <v>56</v>
      </c>
      <c r="AQ3970" t="s">
        <v>56</v>
      </c>
      <c r="AR3970" t="s">
        <v>56</v>
      </c>
      <c r="AS3970">
        <v>0</v>
      </c>
      <c r="AY3970" t="s">
        <v>57</v>
      </c>
      <c r="AZ3970">
        <v>0</v>
      </c>
      <c r="BA3970">
        <f t="shared" si="121"/>
        <v>14605</v>
      </c>
      <c r="BB3970">
        <f t="shared" si="122"/>
        <v>5395</v>
      </c>
      <c r="BC3970" t="s">
        <v>55</v>
      </c>
    </row>
    <row r="3971" spans="1:55" x14ac:dyDescent="0.25">
      <c r="A3971" t="s">
        <v>4083</v>
      </c>
      <c r="B3971" t="s">
        <v>4062</v>
      </c>
      <c r="C3971" t="s">
        <v>4063</v>
      </c>
      <c r="D3971">
        <v>1000</v>
      </c>
      <c r="E3971" t="s">
        <v>54</v>
      </c>
      <c r="F3971" s="1">
        <v>43095</v>
      </c>
      <c r="G3971" s="1">
        <v>43093</v>
      </c>
      <c r="H3971" s="1">
        <v>43095</v>
      </c>
      <c r="I3971">
        <v>0</v>
      </c>
      <c r="J3971">
        <v>346</v>
      </c>
      <c r="K3971">
        <v>346</v>
      </c>
      <c r="L3971">
        <v>19300</v>
      </c>
      <c r="M3971" t="b">
        <v>1</v>
      </c>
      <c r="N3971" t="b">
        <v>1</v>
      </c>
      <c r="O3971" t="s">
        <v>55</v>
      </c>
      <c r="P3971" s="1">
        <v>43095</v>
      </c>
      <c r="Q3971" t="b">
        <v>0</v>
      </c>
      <c r="R3971" t="b">
        <v>0</v>
      </c>
      <c r="S3971" t="b">
        <v>0</v>
      </c>
      <c r="T3971">
        <v>2</v>
      </c>
      <c r="U3971">
        <v>2</v>
      </c>
      <c r="V3971">
        <v>0</v>
      </c>
      <c r="W3971">
        <v>11</v>
      </c>
      <c r="X3971">
        <v>2</v>
      </c>
      <c r="Y3971">
        <v>2</v>
      </c>
      <c r="Z3971">
        <v>0</v>
      </c>
      <c r="AA3971">
        <v>0</v>
      </c>
      <c r="AB3971">
        <v>2</v>
      </c>
      <c r="AC3971">
        <v>1</v>
      </c>
      <c r="AD3971">
        <v>1</v>
      </c>
      <c r="AE3971">
        <v>979</v>
      </c>
      <c r="AF3971">
        <v>14</v>
      </c>
      <c r="AG3971">
        <v>3701</v>
      </c>
      <c r="AH3971">
        <v>963</v>
      </c>
      <c r="AI3971">
        <v>0</v>
      </c>
      <c r="AJ3971">
        <v>23</v>
      </c>
      <c r="AK3971">
        <v>12</v>
      </c>
      <c r="AL3971">
        <v>10</v>
      </c>
      <c r="AM3971">
        <v>23</v>
      </c>
      <c r="AN3971">
        <v>12.98</v>
      </c>
      <c r="AO3971">
        <v>8.7899999999999991</v>
      </c>
      <c r="AP3971" t="s">
        <v>56</v>
      </c>
      <c r="AQ3971" t="s">
        <v>56</v>
      </c>
      <c r="AR3971" t="s">
        <v>56</v>
      </c>
      <c r="AS3971">
        <v>0</v>
      </c>
      <c r="AY3971" t="s">
        <v>57</v>
      </c>
      <c r="AZ3971">
        <v>0</v>
      </c>
      <c r="BA3971">
        <f t="shared" si="121"/>
        <v>14371</v>
      </c>
      <c r="BB3971">
        <f t="shared" si="122"/>
        <v>5629</v>
      </c>
      <c r="BC3971" t="s">
        <v>55</v>
      </c>
    </row>
    <row r="3972" spans="1:55" x14ac:dyDescent="0.25">
      <c r="A3972" t="s">
        <v>4084</v>
      </c>
      <c r="B3972" t="s">
        <v>4062</v>
      </c>
      <c r="C3972" t="s">
        <v>4063</v>
      </c>
      <c r="D3972">
        <v>1000</v>
      </c>
      <c r="E3972" t="s">
        <v>54</v>
      </c>
      <c r="F3972" s="1">
        <v>43068</v>
      </c>
      <c r="G3972" s="1">
        <v>43067</v>
      </c>
      <c r="H3972" s="1">
        <v>43068</v>
      </c>
      <c r="I3972">
        <v>0</v>
      </c>
      <c r="J3972">
        <v>247</v>
      </c>
      <c r="K3972">
        <v>247</v>
      </c>
      <c r="L3972">
        <v>18954</v>
      </c>
      <c r="M3972" t="b">
        <v>1</v>
      </c>
      <c r="N3972" t="b">
        <v>1</v>
      </c>
      <c r="O3972" t="s">
        <v>55</v>
      </c>
      <c r="P3972" s="1">
        <v>43068</v>
      </c>
      <c r="Q3972" t="b">
        <v>0</v>
      </c>
      <c r="R3972" t="b">
        <v>0</v>
      </c>
      <c r="S3972" t="b">
        <v>0</v>
      </c>
      <c r="T3972">
        <v>3</v>
      </c>
      <c r="U3972">
        <v>2</v>
      </c>
      <c r="V3972">
        <v>0</v>
      </c>
      <c r="W3972">
        <v>11</v>
      </c>
      <c r="X3972">
        <v>3</v>
      </c>
      <c r="Y3972">
        <v>2</v>
      </c>
      <c r="Z3972">
        <v>0</v>
      </c>
      <c r="AA3972">
        <v>0</v>
      </c>
      <c r="AB3972">
        <v>3</v>
      </c>
      <c r="AC3972">
        <v>1</v>
      </c>
      <c r="AD3972">
        <v>0</v>
      </c>
      <c r="AE3972">
        <v>1147</v>
      </c>
      <c r="AF3972">
        <v>19</v>
      </c>
      <c r="AG3972">
        <v>3228</v>
      </c>
      <c r="AH3972">
        <v>1114</v>
      </c>
      <c r="AI3972">
        <v>2</v>
      </c>
      <c r="AJ3972">
        <v>15</v>
      </c>
      <c r="AK3972">
        <v>10</v>
      </c>
      <c r="AL3972">
        <v>9</v>
      </c>
      <c r="AM3972">
        <v>20</v>
      </c>
      <c r="AN3972">
        <v>13.35</v>
      </c>
      <c r="AO3972">
        <v>9.36</v>
      </c>
      <c r="AP3972" t="s">
        <v>56</v>
      </c>
      <c r="AQ3972" t="s">
        <v>56</v>
      </c>
      <c r="AR3972" t="s">
        <v>56</v>
      </c>
      <c r="AS3972">
        <v>0</v>
      </c>
      <c r="AY3972" t="s">
        <v>57</v>
      </c>
      <c r="AZ3972">
        <v>0</v>
      </c>
      <c r="BA3972">
        <f t="shared" si="121"/>
        <v>14025</v>
      </c>
      <c r="BB3972">
        <f t="shared" si="122"/>
        <v>5975</v>
      </c>
      <c r="BC3972" t="s">
        <v>55</v>
      </c>
    </row>
    <row r="3973" spans="1:55" x14ac:dyDescent="0.25">
      <c r="A3973" t="s">
        <v>4085</v>
      </c>
      <c r="B3973" t="s">
        <v>4062</v>
      </c>
      <c r="C3973" t="s">
        <v>4063</v>
      </c>
      <c r="D3973">
        <v>1000</v>
      </c>
      <c r="E3973" t="s">
        <v>54</v>
      </c>
      <c r="F3973" s="1">
        <v>43049</v>
      </c>
      <c r="G3973" s="1">
        <v>43047</v>
      </c>
      <c r="H3973" s="1">
        <v>43048</v>
      </c>
      <c r="I3973">
        <v>0</v>
      </c>
      <c r="J3973">
        <v>320</v>
      </c>
      <c r="K3973">
        <v>320</v>
      </c>
      <c r="L3973">
        <v>18707</v>
      </c>
      <c r="M3973" t="b">
        <v>1</v>
      </c>
      <c r="N3973" t="b">
        <v>1</v>
      </c>
      <c r="O3973" t="s">
        <v>34</v>
      </c>
      <c r="P3973" s="1">
        <v>43049</v>
      </c>
      <c r="Q3973" t="b">
        <v>0</v>
      </c>
      <c r="R3973" t="b">
        <v>0</v>
      </c>
      <c r="S3973" t="b">
        <v>0</v>
      </c>
      <c r="T3973">
        <v>2</v>
      </c>
      <c r="U3973">
        <v>1</v>
      </c>
      <c r="V3973">
        <v>0</v>
      </c>
      <c r="W3973">
        <v>8</v>
      </c>
      <c r="X3973">
        <v>1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1048</v>
      </c>
      <c r="AF3973">
        <v>12</v>
      </c>
      <c r="AG3973">
        <v>3097</v>
      </c>
      <c r="AH3973">
        <v>952</v>
      </c>
      <c r="AI3973">
        <v>0</v>
      </c>
      <c r="AJ3973">
        <v>19</v>
      </c>
      <c r="AK3973">
        <v>9</v>
      </c>
      <c r="AL3973">
        <v>8</v>
      </c>
      <c r="AM3973">
        <v>20</v>
      </c>
      <c r="AN3973">
        <v>18.899999999999999</v>
      </c>
      <c r="AO3973">
        <v>6.13</v>
      </c>
      <c r="AP3973" t="s">
        <v>63</v>
      </c>
      <c r="AQ3973" t="s">
        <v>56</v>
      </c>
      <c r="AR3973" t="s">
        <v>56</v>
      </c>
      <c r="AS3973">
        <v>0</v>
      </c>
      <c r="AY3973" t="s">
        <v>57</v>
      </c>
      <c r="AZ3973">
        <v>0</v>
      </c>
      <c r="BA3973">
        <f t="shared" si="121"/>
        <v>13778</v>
      </c>
      <c r="BB3973">
        <f t="shared" si="122"/>
        <v>6222</v>
      </c>
      <c r="BC3973" t="s">
        <v>55</v>
      </c>
    </row>
    <row r="3974" spans="1:55" x14ac:dyDescent="0.25">
      <c r="A3974" t="s">
        <v>4086</v>
      </c>
      <c r="B3974" t="s">
        <v>4062</v>
      </c>
      <c r="C3974" t="s">
        <v>4063</v>
      </c>
      <c r="D3974">
        <v>1000</v>
      </c>
      <c r="E3974" t="s">
        <v>54</v>
      </c>
      <c r="F3974" s="1">
        <v>43025</v>
      </c>
      <c r="G3974" s="1">
        <v>43024</v>
      </c>
      <c r="H3974" s="1">
        <v>43025</v>
      </c>
      <c r="I3974">
        <v>0</v>
      </c>
      <c r="J3974">
        <v>263</v>
      </c>
      <c r="K3974">
        <v>263</v>
      </c>
      <c r="L3974">
        <v>18387</v>
      </c>
      <c r="M3974" t="b">
        <v>1</v>
      </c>
      <c r="N3974" t="b">
        <v>1</v>
      </c>
      <c r="O3974" t="s">
        <v>55</v>
      </c>
      <c r="P3974" s="1">
        <v>43025</v>
      </c>
      <c r="Q3974" t="b">
        <v>0</v>
      </c>
      <c r="R3974" t="b">
        <v>0</v>
      </c>
      <c r="S3974" t="b">
        <v>0</v>
      </c>
      <c r="T3974">
        <v>3</v>
      </c>
      <c r="U3974">
        <v>2</v>
      </c>
      <c r="V3974">
        <v>0</v>
      </c>
      <c r="W3974">
        <v>10</v>
      </c>
      <c r="X3974">
        <v>2</v>
      </c>
      <c r="Y3974">
        <v>2</v>
      </c>
      <c r="Z3974">
        <v>0</v>
      </c>
      <c r="AA3974">
        <v>1</v>
      </c>
      <c r="AB3974">
        <v>1</v>
      </c>
      <c r="AC3974">
        <v>1</v>
      </c>
      <c r="AD3974">
        <v>0</v>
      </c>
      <c r="AE3974">
        <v>1053</v>
      </c>
      <c r="AF3974">
        <v>15</v>
      </c>
      <c r="AG3974">
        <v>4026</v>
      </c>
      <c r="AH3974">
        <v>1018</v>
      </c>
      <c r="AI3974">
        <v>1</v>
      </c>
      <c r="AJ3974">
        <v>15</v>
      </c>
      <c r="AK3974">
        <v>11</v>
      </c>
      <c r="AL3974">
        <v>9</v>
      </c>
      <c r="AM3974">
        <v>21</v>
      </c>
      <c r="AN3974">
        <v>13.04</v>
      </c>
      <c r="AO3974">
        <v>9.19</v>
      </c>
      <c r="AP3974" t="s">
        <v>56</v>
      </c>
      <c r="AQ3974" t="s">
        <v>56</v>
      </c>
      <c r="AR3974" t="s">
        <v>56</v>
      </c>
      <c r="AS3974">
        <v>0</v>
      </c>
      <c r="AY3974" t="s">
        <v>57</v>
      </c>
      <c r="AZ3974">
        <v>0</v>
      </c>
      <c r="BA3974">
        <f t="shared" si="121"/>
        <v>13458</v>
      </c>
      <c r="BB3974">
        <f t="shared" si="122"/>
        <v>6542</v>
      </c>
      <c r="BC3974" t="s">
        <v>55</v>
      </c>
    </row>
    <row r="3975" spans="1:55" x14ac:dyDescent="0.25">
      <c r="A3975" t="s">
        <v>4087</v>
      </c>
      <c r="B3975" t="s">
        <v>4062</v>
      </c>
      <c r="C3975" t="s">
        <v>4063</v>
      </c>
      <c r="D3975">
        <v>1000</v>
      </c>
      <c r="E3975" t="s">
        <v>54</v>
      </c>
      <c r="F3975" s="1">
        <v>43007</v>
      </c>
      <c r="G3975" s="1">
        <v>43006</v>
      </c>
      <c r="H3975" s="1">
        <v>43007</v>
      </c>
      <c r="I3975">
        <v>33</v>
      </c>
      <c r="J3975">
        <v>333</v>
      </c>
      <c r="K3975">
        <v>333</v>
      </c>
      <c r="L3975">
        <v>18124</v>
      </c>
      <c r="M3975" t="b">
        <v>1</v>
      </c>
      <c r="N3975" t="b">
        <v>1</v>
      </c>
      <c r="O3975" t="s">
        <v>55</v>
      </c>
      <c r="P3975" s="1">
        <v>43007</v>
      </c>
      <c r="Q3975" t="b">
        <v>0</v>
      </c>
      <c r="R3975" t="b">
        <v>0</v>
      </c>
      <c r="S3975" t="b">
        <v>0</v>
      </c>
      <c r="T3975">
        <v>1</v>
      </c>
      <c r="U3975">
        <v>1</v>
      </c>
      <c r="V3975">
        <v>0</v>
      </c>
      <c r="W3975">
        <v>9</v>
      </c>
      <c r="X3975">
        <v>1</v>
      </c>
      <c r="Y3975">
        <v>1</v>
      </c>
      <c r="Z3975">
        <v>0</v>
      </c>
      <c r="AA3975">
        <v>0</v>
      </c>
      <c r="AB3975">
        <v>1</v>
      </c>
      <c r="AC3975">
        <v>1</v>
      </c>
      <c r="AD3975">
        <v>0</v>
      </c>
      <c r="AE3975">
        <v>926</v>
      </c>
      <c r="AF3975">
        <v>17</v>
      </c>
      <c r="AG3975">
        <v>3627</v>
      </c>
      <c r="AH3975">
        <v>910</v>
      </c>
      <c r="AI3975">
        <v>0</v>
      </c>
      <c r="AJ3975">
        <v>17</v>
      </c>
      <c r="AK3975">
        <v>11</v>
      </c>
      <c r="AL3975">
        <v>9</v>
      </c>
      <c r="AM3975">
        <v>22</v>
      </c>
      <c r="AN3975">
        <v>13.64</v>
      </c>
      <c r="AO3975">
        <v>9.01</v>
      </c>
      <c r="AP3975" t="s">
        <v>56</v>
      </c>
      <c r="AQ3975" t="s">
        <v>56</v>
      </c>
      <c r="AR3975" t="s">
        <v>56</v>
      </c>
      <c r="AS3975">
        <v>2</v>
      </c>
      <c r="AY3975" t="s">
        <v>57</v>
      </c>
      <c r="AZ3975">
        <v>0</v>
      </c>
      <c r="BA3975">
        <f t="shared" si="121"/>
        <v>13195</v>
      </c>
      <c r="BB3975">
        <f t="shared" si="122"/>
        <v>6805</v>
      </c>
      <c r="BC3975" t="s">
        <v>55</v>
      </c>
    </row>
    <row r="3976" spans="1:55" x14ac:dyDescent="0.25">
      <c r="A3976" t="s">
        <v>4088</v>
      </c>
      <c r="B3976" t="s">
        <v>4062</v>
      </c>
      <c r="C3976" t="s">
        <v>4063</v>
      </c>
      <c r="D3976">
        <v>1000</v>
      </c>
      <c r="E3976" t="s">
        <v>54</v>
      </c>
      <c r="F3976" s="1">
        <v>42989</v>
      </c>
      <c r="G3976" s="1">
        <v>42986</v>
      </c>
      <c r="H3976" s="1">
        <v>42987</v>
      </c>
      <c r="I3976">
        <v>0</v>
      </c>
      <c r="J3976">
        <v>271</v>
      </c>
      <c r="K3976">
        <v>271</v>
      </c>
      <c r="L3976">
        <v>17791</v>
      </c>
      <c r="M3976" t="b">
        <v>1</v>
      </c>
      <c r="N3976" t="b">
        <v>1</v>
      </c>
      <c r="O3976" t="s">
        <v>34</v>
      </c>
      <c r="P3976" s="1">
        <v>42989</v>
      </c>
      <c r="Q3976" t="b">
        <v>0</v>
      </c>
      <c r="R3976" t="b">
        <v>0</v>
      </c>
      <c r="S3976" t="b">
        <v>0</v>
      </c>
      <c r="T3976">
        <v>2</v>
      </c>
      <c r="U3976">
        <v>1</v>
      </c>
      <c r="V3976">
        <v>0</v>
      </c>
      <c r="W3976">
        <v>10</v>
      </c>
      <c r="X3976">
        <v>3</v>
      </c>
      <c r="Y3976">
        <v>2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1078</v>
      </c>
      <c r="AF3976">
        <v>18</v>
      </c>
      <c r="AG3976">
        <v>3746</v>
      </c>
      <c r="AH3976">
        <v>1033</v>
      </c>
      <c r="AI3976">
        <v>0</v>
      </c>
      <c r="AJ3976">
        <v>15</v>
      </c>
      <c r="AK3976">
        <v>11</v>
      </c>
      <c r="AL3976">
        <v>8</v>
      </c>
      <c r="AM3976">
        <v>21</v>
      </c>
      <c r="AN3976">
        <v>14.19</v>
      </c>
      <c r="AO3976">
        <v>9.3000000000000007</v>
      </c>
      <c r="AP3976" t="s">
        <v>56</v>
      </c>
      <c r="AQ3976" t="s">
        <v>56</v>
      </c>
      <c r="AR3976" t="s">
        <v>56</v>
      </c>
      <c r="AS3976">
        <v>0</v>
      </c>
      <c r="AY3976" t="s">
        <v>57</v>
      </c>
      <c r="AZ3976">
        <v>0</v>
      </c>
      <c r="BA3976">
        <f t="shared" si="121"/>
        <v>12862</v>
      </c>
      <c r="BB3976">
        <f t="shared" si="122"/>
        <v>7138</v>
      </c>
      <c r="BC3976" t="s">
        <v>55</v>
      </c>
    </row>
    <row r="3977" spans="1:55" x14ac:dyDescent="0.25">
      <c r="A3977" t="s">
        <v>4089</v>
      </c>
      <c r="B3977" t="s">
        <v>4062</v>
      </c>
      <c r="C3977" t="s">
        <v>4063</v>
      </c>
      <c r="D3977">
        <v>1000</v>
      </c>
      <c r="E3977" t="s">
        <v>54</v>
      </c>
      <c r="F3977" s="1">
        <v>42970</v>
      </c>
      <c r="G3977" s="1">
        <v>42968</v>
      </c>
      <c r="H3977" s="1">
        <v>42969</v>
      </c>
      <c r="J3977">
        <v>324</v>
      </c>
      <c r="K3977">
        <v>324</v>
      </c>
      <c r="L3977">
        <v>17520</v>
      </c>
      <c r="M3977" t="b">
        <v>1</v>
      </c>
      <c r="N3977" t="b">
        <v>1</v>
      </c>
      <c r="O3977" t="s">
        <v>60</v>
      </c>
      <c r="P3977" s="1">
        <v>42970</v>
      </c>
      <c r="Q3977" t="b">
        <v>1</v>
      </c>
      <c r="R3977" t="b">
        <v>0</v>
      </c>
      <c r="S3977" t="b">
        <v>1</v>
      </c>
      <c r="T3977">
        <v>3</v>
      </c>
      <c r="U3977">
        <v>2</v>
      </c>
      <c r="V3977">
        <v>0</v>
      </c>
      <c r="W3977">
        <v>11</v>
      </c>
      <c r="X3977">
        <v>5</v>
      </c>
      <c r="Y3977">
        <v>2</v>
      </c>
      <c r="Z3977">
        <v>1</v>
      </c>
      <c r="AA3977">
        <v>0</v>
      </c>
      <c r="AB3977">
        <v>2</v>
      </c>
      <c r="AC3977">
        <v>0</v>
      </c>
      <c r="AD3977">
        <v>0</v>
      </c>
      <c r="AE3977">
        <v>1065</v>
      </c>
      <c r="AF3977">
        <v>14</v>
      </c>
      <c r="AG3977">
        <v>4140</v>
      </c>
      <c r="AH3977">
        <v>1128</v>
      </c>
      <c r="AI3977">
        <v>0</v>
      </c>
      <c r="AJ3977">
        <v>19</v>
      </c>
      <c r="AK3977">
        <v>12</v>
      </c>
      <c r="AL3977">
        <v>9</v>
      </c>
      <c r="AM3977">
        <v>23</v>
      </c>
      <c r="AN3977">
        <v>13.65</v>
      </c>
      <c r="AO3977">
        <v>8.75</v>
      </c>
      <c r="AP3977" t="s">
        <v>56</v>
      </c>
      <c r="AQ3977" t="s">
        <v>56</v>
      </c>
      <c r="AR3977" t="s">
        <v>56</v>
      </c>
      <c r="AS3977">
        <v>0</v>
      </c>
      <c r="AY3977" t="s">
        <v>57</v>
      </c>
      <c r="AZ3977">
        <v>0</v>
      </c>
      <c r="BA3977">
        <f t="shared" si="121"/>
        <v>12591</v>
      </c>
      <c r="BB3977">
        <f t="shared" si="122"/>
        <v>7409</v>
      </c>
      <c r="BC3977" t="s">
        <v>55</v>
      </c>
    </row>
    <row r="3978" spans="1:55" x14ac:dyDescent="0.25">
      <c r="A3978" t="s">
        <v>4090</v>
      </c>
      <c r="B3978" t="s">
        <v>4062</v>
      </c>
      <c r="C3978" t="s">
        <v>4063</v>
      </c>
      <c r="D3978">
        <v>1000</v>
      </c>
      <c r="E3978" t="s">
        <v>54</v>
      </c>
      <c r="F3978" s="1">
        <v>42947</v>
      </c>
      <c r="G3978" s="1">
        <v>42943</v>
      </c>
      <c r="H3978" s="1">
        <v>42945</v>
      </c>
      <c r="J3978">
        <v>318</v>
      </c>
      <c r="K3978">
        <v>318</v>
      </c>
      <c r="L3978">
        <v>17196</v>
      </c>
      <c r="M3978" t="b">
        <v>1</v>
      </c>
      <c r="N3978" t="b">
        <v>1</v>
      </c>
      <c r="O3978" t="s">
        <v>60</v>
      </c>
      <c r="P3978" s="1">
        <v>42947</v>
      </c>
      <c r="Q3978" t="b">
        <v>1</v>
      </c>
      <c r="R3978" t="b">
        <v>0</v>
      </c>
      <c r="S3978" t="b">
        <v>1</v>
      </c>
      <c r="T3978">
        <v>3</v>
      </c>
      <c r="U3978">
        <v>2</v>
      </c>
      <c r="V3978">
        <v>0</v>
      </c>
      <c r="W3978">
        <v>10</v>
      </c>
      <c r="X3978">
        <v>5</v>
      </c>
      <c r="Y3978">
        <v>2</v>
      </c>
      <c r="Z3978">
        <v>0</v>
      </c>
      <c r="AA3978">
        <v>0</v>
      </c>
      <c r="AB3978">
        <v>5</v>
      </c>
      <c r="AC3978">
        <v>1</v>
      </c>
      <c r="AD3978">
        <v>1</v>
      </c>
      <c r="AE3978">
        <v>1151</v>
      </c>
      <c r="AF3978">
        <v>14</v>
      </c>
      <c r="AG3978">
        <v>4119</v>
      </c>
      <c r="AH3978">
        <v>1099</v>
      </c>
      <c r="AI3978">
        <v>0</v>
      </c>
      <c r="AJ3978">
        <v>15</v>
      </c>
      <c r="AK3978">
        <v>13</v>
      </c>
      <c r="AL3978">
        <v>10</v>
      </c>
      <c r="AM3978">
        <v>23</v>
      </c>
      <c r="AN3978">
        <v>13.77</v>
      </c>
      <c r="AO3978">
        <v>8.7899999999999991</v>
      </c>
      <c r="AP3978" t="s">
        <v>56</v>
      </c>
      <c r="AQ3978" t="s">
        <v>56</v>
      </c>
      <c r="AR3978" t="s">
        <v>56</v>
      </c>
      <c r="AS3978">
        <v>0</v>
      </c>
      <c r="AY3978" t="s">
        <v>57</v>
      </c>
      <c r="AZ3978">
        <v>0</v>
      </c>
      <c r="BA3978">
        <f t="shared" si="121"/>
        <v>12267</v>
      </c>
      <c r="BB3978">
        <f t="shared" si="122"/>
        <v>7733</v>
      </c>
      <c r="BC3978" t="s">
        <v>55</v>
      </c>
    </row>
    <row r="3979" spans="1:55" x14ac:dyDescent="0.25">
      <c r="A3979" t="s">
        <v>4091</v>
      </c>
      <c r="B3979" t="s">
        <v>4062</v>
      </c>
      <c r="C3979" t="s">
        <v>4063</v>
      </c>
      <c r="D3979">
        <v>1000</v>
      </c>
      <c r="E3979" t="s">
        <v>54</v>
      </c>
      <c r="F3979" s="1">
        <v>42921</v>
      </c>
      <c r="G3979" s="1">
        <v>42918</v>
      </c>
      <c r="H3979" s="1">
        <v>42920</v>
      </c>
      <c r="I3979">
        <v>23</v>
      </c>
      <c r="J3979">
        <v>267</v>
      </c>
      <c r="K3979">
        <v>267</v>
      </c>
      <c r="L3979">
        <v>16878</v>
      </c>
      <c r="M3979" t="b">
        <v>1</v>
      </c>
      <c r="N3979" t="b">
        <v>1</v>
      </c>
      <c r="O3979" t="s">
        <v>55</v>
      </c>
      <c r="P3979" s="1">
        <v>42921</v>
      </c>
      <c r="Q3979" t="b">
        <v>0</v>
      </c>
      <c r="R3979" t="b">
        <v>0</v>
      </c>
      <c r="S3979" t="b">
        <v>0</v>
      </c>
      <c r="T3979">
        <v>2</v>
      </c>
      <c r="U3979">
        <v>1</v>
      </c>
      <c r="V3979">
        <v>0</v>
      </c>
      <c r="W3979">
        <v>8</v>
      </c>
      <c r="X3979">
        <v>1</v>
      </c>
      <c r="Y3979">
        <v>1</v>
      </c>
      <c r="Z3979">
        <v>0</v>
      </c>
      <c r="AA3979">
        <v>0</v>
      </c>
      <c r="AB3979">
        <v>4</v>
      </c>
      <c r="AC3979">
        <v>0</v>
      </c>
      <c r="AD3979">
        <v>0</v>
      </c>
      <c r="AE3979">
        <v>940</v>
      </c>
      <c r="AF3979">
        <v>14</v>
      </c>
      <c r="AG3979">
        <v>3943</v>
      </c>
      <c r="AH3979">
        <v>1022</v>
      </c>
      <c r="AI3979">
        <v>0</v>
      </c>
      <c r="AJ3979">
        <v>13</v>
      </c>
      <c r="AK3979">
        <v>12</v>
      </c>
      <c r="AL3979">
        <v>9</v>
      </c>
      <c r="AM3979">
        <v>21</v>
      </c>
      <c r="AN3979">
        <v>13.89</v>
      </c>
      <c r="AO3979">
        <v>9.1300000000000008</v>
      </c>
      <c r="AP3979" t="s">
        <v>56</v>
      </c>
      <c r="AQ3979" t="s">
        <v>56</v>
      </c>
      <c r="AR3979" t="s">
        <v>56</v>
      </c>
      <c r="AS3979">
        <v>2</v>
      </c>
      <c r="AY3979" t="s">
        <v>57</v>
      </c>
      <c r="AZ3979">
        <v>0</v>
      </c>
      <c r="BA3979">
        <f t="shared" si="121"/>
        <v>11949</v>
      </c>
      <c r="BB3979">
        <f t="shared" si="122"/>
        <v>8051</v>
      </c>
      <c r="BC3979" t="s">
        <v>55</v>
      </c>
    </row>
    <row r="3980" spans="1:55" x14ac:dyDescent="0.25">
      <c r="A3980" t="s">
        <v>4092</v>
      </c>
      <c r="B3980" t="s">
        <v>4062</v>
      </c>
      <c r="C3980" t="s">
        <v>4063</v>
      </c>
      <c r="D3980">
        <v>1000</v>
      </c>
      <c r="E3980" t="s">
        <v>54</v>
      </c>
      <c r="F3980" s="1">
        <v>42896</v>
      </c>
      <c r="G3980" s="1">
        <v>42894</v>
      </c>
      <c r="H3980" s="1">
        <v>42896</v>
      </c>
      <c r="J3980">
        <v>255</v>
      </c>
      <c r="K3980">
        <v>255</v>
      </c>
      <c r="L3980">
        <v>16611</v>
      </c>
      <c r="M3980" t="b">
        <v>1</v>
      </c>
      <c r="N3980" t="b">
        <v>1</v>
      </c>
      <c r="O3980" t="s">
        <v>55</v>
      </c>
      <c r="P3980" s="1">
        <v>42896</v>
      </c>
      <c r="Q3980" t="b">
        <v>0</v>
      </c>
      <c r="R3980" t="b">
        <v>0</v>
      </c>
      <c r="S3980" t="b">
        <v>0</v>
      </c>
      <c r="T3980">
        <v>1</v>
      </c>
      <c r="U3980">
        <v>2</v>
      </c>
      <c r="V3980">
        <v>0</v>
      </c>
      <c r="W3980">
        <v>7</v>
      </c>
      <c r="X3980">
        <v>1</v>
      </c>
      <c r="Y3980">
        <v>1</v>
      </c>
      <c r="Z3980">
        <v>0</v>
      </c>
      <c r="AA3980">
        <v>0</v>
      </c>
      <c r="AB3980">
        <v>6</v>
      </c>
      <c r="AC3980">
        <v>0</v>
      </c>
      <c r="AD3980">
        <v>1</v>
      </c>
      <c r="AE3980">
        <v>1043</v>
      </c>
      <c r="AF3980">
        <v>11</v>
      </c>
      <c r="AG3980">
        <v>3940</v>
      </c>
      <c r="AH3980">
        <v>1036</v>
      </c>
      <c r="AI3980">
        <v>1</v>
      </c>
      <c r="AJ3980">
        <v>14</v>
      </c>
      <c r="AK3980">
        <v>10</v>
      </c>
      <c r="AL3980">
        <v>8</v>
      </c>
      <c r="AM3980">
        <v>19</v>
      </c>
      <c r="AN3980">
        <v>13.91</v>
      </c>
      <c r="AO3980">
        <v>9.7100000000000009</v>
      </c>
      <c r="AP3980" t="s">
        <v>56</v>
      </c>
      <c r="AQ3980" t="s">
        <v>56</v>
      </c>
      <c r="AR3980" t="s">
        <v>56</v>
      </c>
      <c r="AS3980">
        <v>1</v>
      </c>
      <c r="AY3980" t="s">
        <v>57</v>
      </c>
      <c r="AZ3980">
        <v>0</v>
      </c>
      <c r="BA3980">
        <f t="shared" si="121"/>
        <v>11682</v>
      </c>
      <c r="BB3980">
        <f t="shared" si="122"/>
        <v>8318</v>
      </c>
      <c r="BC3980" t="s">
        <v>55</v>
      </c>
    </row>
    <row r="3981" spans="1:55" x14ac:dyDescent="0.25">
      <c r="A3981" t="s">
        <v>4093</v>
      </c>
      <c r="B3981" t="s">
        <v>4062</v>
      </c>
      <c r="C3981" t="s">
        <v>4063</v>
      </c>
      <c r="D3981">
        <v>1000</v>
      </c>
      <c r="E3981" t="s">
        <v>54</v>
      </c>
      <c r="F3981" s="1">
        <v>42879</v>
      </c>
      <c r="G3981" s="1">
        <v>42876</v>
      </c>
      <c r="H3981" s="1">
        <v>42878</v>
      </c>
      <c r="J3981">
        <v>249</v>
      </c>
      <c r="K3981">
        <v>249</v>
      </c>
      <c r="L3981">
        <v>16356</v>
      </c>
      <c r="M3981" t="b">
        <v>1</v>
      </c>
      <c r="N3981" t="b">
        <v>1</v>
      </c>
      <c r="O3981" t="s">
        <v>55</v>
      </c>
      <c r="P3981" s="1">
        <v>42879</v>
      </c>
      <c r="Q3981" t="b">
        <v>0</v>
      </c>
      <c r="R3981" t="b">
        <v>0</v>
      </c>
      <c r="S3981" t="b">
        <v>0</v>
      </c>
      <c r="T3981">
        <v>2</v>
      </c>
      <c r="U3981">
        <v>2</v>
      </c>
      <c r="V3981">
        <v>0</v>
      </c>
      <c r="W3981">
        <v>6</v>
      </c>
      <c r="X3981">
        <v>1</v>
      </c>
      <c r="Y3981">
        <v>1</v>
      </c>
      <c r="Z3981">
        <v>0</v>
      </c>
      <c r="AA3981">
        <v>0</v>
      </c>
      <c r="AB3981">
        <v>6</v>
      </c>
      <c r="AC3981">
        <v>1</v>
      </c>
      <c r="AD3981">
        <v>0</v>
      </c>
      <c r="AE3981">
        <v>1060</v>
      </c>
      <c r="AF3981">
        <v>15</v>
      </c>
      <c r="AG3981">
        <v>3910</v>
      </c>
      <c r="AH3981">
        <v>1075</v>
      </c>
      <c r="AI3981">
        <v>0</v>
      </c>
      <c r="AJ3981">
        <v>14</v>
      </c>
      <c r="AK3981">
        <v>10</v>
      </c>
      <c r="AL3981">
        <v>8</v>
      </c>
      <c r="AM3981">
        <v>19</v>
      </c>
      <c r="AN3981">
        <v>13.65</v>
      </c>
      <c r="AO3981">
        <v>9.7200000000000006</v>
      </c>
      <c r="AP3981" t="s">
        <v>56</v>
      </c>
      <c r="AQ3981" t="s">
        <v>56</v>
      </c>
      <c r="AR3981" t="s">
        <v>56</v>
      </c>
      <c r="AS3981">
        <v>0</v>
      </c>
      <c r="AY3981" t="s">
        <v>57</v>
      </c>
      <c r="AZ3981">
        <v>0</v>
      </c>
      <c r="BA3981">
        <f t="shared" si="121"/>
        <v>11427</v>
      </c>
      <c r="BB3981">
        <f t="shared" si="122"/>
        <v>8573</v>
      </c>
      <c r="BC3981" t="s">
        <v>55</v>
      </c>
    </row>
    <row r="3982" spans="1:55" x14ac:dyDescent="0.25">
      <c r="A3982" t="s">
        <v>4094</v>
      </c>
      <c r="B3982" t="s">
        <v>4062</v>
      </c>
      <c r="C3982" t="s">
        <v>4063</v>
      </c>
      <c r="D3982">
        <v>1000</v>
      </c>
      <c r="E3982" t="s">
        <v>54</v>
      </c>
      <c r="F3982" s="1">
        <v>42858</v>
      </c>
      <c r="G3982" s="1">
        <v>42857</v>
      </c>
      <c r="H3982" s="1">
        <v>42858</v>
      </c>
      <c r="J3982">
        <v>270</v>
      </c>
      <c r="K3982">
        <v>270</v>
      </c>
      <c r="L3982">
        <v>16107</v>
      </c>
      <c r="M3982" t="b">
        <v>1</v>
      </c>
      <c r="N3982" t="b">
        <v>1</v>
      </c>
      <c r="O3982" t="s">
        <v>55</v>
      </c>
      <c r="P3982" s="1">
        <v>42858</v>
      </c>
      <c r="Q3982" t="b">
        <v>0</v>
      </c>
      <c r="R3982" t="b">
        <v>0</v>
      </c>
      <c r="S3982" t="b">
        <v>0</v>
      </c>
      <c r="T3982">
        <v>3</v>
      </c>
      <c r="U3982">
        <v>2</v>
      </c>
      <c r="V3982">
        <v>0</v>
      </c>
      <c r="W3982">
        <v>8</v>
      </c>
      <c r="X3982">
        <v>1</v>
      </c>
      <c r="Y3982">
        <v>1</v>
      </c>
      <c r="Z3982">
        <v>0</v>
      </c>
      <c r="AA3982">
        <v>0</v>
      </c>
      <c r="AB3982">
        <v>2</v>
      </c>
      <c r="AC3982">
        <v>1</v>
      </c>
      <c r="AD3982">
        <v>0</v>
      </c>
      <c r="AE3982">
        <v>909</v>
      </c>
      <c r="AF3982">
        <v>11</v>
      </c>
      <c r="AG3982">
        <v>3390</v>
      </c>
      <c r="AH3982">
        <v>860</v>
      </c>
      <c r="AI3982">
        <v>0</v>
      </c>
      <c r="AJ3982">
        <v>11</v>
      </c>
      <c r="AK3982">
        <v>10</v>
      </c>
      <c r="AL3982">
        <v>8</v>
      </c>
      <c r="AM3982">
        <v>20</v>
      </c>
      <c r="AN3982">
        <v>13.55</v>
      </c>
      <c r="AO3982">
        <v>9.51</v>
      </c>
      <c r="AP3982" t="s">
        <v>56</v>
      </c>
      <c r="AQ3982" t="s">
        <v>56</v>
      </c>
      <c r="AR3982" t="s">
        <v>56</v>
      </c>
      <c r="AS3982">
        <v>1</v>
      </c>
      <c r="AY3982" t="s">
        <v>57</v>
      </c>
      <c r="AZ3982">
        <v>0</v>
      </c>
      <c r="BA3982">
        <f t="shared" si="121"/>
        <v>11178</v>
      </c>
      <c r="BB3982">
        <f t="shared" si="122"/>
        <v>8822</v>
      </c>
      <c r="BC3982" t="s">
        <v>55</v>
      </c>
    </row>
    <row r="3983" spans="1:55" x14ac:dyDescent="0.25">
      <c r="A3983" t="s">
        <v>4095</v>
      </c>
      <c r="B3983" t="s">
        <v>4062</v>
      </c>
      <c r="C3983" t="s">
        <v>4063</v>
      </c>
      <c r="D3983">
        <v>1000</v>
      </c>
      <c r="E3983" t="s">
        <v>54</v>
      </c>
      <c r="F3983" s="1">
        <v>42837</v>
      </c>
      <c r="G3983" s="1">
        <v>42835</v>
      </c>
      <c r="H3983" s="1">
        <v>42837</v>
      </c>
      <c r="J3983">
        <v>243</v>
      </c>
      <c r="K3983">
        <v>243</v>
      </c>
      <c r="L3983">
        <v>15837</v>
      </c>
      <c r="M3983" t="b">
        <v>1</v>
      </c>
      <c r="N3983" t="b">
        <v>1</v>
      </c>
      <c r="O3983" t="s">
        <v>55</v>
      </c>
      <c r="P3983" s="1">
        <v>42837</v>
      </c>
      <c r="Q3983" t="b">
        <v>0</v>
      </c>
      <c r="R3983" t="b">
        <v>0</v>
      </c>
      <c r="S3983" t="b">
        <v>0</v>
      </c>
      <c r="T3983">
        <v>3</v>
      </c>
      <c r="U3983">
        <v>1</v>
      </c>
      <c r="V3983">
        <v>0</v>
      </c>
      <c r="W3983">
        <v>8</v>
      </c>
      <c r="X3983">
        <v>0</v>
      </c>
      <c r="Y3983">
        <v>1</v>
      </c>
      <c r="Z3983">
        <v>0</v>
      </c>
      <c r="AA3983">
        <v>0</v>
      </c>
      <c r="AB3983">
        <v>5</v>
      </c>
      <c r="AC3983">
        <v>0</v>
      </c>
      <c r="AD3983">
        <v>0</v>
      </c>
      <c r="AE3983">
        <v>970</v>
      </c>
      <c r="AF3983">
        <v>12</v>
      </c>
      <c r="AG3983">
        <v>3935</v>
      </c>
      <c r="AH3983">
        <v>972</v>
      </c>
      <c r="AI3983">
        <v>0</v>
      </c>
      <c r="AJ3983">
        <v>14</v>
      </c>
      <c r="AK3983">
        <v>10</v>
      </c>
      <c r="AL3983">
        <v>8</v>
      </c>
      <c r="AM3983">
        <v>20</v>
      </c>
      <c r="AN3983">
        <v>13.38</v>
      </c>
      <c r="AO3983">
        <v>9.5299999999999994</v>
      </c>
      <c r="AP3983" t="s">
        <v>56</v>
      </c>
      <c r="AQ3983" t="s">
        <v>56</v>
      </c>
      <c r="AR3983" t="s">
        <v>56</v>
      </c>
      <c r="AS3983">
        <v>4</v>
      </c>
      <c r="AY3983" t="s">
        <v>57</v>
      </c>
      <c r="AZ3983">
        <v>0</v>
      </c>
      <c r="BA3983">
        <f t="shared" si="121"/>
        <v>10908</v>
      </c>
      <c r="BB3983">
        <f t="shared" si="122"/>
        <v>9092</v>
      </c>
      <c r="BC3983" t="s">
        <v>55</v>
      </c>
    </row>
    <row r="3984" spans="1:55" x14ac:dyDescent="0.25">
      <c r="A3984" t="s">
        <v>4096</v>
      </c>
      <c r="B3984" t="s">
        <v>4062</v>
      </c>
      <c r="C3984" t="s">
        <v>4063</v>
      </c>
      <c r="D3984">
        <v>1000</v>
      </c>
      <c r="E3984" t="s">
        <v>54</v>
      </c>
      <c r="F3984" s="1">
        <v>42819</v>
      </c>
      <c r="G3984" s="1">
        <v>42817</v>
      </c>
      <c r="H3984" s="1">
        <v>42819</v>
      </c>
      <c r="I3984">
        <v>15</v>
      </c>
      <c r="J3984">
        <v>280</v>
      </c>
      <c r="K3984">
        <v>280</v>
      </c>
      <c r="L3984">
        <v>15594</v>
      </c>
      <c r="M3984" t="b">
        <v>1</v>
      </c>
      <c r="N3984" t="b">
        <v>1</v>
      </c>
      <c r="O3984" t="s">
        <v>55</v>
      </c>
      <c r="P3984" s="1">
        <v>42819</v>
      </c>
      <c r="Q3984" t="b">
        <v>0</v>
      </c>
      <c r="R3984" t="b">
        <v>0</v>
      </c>
      <c r="S3984" t="b">
        <v>0</v>
      </c>
      <c r="T3984">
        <v>3</v>
      </c>
      <c r="U3984">
        <v>2</v>
      </c>
      <c r="V3984">
        <v>0</v>
      </c>
      <c r="W3984">
        <v>10</v>
      </c>
      <c r="X3984">
        <v>2</v>
      </c>
      <c r="Y3984">
        <v>2</v>
      </c>
      <c r="Z3984">
        <v>0</v>
      </c>
      <c r="AA3984">
        <v>0</v>
      </c>
      <c r="AB3984">
        <v>5</v>
      </c>
      <c r="AC3984">
        <v>0</v>
      </c>
      <c r="AD3984">
        <v>0</v>
      </c>
      <c r="AE3984">
        <v>1083</v>
      </c>
      <c r="AF3984">
        <v>16</v>
      </c>
      <c r="AG3984">
        <v>3621</v>
      </c>
      <c r="AH3984">
        <v>1047</v>
      </c>
      <c r="AI3984">
        <v>0</v>
      </c>
      <c r="AJ3984">
        <v>20</v>
      </c>
      <c r="AK3984">
        <v>11</v>
      </c>
      <c r="AL3984">
        <v>9</v>
      </c>
      <c r="AM3984">
        <v>22</v>
      </c>
      <c r="AN3984">
        <v>13.46</v>
      </c>
      <c r="AO3984">
        <v>9.0299999999999994</v>
      </c>
      <c r="AP3984" t="s">
        <v>56</v>
      </c>
      <c r="AQ3984" t="s">
        <v>56</v>
      </c>
      <c r="AR3984" t="s">
        <v>56</v>
      </c>
      <c r="AS3984">
        <v>5</v>
      </c>
      <c r="AY3984" t="s">
        <v>57</v>
      </c>
      <c r="AZ3984">
        <v>0</v>
      </c>
      <c r="BA3984">
        <f t="shared" si="121"/>
        <v>10665</v>
      </c>
      <c r="BB3984">
        <f t="shared" si="122"/>
        <v>9335</v>
      </c>
      <c r="BC3984" t="s">
        <v>55</v>
      </c>
    </row>
    <row r="3985" spans="1:55" x14ac:dyDescent="0.25">
      <c r="A3985" t="s">
        <v>4097</v>
      </c>
      <c r="B3985" t="s">
        <v>4062</v>
      </c>
      <c r="C3985" t="s">
        <v>4063</v>
      </c>
      <c r="D3985">
        <v>1000</v>
      </c>
      <c r="E3985" t="s">
        <v>54</v>
      </c>
      <c r="F3985" s="1">
        <v>42797</v>
      </c>
      <c r="G3985" s="1">
        <v>42794</v>
      </c>
      <c r="H3985" s="1">
        <v>42796</v>
      </c>
      <c r="J3985">
        <v>229</v>
      </c>
      <c r="K3985">
        <v>229</v>
      </c>
      <c r="L3985">
        <v>15314</v>
      </c>
      <c r="M3985" t="b">
        <v>1</v>
      </c>
      <c r="N3985" t="b">
        <v>1</v>
      </c>
      <c r="O3985" t="s">
        <v>55</v>
      </c>
      <c r="P3985" s="1">
        <v>42797</v>
      </c>
      <c r="Q3985" t="b">
        <v>0</v>
      </c>
      <c r="R3985" t="b">
        <v>0</v>
      </c>
      <c r="S3985" t="b">
        <v>0</v>
      </c>
      <c r="T3985">
        <v>3</v>
      </c>
      <c r="U3985">
        <v>1</v>
      </c>
      <c r="V3985">
        <v>0</v>
      </c>
      <c r="W3985">
        <v>6</v>
      </c>
      <c r="X3985">
        <v>0</v>
      </c>
      <c r="Y3985">
        <v>1</v>
      </c>
      <c r="Z3985">
        <v>0</v>
      </c>
      <c r="AA3985">
        <v>0</v>
      </c>
      <c r="AB3985">
        <v>3</v>
      </c>
      <c r="AC3985">
        <v>0</v>
      </c>
      <c r="AD3985">
        <v>0</v>
      </c>
      <c r="AE3985">
        <v>976</v>
      </c>
      <c r="AF3985">
        <v>12</v>
      </c>
      <c r="AG3985">
        <v>3548</v>
      </c>
      <c r="AH3985">
        <v>988</v>
      </c>
      <c r="AI3985">
        <v>0</v>
      </c>
      <c r="AJ3985">
        <v>14</v>
      </c>
      <c r="AK3985">
        <v>9</v>
      </c>
      <c r="AL3985">
        <v>8</v>
      </c>
      <c r="AM3985">
        <v>19</v>
      </c>
      <c r="AN3985">
        <v>13.67</v>
      </c>
      <c r="AO3985">
        <v>9.84</v>
      </c>
      <c r="AP3985" t="s">
        <v>56</v>
      </c>
      <c r="AQ3985" t="s">
        <v>56</v>
      </c>
      <c r="AR3985" t="s">
        <v>56</v>
      </c>
      <c r="AS3985">
        <v>3</v>
      </c>
      <c r="AY3985" t="s">
        <v>57</v>
      </c>
      <c r="AZ3985">
        <v>0</v>
      </c>
      <c r="BA3985">
        <f t="shared" si="121"/>
        <v>10385</v>
      </c>
      <c r="BB3985">
        <f t="shared" si="122"/>
        <v>9615</v>
      </c>
      <c r="BC3985" t="s">
        <v>55</v>
      </c>
    </row>
    <row r="3986" spans="1:55" x14ac:dyDescent="0.25">
      <c r="A3986" t="s">
        <v>4098</v>
      </c>
      <c r="B3986" t="s">
        <v>4062</v>
      </c>
      <c r="C3986" t="s">
        <v>4063</v>
      </c>
      <c r="D3986">
        <v>1000</v>
      </c>
      <c r="E3986" t="s">
        <v>54</v>
      </c>
      <c r="F3986" s="1">
        <v>42780</v>
      </c>
      <c r="G3986" s="1">
        <v>42777</v>
      </c>
      <c r="H3986" s="1">
        <v>42780</v>
      </c>
      <c r="J3986">
        <v>270</v>
      </c>
      <c r="K3986">
        <v>270</v>
      </c>
      <c r="L3986">
        <v>15085</v>
      </c>
      <c r="M3986" t="b">
        <v>1</v>
      </c>
      <c r="N3986" t="b">
        <v>1</v>
      </c>
      <c r="O3986" t="s">
        <v>55</v>
      </c>
      <c r="P3986" s="1">
        <v>42780</v>
      </c>
      <c r="Q3986" t="b">
        <v>0</v>
      </c>
      <c r="R3986" t="b">
        <v>0</v>
      </c>
      <c r="S3986" t="b">
        <v>0</v>
      </c>
      <c r="T3986">
        <v>2</v>
      </c>
      <c r="U3986">
        <v>1</v>
      </c>
      <c r="V3986">
        <v>0</v>
      </c>
      <c r="W3986">
        <v>8</v>
      </c>
      <c r="X3986">
        <v>0</v>
      </c>
      <c r="Y3986">
        <v>1</v>
      </c>
      <c r="Z3986">
        <v>0</v>
      </c>
      <c r="AA3986">
        <v>0</v>
      </c>
      <c r="AB3986">
        <v>5</v>
      </c>
      <c r="AC3986">
        <v>0</v>
      </c>
      <c r="AD3986">
        <v>0</v>
      </c>
      <c r="AE3986">
        <v>1063</v>
      </c>
      <c r="AF3986">
        <v>14</v>
      </c>
      <c r="AG3986">
        <v>3791</v>
      </c>
      <c r="AH3986">
        <v>1089</v>
      </c>
      <c r="AI3986">
        <v>0</v>
      </c>
      <c r="AJ3986">
        <v>17</v>
      </c>
      <c r="AK3986">
        <v>10</v>
      </c>
      <c r="AL3986">
        <v>8</v>
      </c>
      <c r="AM3986">
        <v>20</v>
      </c>
      <c r="AN3986">
        <v>13.75</v>
      </c>
      <c r="AO3986">
        <v>9.58</v>
      </c>
      <c r="AP3986" t="s">
        <v>56</v>
      </c>
      <c r="AQ3986" t="s">
        <v>56</v>
      </c>
      <c r="AR3986" t="s">
        <v>56</v>
      </c>
      <c r="AS3986">
        <v>1</v>
      </c>
      <c r="AY3986" t="s">
        <v>57</v>
      </c>
      <c r="AZ3986">
        <v>0</v>
      </c>
      <c r="BA3986">
        <f t="shared" si="121"/>
        <v>10156</v>
      </c>
      <c r="BB3986">
        <f t="shared" si="122"/>
        <v>9844</v>
      </c>
      <c r="BC3986" t="s">
        <v>55</v>
      </c>
    </row>
    <row r="3987" spans="1:55" x14ac:dyDescent="0.25">
      <c r="A3987" t="s">
        <v>4099</v>
      </c>
      <c r="B3987" t="s">
        <v>4062</v>
      </c>
      <c r="C3987" t="s">
        <v>4063</v>
      </c>
      <c r="D3987">
        <v>1000</v>
      </c>
      <c r="E3987" t="s">
        <v>54</v>
      </c>
      <c r="F3987" s="1">
        <v>42761</v>
      </c>
      <c r="G3987" s="1">
        <v>42759</v>
      </c>
      <c r="H3987" s="1">
        <v>42761</v>
      </c>
      <c r="J3987">
        <v>261</v>
      </c>
      <c r="K3987">
        <v>261</v>
      </c>
      <c r="L3987">
        <v>14815</v>
      </c>
      <c r="M3987" t="b">
        <v>1</v>
      </c>
      <c r="N3987" t="b">
        <v>1</v>
      </c>
      <c r="O3987" t="s">
        <v>55</v>
      </c>
      <c r="P3987" s="1">
        <v>42761</v>
      </c>
      <c r="Q3987" t="b">
        <v>0</v>
      </c>
      <c r="R3987" t="b">
        <v>0</v>
      </c>
      <c r="S3987" t="b">
        <v>0</v>
      </c>
      <c r="T3987">
        <v>2</v>
      </c>
      <c r="U3987">
        <v>1</v>
      </c>
      <c r="V3987">
        <v>0</v>
      </c>
      <c r="W3987">
        <v>8</v>
      </c>
      <c r="X3987">
        <v>0</v>
      </c>
      <c r="Y3987">
        <v>1</v>
      </c>
      <c r="Z3987">
        <v>0</v>
      </c>
      <c r="AA3987">
        <v>0</v>
      </c>
      <c r="AB3987">
        <v>3</v>
      </c>
      <c r="AC3987">
        <v>1</v>
      </c>
      <c r="AD3987">
        <v>0</v>
      </c>
      <c r="AE3987">
        <v>1033</v>
      </c>
      <c r="AF3987">
        <v>14</v>
      </c>
      <c r="AG3987">
        <v>3927</v>
      </c>
      <c r="AH3987">
        <v>974</v>
      </c>
      <c r="AI3987">
        <v>1</v>
      </c>
      <c r="AJ3987">
        <v>15</v>
      </c>
      <c r="AK3987">
        <v>9</v>
      </c>
      <c r="AL3987">
        <v>8</v>
      </c>
      <c r="AM3987">
        <v>18</v>
      </c>
      <c r="AN3987">
        <v>13.29</v>
      </c>
      <c r="AO3987">
        <v>9.86</v>
      </c>
      <c r="AP3987" t="s">
        <v>56</v>
      </c>
      <c r="AQ3987" t="s">
        <v>56</v>
      </c>
      <c r="AR3987" t="s">
        <v>56</v>
      </c>
      <c r="AS3987">
        <v>0</v>
      </c>
      <c r="AY3987" t="s">
        <v>57</v>
      </c>
      <c r="AZ3987">
        <v>0</v>
      </c>
      <c r="BA3987">
        <f t="shared" si="121"/>
        <v>9886</v>
      </c>
      <c r="BB3987">
        <f t="shared" si="122"/>
        <v>10114</v>
      </c>
      <c r="BC3987" t="s">
        <v>55</v>
      </c>
    </row>
    <row r="3988" spans="1:55" x14ac:dyDescent="0.25">
      <c r="A3988" t="s">
        <v>4100</v>
      </c>
      <c r="B3988" t="s">
        <v>4062</v>
      </c>
      <c r="C3988" t="s">
        <v>4063</v>
      </c>
      <c r="D3988">
        <v>1000</v>
      </c>
      <c r="E3988" t="s">
        <v>54</v>
      </c>
      <c r="F3988" s="1">
        <v>42742</v>
      </c>
      <c r="G3988" s="1">
        <v>42740</v>
      </c>
      <c r="H3988" s="1">
        <v>42742</v>
      </c>
      <c r="J3988">
        <v>250</v>
      </c>
      <c r="K3988">
        <v>250</v>
      </c>
      <c r="L3988">
        <v>14554</v>
      </c>
      <c r="M3988" t="b">
        <v>1</v>
      </c>
      <c r="N3988" t="b">
        <v>1</v>
      </c>
      <c r="O3988" t="s">
        <v>55</v>
      </c>
      <c r="P3988" s="1">
        <v>42742</v>
      </c>
      <c r="Q3988" t="b">
        <v>0</v>
      </c>
      <c r="R3988" t="b">
        <v>0</v>
      </c>
      <c r="S3988" t="b">
        <v>0</v>
      </c>
      <c r="T3988">
        <v>3</v>
      </c>
      <c r="U3988">
        <v>1</v>
      </c>
      <c r="V3988">
        <v>0</v>
      </c>
      <c r="W3988">
        <v>9</v>
      </c>
      <c r="X3988">
        <v>1</v>
      </c>
      <c r="Y3988">
        <v>1</v>
      </c>
      <c r="Z3988">
        <v>0</v>
      </c>
      <c r="AA3988">
        <v>0</v>
      </c>
      <c r="AB3988">
        <v>1</v>
      </c>
      <c r="AC3988">
        <v>1</v>
      </c>
      <c r="AD3988">
        <v>0</v>
      </c>
      <c r="AE3988">
        <v>1026</v>
      </c>
      <c r="AF3988">
        <v>14</v>
      </c>
      <c r="AG3988">
        <v>3990</v>
      </c>
      <c r="AH3988">
        <v>1062</v>
      </c>
      <c r="AI3988">
        <v>0</v>
      </c>
      <c r="AJ3988">
        <v>17</v>
      </c>
      <c r="AK3988">
        <v>9</v>
      </c>
      <c r="AL3988">
        <v>8</v>
      </c>
      <c r="AM3988">
        <v>19</v>
      </c>
      <c r="AN3988">
        <v>13.84</v>
      </c>
      <c r="AO3988">
        <v>9.6199999999999992</v>
      </c>
      <c r="AP3988" t="s">
        <v>56</v>
      </c>
      <c r="AQ3988" t="s">
        <v>56</v>
      </c>
      <c r="AR3988" t="s">
        <v>56</v>
      </c>
      <c r="AS3988">
        <v>0</v>
      </c>
      <c r="AY3988" t="s">
        <v>57</v>
      </c>
      <c r="AZ3988">
        <v>0</v>
      </c>
      <c r="BA3988">
        <f t="shared" si="121"/>
        <v>9625</v>
      </c>
      <c r="BB3988">
        <f t="shared" si="122"/>
        <v>10375</v>
      </c>
      <c r="BC3988" t="s">
        <v>55</v>
      </c>
    </row>
    <row r="3989" spans="1:55" x14ac:dyDescent="0.25">
      <c r="A3989" t="s">
        <v>4101</v>
      </c>
      <c r="B3989" t="s">
        <v>4062</v>
      </c>
      <c r="C3989" t="s">
        <v>4063</v>
      </c>
      <c r="D3989">
        <v>1000</v>
      </c>
      <c r="E3989" t="s">
        <v>54</v>
      </c>
      <c r="F3989" s="1">
        <v>42725</v>
      </c>
      <c r="G3989" s="1">
        <v>42722</v>
      </c>
      <c r="H3989" s="1">
        <v>42724</v>
      </c>
      <c r="J3989">
        <v>254</v>
      </c>
      <c r="K3989">
        <v>254</v>
      </c>
      <c r="L3989">
        <v>14304</v>
      </c>
      <c r="M3989" t="b">
        <v>1</v>
      </c>
      <c r="N3989" t="b">
        <v>1</v>
      </c>
      <c r="O3989" t="s">
        <v>55</v>
      </c>
      <c r="P3989" s="1">
        <v>42725</v>
      </c>
      <c r="Q3989" t="b">
        <v>0</v>
      </c>
      <c r="R3989" t="b">
        <v>0</v>
      </c>
      <c r="S3989" t="b">
        <v>0</v>
      </c>
      <c r="T3989">
        <v>1</v>
      </c>
      <c r="U3989">
        <v>1</v>
      </c>
      <c r="V3989">
        <v>0</v>
      </c>
      <c r="W3989">
        <v>6</v>
      </c>
      <c r="X3989">
        <v>0</v>
      </c>
      <c r="Y3989">
        <v>1</v>
      </c>
      <c r="Z3989">
        <v>0</v>
      </c>
      <c r="AA3989">
        <v>0</v>
      </c>
      <c r="AB3989">
        <v>4</v>
      </c>
      <c r="AC3989">
        <v>1</v>
      </c>
      <c r="AD3989">
        <v>0</v>
      </c>
      <c r="AE3989">
        <v>1069</v>
      </c>
      <c r="AF3989">
        <v>10</v>
      </c>
      <c r="AG3989">
        <v>3830</v>
      </c>
      <c r="AH3989">
        <v>1047</v>
      </c>
      <c r="AI3989">
        <v>0</v>
      </c>
      <c r="AJ3989">
        <v>14</v>
      </c>
      <c r="AK3989">
        <v>10</v>
      </c>
      <c r="AL3989">
        <v>7</v>
      </c>
      <c r="AM3989">
        <v>18</v>
      </c>
      <c r="AN3989">
        <v>13.91</v>
      </c>
      <c r="AO3989">
        <v>9.86</v>
      </c>
      <c r="AP3989" t="s">
        <v>56</v>
      </c>
      <c r="AQ3989" t="s">
        <v>56</v>
      </c>
      <c r="AR3989" t="s">
        <v>56</v>
      </c>
      <c r="AS3989">
        <v>0</v>
      </c>
      <c r="AY3989" t="s">
        <v>57</v>
      </c>
      <c r="AZ3989">
        <v>0</v>
      </c>
      <c r="BA3989">
        <f t="shared" si="121"/>
        <v>9375</v>
      </c>
      <c r="BB3989">
        <f t="shared" si="122"/>
        <v>10625</v>
      </c>
    </row>
    <row r="3990" spans="1:55" x14ac:dyDescent="0.25">
      <c r="A3990" t="s">
        <v>4102</v>
      </c>
      <c r="B3990" t="s">
        <v>4062</v>
      </c>
      <c r="C3990" t="s">
        <v>4063</v>
      </c>
      <c r="D3990">
        <v>1000</v>
      </c>
      <c r="E3990" t="s">
        <v>54</v>
      </c>
      <c r="F3990" s="1">
        <v>42706</v>
      </c>
      <c r="G3990" s="1">
        <v>42704</v>
      </c>
      <c r="H3990" s="1">
        <v>42705</v>
      </c>
      <c r="J3990">
        <v>256</v>
      </c>
      <c r="K3990">
        <v>256</v>
      </c>
      <c r="L3990">
        <v>14050</v>
      </c>
      <c r="M3990" t="b">
        <v>1</v>
      </c>
      <c r="N3990" t="b">
        <v>1</v>
      </c>
      <c r="O3990" t="s">
        <v>55</v>
      </c>
      <c r="P3990" s="1">
        <v>42706</v>
      </c>
      <c r="Q3990" t="b">
        <v>0</v>
      </c>
      <c r="R3990" t="b">
        <v>0</v>
      </c>
      <c r="S3990" t="b">
        <v>0</v>
      </c>
      <c r="T3990">
        <v>1</v>
      </c>
      <c r="U3990">
        <v>1</v>
      </c>
      <c r="V3990">
        <v>0</v>
      </c>
      <c r="W3990">
        <v>7</v>
      </c>
      <c r="X3990">
        <v>0</v>
      </c>
      <c r="Y3990">
        <v>1</v>
      </c>
      <c r="Z3990">
        <v>0</v>
      </c>
      <c r="AA3990">
        <v>0</v>
      </c>
      <c r="AB3990">
        <v>3</v>
      </c>
      <c r="AC3990">
        <v>0</v>
      </c>
      <c r="AD3990">
        <v>0</v>
      </c>
      <c r="AE3990">
        <v>1038</v>
      </c>
      <c r="AF3990">
        <v>11</v>
      </c>
      <c r="AG3990">
        <v>3539</v>
      </c>
      <c r="AH3990">
        <v>1124</v>
      </c>
      <c r="AI3990">
        <v>0</v>
      </c>
      <c r="AJ3990">
        <v>14</v>
      </c>
      <c r="AK3990">
        <v>10</v>
      </c>
      <c r="AL3990">
        <v>7</v>
      </c>
      <c r="AM3990">
        <v>18</v>
      </c>
      <c r="AN3990">
        <v>13.61</v>
      </c>
      <c r="AO3990">
        <v>9.8699999999999992</v>
      </c>
      <c r="AP3990" t="s">
        <v>56</v>
      </c>
      <c r="AQ3990" t="s">
        <v>56</v>
      </c>
      <c r="AR3990" t="s">
        <v>56</v>
      </c>
      <c r="AS3990">
        <v>0</v>
      </c>
      <c r="AY3990" t="s">
        <v>57</v>
      </c>
      <c r="AZ3990">
        <v>0</v>
      </c>
      <c r="BA3990">
        <f t="shared" si="121"/>
        <v>9121</v>
      </c>
      <c r="BB3990">
        <f t="shared" si="122"/>
        <v>10879</v>
      </c>
    </row>
    <row r="3991" spans="1:55" x14ac:dyDescent="0.25">
      <c r="A3991" t="s">
        <v>4103</v>
      </c>
      <c r="B3991" t="s">
        <v>4062</v>
      </c>
      <c r="C3991" t="s">
        <v>4063</v>
      </c>
      <c r="D3991">
        <v>1000</v>
      </c>
      <c r="E3991" t="s">
        <v>54</v>
      </c>
      <c r="F3991" s="1">
        <v>42685</v>
      </c>
      <c r="G3991" s="1">
        <v>42683</v>
      </c>
      <c r="H3991" s="1">
        <v>42684</v>
      </c>
      <c r="J3991">
        <v>262</v>
      </c>
      <c r="K3991">
        <v>262</v>
      </c>
      <c r="L3991">
        <v>13794</v>
      </c>
      <c r="M3991" t="b">
        <v>1</v>
      </c>
      <c r="N3991" t="b">
        <v>1</v>
      </c>
      <c r="O3991" t="s">
        <v>55</v>
      </c>
      <c r="P3991" s="1">
        <v>42685</v>
      </c>
      <c r="Q3991" t="b">
        <v>0</v>
      </c>
      <c r="R3991" t="b">
        <v>0</v>
      </c>
      <c r="S3991" t="b">
        <v>0</v>
      </c>
      <c r="T3991">
        <v>2</v>
      </c>
      <c r="U3991">
        <v>1</v>
      </c>
      <c r="V3991">
        <v>1</v>
      </c>
      <c r="W3991">
        <v>7</v>
      </c>
      <c r="X3991">
        <v>1</v>
      </c>
      <c r="Y3991">
        <v>1</v>
      </c>
      <c r="Z3991">
        <v>0</v>
      </c>
      <c r="AA3991">
        <v>1</v>
      </c>
      <c r="AB3991">
        <v>2</v>
      </c>
      <c r="AC3991">
        <v>1</v>
      </c>
      <c r="AD3991">
        <v>1</v>
      </c>
      <c r="AE3991">
        <v>982</v>
      </c>
      <c r="AF3991">
        <v>12</v>
      </c>
      <c r="AG3991">
        <v>3819</v>
      </c>
      <c r="AH3991">
        <v>1016</v>
      </c>
      <c r="AI3991">
        <v>0</v>
      </c>
      <c r="AJ3991">
        <v>13</v>
      </c>
      <c r="AK3991">
        <v>11</v>
      </c>
      <c r="AL3991">
        <v>9</v>
      </c>
      <c r="AM3991">
        <v>21</v>
      </c>
      <c r="AN3991">
        <v>13.97</v>
      </c>
      <c r="AO3991">
        <v>9.64</v>
      </c>
      <c r="AP3991" t="s">
        <v>56</v>
      </c>
      <c r="AQ3991" t="s">
        <v>56</v>
      </c>
      <c r="AR3991" t="s">
        <v>56</v>
      </c>
      <c r="AS3991">
        <v>0</v>
      </c>
      <c r="AY3991" t="s">
        <v>57</v>
      </c>
      <c r="AZ3991">
        <v>0</v>
      </c>
      <c r="BA3991">
        <f t="shared" si="121"/>
        <v>8865</v>
      </c>
      <c r="BB3991">
        <f t="shared" si="122"/>
        <v>11135</v>
      </c>
    </row>
    <row r="3992" spans="1:55" x14ac:dyDescent="0.25">
      <c r="A3992" t="s">
        <v>4104</v>
      </c>
      <c r="B3992" t="s">
        <v>4062</v>
      </c>
      <c r="C3992" t="s">
        <v>4063</v>
      </c>
      <c r="D3992">
        <v>1000</v>
      </c>
      <c r="E3992" t="s">
        <v>54</v>
      </c>
      <c r="F3992" s="1">
        <v>42665</v>
      </c>
      <c r="G3992" s="1">
        <v>42662</v>
      </c>
      <c r="H3992" s="1">
        <v>42664</v>
      </c>
      <c r="J3992">
        <v>245</v>
      </c>
      <c r="K3992">
        <v>245</v>
      </c>
      <c r="L3992">
        <v>13532</v>
      </c>
      <c r="M3992" t="b">
        <v>1</v>
      </c>
      <c r="N3992" t="b">
        <v>1</v>
      </c>
      <c r="O3992" t="s">
        <v>55</v>
      </c>
      <c r="P3992" s="1">
        <v>42665</v>
      </c>
      <c r="Q3992" t="b">
        <v>0</v>
      </c>
      <c r="R3992" t="b">
        <v>0</v>
      </c>
      <c r="S3992" t="b">
        <v>0</v>
      </c>
      <c r="T3992">
        <v>3</v>
      </c>
      <c r="U3992">
        <v>1</v>
      </c>
      <c r="V3992">
        <v>0</v>
      </c>
      <c r="W3992">
        <v>7</v>
      </c>
      <c r="X3992">
        <v>0</v>
      </c>
      <c r="Y3992">
        <v>1</v>
      </c>
      <c r="Z3992">
        <v>0</v>
      </c>
      <c r="AA3992">
        <v>0</v>
      </c>
      <c r="AB3992">
        <v>3</v>
      </c>
      <c r="AC3992">
        <v>0</v>
      </c>
      <c r="AD3992">
        <v>0</v>
      </c>
      <c r="AE3992">
        <v>1023</v>
      </c>
      <c r="AF3992">
        <v>13</v>
      </c>
      <c r="AG3992">
        <v>3848</v>
      </c>
      <c r="AH3992">
        <v>939</v>
      </c>
      <c r="AI3992">
        <v>0</v>
      </c>
      <c r="AJ3992">
        <v>13</v>
      </c>
      <c r="AK3992">
        <v>10</v>
      </c>
      <c r="AL3992">
        <v>8</v>
      </c>
      <c r="AM3992">
        <v>19</v>
      </c>
      <c r="AN3992">
        <v>13.7</v>
      </c>
      <c r="AO3992">
        <v>7.39</v>
      </c>
      <c r="AP3992" t="s">
        <v>56</v>
      </c>
      <c r="AQ3992" t="s">
        <v>56</v>
      </c>
      <c r="AR3992" t="s">
        <v>56</v>
      </c>
      <c r="AS3992">
        <v>0</v>
      </c>
      <c r="AY3992" t="s">
        <v>57</v>
      </c>
      <c r="AZ3992">
        <v>0</v>
      </c>
      <c r="BA3992">
        <f t="shared" si="121"/>
        <v>8603</v>
      </c>
      <c r="BB3992">
        <f t="shared" si="122"/>
        <v>11397</v>
      </c>
    </row>
    <row r="3993" spans="1:55" x14ac:dyDescent="0.25">
      <c r="A3993" t="s">
        <v>4105</v>
      </c>
      <c r="B3993" t="s">
        <v>4062</v>
      </c>
      <c r="C3993" t="s">
        <v>4063</v>
      </c>
      <c r="D3993">
        <v>1000</v>
      </c>
      <c r="E3993" t="s">
        <v>54</v>
      </c>
      <c r="F3993" s="1">
        <v>42644</v>
      </c>
      <c r="G3993" s="1">
        <v>42643</v>
      </c>
      <c r="H3993" s="1">
        <v>42644</v>
      </c>
      <c r="I3993">
        <v>25</v>
      </c>
      <c r="J3993">
        <v>234</v>
      </c>
      <c r="K3993">
        <v>234</v>
      </c>
      <c r="L3993">
        <v>13287</v>
      </c>
      <c r="M3993" t="b">
        <v>1</v>
      </c>
      <c r="N3993" t="b">
        <v>1</v>
      </c>
      <c r="O3993" t="s">
        <v>55</v>
      </c>
      <c r="P3993" s="1">
        <v>42644</v>
      </c>
      <c r="Q3993" t="b">
        <v>0</v>
      </c>
      <c r="R3993" t="b">
        <v>0</v>
      </c>
      <c r="S3993" t="b">
        <v>0</v>
      </c>
      <c r="T3993">
        <v>5</v>
      </c>
      <c r="U3993">
        <v>3</v>
      </c>
      <c r="V3993">
        <v>0</v>
      </c>
      <c r="W3993">
        <v>11</v>
      </c>
      <c r="X3993">
        <v>3</v>
      </c>
      <c r="Y3993">
        <v>3</v>
      </c>
      <c r="Z3993">
        <v>0</v>
      </c>
      <c r="AA3993">
        <v>0</v>
      </c>
      <c r="AB3993">
        <v>7</v>
      </c>
      <c r="AC3993">
        <v>1</v>
      </c>
      <c r="AD3993">
        <v>1</v>
      </c>
      <c r="AE3993">
        <v>1192</v>
      </c>
      <c r="AF3993">
        <v>19</v>
      </c>
      <c r="AG3993">
        <v>4777</v>
      </c>
      <c r="AH3993">
        <v>1286</v>
      </c>
      <c r="AI3993">
        <v>0</v>
      </c>
      <c r="AJ3993">
        <v>17</v>
      </c>
      <c r="AK3993">
        <v>13</v>
      </c>
      <c r="AL3993">
        <v>10</v>
      </c>
      <c r="AM3993">
        <v>24</v>
      </c>
      <c r="AN3993">
        <v>13.9</v>
      </c>
      <c r="AO3993">
        <v>6.52</v>
      </c>
      <c r="AP3993" t="s">
        <v>56</v>
      </c>
      <c r="AQ3993" t="s">
        <v>56</v>
      </c>
      <c r="AR3993" t="s">
        <v>56</v>
      </c>
      <c r="AS3993">
        <v>0</v>
      </c>
      <c r="AY3993" t="s">
        <v>57</v>
      </c>
      <c r="AZ3993">
        <v>0</v>
      </c>
      <c r="BA3993">
        <f t="shared" si="121"/>
        <v>8358</v>
      </c>
      <c r="BB3993">
        <f t="shared" si="122"/>
        <v>11642</v>
      </c>
    </row>
    <row r="3994" spans="1:55" x14ac:dyDescent="0.25">
      <c r="A3994" t="s">
        <v>4106</v>
      </c>
      <c r="B3994" t="s">
        <v>4062</v>
      </c>
      <c r="C3994" t="s">
        <v>4063</v>
      </c>
      <c r="D3994">
        <v>1000</v>
      </c>
      <c r="E3994" t="s">
        <v>54</v>
      </c>
      <c r="F3994" s="1">
        <v>42626</v>
      </c>
      <c r="G3994" s="1">
        <v>42623</v>
      </c>
      <c r="H3994" s="1">
        <v>42626</v>
      </c>
      <c r="J3994">
        <v>231</v>
      </c>
      <c r="K3994">
        <v>231</v>
      </c>
      <c r="L3994">
        <v>13053</v>
      </c>
      <c r="M3994" t="b">
        <v>1</v>
      </c>
      <c r="O3994" t="s">
        <v>55</v>
      </c>
      <c r="P3994" s="1">
        <v>42626</v>
      </c>
      <c r="Q3994" t="b">
        <v>0</v>
      </c>
      <c r="R3994" t="b">
        <v>0</v>
      </c>
      <c r="S3994" t="b">
        <v>0</v>
      </c>
      <c r="T3994">
        <v>3</v>
      </c>
      <c r="U3994">
        <v>2</v>
      </c>
      <c r="V3994">
        <v>0</v>
      </c>
      <c r="W3994">
        <v>9</v>
      </c>
      <c r="X3994">
        <v>2</v>
      </c>
      <c r="Y3994">
        <v>2</v>
      </c>
      <c r="Z3994">
        <v>0</v>
      </c>
      <c r="AA3994">
        <v>0</v>
      </c>
      <c r="AB3994">
        <v>5</v>
      </c>
      <c r="AC3994">
        <v>1</v>
      </c>
      <c r="AD3994">
        <v>0</v>
      </c>
      <c r="AE3994">
        <v>1193</v>
      </c>
      <c r="AF3994">
        <v>16</v>
      </c>
      <c r="AG3994">
        <v>4147</v>
      </c>
      <c r="AH3994">
        <v>1142</v>
      </c>
      <c r="AI3994">
        <v>0</v>
      </c>
      <c r="AJ3994">
        <v>14</v>
      </c>
      <c r="AK3994">
        <v>14</v>
      </c>
      <c r="AL3994">
        <v>11</v>
      </c>
      <c r="AM3994">
        <v>24</v>
      </c>
      <c r="AN3994">
        <v>14.09</v>
      </c>
      <c r="AO3994">
        <v>6.48</v>
      </c>
      <c r="AP3994" t="s">
        <v>56</v>
      </c>
      <c r="AQ3994" t="s">
        <v>56</v>
      </c>
      <c r="AR3994" t="s">
        <v>56</v>
      </c>
      <c r="AS3994">
        <v>0</v>
      </c>
      <c r="AY3994" t="s">
        <v>57</v>
      </c>
      <c r="AZ3994">
        <v>0</v>
      </c>
      <c r="BA3994">
        <f t="shared" si="121"/>
        <v>8124</v>
      </c>
      <c r="BB3994">
        <f t="shared" si="122"/>
        <v>11876</v>
      </c>
    </row>
    <row r="3995" spans="1:55" x14ac:dyDescent="0.25">
      <c r="A3995" t="s">
        <v>4107</v>
      </c>
      <c r="B3995" t="s">
        <v>4062</v>
      </c>
      <c r="C3995" t="s">
        <v>4063</v>
      </c>
      <c r="D3995">
        <v>1000</v>
      </c>
      <c r="E3995" t="s">
        <v>54</v>
      </c>
      <c r="F3995" s="1">
        <v>42609</v>
      </c>
      <c r="G3995" s="1">
        <v>42606</v>
      </c>
      <c r="H3995" s="1">
        <v>42608</v>
      </c>
      <c r="J3995">
        <v>233</v>
      </c>
      <c r="K3995">
        <v>233</v>
      </c>
      <c r="L3995">
        <v>12822</v>
      </c>
      <c r="M3995" t="b">
        <v>1</v>
      </c>
      <c r="N3995" t="b">
        <v>1</v>
      </c>
      <c r="O3995" t="s">
        <v>55</v>
      </c>
      <c r="P3995" s="1">
        <v>42609</v>
      </c>
      <c r="Q3995" t="b">
        <v>0</v>
      </c>
      <c r="R3995" t="b">
        <v>0</v>
      </c>
      <c r="S3995" t="b">
        <v>0</v>
      </c>
      <c r="T3995">
        <v>3</v>
      </c>
      <c r="U3995">
        <v>2</v>
      </c>
      <c r="V3995">
        <v>0</v>
      </c>
      <c r="W3995">
        <v>10</v>
      </c>
      <c r="X3995">
        <v>4</v>
      </c>
      <c r="Y3995">
        <v>3</v>
      </c>
      <c r="Z3995">
        <v>0</v>
      </c>
      <c r="AA3995">
        <v>0</v>
      </c>
      <c r="AB3995">
        <v>4</v>
      </c>
      <c r="AC3995">
        <v>1</v>
      </c>
      <c r="AD3995">
        <v>0</v>
      </c>
      <c r="AE3995">
        <v>1040</v>
      </c>
      <c r="AF3995">
        <v>11</v>
      </c>
      <c r="AG3995">
        <v>4187</v>
      </c>
      <c r="AH3995">
        <v>1008</v>
      </c>
      <c r="AI3995">
        <v>0</v>
      </c>
      <c r="AJ3995">
        <v>13</v>
      </c>
      <c r="AK3995">
        <v>14</v>
      </c>
      <c r="AL3995">
        <v>10</v>
      </c>
      <c r="AM3995">
        <v>24</v>
      </c>
      <c r="AN3995">
        <v>14</v>
      </c>
      <c r="AO3995">
        <v>6.51</v>
      </c>
      <c r="AP3995" t="s">
        <v>56</v>
      </c>
      <c r="AQ3995" t="s">
        <v>56</v>
      </c>
      <c r="AR3995" t="s">
        <v>56</v>
      </c>
      <c r="AS3995">
        <v>0</v>
      </c>
      <c r="AZ3995">
        <v>0</v>
      </c>
      <c r="BA3995">
        <f t="shared" si="121"/>
        <v>7893</v>
      </c>
      <c r="BB3995">
        <f t="shared" si="122"/>
        <v>12107</v>
      </c>
    </row>
    <row r="3996" spans="1:55" x14ac:dyDescent="0.25">
      <c r="A3996" t="s">
        <v>4108</v>
      </c>
      <c r="B3996" t="s">
        <v>4062</v>
      </c>
      <c r="C3996" t="s">
        <v>4063</v>
      </c>
      <c r="D3996">
        <v>1000</v>
      </c>
      <c r="E3996" t="s">
        <v>54</v>
      </c>
      <c r="F3996" s="1">
        <v>42592</v>
      </c>
      <c r="G3996" s="1">
        <v>42589</v>
      </c>
      <c r="H3996" s="1">
        <v>42591</v>
      </c>
      <c r="J3996">
        <v>246</v>
      </c>
      <c r="K3996">
        <v>246</v>
      </c>
      <c r="L3996">
        <v>12589</v>
      </c>
      <c r="M3996" t="b">
        <v>1</v>
      </c>
      <c r="N3996" t="b">
        <v>1</v>
      </c>
      <c r="O3996" t="s">
        <v>55</v>
      </c>
      <c r="P3996" s="1">
        <v>42592</v>
      </c>
      <c r="Q3996" t="b">
        <v>0</v>
      </c>
      <c r="R3996" t="b">
        <v>0</v>
      </c>
      <c r="S3996" t="b">
        <v>0</v>
      </c>
      <c r="T3996">
        <v>4</v>
      </c>
      <c r="U3996">
        <v>2</v>
      </c>
      <c r="V3996">
        <v>0</v>
      </c>
      <c r="W3996">
        <v>9</v>
      </c>
      <c r="X3996">
        <v>3</v>
      </c>
      <c r="Y3996">
        <v>2</v>
      </c>
      <c r="Z3996">
        <v>0</v>
      </c>
      <c r="AA3996">
        <v>0</v>
      </c>
      <c r="AB3996">
        <v>4</v>
      </c>
      <c r="AC3996">
        <v>0</v>
      </c>
      <c r="AD3996">
        <v>0</v>
      </c>
      <c r="AE3996">
        <v>1017</v>
      </c>
      <c r="AF3996">
        <v>14</v>
      </c>
      <c r="AG3996">
        <v>4034</v>
      </c>
      <c r="AH3996">
        <v>1118</v>
      </c>
      <c r="AI3996">
        <v>0</v>
      </c>
      <c r="AJ3996">
        <v>12</v>
      </c>
      <c r="AK3996">
        <v>13</v>
      </c>
      <c r="AL3996">
        <v>10</v>
      </c>
      <c r="AM3996">
        <v>23</v>
      </c>
      <c r="AN3996">
        <v>14.04</v>
      </c>
      <c r="AO3996">
        <v>6.63</v>
      </c>
      <c r="AP3996" t="s">
        <v>56</v>
      </c>
      <c r="AQ3996" t="s">
        <v>56</v>
      </c>
      <c r="AR3996" t="s">
        <v>56</v>
      </c>
      <c r="AS3996">
        <v>0</v>
      </c>
      <c r="AZ3996">
        <v>0</v>
      </c>
      <c r="BA3996">
        <f t="shared" si="121"/>
        <v>7660</v>
      </c>
      <c r="BB3996">
        <f t="shared" si="122"/>
        <v>12340</v>
      </c>
    </row>
    <row r="3997" spans="1:55" x14ac:dyDescent="0.25">
      <c r="A3997" t="s">
        <v>4109</v>
      </c>
      <c r="B3997" t="s">
        <v>4062</v>
      </c>
      <c r="C3997" t="s">
        <v>4063</v>
      </c>
      <c r="D3997">
        <v>1000</v>
      </c>
      <c r="E3997" t="s">
        <v>54</v>
      </c>
      <c r="F3997" s="1">
        <v>42577</v>
      </c>
      <c r="G3997" s="1">
        <v>42573</v>
      </c>
      <c r="H3997" s="1">
        <v>42574</v>
      </c>
      <c r="J3997">
        <v>265</v>
      </c>
      <c r="K3997">
        <v>265</v>
      </c>
      <c r="L3997">
        <v>12343</v>
      </c>
      <c r="M3997" t="b">
        <v>1</v>
      </c>
      <c r="N3997" t="b">
        <v>1</v>
      </c>
      <c r="O3997" t="s">
        <v>55</v>
      </c>
      <c r="P3997" s="1">
        <v>42577</v>
      </c>
      <c r="Q3997" t="b">
        <v>0</v>
      </c>
      <c r="R3997" t="b">
        <v>0</v>
      </c>
      <c r="S3997" t="b">
        <v>0</v>
      </c>
      <c r="T3997">
        <v>1</v>
      </c>
      <c r="U3997">
        <v>2</v>
      </c>
      <c r="V3997">
        <v>0</v>
      </c>
      <c r="W3997">
        <v>11</v>
      </c>
      <c r="X3997">
        <v>3</v>
      </c>
      <c r="Y3997">
        <v>3</v>
      </c>
      <c r="Z3997">
        <v>0</v>
      </c>
      <c r="AA3997">
        <v>0</v>
      </c>
      <c r="AB3997">
        <v>4</v>
      </c>
      <c r="AC3997">
        <v>0</v>
      </c>
      <c r="AD3997">
        <v>0</v>
      </c>
      <c r="AE3997">
        <v>1194</v>
      </c>
      <c r="AF3997">
        <v>17</v>
      </c>
      <c r="AG3997">
        <v>4348</v>
      </c>
      <c r="AH3997">
        <v>1132</v>
      </c>
      <c r="AI3997">
        <v>0</v>
      </c>
      <c r="AJ3997">
        <v>13</v>
      </c>
      <c r="AK3997">
        <v>13</v>
      </c>
      <c r="AL3997">
        <v>10</v>
      </c>
      <c r="AM3997">
        <v>23</v>
      </c>
      <c r="AN3997">
        <v>14.03</v>
      </c>
      <c r="AO3997">
        <v>6.68</v>
      </c>
      <c r="AP3997" t="s">
        <v>56</v>
      </c>
      <c r="AQ3997" t="s">
        <v>56</v>
      </c>
      <c r="AR3997" t="s">
        <v>56</v>
      </c>
      <c r="AS3997">
        <v>1</v>
      </c>
      <c r="AZ3997">
        <v>0</v>
      </c>
      <c r="BA3997">
        <f t="shared" si="121"/>
        <v>7414</v>
      </c>
      <c r="BB3997">
        <f t="shared" si="122"/>
        <v>12586</v>
      </c>
    </row>
    <row r="3998" spans="1:55" x14ac:dyDescent="0.25">
      <c r="A3998" t="s">
        <v>4110</v>
      </c>
      <c r="B3998" t="s">
        <v>4062</v>
      </c>
      <c r="C3998" t="s">
        <v>4063</v>
      </c>
      <c r="D3998">
        <v>1000</v>
      </c>
      <c r="E3998" t="s">
        <v>54</v>
      </c>
      <c r="F3998" s="1">
        <v>42562</v>
      </c>
      <c r="G3998" s="1">
        <v>42553</v>
      </c>
      <c r="H3998" s="1">
        <v>42560</v>
      </c>
      <c r="I3998">
        <v>0</v>
      </c>
      <c r="J3998">
        <v>265</v>
      </c>
      <c r="K3998">
        <v>265</v>
      </c>
      <c r="L3998">
        <v>12078</v>
      </c>
      <c r="M3998" t="b">
        <v>1</v>
      </c>
      <c r="N3998" t="b">
        <v>1</v>
      </c>
      <c r="O3998" t="s">
        <v>55</v>
      </c>
      <c r="P3998" s="1">
        <v>42562</v>
      </c>
      <c r="Q3998" t="b">
        <v>0</v>
      </c>
      <c r="R3998" t="b">
        <v>0</v>
      </c>
      <c r="S3998" t="b">
        <v>0</v>
      </c>
      <c r="T3998">
        <v>1</v>
      </c>
      <c r="U3998">
        <v>1</v>
      </c>
      <c r="V3998">
        <v>0</v>
      </c>
      <c r="W3998">
        <v>8</v>
      </c>
      <c r="X3998">
        <v>4</v>
      </c>
      <c r="Y3998">
        <v>3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876</v>
      </c>
      <c r="AF3998">
        <v>14</v>
      </c>
      <c r="AG3998">
        <v>3630</v>
      </c>
      <c r="AH3998">
        <v>873</v>
      </c>
      <c r="AI3998">
        <v>0</v>
      </c>
      <c r="AJ3998">
        <v>14</v>
      </c>
      <c r="AK3998">
        <v>14</v>
      </c>
      <c r="AL3998">
        <v>11</v>
      </c>
      <c r="AM3998">
        <v>24</v>
      </c>
      <c r="AN3998">
        <v>14</v>
      </c>
      <c r="AO3998">
        <v>6.36</v>
      </c>
      <c r="AP3998" t="s">
        <v>56</v>
      </c>
      <c r="AQ3998" t="s">
        <v>56</v>
      </c>
      <c r="AR3998" t="s">
        <v>56</v>
      </c>
      <c r="AS3998">
        <v>0</v>
      </c>
      <c r="AZ3998">
        <v>0</v>
      </c>
      <c r="BA3998">
        <f t="shared" si="121"/>
        <v>7149</v>
      </c>
      <c r="BB3998">
        <f t="shared" si="122"/>
        <v>12851</v>
      </c>
    </row>
    <row r="3999" spans="1:55" x14ac:dyDescent="0.25">
      <c r="A3999" t="s">
        <v>4111</v>
      </c>
      <c r="B3999" t="s">
        <v>4062</v>
      </c>
      <c r="C3999" t="s">
        <v>4063</v>
      </c>
      <c r="D3999">
        <v>1000</v>
      </c>
      <c r="E3999" t="s">
        <v>54</v>
      </c>
      <c r="F3999" s="1">
        <v>42535</v>
      </c>
      <c r="G3999" s="1">
        <v>42533</v>
      </c>
      <c r="H3999" s="1">
        <v>42535</v>
      </c>
      <c r="I3999">
        <v>0</v>
      </c>
      <c r="J3999">
        <v>277</v>
      </c>
      <c r="K3999">
        <v>277</v>
      </c>
      <c r="L3999">
        <v>11813</v>
      </c>
      <c r="M3999" t="b">
        <v>1</v>
      </c>
      <c r="N3999" t="b">
        <v>1</v>
      </c>
      <c r="O3999" t="s">
        <v>34</v>
      </c>
      <c r="P3999" s="1">
        <v>42535</v>
      </c>
      <c r="Q3999" t="b">
        <v>0</v>
      </c>
      <c r="R3999" t="b">
        <v>0</v>
      </c>
      <c r="S3999" t="b">
        <v>0</v>
      </c>
      <c r="T3999">
        <v>3</v>
      </c>
      <c r="U3999">
        <v>2</v>
      </c>
      <c r="V3999">
        <v>0</v>
      </c>
      <c r="W3999">
        <v>11</v>
      </c>
      <c r="X3999">
        <v>5</v>
      </c>
      <c r="Y3999">
        <v>4</v>
      </c>
      <c r="Z3999">
        <v>0</v>
      </c>
      <c r="AA3999">
        <v>0</v>
      </c>
      <c r="AB3999">
        <v>5</v>
      </c>
      <c r="AC3999">
        <v>1</v>
      </c>
      <c r="AD3999">
        <v>0</v>
      </c>
      <c r="AE3999">
        <v>1152</v>
      </c>
      <c r="AF3999">
        <v>17</v>
      </c>
      <c r="AG3999">
        <v>4163</v>
      </c>
      <c r="AH3999">
        <v>1168</v>
      </c>
      <c r="AI3999">
        <v>0</v>
      </c>
      <c r="AJ3999">
        <v>17</v>
      </c>
      <c r="AK3999">
        <v>13</v>
      </c>
      <c r="AL3999">
        <v>10</v>
      </c>
      <c r="AM3999">
        <v>24</v>
      </c>
      <c r="AN3999">
        <v>13.69</v>
      </c>
      <c r="AO3999">
        <v>6.4</v>
      </c>
      <c r="AP3999" t="s">
        <v>56</v>
      </c>
      <c r="AQ3999" t="s">
        <v>56</v>
      </c>
      <c r="AR3999" t="s">
        <v>56</v>
      </c>
      <c r="AS3999">
        <v>2</v>
      </c>
      <c r="AZ3999">
        <v>0</v>
      </c>
      <c r="BA3999">
        <f t="shared" si="121"/>
        <v>6884</v>
      </c>
      <c r="BB3999">
        <f t="shared" si="122"/>
        <v>13116</v>
      </c>
    </row>
    <row r="4000" spans="1:55" x14ac:dyDescent="0.25">
      <c r="A4000" t="s">
        <v>4112</v>
      </c>
      <c r="B4000" t="s">
        <v>4062</v>
      </c>
      <c r="C4000" t="s">
        <v>4063</v>
      </c>
      <c r="D4000">
        <v>1000</v>
      </c>
      <c r="E4000" t="s">
        <v>54</v>
      </c>
      <c r="F4000" s="1">
        <v>42517</v>
      </c>
      <c r="G4000" s="1">
        <v>42515</v>
      </c>
      <c r="H4000" s="1">
        <v>42517</v>
      </c>
      <c r="I4000">
        <v>39</v>
      </c>
      <c r="J4000">
        <v>250</v>
      </c>
      <c r="K4000">
        <v>250</v>
      </c>
      <c r="L4000">
        <v>11536</v>
      </c>
      <c r="M4000" t="b">
        <v>1</v>
      </c>
      <c r="N4000" t="b">
        <v>1</v>
      </c>
      <c r="O4000" t="s">
        <v>55</v>
      </c>
      <c r="P4000" s="1">
        <v>42517</v>
      </c>
      <c r="Q4000" t="b">
        <v>0</v>
      </c>
      <c r="R4000" t="b">
        <v>0</v>
      </c>
      <c r="S4000" t="b">
        <v>0</v>
      </c>
      <c r="T4000">
        <v>3</v>
      </c>
      <c r="U4000">
        <v>1</v>
      </c>
      <c r="V4000">
        <v>0</v>
      </c>
      <c r="W4000">
        <v>11</v>
      </c>
      <c r="X4000">
        <v>2</v>
      </c>
      <c r="Y4000">
        <v>3</v>
      </c>
      <c r="Z4000">
        <v>0</v>
      </c>
      <c r="AA4000">
        <v>0</v>
      </c>
      <c r="AB4000">
        <v>3</v>
      </c>
      <c r="AC4000">
        <v>0</v>
      </c>
      <c r="AD4000">
        <v>0</v>
      </c>
      <c r="AE4000">
        <v>1074</v>
      </c>
      <c r="AF4000">
        <v>14</v>
      </c>
      <c r="AG4000">
        <v>4022</v>
      </c>
      <c r="AH4000">
        <v>1069</v>
      </c>
      <c r="AI4000">
        <v>1</v>
      </c>
      <c r="AJ4000">
        <v>12</v>
      </c>
      <c r="AK4000">
        <v>13</v>
      </c>
      <c r="AL4000">
        <v>10</v>
      </c>
      <c r="AM4000">
        <v>24</v>
      </c>
      <c r="AN4000">
        <v>13.76</v>
      </c>
      <c r="AO4000">
        <v>6.47</v>
      </c>
      <c r="AP4000" t="s">
        <v>56</v>
      </c>
      <c r="AQ4000" t="s">
        <v>56</v>
      </c>
      <c r="AR4000" t="s">
        <v>56</v>
      </c>
      <c r="AS4000">
        <v>4</v>
      </c>
      <c r="AZ4000">
        <v>0</v>
      </c>
      <c r="BA4000">
        <f t="shared" si="121"/>
        <v>6607</v>
      </c>
      <c r="BB4000">
        <f t="shared" si="122"/>
        <v>13393</v>
      </c>
    </row>
    <row r="4001" spans="1:54" x14ac:dyDescent="0.25">
      <c r="A4001" t="s">
        <v>4113</v>
      </c>
      <c r="B4001" t="s">
        <v>4062</v>
      </c>
      <c r="C4001" t="s">
        <v>4063</v>
      </c>
      <c r="D4001">
        <v>1000</v>
      </c>
      <c r="E4001" t="s">
        <v>54</v>
      </c>
      <c r="F4001" s="1">
        <v>42501</v>
      </c>
      <c r="G4001" s="1">
        <v>42498</v>
      </c>
      <c r="H4001" s="1">
        <v>42500</v>
      </c>
      <c r="I4001">
        <v>20</v>
      </c>
      <c r="J4001">
        <v>306</v>
      </c>
      <c r="K4001">
        <v>306</v>
      </c>
      <c r="L4001">
        <v>11286</v>
      </c>
      <c r="M4001" t="b">
        <v>1</v>
      </c>
      <c r="N4001" t="b">
        <v>1</v>
      </c>
      <c r="O4001" t="s">
        <v>34</v>
      </c>
      <c r="P4001" s="1">
        <v>42501</v>
      </c>
      <c r="Q4001" t="b">
        <v>0</v>
      </c>
      <c r="R4001" t="b">
        <v>0</v>
      </c>
      <c r="S4001" t="b">
        <v>0</v>
      </c>
      <c r="T4001">
        <v>2</v>
      </c>
      <c r="U4001">
        <v>2</v>
      </c>
      <c r="V4001">
        <v>0</v>
      </c>
      <c r="W4001">
        <v>11</v>
      </c>
      <c r="X4001">
        <v>5</v>
      </c>
      <c r="Y4001">
        <v>3</v>
      </c>
      <c r="Z4001">
        <v>0</v>
      </c>
      <c r="AA4001">
        <v>0</v>
      </c>
      <c r="AB4001">
        <v>4</v>
      </c>
      <c r="AC4001">
        <v>0</v>
      </c>
      <c r="AD4001">
        <v>0</v>
      </c>
      <c r="AE4001">
        <v>1015</v>
      </c>
      <c r="AF4001">
        <v>13</v>
      </c>
      <c r="AG4001">
        <v>3610</v>
      </c>
      <c r="AH4001">
        <v>1049</v>
      </c>
      <c r="AI4001">
        <v>0</v>
      </c>
      <c r="AJ4001">
        <v>19</v>
      </c>
      <c r="AK4001">
        <v>15</v>
      </c>
      <c r="AL4001">
        <v>11</v>
      </c>
      <c r="AM4001">
        <v>27</v>
      </c>
      <c r="AN4001">
        <v>13.39</v>
      </c>
      <c r="AO4001">
        <v>5.86</v>
      </c>
      <c r="AP4001" t="s">
        <v>56</v>
      </c>
      <c r="AQ4001" t="s">
        <v>56</v>
      </c>
      <c r="AR4001" t="s">
        <v>56</v>
      </c>
      <c r="AS4001">
        <v>0</v>
      </c>
      <c r="AZ4001">
        <v>0</v>
      </c>
      <c r="BA4001">
        <f t="shared" si="121"/>
        <v>6357</v>
      </c>
      <c r="BB4001">
        <f t="shared" si="122"/>
        <v>13643</v>
      </c>
    </row>
    <row r="4002" spans="1:54" x14ac:dyDescent="0.25">
      <c r="A4002" t="s">
        <v>4114</v>
      </c>
      <c r="B4002" t="s">
        <v>4062</v>
      </c>
      <c r="C4002" t="s">
        <v>4063</v>
      </c>
      <c r="D4002">
        <v>1000</v>
      </c>
      <c r="E4002" t="s">
        <v>54</v>
      </c>
      <c r="F4002" s="1">
        <v>42479</v>
      </c>
      <c r="G4002" s="1">
        <v>42477</v>
      </c>
      <c r="H4002" s="1">
        <v>42479</v>
      </c>
      <c r="I4002">
        <v>63</v>
      </c>
      <c r="J4002">
        <v>263</v>
      </c>
      <c r="K4002">
        <v>263</v>
      </c>
      <c r="L4002">
        <v>10980</v>
      </c>
      <c r="M4002" t="b">
        <v>1</v>
      </c>
      <c r="N4002" t="b">
        <v>1</v>
      </c>
      <c r="O4002" t="s">
        <v>55</v>
      </c>
      <c r="P4002" s="1">
        <v>42479</v>
      </c>
      <c r="Q4002" t="b">
        <v>0</v>
      </c>
      <c r="R4002" t="b">
        <v>0</v>
      </c>
      <c r="S4002" t="b">
        <v>0</v>
      </c>
      <c r="T4002">
        <v>6</v>
      </c>
      <c r="U4002">
        <v>3</v>
      </c>
      <c r="V4002">
        <v>0</v>
      </c>
      <c r="W4002">
        <v>8</v>
      </c>
      <c r="X4002">
        <v>4</v>
      </c>
      <c r="Y4002">
        <v>2</v>
      </c>
      <c r="Z4002">
        <v>0</v>
      </c>
      <c r="AA4002">
        <v>0</v>
      </c>
      <c r="AB4002">
        <v>1</v>
      </c>
      <c r="AC4002">
        <v>1</v>
      </c>
      <c r="AD4002">
        <v>0</v>
      </c>
      <c r="AE4002">
        <v>1074</v>
      </c>
      <c r="AF4002">
        <v>13</v>
      </c>
      <c r="AG4002">
        <v>4050</v>
      </c>
      <c r="AH4002">
        <v>1122</v>
      </c>
      <c r="AI4002">
        <v>0</v>
      </c>
      <c r="AJ4002">
        <v>14</v>
      </c>
      <c r="AK4002">
        <v>12</v>
      </c>
      <c r="AL4002">
        <v>9</v>
      </c>
      <c r="AM4002">
        <v>22</v>
      </c>
      <c r="AN4002">
        <v>14.32</v>
      </c>
      <c r="AO4002">
        <v>6.81</v>
      </c>
      <c r="AP4002" t="s">
        <v>56</v>
      </c>
      <c r="AQ4002" t="s">
        <v>56</v>
      </c>
      <c r="AR4002" t="s">
        <v>56</v>
      </c>
      <c r="AS4002">
        <v>0</v>
      </c>
      <c r="AZ4002">
        <v>0</v>
      </c>
      <c r="BA4002">
        <f t="shared" si="121"/>
        <v>6051</v>
      </c>
      <c r="BB4002">
        <f t="shared" si="122"/>
        <v>13949</v>
      </c>
    </row>
    <row r="4003" spans="1:54" x14ac:dyDescent="0.25">
      <c r="A4003" t="s">
        <v>4115</v>
      </c>
      <c r="B4003" t="s">
        <v>4062</v>
      </c>
      <c r="C4003" t="s">
        <v>4063</v>
      </c>
      <c r="D4003">
        <v>1000</v>
      </c>
      <c r="E4003" t="s">
        <v>54</v>
      </c>
      <c r="F4003" s="1">
        <v>42457</v>
      </c>
      <c r="G4003" s="1">
        <v>42455</v>
      </c>
      <c r="H4003" s="1">
        <v>42457</v>
      </c>
      <c r="I4003">
        <v>0</v>
      </c>
      <c r="J4003">
        <v>224</v>
      </c>
      <c r="K4003">
        <v>224</v>
      </c>
      <c r="L4003">
        <v>10717</v>
      </c>
      <c r="M4003" t="b">
        <v>1</v>
      </c>
      <c r="O4003" t="s">
        <v>55</v>
      </c>
      <c r="P4003" s="1">
        <v>42457</v>
      </c>
      <c r="Q4003" t="b">
        <v>0</v>
      </c>
      <c r="R4003" t="b">
        <v>0</v>
      </c>
      <c r="S4003" t="b">
        <v>0</v>
      </c>
      <c r="T4003">
        <v>3</v>
      </c>
      <c r="U4003">
        <v>2</v>
      </c>
      <c r="V4003">
        <v>0</v>
      </c>
      <c r="W4003">
        <v>12</v>
      </c>
      <c r="X4003">
        <v>4</v>
      </c>
      <c r="Y4003">
        <v>3</v>
      </c>
      <c r="Z4003">
        <v>0</v>
      </c>
      <c r="AA4003">
        <v>0</v>
      </c>
      <c r="AB4003">
        <v>2</v>
      </c>
      <c r="AC4003">
        <v>1</v>
      </c>
      <c r="AD4003">
        <v>0</v>
      </c>
      <c r="AE4003">
        <v>1092</v>
      </c>
      <c r="AF4003">
        <v>13</v>
      </c>
      <c r="AG4003">
        <v>3995</v>
      </c>
      <c r="AH4003">
        <v>928</v>
      </c>
      <c r="AI4003">
        <v>0</v>
      </c>
      <c r="AJ4003">
        <v>17</v>
      </c>
      <c r="AK4003">
        <v>15</v>
      </c>
      <c r="AL4003">
        <v>11</v>
      </c>
      <c r="AM4003">
        <v>25</v>
      </c>
      <c r="AN4003">
        <v>14.41</v>
      </c>
      <c r="AO4003">
        <v>6.27</v>
      </c>
      <c r="AP4003" t="s">
        <v>56</v>
      </c>
      <c r="AQ4003" t="s">
        <v>56</v>
      </c>
      <c r="AR4003" t="s">
        <v>56</v>
      </c>
      <c r="AS4003">
        <v>0</v>
      </c>
      <c r="AZ4003">
        <v>0</v>
      </c>
      <c r="BA4003">
        <f t="shared" si="121"/>
        <v>5788</v>
      </c>
      <c r="BB4003">
        <f t="shared" si="122"/>
        <v>14212</v>
      </c>
    </row>
    <row r="4004" spans="1:54" x14ac:dyDescent="0.25">
      <c r="A4004" t="s">
        <v>4116</v>
      </c>
      <c r="B4004" t="s">
        <v>4062</v>
      </c>
      <c r="C4004" t="s">
        <v>4063</v>
      </c>
      <c r="D4004">
        <v>1000</v>
      </c>
      <c r="E4004" t="s">
        <v>54</v>
      </c>
      <c r="F4004" s="1">
        <v>42438</v>
      </c>
      <c r="G4004" s="1">
        <v>42435</v>
      </c>
      <c r="H4004" s="1">
        <v>42437</v>
      </c>
      <c r="I4004">
        <v>0</v>
      </c>
      <c r="J4004">
        <v>256</v>
      </c>
      <c r="K4004">
        <v>256</v>
      </c>
      <c r="L4004">
        <v>10493</v>
      </c>
      <c r="M4004" t="b">
        <v>1</v>
      </c>
      <c r="O4004" t="s">
        <v>34</v>
      </c>
      <c r="P4004" s="1">
        <v>42438</v>
      </c>
      <c r="Q4004" t="b">
        <v>0</v>
      </c>
      <c r="R4004" t="b">
        <v>0</v>
      </c>
      <c r="S4004" t="b">
        <v>0</v>
      </c>
      <c r="T4004">
        <v>3</v>
      </c>
      <c r="U4004">
        <v>2</v>
      </c>
      <c r="V4004">
        <v>2</v>
      </c>
      <c r="W4004">
        <v>14</v>
      </c>
      <c r="X4004">
        <v>2</v>
      </c>
      <c r="Y4004">
        <v>5</v>
      </c>
      <c r="Z4004">
        <v>0</v>
      </c>
      <c r="AA4004">
        <v>0</v>
      </c>
      <c r="AB4004">
        <v>4</v>
      </c>
      <c r="AC4004">
        <v>0</v>
      </c>
      <c r="AD4004">
        <v>0</v>
      </c>
      <c r="AE4004">
        <v>1306</v>
      </c>
      <c r="AF4004">
        <v>15</v>
      </c>
      <c r="AG4004">
        <v>4469</v>
      </c>
      <c r="AH4004">
        <v>1007</v>
      </c>
      <c r="AI4004">
        <v>0</v>
      </c>
      <c r="AJ4004">
        <v>19</v>
      </c>
      <c r="AK4004">
        <v>15</v>
      </c>
      <c r="AL4004">
        <v>11</v>
      </c>
      <c r="AM4004">
        <v>26</v>
      </c>
      <c r="AN4004">
        <v>14.36</v>
      </c>
      <c r="AO4004">
        <v>5.99</v>
      </c>
      <c r="AP4004" t="s">
        <v>56</v>
      </c>
      <c r="AQ4004" t="s">
        <v>56</v>
      </c>
      <c r="AR4004" t="s">
        <v>56</v>
      </c>
      <c r="AS4004">
        <v>6</v>
      </c>
      <c r="AZ4004">
        <v>0</v>
      </c>
      <c r="BA4004">
        <f t="shared" si="121"/>
        <v>5564</v>
      </c>
      <c r="BB4004">
        <f t="shared" si="122"/>
        <v>14436</v>
      </c>
    </row>
    <row r="4005" spans="1:54" x14ac:dyDescent="0.25">
      <c r="A4005" t="s">
        <v>4117</v>
      </c>
      <c r="B4005" t="s">
        <v>4062</v>
      </c>
      <c r="C4005" t="s">
        <v>4063</v>
      </c>
      <c r="D4005">
        <v>1000</v>
      </c>
      <c r="E4005" t="s">
        <v>54</v>
      </c>
      <c r="F4005" s="1">
        <v>42418</v>
      </c>
      <c r="G4005" s="1">
        <v>42415</v>
      </c>
      <c r="H4005" s="1">
        <v>42417</v>
      </c>
      <c r="I4005">
        <v>0</v>
      </c>
      <c r="J4005">
        <v>251</v>
      </c>
      <c r="K4005">
        <v>251</v>
      </c>
      <c r="L4005">
        <v>10237</v>
      </c>
      <c r="M4005" t="b">
        <v>1</v>
      </c>
      <c r="O4005" t="s">
        <v>55</v>
      </c>
      <c r="P4005" s="1">
        <v>42418</v>
      </c>
      <c r="Q4005" t="b">
        <v>0</v>
      </c>
      <c r="R4005" t="b">
        <v>0</v>
      </c>
      <c r="S4005" t="b">
        <v>0</v>
      </c>
      <c r="T4005">
        <v>4</v>
      </c>
      <c r="U4005">
        <v>2</v>
      </c>
      <c r="V4005">
        <v>0</v>
      </c>
      <c r="W4005">
        <v>12</v>
      </c>
      <c r="X4005">
        <v>4</v>
      </c>
      <c r="Y4005">
        <v>6</v>
      </c>
      <c r="Z4005">
        <v>0</v>
      </c>
      <c r="AA4005">
        <v>0</v>
      </c>
      <c r="AB4005">
        <v>4</v>
      </c>
      <c r="AC4005">
        <v>2</v>
      </c>
      <c r="AD4005">
        <v>0</v>
      </c>
      <c r="AE4005">
        <v>1181</v>
      </c>
      <c r="AF4005">
        <v>16</v>
      </c>
      <c r="AG4005">
        <v>4039</v>
      </c>
      <c r="AH4005">
        <v>1041</v>
      </c>
      <c r="AI4005">
        <v>0</v>
      </c>
      <c r="AJ4005">
        <v>13</v>
      </c>
      <c r="AK4005">
        <v>11</v>
      </c>
      <c r="AL4005">
        <v>8</v>
      </c>
      <c r="AM4005">
        <v>21</v>
      </c>
      <c r="AN4005">
        <v>13.69</v>
      </c>
      <c r="AO4005">
        <v>7.24</v>
      </c>
      <c r="AP4005" t="s">
        <v>56</v>
      </c>
      <c r="AQ4005" t="s">
        <v>56</v>
      </c>
      <c r="AR4005" t="s">
        <v>56</v>
      </c>
      <c r="AS4005">
        <v>2</v>
      </c>
      <c r="AZ4005">
        <v>0</v>
      </c>
      <c r="BA4005">
        <f t="shared" si="121"/>
        <v>5308</v>
      </c>
      <c r="BB4005">
        <f t="shared" si="122"/>
        <v>14692</v>
      </c>
    </row>
    <row r="4006" spans="1:54" x14ac:dyDescent="0.25">
      <c r="A4006" t="s">
        <v>4118</v>
      </c>
      <c r="B4006" t="s">
        <v>4062</v>
      </c>
      <c r="C4006" t="s">
        <v>4063</v>
      </c>
      <c r="D4006">
        <v>1000</v>
      </c>
      <c r="E4006" t="s">
        <v>54</v>
      </c>
      <c r="F4006" s="1">
        <v>42402</v>
      </c>
      <c r="G4006" s="1">
        <v>42398</v>
      </c>
      <c r="H4006" s="1">
        <v>42401</v>
      </c>
      <c r="I4006">
        <v>20</v>
      </c>
      <c r="J4006">
        <v>247</v>
      </c>
      <c r="K4006">
        <v>247</v>
      </c>
      <c r="L4006">
        <v>9986</v>
      </c>
      <c r="M4006" t="b">
        <v>1</v>
      </c>
      <c r="O4006" t="s">
        <v>55</v>
      </c>
      <c r="P4006" s="1">
        <v>42402</v>
      </c>
      <c r="Q4006" t="b">
        <v>0</v>
      </c>
      <c r="R4006" t="b">
        <v>0</v>
      </c>
      <c r="S4006" t="b">
        <v>0</v>
      </c>
      <c r="T4006">
        <v>2</v>
      </c>
      <c r="U4006">
        <v>2</v>
      </c>
      <c r="V4006">
        <v>0</v>
      </c>
      <c r="W4006">
        <v>9</v>
      </c>
      <c r="X4006">
        <v>0</v>
      </c>
      <c r="Y4006">
        <v>5</v>
      </c>
      <c r="Z4006">
        <v>0</v>
      </c>
      <c r="AA4006">
        <v>0</v>
      </c>
      <c r="AB4006">
        <v>4</v>
      </c>
      <c r="AC4006">
        <v>1</v>
      </c>
      <c r="AD4006">
        <v>0</v>
      </c>
      <c r="AE4006">
        <v>1127</v>
      </c>
      <c r="AF4006">
        <v>14</v>
      </c>
      <c r="AG4006">
        <v>4127</v>
      </c>
      <c r="AH4006">
        <v>898</v>
      </c>
      <c r="AI4006">
        <v>1</v>
      </c>
      <c r="AJ4006">
        <v>14</v>
      </c>
      <c r="AK4006">
        <v>12</v>
      </c>
      <c r="AL4006">
        <v>10</v>
      </c>
      <c r="AM4006">
        <v>23</v>
      </c>
      <c r="AN4006">
        <v>13.34</v>
      </c>
      <c r="AO4006">
        <v>6.71</v>
      </c>
      <c r="AP4006" t="s">
        <v>56</v>
      </c>
      <c r="AQ4006" t="s">
        <v>56</v>
      </c>
      <c r="AR4006" t="s">
        <v>56</v>
      </c>
      <c r="AS4006">
        <v>0</v>
      </c>
      <c r="AZ4006">
        <v>0</v>
      </c>
      <c r="BA4006">
        <f t="shared" si="121"/>
        <v>5057</v>
      </c>
      <c r="BB4006">
        <f t="shared" si="122"/>
        <v>14943</v>
      </c>
    </row>
    <row r="4007" spans="1:54" x14ac:dyDescent="0.25">
      <c r="A4007" t="s">
        <v>4119</v>
      </c>
      <c r="B4007" t="s">
        <v>4062</v>
      </c>
      <c r="C4007" t="s">
        <v>4063</v>
      </c>
      <c r="D4007">
        <v>1000</v>
      </c>
      <c r="E4007" t="s">
        <v>54</v>
      </c>
      <c r="F4007" s="1">
        <v>42382</v>
      </c>
      <c r="G4007" s="1">
        <v>42381</v>
      </c>
      <c r="H4007" s="1">
        <v>42382</v>
      </c>
      <c r="I4007">
        <v>0</v>
      </c>
      <c r="J4007">
        <v>243</v>
      </c>
      <c r="K4007">
        <v>243</v>
      </c>
      <c r="L4007">
        <v>9739</v>
      </c>
      <c r="M4007" t="b">
        <v>1</v>
      </c>
      <c r="O4007" t="s">
        <v>55</v>
      </c>
      <c r="P4007" s="1">
        <v>42382</v>
      </c>
      <c r="Q4007" t="b">
        <v>0</v>
      </c>
      <c r="R4007" t="b">
        <v>0</v>
      </c>
      <c r="S4007" t="b">
        <v>0</v>
      </c>
      <c r="T4007">
        <v>4</v>
      </c>
      <c r="U4007">
        <v>2</v>
      </c>
      <c r="V4007">
        <v>0</v>
      </c>
      <c r="W4007">
        <v>9</v>
      </c>
      <c r="X4007">
        <v>1</v>
      </c>
      <c r="Y4007">
        <v>16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1043</v>
      </c>
      <c r="AF4007">
        <v>13</v>
      </c>
      <c r="AG4007">
        <v>3893</v>
      </c>
      <c r="AH4007">
        <v>860</v>
      </c>
      <c r="AI4007">
        <v>0</v>
      </c>
      <c r="AJ4007">
        <v>12</v>
      </c>
      <c r="AK4007">
        <v>11</v>
      </c>
      <c r="AL4007">
        <v>9</v>
      </c>
      <c r="AM4007">
        <v>21</v>
      </c>
      <c r="AN4007">
        <v>13.64</v>
      </c>
      <c r="AO4007">
        <v>7.07</v>
      </c>
      <c r="AP4007" t="s">
        <v>56</v>
      </c>
      <c r="AQ4007" t="s">
        <v>56</v>
      </c>
      <c r="AR4007" t="s">
        <v>56</v>
      </c>
      <c r="AS4007">
        <v>0</v>
      </c>
      <c r="AZ4007">
        <v>0</v>
      </c>
      <c r="BA4007">
        <f t="shared" si="121"/>
        <v>4810</v>
      </c>
      <c r="BB4007">
        <f t="shared" si="122"/>
        <v>15190</v>
      </c>
    </row>
    <row r="4008" spans="1:54" x14ac:dyDescent="0.25">
      <c r="A4008" t="s">
        <v>4120</v>
      </c>
      <c r="B4008" t="s">
        <v>4062</v>
      </c>
      <c r="C4008" t="s">
        <v>4063</v>
      </c>
      <c r="D4008">
        <v>1000</v>
      </c>
      <c r="E4008" t="s">
        <v>54</v>
      </c>
      <c r="F4008" s="1">
        <v>42363</v>
      </c>
      <c r="G4008" s="1">
        <v>42361</v>
      </c>
      <c r="H4008" s="1">
        <v>42362</v>
      </c>
      <c r="I4008">
        <v>0</v>
      </c>
      <c r="J4008">
        <v>239</v>
      </c>
      <c r="K4008">
        <v>239</v>
      </c>
      <c r="L4008">
        <v>9496</v>
      </c>
      <c r="M4008" t="b">
        <v>1</v>
      </c>
      <c r="O4008" t="s">
        <v>34</v>
      </c>
      <c r="P4008" s="1">
        <v>42363</v>
      </c>
      <c r="Q4008" t="b">
        <v>0</v>
      </c>
      <c r="R4008" t="b">
        <v>0</v>
      </c>
      <c r="S4008" t="b">
        <v>0</v>
      </c>
      <c r="T4008">
        <v>2</v>
      </c>
      <c r="U4008">
        <v>1</v>
      </c>
      <c r="V4008">
        <v>0</v>
      </c>
      <c r="W4008">
        <v>10</v>
      </c>
      <c r="X4008">
        <v>3</v>
      </c>
      <c r="Y4008">
        <v>91</v>
      </c>
      <c r="Z4008">
        <v>0</v>
      </c>
      <c r="AA4008">
        <v>0</v>
      </c>
      <c r="AB4008">
        <v>3</v>
      </c>
      <c r="AC4008">
        <v>0</v>
      </c>
      <c r="AD4008">
        <v>0</v>
      </c>
      <c r="AE4008">
        <v>1127</v>
      </c>
      <c r="AF4008">
        <v>15</v>
      </c>
      <c r="AG4008">
        <v>3936</v>
      </c>
      <c r="AH4008">
        <v>1047</v>
      </c>
      <c r="AI4008">
        <v>0</v>
      </c>
      <c r="AJ4008">
        <v>12</v>
      </c>
      <c r="AK4008">
        <v>12</v>
      </c>
      <c r="AL4008">
        <v>9</v>
      </c>
      <c r="AM4008">
        <v>21</v>
      </c>
      <c r="AN4008">
        <v>13.98</v>
      </c>
      <c r="AO4008">
        <v>6.94</v>
      </c>
      <c r="AP4008" t="s">
        <v>56</v>
      </c>
      <c r="AQ4008" t="s">
        <v>56</v>
      </c>
      <c r="AR4008" t="s">
        <v>56</v>
      </c>
      <c r="AS4008">
        <v>0</v>
      </c>
      <c r="AZ4008">
        <v>0</v>
      </c>
      <c r="BA4008">
        <f t="shared" si="121"/>
        <v>4567</v>
      </c>
      <c r="BB4008">
        <f t="shared" si="122"/>
        <v>15433</v>
      </c>
    </row>
    <row r="4009" spans="1:54" x14ac:dyDescent="0.25">
      <c r="A4009" t="s">
        <v>4121</v>
      </c>
      <c r="B4009" t="s">
        <v>4062</v>
      </c>
      <c r="C4009" t="s">
        <v>4063</v>
      </c>
      <c r="D4009">
        <v>1000</v>
      </c>
      <c r="E4009" t="s">
        <v>54</v>
      </c>
      <c r="F4009" s="1">
        <v>42357</v>
      </c>
      <c r="G4009" s="1">
        <v>42355</v>
      </c>
      <c r="H4009" s="1">
        <v>42357</v>
      </c>
      <c r="I4009">
        <v>0</v>
      </c>
      <c r="J4009">
        <v>144</v>
      </c>
      <c r="K4009">
        <v>144</v>
      </c>
      <c r="L4009">
        <v>9401</v>
      </c>
      <c r="M4009" t="b">
        <v>0</v>
      </c>
      <c r="O4009" t="s">
        <v>60</v>
      </c>
      <c r="P4009" s="1">
        <v>42357</v>
      </c>
      <c r="Q4009" t="b">
        <v>1</v>
      </c>
      <c r="R4009" t="b">
        <v>0</v>
      </c>
      <c r="S4009" t="b">
        <v>1</v>
      </c>
      <c r="T4009">
        <v>4</v>
      </c>
      <c r="U4009">
        <v>2</v>
      </c>
      <c r="V4009">
        <v>0</v>
      </c>
      <c r="W4009">
        <v>7</v>
      </c>
      <c r="X4009">
        <v>1</v>
      </c>
      <c r="Y4009">
        <v>95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1047</v>
      </c>
      <c r="AF4009">
        <v>13</v>
      </c>
      <c r="AG4009">
        <v>3767</v>
      </c>
      <c r="AH4009">
        <v>960</v>
      </c>
      <c r="AI4009">
        <v>0</v>
      </c>
      <c r="AJ4009">
        <v>10</v>
      </c>
      <c r="AK4009">
        <v>10</v>
      </c>
      <c r="AL4009">
        <v>9</v>
      </c>
      <c r="AM4009">
        <v>20</v>
      </c>
      <c r="AN4009">
        <v>13.92</v>
      </c>
      <c r="AO4009">
        <v>7.22</v>
      </c>
      <c r="AP4009" t="s">
        <v>56</v>
      </c>
      <c r="AQ4009" t="s">
        <v>56</v>
      </c>
      <c r="AR4009" t="s">
        <v>56</v>
      </c>
      <c r="AS4009">
        <v>9</v>
      </c>
      <c r="AZ4009">
        <v>0</v>
      </c>
      <c r="BA4009">
        <f t="shared" si="121"/>
        <v>4472</v>
      </c>
      <c r="BB4009">
        <f t="shared" si="122"/>
        <v>15528</v>
      </c>
    </row>
    <row r="4010" spans="1:54" x14ac:dyDescent="0.25">
      <c r="A4010" t="s">
        <v>4122</v>
      </c>
      <c r="B4010" t="s">
        <v>4062</v>
      </c>
      <c r="C4010" t="s">
        <v>4063</v>
      </c>
      <c r="D4010">
        <v>1000</v>
      </c>
      <c r="E4010" t="s">
        <v>54</v>
      </c>
      <c r="F4010" s="1">
        <v>42349</v>
      </c>
      <c r="G4010" s="1">
        <v>42346</v>
      </c>
      <c r="H4010" s="1">
        <v>42348</v>
      </c>
      <c r="I4010">
        <v>0</v>
      </c>
      <c r="J4010">
        <v>283</v>
      </c>
      <c r="K4010">
        <v>283</v>
      </c>
      <c r="L4010">
        <v>9257</v>
      </c>
      <c r="M4010" t="b">
        <v>1</v>
      </c>
      <c r="O4010" t="s">
        <v>60</v>
      </c>
      <c r="P4010" s="1">
        <v>42349</v>
      </c>
      <c r="Q4010" t="b">
        <v>1</v>
      </c>
      <c r="R4010" t="b">
        <v>0</v>
      </c>
      <c r="S4010" t="b">
        <v>1</v>
      </c>
      <c r="T4010">
        <v>4</v>
      </c>
      <c r="U4010">
        <v>2</v>
      </c>
      <c r="V4010">
        <v>0</v>
      </c>
      <c r="W4010">
        <v>10</v>
      </c>
      <c r="X4010">
        <v>1</v>
      </c>
      <c r="Y4010">
        <v>391</v>
      </c>
      <c r="Z4010">
        <v>0</v>
      </c>
      <c r="AA4010">
        <v>0</v>
      </c>
      <c r="AB4010">
        <v>4</v>
      </c>
      <c r="AC4010">
        <v>1</v>
      </c>
      <c r="AD4010">
        <v>0</v>
      </c>
      <c r="AE4010">
        <v>1232</v>
      </c>
      <c r="AF4010">
        <v>19</v>
      </c>
      <c r="AG4010">
        <v>4325</v>
      </c>
      <c r="AH4010">
        <v>893</v>
      </c>
      <c r="AI4010">
        <v>1</v>
      </c>
      <c r="AJ4010">
        <v>18</v>
      </c>
      <c r="AK4010">
        <v>12</v>
      </c>
      <c r="AL4010">
        <v>10</v>
      </c>
      <c r="AM4010">
        <v>23</v>
      </c>
      <c r="AN4010">
        <v>14.02</v>
      </c>
      <c r="AO4010">
        <v>6.71</v>
      </c>
      <c r="AP4010" t="s">
        <v>56</v>
      </c>
      <c r="AQ4010" t="s">
        <v>56</v>
      </c>
      <c r="AR4010" t="s">
        <v>56</v>
      </c>
      <c r="AS4010">
        <v>1</v>
      </c>
      <c r="AZ4010">
        <v>0</v>
      </c>
      <c r="BA4010">
        <f t="shared" si="121"/>
        <v>4328</v>
      </c>
      <c r="BB4010">
        <f t="shared" si="122"/>
        <v>15672</v>
      </c>
    </row>
    <row r="4011" spans="1:54" x14ac:dyDescent="0.25">
      <c r="A4011" t="s">
        <v>4123</v>
      </c>
      <c r="B4011" t="s">
        <v>4062</v>
      </c>
      <c r="C4011" t="s">
        <v>4063</v>
      </c>
      <c r="D4011">
        <v>1000</v>
      </c>
      <c r="E4011" t="s">
        <v>54</v>
      </c>
      <c r="F4011" s="1">
        <v>42331</v>
      </c>
      <c r="G4011" s="1">
        <v>42329</v>
      </c>
      <c r="H4011" s="1">
        <v>42331</v>
      </c>
      <c r="I4011">
        <v>0</v>
      </c>
      <c r="J4011">
        <v>235</v>
      </c>
      <c r="K4011">
        <v>235</v>
      </c>
      <c r="L4011">
        <v>8974</v>
      </c>
      <c r="M4011" t="b">
        <v>1</v>
      </c>
      <c r="O4011" t="s">
        <v>34</v>
      </c>
      <c r="P4011" s="1">
        <v>42331</v>
      </c>
      <c r="Q4011" t="b">
        <v>0</v>
      </c>
      <c r="R4011" t="b">
        <v>0</v>
      </c>
      <c r="S4011" t="b">
        <v>0</v>
      </c>
      <c r="T4011">
        <v>3</v>
      </c>
      <c r="U4011">
        <v>2</v>
      </c>
      <c r="V4011">
        <v>0</v>
      </c>
      <c r="W4011">
        <v>7</v>
      </c>
      <c r="X4011">
        <v>1</v>
      </c>
      <c r="Y4011">
        <v>60</v>
      </c>
      <c r="Z4011">
        <v>0</v>
      </c>
      <c r="AA4011">
        <v>0</v>
      </c>
      <c r="AB4011">
        <v>3</v>
      </c>
      <c r="AC4011">
        <v>1</v>
      </c>
      <c r="AD4011">
        <v>0</v>
      </c>
      <c r="AE4011">
        <v>1058</v>
      </c>
      <c r="AF4011">
        <v>13</v>
      </c>
      <c r="AG4011">
        <v>3775</v>
      </c>
      <c r="AH4011">
        <v>933</v>
      </c>
      <c r="AI4011">
        <v>0</v>
      </c>
      <c r="AJ4011">
        <v>8</v>
      </c>
      <c r="AK4011">
        <v>11</v>
      </c>
      <c r="AL4011">
        <v>9</v>
      </c>
      <c r="AM4011">
        <v>21</v>
      </c>
      <c r="AN4011">
        <v>14.03</v>
      </c>
      <c r="AO4011">
        <v>7.05</v>
      </c>
      <c r="AP4011" t="s">
        <v>56</v>
      </c>
      <c r="AQ4011" t="s">
        <v>56</v>
      </c>
      <c r="AR4011" t="s">
        <v>56</v>
      </c>
      <c r="AS4011">
        <v>0</v>
      </c>
      <c r="AZ4011">
        <v>0</v>
      </c>
      <c r="BA4011">
        <f t="shared" si="121"/>
        <v>4045</v>
      </c>
      <c r="BB4011">
        <f t="shared" si="122"/>
        <v>15955</v>
      </c>
    </row>
    <row r="4012" spans="1:54" x14ac:dyDescent="0.25">
      <c r="A4012" t="s">
        <v>4124</v>
      </c>
      <c r="B4012" t="s">
        <v>4062</v>
      </c>
      <c r="C4012" t="s">
        <v>4063</v>
      </c>
      <c r="D4012">
        <v>1000</v>
      </c>
      <c r="E4012" t="s">
        <v>54</v>
      </c>
      <c r="F4012" s="1">
        <v>42314</v>
      </c>
      <c r="G4012" s="1">
        <v>42313</v>
      </c>
      <c r="H4012" s="1">
        <v>42314</v>
      </c>
      <c r="I4012">
        <v>0</v>
      </c>
      <c r="J4012">
        <v>277</v>
      </c>
      <c r="K4012">
        <v>277</v>
      </c>
      <c r="L4012">
        <v>8739</v>
      </c>
      <c r="M4012" t="b">
        <v>1</v>
      </c>
      <c r="O4012" t="s">
        <v>34</v>
      </c>
      <c r="P4012" s="1">
        <v>42314</v>
      </c>
      <c r="Q4012" t="b">
        <v>0</v>
      </c>
      <c r="R4012" t="b">
        <v>0</v>
      </c>
      <c r="S4012" t="b">
        <v>0</v>
      </c>
      <c r="T4012">
        <v>4</v>
      </c>
      <c r="U4012">
        <v>2</v>
      </c>
      <c r="V4012">
        <v>1</v>
      </c>
      <c r="W4012">
        <v>11</v>
      </c>
      <c r="X4012">
        <v>2</v>
      </c>
      <c r="Y4012">
        <v>62</v>
      </c>
      <c r="Z4012">
        <v>0</v>
      </c>
      <c r="AA4012">
        <v>0</v>
      </c>
      <c r="AB4012">
        <v>7</v>
      </c>
      <c r="AC4012">
        <v>1</v>
      </c>
      <c r="AD4012">
        <v>0</v>
      </c>
      <c r="AE4012">
        <v>1236</v>
      </c>
      <c r="AF4012">
        <v>16</v>
      </c>
      <c r="AG4012">
        <v>4057</v>
      </c>
      <c r="AH4012">
        <v>1011</v>
      </c>
      <c r="AI4012">
        <v>0</v>
      </c>
      <c r="AJ4012">
        <v>19</v>
      </c>
      <c r="AK4012">
        <v>12</v>
      </c>
      <c r="AL4012">
        <v>9</v>
      </c>
      <c r="AM4012">
        <v>23</v>
      </c>
      <c r="AN4012">
        <v>14.13</v>
      </c>
      <c r="AO4012">
        <v>6.66</v>
      </c>
      <c r="AP4012" t="s">
        <v>56</v>
      </c>
      <c r="AQ4012" t="s">
        <v>56</v>
      </c>
      <c r="AR4012" t="s">
        <v>56</v>
      </c>
      <c r="AS4012">
        <v>2</v>
      </c>
      <c r="AZ4012">
        <v>0</v>
      </c>
      <c r="BA4012">
        <f t="shared" si="121"/>
        <v>3810</v>
      </c>
      <c r="BB4012">
        <f t="shared" si="122"/>
        <v>16190</v>
      </c>
    </row>
    <row r="4013" spans="1:54" x14ac:dyDescent="0.25">
      <c r="A4013" t="s">
        <v>4125</v>
      </c>
      <c r="B4013" t="s">
        <v>4062</v>
      </c>
      <c r="C4013" t="s">
        <v>4063</v>
      </c>
      <c r="D4013">
        <v>1000</v>
      </c>
      <c r="E4013" t="s">
        <v>54</v>
      </c>
      <c r="F4013" s="1">
        <v>42299</v>
      </c>
      <c r="G4013" s="1">
        <v>42296</v>
      </c>
      <c r="H4013" s="1">
        <v>42298</v>
      </c>
      <c r="I4013">
        <v>25</v>
      </c>
      <c r="J4013">
        <v>262</v>
      </c>
      <c r="K4013">
        <v>262</v>
      </c>
      <c r="L4013">
        <v>8462</v>
      </c>
      <c r="M4013" t="b">
        <v>1</v>
      </c>
      <c r="O4013" t="s">
        <v>55</v>
      </c>
      <c r="P4013" s="1">
        <v>42299</v>
      </c>
      <c r="Q4013" t="b">
        <v>0</v>
      </c>
      <c r="R4013" t="b">
        <v>0</v>
      </c>
      <c r="S4013" t="b">
        <v>0</v>
      </c>
      <c r="T4013">
        <v>4</v>
      </c>
      <c r="U4013">
        <v>3</v>
      </c>
      <c r="V4013">
        <v>0</v>
      </c>
      <c r="W4013">
        <v>12</v>
      </c>
      <c r="X4013">
        <v>1</v>
      </c>
      <c r="Y4013">
        <v>6</v>
      </c>
      <c r="Z4013">
        <v>1</v>
      </c>
      <c r="AA4013">
        <v>0</v>
      </c>
      <c r="AB4013">
        <v>2</v>
      </c>
      <c r="AC4013">
        <v>0</v>
      </c>
      <c r="AD4013">
        <v>0</v>
      </c>
      <c r="AE4013">
        <v>1102</v>
      </c>
      <c r="AF4013">
        <v>11</v>
      </c>
      <c r="AG4013">
        <v>3461</v>
      </c>
      <c r="AH4013">
        <v>926</v>
      </c>
      <c r="AI4013">
        <v>0</v>
      </c>
      <c r="AJ4013">
        <v>12</v>
      </c>
      <c r="AK4013">
        <v>12</v>
      </c>
      <c r="AL4013">
        <v>9</v>
      </c>
      <c r="AM4013">
        <v>22</v>
      </c>
      <c r="AN4013">
        <v>15.17</v>
      </c>
      <c r="AO4013">
        <v>6.85</v>
      </c>
      <c r="AP4013" t="s">
        <v>56</v>
      </c>
      <c r="AQ4013" t="s">
        <v>56</v>
      </c>
      <c r="AR4013" t="s">
        <v>56</v>
      </c>
      <c r="AS4013">
        <v>0</v>
      </c>
      <c r="AZ4013">
        <v>0</v>
      </c>
      <c r="BA4013">
        <f t="shared" si="121"/>
        <v>3533</v>
      </c>
      <c r="BB4013">
        <f t="shared" si="122"/>
        <v>16467</v>
      </c>
    </row>
    <row r="4014" spans="1:54" x14ac:dyDescent="0.25">
      <c r="A4014" t="s">
        <v>4126</v>
      </c>
      <c r="B4014" t="s">
        <v>4062</v>
      </c>
      <c r="C4014" t="s">
        <v>4063</v>
      </c>
      <c r="D4014">
        <v>1000</v>
      </c>
      <c r="E4014" t="s">
        <v>54</v>
      </c>
      <c r="F4014" s="1">
        <v>42284</v>
      </c>
      <c r="G4014" s="1">
        <v>42282</v>
      </c>
      <c r="H4014" s="1">
        <v>42284</v>
      </c>
      <c r="I4014">
        <v>0</v>
      </c>
      <c r="J4014">
        <v>278</v>
      </c>
      <c r="K4014">
        <v>278</v>
      </c>
      <c r="L4014">
        <v>8200</v>
      </c>
      <c r="M4014" t="b">
        <v>1</v>
      </c>
      <c r="O4014" t="s">
        <v>55</v>
      </c>
      <c r="P4014" s="1">
        <v>42285</v>
      </c>
      <c r="Q4014" t="b">
        <v>0</v>
      </c>
      <c r="R4014" t="b">
        <v>0</v>
      </c>
      <c r="S4014" t="b">
        <v>0</v>
      </c>
      <c r="T4014">
        <v>5</v>
      </c>
      <c r="U4014">
        <v>2</v>
      </c>
      <c r="V4014">
        <v>0</v>
      </c>
      <c r="W4014">
        <v>15</v>
      </c>
      <c r="X4014">
        <v>3</v>
      </c>
      <c r="Y4014">
        <v>4</v>
      </c>
      <c r="Z4014">
        <v>0</v>
      </c>
      <c r="AA4014">
        <v>1</v>
      </c>
      <c r="AB4014">
        <v>4</v>
      </c>
      <c r="AC4014">
        <v>0</v>
      </c>
      <c r="AD4014">
        <v>0</v>
      </c>
      <c r="AE4014">
        <v>1265</v>
      </c>
      <c r="AF4014">
        <v>14</v>
      </c>
      <c r="AG4014">
        <v>4572</v>
      </c>
      <c r="AH4014">
        <v>1191</v>
      </c>
      <c r="AI4014">
        <v>0</v>
      </c>
      <c r="AJ4014">
        <v>16</v>
      </c>
      <c r="AK4014">
        <v>12</v>
      </c>
      <c r="AL4014">
        <v>7</v>
      </c>
      <c r="AM4014">
        <v>21</v>
      </c>
      <c r="AN4014">
        <v>14.03</v>
      </c>
      <c r="AO4014">
        <v>6.96</v>
      </c>
      <c r="AP4014" t="s">
        <v>56</v>
      </c>
      <c r="AQ4014" t="s">
        <v>56</v>
      </c>
      <c r="AR4014" t="s">
        <v>56</v>
      </c>
      <c r="AS4014">
        <v>1</v>
      </c>
      <c r="AZ4014">
        <v>0</v>
      </c>
      <c r="BA4014">
        <f t="shared" si="121"/>
        <v>3271</v>
      </c>
      <c r="BB4014">
        <f t="shared" si="122"/>
        <v>16729</v>
      </c>
    </row>
    <row r="4015" spans="1:54" x14ac:dyDescent="0.25">
      <c r="A4015" t="s">
        <v>4127</v>
      </c>
      <c r="B4015" t="s">
        <v>4062</v>
      </c>
      <c r="C4015" t="s">
        <v>4063</v>
      </c>
      <c r="D4015">
        <v>1000</v>
      </c>
      <c r="E4015" t="s">
        <v>54</v>
      </c>
      <c r="F4015" s="1">
        <v>42269</v>
      </c>
      <c r="G4015" s="1">
        <v>42268</v>
      </c>
      <c r="H4015" s="1">
        <v>42269</v>
      </c>
      <c r="I4015">
        <v>0</v>
      </c>
      <c r="J4015">
        <v>258</v>
      </c>
      <c r="K4015">
        <v>258</v>
      </c>
      <c r="L4015">
        <v>7922</v>
      </c>
      <c r="M4015" t="b">
        <v>1</v>
      </c>
      <c r="O4015" t="s">
        <v>55</v>
      </c>
      <c r="P4015" s="1">
        <v>42269</v>
      </c>
      <c r="Q4015" t="b">
        <v>0</v>
      </c>
      <c r="R4015" t="b">
        <v>0</v>
      </c>
      <c r="S4015" t="b">
        <v>0</v>
      </c>
      <c r="T4015">
        <v>2</v>
      </c>
      <c r="U4015">
        <v>4</v>
      </c>
      <c r="V4015">
        <v>1</v>
      </c>
      <c r="W4015">
        <v>17</v>
      </c>
      <c r="X4015">
        <v>2</v>
      </c>
      <c r="Y4015">
        <v>5</v>
      </c>
      <c r="Z4015">
        <v>1</v>
      </c>
      <c r="AA4015">
        <v>0</v>
      </c>
      <c r="AB4015">
        <v>8</v>
      </c>
      <c r="AC4015">
        <v>0</v>
      </c>
      <c r="AD4015">
        <v>0</v>
      </c>
      <c r="AE4015">
        <v>1096</v>
      </c>
      <c r="AF4015">
        <v>13</v>
      </c>
      <c r="AG4015">
        <v>4004</v>
      </c>
      <c r="AH4015">
        <v>928</v>
      </c>
      <c r="AI4015">
        <v>0</v>
      </c>
      <c r="AJ4015">
        <v>15</v>
      </c>
      <c r="AK4015">
        <v>12</v>
      </c>
      <c r="AL4015">
        <v>9</v>
      </c>
      <c r="AM4015">
        <v>22</v>
      </c>
      <c r="AN4015">
        <v>13.68</v>
      </c>
      <c r="AO4015">
        <v>6.79</v>
      </c>
      <c r="AP4015" t="s">
        <v>56</v>
      </c>
      <c r="AQ4015" t="s">
        <v>56</v>
      </c>
      <c r="AR4015" t="s">
        <v>56</v>
      </c>
      <c r="AS4015">
        <v>0</v>
      </c>
      <c r="AZ4015">
        <v>0</v>
      </c>
      <c r="BA4015">
        <f t="shared" si="121"/>
        <v>2993</v>
      </c>
      <c r="BB4015">
        <f t="shared" si="122"/>
        <v>17007</v>
      </c>
    </row>
    <row r="4016" spans="1:54" x14ac:dyDescent="0.25">
      <c r="A4016" t="s">
        <v>4128</v>
      </c>
      <c r="B4016" t="s">
        <v>4062</v>
      </c>
      <c r="C4016" t="s">
        <v>4063</v>
      </c>
      <c r="D4016">
        <v>1000</v>
      </c>
      <c r="E4016" t="s">
        <v>54</v>
      </c>
      <c r="F4016" s="1">
        <v>42256</v>
      </c>
      <c r="G4016" s="1">
        <v>42254</v>
      </c>
      <c r="H4016" s="1">
        <v>42255</v>
      </c>
      <c r="I4016">
        <v>0</v>
      </c>
      <c r="J4016">
        <v>286</v>
      </c>
      <c r="K4016">
        <v>286</v>
      </c>
      <c r="L4016">
        <v>7664</v>
      </c>
      <c r="M4016" t="b">
        <v>1</v>
      </c>
      <c r="O4016" t="s">
        <v>55</v>
      </c>
      <c r="P4016" s="1">
        <v>42256</v>
      </c>
      <c r="Q4016" t="b">
        <v>0</v>
      </c>
      <c r="R4016" t="b">
        <v>0</v>
      </c>
      <c r="S4016" t="b">
        <v>0</v>
      </c>
      <c r="T4016">
        <v>3</v>
      </c>
      <c r="U4016">
        <v>2</v>
      </c>
      <c r="V4016">
        <v>0</v>
      </c>
      <c r="W4016">
        <v>10</v>
      </c>
      <c r="X4016">
        <v>2</v>
      </c>
      <c r="Y4016">
        <v>3</v>
      </c>
      <c r="Z4016">
        <v>1</v>
      </c>
      <c r="AA4016">
        <v>0</v>
      </c>
      <c r="AB4016">
        <v>4</v>
      </c>
      <c r="AC4016">
        <v>0</v>
      </c>
      <c r="AD4016">
        <v>1</v>
      </c>
      <c r="AE4016">
        <v>1230</v>
      </c>
      <c r="AF4016">
        <v>11</v>
      </c>
      <c r="AG4016">
        <v>3825</v>
      </c>
      <c r="AH4016">
        <v>1117</v>
      </c>
      <c r="AI4016">
        <v>1</v>
      </c>
      <c r="AJ4016">
        <v>13</v>
      </c>
      <c r="AK4016">
        <v>11</v>
      </c>
      <c r="AL4016">
        <v>8</v>
      </c>
      <c r="AM4016">
        <v>19</v>
      </c>
      <c r="AN4016">
        <v>13.45</v>
      </c>
      <c r="AO4016">
        <v>7.43</v>
      </c>
      <c r="AP4016" t="s">
        <v>56</v>
      </c>
      <c r="AQ4016" t="s">
        <v>56</v>
      </c>
      <c r="AR4016" t="s">
        <v>56</v>
      </c>
      <c r="AS4016">
        <v>0</v>
      </c>
      <c r="AZ4016">
        <v>0</v>
      </c>
      <c r="BA4016">
        <f t="shared" ref="BA4016:BA4025" si="123">L4016-$L$4027</f>
        <v>2735</v>
      </c>
      <c r="BB4016">
        <f t="shared" ref="BB4016:BB4025" si="124">20000-BA4016</f>
        <v>17265</v>
      </c>
    </row>
    <row r="4017" spans="1:54" x14ac:dyDescent="0.25">
      <c r="A4017" t="s">
        <v>4129</v>
      </c>
      <c r="B4017" t="s">
        <v>4062</v>
      </c>
      <c r="C4017" t="s">
        <v>4063</v>
      </c>
      <c r="D4017">
        <v>1000</v>
      </c>
      <c r="E4017" t="s">
        <v>54</v>
      </c>
      <c r="F4017" s="1">
        <v>42241</v>
      </c>
      <c r="G4017" s="1">
        <v>42237</v>
      </c>
      <c r="H4017" s="1">
        <v>42240</v>
      </c>
      <c r="I4017">
        <v>0</v>
      </c>
      <c r="J4017">
        <v>250</v>
      </c>
      <c r="K4017">
        <v>250</v>
      </c>
      <c r="L4017">
        <v>7378</v>
      </c>
      <c r="M4017" t="b">
        <v>1</v>
      </c>
      <c r="O4017" t="s">
        <v>55</v>
      </c>
      <c r="P4017" s="1">
        <v>42241</v>
      </c>
      <c r="Q4017" t="b">
        <v>0</v>
      </c>
      <c r="R4017" t="b">
        <v>0</v>
      </c>
      <c r="S4017" t="b">
        <v>0</v>
      </c>
      <c r="T4017">
        <v>4</v>
      </c>
      <c r="U4017">
        <v>2</v>
      </c>
      <c r="V4017">
        <v>0</v>
      </c>
      <c r="W4017">
        <v>9</v>
      </c>
      <c r="X4017">
        <v>2</v>
      </c>
      <c r="Y4017">
        <v>3</v>
      </c>
      <c r="Z4017">
        <v>0</v>
      </c>
      <c r="AA4017">
        <v>0</v>
      </c>
      <c r="AB4017">
        <v>5</v>
      </c>
      <c r="AC4017">
        <v>0</v>
      </c>
      <c r="AD4017">
        <v>0</v>
      </c>
      <c r="AE4017">
        <v>1135</v>
      </c>
      <c r="AF4017">
        <v>14</v>
      </c>
      <c r="AG4017">
        <v>4018</v>
      </c>
      <c r="AH4017">
        <v>1122</v>
      </c>
      <c r="AI4017">
        <v>0</v>
      </c>
      <c r="AJ4017">
        <v>14</v>
      </c>
      <c r="AK4017">
        <v>10</v>
      </c>
      <c r="AL4017">
        <v>7</v>
      </c>
      <c r="AM4017">
        <v>19</v>
      </c>
      <c r="AN4017">
        <v>13.39</v>
      </c>
      <c r="AO4017">
        <v>7.48</v>
      </c>
      <c r="AP4017" t="s">
        <v>56</v>
      </c>
      <c r="AQ4017" t="s">
        <v>56</v>
      </c>
      <c r="AR4017" t="s">
        <v>56</v>
      </c>
      <c r="AS4017">
        <v>0</v>
      </c>
      <c r="AZ4017">
        <v>0</v>
      </c>
      <c r="BA4017">
        <f t="shared" si="123"/>
        <v>2449</v>
      </c>
      <c r="BB4017">
        <f t="shared" si="124"/>
        <v>17551</v>
      </c>
    </row>
    <row r="4018" spans="1:54" x14ac:dyDescent="0.25">
      <c r="A4018" t="s">
        <v>4130</v>
      </c>
      <c r="B4018" t="s">
        <v>4062</v>
      </c>
      <c r="C4018" t="s">
        <v>4063</v>
      </c>
      <c r="D4018">
        <v>1000</v>
      </c>
      <c r="E4018" t="s">
        <v>54</v>
      </c>
      <c r="F4018" s="1">
        <v>42224</v>
      </c>
      <c r="G4018" s="1">
        <v>42222</v>
      </c>
      <c r="H4018" s="1">
        <v>42224</v>
      </c>
      <c r="I4018">
        <v>0</v>
      </c>
      <c r="J4018">
        <v>306</v>
      </c>
      <c r="K4018">
        <v>306</v>
      </c>
      <c r="L4018">
        <v>7128</v>
      </c>
      <c r="M4018" t="b">
        <v>1</v>
      </c>
      <c r="O4018" t="s">
        <v>55</v>
      </c>
      <c r="P4018" s="1">
        <v>42224</v>
      </c>
      <c r="Q4018" t="b">
        <v>0</v>
      </c>
      <c r="R4018" t="b">
        <v>0</v>
      </c>
      <c r="S4018" t="b">
        <v>0</v>
      </c>
      <c r="T4018">
        <v>2</v>
      </c>
      <c r="U4018">
        <v>1</v>
      </c>
      <c r="V4018">
        <v>0</v>
      </c>
      <c r="W4018">
        <v>10</v>
      </c>
      <c r="X4018">
        <v>3</v>
      </c>
      <c r="Y4018">
        <v>4</v>
      </c>
      <c r="Z4018">
        <v>1</v>
      </c>
      <c r="AA4018">
        <v>0</v>
      </c>
      <c r="AB4018">
        <v>3</v>
      </c>
      <c r="AC4018">
        <v>1</v>
      </c>
      <c r="AD4018">
        <v>0</v>
      </c>
      <c r="AE4018">
        <v>1182</v>
      </c>
      <c r="AF4018">
        <v>12</v>
      </c>
      <c r="AG4018">
        <v>3956</v>
      </c>
      <c r="AH4018">
        <v>1040</v>
      </c>
      <c r="AI4018">
        <v>0</v>
      </c>
      <c r="AJ4018">
        <v>19</v>
      </c>
      <c r="AK4018">
        <v>12</v>
      </c>
      <c r="AL4018">
        <v>8</v>
      </c>
      <c r="AM4018">
        <v>22</v>
      </c>
      <c r="AN4018">
        <v>13.73</v>
      </c>
      <c r="AO4018">
        <v>6.9</v>
      </c>
      <c r="AP4018" t="s">
        <v>56</v>
      </c>
      <c r="AQ4018" t="s">
        <v>56</v>
      </c>
      <c r="AR4018" t="s">
        <v>56</v>
      </c>
      <c r="AS4018">
        <v>0</v>
      </c>
      <c r="AZ4018">
        <v>0</v>
      </c>
      <c r="BA4018">
        <f t="shared" si="123"/>
        <v>2199</v>
      </c>
      <c r="BB4018">
        <f t="shared" si="124"/>
        <v>17801</v>
      </c>
    </row>
    <row r="4019" spans="1:54" x14ac:dyDescent="0.25">
      <c r="A4019" t="s">
        <v>4131</v>
      </c>
      <c r="B4019" t="s">
        <v>4062</v>
      </c>
      <c r="C4019" t="s">
        <v>4063</v>
      </c>
      <c r="D4019">
        <v>1000</v>
      </c>
      <c r="E4019" t="s">
        <v>54</v>
      </c>
      <c r="F4019" s="1">
        <v>42208</v>
      </c>
      <c r="G4019" s="1">
        <v>42203</v>
      </c>
      <c r="H4019" s="1">
        <v>42206</v>
      </c>
      <c r="I4019">
        <v>0</v>
      </c>
      <c r="J4019">
        <v>325</v>
      </c>
      <c r="K4019">
        <v>325</v>
      </c>
      <c r="L4019">
        <v>6822</v>
      </c>
      <c r="M4019" t="b">
        <v>1</v>
      </c>
      <c r="O4019" t="s">
        <v>55</v>
      </c>
      <c r="P4019" s="1">
        <v>42208</v>
      </c>
      <c r="Q4019" t="b">
        <v>0</v>
      </c>
      <c r="R4019" t="b">
        <v>0</v>
      </c>
      <c r="S4019" t="b">
        <v>0</v>
      </c>
      <c r="T4019">
        <v>3</v>
      </c>
      <c r="U4019">
        <v>2</v>
      </c>
      <c r="V4019">
        <v>0</v>
      </c>
      <c r="W4019">
        <v>12</v>
      </c>
      <c r="X4019">
        <v>4</v>
      </c>
      <c r="Y4019">
        <v>4</v>
      </c>
      <c r="Z4019">
        <v>1</v>
      </c>
      <c r="AA4019">
        <v>0</v>
      </c>
      <c r="AB4019">
        <v>2</v>
      </c>
      <c r="AC4019">
        <v>0</v>
      </c>
      <c r="AD4019">
        <v>1</v>
      </c>
      <c r="AE4019">
        <v>1184</v>
      </c>
      <c r="AF4019">
        <v>13</v>
      </c>
      <c r="AG4019">
        <v>3990</v>
      </c>
      <c r="AH4019">
        <v>985</v>
      </c>
      <c r="AI4019">
        <v>0</v>
      </c>
      <c r="AJ4019">
        <v>20</v>
      </c>
      <c r="AK4019">
        <v>11</v>
      </c>
      <c r="AL4019">
        <v>8</v>
      </c>
      <c r="AM4019">
        <v>21</v>
      </c>
      <c r="AN4019">
        <v>13.68</v>
      </c>
      <c r="AO4019">
        <v>7.11</v>
      </c>
      <c r="AP4019" t="s">
        <v>56</v>
      </c>
      <c r="AQ4019" t="s">
        <v>56</v>
      </c>
      <c r="AR4019" t="s">
        <v>56</v>
      </c>
      <c r="AS4019">
        <v>0</v>
      </c>
      <c r="AZ4019">
        <v>0</v>
      </c>
      <c r="BA4019">
        <f t="shared" si="123"/>
        <v>1893</v>
      </c>
      <c r="BB4019">
        <f t="shared" si="124"/>
        <v>18107</v>
      </c>
    </row>
    <row r="4020" spans="1:54" x14ac:dyDescent="0.25">
      <c r="A4020" t="s">
        <v>4132</v>
      </c>
      <c r="B4020" t="s">
        <v>4062</v>
      </c>
      <c r="C4020" t="s">
        <v>4063</v>
      </c>
      <c r="D4020">
        <v>1000</v>
      </c>
      <c r="E4020" t="s">
        <v>54</v>
      </c>
      <c r="F4020" s="1">
        <v>42186</v>
      </c>
      <c r="G4020" s="1">
        <v>42184</v>
      </c>
      <c r="H4020" s="1">
        <v>42186</v>
      </c>
      <c r="I4020">
        <v>13</v>
      </c>
      <c r="J4020">
        <v>252</v>
      </c>
      <c r="K4020">
        <v>252</v>
      </c>
      <c r="L4020">
        <v>6497</v>
      </c>
      <c r="M4020" t="b">
        <v>1</v>
      </c>
      <c r="O4020" t="s">
        <v>55</v>
      </c>
      <c r="P4020" s="1">
        <v>42186</v>
      </c>
      <c r="Q4020" t="b">
        <v>0</v>
      </c>
      <c r="R4020" t="b">
        <v>0</v>
      </c>
      <c r="S4020" t="b">
        <v>0</v>
      </c>
      <c r="T4020">
        <v>4</v>
      </c>
      <c r="U4020">
        <v>2</v>
      </c>
      <c r="V4020">
        <v>1</v>
      </c>
      <c r="W4020">
        <v>9</v>
      </c>
      <c r="X4020">
        <v>3</v>
      </c>
      <c r="Y4020">
        <v>4</v>
      </c>
      <c r="Z4020">
        <v>1</v>
      </c>
      <c r="AA4020">
        <v>1</v>
      </c>
      <c r="AB4020">
        <v>5</v>
      </c>
      <c r="AC4020">
        <v>0</v>
      </c>
      <c r="AD4020">
        <v>0</v>
      </c>
      <c r="AE4020">
        <v>1068</v>
      </c>
      <c r="AF4020">
        <v>13</v>
      </c>
      <c r="AG4020">
        <v>3777</v>
      </c>
      <c r="AH4020">
        <v>973</v>
      </c>
      <c r="AI4020">
        <v>0</v>
      </c>
      <c r="AJ4020">
        <v>15</v>
      </c>
      <c r="AK4020">
        <v>10</v>
      </c>
      <c r="AL4020">
        <v>7</v>
      </c>
      <c r="AM4020">
        <v>20</v>
      </c>
      <c r="AN4020">
        <v>13.81</v>
      </c>
      <c r="AO4020">
        <v>7.25</v>
      </c>
      <c r="AP4020" t="s">
        <v>56</v>
      </c>
      <c r="AQ4020" t="s">
        <v>56</v>
      </c>
      <c r="AR4020" t="s">
        <v>56</v>
      </c>
      <c r="AS4020">
        <v>0</v>
      </c>
      <c r="AZ4020">
        <v>0</v>
      </c>
      <c r="BA4020">
        <f t="shared" si="123"/>
        <v>1568</v>
      </c>
      <c r="BB4020">
        <f t="shared" si="124"/>
        <v>18432</v>
      </c>
    </row>
    <row r="4021" spans="1:54" x14ac:dyDescent="0.25">
      <c r="A4021" t="s">
        <v>4133</v>
      </c>
      <c r="B4021" t="s">
        <v>4062</v>
      </c>
      <c r="C4021" t="s">
        <v>4063</v>
      </c>
      <c r="D4021">
        <v>1000</v>
      </c>
      <c r="E4021" t="s">
        <v>54</v>
      </c>
      <c r="F4021" s="1">
        <v>42168</v>
      </c>
      <c r="G4021" s="1">
        <v>42165</v>
      </c>
      <c r="H4021" s="1">
        <v>42167</v>
      </c>
      <c r="I4021">
        <v>0</v>
      </c>
      <c r="J4021">
        <v>255</v>
      </c>
      <c r="K4021">
        <v>255</v>
      </c>
      <c r="L4021">
        <v>6245</v>
      </c>
      <c r="M4021" t="b">
        <v>1</v>
      </c>
      <c r="O4021" t="s">
        <v>55</v>
      </c>
      <c r="P4021" s="1">
        <v>42168</v>
      </c>
      <c r="Q4021" t="b">
        <v>0</v>
      </c>
      <c r="R4021" t="b">
        <v>0</v>
      </c>
      <c r="S4021" t="b">
        <v>0</v>
      </c>
      <c r="T4021">
        <v>1</v>
      </c>
      <c r="U4021">
        <v>1</v>
      </c>
      <c r="V4021">
        <v>1</v>
      </c>
      <c r="W4021">
        <v>7</v>
      </c>
      <c r="X4021">
        <v>6</v>
      </c>
      <c r="Y4021">
        <v>4</v>
      </c>
      <c r="Z4021">
        <v>1</v>
      </c>
      <c r="AA4021">
        <v>0</v>
      </c>
      <c r="AB4021">
        <v>1</v>
      </c>
      <c r="AC4021">
        <v>0</v>
      </c>
      <c r="AD4021">
        <v>0</v>
      </c>
      <c r="AE4021">
        <v>1175</v>
      </c>
      <c r="AF4021">
        <v>11</v>
      </c>
      <c r="AG4021">
        <v>3813</v>
      </c>
      <c r="AH4021">
        <v>1064</v>
      </c>
      <c r="AI4021">
        <v>0</v>
      </c>
      <c r="AJ4021">
        <v>15</v>
      </c>
      <c r="AK4021">
        <v>11</v>
      </c>
      <c r="AL4021">
        <v>7</v>
      </c>
      <c r="AM4021">
        <v>21</v>
      </c>
      <c r="AN4021">
        <v>13.6</v>
      </c>
      <c r="AO4021">
        <v>7.08</v>
      </c>
      <c r="AP4021" t="s">
        <v>56</v>
      </c>
      <c r="AQ4021" t="s">
        <v>56</v>
      </c>
      <c r="AR4021" t="s">
        <v>56</v>
      </c>
      <c r="AS4021">
        <v>0</v>
      </c>
      <c r="AZ4021">
        <v>0</v>
      </c>
      <c r="BA4021">
        <f t="shared" si="123"/>
        <v>1316</v>
      </c>
      <c r="BB4021">
        <f t="shared" si="124"/>
        <v>18684</v>
      </c>
    </row>
    <row r="4022" spans="1:54" x14ac:dyDescent="0.25">
      <c r="A4022" t="s">
        <v>4134</v>
      </c>
      <c r="B4022" t="s">
        <v>4062</v>
      </c>
      <c r="C4022" t="s">
        <v>4063</v>
      </c>
      <c r="D4022">
        <v>1000</v>
      </c>
      <c r="E4022" t="s">
        <v>54</v>
      </c>
      <c r="F4022" s="1">
        <v>42150</v>
      </c>
      <c r="G4022" s="1">
        <v>42148</v>
      </c>
      <c r="H4022" s="1">
        <v>42150</v>
      </c>
      <c r="I4022">
        <v>0</v>
      </c>
      <c r="J4022">
        <v>260</v>
      </c>
      <c r="K4022">
        <v>260</v>
      </c>
      <c r="L4022">
        <v>5990</v>
      </c>
      <c r="M4022" t="b">
        <v>1</v>
      </c>
      <c r="O4022" t="s">
        <v>55</v>
      </c>
      <c r="P4022" s="1">
        <v>42150</v>
      </c>
      <c r="Q4022" t="b">
        <v>0</v>
      </c>
      <c r="R4022" t="b">
        <v>0</v>
      </c>
      <c r="S4022" t="b">
        <v>0</v>
      </c>
      <c r="T4022">
        <v>2</v>
      </c>
      <c r="U4022">
        <v>1</v>
      </c>
      <c r="V4022">
        <v>0</v>
      </c>
      <c r="W4022">
        <v>9</v>
      </c>
      <c r="X4022">
        <v>5</v>
      </c>
      <c r="Y4022">
        <v>5</v>
      </c>
      <c r="Z4022">
        <v>1</v>
      </c>
      <c r="AA4022">
        <v>0</v>
      </c>
      <c r="AB4022">
        <v>1</v>
      </c>
      <c r="AC4022">
        <v>1</v>
      </c>
      <c r="AD4022">
        <v>0</v>
      </c>
      <c r="AE4022">
        <v>1014</v>
      </c>
      <c r="AF4022">
        <v>11</v>
      </c>
      <c r="AG4022">
        <v>3598</v>
      </c>
      <c r="AH4022">
        <v>959</v>
      </c>
      <c r="AI4022">
        <v>0</v>
      </c>
      <c r="AJ4022">
        <v>16</v>
      </c>
      <c r="AK4022">
        <v>10</v>
      </c>
      <c r="AL4022">
        <v>7</v>
      </c>
      <c r="AM4022">
        <v>19</v>
      </c>
      <c r="AN4022">
        <v>13.74</v>
      </c>
      <c r="AO4022">
        <v>7.38</v>
      </c>
      <c r="AP4022" t="s">
        <v>56</v>
      </c>
      <c r="AQ4022" t="s">
        <v>56</v>
      </c>
      <c r="AR4022" t="s">
        <v>56</v>
      </c>
      <c r="AS4022">
        <v>0</v>
      </c>
      <c r="AZ4022">
        <v>0</v>
      </c>
      <c r="BA4022">
        <f t="shared" si="123"/>
        <v>1061</v>
      </c>
      <c r="BB4022">
        <f t="shared" si="124"/>
        <v>18939</v>
      </c>
    </row>
    <row r="4023" spans="1:54" x14ac:dyDescent="0.25">
      <c r="A4023" t="s">
        <v>4135</v>
      </c>
      <c r="B4023" t="s">
        <v>4062</v>
      </c>
      <c r="C4023" t="s">
        <v>4063</v>
      </c>
      <c r="D4023">
        <v>1000</v>
      </c>
      <c r="E4023" t="s">
        <v>54</v>
      </c>
      <c r="F4023" s="1">
        <v>42135</v>
      </c>
      <c r="G4023" s="1">
        <v>42131</v>
      </c>
      <c r="H4023" s="1">
        <v>42135</v>
      </c>
      <c r="I4023">
        <v>0</v>
      </c>
      <c r="J4023">
        <v>274</v>
      </c>
      <c r="K4023">
        <v>274</v>
      </c>
      <c r="L4023">
        <v>5730</v>
      </c>
      <c r="M4023" t="b">
        <v>1</v>
      </c>
      <c r="O4023" t="s">
        <v>55</v>
      </c>
      <c r="P4023" s="1">
        <v>42135</v>
      </c>
      <c r="Q4023" t="b">
        <v>0</v>
      </c>
      <c r="R4023" t="b">
        <v>0</v>
      </c>
      <c r="S4023" t="b">
        <v>0</v>
      </c>
      <c r="T4023">
        <v>4</v>
      </c>
      <c r="U4023">
        <v>2</v>
      </c>
      <c r="V4023">
        <v>1</v>
      </c>
      <c r="W4023">
        <v>11</v>
      </c>
      <c r="X4023">
        <v>5</v>
      </c>
      <c r="Y4023">
        <v>8</v>
      </c>
      <c r="Z4023">
        <v>1</v>
      </c>
      <c r="AA4023">
        <v>0</v>
      </c>
      <c r="AB4023">
        <v>1</v>
      </c>
      <c r="AC4023">
        <v>0</v>
      </c>
      <c r="AD4023">
        <v>0</v>
      </c>
      <c r="AE4023">
        <v>1257</v>
      </c>
      <c r="AF4023">
        <v>18</v>
      </c>
      <c r="AG4023">
        <v>3991</v>
      </c>
      <c r="AH4023">
        <v>1085</v>
      </c>
      <c r="AI4023">
        <v>0</v>
      </c>
      <c r="AJ4023">
        <v>11</v>
      </c>
      <c r="AK4023">
        <v>11</v>
      </c>
      <c r="AL4023">
        <v>8</v>
      </c>
      <c r="AM4023">
        <v>21</v>
      </c>
      <c r="AN4023">
        <v>13.72</v>
      </c>
      <c r="AO4023">
        <v>7.12</v>
      </c>
      <c r="AP4023" t="s">
        <v>56</v>
      </c>
      <c r="AQ4023" t="s">
        <v>56</v>
      </c>
      <c r="AR4023" t="s">
        <v>56</v>
      </c>
      <c r="AS4023">
        <v>0</v>
      </c>
      <c r="AZ4023">
        <v>0</v>
      </c>
      <c r="BA4023">
        <f t="shared" si="123"/>
        <v>801</v>
      </c>
      <c r="BB4023">
        <f t="shared" si="124"/>
        <v>19199</v>
      </c>
    </row>
    <row r="4024" spans="1:54" x14ac:dyDescent="0.25">
      <c r="A4024" t="s">
        <v>4136</v>
      </c>
      <c r="B4024" t="s">
        <v>4062</v>
      </c>
      <c r="C4024" t="s">
        <v>4063</v>
      </c>
      <c r="D4024">
        <v>1000</v>
      </c>
      <c r="E4024" t="s">
        <v>54</v>
      </c>
      <c r="F4024" s="1">
        <v>42115</v>
      </c>
      <c r="G4024" s="1">
        <v>42113</v>
      </c>
      <c r="H4024" s="1">
        <v>42115</v>
      </c>
      <c r="I4024">
        <v>0</v>
      </c>
      <c r="J4024">
        <v>254</v>
      </c>
      <c r="K4024">
        <v>254</v>
      </c>
      <c r="L4024">
        <v>5456</v>
      </c>
      <c r="M4024" t="b">
        <v>1</v>
      </c>
      <c r="O4024" t="s">
        <v>55</v>
      </c>
      <c r="P4024" s="1">
        <v>42115</v>
      </c>
      <c r="Q4024" t="b">
        <v>0</v>
      </c>
      <c r="R4024" t="b">
        <v>0</v>
      </c>
      <c r="S4024" t="b">
        <v>0</v>
      </c>
      <c r="T4024">
        <v>8</v>
      </c>
      <c r="U4024">
        <v>2</v>
      </c>
      <c r="V4024">
        <v>1</v>
      </c>
      <c r="W4024">
        <v>12</v>
      </c>
      <c r="X4024">
        <v>5</v>
      </c>
      <c r="Y4024">
        <v>9</v>
      </c>
      <c r="Z4024">
        <v>1</v>
      </c>
      <c r="AA4024">
        <v>0</v>
      </c>
      <c r="AB4024">
        <v>8</v>
      </c>
      <c r="AC4024">
        <v>0</v>
      </c>
      <c r="AD4024">
        <v>0</v>
      </c>
      <c r="AE4024">
        <v>1235</v>
      </c>
      <c r="AF4024">
        <v>50</v>
      </c>
      <c r="AG4024">
        <v>3727</v>
      </c>
      <c r="AH4024">
        <v>1173</v>
      </c>
      <c r="AI4024">
        <v>0</v>
      </c>
      <c r="AJ4024">
        <v>13</v>
      </c>
      <c r="AK4024">
        <v>12</v>
      </c>
      <c r="AL4024">
        <v>8</v>
      </c>
      <c r="AM4024">
        <v>20</v>
      </c>
      <c r="AN4024">
        <v>13.73</v>
      </c>
      <c r="AO4024">
        <v>7.23</v>
      </c>
      <c r="AP4024" t="s">
        <v>56</v>
      </c>
      <c r="AQ4024" t="s">
        <v>56</v>
      </c>
      <c r="AR4024" t="s">
        <v>56</v>
      </c>
      <c r="AS4024">
        <v>2</v>
      </c>
      <c r="AZ4024">
        <v>0</v>
      </c>
      <c r="BA4024">
        <f t="shared" si="123"/>
        <v>527</v>
      </c>
      <c r="BB4024">
        <f t="shared" si="124"/>
        <v>19473</v>
      </c>
    </row>
    <row r="4025" spans="1:54" x14ac:dyDescent="0.25">
      <c r="A4025" t="s">
        <v>4137</v>
      </c>
      <c r="B4025" t="s">
        <v>4062</v>
      </c>
      <c r="C4025" t="s">
        <v>4063</v>
      </c>
      <c r="D4025">
        <v>1000</v>
      </c>
      <c r="E4025" t="s">
        <v>54</v>
      </c>
      <c r="F4025" s="1">
        <v>42109</v>
      </c>
      <c r="G4025" s="1">
        <v>42106</v>
      </c>
      <c r="H4025" s="1">
        <v>42109</v>
      </c>
      <c r="I4025">
        <v>0</v>
      </c>
      <c r="J4025">
        <v>156</v>
      </c>
      <c r="K4025">
        <v>156</v>
      </c>
      <c r="L4025">
        <v>5358</v>
      </c>
      <c r="M4025" t="b">
        <v>0</v>
      </c>
      <c r="O4025" t="s">
        <v>55</v>
      </c>
      <c r="P4025" s="1">
        <v>42109</v>
      </c>
      <c r="Q4025" t="b">
        <v>0</v>
      </c>
      <c r="R4025" t="b">
        <v>0</v>
      </c>
      <c r="S4025" t="b">
        <v>0</v>
      </c>
      <c r="T4025">
        <v>9</v>
      </c>
      <c r="U4025">
        <v>2</v>
      </c>
      <c r="V4025">
        <v>0</v>
      </c>
      <c r="W4025">
        <v>7</v>
      </c>
      <c r="X4025">
        <v>1</v>
      </c>
      <c r="Y4025">
        <v>5</v>
      </c>
      <c r="Z4025">
        <v>0</v>
      </c>
      <c r="AA4025">
        <v>0</v>
      </c>
      <c r="AB4025">
        <v>9</v>
      </c>
      <c r="AC4025">
        <v>0</v>
      </c>
      <c r="AD4025">
        <v>0</v>
      </c>
      <c r="AE4025">
        <v>1341</v>
      </c>
      <c r="AF4025">
        <v>50</v>
      </c>
      <c r="AG4025">
        <v>3721</v>
      </c>
      <c r="AH4025">
        <v>1175</v>
      </c>
      <c r="AI4025">
        <v>0</v>
      </c>
      <c r="AJ4025">
        <v>5</v>
      </c>
      <c r="AK4025">
        <v>11</v>
      </c>
      <c r="AL4025">
        <v>6</v>
      </c>
      <c r="AM4025">
        <v>18</v>
      </c>
      <c r="AN4025">
        <v>13.76</v>
      </c>
      <c r="AO4025">
        <v>7.66</v>
      </c>
      <c r="AP4025" t="s">
        <v>56</v>
      </c>
      <c r="AQ4025" t="s">
        <v>56</v>
      </c>
      <c r="AR4025" t="s">
        <v>56</v>
      </c>
      <c r="AS4025">
        <v>0</v>
      </c>
      <c r="AZ4025">
        <v>0</v>
      </c>
      <c r="BA4025">
        <f t="shared" si="123"/>
        <v>429</v>
      </c>
      <c r="BB4025">
        <f t="shared" si="124"/>
        <v>19571</v>
      </c>
    </row>
    <row r="4026" spans="1:54" x14ac:dyDescent="0.25">
      <c r="A4026" t="s">
        <v>4138</v>
      </c>
      <c r="B4026" t="s">
        <v>4062</v>
      </c>
      <c r="C4026" t="s">
        <v>4063</v>
      </c>
      <c r="D4026">
        <v>1000</v>
      </c>
      <c r="E4026" t="s">
        <v>54</v>
      </c>
      <c r="F4026" s="1">
        <v>42098</v>
      </c>
      <c r="G4026" s="1">
        <v>42095</v>
      </c>
      <c r="H4026" s="1">
        <v>42097</v>
      </c>
      <c r="I4026">
        <v>0</v>
      </c>
      <c r="J4026">
        <v>273</v>
      </c>
      <c r="K4026">
        <v>273</v>
      </c>
      <c r="L4026">
        <v>5202</v>
      </c>
      <c r="M4026" t="b">
        <v>1</v>
      </c>
      <c r="O4026" t="s">
        <v>60</v>
      </c>
      <c r="P4026" s="1">
        <v>42098</v>
      </c>
      <c r="Q4026" t="b">
        <v>0</v>
      </c>
      <c r="R4026" t="b">
        <v>0</v>
      </c>
      <c r="S4026" t="b">
        <v>1</v>
      </c>
      <c r="T4026">
        <v>43</v>
      </c>
      <c r="U4026">
        <v>2</v>
      </c>
      <c r="V4026">
        <v>1</v>
      </c>
      <c r="W4026">
        <v>16</v>
      </c>
      <c r="X4026">
        <v>2</v>
      </c>
      <c r="Y4026">
        <v>9</v>
      </c>
      <c r="Z4026">
        <v>0</v>
      </c>
      <c r="AA4026">
        <v>0</v>
      </c>
      <c r="AB4026">
        <v>25</v>
      </c>
      <c r="AC4026">
        <v>0</v>
      </c>
      <c r="AD4026">
        <v>0</v>
      </c>
      <c r="AE4026">
        <v>1484</v>
      </c>
      <c r="AF4026">
        <v>346</v>
      </c>
      <c r="AG4026">
        <v>2642</v>
      </c>
      <c r="AH4026">
        <v>1394</v>
      </c>
      <c r="AI4026">
        <v>1</v>
      </c>
      <c r="AJ4026">
        <v>6</v>
      </c>
      <c r="AK4026">
        <v>12</v>
      </c>
      <c r="AL4026">
        <v>6</v>
      </c>
      <c r="AM4026">
        <v>17</v>
      </c>
      <c r="AN4026">
        <v>13.24</v>
      </c>
      <c r="AO4026">
        <v>8.81</v>
      </c>
      <c r="AP4026" t="s">
        <v>56</v>
      </c>
      <c r="AQ4026" t="s">
        <v>56</v>
      </c>
      <c r="AR4026" t="s">
        <v>56</v>
      </c>
      <c r="AS4026">
        <v>0</v>
      </c>
      <c r="AZ4026">
        <v>0</v>
      </c>
      <c r="BA4026">
        <f>L4026-$L$4027</f>
        <v>273</v>
      </c>
      <c r="BB4026">
        <f>20000-BA4026</f>
        <v>19727</v>
      </c>
    </row>
    <row r="4027" spans="1:54" x14ac:dyDescent="0.25">
      <c r="A4027" t="s">
        <v>4139</v>
      </c>
      <c r="B4027" t="s">
        <v>4062</v>
      </c>
      <c r="C4027" t="s">
        <v>4063</v>
      </c>
      <c r="D4027">
        <v>1000</v>
      </c>
      <c r="E4027" t="s">
        <v>54</v>
      </c>
      <c r="F4027" s="1">
        <v>42070</v>
      </c>
      <c r="G4027" s="1">
        <v>42068</v>
      </c>
      <c r="H4027" s="1">
        <v>42070</v>
      </c>
      <c r="I4027">
        <v>0</v>
      </c>
      <c r="J4027">
        <v>243</v>
      </c>
      <c r="K4027">
        <v>242</v>
      </c>
      <c r="L4027">
        <v>4929</v>
      </c>
      <c r="M4027" t="b">
        <v>1</v>
      </c>
      <c r="O4027" t="s">
        <v>55</v>
      </c>
      <c r="P4027" s="1">
        <v>42070</v>
      </c>
      <c r="Q4027" t="b">
        <v>0</v>
      </c>
      <c r="R4027" t="b">
        <v>0</v>
      </c>
      <c r="S4027" t="b">
        <v>0</v>
      </c>
      <c r="T4027">
        <v>3</v>
      </c>
      <c r="U4027">
        <v>2</v>
      </c>
      <c r="V4027">
        <v>0</v>
      </c>
      <c r="W4027">
        <v>9</v>
      </c>
      <c r="X4027">
        <v>1</v>
      </c>
      <c r="Y4027">
        <v>1</v>
      </c>
      <c r="Z4027">
        <v>0</v>
      </c>
      <c r="AA4027">
        <v>0</v>
      </c>
      <c r="AB4027">
        <v>4</v>
      </c>
      <c r="AC4027">
        <v>1</v>
      </c>
      <c r="AD4027">
        <v>0</v>
      </c>
      <c r="AE4027">
        <v>1160</v>
      </c>
      <c r="AF4027">
        <v>11</v>
      </c>
      <c r="AG4027">
        <v>3797</v>
      </c>
      <c r="AH4027">
        <v>1041</v>
      </c>
      <c r="AI4027">
        <v>0</v>
      </c>
      <c r="AJ4027">
        <v>9</v>
      </c>
      <c r="AK4027">
        <v>10</v>
      </c>
      <c r="AL4027">
        <v>7</v>
      </c>
      <c r="AM4027">
        <v>18</v>
      </c>
      <c r="AN4027">
        <v>13.5</v>
      </c>
      <c r="AO4027">
        <v>7.63</v>
      </c>
      <c r="AP4027" t="s">
        <v>56</v>
      </c>
      <c r="AQ4027" t="s">
        <v>56</v>
      </c>
      <c r="AR4027" t="s">
        <v>56</v>
      </c>
      <c r="AS4027">
        <v>4</v>
      </c>
      <c r="AZ4027">
        <v>1</v>
      </c>
      <c r="BA4027">
        <v>4929</v>
      </c>
      <c r="BB4027">
        <v>0</v>
      </c>
    </row>
    <row r="4028" spans="1:54" x14ac:dyDescent="0.25">
      <c r="A4028" t="s">
        <v>4140</v>
      </c>
      <c r="B4028" t="s">
        <v>4062</v>
      </c>
      <c r="C4028" t="s">
        <v>4063</v>
      </c>
      <c r="D4028">
        <v>1000</v>
      </c>
      <c r="E4028" t="s">
        <v>54</v>
      </c>
      <c r="F4028" s="1">
        <v>42059</v>
      </c>
      <c r="G4028" s="1">
        <v>42054</v>
      </c>
      <c r="H4028" s="1">
        <v>42058</v>
      </c>
      <c r="I4028">
        <v>0</v>
      </c>
      <c r="J4028">
        <v>241</v>
      </c>
      <c r="K4028">
        <v>241</v>
      </c>
      <c r="L4028">
        <v>4687</v>
      </c>
      <c r="M4028" t="b">
        <v>1</v>
      </c>
      <c r="O4028" t="s">
        <v>55</v>
      </c>
      <c r="P4028" s="1">
        <v>42059</v>
      </c>
      <c r="Q4028" t="b">
        <v>0</v>
      </c>
      <c r="R4028" t="b">
        <v>0</v>
      </c>
      <c r="S4028" t="b">
        <v>0</v>
      </c>
      <c r="T4028">
        <v>6</v>
      </c>
      <c r="U4028">
        <v>3</v>
      </c>
      <c r="V4028">
        <v>0</v>
      </c>
      <c r="W4028">
        <v>14</v>
      </c>
      <c r="X4028">
        <v>3</v>
      </c>
      <c r="Y4028">
        <v>3</v>
      </c>
      <c r="Z4028">
        <v>0</v>
      </c>
      <c r="AA4028">
        <v>0</v>
      </c>
      <c r="AB4028">
        <v>29</v>
      </c>
      <c r="AC4028">
        <v>0</v>
      </c>
      <c r="AD4028">
        <v>1</v>
      </c>
      <c r="AE4028">
        <v>1199</v>
      </c>
      <c r="AF4028">
        <v>16</v>
      </c>
      <c r="AG4028">
        <v>4417</v>
      </c>
      <c r="AH4028">
        <v>1132</v>
      </c>
      <c r="AI4028">
        <v>2</v>
      </c>
      <c r="AJ4028">
        <v>11</v>
      </c>
      <c r="AK4028">
        <v>10</v>
      </c>
      <c r="AL4028">
        <v>8</v>
      </c>
      <c r="AM4028">
        <v>19</v>
      </c>
      <c r="AN4028">
        <v>13.32</v>
      </c>
      <c r="AO4028">
        <v>7.52</v>
      </c>
      <c r="AP4028" t="s">
        <v>56</v>
      </c>
      <c r="AQ4028" t="s">
        <v>56</v>
      </c>
      <c r="AR4028" t="s">
        <v>56</v>
      </c>
      <c r="AS4028">
        <v>0</v>
      </c>
      <c r="AZ4028">
        <v>0</v>
      </c>
      <c r="BA4028">
        <v>4687</v>
      </c>
      <c r="BB4028">
        <v>475</v>
      </c>
    </row>
    <row r="4029" spans="1:54" x14ac:dyDescent="0.25">
      <c r="A4029" t="s">
        <v>4141</v>
      </c>
      <c r="B4029" t="s">
        <v>4062</v>
      </c>
      <c r="C4029" t="s">
        <v>4063</v>
      </c>
      <c r="D4029">
        <v>1000</v>
      </c>
      <c r="E4029" t="s">
        <v>54</v>
      </c>
      <c r="F4029" s="1">
        <v>42040</v>
      </c>
      <c r="G4029" s="1">
        <v>42035</v>
      </c>
      <c r="H4029" s="1">
        <v>42039</v>
      </c>
      <c r="I4029">
        <v>14</v>
      </c>
      <c r="J4029">
        <v>281</v>
      </c>
      <c r="K4029">
        <v>281</v>
      </c>
      <c r="L4029">
        <v>4446</v>
      </c>
      <c r="M4029" t="b">
        <v>1</v>
      </c>
      <c r="O4029" t="s">
        <v>34</v>
      </c>
      <c r="P4029" s="1">
        <v>42040</v>
      </c>
      <c r="Q4029" t="b">
        <v>0</v>
      </c>
      <c r="R4029" t="b">
        <v>0</v>
      </c>
      <c r="S4029" t="b">
        <v>1</v>
      </c>
      <c r="T4029">
        <v>12</v>
      </c>
      <c r="U4029">
        <v>2</v>
      </c>
      <c r="V4029">
        <v>0</v>
      </c>
      <c r="W4029">
        <v>20</v>
      </c>
      <c r="X4029">
        <v>4</v>
      </c>
      <c r="Y4029">
        <v>3</v>
      </c>
      <c r="Z4029">
        <v>0</v>
      </c>
      <c r="AA4029">
        <v>0</v>
      </c>
      <c r="AB4029">
        <v>132</v>
      </c>
      <c r="AC4029">
        <v>2</v>
      </c>
      <c r="AD4029">
        <v>6</v>
      </c>
      <c r="AE4029">
        <v>992</v>
      </c>
      <c r="AF4029">
        <v>12</v>
      </c>
      <c r="AG4029">
        <v>3595</v>
      </c>
      <c r="AH4029">
        <v>888</v>
      </c>
      <c r="AI4029">
        <v>18</v>
      </c>
      <c r="AJ4029">
        <v>8</v>
      </c>
      <c r="AK4029">
        <v>10</v>
      </c>
      <c r="AL4029">
        <v>8</v>
      </c>
      <c r="AM4029">
        <v>19</v>
      </c>
      <c r="AN4029">
        <v>13.37</v>
      </c>
      <c r="AO4029">
        <v>7.41</v>
      </c>
      <c r="AP4029" t="s">
        <v>56</v>
      </c>
      <c r="AQ4029" t="s">
        <v>56</v>
      </c>
      <c r="AR4029" t="s">
        <v>56</v>
      </c>
      <c r="AS4029">
        <v>1</v>
      </c>
      <c r="AZ4029">
        <v>0</v>
      </c>
      <c r="BA4029">
        <v>4446</v>
      </c>
      <c r="BB4029">
        <v>754</v>
      </c>
    </row>
    <row r="4030" spans="1:54" x14ac:dyDescent="0.25">
      <c r="A4030" t="s">
        <v>4142</v>
      </c>
      <c r="B4030" t="s">
        <v>4062</v>
      </c>
      <c r="C4030" t="s">
        <v>4063</v>
      </c>
      <c r="D4030">
        <v>1000</v>
      </c>
      <c r="E4030" t="s">
        <v>54</v>
      </c>
      <c r="F4030" s="1">
        <v>42024</v>
      </c>
      <c r="G4030" s="1">
        <v>42018</v>
      </c>
      <c r="H4030" s="1">
        <v>42023</v>
      </c>
      <c r="I4030">
        <v>0</v>
      </c>
      <c r="J4030">
        <v>235</v>
      </c>
      <c r="K4030">
        <v>235</v>
      </c>
      <c r="L4030">
        <v>4165</v>
      </c>
      <c r="M4030" t="b">
        <v>1</v>
      </c>
      <c r="O4030" t="s">
        <v>55</v>
      </c>
      <c r="P4030" s="1">
        <v>42024</v>
      </c>
      <c r="Q4030" t="b">
        <v>0</v>
      </c>
      <c r="R4030" t="b">
        <v>0</v>
      </c>
      <c r="S4030" t="b">
        <v>0</v>
      </c>
      <c r="T4030">
        <v>3</v>
      </c>
      <c r="U4030">
        <v>2</v>
      </c>
      <c r="V4030">
        <v>0</v>
      </c>
      <c r="W4030">
        <v>11</v>
      </c>
      <c r="X4030">
        <v>2</v>
      </c>
      <c r="Y4030">
        <v>3</v>
      </c>
      <c r="Z4030">
        <v>0</v>
      </c>
      <c r="AA4030">
        <v>0</v>
      </c>
      <c r="AB4030">
        <v>4</v>
      </c>
      <c r="AC4030">
        <v>1</v>
      </c>
      <c r="AD4030">
        <v>0</v>
      </c>
      <c r="AE4030">
        <v>960</v>
      </c>
      <c r="AF4030">
        <v>13</v>
      </c>
      <c r="AG4030">
        <v>3575</v>
      </c>
      <c r="AH4030">
        <v>855</v>
      </c>
      <c r="AI4030">
        <v>0</v>
      </c>
      <c r="AJ4030">
        <v>11</v>
      </c>
      <c r="AK4030">
        <v>11</v>
      </c>
      <c r="AL4030">
        <v>10</v>
      </c>
      <c r="AM4030">
        <v>21</v>
      </c>
      <c r="AN4030">
        <v>13.32</v>
      </c>
      <c r="AO4030">
        <v>7.04</v>
      </c>
      <c r="AP4030" t="s">
        <v>56</v>
      </c>
      <c r="AQ4030" t="s">
        <v>56</v>
      </c>
      <c r="AR4030" t="s">
        <v>56</v>
      </c>
      <c r="AS4030">
        <v>0</v>
      </c>
      <c r="AZ4030">
        <v>0</v>
      </c>
      <c r="BA4030">
        <v>4165</v>
      </c>
      <c r="BB4030">
        <v>1012</v>
      </c>
    </row>
    <row r="4031" spans="1:54" x14ac:dyDescent="0.25">
      <c r="A4031" t="s">
        <v>4143</v>
      </c>
      <c r="B4031" t="s">
        <v>4062</v>
      </c>
      <c r="C4031" t="s">
        <v>4063</v>
      </c>
      <c r="D4031">
        <v>1000</v>
      </c>
      <c r="E4031" t="s">
        <v>54</v>
      </c>
      <c r="F4031" s="1">
        <v>42004</v>
      </c>
      <c r="G4031" s="1">
        <v>42002</v>
      </c>
      <c r="H4031" s="1">
        <v>42004</v>
      </c>
      <c r="I4031">
        <v>25</v>
      </c>
      <c r="J4031">
        <v>308</v>
      </c>
      <c r="K4031">
        <v>308</v>
      </c>
      <c r="L4031">
        <v>3930</v>
      </c>
      <c r="M4031" t="b">
        <v>1</v>
      </c>
      <c r="O4031" t="s">
        <v>55</v>
      </c>
      <c r="P4031" s="1">
        <v>42004</v>
      </c>
      <c r="Q4031" t="b">
        <v>0</v>
      </c>
      <c r="R4031" t="b">
        <v>0</v>
      </c>
      <c r="S4031" t="b">
        <v>0</v>
      </c>
      <c r="T4031">
        <v>2</v>
      </c>
      <c r="U4031">
        <v>2</v>
      </c>
      <c r="V4031">
        <v>0</v>
      </c>
      <c r="W4031">
        <v>12</v>
      </c>
      <c r="X4031">
        <v>2</v>
      </c>
      <c r="Y4031">
        <v>4</v>
      </c>
      <c r="Z4031">
        <v>0</v>
      </c>
      <c r="AA4031">
        <v>0</v>
      </c>
      <c r="AB4031">
        <v>6</v>
      </c>
      <c r="AC4031">
        <v>2</v>
      </c>
      <c r="AD4031">
        <v>0</v>
      </c>
      <c r="AE4031">
        <v>1081</v>
      </c>
      <c r="AF4031">
        <v>12</v>
      </c>
      <c r="AG4031">
        <v>3536</v>
      </c>
      <c r="AH4031">
        <v>905</v>
      </c>
      <c r="AI4031">
        <v>0</v>
      </c>
      <c r="AJ4031">
        <v>11</v>
      </c>
      <c r="AK4031">
        <v>9</v>
      </c>
      <c r="AL4031">
        <v>8</v>
      </c>
      <c r="AM4031">
        <v>19</v>
      </c>
      <c r="AN4031">
        <v>13.5</v>
      </c>
      <c r="AO4031">
        <v>7.36</v>
      </c>
      <c r="AP4031" t="s">
        <v>56</v>
      </c>
      <c r="AQ4031" t="s">
        <v>56</v>
      </c>
      <c r="AR4031" t="s">
        <v>56</v>
      </c>
      <c r="AS4031">
        <v>0</v>
      </c>
      <c r="AZ4031">
        <v>0</v>
      </c>
      <c r="BA4031">
        <v>3930</v>
      </c>
      <c r="BB4031">
        <v>1264</v>
      </c>
    </row>
    <row r="4032" spans="1:54" x14ac:dyDescent="0.25">
      <c r="A4032" t="s">
        <v>4144</v>
      </c>
      <c r="B4032" t="s">
        <v>4062</v>
      </c>
      <c r="C4032" t="s">
        <v>4063</v>
      </c>
      <c r="D4032">
        <v>1000</v>
      </c>
      <c r="E4032" t="s">
        <v>54</v>
      </c>
      <c r="F4032" s="1">
        <v>41984</v>
      </c>
      <c r="G4032" s="1">
        <v>41981</v>
      </c>
      <c r="H4032" s="1">
        <v>41983</v>
      </c>
      <c r="I4032">
        <v>0</v>
      </c>
      <c r="J4032">
        <v>261</v>
      </c>
      <c r="K4032">
        <v>261</v>
      </c>
      <c r="L4032">
        <v>3622</v>
      </c>
      <c r="M4032" t="b">
        <v>1</v>
      </c>
      <c r="O4032" t="s">
        <v>34</v>
      </c>
      <c r="Q4032" t="b">
        <v>0</v>
      </c>
      <c r="R4032" t="b">
        <v>0</v>
      </c>
      <c r="S4032" t="b">
        <v>0</v>
      </c>
      <c r="T4032">
        <v>3</v>
      </c>
      <c r="U4032">
        <v>1</v>
      </c>
      <c r="V4032">
        <v>0</v>
      </c>
      <c r="W4032">
        <v>14</v>
      </c>
      <c r="X4032">
        <v>2</v>
      </c>
      <c r="Y4032">
        <v>12</v>
      </c>
      <c r="Z4032">
        <v>0</v>
      </c>
      <c r="AA4032">
        <v>1</v>
      </c>
      <c r="AB4032">
        <v>6</v>
      </c>
      <c r="AC4032">
        <v>1</v>
      </c>
      <c r="AD4032">
        <v>0</v>
      </c>
      <c r="AE4032">
        <v>959</v>
      </c>
      <c r="AF4032">
        <v>13</v>
      </c>
      <c r="AG4032">
        <v>3597</v>
      </c>
      <c r="AH4032">
        <v>805</v>
      </c>
      <c r="AI4032">
        <v>0</v>
      </c>
      <c r="AJ4032">
        <v>13</v>
      </c>
      <c r="AK4032">
        <v>11</v>
      </c>
      <c r="AL4032">
        <v>9</v>
      </c>
      <c r="AM4032">
        <v>20</v>
      </c>
      <c r="AN4032">
        <v>13.42</v>
      </c>
      <c r="AO4032">
        <v>7.3</v>
      </c>
      <c r="AP4032" t="s">
        <v>56</v>
      </c>
      <c r="AQ4032" t="s">
        <v>56</v>
      </c>
      <c r="AR4032" t="s">
        <v>56</v>
      </c>
      <c r="AS4032">
        <v>2</v>
      </c>
      <c r="AZ4032">
        <v>0</v>
      </c>
      <c r="BA4032">
        <v>3622</v>
      </c>
      <c r="BB4032">
        <v>1637</v>
      </c>
    </row>
    <row r="4033" spans="1:54" x14ac:dyDescent="0.25">
      <c r="A4033" t="s">
        <v>4145</v>
      </c>
      <c r="B4033" t="s">
        <v>4062</v>
      </c>
      <c r="C4033" t="s">
        <v>4063</v>
      </c>
      <c r="D4033">
        <v>1000</v>
      </c>
      <c r="E4033" t="s">
        <v>54</v>
      </c>
      <c r="F4033" s="1">
        <v>41967</v>
      </c>
      <c r="G4033" s="1">
        <v>41963</v>
      </c>
      <c r="H4033" s="1">
        <v>41965</v>
      </c>
      <c r="I4033">
        <v>0</v>
      </c>
      <c r="J4033">
        <v>267</v>
      </c>
      <c r="K4033">
        <v>267</v>
      </c>
      <c r="L4033">
        <v>3361</v>
      </c>
      <c r="M4033" t="b">
        <v>1</v>
      </c>
      <c r="O4033" t="s">
        <v>34</v>
      </c>
      <c r="P4033" s="1">
        <v>41968</v>
      </c>
      <c r="Q4033" t="b">
        <v>0</v>
      </c>
      <c r="R4033" t="b">
        <v>0</v>
      </c>
      <c r="S4033" t="b">
        <v>0</v>
      </c>
      <c r="T4033">
        <v>3</v>
      </c>
      <c r="U4033">
        <v>2</v>
      </c>
      <c r="V4033">
        <v>0</v>
      </c>
      <c r="W4033">
        <v>14</v>
      </c>
      <c r="X4033">
        <v>2</v>
      </c>
      <c r="Y4033">
        <v>34</v>
      </c>
      <c r="Z4033">
        <v>0</v>
      </c>
      <c r="AA4033">
        <v>0</v>
      </c>
      <c r="AB4033">
        <v>1</v>
      </c>
      <c r="AC4033">
        <v>0</v>
      </c>
      <c r="AD4033">
        <v>1</v>
      </c>
      <c r="AE4033">
        <v>1083</v>
      </c>
      <c r="AF4033">
        <v>13</v>
      </c>
      <c r="AG4033">
        <v>3620</v>
      </c>
      <c r="AH4033">
        <v>805</v>
      </c>
      <c r="AI4033">
        <v>0</v>
      </c>
      <c r="AJ4033">
        <v>10</v>
      </c>
      <c r="AK4033">
        <v>10</v>
      </c>
      <c r="AL4033">
        <v>9</v>
      </c>
      <c r="AM4033">
        <v>20</v>
      </c>
      <c r="AN4033">
        <v>13.25</v>
      </c>
      <c r="AO4033">
        <v>7.22</v>
      </c>
      <c r="AP4033" t="s">
        <v>56</v>
      </c>
      <c r="AQ4033" t="s">
        <v>56</v>
      </c>
      <c r="AR4033" t="s">
        <v>56</v>
      </c>
      <c r="AS4033">
        <v>0</v>
      </c>
      <c r="AZ4033">
        <v>0</v>
      </c>
      <c r="BA4033">
        <v>3361</v>
      </c>
      <c r="BB4033">
        <v>1880</v>
      </c>
    </row>
    <row r="4034" spans="1:54" x14ac:dyDescent="0.25">
      <c r="A4034" t="s">
        <v>4146</v>
      </c>
      <c r="B4034" t="s">
        <v>4062</v>
      </c>
      <c r="C4034" t="s">
        <v>4063</v>
      </c>
      <c r="D4034">
        <v>1000</v>
      </c>
      <c r="E4034" t="s">
        <v>54</v>
      </c>
      <c r="F4034" s="1">
        <v>41950</v>
      </c>
      <c r="G4034" s="1">
        <v>41945</v>
      </c>
      <c r="H4034" s="1">
        <v>41949</v>
      </c>
      <c r="I4034">
        <v>0</v>
      </c>
      <c r="J4034">
        <v>313</v>
      </c>
      <c r="K4034">
        <v>313</v>
      </c>
      <c r="L4034">
        <v>3094</v>
      </c>
      <c r="M4034" t="b">
        <v>1</v>
      </c>
      <c r="O4034" t="s">
        <v>34</v>
      </c>
      <c r="P4034" s="1">
        <v>41950</v>
      </c>
      <c r="Q4034" t="b">
        <v>0</v>
      </c>
      <c r="R4034" t="b">
        <v>0</v>
      </c>
      <c r="S4034" t="b">
        <v>0</v>
      </c>
      <c r="T4034">
        <v>3</v>
      </c>
      <c r="U4034">
        <v>2</v>
      </c>
      <c r="V4034">
        <v>0</v>
      </c>
      <c r="W4034">
        <v>13</v>
      </c>
      <c r="X4034">
        <v>2</v>
      </c>
      <c r="Y4034">
        <v>162</v>
      </c>
      <c r="Z4034">
        <v>0</v>
      </c>
      <c r="AA4034">
        <v>0</v>
      </c>
      <c r="AB4034">
        <v>5</v>
      </c>
      <c r="AC4034">
        <v>1</v>
      </c>
      <c r="AD4034">
        <v>0</v>
      </c>
      <c r="AE4034">
        <v>1056</v>
      </c>
      <c r="AF4034">
        <v>15</v>
      </c>
      <c r="AG4034">
        <v>3022</v>
      </c>
      <c r="AH4034">
        <v>788</v>
      </c>
      <c r="AI4034">
        <v>0</v>
      </c>
      <c r="AJ4034">
        <v>11</v>
      </c>
      <c r="AK4034">
        <v>11</v>
      </c>
      <c r="AL4034">
        <v>8</v>
      </c>
      <c r="AM4034">
        <v>20</v>
      </c>
      <c r="AN4034">
        <v>13.53</v>
      </c>
      <c r="AO4034">
        <v>7.24</v>
      </c>
      <c r="AP4034" t="s">
        <v>56</v>
      </c>
      <c r="AQ4034" t="s">
        <v>56</v>
      </c>
      <c r="AR4034" t="s">
        <v>56</v>
      </c>
      <c r="AS4034">
        <v>0</v>
      </c>
      <c r="AZ4034">
        <v>0</v>
      </c>
      <c r="BA4034">
        <v>3094</v>
      </c>
      <c r="BB4034">
        <v>2217</v>
      </c>
    </row>
    <row r="4035" spans="1:54" x14ac:dyDescent="0.25">
      <c r="A4035" t="s">
        <v>4147</v>
      </c>
      <c r="B4035" t="s">
        <v>4062</v>
      </c>
      <c r="C4035" t="s">
        <v>4063</v>
      </c>
      <c r="D4035">
        <v>1000</v>
      </c>
      <c r="E4035" t="s">
        <v>54</v>
      </c>
      <c r="F4035" s="1">
        <v>41933</v>
      </c>
      <c r="G4035" s="1">
        <v>41928</v>
      </c>
      <c r="H4035" s="1">
        <v>41932</v>
      </c>
      <c r="I4035">
        <v>0</v>
      </c>
      <c r="J4035">
        <v>319</v>
      </c>
      <c r="K4035">
        <v>319</v>
      </c>
      <c r="L4035">
        <v>2781</v>
      </c>
      <c r="M4035" t="b">
        <v>1</v>
      </c>
      <c r="O4035" t="s">
        <v>60</v>
      </c>
      <c r="P4035" s="1">
        <v>41933</v>
      </c>
      <c r="Q4035" t="b">
        <v>1</v>
      </c>
      <c r="R4035" t="b">
        <v>0</v>
      </c>
      <c r="S4035" t="b">
        <v>1</v>
      </c>
      <c r="T4035">
        <v>3</v>
      </c>
      <c r="U4035">
        <v>2</v>
      </c>
      <c r="V4035">
        <v>0</v>
      </c>
      <c r="W4035">
        <v>13</v>
      </c>
      <c r="X4035">
        <v>2</v>
      </c>
      <c r="Y4035">
        <v>378</v>
      </c>
      <c r="Z4035">
        <v>0</v>
      </c>
      <c r="AA4035">
        <v>0</v>
      </c>
      <c r="AB4035">
        <v>3</v>
      </c>
      <c r="AC4035">
        <v>0</v>
      </c>
      <c r="AD4035">
        <v>1</v>
      </c>
      <c r="AE4035">
        <v>1168</v>
      </c>
      <c r="AF4035">
        <v>12</v>
      </c>
      <c r="AG4035">
        <v>4179</v>
      </c>
      <c r="AH4035">
        <v>900</v>
      </c>
      <c r="AI4035">
        <v>0</v>
      </c>
      <c r="AJ4035">
        <v>11</v>
      </c>
      <c r="AK4035">
        <v>11</v>
      </c>
      <c r="AL4035">
        <v>9</v>
      </c>
      <c r="AM4035">
        <v>21</v>
      </c>
      <c r="AN4035">
        <v>13.41</v>
      </c>
      <c r="AO4035">
        <v>7.1</v>
      </c>
      <c r="AP4035" t="s">
        <v>56</v>
      </c>
      <c r="AQ4035" t="s">
        <v>56</v>
      </c>
      <c r="AR4035" t="s">
        <v>56</v>
      </c>
      <c r="AS4035">
        <v>0</v>
      </c>
      <c r="AZ4035">
        <v>0</v>
      </c>
      <c r="BA4035">
        <v>2781</v>
      </c>
      <c r="BB4035">
        <v>2462</v>
      </c>
    </row>
    <row r="4036" spans="1:54" x14ac:dyDescent="0.25">
      <c r="A4036" t="s">
        <v>4148</v>
      </c>
      <c r="B4036" t="s">
        <v>4062</v>
      </c>
      <c r="C4036" t="s">
        <v>4063</v>
      </c>
      <c r="D4036">
        <v>1000</v>
      </c>
      <c r="E4036" t="s">
        <v>54</v>
      </c>
      <c r="F4036" s="1">
        <v>41914</v>
      </c>
      <c r="G4036" s="1">
        <v>41911</v>
      </c>
      <c r="H4036" s="1">
        <v>41913</v>
      </c>
      <c r="I4036">
        <v>0</v>
      </c>
      <c r="J4036">
        <v>245</v>
      </c>
      <c r="K4036">
        <v>245</v>
      </c>
      <c r="L4036">
        <v>2462</v>
      </c>
      <c r="M4036" t="b">
        <v>1</v>
      </c>
      <c r="O4036" t="s">
        <v>55</v>
      </c>
      <c r="P4036" s="1">
        <v>41914</v>
      </c>
      <c r="Q4036" t="b">
        <v>0</v>
      </c>
      <c r="R4036" t="b">
        <v>0</v>
      </c>
      <c r="S4036" t="b">
        <v>0</v>
      </c>
      <c r="T4036">
        <v>3</v>
      </c>
      <c r="U4036">
        <v>2</v>
      </c>
      <c r="V4036">
        <v>0</v>
      </c>
      <c r="W4036">
        <v>12</v>
      </c>
      <c r="X4036">
        <v>3</v>
      </c>
      <c r="Y4036">
        <v>9</v>
      </c>
      <c r="Z4036">
        <v>0</v>
      </c>
      <c r="AA4036">
        <v>0</v>
      </c>
      <c r="AB4036">
        <v>0</v>
      </c>
      <c r="AC4036">
        <v>0</v>
      </c>
      <c r="AD4036">
        <v>3</v>
      </c>
      <c r="AE4036">
        <v>1216</v>
      </c>
      <c r="AF4036">
        <v>12</v>
      </c>
      <c r="AG4036">
        <v>3785</v>
      </c>
      <c r="AH4036">
        <v>939</v>
      </c>
      <c r="AI4036">
        <v>0</v>
      </c>
      <c r="AJ4036">
        <v>7</v>
      </c>
      <c r="AK4036">
        <v>11</v>
      </c>
      <c r="AL4036">
        <v>8</v>
      </c>
      <c r="AM4036">
        <v>20</v>
      </c>
      <c r="AN4036">
        <v>13.82</v>
      </c>
      <c r="AO4036">
        <v>7.25</v>
      </c>
      <c r="AP4036" t="s">
        <v>56</v>
      </c>
      <c r="AQ4036" t="s">
        <v>56</v>
      </c>
      <c r="AR4036" t="s">
        <v>56</v>
      </c>
      <c r="AS4036">
        <v>0</v>
      </c>
      <c r="AZ4036">
        <v>0</v>
      </c>
      <c r="BA4036">
        <v>2462</v>
      </c>
      <c r="BB4036">
        <v>2781</v>
      </c>
    </row>
    <row r="4037" spans="1:54" x14ac:dyDescent="0.25">
      <c r="A4037" t="s">
        <v>4149</v>
      </c>
      <c r="B4037" t="s">
        <v>4062</v>
      </c>
      <c r="C4037" t="s">
        <v>4063</v>
      </c>
      <c r="D4037">
        <v>1000</v>
      </c>
      <c r="E4037" t="s">
        <v>54</v>
      </c>
      <c r="F4037" s="1">
        <v>41899</v>
      </c>
      <c r="G4037" s="1">
        <v>41897</v>
      </c>
      <c r="H4037" s="1">
        <v>41899</v>
      </c>
      <c r="I4037">
        <v>0</v>
      </c>
      <c r="J4037">
        <v>337</v>
      </c>
      <c r="K4037">
        <v>337</v>
      </c>
      <c r="L4037">
        <v>2217</v>
      </c>
      <c r="M4037" t="b">
        <v>1</v>
      </c>
      <c r="O4037" t="s">
        <v>34</v>
      </c>
      <c r="P4037" s="1">
        <v>41899</v>
      </c>
      <c r="Q4037" t="b">
        <v>0</v>
      </c>
      <c r="R4037" t="b">
        <v>0</v>
      </c>
      <c r="S4037" t="b">
        <v>0</v>
      </c>
      <c r="T4037">
        <v>3</v>
      </c>
      <c r="U4037">
        <v>2</v>
      </c>
      <c r="V4037">
        <v>0</v>
      </c>
      <c r="W4037">
        <v>16</v>
      </c>
      <c r="X4037">
        <v>5</v>
      </c>
      <c r="Y4037">
        <v>15</v>
      </c>
      <c r="Z4037">
        <v>0</v>
      </c>
      <c r="AA4037">
        <v>0</v>
      </c>
      <c r="AB4037">
        <v>0</v>
      </c>
      <c r="AC4037">
        <v>1</v>
      </c>
      <c r="AD4037">
        <v>3</v>
      </c>
      <c r="AE4037">
        <v>1157</v>
      </c>
      <c r="AF4037">
        <v>12</v>
      </c>
      <c r="AG4037">
        <v>3765</v>
      </c>
      <c r="AH4037">
        <v>992</v>
      </c>
      <c r="AI4037">
        <v>0</v>
      </c>
      <c r="AJ4037">
        <v>15</v>
      </c>
      <c r="AK4037">
        <v>12</v>
      </c>
      <c r="AL4037">
        <v>8</v>
      </c>
      <c r="AM4037">
        <v>20</v>
      </c>
      <c r="AN4037">
        <v>13.77</v>
      </c>
      <c r="AO4037">
        <v>7.15</v>
      </c>
      <c r="AP4037" t="s">
        <v>56</v>
      </c>
      <c r="AQ4037" t="s">
        <v>56</v>
      </c>
      <c r="AR4037" t="s">
        <v>56</v>
      </c>
      <c r="AS4037">
        <v>0</v>
      </c>
      <c r="AZ4037">
        <v>0</v>
      </c>
      <c r="BA4037">
        <v>2217</v>
      </c>
      <c r="BB4037">
        <v>3094</v>
      </c>
    </row>
    <row r="4038" spans="1:54" x14ac:dyDescent="0.25">
      <c r="A4038" t="s">
        <v>4150</v>
      </c>
      <c r="B4038" t="s">
        <v>4062</v>
      </c>
      <c r="C4038" t="s">
        <v>4063</v>
      </c>
      <c r="D4038">
        <v>1000</v>
      </c>
      <c r="E4038" t="s">
        <v>54</v>
      </c>
      <c r="F4038" s="1">
        <v>41883</v>
      </c>
      <c r="G4038" s="1">
        <v>41879</v>
      </c>
      <c r="H4038" s="1">
        <v>41881</v>
      </c>
      <c r="I4038">
        <v>0</v>
      </c>
      <c r="J4038">
        <v>243</v>
      </c>
      <c r="K4038">
        <v>243</v>
      </c>
      <c r="L4038">
        <v>1880</v>
      </c>
      <c r="M4038" t="b">
        <v>1</v>
      </c>
      <c r="O4038" t="s">
        <v>34</v>
      </c>
      <c r="P4038" s="1">
        <v>41883</v>
      </c>
      <c r="Q4038" t="b">
        <v>0</v>
      </c>
      <c r="R4038" t="b">
        <v>0</v>
      </c>
      <c r="S4038" t="b">
        <v>0</v>
      </c>
      <c r="T4038">
        <v>3</v>
      </c>
      <c r="U4038">
        <v>2</v>
      </c>
      <c r="V4038">
        <v>0</v>
      </c>
      <c r="W4038">
        <v>14</v>
      </c>
      <c r="X4038">
        <v>8</v>
      </c>
      <c r="Y4038">
        <v>11</v>
      </c>
      <c r="Z4038">
        <v>0</v>
      </c>
      <c r="AA4038">
        <v>0</v>
      </c>
      <c r="AB4038">
        <v>0</v>
      </c>
      <c r="AC4038">
        <v>0</v>
      </c>
      <c r="AD4038">
        <v>3</v>
      </c>
      <c r="AE4038">
        <v>1302</v>
      </c>
      <c r="AF4038">
        <v>13</v>
      </c>
      <c r="AG4038">
        <v>4151</v>
      </c>
      <c r="AH4038">
        <v>1095</v>
      </c>
      <c r="AI4038">
        <v>0</v>
      </c>
      <c r="AJ4038">
        <v>9</v>
      </c>
      <c r="AK4038">
        <v>12</v>
      </c>
      <c r="AL4038">
        <v>7</v>
      </c>
      <c r="AM4038">
        <v>20</v>
      </c>
      <c r="AN4038">
        <v>13.96</v>
      </c>
      <c r="AO4038">
        <v>7.31</v>
      </c>
      <c r="AP4038" t="s">
        <v>56</v>
      </c>
      <c r="AQ4038" t="s">
        <v>56</v>
      </c>
      <c r="AR4038" t="s">
        <v>56</v>
      </c>
      <c r="AS4038">
        <v>0</v>
      </c>
      <c r="AZ4038">
        <v>0</v>
      </c>
      <c r="BA4038">
        <v>1880</v>
      </c>
      <c r="BB4038">
        <v>3361</v>
      </c>
    </row>
    <row r="4039" spans="1:54" x14ac:dyDescent="0.25">
      <c r="A4039" t="s">
        <v>4151</v>
      </c>
      <c r="B4039" t="s">
        <v>4062</v>
      </c>
      <c r="C4039" t="s">
        <v>4063</v>
      </c>
      <c r="D4039">
        <v>1000</v>
      </c>
      <c r="E4039" t="s">
        <v>54</v>
      </c>
      <c r="F4039" s="1">
        <v>41869</v>
      </c>
      <c r="G4039" s="1">
        <v>41865</v>
      </c>
      <c r="H4039" s="1">
        <v>41866</v>
      </c>
      <c r="I4039">
        <v>0</v>
      </c>
      <c r="J4039">
        <v>373</v>
      </c>
      <c r="K4039">
        <v>373</v>
      </c>
      <c r="L4039">
        <v>1637</v>
      </c>
      <c r="M4039" t="b">
        <v>1</v>
      </c>
      <c r="O4039" t="s">
        <v>34</v>
      </c>
      <c r="P4039" s="1">
        <v>41869</v>
      </c>
      <c r="Q4039" t="b">
        <v>0</v>
      </c>
      <c r="R4039" t="b">
        <v>0</v>
      </c>
      <c r="S4039" t="b">
        <v>0</v>
      </c>
      <c r="T4039">
        <v>3</v>
      </c>
      <c r="U4039">
        <v>2</v>
      </c>
      <c r="V4039">
        <v>0</v>
      </c>
      <c r="W4039">
        <v>26</v>
      </c>
      <c r="X4039">
        <v>9</v>
      </c>
      <c r="Y4039">
        <v>19</v>
      </c>
      <c r="Z4039">
        <v>1</v>
      </c>
      <c r="AA4039">
        <v>0</v>
      </c>
      <c r="AB4039">
        <v>6</v>
      </c>
      <c r="AC4039">
        <v>0</v>
      </c>
      <c r="AD4039">
        <v>2</v>
      </c>
      <c r="AE4039">
        <v>1335</v>
      </c>
      <c r="AF4039">
        <v>12</v>
      </c>
      <c r="AG4039">
        <v>4032</v>
      </c>
      <c r="AH4039">
        <v>1231</v>
      </c>
      <c r="AI4039">
        <v>0</v>
      </c>
      <c r="AJ4039">
        <v>15</v>
      </c>
      <c r="AK4039">
        <v>13</v>
      </c>
      <c r="AL4039">
        <v>8</v>
      </c>
      <c r="AM4039">
        <v>21</v>
      </c>
      <c r="AN4039">
        <v>13.71</v>
      </c>
      <c r="AO4039">
        <v>6.98</v>
      </c>
      <c r="AP4039" t="s">
        <v>56</v>
      </c>
      <c r="AQ4039" t="s">
        <v>56</v>
      </c>
      <c r="AR4039" t="s">
        <v>56</v>
      </c>
      <c r="AS4039">
        <v>0</v>
      </c>
      <c r="AZ4039">
        <v>0</v>
      </c>
      <c r="BA4039">
        <v>1637</v>
      </c>
      <c r="BB4039">
        <v>3622</v>
      </c>
    </row>
    <row r="4040" spans="1:54" x14ac:dyDescent="0.25">
      <c r="A4040" t="s">
        <v>4152</v>
      </c>
      <c r="B4040" t="s">
        <v>4062</v>
      </c>
      <c r="C4040" t="s">
        <v>4063</v>
      </c>
      <c r="D4040">
        <v>1000</v>
      </c>
      <c r="E4040" t="s">
        <v>54</v>
      </c>
      <c r="F4040" s="1">
        <v>41845</v>
      </c>
      <c r="G4040" s="1">
        <v>41824</v>
      </c>
      <c r="H4040" s="1">
        <v>41825</v>
      </c>
      <c r="I4040">
        <v>0</v>
      </c>
      <c r="J4040">
        <v>267</v>
      </c>
      <c r="K4040">
        <v>258</v>
      </c>
      <c r="L4040">
        <v>1012</v>
      </c>
      <c r="M4040" t="b">
        <v>1</v>
      </c>
      <c r="O4040" t="s">
        <v>55</v>
      </c>
      <c r="P4040" s="1">
        <v>41845</v>
      </c>
      <c r="Q4040" t="b">
        <v>0</v>
      </c>
      <c r="R4040" t="b">
        <v>0</v>
      </c>
      <c r="S4040" t="b">
        <v>0</v>
      </c>
      <c r="T4040">
        <v>2</v>
      </c>
      <c r="U4040">
        <v>2</v>
      </c>
      <c r="V4040">
        <v>0</v>
      </c>
      <c r="W4040">
        <v>18</v>
      </c>
      <c r="X4040">
        <v>4</v>
      </c>
      <c r="Y4040">
        <v>11</v>
      </c>
      <c r="Z4040">
        <v>1</v>
      </c>
      <c r="AA4040">
        <v>0</v>
      </c>
      <c r="AB4040">
        <v>5</v>
      </c>
      <c r="AC4040">
        <v>1</v>
      </c>
      <c r="AD4040">
        <v>0</v>
      </c>
      <c r="AE4040">
        <v>1207</v>
      </c>
      <c r="AF4040">
        <v>11</v>
      </c>
      <c r="AG4040">
        <v>3907</v>
      </c>
      <c r="AH4040">
        <v>1219</v>
      </c>
      <c r="AI4040">
        <v>0</v>
      </c>
      <c r="AJ4040">
        <v>11</v>
      </c>
      <c r="AK4040">
        <v>12</v>
      </c>
      <c r="AL4040">
        <v>7</v>
      </c>
      <c r="AM4040">
        <v>20</v>
      </c>
      <c r="AN4040">
        <v>13.53</v>
      </c>
      <c r="AO4040">
        <v>7.28</v>
      </c>
      <c r="AP4040" t="s">
        <v>56</v>
      </c>
      <c r="AQ4040" t="s">
        <v>56</v>
      </c>
      <c r="AR4040" t="s">
        <v>56</v>
      </c>
      <c r="AS4040">
        <v>0</v>
      </c>
      <c r="AZ4040">
        <v>0</v>
      </c>
      <c r="BA4040">
        <v>1012</v>
      </c>
      <c r="BB4040">
        <v>3930</v>
      </c>
    </row>
    <row r="4041" spans="1:54" x14ac:dyDescent="0.25">
      <c r="A4041" t="s">
        <v>4153</v>
      </c>
      <c r="B4041" t="s">
        <v>4062</v>
      </c>
      <c r="C4041" t="s">
        <v>4063</v>
      </c>
      <c r="D4041">
        <v>1000</v>
      </c>
      <c r="E4041" t="s">
        <v>54</v>
      </c>
      <c r="F4041" s="1">
        <v>41843</v>
      </c>
      <c r="G4041" s="1">
        <v>41840</v>
      </c>
      <c r="H4041" s="1">
        <v>41842</v>
      </c>
      <c r="J4041">
        <v>252</v>
      </c>
      <c r="K4041">
        <v>252</v>
      </c>
      <c r="L4041">
        <v>1264</v>
      </c>
      <c r="M4041" t="b">
        <v>1</v>
      </c>
      <c r="O4041" t="s">
        <v>34</v>
      </c>
      <c r="P4041" s="1">
        <v>41843</v>
      </c>
      <c r="Q4041" t="b">
        <v>0</v>
      </c>
      <c r="R4041" t="b">
        <v>0</v>
      </c>
      <c r="S4041" t="b">
        <v>0</v>
      </c>
      <c r="T4041">
        <v>4</v>
      </c>
      <c r="U4041">
        <v>2</v>
      </c>
      <c r="V4041">
        <v>0</v>
      </c>
      <c r="W4041">
        <v>23</v>
      </c>
      <c r="X4041">
        <v>8</v>
      </c>
      <c r="Y4041">
        <v>16</v>
      </c>
      <c r="Z4041">
        <v>1</v>
      </c>
      <c r="AA4041">
        <v>0</v>
      </c>
      <c r="AB4041">
        <v>2</v>
      </c>
      <c r="AC4041">
        <v>1</v>
      </c>
      <c r="AD4041">
        <v>1</v>
      </c>
      <c r="AE4041">
        <v>1256</v>
      </c>
      <c r="AF4041">
        <v>15</v>
      </c>
      <c r="AG4041">
        <v>3925</v>
      </c>
      <c r="AH4041">
        <v>1182</v>
      </c>
      <c r="AI4041">
        <v>0</v>
      </c>
      <c r="AJ4041">
        <v>12</v>
      </c>
      <c r="AK4041">
        <v>13</v>
      </c>
      <c r="AL4041">
        <v>8</v>
      </c>
      <c r="AM4041">
        <v>21</v>
      </c>
      <c r="AN4041">
        <v>13.74</v>
      </c>
      <c r="AO4041">
        <v>7.05</v>
      </c>
      <c r="AP4041" t="s">
        <v>56</v>
      </c>
      <c r="AQ4041" t="s">
        <v>56</v>
      </c>
      <c r="AR4041" t="s">
        <v>56</v>
      </c>
      <c r="AS4041">
        <v>0</v>
      </c>
      <c r="AZ4041">
        <v>0</v>
      </c>
      <c r="BA4041">
        <v>1264</v>
      </c>
      <c r="BB4041">
        <v>4165</v>
      </c>
    </row>
    <row r="4042" spans="1:54" x14ac:dyDescent="0.25">
      <c r="A4042" t="s">
        <v>4154</v>
      </c>
      <c r="B4042" t="s">
        <v>4062</v>
      </c>
      <c r="C4042" t="s">
        <v>4063</v>
      </c>
      <c r="D4042">
        <v>1000</v>
      </c>
      <c r="E4042" t="s">
        <v>54</v>
      </c>
      <c r="F4042" s="1">
        <v>41809</v>
      </c>
      <c r="G4042" s="1">
        <v>41806</v>
      </c>
      <c r="H4042" s="1">
        <v>41808</v>
      </c>
      <c r="I4042">
        <v>0</v>
      </c>
      <c r="J4042">
        <v>270</v>
      </c>
      <c r="K4042">
        <v>279</v>
      </c>
      <c r="L4042">
        <v>754</v>
      </c>
      <c r="M4042" t="b">
        <v>1</v>
      </c>
      <c r="O4042" t="s">
        <v>55</v>
      </c>
      <c r="Q4042" t="b">
        <v>1</v>
      </c>
      <c r="R4042" t="b">
        <v>0</v>
      </c>
      <c r="S4042" t="b">
        <v>0</v>
      </c>
      <c r="T4042">
        <v>2</v>
      </c>
      <c r="U4042">
        <v>2</v>
      </c>
      <c r="V4042">
        <v>0</v>
      </c>
      <c r="W4042">
        <v>19</v>
      </c>
      <c r="X4042">
        <v>4</v>
      </c>
      <c r="Y4042">
        <v>11</v>
      </c>
      <c r="Z4042">
        <v>1</v>
      </c>
      <c r="AA4042">
        <v>0</v>
      </c>
      <c r="AB4042">
        <v>4</v>
      </c>
      <c r="AC4042">
        <v>0</v>
      </c>
      <c r="AD4042">
        <v>1</v>
      </c>
      <c r="AE4042">
        <v>1265</v>
      </c>
      <c r="AF4042">
        <v>17</v>
      </c>
      <c r="AG4042">
        <v>3969</v>
      </c>
      <c r="AH4042">
        <v>1196</v>
      </c>
      <c r="AI4042">
        <v>0</v>
      </c>
      <c r="AJ4042">
        <v>8</v>
      </c>
      <c r="AK4042">
        <v>12</v>
      </c>
      <c r="AL4042">
        <v>7</v>
      </c>
      <c r="AM4042">
        <v>19</v>
      </c>
      <c r="AN4042">
        <v>13.67</v>
      </c>
      <c r="AO4042">
        <v>7.39</v>
      </c>
      <c r="AP4042" t="s">
        <v>56</v>
      </c>
      <c r="AQ4042" t="s">
        <v>56</v>
      </c>
      <c r="AR4042" t="s">
        <v>56</v>
      </c>
      <c r="AS4042">
        <v>0</v>
      </c>
      <c r="AZ4042">
        <v>0</v>
      </c>
      <c r="BA4042">
        <v>754</v>
      </c>
      <c r="BB4042">
        <v>4446</v>
      </c>
    </row>
    <row r="4043" spans="1:54" x14ac:dyDescent="0.25">
      <c r="A4043" t="s">
        <v>4155</v>
      </c>
      <c r="B4043" t="s">
        <v>4062</v>
      </c>
      <c r="C4043" t="s">
        <v>4063</v>
      </c>
      <c r="D4043">
        <v>1000</v>
      </c>
      <c r="E4043" t="s">
        <v>54</v>
      </c>
      <c r="F4043" s="1">
        <v>41793</v>
      </c>
      <c r="G4043" s="1">
        <v>41790</v>
      </c>
      <c r="H4043" s="1">
        <v>41793</v>
      </c>
      <c r="I4043">
        <v>0</v>
      </c>
      <c r="J4043">
        <v>226</v>
      </c>
      <c r="K4043">
        <v>226</v>
      </c>
      <c r="L4043">
        <v>475</v>
      </c>
      <c r="M4043" t="b">
        <v>1</v>
      </c>
      <c r="O4043" t="s">
        <v>55</v>
      </c>
      <c r="Q4043" t="b">
        <v>1</v>
      </c>
      <c r="R4043" t="b">
        <v>0</v>
      </c>
      <c r="S4043" t="b">
        <v>0</v>
      </c>
      <c r="T4043">
        <v>3</v>
      </c>
      <c r="U4043">
        <v>2</v>
      </c>
      <c r="V4043">
        <v>0</v>
      </c>
      <c r="W4043">
        <v>21</v>
      </c>
      <c r="X4043">
        <v>3</v>
      </c>
      <c r="Y4043">
        <v>17</v>
      </c>
      <c r="Z4043">
        <v>1</v>
      </c>
      <c r="AA4043">
        <v>0</v>
      </c>
      <c r="AB4043">
        <v>2</v>
      </c>
      <c r="AC4043">
        <v>0</v>
      </c>
      <c r="AD4043">
        <v>0</v>
      </c>
      <c r="AE4043">
        <v>1294</v>
      </c>
      <c r="AF4043">
        <v>43</v>
      </c>
      <c r="AG4043">
        <v>3736</v>
      </c>
      <c r="AH4043">
        <v>1184</v>
      </c>
      <c r="AI4043">
        <v>0</v>
      </c>
      <c r="AJ4043">
        <v>8</v>
      </c>
      <c r="AK4043">
        <v>14</v>
      </c>
      <c r="AL4043">
        <v>8</v>
      </c>
      <c r="AM4043">
        <v>21</v>
      </c>
      <c r="AN4043">
        <v>13.57</v>
      </c>
      <c r="AO4043">
        <v>6.98</v>
      </c>
      <c r="AP4043" t="s">
        <v>56</v>
      </c>
      <c r="AQ4043" t="s">
        <v>56</v>
      </c>
      <c r="AR4043" t="s">
        <v>56</v>
      </c>
      <c r="AS4043">
        <v>0</v>
      </c>
      <c r="AZ4043">
        <v>0</v>
      </c>
      <c r="BA4043">
        <v>475</v>
      </c>
      <c r="BB4043">
        <v>4687</v>
      </c>
    </row>
    <row r="4044" spans="1:54" x14ac:dyDescent="0.25">
      <c r="A4044" t="s">
        <v>4156</v>
      </c>
      <c r="B4044" t="s">
        <v>4062</v>
      </c>
      <c r="C4044" t="s">
        <v>4063</v>
      </c>
      <c r="D4044">
        <v>1000</v>
      </c>
      <c r="E4044" t="s">
        <v>54</v>
      </c>
      <c r="F4044" s="1">
        <v>41779</v>
      </c>
      <c r="G4044" s="1">
        <v>41773</v>
      </c>
      <c r="H4044" s="1">
        <v>41778</v>
      </c>
      <c r="I4044">
        <v>0</v>
      </c>
      <c r="J4044">
        <v>249</v>
      </c>
      <c r="K4044">
        <v>249</v>
      </c>
      <c r="L4044">
        <v>249</v>
      </c>
      <c r="M4044" t="b">
        <v>1</v>
      </c>
      <c r="O4044" t="s">
        <v>34</v>
      </c>
      <c r="P4044" s="1">
        <v>41794</v>
      </c>
      <c r="Q4044" t="b">
        <v>0</v>
      </c>
      <c r="R4044" t="b">
        <v>0</v>
      </c>
      <c r="S4044" t="b">
        <v>0</v>
      </c>
      <c r="T4044">
        <v>6</v>
      </c>
      <c r="U4044">
        <v>2</v>
      </c>
      <c r="V4044">
        <v>1</v>
      </c>
      <c r="W4044">
        <v>33</v>
      </c>
      <c r="X4044">
        <v>8</v>
      </c>
      <c r="Y4044">
        <v>40</v>
      </c>
      <c r="Z4044">
        <v>2</v>
      </c>
      <c r="AA4044">
        <v>1</v>
      </c>
      <c r="AB4044">
        <v>0</v>
      </c>
      <c r="AC4044">
        <v>0</v>
      </c>
      <c r="AD4044">
        <v>2</v>
      </c>
      <c r="AE4044">
        <v>1207</v>
      </c>
      <c r="AF4044">
        <v>252</v>
      </c>
      <c r="AG4044">
        <v>2117</v>
      </c>
      <c r="AH4044">
        <v>1166</v>
      </c>
      <c r="AI4044">
        <v>1</v>
      </c>
      <c r="AJ4044">
        <v>13</v>
      </c>
      <c r="AK4044">
        <v>15</v>
      </c>
      <c r="AL4044">
        <v>8</v>
      </c>
      <c r="AM4044">
        <v>21</v>
      </c>
      <c r="AN4044">
        <v>12.94</v>
      </c>
      <c r="AO4044">
        <v>7.03</v>
      </c>
      <c r="AP4044" t="s">
        <v>56</v>
      </c>
      <c r="AQ4044" t="s">
        <v>56</v>
      </c>
      <c r="AR4044" t="s">
        <v>56</v>
      </c>
      <c r="AS4044">
        <v>0</v>
      </c>
      <c r="AZ4044">
        <v>0</v>
      </c>
      <c r="BA4044">
        <v>249</v>
      </c>
      <c r="BB4044">
        <v>4929</v>
      </c>
    </row>
  </sheetData>
  <autoFilter ref="A1:BC4044" xr:uid="{2AE69FCE-00A9-4399-AD3D-C1F8FFC72B08}">
    <filterColumn colId="1">
      <filters>
        <filter val="HD1156"/>
      </filters>
    </filterColumn>
  </autoFilter>
  <sortState ref="BB2791:BB2859">
    <sortCondition ref="BB27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6C76-0D5C-41D2-8C33-078B8BB1680C}">
  <dimension ref="A1:BF906"/>
  <sheetViews>
    <sheetView zoomScale="90" zoomScaleNormal="90"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6" max="6" width="20.7109375" bestFit="1" customWidth="1"/>
    <col min="7" max="7" width="13.7109375" bestFit="1" customWidth="1"/>
    <col min="8" max="8" width="14" bestFit="1" customWidth="1"/>
    <col min="9" max="11" width="9.140625" customWidth="1"/>
    <col min="16" max="16" width="15.7109375" bestFit="1" customWidth="1"/>
    <col min="17" max="17" width="12.7109375" customWidth="1"/>
    <col min="18" max="51" width="9.140625" customWidth="1"/>
    <col min="55" max="55" width="17.570312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4157</v>
      </c>
      <c r="BA1" t="s">
        <v>4158</v>
      </c>
      <c r="BB1" t="s">
        <v>4159</v>
      </c>
      <c r="BC1" t="s">
        <v>4160</v>
      </c>
      <c r="BD1" t="s">
        <v>4161</v>
      </c>
      <c r="BE1" t="s">
        <v>4162</v>
      </c>
      <c r="BF1" t="s">
        <v>4163</v>
      </c>
    </row>
    <row r="2" spans="1:58" x14ac:dyDescent="0.25">
      <c r="A2" t="s">
        <v>51</v>
      </c>
      <c r="B2" t="s">
        <v>52</v>
      </c>
      <c r="C2" t="s">
        <v>53</v>
      </c>
      <c r="D2">
        <v>1000</v>
      </c>
      <c r="E2" t="s">
        <v>54</v>
      </c>
      <c r="F2" s="1">
        <v>43467</v>
      </c>
      <c r="G2" s="1">
        <v>43464</v>
      </c>
      <c r="H2" s="1">
        <v>43467</v>
      </c>
      <c r="I2">
        <v>0</v>
      </c>
      <c r="J2">
        <v>324</v>
      </c>
      <c r="K2">
        <v>324</v>
      </c>
      <c r="L2">
        <v>83145</v>
      </c>
      <c r="M2" t="b">
        <v>1</v>
      </c>
      <c r="N2" t="b">
        <v>1</v>
      </c>
      <c r="O2" t="s">
        <v>55</v>
      </c>
      <c r="P2" s="1">
        <v>43467</v>
      </c>
      <c r="Q2" t="b">
        <v>0</v>
      </c>
      <c r="R2" t="b">
        <v>0</v>
      </c>
      <c r="S2" t="b">
        <v>0</v>
      </c>
      <c r="T2">
        <v>4</v>
      </c>
      <c r="U2">
        <v>3</v>
      </c>
      <c r="V2">
        <v>0</v>
      </c>
      <c r="W2">
        <v>9</v>
      </c>
      <c r="X2">
        <v>1</v>
      </c>
      <c r="Y2">
        <v>2</v>
      </c>
      <c r="Z2">
        <v>0</v>
      </c>
      <c r="AA2">
        <v>0</v>
      </c>
      <c r="AB2">
        <v>1</v>
      </c>
      <c r="AC2">
        <v>1</v>
      </c>
      <c r="AD2">
        <v>18</v>
      </c>
      <c r="AE2">
        <v>1198</v>
      </c>
      <c r="AF2">
        <v>14</v>
      </c>
      <c r="AG2">
        <v>4249</v>
      </c>
      <c r="AH2">
        <v>1183</v>
      </c>
      <c r="AI2">
        <v>15</v>
      </c>
      <c r="AJ2">
        <v>11</v>
      </c>
      <c r="AK2">
        <v>11</v>
      </c>
      <c r="AL2">
        <v>8</v>
      </c>
      <c r="AM2">
        <v>20</v>
      </c>
      <c r="AN2">
        <v>13.07</v>
      </c>
      <c r="AO2">
        <v>9.5299999999999994</v>
      </c>
      <c r="AP2" t="s">
        <v>56</v>
      </c>
      <c r="AQ2" t="s">
        <v>56</v>
      </c>
      <c r="AR2" t="s">
        <v>56</v>
      </c>
      <c r="AS2">
        <v>1</v>
      </c>
      <c r="AY2" t="s">
        <v>57</v>
      </c>
      <c r="AZ2">
        <v>0</v>
      </c>
      <c r="BA2">
        <v>16707</v>
      </c>
      <c r="BB2">
        <v>1293</v>
      </c>
      <c r="BC2" t="s">
        <v>55</v>
      </c>
      <c r="BD2">
        <f>IF(ISBLANK(M2),"",IF(M2=TRUE,1,0))</f>
        <v>1</v>
      </c>
      <c r="BE2">
        <f>IF(ISBLANK(N2),"",IF(N2=TRUE,1,0))</f>
        <v>1</v>
      </c>
      <c r="BF2">
        <f>_xlfn.IFS(BC2="A",1,BC2="B",2,BC2="C",3,BC2="X",4)</f>
        <v>1</v>
      </c>
    </row>
    <row r="3" spans="1:58" x14ac:dyDescent="0.25">
      <c r="A3" t="s">
        <v>59</v>
      </c>
      <c r="B3" t="s">
        <v>52</v>
      </c>
      <c r="C3" t="s">
        <v>53</v>
      </c>
      <c r="D3">
        <v>1000</v>
      </c>
      <c r="E3" t="s">
        <v>54</v>
      </c>
      <c r="F3" s="1">
        <v>43445</v>
      </c>
      <c r="G3" s="1">
        <v>43442</v>
      </c>
      <c r="H3" s="1">
        <v>43444</v>
      </c>
      <c r="I3">
        <v>0</v>
      </c>
      <c r="J3">
        <v>233</v>
      </c>
      <c r="K3">
        <v>233</v>
      </c>
      <c r="L3">
        <v>82821</v>
      </c>
      <c r="M3" t="b">
        <v>1</v>
      </c>
      <c r="N3" t="b">
        <v>1</v>
      </c>
      <c r="O3" t="s">
        <v>55</v>
      </c>
      <c r="P3" s="1">
        <v>43446</v>
      </c>
      <c r="Q3" t="b">
        <v>0</v>
      </c>
      <c r="R3" t="b">
        <v>0</v>
      </c>
      <c r="S3" t="b">
        <v>0</v>
      </c>
      <c r="T3">
        <v>1</v>
      </c>
      <c r="U3">
        <v>1</v>
      </c>
      <c r="V3">
        <v>0</v>
      </c>
      <c r="W3">
        <v>9</v>
      </c>
      <c r="X3">
        <v>1</v>
      </c>
      <c r="Y3">
        <v>3</v>
      </c>
      <c r="Z3">
        <v>0</v>
      </c>
      <c r="AA3">
        <v>0</v>
      </c>
      <c r="AB3">
        <v>2</v>
      </c>
      <c r="AC3">
        <v>2</v>
      </c>
      <c r="AD3">
        <v>6</v>
      </c>
      <c r="AE3">
        <v>1066</v>
      </c>
      <c r="AF3">
        <v>11</v>
      </c>
      <c r="AG3">
        <v>3121</v>
      </c>
      <c r="AH3">
        <v>1056</v>
      </c>
      <c r="AI3">
        <v>6</v>
      </c>
      <c r="AJ3">
        <v>8</v>
      </c>
      <c r="AK3">
        <v>11</v>
      </c>
      <c r="AL3">
        <v>8</v>
      </c>
      <c r="AM3">
        <v>19</v>
      </c>
      <c r="AN3">
        <v>13.25</v>
      </c>
      <c r="AO3">
        <v>9.7100000000000009</v>
      </c>
      <c r="AP3" t="s">
        <v>56</v>
      </c>
      <c r="AQ3" t="s">
        <v>56</v>
      </c>
      <c r="AR3" t="s">
        <v>56</v>
      </c>
      <c r="AS3">
        <v>2</v>
      </c>
      <c r="AY3" t="s">
        <v>57</v>
      </c>
      <c r="AZ3">
        <v>0</v>
      </c>
      <c r="BA3">
        <v>16383</v>
      </c>
      <c r="BB3">
        <v>1617</v>
      </c>
      <c r="BC3" t="s">
        <v>55</v>
      </c>
      <c r="BD3">
        <f t="shared" ref="BD3:BD66" si="0">IF(ISBLANK(M3),"",IF(M3=TRUE,1,0))</f>
        <v>1</v>
      </c>
      <c r="BE3">
        <f t="shared" ref="BE3:BE66" si="1">IF(ISBLANK(N3),"",IF(N3=TRUE,1,0))</f>
        <v>1</v>
      </c>
      <c r="BF3">
        <f t="shared" ref="BF3:BF66" si="2">_xlfn.IFS(BC3="A",1,BC3="B",2,BC3="C",3,BC3="X",4)</f>
        <v>1</v>
      </c>
    </row>
    <row r="4" spans="1:58" x14ac:dyDescent="0.25">
      <c r="A4" t="s">
        <v>61</v>
      </c>
      <c r="B4" t="s">
        <v>52</v>
      </c>
      <c r="C4" t="s">
        <v>53</v>
      </c>
      <c r="D4">
        <v>1000</v>
      </c>
      <c r="E4" t="s">
        <v>54</v>
      </c>
      <c r="F4" s="1">
        <v>43428</v>
      </c>
      <c r="G4" s="1">
        <v>43423</v>
      </c>
      <c r="H4" s="1">
        <v>43425</v>
      </c>
      <c r="I4">
        <v>20</v>
      </c>
      <c r="J4">
        <v>240</v>
      </c>
      <c r="K4">
        <v>240</v>
      </c>
      <c r="L4">
        <v>82588</v>
      </c>
      <c r="M4" t="b">
        <v>1</v>
      </c>
      <c r="N4" t="b">
        <v>1</v>
      </c>
      <c r="O4" t="s">
        <v>55</v>
      </c>
      <c r="P4" s="1">
        <v>43428</v>
      </c>
      <c r="Q4" t="b">
        <v>0</v>
      </c>
      <c r="R4" t="b">
        <v>0</v>
      </c>
      <c r="S4" t="b">
        <v>0</v>
      </c>
      <c r="T4">
        <v>2</v>
      </c>
      <c r="U4">
        <v>1</v>
      </c>
      <c r="V4">
        <v>0</v>
      </c>
      <c r="W4">
        <v>5</v>
      </c>
      <c r="X4">
        <v>0</v>
      </c>
      <c r="Y4">
        <v>1</v>
      </c>
      <c r="Z4">
        <v>0</v>
      </c>
      <c r="AA4">
        <v>0</v>
      </c>
      <c r="AB4">
        <v>4</v>
      </c>
      <c r="AC4">
        <v>2</v>
      </c>
      <c r="AD4">
        <v>5</v>
      </c>
      <c r="AE4">
        <v>1186</v>
      </c>
      <c r="AF4">
        <v>15</v>
      </c>
      <c r="AG4">
        <v>3544</v>
      </c>
      <c r="AH4">
        <v>1124</v>
      </c>
      <c r="AI4">
        <v>10</v>
      </c>
      <c r="AJ4">
        <v>7</v>
      </c>
      <c r="AK4">
        <v>11</v>
      </c>
      <c r="AL4">
        <v>8</v>
      </c>
      <c r="AM4">
        <v>19</v>
      </c>
      <c r="AN4">
        <v>13.38</v>
      </c>
      <c r="AO4">
        <v>9.73</v>
      </c>
      <c r="AP4" t="s">
        <v>56</v>
      </c>
      <c r="AQ4" t="s">
        <v>56</v>
      </c>
      <c r="AR4" t="s">
        <v>56</v>
      </c>
      <c r="AS4">
        <v>2</v>
      </c>
      <c r="AY4" t="s">
        <v>57</v>
      </c>
      <c r="AZ4">
        <v>0</v>
      </c>
      <c r="BA4">
        <v>16150</v>
      </c>
      <c r="BB4">
        <v>1850</v>
      </c>
      <c r="BC4" t="s">
        <v>55</v>
      </c>
      <c r="BD4">
        <f t="shared" si="0"/>
        <v>1</v>
      </c>
      <c r="BE4">
        <f t="shared" si="1"/>
        <v>1</v>
      </c>
      <c r="BF4">
        <f t="shared" si="2"/>
        <v>1</v>
      </c>
    </row>
    <row r="5" spans="1:58" x14ac:dyDescent="0.25">
      <c r="A5" t="s">
        <v>62</v>
      </c>
      <c r="B5" t="s">
        <v>52</v>
      </c>
      <c r="C5" t="s">
        <v>53</v>
      </c>
      <c r="D5">
        <v>1000</v>
      </c>
      <c r="E5" t="s">
        <v>54</v>
      </c>
      <c r="F5" s="1">
        <v>43411</v>
      </c>
      <c r="G5" s="1">
        <v>43407</v>
      </c>
      <c r="H5" s="1">
        <v>43409</v>
      </c>
      <c r="I5">
        <v>0</v>
      </c>
      <c r="J5">
        <v>232</v>
      </c>
      <c r="K5">
        <v>232</v>
      </c>
      <c r="L5">
        <v>82348</v>
      </c>
      <c r="M5" t="b">
        <v>1</v>
      </c>
      <c r="N5" t="b">
        <v>1</v>
      </c>
      <c r="O5" t="s">
        <v>55</v>
      </c>
      <c r="P5" s="1">
        <v>43411</v>
      </c>
      <c r="Q5" t="b">
        <v>0</v>
      </c>
      <c r="R5" t="b">
        <v>0</v>
      </c>
      <c r="S5" t="b">
        <v>0</v>
      </c>
      <c r="T5">
        <v>2</v>
      </c>
      <c r="U5">
        <v>1</v>
      </c>
      <c r="V5">
        <v>0</v>
      </c>
      <c r="W5">
        <v>6</v>
      </c>
      <c r="X5">
        <v>0</v>
      </c>
      <c r="Y5">
        <v>1</v>
      </c>
      <c r="Z5">
        <v>0</v>
      </c>
      <c r="AA5">
        <v>0</v>
      </c>
      <c r="AB5">
        <v>2</v>
      </c>
      <c r="AC5">
        <v>0</v>
      </c>
      <c r="AD5">
        <v>9</v>
      </c>
      <c r="AE5">
        <v>1124</v>
      </c>
      <c r="AF5">
        <v>14</v>
      </c>
      <c r="AG5">
        <v>3640</v>
      </c>
      <c r="AH5">
        <v>1123</v>
      </c>
      <c r="AI5">
        <v>15</v>
      </c>
      <c r="AJ5">
        <v>7</v>
      </c>
      <c r="AK5">
        <v>10</v>
      </c>
      <c r="AL5">
        <v>8</v>
      </c>
      <c r="AM5">
        <v>19</v>
      </c>
      <c r="AN5">
        <v>13.12</v>
      </c>
      <c r="AO5">
        <v>9.83</v>
      </c>
      <c r="AP5" t="s">
        <v>56</v>
      </c>
      <c r="AQ5" t="s">
        <v>56</v>
      </c>
      <c r="AR5" t="s">
        <v>56</v>
      </c>
      <c r="AS5">
        <v>2</v>
      </c>
      <c r="AY5" t="s">
        <v>57</v>
      </c>
      <c r="AZ5">
        <v>0</v>
      </c>
      <c r="BA5">
        <v>15910</v>
      </c>
      <c r="BB5">
        <v>2090</v>
      </c>
      <c r="BC5" t="s">
        <v>55</v>
      </c>
      <c r="BD5">
        <f t="shared" si="0"/>
        <v>1</v>
      </c>
      <c r="BE5">
        <f t="shared" si="1"/>
        <v>1</v>
      </c>
      <c r="BF5">
        <f t="shared" si="2"/>
        <v>1</v>
      </c>
    </row>
    <row r="6" spans="1:58" x14ac:dyDescent="0.25">
      <c r="A6" t="s">
        <v>64</v>
      </c>
      <c r="B6" t="s">
        <v>52</v>
      </c>
      <c r="C6" t="s">
        <v>53</v>
      </c>
      <c r="D6">
        <v>1000</v>
      </c>
      <c r="E6" t="s">
        <v>54</v>
      </c>
      <c r="F6" s="1">
        <v>43389</v>
      </c>
      <c r="G6" s="1">
        <v>43385</v>
      </c>
      <c r="H6" s="1">
        <v>43388</v>
      </c>
      <c r="I6">
        <v>0</v>
      </c>
      <c r="J6">
        <v>222</v>
      </c>
      <c r="K6">
        <v>222</v>
      </c>
      <c r="L6">
        <v>82116</v>
      </c>
      <c r="M6" t="b">
        <v>1</v>
      </c>
      <c r="N6" t="b">
        <v>1</v>
      </c>
      <c r="O6" t="s">
        <v>55</v>
      </c>
      <c r="P6" s="1">
        <v>43389</v>
      </c>
      <c r="Q6" t="b">
        <v>0</v>
      </c>
      <c r="R6" t="b">
        <v>0</v>
      </c>
      <c r="S6" t="b">
        <v>0</v>
      </c>
      <c r="T6">
        <v>3</v>
      </c>
      <c r="U6">
        <v>1</v>
      </c>
      <c r="V6">
        <v>0</v>
      </c>
      <c r="W6">
        <v>5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3</v>
      </c>
      <c r="AE6">
        <v>1088</v>
      </c>
      <c r="AF6">
        <v>13</v>
      </c>
      <c r="AG6">
        <v>3504</v>
      </c>
      <c r="AH6">
        <v>1069</v>
      </c>
      <c r="AI6">
        <v>6</v>
      </c>
      <c r="AJ6">
        <v>6</v>
      </c>
      <c r="AK6">
        <v>10</v>
      </c>
      <c r="AL6">
        <v>8</v>
      </c>
      <c r="AM6">
        <v>19</v>
      </c>
      <c r="AN6">
        <v>13.31</v>
      </c>
      <c r="AO6">
        <v>9.7799999999999994</v>
      </c>
      <c r="AP6" t="s">
        <v>56</v>
      </c>
      <c r="AQ6" t="s">
        <v>56</v>
      </c>
      <c r="AR6" t="s">
        <v>56</v>
      </c>
      <c r="AS6">
        <v>0</v>
      </c>
      <c r="AY6" t="s">
        <v>57</v>
      </c>
      <c r="AZ6">
        <v>0</v>
      </c>
      <c r="BA6">
        <v>15678</v>
      </c>
      <c r="BB6">
        <v>2322</v>
      </c>
      <c r="BC6" t="s">
        <v>55</v>
      </c>
      <c r="BD6">
        <f t="shared" si="0"/>
        <v>1</v>
      </c>
      <c r="BE6">
        <f t="shared" si="1"/>
        <v>1</v>
      </c>
      <c r="BF6">
        <f t="shared" si="2"/>
        <v>1</v>
      </c>
    </row>
    <row r="7" spans="1:58" x14ac:dyDescent="0.25">
      <c r="A7" t="s">
        <v>65</v>
      </c>
      <c r="B7" t="s">
        <v>52</v>
      </c>
      <c r="C7" t="s">
        <v>53</v>
      </c>
      <c r="D7">
        <v>1000</v>
      </c>
      <c r="E7" t="s">
        <v>54</v>
      </c>
      <c r="F7" s="1">
        <v>43374</v>
      </c>
      <c r="G7" s="1">
        <v>43371</v>
      </c>
      <c r="H7" s="1">
        <v>43374</v>
      </c>
      <c r="I7">
        <v>0</v>
      </c>
      <c r="J7">
        <v>271</v>
      </c>
      <c r="K7">
        <v>271</v>
      </c>
      <c r="L7">
        <v>81894</v>
      </c>
      <c r="M7" t="b">
        <v>1</v>
      </c>
      <c r="N7" t="b">
        <v>1</v>
      </c>
      <c r="O7" t="s">
        <v>55</v>
      </c>
      <c r="P7" s="1">
        <v>43374</v>
      </c>
      <c r="Q7" t="b">
        <v>0</v>
      </c>
      <c r="R7" t="b">
        <v>0</v>
      </c>
      <c r="S7" t="b">
        <v>0</v>
      </c>
      <c r="T7">
        <v>2</v>
      </c>
      <c r="U7">
        <v>1</v>
      </c>
      <c r="V7">
        <v>0</v>
      </c>
      <c r="W7">
        <v>7</v>
      </c>
      <c r="X7">
        <v>1</v>
      </c>
      <c r="Y7">
        <v>1</v>
      </c>
      <c r="Z7">
        <v>0</v>
      </c>
      <c r="AA7">
        <v>0</v>
      </c>
      <c r="AB7">
        <v>0</v>
      </c>
      <c r="AC7">
        <v>1</v>
      </c>
      <c r="AD7">
        <v>2</v>
      </c>
      <c r="AE7">
        <v>1036</v>
      </c>
      <c r="AF7">
        <v>11</v>
      </c>
      <c r="AG7">
        <v>3275</v>
      </c>
      <c r="AH7">
        <v>1011</v>
      </c>
      <c r="AI7">
        <v>3</v>
      </c>
      <c r="AJ7">
        <v>11</v>
      </c>
      <c r="AK7">
        <v>10</v>
      </c>
      <c r="AL7">
        <v>8</v>
      </c>
      <c r="AM7">
        <v>19</v>
      </c>
      <c r="AN7">
        <v>13.15</v>
      </c>
      <c r="AO7">
        <v>9.6300000000000008</v>
      </c>
      <c r="AP7" t="s">
        <v>56</v>
      </c>
      <c r="AQ7" t="s">
        <v>56</v>
      </c>
      <c r="AR7" t="s">
        <v>56</v>
      </c>
      <c r="AS7">
        <v>0</v>
      </c>
      <c r="AY7" t="s">
        <v>57</v>
      </c>
      <c r="AZ7">
        <v>0</v>
      </c>
      <c r="BA7">
        <v>15456</v>
      </c>
      <c r="BB7">
        <v>2544</v>
      </c>
      <c r="BC7" t="s">
        <v>55</v>
      </c>
      <c r="BD7">
        <f t="shared" si="0"/>
        <v>1</v>
      </c>
      <c r="BE7">
        <f t="shared" si="1"/>
        <v>1</v>
      </c>
      <c r="BF7">
        <f t="shared" si="2"/>
        <v>1</v>
      </c>
    </row>
    <row r="8" spans="1:58" x14ac:dyDescent="0.25">
      <c r="A8" t="s">
        <v>66</v>
      </c>
      <c r="B8" t="s">
        <v>52</v>
      </c>
      <c r="C8" t="s">
        <v>53</v>
      </c>
      <c r="D8">
        <v>1000</v>
      </c>
      <c r="E8" t="s">
        <v>54</v>
      </c>
      <c r="F8" s="1">
        <v>43357</v>
      </c>
      <c r="G8" s="1">
        <v>43354</v>
      </c>
      <c r="H8" s="1">
        <v>43356</v>
      </c>
      <c r="I8">
        <v>0</v>
      </c>
      <c r="J8">
        <v>242</v>
      </c>
      <c r="K8">
        <v>242</v>
      </c>
      <c r="L8">
        <v>81623</v>
      </c>
      <c r="M8" t="b">
        <v>1</v>
      </c>
      <c r="N8" t="b">
        <v>1</v>
      </c>
      <c r="O8" t="s">
        <v>55</v>
      </c>
      <c r="P8" s="1">
        <v>43357</v>
      </c>
      <c r="Q8" t="b">
        <v>0</v>
      </c>
      <c r="R8" t="b">
        <v>0</v>
      </c>
      <c r="S8" t="b">
        <v>0</v>
      </c>
      <c r="T8">
        <v>1</v>
      </c>
      <c r="U8">
        <v>1</v>
      </c>
      <c r="V8">
        <v>0</v>
      </c>
      <c r="W8">
        <v>7</v>
      </c>
      <c r="X8">
        <v>2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  <c r="AE8">
        <v>976</v>
      </c>
      <c r="AF8">
        <v>13</v>
      </c>
      <c r="AG8">
        <v>3778</v>
      </c>
      <c r="AH8">
        <v>992</v>
      </c>
      <c r="AI8">
        <v>2</v>
      </c>
      <c r="AJ8">
        <v>9</v>
      </c>
      <c r="AK8">
        <v>9</v>
      </c>
      <c r="AL8">
        <v>7</v>
      </c>
      <c r="AM8">
        <v>18</v>
      </c>
      <c r="AN8">
        <v>12.84</v>
      </c>
      <c r="AO8">
        <v>9.8800000000000008</v>
      </c>
      <c r="AP8" t="s">
        <v>56</v>
      </c>
      <c r="AQ8" t="s">
        <v>56</v>
      </c>
      <c r="AR8" t="s">
        <v>56</v>
      </c>
      <c r="AS8">
        <v>0</v>
      </c>
      <c r="AY8" t="s">
        <v>57</v>
      </c>
      <c r="AZ8">
        <v>0</v>
      </c>
      <c r="BA8">
        <v>15185</v>
      </c>
      <c r="BB8">
        <v>2815</v>
      </c>
      <c r="BC8" t="s">
        <v>55</v>
      </c>
      <c r="BD8">
        <f t="shared" si="0"/>
        <v>1</v>
      </c>
      <c r="BE8">
        <f t="shared" si="1"/>
        <v>1</v>
      </c>
      <c r="BF8">
        <f t="shared" si="2"/>
        <v>1</v>
      </c>
    </row>
    <row r="9" spans="1:58" x14ac:dyDescent="0.25">
      <c r="A9" t="s">
        <v>67</v>
      </c>
      <c r="B9" t="s">
        <v>52</v>
      </c>
      <c r="C9" t="s">
        <v>53</v>
      </c>
      <c r="D9">
        <v>1000</v>
      </c>
      <c r="E9" t="s">
        <v>54</v>
      </c>
      <c r="F9" s="1">
        <v>43343</v>
      </c>
      <c r="G9" s="1">
        <v>43340</v>
      </c>
      <c r="H9" s="1">
        <v>43342</v>
      </c>
      <c r="I9">
        <v>0</v>
      </c>
      <c r="J9">
        <v>297</v>
      </c>
      <c r="K9">
        <v>297</v>
      </c>
      <c r="L9">
        <v>81381</v>
      </c>
      <c r="M9" t="b">
        <v>1</v>
      </c>
      <c r="N9" t="b">
        <v>1</v>
      </c>
      <c r="O9" t="s">
        <v>55</v>
      </c>
      <c r="P9" s="1">
        <v>43343</v>
      </c>
      <c r="Q9" t="b">
        <v>0</v>
      </c>
      <c r="R9" t="b">
        <v>0</v>
      </c>
      <c r="S9" t="b">
        <v>0</v>
      </c>
      <c r="T9">
        <v>1</v>
      </c>
      <c r="U9">
        <v>2</v>
      </c>
      <c r="V9">
        <v>0</v>
      </c>
      <c r="W9">
        <v>7</v>
      </c>
      <c r="X9">
        <v>1</v>
      </c>
      <c r="Y9">
        <v>1</v>
      </c>
      <c r="Z9">
        <v>0</v>
      </c>
      <c r="AA9">
        <v>0</v>
      </c>
      <c r="AB9">
        <v>0</v>
      </c>
      <c r="AC9">
        <v>1</v>
      </c>
      <c r="AD9">
        <v>3</v>
      </c>
      <c r="AE9">
        <v>1016</v>
      </c>
      <c r="AF9">
        <v>16</v>
      </c>
      <c r="AG9">
        <v>4117</v>
      </c>
      <c r="AH9">
        <v>1035</v>
      </c>
      <c r="AI9">
        <v>6</v>
      </c>
      <c r="AJ9">
        <v>13</v>
      </c>
      <c r="AK9">
        <v>9</v>
      </c>
      <c r="AL9">
        <v>8</v>
      </c>
      <c r="AM9">
        <v>19</v>
      </c>
      <c r="AN9">
        <v>12.88</v>
      </c>
      <c r="AO9">
        <v>9.67</v>
      </c>
      <c r="AP9" t="s">
        <v>56</v>
      </c>
      <c r="AQ9" t="s">
        <v>56</v>
      </c>
      <c r="AR9" t="s">
        <v>56</v>
      </c>
      <c r="AS9">
        <v>1</v>
      </c>
      <c r="AY9" t="s">
        <v>57</v>
      </c>
      <c r="AZ9">
        <v>0</v>
      </c>
      <c r="BA9">
        <v>14943</v>
      </c>
      <c r="BB9">
        <v>3057</v>
      </c>
      <c r="BC9" t="s">
        <v>55</v>
      </c>
      <c r="BD9">
        <f t="shared" si="0"/>
        <v>1</v>
      </c>
      <c r="BE9">
        <f t="shared" si="1"/>
        <v>1</v>
      </c>
      <c r="BF9">
        <f t="shared" si="2"/>
        <v>1</v>
      </c>
    </row>
    <row r="10" spans="1:58" x14ac:dyDescent="0.25">
      <c r="A10" t="s">
        <v>68</v>
      </c>
      <c r="B10" t="s">
        <v>52</v>
      </c>
      <c r="C10" t="s">
        <v>53</v>
      </c>
      <c r="D10">
        <v>1000</v>
      </c>
      <c r="E10" t="s">
        <v>54</v>
      </c>
      <c r="F10" s="1">
        <v>43315</v>
      </c>
      <c r="G10" s="1">
        <v>43314</v>
      </c>
      <c r="H10" s="1">
        <v>43315</v>
      </c>
      <c r="I10">
        <v>0</v>
      </c>
      <c r="J10">
        <v>249</v>
      </c>
      <c r="K10">
        <v>249</v>
      </c>
      <c r="L10">
        <v>81084</v>
      </c>
      <c r="M10" t="b">
        <v>1</v>
      </c>
      <c r="N10" t="b">
        <v>1</v>
      </c>
      <c r="O10" t="s">
        <v>55</v>
      </c>
      <c r="P10" s="1">
        <v>43321</v>
      </c>
      <c r="Q10" t="b">
        <v>0</v>
      </c>
      <c r="R10" t="b">
        <v>0</v>
      </c>
      <c r="S10" t="b">
        <v>0</v>
      </c>
      <c r="T10">
        <v>1</v>
      </c>
      <c r="U10">
        <v>1</v>
      </c>
      <c r="V10">
        <v>0</v>
      </c>
      <c r="W10">
        <v>5</v>
      </c>
      <c r="X10">
        <v>1</v>
      </c>
      <c r="Y10">
        <v>1</v>
      </c>
      <c r="Z10">
        <v>0</v>
      </c>
      <c r="AA10">
        <v>0</v>
      </c>
      <c r="AB10">
        <v>1</v>
      </c>
      <c r="AC10">
        <v>1</v>
      </c>
      <c r="AD10">
        <v>2</v>
      </c>
      <c r="AE10">
        <v>913</v>
      </c>
      <c r="AF10">
        <v>12</v>
      </c>
      <c r="AG10">
        <v>3400</v>
      </c>
      <c r="AH10">
        <v>908</v>
      </c>
      <c r="AI10">
        <v>2</v>
      </c>
      <c r="AJ10">
        <v>10</v>
      </c>
      <c r="AK10">
        <v>9</v>
      </c>
      <c r="AL10">
        <v>8</v>
      </c>
      <c r="AM10">
        <v>19</v>
      </c>
      <c r="AN10">
        <v>12.95</v>
      </c>
      <c r="AO10">
        <v>9.7799999999999994</v>
      </c>
      <c r="AP10" t="s">
        <v>56</v>
      </c>
      <c r="AQ10" t="s">
        <v>56</v>
      </c>
      <c r="AR10" t="s">
        <v>56</v>
      </c>
      <c r="AS10">
        <v>0</v>
      </c>
      <c r="AY10" t="s">
        <v>57</v>
      </c>
      <c r="AZ10">
        <v>0</v>
      </c>
      <c r="BA10">
        <v>14646</v>
      </c>
      <c r="BB10">
        <v>3354</v>
      </c>
      <c r="BC10" t="s">
        <v>55</v>
      </c>
      <c r="BD10">
        <f t="shared" si="0"/>
        <v>1</v>
      </c>
      <c r="BE10">
        <f t="shared" si="1"/>
        <v>1</v>
      </c>
      <c r="BF10">
        <f t="shared" si="2"/>
        <v>1</v>
      </c>
    </row>
    <row r="11" spans="1:58" x14ac:dyDescent="0.25">
      <c r="A11" t="s">
        <v>69</v>
      </c>
      <c r="B11" t="s">
        <v>52</v>
      </c>
      <c r="C11" t="s">
        <v>53</v>
      </c>
      <c r="D11">
        <v>1000</v>
      </c>
      <c r="E11" t="s">
        <v>54</v>
      </c>
      <c r="F11" s="1">
        <v>43295</v>
      </c>
      <c r="G11" s="1">
        <v>43293</v>
      </c>
      <c r="H11" s="1">
        <v>43295</v>
      </c>
      <c r="I11">
        <v>0</v>
      </c>
      <c r="J11">
        <v>263</v>
      </c>
      <c r="K11">
        <v>263</v>
      </c>
      <c r="L11">
        <v>80835</v>
      </c>
      <c r="M11" t="b">
        <v>1</v>
      </c>
      <c r="O11" t="s">
        <v>55</v>
      </c>
      <c r="P11" s="1">
        <v>43295</v>
      </c>
      <c r="Q11" t="b">
        <v>0</v>
      </c>
      <c r="R11" t="b">
        <v>0</v>
      </c>
      <c r="S11" t="b">
        <v>0</v>
      </c>
      <c r="T11">
        <v>3</v>
      </c>
      <c r="U11">
        <v>2</v>
      </c>
      <c r="V11">
        <v>0</v>
      </c>
      <c r="W11">
        <v>8</v>
      </c>
      <c r="X11">
        <v>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1037</v>
      </c>
      <c r="AF11">
        <v>41</v>
      </c>
      <c r="AG11">
        <v>3980</v>
      </c>
      <c r="AH11">
        <v>1005</v>
      </c>
      <c r="AI11">
        <v>1</v>
      </c>
      <c r="AJ11">
        <v>9</v>
      </c>
      <c r="AK11">
        <v>9</v>
      </c>
      <c r="AL11">
        <v>8</v>
      </c>
      <c r="AM11">
        <v>18</v>
      </c>
      <c r="AN11">
        <v>12.89</v>
      </c>
      <c r="AO11">
        <v>9.9</v>
      </c>
      <c r="AP11" t="s">
        <v>56</v>
      </c>
      <c r="AQ11" t="s">
        <v>56</v>
      </c>
      <c r="AR11" t="s">
        <v>56</v>
      </c>
      <c r="AS11">
        <v>0</v>
      </c>
      <c r="AY11" t="s">
        <v>57</v>
      </c>
      <c r="AZ11">
        <v>0</v>
      </c>
      <c r="BA11">
        <v>14397</v>
      </c>
      <c r="BB11">
        <v>3603</v>
      </c>
      <c r="BC11" t="s">
        <v>55</v>
      </c>
      <c r="BD11">
        <f t="shared" si="0"/>
        <v>1</v>
      </c>
      <c r="BE11">
        <v>1</v>
      </c>
      <c r="BF11">
        <f t="shared" si="2"/>
        <v>1</v>
      </c>
    </row>
    <row r="12" spans="1:58" x14ac:dyDescent="0.25">
      <c r="A12" t="s">
        <v>70</v>
      </c>
      <c r="B12" t="s">
        <v>52</v>
      </c>
      <c r="C12" t="s">
        <v>53</v>
      </c>
      <c r="D12">
        <v>1000</v>
      </c>
      <c r="E12" t="s">
        <v>54</v>
      </c>
      <c r="F12" s="1">
        <v>43271</v>
      </c>
      <c r="G12" s="1">
        <v>43269</v>
      </c>
      <c r="H12" s="1">
        <v>43270</v>
      </c>
      <c r="I12">
        <v>0</v>
      </c>
      <c r="J12">
        <v>294</v>
      </c>
      <c r="K12">
        <v>294</v>
      </c>
      <c r="L12">
        <v>80572</v>
      </c>
      <c r="M12" t="b">
        <v>1</v>
      </c>
      <c r="N12" t="b">
        <v>1</v>
      </c>
      <c r="O12" t="s">
        <v>55</v>
      </c>
      <c r="P12" s="1">
        <v>43271</v>
      </c>
      <c r="Q12" t="b">
        <v>0</v>
      </c>
      <c r="R12" t="b">
        <v>0</v>
      </c>
      <c r="S12" t="b">
        <v>0</v>
      </c>
      <c r="T12">
        <v>2</v>
      </c>
      <c r="U12">
        <v>1</v>
      </c>
      <c r="V12">
        <v>0</v>
      </c>
      <c r="W12">
        <v>6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1000</v>
      </c>
      <c r="AF12">
        <v>28</v>
      </c>
      <c r="AG12">
        <v>3637</v>
      </c>
      <c r="AH12">
        <v>940</v>
      </c>
      <c r="AI12">
        <v>1</v>
      </c>
      <c r="AJ12">
        <v>12</v>
      </c>
      <c r="AK12">
        <v>9</v>
      </c>
      <c r="AL12">
        <v>8</v>
      </c>
      <c r="AM12">
        <v>19</v>
      </c>
      <c r="AN12">
        <v>12.86</v>
      </c>
      <c r="AO12">
        <v>9.65</v>
      </c>
      <c r="AP12" t="s">
        <v>56</v>
      </c>
      <c r="AQ12" t="s">
        <v>56</v>
      </c>
      <c r="AR12" t="s">
        <v>56</v>
      </c>
      <c r="AS12">
        <v>1</v>
      </c>
      <c r="AY12" t="s">
        <v>57</v>
      </c>
      <c r="AZ12">
        <v>0</v>
      </c>
      <c r="BA12">
        <v>14134</v>
      </c>
      <c r="BB12">
        <v>3866</v>
      </c>
      <c r="BC12" t="s">
        <v>55</v>
      </c>
      <c r="BD12">
        <f t="shared" si="0"/>
        <v>1</v>
      </c>
      <c r="BE12">
        <f t="shared" si="1"/>
        <v>1</v>
      </c>
      <c r="BF12">
        <f t="shared" si="2"/>
        <v>1</v>
      </c>
    </row>
    <row r="13" spans="1:58" x14ac:dyDescent="0.25">
      <c r="A13" t="s">
        <v>71</v>
      </c>
      <c r="B13" t="s">
        <v>52</v>
      </c>
      <c r="C13" t="s">
        <v>53</v>
      </c>
      <c r="D13">
        <v>1000</v>
      </c>
      <c r="E13" t="s">
        <v>54</v>
      </c>
      <c r="F13" s="1">
        <v>43250</v>
      </c>
      <c r="G13" s="1">
        <v>43246</v>
      </c>
      <c r="H13" s="1">
        <v>43249</v>
      </c>
      <c r="I13">
        <v>0</v>
      </c>
      <c r="J13">
        <v>227</v>
      </c>
      <c r="K13">
        <v>227</v>
      </c>
      <c r="L13">
        <v>80278</v>
      </c>
      <c r="M13" t="b">
        <v>1</v>
      </c>
      <c r="N13" t="b">
        <v>1</v>
      </c>
      <c r="O13" t="s">
        <v>55</v>
      </c>
      <c r="P13" s="1">
        <v>43250</v>
      </c>
      <c r="Q13" t="b">
        <v>0</v>
      </c>
      <c r="R13" t="b">
        <v>0</v>
      </c>
      <c r="S13" t="b">
        <v>0</v>
      </c>
      <c r="T13">
        <v>4</v>
      </c>
      <c r="U13">
        <v>2</v>
      </c>
      <c r="V13">
        <v>0</v>
      </c>
      <c r="W13">
        <v>8</v>
      </c>
      <c r="X13">
        <v>1</v>
      </c>
      <c r="Y13">
        <v>1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1001</v>
      </c>
      <c r="AF13">
        <v>14</v>
      </c>
      <c r="AG13">
        <v>4017</v>
      </c>
      <c r="AH13">
        <v>976</v>
      </c>
      <c r="AI13">
        <v>2</v>
      </c>
      <c r="AJ13">
        <v>8</v>
      </c>
      <c r="AK13">
        <v>9</v>
      </c>
      <c r="AL13">
        <v>8</v>
      </c>
      <c r="AM13">
        <v>18</v>
      </c>
      <c r="AN13">
        <v>13.31</v>
      </c>
      <c r="AO13">
        <v>9.9700000000000006</v>
      </c>
      <c r="AP13" t="s">
        <v>56</v>
      </c>
      <c r="AQ13" t="s">
        <v>56</v>
      </c>
      <c r="AR13" t="s">
        <v>56</v>
      </c>
      <c r="AS13">
        <v>0</v>
      </c>
      <c r="AY13" t="s">
        <v>57</v>
      </c>
      <c r="AZ13">
        <v>0</v>
      </c>
      <c r="BA13">
        <v>13840</v>
      </c>
      <c r="BB13">
        <v>4160</v>
      </c>
      <c r="BC13" t="s">
        <v>55</v>
      </c>
      <c r="BD13">
        <f t="shared" si="0"/>
        <v>1</v>
      </c>
      <c r="BE13">
        <f t="shared" si="1"/>
        <v>1</v>
      </c>
      <c r="BF13">
        <f t="shared" si="2"/>
        <v>1</v>
      </c>
    </row>
    <row r="14" spans="1:58" x14ac:dyDescent="0.25">
      <c r="A14" t="s">
        <v>72</v>
      </c>
      <c r="B14" t="s">
        <v>52</v>
      </c>
      <c r="C14" t="s">
        <v>53</v>
      </c>
      <c r="D14">
        <v>1000</v>
      </c>
      <c r="E14" t="s">
        <v>54</v>
      </c>
      <c r="F14" s="1">
        <v>43235</v>
      </c>
      <c r="G14" s="1">
        <v>43232</v>
      </c>
      <c r="H14" s="1">
        <v>43234</v>
      </c>
      <c r="I14">
        <v>0</v>
      </c>
      <c r="J14">
        <v>265</v>
      </c>
      <c r="K14">
        <v>265</v>
      </c>
      <c r="L14">
        <v>80051</v>
      </c>
      <c r="M14" t="b">
        <v>1</v>
      </c>
      <c r="N14" t="b">
        <v>1</v>
      </c>
      <c r="O14" t="s">
        <v>55</v>
      </c>
      <c r="P14" s="1">
        <v>43235</v>
      </c>
      <c r="Q14" t="b">
        <v>0</v>
      </c>
      <c r="R14" t="b">
        <v>0</v>
      </c>
      <c r="S14" t="b">
        <v>0</v>
      </c>
      <c r="T14">
        <v>3</v>
      </c>
      <c r="U14">
        <v>2</v>
      </c>
      <c r="V14">
        <v>0</v>
      </c>
      <c r="W14">
        <v>7</v>
      </c>
      <c r="X14">
        <v>2</v>
      </c>
      <c r="Y14">
        <v>1</v>
      </c>
      <c r="Z14">
        <v>0</v>
      </c>
      <c r="AA14">
        <v>0</v>
      </c>
      <c r="AB14">
        <v>0</v>
      </c>
      <c r="AC14">
        <v>1</v>
      </c>
      <c r="AD14">
        <v>2</v>
      </c>
      <c r="AE14">
        <v>962</v>
      </c>
      <c r="AF14">
        <v>10</v>
      </c>
      <c r="AG14">
        <v>3391</v>
      </c>
      <c r="AH14">
        <v>953</v>
      </c>
      <c r="AI14">
        <v>2</v>
      </c>
      <c r="AJ14">
        <v>9</v>
      </c>
      <c r="AK14">
        <v>9</v>
      </c>
      <c r="AL14">
        <v>8</v>
      </c>
      <c r="AM14">
        <v>18</v>
      </c>
      <c r="AN14">
        <v>12.75</v>
      </c>
      <c r="AO14">
        <v>9.8800000000000008</v>
      </c>
      <c r="AP14" t="s">
        <v>56</v>
      </c>
      <c r="AQ14" t="s">
        <v>56</v>
      </c>
      <c r="AR14" t="s">
        <v>56</v>
      </c>
      <c r="AS14">
        <v>0</v>
      </c>
      <c r="AY14" t="s">
        <v>57</v>
      </c>
      <c r="AZ14">
        <v>0</v>
      </c>
      <c r="BA14">
        <v>13613</v>
      </c>
      <c r="BB14">
        <v>4387</v>
      </c>
      <c r="BC14" t="s">
        <v>55</v>
      </c>
      <c r="BD14">
        <f t="shared" si="0"/>
        <v>1</v>
      </c>
      <c r="BE14">
        <f t="shared" si="1"/>
        <v>1</v>
      </c>
      <c r="BF14">
        <f t="shared" si="2"/>
        <v>1</v>
      </c>
    </row>
    <row r="15" spans="1:58" x14ac:dyDescent="0.25">
      <c r="A15" t="s">
        <v>73</v>
      </c>
      <c r="B15" t="s">
        <v>52</v>
      </c>
      <c r="C15" t="s">
        <v>53</v>
      </c>
      <c r="D15">
        <v>1000</v>
      </c>
      <c r="E15" t="s">
        <v>54</v>
      </c>
      <c r="F15" s="1">
        <v>43208</v>
      </c>
      <c r="G15" s="1">
        <v>43207</v>
      </c>
      <c r="H15" s="1">
        <v>43208</v>
      </c>
      <c r="I15">
        <v>0</v>
      </c>
      <c r="J15">
        <v>226</v>
      </c>
      <c r="K15">
        <v>226</v>
      </c>
      <c r="L15">
        <v>79786</v>
      </c>
      <c r="M15" t="b">
        <v>1</v>
      </c>
      <c r="N15" t="b">
        <v>1</v>
      </c>
      <c r="O15" t="s">
        <v>55</v>
      </c>
      <c r="P15" s="1">
        <v>43213</v>
      </c>
      <c r="Q15" t="b">
        <v>0</v>
      </c>
      <c r="R15" t="b">
        <v>0</v>
      </c>
      <c r="S15" t="b">
        <v>0</v>
      </c>
      <c r="T15">
        <v>3</v>
      </c>
      <c r="U15">
        <v>3</v>
      </c>
      <c r="V15">
        <v>0</v>
      </c>
      <c r="W15">
        <v>10</v>
      </c>
      <c r="X15">
        <v>1</v>
      </c>
      <c r="Y15">
        <v>2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1103</v>
      </c>
      <c r="AF15">
        <v>17</v>
      </c>
      <c r="AG15">
        <v>3755</v>
      </c>
      <c r="AH15">
        <v>1066</v>
      </c>
      <c r="AI15">
        <v>2</v>
      </c>
      <c r="AJ15">
        <v>8</v>
      </c>
      <c r="AK15">
        <v>9</v>
      </c>
      <c r="AL15">
        <v>8</v>
      </c>
      <c r="AM15">
        <v>19</v>
      </c>
      <c r="AN15">
        <v>13.11</v>
      </c>
      <c r="AO15">
        <v>9.8000000000000007</v>
      </c>
      <c r="AP15" t="s">
        <v>56</v>
      </c>
      <c r="AQ15" t="s">
        <v>56</v>
      </c>
      <c r="AR15" t="s">
        <v>56</v>
      </c>
      <c r="AS15">
        <v>4</v>
      </c>
      <c r="AY15" t="s">
        <v>57</v>
      </c>
      <c r="AZ15">
        <v>0</v>
      </c>
      <c r="BA15">
        <v>13348</v>
      </c>
      <c r="BB15">
        <v>4652</v>
      </c>
      <c r="BC15" t="s">
        <v>55</v>
      </c>
      <c r="BD15">
        <f t="shared" si="0"/>
        <v>1</v>
      </c>
      <c r="BE15">
        <f t="shared" si="1"/>
        <v>1</v>
      </c>
      <c r="BF15">
        <f t="shared" si="2"/>
        <v>1</v>
      </c>
    </row>
    <row r="16" spans="1:58" x14ac:dyDescent="0.25">
      <c r="A16" t="s">
        <v>74</v>
      </c>
      <c r="B16" t="s">
        <v>52</v>
      </c>
      <c r="C16" t="s">
        <v>53</v>
      </c>
      <c r="D16">
        <v>1000</v>
      </c>
      <c r="E16" t="s">
        <v>54</v>
      </c>
      <c r="F16" s="1">
        <v>43187</v>
      </c>
      <c r="G16" s="1">
        <v>43186</v>
      </c>
      <c r="H16" s="1">
        <v>43187</v>
      </c>
      <c r="I16">
        <v>0</v>
      </c>
      <c r="J16">
        <v>291</v>
      </c>
      <c r="K16">
        <v>291</v>
      </c>
      <c r="L16">
        <v>79560</v>
      </c>
      <c r="M16" t="b">
        <v>1</v>
      </c>
      <c r="N16" t="b">
        <v>1</v>
      </c>
      <c r="O16" t="s">
        <v>55</v>
      </c>
      <c r="P16" s="1">
        <v>43188</v>
      </c>
      <c r="Q16" t="b">
        <v>0</v>
      </c>
      <c r="R16" t="b">
        <v>0</v>
      </c>
      <c r="S16" t="b">
        <v>0</v>
      </c>
      <c r="T16">
        <v>1</v>
      </c>
      <c r="U16">
        <v>1</v>
      </c>
      <c r="V16">
        <v>0</v>
      </c>
      <c r="W16">
        <v>8</v>
      </c>
      <c r="X16">
        <v>0</v>
      </c>
      <c r="Y16">
        <v>1</v>
      </c>
      <c r="Z16">
        <v>0</v>
      </c>
      <c r="AA16">
        <v>0</v>
      </c>
      <c r="AB16">
        <v>2</v>
      </c>
      <c r="AC16">
        <v>1</v>
      </c>
      <c r="AD16">
        <v>2</v>
      </c>
      <c r="AE16">
        <v>927</v>
      </c>
      <c r="AF16">
        <v>14</v>
      </c>
      <c r="AG16">
        <v>3393</v>
      </c>
      <c r="AH16">
        <v>922</v>
      </c>
      <c r="AI16">
        <v>1</v>
      </c>
      <c r="AJ16">
        <v>12</v>
      </c>
      <c r="AK16">
        <v>9</v>
      </c>
      <c r="AL16">
        <v>8</v>
      </c>
      <c r="AM16">
        <v>19</v>
      </c>
      <c r="AN16">
        <v>13.24</v>
      </c>
      <c r="AO16">
        <v>9.6199999999999992</v>
      </c>
      <c r="AP16" t="s">
        <v>56</v>
      </c>
      <c r="AQ16" t="s">
        <v>56</v>
      </c>
      <c r="AR16" t="s">
        <v>56</v>
      </c>
      <c r="AS16">
        <v>9</v>
      </c>
      <c r="AY16" t="s">
        <v>57</v>
      </c>
      <c r="AZ16">
        <v>0</v>
      </c>
      <c r="BA16">
        <v>13122</v>
      </c>
      <c r="BB16">
        <v>4878</v>
      </c>
      <c r="BC16" t="s">
        <v>55</v>
      </c>
      <c r="BD16">
        <f t="shared" si="0"/>
        <v>1</v>
      </c>
      <c r="BE16">
        <f t="shared" si="1"/>
        <v>1</v>
      </c>
      <c r="BF16">
        <f t="shared" si="2"/>
        <v>1</v>
      </c>
    </row>
    <row r="17" spans="1:58" x14ac:dyDescent="0.25">
      <c r="A17" t="s">
        <v>75</v>
      </c>
      <c r="B17" t="s">
        <v>52</v>
      </c>
      <c r="C17" t="s">
        <v>53</v>
      </c>
      <c r="D17">
        <v>1000</v>
      </c>
      <c r="E17" t="s">
        <v>54</v>
      </c>
      <c r="F17" s="1">
        <v>43152</v>
      </c>
      <c r="G17" s="1">
        <v>43151</v>
      </c>
      <c r="H17" s="1">
        <v>43152</v>
      </c>
      <c r="I17">
        <v>0</v>
      </c>
      <c r="J17">
        <v>241</v>
      </c>
      <c r="K17">
        <v>241</v>
      </c>
      <c r="L17">
        <v>79269</v>
      </c>
      <c r="M17" t="b">
        <v>1</v>
      </c>
      <c r="N17" t="b">
        <v>1</v>
      </c>
      <c r="O17" t="s">
        <v>55</v>
      </c>
      <c r="P17" s="1">
        <v>43152</v>
      </c>
      <c r="Q17" t="b">
        <v>0</v>
      </c>
      <c r="R17" t="b">
        <v>0</v>
      </c>
      <c r="S17" t="b">
        <v>0</v>
      </c>
      <c r="T17">
        <v>3</v>
      </c>
      <c r="U17">
        <v>2</v>
      </c>
      <c r="V17">
        <v>0</v>
      </c>
      <c r="W17">
        <v>7</v>
      </c>
      <c r="X17">
        <v>1</v>
      </c>
      <c r="Y17">
        <v>1</v>
      </c>
      <c r="Z17">
        <v>0</v>
      </c>
      <c r="AA17">
        <v>0</v>
      </c>
      <c r="AB17">
        <v>2</v>
      </c>
      <c r="AC17">
        <v>1</v>
      </c>
      <c r="AD17">
        <v>7</v>
      </c>
      <c r="AE17">
        <v>1012</v>
      </c>
      <c r="AF17">
        <v>12</v>
      </c>
      <c r="AG17">
        <v>3717</v>
      </c>
      <c r="AH17">
        <v>998</v>
      </c>
      <c r="AI17">
        <v>2</v>
      </c>
      <c r="AJ17">
        <v>10</v>
      </c>
      <c r="AK17">
        <v>9</v>
      </c>
      <c r="AL17">
        <v>7</v>
      </c>
      <c r="AM17">
        <v>18</v>
      </c>
      <c r="AN17">
        <v>13.02</v>
      </c>
      <c r="AO17">
        <v>10.02</v>
      </c>
      <c r="AP17" t="s">
        <v>56</v>
      </c>
      <c r="AQ17" t="s">
        <v>56</v>
      </c>
      <c r="AR17" t="s">
        <v>56</v>
      </c>
      <c r="AS17">
        <v>0</v>
      </c>
      <c r="AY17" t="s">
        <v>57</v>
      </c>
      <c r="AZ17">
        <v>0</v>
      </c>
      <c r="BA17">
        <v>12831</v>
      </c>
      <c r="BB17">
        <v>5169</v>
      </c>
      <c r="BC17" t="s">
        <v>55</v>
      </c>
      <c r="BD17">
        <f t="shared" si="0"/>
        <v>1</v>
      </c>
      <c r="BE17">
        <f t="shared" si="1"/>
        <v>1</v>
      </c>
      <c r="BF17">
        <f t="shared" si="2"/>
        <v>1</v>
      </c>
    </row>
    <row r="18" spans="1:58" x14ac:dyDescent="0.25">
      <c r="A18" t="s">
        <v>76</v>
      </c>
      <c r="B18" t="s">
        <v>52</v>
      </c>
      <c r="C18" t="s">
        <v>53</v>
      </c>
      <c r="D18">
        <v>1000</v>
      </c>
      <c r="E18" t="s">
        <v>54</v>
      </c>
      <c r="F18" s="1">
        <v>43131</v>
      </c>
      <c r="G18" s="1">
        <v>43129</v>
      </c>
      <c r="H18" s="1">
        <v>43130</v>
      </c>
      <c r="I18">
        <v>0</v>
      </c>
      <c r="J18">
        <v>281</v>
      </c>
      <c r="K18">
        <v>281</v>
      </c>
      <c r="L18">
        <v>79028</v>
      </c>
      <c r="M18" t="b">
        <v>1</v>
      </c>
      <c r="N18" t="b">
        <v>1</v>
      </c>
      <c r="O18" t="s">
        <v>55</v>
      </c>
      <c r="P18" s="1">
        <v>43131</v>
      </c>
      <c r="Q18" t="b">
        <v>0</v>
      </c>
      <c r="R18" t="b">
        <v>0</v>
      </c>
      <c r="S18" t="b">
        <v>0</v>
      </c>
      <c r="T18">
        <v>1</v>
      </c>
      <c r="U18">
        <v>0</v>
      </c>
      <c r="V18">
        <v>0</v>
      </c>
      <c r="W18">
        <v>7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2</v>
      </c>
      <c r="AE18">
        <v>980</v>
      </c>
      <c r="AF18">
        <v>11</v>
      </c>
      <c r="AG18">
        <v>3961</v>
      </c>
      <c r="AH18">
        <v>954</v>
      </c>
      <c r="AI18">
        <v>2</v>
      </c>
      <c r="AJ18">
        <v>25</v>
      </c>
      <c r="AK18">
        <v>8</v>
      </c>
      <c r="AL18">
        <v>7</v>
      </c>
      <c r="AM18">
        <v>18</v>
      </c>
      <c r="AN18">
        <v>13.18</v>
      </c>
      <c r="AO18">
        <v>9.9499999999999993</v>
      </c>
      <c r="AP18" t="s">
        <v>56</v>
      </c>
      <c r="AQ18" t="s">
        <v>56</v>
      </c>
      <c r="AR18" t="s">
        <v>56</v>
      </c>
      <c r="AS18">
        <v>0</v>
      </c>
      <c r="AY18" t="s">
        <v>57</v>
      </c>
      <c r="AZ18">
        <v>0</v>
      </c>
      <c r="BA18">
        <v>12590</v>
      </c>
      <c r="BB18">
        <v>5410</v>
      </c>
      <c r="BC18" t="s">
        <v>55</v>
      </c>
      <c r="BD18">
        <f t="shared" si="0"/>
        <v>1</v>
      </c>
      <c r="BE18">
        <f t="shared" si="1"/>
        <v>1</v>
      </c>
      <c r="BF18">
        <f t="shared" si="2"/>
        <v>1</v>
      </c>
    </row>
    <row r="19" spans="1:58" x14ac:dyDescent="0.25">
      <c r="A19" t="s">
        <v>77</v>
      </c>
      <c r="B19" t="s">
        <v>52</v>
      </c>
      <c r="C19" t="s">
        <v>53</v>
      </c>
      <c r="D19">
        <v>1000</v>
      </c>
      <c r="E19" t="s">
        <v>54</v>
      </c>
      <c r="F19" s="1">
        <v>43122</v>
      </c>
      <c r="G19" s="1">
        <v>43120</v>
      </c>
      <c r="H19" s="1">
        <v>43122</v>
      </c>
      <c r="I19">
        <v>0</v>
      </c>
      <c r="J19">
        <v>143</v>
      </c>
      <c r="K19">
        <v>143</v>
      </c>
      <c r="L19">
        <v>78890</v>
      </c>
      <c r="M19" t="b">
        <v>0</v>
      </c>
      <c r="N19" t="b">
        <v>1</v>
      </c>
      <c r="O19" t="s">
        <v>55</v>
      </c>
      <c r="P19" s="1">
        <v>43125</v>
      </c>
      <c r="Q19" t="b">
        <v>0</v>
      </c>
      <c r="R19" t="b">
        <v>0</v>
      </c>
      <c r="S19" t="b">
        <v>0</v>
      </c>
      <c r="T19">
        <v>2</v>
      </c>
      <c r="U19">
        <v>1</v>
      </c>
      <c r="V19">
        <v>0</v>
      </c>
      <c r="W19">
        <v>5</v>
      </c>
      <c r="X19">
        <v>1</v>
      </c>
      <c r="Y19">
        <v>0</v>
      </c>
      <c r="Z19">
        <v>0</v>
      </c>
      <c r="AA19">
        <v>0</v>
      </c>
      <c r="AB19">
        <v>1</v>
      </c>
      <c r="AC19">
        <v>2</v>
      </c>
      <c r="AD19">
        <v>2</v>
      </c>
      <c r="AE19">
        <v>961</v>
      </c>
      <c r="AF19">
        <v>12</v>
      </c>
      <c r="AG19">
        <v>3367</v>
      </c>
      <c r="AH19">
        <v>983</v>
      </c>
      <c r="AI19">
        <v>3</v>
      </c>
      <c r="AJ19">
        <v>5</v>
      </c>
      <c r="AK19">
        <v>8</v>
      </c>
      <c r="AL19">
        <v>6</v>
      </c>
      <c r="AM19">
        <v>16</v>
      </c>
      <c r="AN19">
        <v>13.36</v>
      </c>
      <c r="AO19">
        <v>10.38</v>
      </c>
      <c r="AP19" t="s">
        <v>56</v>
      </c>
      <c r="AQ19" t="s">
        <v>56</v>
      </c>
      <c r="AR19" t="s">
        <v>56</v>
      </c>
      <c r="AS19">
        <v>0</v>
      </c>
      <c r="AY19" t="s">
        <v>57</v>
      </c>
      <c r="AZ19">
        <v>0</v>
      </c>
      <c r="BA19">
        <v>12452</v>
      </c>
      <c r="BB19">
        <v>5548</v>
      </c>
      <c r="BC19" t="s">
        <v>55</v>
      </c>
      <c r="BD19">
        <f t="shared" si="0"/>
        <v>0</v>
      </c>
      <c r="BE19">
        <f t="shared" si="1"/>
        <v>1</v>
      </c>
      <c r="BF19">
        <f t="shared" si="2"/>
        <v>1</v>
      </c>
    </row>
    <row r="20" spans="1:58" x14ac:dyDescent="0.25">
      <c r="A20" t="s">
        <v>78</v>
      </c>
      <c r="B20" t="s">
        <v>52</v>
      </c>
      <c r="C20" t="s">
        <v>53</v>
      </c>
      <c r="D20">
        <v>1000</v>
      </c>
      <c r="E20" t="s">
        <v>54</v>
      </c>
      <c r="F20" s="1">
        <v>43111</v>
      </c>
      <c r="G20" s="1">
        <v>43109</v>
      </c>
      <c r="H20" s="1">
        <v>43111</v>
      </c>
      <c r="I20">
        <v>0</v>
      </c>
      <c r="J20">
        <v>232</v>
      </c>
      <c r="K20">
        <v>232</v>
      </c>
      <c r="L20">
        <v>78747</v>
      </c>
      <c r="M20" t="b">
        <v>1</v>
      </c>
      <c r="N20" t="b">
        <v>1</v>
      </c>
      <c r="O20" t="s">
        <v>55</v>
      </c>
      <c r="P20" s="1">
        <v>43111</v>
      </c>
      <c r="Q20" t="b">
        <v>0</v>
      </c>
      <c r="R20" t="b">
        <v>0</v>
      </c>
      <c r="S20" t="b">
        <v>0</v>
      </c>
      <c r="T20">
        <v>3</v>
      </c>
      <c r="U20">
        <v>2</v>
      </c>
      <c r="V20">
        <v>0</v>
      </c>
      <c r="W20">
        <v>9</v>
      </c>
      <c r="X20">
        <v>0</v>
      </c>
      <c r="Y20">
        <v>1</v>
      </c>
      <c r="Z20">
        <v>0</v>
      </c>
      <c r="AA20">
        <v>0</v>
      </c>
      <c r="AB20">
        <v>1</v>
      </c>
      <c r="AC20">
        <v>1</v>
      </c>
      <c r="AD20">
        <v>4</v>
      </c>
      <c r="AE20">
        <v>1013</v>
      </c>
      <c r="AF20">
        <v>15</v>
      </c>
      <c r="AG20">
        <v>3929</v>
      </c>
      <c r="AH20">
        <v>1001</v>
      </c>
      <c r="AI20">
        <v>3</v>
      </c>
      <c r="AJ20">
        <v>10</v>
      </c>
      <c r="AK20">
        <v>8</v>
      </c>
      <c r="AL20">
        <v>7</v>
      </c>
      <c r="AM20">
        <v>18</v>
      </c>
      <c r="AN20">
        <v>13.01</v>
      </c>
      <c r="AO20">
        <v>9.19</v>
      </c>
      <c r="AP20" t="s">
        <v>56</v>
      </c>
      <c r="AQ20" t="s">
        <v>56</v>
      </c>
      <c r="AR20" t="s">
        <v>56</v>
      </c>
      <c r="AS20">
        <v>1</v>
      </c>
      <c r="AY20" t="s">
        <v>57</v>
      </c>
      <c r="AZ20">
        <v>0</v>
      </c>
      <c r="BA20">
        <v>12309</v>
      </c>
      <c r="BB20">
        <v>5691</v>
      </c>
      <c r="BC20" t="s">
        <v>60</v>
      </c>
      <c r="BD20">
        <f t="shared" si="0"/>
        <v>1</v>
      </c>
      <c r="BE20">
        <f t="shared" si="1"/>
        <v>1</v>
      </c>
      <c r="BF20">
        <f t="shared" si="2"/>
        <v>3</v>
      </c>
    </row>
    <row r="21" spans="1:58" x14ac:dyDescent="0.25">
      <c r="A21" t="s">
        <v>79</v>
      </c>
      <c r="B21" t="s">
        <v>52</v>
      </c>
      <c r="C21" t="s">
        <v>53</v>
      </c>
      <c r="D21">
        <v>1000</v>
      </c>
      <c r="E21" t="s">
        <v>54</v>
      </c>
      <c r="F21" s="1">
        <v>43087</v>
      </c>
      <c r="G21" s="1">
        <v>43085</v>
      </c>
      <c r="H21" s="1">
        <v>43087</v>
      </c>
      <c r="I21">
        <v>0</v>
      </c>
      <c r="J21">
        <v>266</v>
      </c>
      <c r="K21">
        <v>266</v>
      </c>
      <c r="L21">
        <v>78515</v>
      </c>
      <c r="M21" t="b">
        <v>1</v>
      </c>
      <c r="N21" t="b">
        <v>1</v>
      </c>
      <c r="O21" t="s">
        <v>55</v>
      </c>
      <c r="P21" s="1">
        <v>43087</v>
      </c>
      <c r="Q21" t="b">
        <v>0</v>
      </c>
      <c r="R21" t="b">
        <v>0</v>
      </c>
      <c r="S21" t="b">
        <v>0</v>
      </c>
      <c r="T21">
        <v>1</v>
      </c>
      <c r="U21">
        <v>1</v>
      </c>
      <c r="V21">
        <v>0</v>
      </c>
      <c r="W21">
        <v>6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920</v>
      </c>
      <c r="AF21">
        <v>18</v>
      </c>
      <c r="AG21">
        <v>3361</v>
      </c>
      <c r="AH21">
        <v>915</v>
      </c>
      <c r="AI21">
        <v>0</v>
      </c>
      <c r="AJ21">
        <v>11</v>
      </c>
      <c r="AK21">
        <v>9</v>
      </c>
      <c r="AL21">
        <v>7</v>
      </c>
      <c r="AM21">
        <v>18</v>
      </c>
      <c r="AN21">
        <v>13.31</v>
      </c>
      <c r="AO21">
        <v>9.99</v>
      </c>
      <c r="AP21" t="s">
        <v>56</v>
      </c>
      <c r="AQ21" t="s">
        <v>56</v>
      </c>
      <c r="AR21" t="s">
        <v>56</v>
      </c>
      <c r="AS21">
        <v>4</v>
      </c>
      <c r="AY21" t="s">
        <v>57</v>
      </c>
      <c r="AZ21">
        <v>0</v>
      </c>
      <c r="BA21">
        <v>12077</v>
      </c>
      <c r="BB21">
        <v>5923</v>
      </c>
      <c r="BC21" t="s">
        <v>55</v>
      </c>
      <c r="BD21">
        <f t="shared" si="0"/>
        <v>1</v>
      </c>
      <c r="BE21">
        <f t="shared" si="1"/>
        <v>1</v>
      </c>
      <c r="BF21">
        <f t="shared" si="2"/>
        <v>1</v>
      </c>
    </row>
    <row r="22" spans="1:58" x14ac:dyDescent="0.25">
      <c r="A22" t="s">
        <v>80</v>
      </c>
      <c r="B22" t="s">
        <v>52</v>
      </c>
      <c r="C22" t="s">
        <v>53</v>
      </c>
      <c r="D22">
        <v>1000</v>
      </c>
      <c r="E22" t="s">
        <v>54</v>
      </c>
      <c r="F22" s="1">
        <v>43067</v>
      </c>
      <c r="G22" s="1">
        <v>43064</v>
      </c>
      <c r="H22" s="1">
        <v>43066</v>
      </c>
      <c r="I22">
        <v>0</v>
      </c>
      <c r="J22">
        <v>238</v>
      </c>
      <c r="K22">
        <v>238</v>
      </c>
      <c r="L22">
        <v>78249</v>
      </c>
      <c r="M22" t="b">
        <v>1</v>
      </c>
      <c r="N22" t="b">
        <v>1</v>
      </c>
      <c r="O22" t="s">
        <v>55</v>
      </c>
      <c r="P22" s="1">
        <v>43067</v>
      </c>
      <c r="Q22" t="b">
        <v>0</v>
      </c>
      <c r="R22" t="b">
        <v>0</v>
      </c>
      <c r="S22" t="b">
        <v>0</v>
      </c>
      <c r="T22">
        <v>1</v>
      </c>
      <c r="U22">
        <v>3</v>
      </c>
      <c r="V22">
        <v>0</v>
      </c>
      <c r="W22">
        <v>6</v>
      </c>
      <c r="X22">
        <v>1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966</v>
      </c>
      <c r="AF22">
        <v>24</v>
      </c>
      <c r="AG22">
        <v>3525</v>
      </c>
      <c r="AH22">
        <v>958</v>
      </c>
      <c r="AI22">
        <v>0</v>
      </c>
      <c r="AJ22">
        <v>8</v>
      </c>
      <c r="AK22">
        <v>8</v>
      </c>
      <c r="AL22">
        <v>7</v>
      </c>
      <c r="AM22">
        <v>18</v>
      </c>
      <c r="AN22">
        <v>13.25</v>
      </c>
      <c r="AO22">
        <v>10.039999999999999</v>
      </c>
      <c r="AP22" t="s">
        <v>56</v>
      </c>
      <c r="AQ22" t="s">
        <v>56</v>
      </c>
      <c r="AR22" t="s">
        <v>56</v>
      </c>
      <c r="AS22">
        <v>0</v>
      </c>
      <c r="AY22" t="s">
        <v>57</v>
      </c>
      <c r="AZ22">
        <v>0</v>
      </c>
      <c r="BA22">
        <v>11811</v>
      </c>
      <c r="BB22">
        <v>6189</v>
      </c>
      <c r="BC22" t="s">
        <v>55</v>
      </c>
      <c r="BD22">
        <f t="shared" si="0"/>
        <v>1</v>
      </c>
      <c r="BE22">
        <f t="shared" si="1"/>
        <v>1</v>
      </c>
      <c r="BF22">
        <f t="shared" si="2"/>
        <v>1</v>
      </c>
    </row>
    <row r="23" spans="1:58" x14ac:dyDescent="0.25">
      <c r="A23" t="s">
        <v>81</v>
      </c>
      <c r="B23" t="s">
        <v>52</v>
      </c>
      <c r="C23" t="s">
        <v>53</v>
      </c>
      <c r="D23">
        <v>1000</v>
      </c>
      <c r="E23" t="s">
        <v>54</v>
      </c>
      <c r="F23" s="1">
        <v>43047</v>
      </c>
      <c r="G23" s="1">
        <v>43044</v>
      </c>
      <c r="H23" s="1">
        <v>43046</v>
      </c>
      <c r="I23">
        <v>0</v>
      </c>
      <c r="J23">
        <v>2</v>
      </c>
      <c r="K23">
        <v>2</v>
      </c>
      <c r="L23">
        <v>78013</v>
      </c>
      <c r="M23" t="b">
        <v>0</v>
      </c>
      <c r="N23" t="b">
        <v>0</v>
      </c>
      <c r="O23" t="s">
        <v>55</v>
      </c>
      <c r="P23" s="1">
        <v>43047</v>
      </c>
      <c r="Q23" t="b">
        <v>0</v>
      </c>
      <c r="R23" t="b">
        <v>0</v>
      </c>
      <c r="S23" t="b">
        <v>0</v>
      </c>
      <c r="T23">
        <v>2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1033</v>
      </c>
      <c r="AF23">
        <v>20</v>
      </c>
      <c r="AG23">
        <v>3571</v>
      </c>
      <c r="AH23">
        <v>1007</v>
      </c>
      <c r="AI23">
        <v>0</v>
      </c>
      <c r="AJ23">
        <v>0</v>
      </c>
      <c r="AK23">
        <v>7</v>
      </c>
      <c r="AL23">
        <v>6</v>
      </c>
      <c r="AM23">
        <v>15</v>
      </c>
      <c r="AN23">
        <v>14.35</v>
      </c>
      <c r="AO23">
        <v>10.68</v>
      </c>
      <c r="AP23" t="s">
        <v>56</v>
      </c>
      <c r="AQ23" t="s">
        <v>56</v>
      </c>
      <c r="AR23" t="s">
        <v>56</v>
      </c>
      <c r="AS23">
        <v>1</v>
      </c>
      <c r="AY23" t="s">
        <v>57</v>
      </c>
      <c r="AZ23">
        <v>0</v>
      </c>
      <c r="BA23">
        <v>11575</v>
      </c>
      <c r="BB23">
        <v>6425</v>
      </c>
      <c r="BC23" t="s">
        <v>55</v>
      </c>
      <c r="BD23">
        <f t="shared" si="0"/>
        <v>0</v>
      </c>
      <c r="BE23">
        <f t="shared" si="1"/>
        <v>0</v>
      </c>
      <c r="BF23">
        <f t="shared" si="2"/>
        <v>1</v>
      </c>
    </row>
    <row r="24" spans="1:58" x14ac:dyDescent="0.25">
      <c r="A24" t="s">
        <v>82</v>
      </c>
      <c r="B24" t="s">
        <v>52</v>
      </c>
      <c r="C24" t="s">
        <v>53</v>
      </c>
      <c r="D24">
        <v>1000</v>
      </c>
      <c r="E24" t="s">
        <v>54</v>
      </c>
      <c r="F24" s="1">
        <v>43043</v>
      </c>
      <c r="G24" s="1">
        <v>43041</v>
      </c>
      <c r="H24" s="1">
        <v>43042</v>
      </c>
      <c r="I24">
        <v>0</v>
      </c>
      <c r="J24">
        <v>270</v>
      </c>
      <c r="K24">
        <v>270</v>
      </c>
      <c r="L24">
        <v>78011</v>
      </c>
      <c r="M24" t="b">
        <v>1</v>
      </c>
      <c r="N24" t="b">
        <v>1</v>
      </c>
      <c r="O24" t="s">
        <v>34</v>
      </c>
      <c r="P24" s="1">
        <v>43043</v>
      </c>
      <c r="Q24" t="b">
        <v>0</v>
      </c>
      <c r="R24" t="b">
        <v>0</v>
      </c>
      <c r="S24" t="b">
        <v>0</v>
      </c>
      <c r="T24">
        <v>1</v>
      </c>
      <c r="U24">
        <v>1</v>
      </c>
      <c r="V24">
        <v>0</v>
      </c>
      <c r="W24">
        <v>7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1203</v>
      </c>
      <c r="AF24">
        <v>14</v>
      </c>
      <c r="AG24">
        <v>3540</v>
      </c>
      <c r="AH24">
        <v>1076</v>
      </c>
      <c r="AI24">
        <v>0</v>
      </c>
      <c r="AJ24">
        <v>11</v>
      </c>
      <c r="AK24">
        <v>7</v>
      </c>
      <c r="AL24">
        <v>7</v>
      </c>
      <c r="AM24">
        <v>18</v>
      </c>
      <c r="AN24">
        <v>17.579999999999998</v>
      </c>
      <c r="AO24">
        <v>7.99</v>
      </c>
      <c r="AP24" t="s">
        <v>56</v>
      </c>
      <c r="AQ24" t="s">
        <v>56</v>
      </c>
      <c r="AR24" t="s">
        <v>56</v>
      </c>
      <c r="AS24">
        <v>0</v>
      </c>
      <c r="AY24" t="s">
        <v>57</v>
      </c>
      <c r="AZ24">
        <v>0</v>
      </c>
      <c r="BA24">
        <v>11573</v>
      </c>
      <c r="BB24">
        <v>6427</v>
      </c>
      <c r="BC24" t="s">
        <v>55</v>
      </c>
      <c r="BD24">
        <f t="shared" si="0"/>
        <v>1</v>
      </c>
      <c r="BE24">
        <f t="shared" si="1"/>
        <v>1</v>
      </c>
      <c r="BF24">
        <f t="shared" si="2"/>
        <v>1</v>
      </c>
    </row>
    <row r="25" spans="1:58" x14ac:dyDescent="0.25">
      <c r="A25" t="s">
        <v>83</v>
      </c>
      <c r="B25" t="s">
        <v>52</v>
      </c>
      <c r="C25" t="s">
        <v>53</v>
      </c>
      <c r="D25">
        <v>1000</v>
      </c>
      <c r="E25" t="s">
        <v>54</v>
      </c>
      <c r="F25" s="1">
        <v>43024</v>
      </c>
      <c r="G25" s="1">
        <v>43021</v>
      </c>
      <c r="H25" s="1">
        <v>43024</v>
      </c>
      <c r="I25">
        <v>0</v>
      </c>
      <c r="J25">
        <v>249</v>
      </c>
      <c r="K25">
        <v>249</v>
      </c>
      <c r="L25">
        <v>77741</v>
      </c>
      <c r="M25" t="b">
        <v>1</v>
      </c>
      <c r="N25" t="b">
        <v>1</v>
      </c>
      <c r="O25" t="s">
        <v>55</v>
      </c>
      <c r="P25" s="1">
        <v>43024</v>
      </c>
      <c r="Q25" t="b">
        <v>0</v>
      </c>
      <c r="R25" t="b">
        <v>0</v>
      </c>
      <c r="S25" t="b">
        <v>0</v>
      </c>
      <c r="T25">
        <v>2</v>
      </c>
      <c r="U25">
        <v>1</v>
      </c>
      <c r="V25">
        <v>0</v>
      </c>
      <c r="W25">
        <v>8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1060</v>
      </c>
      <c r="AF25">
        <v>17</v>
      </c>
      <c r="AG25">
        <v>4089</v>
      </c>
      <c r="AH25">
        <v>1049</v>
      </c>
      <c r="AI25">
        <v>0</v>
      </c>
      <c r="AJ25">
        <v>9</v>
      </c>
      <c r="AK25">
        <v>9</v>
      </c>
      <c r="AL25">
        <v>8</v>
      </c>
      <c r="AM25">
        <v>19</v>
      </c>
      <c r="AN25">
        <v>12.51</v>
      </c>
      <c r="AO25">
        <v>9.82</v>
      </c>
      <c r="AP25" t="s">
        <v>56</v>
      </c>
      <c r="AQ25" t="s">
        <v>56</v>
      </c>
      <c r="AR25" t="s">
        <v>56</v>
      </c>
      <c r="AS25">
        <v>0</v>
      </c>
      <c r="AY25" t="s">
        <v>57</v>
      </c>
      <c r="AZ25">
        <v>0</v>
      </c>
      <c r="BA25">
        <v>11303</v>
      </c>
      <c r="BB25">
        <v>6697</v>
      </c>
      <c r="BC25" t="s">
        <v>55</v>
      </c>
      <c r="BD25">
        <f t="shared" si="0"/>
        <v>1</v>
      </c>
      <c r="BE25">
        <f t="shared" si="1"/>
        <v>1</v>
      </c>
      <c r="BF25">
        <f t="shared" si="2"/>
        <v>1</v>
      </c>
    </row>
    <row r="26" spans="1:58" x14ac:dyDescent="0.25">
      <c r="A26" t="s">
        <v>84</v>
      </c>
      <c r="B26" t="s">
        <v>52</v>
      </c>
      <c r="C26" t="s">
        <v>53</v>
      </c>
      <c r="D26">
        <v>1000</v>
      </c>
      <c r="E26" t="s">
        <v>54</v>
      </c>
      <c r="F26" s="1">
        <v>43001</v>
      </c>
      <c r="G26" s="1">
        <v>43000</v>
      </c>
      <c r="H26" s="1">
        <v>43001</v>
      </c>
      <c r="I26">
        <v>0</v>
      </c>
      <c r="J26">
        <v>350</v>
      </c>
      <c r="K26">
        <v>350</v>
      </c>
      <c r="L26">
        <v>77492</v>
      </c>
      <c r="M26" t="b">
        <v>1</v>
      </c>
      <c r="N26" t="b">
        <v>1</v>
      </c>
      <c r="O26" t="s">
        <v>55</v>
      </c>
      <c r="P26" s="1">
        <v>43001</v>
      </c>
      <c r="Q26" t="b">
        <v>0</v>
      </c>
      <c r="R26" t="b">
        <v>0</v>
      </c>
      <c r="S26" t="b">
        <v>0</v>
      </c>
      <c r="T26">
        <v>1</v>
      </c>
      <c r="U26">
        <v>2</v>
      </c>
      <c r="V26">
        <v>0</v>
      </c>
      <c r="W26">
        <v>11</v>
      </c>
      <c r="X26">
        <v>0</v>
      </c>
      <c r="Y26">
        <v>2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957</v>
      </c>
      <c r="AF26">
        <v>33</v>
      </c>
      <c r="AG26">
        <v>3735</v>
      </c>
      <c r="AH26">
        <v>972</v>
      </c>
      <c r="AI26">
        <v>0</v>
      </c>
      <c r="AJ26">
        <v>11</v>
      </c>
      <c r="AK26">
        <v>9</v>
      </c>
      <c r="AL26">
        <v>8</v>
      </c>
      <c r="AM26">
        <v>19</v>
      </c>
      <c r="AN26">
        <v>13.11</v>
      </c>
      <c r="AO26">
        <v>9.7100000000000009</v>
      </c>
      <c r="AP26" t="s">
        <v>56</v>
      </c>
      <c r="AQ26" t="s">
        <v>56</v>
      </c>
      <c r="AR26" t="s">
        <v>56</v>
      </c>
      <c r="AS26">
        <v>1</v>
      </c>
      <c r="AY26" t="s">
        <v>57</v>
      </c>
      <c r="AZ26">
        <v>0</v>
      </c>
      <c r="BA26">
        <v>11054</v>
      </c>
      <c r="BB26">
        <v>6946</v>
      </c>
      <c r="BC26" t="s">
        <v>55</v>
      </c>
      <c r="BD26">
        <f t="shared" si="0"/>
        <v>1</v>
      </c>
      <c r="BE26">
        <f t="shared" si="1"/>
        <v>1</v>
      </c>
      <c r="BF26">
        <f t="shared" si="2"/>
        <v>1</v>
      </c>
    </row>
    <row r="27" spans="1:58" x14ac:dyDescent="0.25">
      <c r="A27" t="s">
        <v>85</v>
      </c>
      <c r="B27" t="s">
        <v>52</v>
      </c>
      <c r="C27" t="s">
        <v>53</v>
      </c>
      <c r="D27">
        <v>1000</v>
      </c>
      <c r="E27" t="s">
        <v>54</v>
      </c>
      <c r="F27" s="1">
        <v>42959</v>
      </c>
      <c r="G27" s="1">
        <v>42957</v>
      </c>
      <c r="H27" s="1">
        <v>42958</v>
      </c>
      <c r="J27">
        <v>259</v>
      </c>
      <c r="K27">
        <v>259</v>
      </c>
      <c r="L27">
        <v>77142</v>
      </c>
      <c r="M27" t="b">
        <v>1</v>
      </c>
      <c r="N27" t="b">
        <v>1</v>
      </c>
      <c r="O27" t="s">
        <v>55</v>
      </c>
      <c r="P27" s="1">
        <v>42959</v>
      </c>
      <c r="Q27" t="b">
        <v>0</v>
      </c>
      <c r="R27" t="b">
        <v>0</v>
      </c>
      <c r="S27" t="b">
        <v>0</v>
      </c>
      <c r="T27">
        <v>5</v>
      </c>
      <c r="U27">
        <v>2</v>
      </c>
      <c r="V27">
        <v>0</v>
      </c>
      <c r="W27">
        <v>8</v>
      </c>
      <c r="X27">
        <v>1</v>
      </c>
      <c r="Y27">
        <v>1</v>
      </c>
      <c r="Z27">
        <v>0</v>
      </c>
      <c r="AA27">
        <v>0</v>
      </c>
      <c r="AB27">
        <v>5</v>
      </c>
      <c r="AC27">
        <v>0</v>
      </c>
      <c r="AD27">
        <v>1</v>
      </c>
      <c r="AE27">
        <v>983</v>
      </c>
      <c r="AF27">
        <v>12</v>
      </c>
      <c r="AG27">
        <v>3733</v>
      </c>
      <c r="AH27">
        <v>961</v>
      </c>
      <c r="AI27">
        <v>0</v>
      </c>
      <c r="AJ27">
        <v>9</v>
      </c>
      <c r="AK27">
        <v>9</v>
      </c>
      <c r="AL27">
        <v>7</v>
      </c>
      <c r="AM27">
        <v>18</v>
      </c>
      <c r="AN27">
        <v>14.19</v>
      </c>
      <c r="AO27">
        <v>9.85</v>
      </c>
      <c r="AP27" t="s">
        <v>56</v>
      </c>
      <c r="AQ27" t="s">
        <v>56</v>
      </c>
      <c r="AR27" t="s">
        <v>56</v>
      </c>
      <c r="AS27">
        <v>0</v>
      </c>
      <c r="AY27" t="s">
        <v>57</v>
      </c>
      <c r="AZ27">
        <v>0</v>
      </c>
      <c r="BA27">
        <v>10704</v>
      </c>
      <c r="BB27">
        <v>7296</v>
      </c>
      <c r="BC27" t="s">
        <v>55</v>
      </c>
      <c r="BD27">
        <f t="shared" si="0"/>
        <v>1</v>
      </c>
      <c r="BE27">
        <f t="shared" si="1"/>
        <v>1</v>
      </c>
      <c r="BF27">
        <f t="shared" si="2"/>
        <v>1</v>
      </c>
    </row>
    <row r="28" spans="1:58" x14ac:dyDescent="0.25">
      <c r="A28" t="s">
        <v>86</v>
      </c>
      <c r="B28" t="s">
        <v>52</v>
      </c>
      <c r="C28" t="s">
        <v>53</v>
      </c>
      <c r="D28">
        <v>1000</v>
      </c>
      <c r="E28" t="s">
        <v>54</v>
      </c>
      <c r="F28" s="1">
        <v>42937</v>
      </c>
      <c r="G28" s="1">
        <v>42935</v>
      </c>
      <c r="H28" s="1">
        <v>42936</v>
      </c>
      <c r="J28">
        <v>270</v>
      </c>
      <c r="K28">
        <v>270</v>
      </c>
      <c r="L28">
        <v>76883</v>
      </c>
      <c r="M28" t="b">
        <v>1</v>
      </c>
      <c r="N28" t="b">
        <v>1</v>
      </c>
      <c r="O28" t="s">
        <v>55</v>
      </c>
      <c r="P28" s="1">
        <v>42937</v>
      </c>
      <c r="Q28" t="b">
        <v>0</v>
      </c>
      <c r="R28" t="b">
        <v>0</v>
      </c>
      <c r="S28" t="b">
        <v>0</v>
      </c>
      <c r="T28">
        <v>2</v>
      </c>
      <c r="U28">
        <v>1</v>
      </c>
      <c r="V28">
        <v>0</v>
      </c>
      <c r="W28">
        <v>7</v>
      </c>
      <c r="X28">
        <v>0</v>
      </c>
      <c r="Y28">
        <v>1</v>
      </c>
      <c r="Z28">
        <v>1</v>
      </c>
      <c r="AA28">
        <v>0</v>
      </c>
      <c r="AB28">
        <v>8</v>
      </c>
      <c r="AC28">
        <v>0</v>
      </c>
      <c r="AD28">
        <v>2</v>
      </c>
      <c r="AE28">
        <v>981</v>
      </c>
      <c r="AF28">
        <v>12</v>
      </c>
      <c r="AG28">
        <v>3783</v>
      </c>
      <c r="AH28">
        <v>975</v>
      </c>
      <c r="AI28">
        <v>0</v>
      </c>
      <c r="AJ28">
        <v>9</v>
      </c>
      <c r="AK28">
        <v>9</v>
      </c>
      <c r="AL28">
        <v>7</v>
      </c>
      <c r="AM28">
        <v>18</v>
      </c>
      <c r="AN28">
        <v>13.78</v>
      </c>
      <c r="AO28">
        <v>9.94</v>
      </c>
      <c r="AP28" t="s">
        <v>56</v>
      </c>
      <c r="AQ28" t="s">
        <v>56</v>
      </c>
      <c r="AR28" t="s">
        <v>56</v>
      </c>
      <c r="AS28">
        <v>0</v>
      </c>
      <c r="AY28" t="s">
        <v>57</v>
      </c>
      <c r="AZ28">
        <v>0</v>
      </c>
      <c r="BA28">
        <v>10445</v>
      </c>
      <c r="BB28">
        <v>7555</v>
      </c>
      <c r="BC28" t="s">
        <v>55</v>
      </c>
      <c r="BD28">
        <f t="shared" si="0"/>
        <v>1</v>
      </c>
      <c r="BE28">
        <f t="shared" si="1"/>
        <v>1</v>
      </c>
      <c r="BF28">
        <f t="shared" si="2"/>
        <v>1</v>
      </c>
    </row>
    <row r="29" spans="1:58" x14ac:dyDescent="0.25">
      <c r="A29" t="s">
        <v>87</v>
      </c>
      <c r="B29" t="s">
        <v>52</v>
      </c>
      <c r="C29" t="s">
        <v>53</v>
      </c>
      <c r="D29">
        <v>1000</v>
      </c>
      <c r="E29" t="s">
        <v>54</v>
      </c>
      <c r="F29" s="1">
        <v>42915</v>
      </c>
      <c r="G29" s="1">
        <v>42909</v>
      </c>
      <c r="H29" s="1">
        <v>42915</v>
      </c>
      <c r="J29">
        <v>241</v>
      </c>
      <c r="K29">
        <v>241</v>
      </c>
      <c r="L29">
        <v>76613</v>
      </c>
      <c r="M29" t="b">
        <v>1</v>
      </c>
      <c r="N29" t="b">
        <v>1</v>
      </c>
      <c r="O29" t="s">
        <v>55</v>
      </c>
      <c r="P29" s="1">
        <v>42915</v>
      </c>
      <c r="Q29" t="b">
        <v>0</v>
      </c>
      <c r="R29" t="b">
        <v>0</v>
      </c>
      <c r="S29" t="b">
        <v>0</v>
      </c>
      <c r="T29">
        <v>2</v>
      </c>
      <c r="U29">
        <v>2</v>
      </c>
      <c r="V29">
        <v>0</v>
      </c>
      <c r="W29">
        <v>6</v>
      </c>
      <c r="X29">
        <v>0</v>
      </c>
      <c r="Y29">
        <v>1</v>
      </c>
      <c r="Z29">
        <v>0</v>
      </c>
      <c r="AA29">
        <v>0</v>
      </c>
      <c r="AB29">
        <v>2</v>
      </c>
      <c r="AC29">
        <v>0</v>
      </c>
      <c r="AD29">
        <v>1</v>
      </c>
      <c r="AE29">
        <v>912</v>
      </c>
      <c r="AF29">
        <v>11</v>
      </c>
      <c r="AG29">
        <v>3410</v>
      </c>
      <c r="AH29">
        <v>930</v>
      </c>
      <c r="AI29">
        <v>0</v>
      </c>
      <c r="AJ29">
        <v>8</v>
      </c>
      <c r="AK29">
        <v>9</v>
      </c>
      <c r="AL29">
        <v>8</v>
      </c>
      <c r="AM29">
        <v>18</v>
      </c>
      <c r="AN29">
        <v>13.06</v>
      </c>
      <c r="AO29">
        <v>9.9499999999999993</v>
      </c>
      <c r="AP29" t="s">
        <v>56</v>
      </c>
      <c r="AQ29" t="s">
        <v>56</v>
      </c>
      <c r="AR29" t="s">
        <v>56</v>
      </c>
      <c r="AS29">
        <v>0</v>
      </c>
      <c r="AY29" t="s">
        <v>57</v>
      </c>
      <c r="AZ29">
        <v>0</v>
      </c>
      <c r="BA29">
        <v>10175</v>
      </c>
      <c r="BB29">
        <v>7825</v>
      </c>
      <c r="BC29" t="s">
        <v>55</v>
      </c>
      <c r="BD29">
        <f t="shared" si="0"/>
        <v>1</v>
      </c>
      <c r="BE29">
        <f t="shared" si="1"/>
        <v>1</v>
      </c>
      <c r="BF29">
        <f t="shared" si="2"/>
        <v>1</v>
      </c>
    </row>
    <row r="30" spans="1:58" x14ac:dyDescent="0.25">
      <c r="A30" t="s">
        <v>88</v>
      </c>
      <c r="B30" t="s">
        <v>52</v>
      </c>
      <c r="C30" t="s">
        <v>53</v>
      </c>
      <c r="D30">
        <v>1000</v>
      </c>
      <c r="E30" t="s">
        <v>54</v>
      </c>
      <c r="F30" s="1">
        <v>42893</v>
      </c>
      <c r="G30" s="1">
        <v>42891</v>
      </c>
      <c r="H30" s="1">
        <v>42892</v>
      </c>
      <c r="J30">
        <v>256</v>
      </c>
      <c r="K30">
        <v>256</v>
      </c>
      <c r="L30">
        <v>76372</v>
      </c>
      <c r="M30" t="b">
        <v>1</v>
      </c>
      <c r="N30" t="b">
        <v>1</v>
      </c>
      <c r="O30" t="s">
        <v>55</v>
      </c>
      <c r="P30" s="1">
        <v>42893</v>
      </c>
      <c r="Q30" t="b">
        <v>0</v>
      </c>
      <c r="R30" t="b">
        <v>0</v>
      </c>
      <c r="S30" t="b">
        <v>0</v>
      </c>
      <c r="T30">
        <v>3</v>
      </c>
      <c r="U30">
        <v>1</v>
      </c>
      <c r="V30">
        <v>0</v>
      </c>
      <c r="W30">
        <v>8</v>
      </c>
      <c r="X30">
        <v>0</v>
      </c>
      <c r="Y30">
        <v>1</v>
      </c>
      <c r="Z30">
        <v>0</v>
      </c>
      <c r="AA30">
        <v>0</v>
      </c>
      <c r="AB30">
        <v>3</v>
      </c>
      <c r="AC30">
        <v>1</v>
      </c>
      <c r="AD30">
        <v>0</v>
      </c>
      <c r="AE30">
        <v>1082</v>
      </c>
      <c r="AF30">
        <v>15</v>
      </c>
      <c r="AG30">
        <v>3895</v>
      </c>
      <c r="AH30">
        <v>1043</v>
      </c>
      <c r="AI30">
        <v>0</v>
      </c>
      <c r="AJ30">
        <v>9</v>
      </c>
      <c r="AK30">
        <v>9</v>
      </c>
      <c r="AL30">
        <v>8</v>
      </c>
      <c r="AM30">
        <v>18</v>
      </c>
      <c r="AN30">
        <v>13.29</v>
      </c>
      <c r="AO30">
        <v>9.8800000000000008</v>
      </c>
      <c r="AP30" t="s">
        <v>56</v>
      </c>
      <c r="AQ30" t="s">
        <v>56</v>
      </c>
      <c r="AR30" t="s">
        <v>56</v>
      </c>
      <c r="AS30">
        <v>1</v>
      </c>
      <c r="AY30" t="s">
        <v>57</v>
      </c>
      <c r="AZ30">
        <v>0</v>
      </c>
      <c r="BA30">
        <v>9934</v>
      </c>
      <c r="BB30">
        <v>8066</v>
      </c>
      <c r="BC30" t="s">
        <v>55</v>
      </c>
      <c r="BD30">
        <f t="shared" si="0"/>
        <v>1</v>
      </c>
      <c r="BE30">
        <f t="shared" si="1"/>
        <v>1</v>
      </c>
      <c r="BF30">
        <f t="shared" si="2"/>
        <v>1</v>
      </c>
    </row>
    <row r="31" spans="1:58" x14ac:dyDescent="0.25">
      <c r="A31" t="s">
        <v>89</v>
      </c>
      <c r="B31" t="s">
        <v>52</v>
      </c>
      <c r="C31" t="s">
        <v>53</v>
      </c>
      <c r="D31">
        <v>1000</v>
      </c>
      <c r="E31" t="s">
        <v>54</v>
      </c>
      <c r="F31" s="1">
        <v>42873</v>
      </c>
      <c r="G31" s="1">
        <v>42870</v>
      </c>
      <c r="H31" s="1">
        <v>42872</v>
      </c>
      <c r="J31">
        <v>234</v>
      </c>
      <c r="K31">
        <v>234</v>
      </c>
      <c r="L31">
        <v>76116</v>
      </c>
      <c r="M31" t="b">
        <v>1</v>
      </c>
      <c r="N31" t="b">
        <v>1</v>
      </c>
      <c r="O31" t="s">
        <v>55</v>
      </c>
      <c r="P31" s="1">
        <v>42873</v>
      </c>
      <c r="Q31" t="b">
        <v>0</v>
      </c>
      <c r="R31" t="b">
        <v>0</v>
      </c>
      <c r="S31" t="b">
        <v>0</v>
      </c>
      <c r="T31">
        <v>3</v>
      </c>
      <c r="U31">
        <v>1</v>
      </c>
      <c r="V31">
        <v>0</v>
      </c>
      <c r="W31">
        <v>8</v>
      </c>
      <c r="X31">
        <v>0</v>
      </c>
      <c r="Y31">
        <v>1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945</v>
      </c>
      <c r="AF31">
        <v>12</v>
      </c>
      <c r="AG31">
        <v>3804</v>
      </c>
      <c r="AH31">
        <v>942</v>
      </c>
      <c r="AI31">
        <v>0</v>
      </c>
      <c r="AJ31">
        <v>11</v>
      </c>
      <c r="AK31">
        <v>8</v>
      </c>
      <c r="AL31">
        <v>7</v>
      </c>
      <c r="AM31">
        <v>18</v>
      </c>
      <c r="AN31">
        <v>13.16</v>
      </c>
      <c r="AO31">
        <v>9.92</v>
      </c>
      <c r="AP31" t="s">
        <v>56</v>
      </c>
      <c r="AQ31" t="s">
        <v>56</v>
      </c>
      <c r="AR31" t="s">
        <v>56</v>
      </c>
      <c r="AS31">
        <v>1</v>
      </c>
      <c r="AY31" t="s">
        <v>57</v>
      </c>
      <c r="AZ31">
        <v>0</v>
      </c>
      <c r="BA31">
        <v>9678</v>
      </c>
      <c r="BB31">
        <v>8322</v>
      </c>
      <c r="BC31" t="s">
        <v>55</v>
      </c>
      <c r="BD31">
        <f t="shared" si="0"/>
        <v>1</v>
      </c>
      <c r="BE31">
        <f t="shared" si="1"/>
        <v>1</v>
      </c>
      <c r="BF31">
        <f t="shared" si="2"/>
        <v>1</v>
      </c>
    </row>
    <row r="32" spans="1:58" x14ac:dyDescent="0.25">
      <c r="A32" t="s">
        <v>90</v>
      </c>
      <c r="B32" t="s">
        <v>52</v>
      </c>
      <c r="C32" t="s">
        <v>53</v>
      </c>
      <c r="D32">
        <v>1000</v>
      </c>
      <c r="E32" t="s">
        <v>54</v>
      </c>
      <c r="F32" s="1">
        <v>42850</v>
      </c>
      <c r="G32" s="1">
        <v>42848</v>
      </c>
      <c r="H32" s="1">
        <v>42850</v>
      </c>
      <c r="J32">
        <v>233</v>
      </c>
      <c r="K32">
        <v>233</v>
      </c>
      <c r="L32">
        <v>75882</v>
      </c>
      <c r="M32" t="b">
        <v>1</v>
      </c>
      <c r="N32" t="b">
        <v>1</v>
      </c>
      <c r="O32" t="s">
        <v>55</v>
      </c>
      <c r="P32" s="1">
        <v>42850</v>
      </c>
      <c r="Q32" t="b">
        <v>0</v>
      </c>
      <c r="R32" t="b">
        <v>0</v>
      </c>
      <c r="S32" t="b">
        <v>0</v>
      </c>
      <c r="T32">
        <v>1</v>
      </c>
      <c r="U32">
        <v>1</v>
      </c>
      <c r="V32">
        <v>0</v>
      </c>
      <c r="W32">
        <v>7</v>
      </c>
      <c r="X32">
        <v>0</v>
      </c>
      <c r="Y32">
        <v>0</v>
      </c>
      <c r="Z32">
        <v>0</v>
      </c>
      <c r="AA32">
        <v>0</v>
      </c>
      <c r="AB32">
        <v>3</v>
      </c>
      <c r="AC32">
        <v>0</v>
      </c>
      <c r="AD32">
        <v>0</v>
      </c>
      <c r="AE32">
        <v>1042</v>
      </c>
      <c r="AF32">
        <v>11</v>
      </c>
      <c r="AG32">
        <v>3979</v>
      </c>
      <c r="AH32">
        <v>1063</v>
      </c>
      <c r="AI32">
        <v>0</v>
      </c>
      <c r="AJ32">
        <v>9</v>
      </c>
      <c r="AK32">
        <v>9</v>
      </c>
      <c r="AL32">
        <v>7</v>
      </c>
      <c r="AM32">
        <v>18</v>
      </c>
      <c r="AN32">
        <v>13.23</v>
      </c>
      <c r="AO32">
        <v>9.98</v>
      </c>
      <c r="AP32" t="s">
        <v>56</v>
      </c>
      <c r="AQ32" t="s">
        <v>56</v>
      </c>
      <c r="AR32" t="s">
        <v>56</v>
      </c>
      <c r="AS32">
        <v>2</v>
      </c>
      <c r="AY32" t="s">
        <v>57</v>
      </c>
      <c r="AZ32">
        <v>0</v>
      </c>
      <c r="BA32">
        <v>9444</v>
      </c>
      <c r="BB32">
        <v>8556</v>
      </c>
      <c r="BC32" t="s">
        <v>55</v>
      </c>
      <c r="BD32">
        <f t="shared" si="0"/>
        <v>1</v>
      </c>
      <c r="BE32">
        <f t="shared" si="1"/>
        <v>1</v>
      </c>
      <c r="BF32">
        <f t="shared" si="2"/>
        <v>1</v>
      </c>
    </row>
    <row r="33" spans="1:58" x14ac:dyDescent="0.25">
      <c r="A33" t="s">
        <v>91</v>
      </c>
      <c r="B33" t="s">
        <v>52</v>
      </c>
      <c r="C33" t="s">
        <v>53</v>
      </c>
      <c r="D33">
        <v>1000</v>
      </c>
      <c r="E33" t="s">
        <v>54</v>
      </c>
      <c r="F33" s="1">
        <v>42830</v>
      </c>
      <c r="G33" s="1">
        <v>42828</v>
      </c>
      <c r="H33" s="1">
        <v>42830</v>
      </c>
      <c r="J33">
        <v>224</v>
      </c>
      <c r="K33">
        <v>224</v>
      </c>
      <c r="L33">
        <v>75649</v>
      </c>
      <c r="M33" t="b">
        <v>1</v>
      </c>
      <c r="N33" t="b">
        <v>1</v>
      </c>
      <c r="O33" t="s">
        <v>34</v>
      </c>
      <c r="P33" s="1">
        <v>42830</v>
      </c>
      <c r="Q33" t="b">
        <v>0</v>
      </c>
      <c r="R33" t="b">
        <v>0</v>
      </c>
      <c r="S33" t="b">
        <v>0</v>
      </c>
      <c r="T33">
        <v>9</v>
      </c>
      <c r="U33">
        <v>4</v>
      </c>
      <c r="V33">
        <v>0</v>
      </c>
      <c r="W33">
        <v>16</v>
      </c>
      <c r="X33">
        <v>0</v>
      </c>
      <c r="Y33">
        <v>1</v>
      </c>
      <c r="Z33">
        <v>0</v>
      </c>
      <c r="AA33">
        <v>0</v>
      </c>
      <c r="AB33">
        <v>3</v>
      </c>
      <c r="AC33">
        <v>2</v>
      </c>
      <c r="AD33">
        <v>0</v>
      </c>
      <c r="AE33">
        <v>1122</v>
      </c>
      <c r="AF33">
        <v>4</v>
      </c>
      <c r="AG33">
        <v>4264</v>
      </c>
      <c r="AH33">
        <v>1022</v>
      </c>
      <c r="AI33">
        <v>1</v>
      </c>
      <c r="AJ33">
        <v>8</v>
      </c>
      <c r="AK33">
        <v>9</v>
      </c>
      <c r="AL33">
        <v>7</v>
      </c>
      <c r="AM33">
        <v>18</v>
      </c>
      <c r="AN33">
        <v>13.03</v>
      </c>
      <c r="AO33">
        <v>10.07</v>
      </c>
      <c r="AP33" t="s">
        <v>56</v>
      </c>
      <c r="AQ33" t="s">
        <v>56</v>
      </c>
      <c r="AR33" t="s">
        <v>56</v>
      </c>
      <c r="AS33">
        <v>13</v>
      </c>
      <c r="AY33" t="s">
        <v>57</v>
      </c>
      <c r="AZ33">
        <v>0</v>
      </c>
      <c r="BA33">
        <v>9211</v>
      </c>
      <c r="BB33">
        <v>8789</v>
      </c>
      <c r="BC33" t="s">
        <v>55</v>
      </c>
      <c r="BD33">
        <f t="shared" si="0"/>
        <v>1</v>
      </c>
      <c r="BE33">
        <f t="shared" si="1"/>
        <v>1</v>
      </c>
      <c r="BF33">
        <f t="shared" si="2"/>
        <v>1</v>
      </c>
    </row>
    <row r="34" spans="1:58" x14ac:dyDescent="0.25">
      <c r="A34" t="s">
        <v>92</v>
      </c>
      <c r="B34" t="s">
        <v>52</v>
      </c>
      <c r="C34" t="s">
        <v>53</v>
      </c>
      <c r="D34">
        <v>1000</v>
      </c>
      <c r="E34" t="s">
        <v>54</v>
      </c>
      <c r="F34" s="1">
        <v>42803</v>
      </c>
      <c r="G34" s="1">
        <v>42802</v>
      </c>
      <c r="H34" s="1">
        <v>42803</v>
      </c>
      <c r="J34">
        <v>256</v>
      </c>
      <c r="K34">
        <v>256</v>
      </c>
      <c r="L34">
        <v>75425</v>
      </c>
      <c r="M34" t="b">
        <v>1</v>
      </c>
      <c r="N34" t="b">
        <v>1</v>
      </c>
      <c r="O34" t="s">
        <v>55</v>
      </c>
      <c r="P34" s="1">
        <v>42803</v>
      </c>
      <c r="Q34" t="b">
        <v>0</v>
      </c>
      <c r="R34" t="b">
        <v>0</v>
      </c>
      <c r="S34" t="b">
        <v>0</v>
      </c>
      <c r="T34">
        <v>3</v>
      </c>
      <c r="U34">
        <v>1</v>
      </c>
      <c r="V34">
        <v>0</v>
      </c>
      <c r="W34">
        <v>7</v>
      </c>
      <c r="X34">
        <v>0</v>
      </c>
      <c r="Y34">
        <v>1</v>
      </c>
      <c r="Z34">
        <v>0</v>
      </c>
      <c r="AA34">
        <v>0</v>
      </c>
      <c r="AB34">
        <v>2</v>
      </c>
      <c r="AC34">
        <v>1</v>
      </c>
      <c r="AD34">
        <v>0</v>
      </c>
      <c r="AE34">
        <v>1057</v>
      </c>
      <c r="AF34">
        <v>14</v>
      </c>
      <c r="AG34">
        <v>3696</v>
      </c>
      <c r="AH34">
        <v>1066</v>
      </c>
      <c r="AI34">
        <v>0</v>
      </c>
      <c r="AJ34">
        <v>8</v>
      </c>
      <c r="AK34">
        <v>10</v>
      </c>
      <c r="AL34">
        <v>8</v>
      </c>
      <c r="AM34">
        <v>19</v>
      </c>
      <c r="AN34">
        <v>13.75</v>
      </c>
      <c r="AO34">
        <v>9.84</v>
      </c>
      <c r="AP34" t="s">
        <v>56</v>
      </c>
      <c r="AQ34" t="s">
        <v>56</v>
      </c>
      <c r="AR34" t="s">
        <v>56</v>
      </c>
      <c r="AS34">
        <v>3</v>
      </c>
      <c r="AY34" t="s">
        <v>57</v>
      </c>
      <c r="AZ34">
        <v>0</v>
      </c>
      <c r="BA34">
        <v>8987</v>
      </c>
      <c r="BB34">
        <v>9013</v>
      </c>
      <c r="BC34" t="s">
        <v>55</v>
      </c>
      <c r="BD34">
        <f t="shared" si="0"/>
        <v>1</v>
      </c>
      <c r="BE34">
        <f t="shared" si="1"/>
        <v>1</v>
      </c>
      <c r="BF34">
        <f t="shared" si="2"/>
        <v>1</v>
      </c>
    </row>
    <row r="35" spans="1:58" x14ac:dyDescent="0.25">
      <c r="A35" t="s">
        <v>93</v>
      </c>
      <c r="B35" t="s">
        <v>52</v>
      </c>
      <c r="C35" t="s">
        <v>53</v>
      </c>
      <c r="D35">
        <v>1000</v>
      </c>
      <c r="E35" t="s">
        <v>54</v>
      </c>
      <c r="F35" s="1">
        <v>42780</v>
      </c>
      <c r="G35" s="1">
        <v>42779</v>
      </c>
      <c r="H35" s="1">
        <v>42780</v>
      </c>
      <c r="J35">
        <v>260</v>
      </c>
      <c r="K35">
        <v>260</v>
      </c>
      <c r="L35">
        <v>75169</v>
      </c>
      <c r="M35" t="b">
        <v>1</v>
      </c>
      <c r="N35" t="b">
        <v>1</v>
      </c>
      <c r="O35" t="s">
        <v>55</v>
      </c>
      <c r="P35" s="1">
        <v>42780</v>
      </c>
      <c r="Q35" t="b">
        <v>0</v>
      </c>
      <c r="R35" t="b">
        <v>0</v>
      </c>
      <c r="S35" t="b">
        <v>0</v>
      </c>
      <c r="T35">
        <v>3</v>
      </c>
      <c r="U35">
        <v>2</v>
      </c>
      <c r="V35">
        <v>0</v>
      </c>
      <c r="W35">
        <v>8</v>
      </c>
      <c r="X35">
        <v>0</v>
      </c>
      <c r="Y35">
        <v>1</v>
      </c>
      <c r="Z35">
        <v>0</v>
      </c>
      <c r="AA35">
        <v>0</v>
      </c>
      <c r="AB35">
        <v>5</v>
      </c>
      <c r="AC35">
        <v>1</v>
      </c>
      <c r="AD35">
        <v>0</v>
      </c>
      <c r="AE35">
        <v>1033</v>
      </c>
      <c r="AF35">
        <v>12</v>
      </c>
      <c r="AG35">
        <v>4241</v>
      </c>
      <c r="AH35">
        <v>1106</v>
      </c>
      <c r="AI35">
        <v>0</v>
      </c>
      <c r="AJ35">
        <v>9</v>
      </c>
      <c r="AK35">
        <v>10</v>
      </c>
      <c r="AL35">
        <v>8</v>
      </c>
      <c r="AM35">
        <v>18</v>
      </c>
      <c r="AN35">
        <v>13.67</v>
      </c>
      <c r="AO35">
        <v>9.91</v>
      </c>
      <c r="AP35" t="s">
        <v>56</v>
      </c>
      <c r="AQ35" t="s">
        <v>56</v>
      </c>
      <c r="AR35" t="s">
        <v>56</v>
      </c>
      <c r="AS35">
        <v>6</v>
      </c>
      <c r="AY35" t="s">
        <v>57</v>
      </c>
      <c r="AZ35">
        <v>0</v>
      </c>
      <c r="BA35">
        <v>8731</v>
      </c>
      <c r="BB35">
        <v>9269</v>
      </c>
      <c r="BC35" t="s">
        <v>55</v>
      </c>
      <c r="BD35">
        <f t="shared" si="0"/>
        <v>1</v>
      </c>
      <c r="BE35">
        <f t="shared" si="1"/>
        <v>1</v>
      </c>
      <c r="BF35">
        <f t="shared" si="2"/>
        <v>1</v>
      </c>
    </row>
    <row r="36" spans="1:58" x14ac:dyDescent="0.25">
      <c r="A36" t="s">
        <v>94</v>
      </c>
      <c r="B36" t="s">
        <v>52</v>
      </c>
      <c r="C36" t="s">
        <v>53</v>
      </c>
      <c r="D36">
        <v>1000</v>
      </c>
      <c r="E36" t="s">
        <v>54</v>
      </c>
      <c r="F36" s="1">
        <v>42760</v>
      </c>
      <c r="G36" s="1">
        <v>42759</v>
      </c>
      <c r="H36" s="1">
        <v>42760</v>
      </c>
      <c r="J36">
        <v>246</v>
      </c>
      <c r="K36">
        <v>246</v>
      </c>
      <c r="L36">
        <v>74909</v>
      </c>
      <c r="M36" t="b">
        <v>1</v>
      </c>
      <c r="N36" t="b">
        <v>1</v>
      </c>
      <c r="O36" t="s">
        <v>55</v>
      </c>
      <c r="P36" s="1">
        <v>42760</v>
      </c>
      <c r="Q36" t="b">
        <v>0</v>
      </c>
      <c r="R36" t="b">
        <v>0</v>
      </c>
      <c r="S36" t="b">
        <v>0</v>
      </c>
      <c r="T36">
        <v>2</v>
      </c>
      <c r="U36">
        <v>2</v>
      </c>
      <c r="V36">
        <v>0</v>
      </c>
      <c r="W36">
        <v>8</v>
      </c>
      <c r="X36">
        <v>2</v>
      </c>
      <c r="Y36">
        <v>1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1036</v>
      </c>
      <c r="AF36">
        <v>12</v>
      </c>
      <c r="AG36">
        <v>3646</v>
      </c>
      <c r="AH36">
        <v>1056</v>
      </c>
      <c r="AI36">
        <v>0</v>
      </c>
      <c r="AJ36">
        <v>11</v>
      </c>
      <c r="AK36">
        <v>11</v>
      </c>
      <c r="AL36">
        <v>8</v>
      </c>
      <c r="AM36">
        <v>20</v>
      </c>
      <c r="AN36">
        <v>13.84</v>
      </c>
      <c r="AO36">
        <v>9.57</v>
      </c>
      <c r="AP36" t="s">
        <v>56</v>
      </c>
      <c r="AQ36" t="s">
        <v>56</v>
      </c>
      <c r="AR36" t="s">
        <v>56</v>
      </c>
      <c r="AS36">
        <v>0</v>
      </c>
      <c r="AY36" t="s">
        <v>57</v>
      </c>
      <c r="AZ36">
        <v>0</v>
      </c>
      <c r="BA36">
        <v>8471</v>
      </c>
      <c r="BB36">
        <v>9529</v>
      </c>
      <c r="BC36" t="s">
        <v>55</v>
      </c>
      <c r="BD36">
        <f t="shared" si="0"/>
        <v>1</v>
      </c>
      <c r="BE36">
        <f t="shared" si="1"/>
        <v>1</v>
      </c>
      <c r="BF36">
        <f t="shared" si="2"/>
        <v>1</v>
      </c>
    </row>
    <row r="37" spans="1:58" x14ac:dyDescent="0.25">
      <c r="A37" t="s">
        <v>238</v>
      </c>
      <c r="B37" t="s">
        <v>239</v>
      </c>
      <c r="C37" t="s">
        <v>240</v>
      </c>
      <c r="D37">
        <v>1000</v>
      </c>
      <c r="E37" t="s">
        <v>54</v>
      </c>
      <c r="F37" s="1">
        <v>43462</v>
      </c>
      <c r="G37" s="1">
        <v>43460</v>
      </c>
      <c r="H37" s="1">
        <v>43462</v>
      </c>
      <c r="I37">
        <v>0</v>
      </c>
      <c r="J37">
        <v>380</v>
      </c>
      <c r="K37">
        <v>380</v>
      </c>
      <c r="L37">
        <v>81591</v>
      </c>
      <c r="M37" t="b">
        <v>1</v>
      </c>
      <c r="N37" t="b">
        <v>1</v>
      </c>
      <c r="O37" t="s">
        <v>55</v>
      </c>
      <c r="P37" s="1">
        <v>43463</v>
      </c>
      <c r="Q37" t="b">
        <v>0</v>
      </c>
      <c r="R37" t="b">
        <v>0</v>
      </c>
      <c r="S37" t="b">
        <v>0</v>
      </c>
      <c r="T37">
        <v>2</v>
      </c>
      <c r="U37">
        <v>1</v>
      </c>
      <c r="V37">
        <v>0</v>
      </c>
      <c r="W37">
        <v>14</v>
      </c>
      <c r="X37">
        <v>3</v>
      </c>
      <c r="Y37">
        <v>8</v>
      </c>
      <c r="Z37">
        <v>0</v>
      </c>
      <c r="AA37">
        <v>0</v>
      </c>
      <c r="AB37">
        <v>3</v>
      </c>
      <c r="AC37">
        <v>1</v>
      </c>
      <c r="AD37">
        <v>7</v>
      </c>
      <c r="AE37">
        <v>1263</v>
      </c>
      <c r="AF37">
        <v>14</v>
      </c>
      <c r="AG37">
        <v>3754</v>
      </c>
      <c r="AH37">
        <v>1220</v>
      </c>
      <c r="AI37">
        <v>2</v>
      </c>
      <c r="AJ37">
        <v>20</v>
      </c>
      <c r="AK37">
        <v>14</v>
      </c>
      <c r="AL37">
        <v>10</v>
      </c>
      <c r="AM37">
        <v>24</v>
      </c>
      <c r="AN37">
        <v>13.56</v>
      </c>
      <c r="AO37">
        <v>8.5399999999999991</v>
      </c>
      <c r="AP37" t="s">
        <v>56</v>
      </c>
      <c r="AQ37" t="s">
        <v>56</v>
      </c>
      <c r="AR37" t="s">
        <v>56</v>
      </c>
      <c r="AS37">
        <v>0</v>
      </c>
      <c r="AY37" t="s">
        <v>57</v>
      </c>
      <c r="AZ37">
        <v>0</v>
      </c>
      <c r="BA37">
        <v>9769</v>
      </c>
      <c r="BB37">
        <v>9769</v>
      </c>
      <c r="BC37" t="s">
        <v>55</v>
      </c>
      <c r="BD37">
        <f t="shared" si="0"/>
        <v>1</v>
      </c>
      <c r="BE37">
        <f t="shared" si="1"/>
        <v>1</v>
      </c>
      <c r="BF37">
        <f t="shared" si="2"/>
        <v>1</v>
      </c>
    </row>
    <row r="38" spans="1:58" x14ac:dyDescent="0.25">
      <c r="A38" t="s">
        <v>241</v>
      </c>
      <c r="B38" t="s">
        <v>239</v>
      </c>
      <c r="C38" t="s">
        <v>240</v>
      </c>
      <c r="D38">
        <v>1000</v>
      </c>
      <c r="E38" t="s">
        <v>54</v>
      </c>
      <c r="F38" s="1">
        <v>43436</v>
      </c>
      <c r="G38" s="1">
        <v>43433</v>
      </c>
      <c r="H38" s="1">
        <v>43435</v>
      </c>
      <c r="I38">
        <v>25</v>
      </c>
      <c r="J38">
        <v>270</v>
      </c>
      <c r="K38">
        <v>270</v>
      </c>
      <c r="L38">
        <v>81211</v>
      </c>
      <c r="M38" t="b">
        <v>1</v>
      </c>
      <c r="N38" t="b">
        <v>1</v>
      </c>
      <c r="O38" t="s">
        <v>55</v>
      </c>
      <c r="P38" s="1">
        <v>43437</v>
      </c>
      <c r="Q38" t="b">
        <v>0</v>
      </c>
      <c r="R38" t="b">
        <v>0</v>
      </c>
      <c r="S38" t="b">
        <v>0</v>
      </c>
      <c r="T38">
        <v>2</v>
      </c>
      <c r="U38">
        <v>1</v>
      </c>
      <c r="V38">
        <v>0</v>
      </c>
      <c r="W38">
        <v>7</v>
      </c>
      <c r="X38">
        <v>1</v>
      </c>
      <c r="Y38">
        <v>4</v>
      </c>
      <c r="Z38">
        <v>0</v>
      </c>
      <c r="AA38">
        <v>0</v>
      </c>
      <c r="AB38">
        <v>3</v>
      </c>
      <c r="AC38">
        <v>2</v>
      </c>
      <c r="AD38">
        <v>1</v>
      </c>
      <c r="AE38">
        <v>1206</v>
      </c>
      <c r="AF38">
        <v>15</v>
      </c>
      <c r="AG38">
        <v>3806</v>
      </c>
      <c r="AH38">
        <v>1195</v>
      </c>
      <c r="AI38">
        <v>1</v>
      </c>
      <c r="AJ38">
        <v>13</v>
      </c>
      <c r="AK38">
        <v>13</v>
      </c>
      <c r="AL38">
        <v>9</v>
      </c>
      <c r="AM38">
        <v>22</v>
      </c>
      <c r="AN38">
        <v>13.25</v>
      </c>
      <c r="AO38">
        <v>9.09</v>
      </c>
      <c r="AP38" t="s">
        <v>56</v>
      </c>
      <c r="AQ38" t="s">
        <v>56</v>
      </c>
      <c r="AR38" t="s">
        <v>56</v>
      </c>
      <c r="AS38">
        <v>0</v>
      </c>
      <c r="AY38" t="s">
        <v>57</v>
      </c>
      <c r="AZ38">
        <v>0</v>
      </c>
      <c r="BA38">
        <v>10149</v>
      </c>
      <c r="BB38">
        <v>10149</v>
      </c>
      <c r="BC38" t="s">
        <v>55</v>
      </c>
      <c r="BD38">
        <f t="shared" si="0"/>
        <v>1</v>
      </c>
      <c r="BE38">
        <f t="shared" si="1"/>
        <v>1</v>
      </c>
      <c r="BF38">
        <f t="shared" si="2"/>
        <v>1</v>
      </c>
    </row>
    <row r="39" spans="1:58" x14ac:dyDescent="0.25">
      <c r="A39" t="s">
        <v>242</v>
      </c>
      <c r="B39" t="s">
        <v>239</v>
      </c>
      <c r="C39" t="s">
        <v>240</v>
      </c>
      <c r="D39">
        <v>1000</v>
      </c>
      <c r="E39" t="s">
        <v>54</v>
      </c>
      <c r="F39" s="1">
        <v>43419</v>
      </c>
      <c r="G39" s="1">
        <v>43412</v>
      </c>
      <c r="H39" s="1">
        <v>43416</v>
      </c>
      <c r="I39">
        <v>0</v>
      </c>
      <c r="J39">
        <v>231</v>
      </c>
      <c r="K39">
        <v>231</v>
      </c>
      <c r="L39">
        <v>80941</v>
      </c>
      <c r="M39" t="b">
        <v>1</v>
      </c>
      <c r="N39" t="b">
        <v>1</v>
      </c>
      <c r="O39" t="s">
        <v>55</v>
      </c>
      <c r="P39" s="1">
        <v>43419</v>
      </c>
      <c r="Q39" t="b">
        <v>0</v>
      </c>
      <c r="R39" t="b">
        <v>0</v>
      </c>
      <c r="S39" t="b">
        <v>0</v>
      </c>
      <c r="T39">
        <v>1</v>
      </c>
      <c r="U39">
        <v>1</v>
      </c>
      <c r="V39">
        <v>0</v>
      </c>
      <c r="W39">
        <v>9</v>
      </c>
      <c r="X39">
        <v>1</v>
      </c>
      <c r="Y39">
        <v>3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1186</v>
      </c>
      <c r="AF39">
        <v>13</v>
      </c>
      <c r="AG39">
        <v>4062</v>
      </c>
      <c r="AH39">
        <v>1199</v>
      </c>
      <c r="AI39">
        <v>1</v>
      </c>
      <c r="AJ39">
        <v>11</v>
      </c>
      <c r="AK39">
        <v>12</v>
      </c>
      <c r="AL39">
        <v>9</v>
      </c>
      <c r="AM39">
        <v>21</v>
      </c>
      <c r="AN39">
        <v>13.38</v>
      </c>
      <c r="AO39">
        <v>9.2100000000000009</v>
      </c>
      <c r="AP39" t="s">
        <v>56</v>
      </c>
      <c r="AQ39" t="s">
        <v>56</v>
      </c>
      <c r="AR39" t="s">
        <v>56</v>
      </c>
      <c r="AS39">
        <v>0</v>
      </c>
      <c r="AY39" t="s">
        <v>57</v>
      </c>
      <c r="AZ39">
        <v>0</v>
      </c>
      <c r="BA39">
        <v>7581</v>
      </c>
      <c r="BB39">
        <v>10419</v>
      </c>
      <c r="BC39" t="s">
        <v>55</v>
      </c>
      <c r="BD39">
        <f t="shared" si="0"/>
        <v>1</v>
      </c>
      <c r="BE39">
        <f t="shared" si="1"/>
        <v>1</v>
      </c>
      <c r="BF39">
        <f t="shared" si="2"/>
        <v>1</v>
      </c>
    </row>
    <row r="40" spans="1:58" x14ac:dyDescent="0.25">
      <c r="A40" t="s">
        <v>243</v>
      </c>
      <c r="B40" t="s">
        <v>239</v>
      </c>
      <c r="C40" t="s">
        <v>240</v>
      </c>
      <c r="D40">
        <v>1000</v>
      </c>
      <c r="E40" t="s">
        <v>54</v>
      </c>
      <c r="F40" s="1">
        <v>43397</v>
      </c>
      <c r="G40" s="1">
        <v>43394</v>
      </c>
      <c r="H40" s="1">
        <v>43396</v>
      </c>
      <c r="I40">
        <v>0</v>
      </c>
      <c r="J40">
        <v>241</v>
      </c>
      <c r="K40">
        <v>241</v>
      </c>
      <c r="L40">
        <v>80710</v>
      </c>
      <c r="M40" t="b">
        <v>1</v>
      </c>
      <c r="N40" t="b">
        <v>1</v>
      </c>
      <c r="O40" t="s">
        <v>55</v>
      </c>
      <c r="P40" s="1">
        <v>43398</v>
      </c>
      <c r="Q40" t="b">
        <v>0</v>
      </c>
      <c r="R40" t="b">
        <v>0</v>
      </c>
      <c r="S40" t="b">
        <v>0</v>
      </c>
      <c r="T40">
        <v>1</v>
      </c>
      <c r="U40">
        <v>1</v>
      </c>
      <c r="V40">
        <v>0</v>
      </c>
      <c r="W40">
        <v>10</v>
      </c>
      <c r="X40">
        <v>2</v>
      </c>
      <c r="Y40">
        <v>5</v>
      </c>
      <c r="Z40">
        <v>0</v>
      </c>
      <c r="AA40">
        <v>0</v>
      </c>
      <c r="AB40">
        <v>2</v>
      </c>
      <c r="AC40">
        <v>1</v>
      </c>
      <c r="AD40">
        <v>1</v>
      </c>
      <c r="AE40">
        <v>1209</v>
      </c>
      <c r="AF40">
        <v>12</v>
      </c>
      <c r="AG40">
        <v>3945</v>
      </c>
      <c r="AH40">
        <v>1192</v>
      </c>
      <c r="AI40">
        <v>2</v>
      </c>
      <c r="AJ40">
        <v>13</v>
      </c>
      <c r="AK40">
        <v>12</v>
      </c>
      <c r="AL40">
        <v>9</v>
      </c>
      <c r="AM40">
        <v>21</v>
      </c>
      <c r="AN40">
        <v>13.37</v>
      </c>
      <c r="AO40">
        <v>9.18</v>
      </c>
      <c r="AP40" t="s">
        <v>56</v>
      </c>
      <c r="AQ40" t="s">
        <v>56</v>
      </c>
      <c r="AR40" t="s">
        <v>56</v>
      </c>
      <c r="AS40">
        <v>2</v>
      </c>
      <c r="AY40" t="s">
        <v>57</v>
      </c>
      <c r="AZ40">
        <v>0</v>
      </c>
      <c r="BA40">
        <v>7350</v>
      </c>
      <c r="BB40">
        <v>10650</v>
      </c>
      <c r="BC40" t="s">
        <v>55</v>
      </c>
      <c r="BD40">
        <f t="shared" si="0"/>
        <v>1</v>
      </c>
      <c r="BE40">
        <f t="shared" si="1"/>
        <v>1</v>
      </c>
      <c r="BF40">
        <f t="shared" si="2"/>
        <v>1</v>
      </c>
    </row>
    <row r="41" spans="1:58" x14ac:dyDescent="0.25">
      <c r="A41" t="s">
        <v>244</v>
      </c>
      <c r="B41" t="s">
        <v>239</v>
      </c>
      <c r="C41" t="s">
        <v>240</v>
      </c>
      <c r="D41">
        <v>1000</v>
      </c>
      <c r="E41" t="s">
        <v>54</v>
      </c>
      <c r="F41" s="1">
        <v>43375</v>
      </c>
      <c r="G41" s="1">
        <v>43371</v>
      </c>
      <c r="H41" s="1">
        <v>43374</v>
      </c>
      <c r="I41">
        <v>0</v>
      </c>
      <c r="J41">
        <v>268</v>
      </c>
      <c r="K41">
        <v>268</v>
      </c>
      <c r="L41">
        <v>80469</v>
      </c>
      <c r="M41" t="b">
        <v>1</v>
      </c>
      <c r="N41" t="b">
        <v>1</v>
      </c>
      <c r="O41" t="s">
        <v>55</v>
      </c>
      <c r="P41" s="1">
        <v>43375</v>
      </c>
      <c r="Q41" t="b">
        <v>0</v>
      </c>
      <c r="R41" t="b">
        <v>0</v>
      </c>
      <c r="S41" t="b">
        <v>0</v>
      </c>
      <c r="T41">
        <v>2</v>
      </c>
      <c r="U41">
        <v>1</v>
      </c>
      <c r="V41">
        <v>0</v>
      </c>
      <c r="W41">
        <v>12</v>
      </c>
      <c r="X41">
        <v>1</v>
      </c>
      <c r="Y41">
        <v>6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1039</v>
      </c>
      <c r="AF41">
        <v>13</v>
      </c>
      <c r="AG41">
        <v>4092</v>
      </c>
      <c r="AH41">
        <v>1036</v>
      </c>
      <c r="AI41">
        <v>1</v>
      </c>
      <c r="AJ41">
        <v>18</v>
      </c>
      <c r="AK41">
        <v>11</v>
      </c>
      <c r="AL41">
        <v>9</v>
      </c>
      <c r="AM41">
        <v>21</v>
      </c>
      <c r="AN41">
        <v>13.58</v>
      </c>
      <c r="AO41">
        <v>9.2899999999999991</v>
      </c>
      <c r="AP41" t="s">
        <v>56</v>
      </c>
      <c r="AQ41" t="s">
        <v>56</v>
      </c>
      <c r="AR41" t="s">
        <v>56</v>
      </c>
      <c r="AS41">
        <v>2</v>
      </c>
      <c r="AY41" t="s">
        <v>57</v>
      </c>
      <c r="AZ41">
        <v>0</v>
      </c>
      <c r="BA41">
        <v>7109</v>
      </c>
      <c r="BB41">
        <v>10891</v>
      </c>
      <c r="BC41" t="s">
        <v>55</v>
      </c>
      <c r="BD41">
        <f t="shared" si="0"/>
        <v>1</v>
      </c>
      <c r="BE41">
        <f t="shared" si="1"/>
        <v>1</v>
      </c>
      <c r="BF41">
        <f t="shared" si="2"/>
        <v>1</v>
      </c>
    </row>
    <row r="42" spans="1:58" x14ac:dyDescent="0.25">
      <c r="A42" t="s">
        <v>245</v>
      </c>
      <c r="B42" t="s">
        <v>239</v>
      </c>
      <c r="C42" t="s">
        <v>240</v>
      </c>
      <c r="D42">
        <v>1000</v>
      </c>
      <c r="E42" t="s">
        <v>54</v>
      </c>
      <c r="F42" s="1">
        <v>43333</v>
      </c>
      <c r="G42" s="1">
        <v>43329</v>
      </c>
      <c r="H42" s="1">
        <v>43332</v>
      </c>
      <c r="I42">
        <v>0</v>
      </c>
      <c r="J42">
        <v>289</v>
      </c>
      <c r="K42">
        <v>289</v>
      </c>
      <c r="L42">
        <v>80201</v>
      </c>
      <c r="M42" t="b">
        <v>1</v>
      </c>
      <c r="N42" t="b">
        <v>1</v>
      </c>
      <c r="O42" t="s">
        <v>55</v>
      </c>
      <c r="P42" s="1">
        <v>43333</v>
      </c>
      <c r="Q42" t="b">
        <v>0</v>
      </c>
      <c r="R42" t="b">
        <v>0</v>
      </c>
      <c r="S42" t="b">
        <v>0</v>
      </c>
      <c r="T42">
        <v>2</v>
      </c>
      <c r="U42">
        <v>1</v>
      </c>
      <c r="V42">
        <v>0</v>
      </c>
      <c r="W42">
        <v>9</v>
      </c>
      <c r="X42">
        <v>1</v>
      </c>
      <c r="Y42">
        <v>3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1089</v>
      </c>
      <c r="AF42">
        <v>19</v>
      </c>
      <c r="AG42">
        <v>3888</v>
      </c>
      <c r="AH42">
        <v>1130</v>
      </c>
      <c r="AI42">
        <v>2</v>
      </c>
      <c r="AJ42">
        <v>13</v>
      </c>
      <c r="AK42">
        <v>10</v>
      </c>
      <c r="AL42">
        <v>8</v>
      </c>
      <c r="AM42">
        <v>19</v>
      </c>
      <c r="AN42">
        <v>13.49</v>
      </c>
      <c r="AO42">
        <v>9.6199999999999992</v>
      </c>
      <c r="AP42" t="s">
        <v>56</v>
      </c>
      <c r="AQ42" t="s">
        <v>56</v>
      </c>
      <c r="AR42" t="s">
        <v>56</v>
      </c>
      <c r="AS42">
        <v>0</v>
      </c>
      <c r="AY42" t="s">
        <v>57</v>
      </c>
      <c r="AZ42">
        <v>0</v>
      </c>
      <c r="BA42">
        <v>6841</v>
      </c>
      <c r="BB42">
        <v>11159</v>
      </c>
      <c r="BC42" t="s">
        <v>55</v>
      </c>
      <c r="BD42">
        <f t="shared" si="0"/>
        <v>1</v>
      </c>
      <c r="BE42">
        <f t="shared" si="1"/>
        <v>1</v>
      </c>
      <c r="BF42">
        <f t="shared" si="2"/>
        <v>1</v>
      </c>
    </row>
    <row r="43" spans="1:58" x14ac:dyDescent="0.25">
      <c r="A43" t="s">
        <v>246</v>
      </c>
      <c r="B43" t="s">
        <v>239</v>
      </c>
      <c r="C43" t="s">
        <v>240</v>
      </c>
      <c r="D43">
        <v>1000</v>
      </c>
      <c r="E43" t="s">
        <v>54</v>
      </c>
      <c r="F43" s="1">
        <v>43312</v>
      </c>
      <c r="G43" s="1">
        <v>43309</v>
      </c>
      <c r="H43" s="1">
        <v>43311</v>
      </c>
      <c r="I43">
        <v>0</v>
      </c>
      <c r="J43">
        <v>256</v>
      </c>
      <c r="K43">
        <v>256</v>
      </c>
      <c r="L43">
        <v>79912</v>
      </c>
      <c r="M43" t="b">
        <v>1</v>
      </c>
      <c r="N43" t="b">
        <v>1</v>
      </c>
      <c r="O43" t="s">
        <v>55</v>
      </c>
      <c r="P43" s="1">
        <v>43321</v>
      </c>
      <c r="Q43" t="b">
        <v>0</v>
      </c>
      <c r="R43" t="b">
        <v>0</v>
      </c>
      <c r="S43" t="b">
        <v>0</v>
      </c>
      <c r="T43">
        <v>2</v>
      </c>
      <c r="U43">
        <v>1</v>
      </c>
      <c r="V43">
        <v>0</v>
      </c>
      <c r="W43">
        <v>9</v>
      </c>
      <c r="X43">
        <v>2</v>
      </c>
      <c r="Y43">
        <v>3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1067</v>
      </c>
      <c r="AF43">
        <v>33</v>
      </c>
      <c r="AG43">
        <v>4167</v>
      </c>
      <c r="AH43">
        <v>1026</v>
      </c>
      <c r="AI43">
        <v>2</v>
      </c>
      <c r="AJ43">
        <v>15</v>
      </c>
      <c r="AK43">
        <v>10</v>
      </c>
      <c r="AL43">
        <v>9</v>
      </c>
      <c r="AM43">
        <v>20</v>
      </c>
      <c r="AN43">
        <v>13.02</v>
      </c>
      <c r="AO43">
        <v>9.4700000000000006</v>
      </c>
      <c r="AP43" t="s">
        <v>56</v>
      </c>
      <c r="AQ43" t="s">
        <v>56</v>
      </c>
      <c r="AR43" t="s">
        <v>56</v>
      </c>
      <c r="AS43">
        <v>0</v>
      </c>
      <c r="AY43" t="s">
        <v>57</v>
      </c>
      <c r="AZ43">
        <v>0</v>
      </c>
      <c r="BA43">
        <v>6552</v>
      </c>
      <c r="BB43">
        <v>11448</v>
      </c>
      <c r="BC43" t="s">
        <v>55</v>
      </c>
      <c r="BD43">
        <f t="shared" si="0"/>
        <v>1</v>
      </c>
      <c r="BE43">
        <f t="shared" si="1"/>
        <v>1</v>
      </c>
      <c r="BF43">
        <f t="shared" si="2"/>
        <v>1</v>
      </c>
    </row>
    <row r="44" spans="1:58" x14ac:dyDescent="0.25">
      <c r="A44" t="s">
        <v>247</v>
      </c>
      <c r="B44" t="s">
        <v>239</v>
      </c>
      <c r="C44" t="s">
        <v>240</v>
      </c>
      <c r="D44">
        <v>1000</v>
      </c>
      <c r="E44" t="s">
        <v>54</v>
      </c>
      <c r="F44" s="1">
        <v>43292</v>
      </c>
      <c r="G44" s="1">
        <v>43289</v>
      </c>
      <c r="H44" s="1">
        <v>43291</v>
      </c>
      <c r="I44">
        <v>0</v>
      </c>
      <c r="J44">
        <v>246</v>
      </c>
      <c r="K44">
        <v>246</v>
      </c>
      <c r="L44">
        <v>79656</v>
      </c>
      <c r="M44" t="b">
        <v>1</v>
      </c>
      <c r="N44" t="b">
        <v>1</v>
      </c>
      <c r="O44" t="s">
        <v>55</v>
      </c>
      <c r="P44" s="1">
        <v>43292</v>
      </c>
      <c r="Q44" t="b">
        <v>0</v>
      </c>
      <c r="R44" t="b">
        <v>0</v>
      </c>
      <c r="S44" t="b">
        <v>0</v>
      </c>
      <c r="T44">
        <v>2</v>
      </c>
      <c r="U44">
        <v>1</v>
      </c>
      <c r="V44">
        <v>0</v>
      </c>
      <c r="W44">
        <v>10</v>
      </c>
      <c r="X44">
        <v>0</v>
      </c>
      <c r="Y44">
        <v>4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993</v>
      </c>
      <c r="AF44">
        <v>17</v>
      </c>
      <c r="AG44">
        <v>3931</v>
      </c>
      <c r="AH44">
        <v>1006</v>
      </c>
      <c r="AI44">
        <v>3</v>
      </c>
      <c r="AJ44">
        <v>13</v>
      </c>
      <c r="AK44">
        <v>9</v>
      </c>
      <c r="AL44">
        <v>8</v>
      </c>
      <c r="AM44">
        <v>19</v>
      </c>
      <c r="AN44">
        <v>13.29</v>
      </c>
      <c r="AO44">
        <v>9.83</v>
      </c>
      <c r="AP44" t="s">
        <v>56</v>
      </c>
      <c r="AQ44" t="s">
        <v>56</v>
      </c>
      <c r="AR44" t="s">
        <v>56</v>
      </c>
      <c r="AS44">
        <v>0</v>
      </c>
      <c r="AY44" t="s">
        <v>57</v>
      </c>
      <c r="AZ44">
        <v>0</v>
      </c>
      <c r="BA44">
        <v>6296</v>
      </c>
      <c r="BB44">
        <v>11704</v>
      </c>
      <c r="BC44" t="s">
        <v>55</v>
      </c>
      <c r="BD44">
        <f t="shared" si="0"/>
        <v>1</v>
      </c>
      <c r="BE44">
        <f t="shared" si="1"/>
        <v>1</v>
      </c>
      <c r="BF44">
        <f t="shared" si="2"/>
        <v>1</v>
      </c>
    </row>
    <row r="45" spans="1:58" x14ac:dyDescent="0.25">
      <c r="A45" t="s">
        <v>248</v>
      </c>
      <c r="B45" t="s">
        <v>239</v>
      </c>
      <c r="C45" t="s">
        <v>240</v>
      </c>
      <c r="D45">
        <v>1000</v>
      </c>
      <c r="E45" t="s">
        <v>54</v>
      </c>
      <c r="F45" s="1">
        <v>43260</v>
      </c>
      <c r="G45" s="1">
        <v>43259</v>
      </c>
      <c r="H45" s="1">
        <v>43260</v>
      </c>
      <c r="I45">
        <v>0</v>
      </c>
      <c r="J45">
        <v>240</v>
      </c>
      <c r="K45">
        <v>240</v>
      </c>
      <c r="L45">
        <v>79410</v>
      </c>
      <c r="M45" t="b">
        <v>1</v>
      </c>
      <c r="N45" t="b">
        <v>1</v>
      </c>
      <c r="O45" t="s">
        <v>55</v>
      </c>
      <c r="P45" s="1">
        <v>43260</v>
      </c>
      <c r="Q45" t="b">
        <v>0</v>
      </c>
      <c r="R45" t="b">
        <v>0</v>
      </c>
      <c r="S45" t="b">
        <v>0</v>
      </c>
      <c r="T45">
        <v>2</v>
      </c>
      <c r="U45">
        <v>1</v>
      </c>
      <c r="V45">
        <v>0</v>
      </c>
      <c r="W45">
        <v>8</v>
      </c>
      <c r="X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927</v>
      </c>
      <c r="AF45">
        <v>12</v>
      </c>
      <c r="AG45">
        <v>3533</v>
      </c>
      <c r="AH45">
        <v>891</v>
      </c>
      <c r="AI45">
        <v>1</v>
      </c>
      <c r="AJ45">
        <v>16</v>
      </c>
      <c r="AK45">
        <v>10</v>
      </c>
      <c r="AL45">
        <v>9</v>
      </c>
      <c r="AM45">
        <v>20</v>
      </c>
      <c r="AN45">
        <v>13.08</v>
      </c>
      <c r="AO45">
        <v>9.48</v>
      </c>
      <c r="AP45" t="s">
        <v>56</v>
      </c>
      <c r="AQ45" t="s">
        <v>56</v>
      </c>
      <c r="AR45" t="s">
        <v>56</v>
      </c>
      <c r="AS45">
        <v>0</v>
      </c>
      <c r="AY45" t="s">
        <v>57</v>
      </c>
      <c r="AZ45">
        <v>0</v>
      </c>
      <c r="BA45">
        <v>6050</v>
      </c>
      <c r="BB45">
        <v>11950</v>
      </c>
      <c r="BC45" t="s">
        <v>55</v>
      </c>
      <c r="BD45">
        <f t="shared" si="0"/>
        <v>1</v>
      </c>
      <c r="BE45">
        <f t="shared" si="1"/>
        <v>1</v>
      </c>
      <c r="BF45">
        <f t="shared" si="2"/>
        <v>1</v>
      </c>
    </row>
    <row r="46" spans="1:58" x14ac:dyDescent="0.25">
      <c r="A46" t="s">
        <v>249</v>
      </c>
      <c r="B46" t="s">
        <v>239</v>
      </c>
      <c r="C46" t="s">
        <v>240</v>
      </c>
      <c r="D46">
        <v>1000</v>
      </c>
      <c r="E46" t="s">
        <v>54</v>
      </c>
      <c r="F46" s="1">
        <v>43244</v>
      </c>
      <c r="G46" s="1">
        <v>43242</v>
      </c>
      <c r="H46" s="1">
        <v>43244</v>
      </c>
      <c r="I46">
        <v>0</v>
      </c>
      <c r="J46">
        <v>257</v>
      </c>
      <c r="K46">
        <v>257</v>
      </c>
      <c r="L46">
        <v>79170</v>
      </c>
      <c r="M46" t="b">
        <v>1</v>
      </c>
      <c r="N46" t="b">
        <v>1</v>
      </c>
      <c r="O46" t="s">
        <v>55</v>
      </c>
      <c r="P46" s="1">
        <v>43244</v>
      </c>
      <c r="Q46" t="b">
        <v>0</v>
      </c>
      <c r="R46" t="b">
        <v>0</v>
      </c>
      <c r="S46" t="b">
        <v>0</v>
      </c>
      <c r="T46">
        <v>2</v>
      </c>
      <c r="U46">
        <v>1</v>
      </c>
      <c r="V46">
        <v>0</v>
      </c>
      <c r="W46">
        <v>9</v>
      </c>
      <c r="X46">
        <v>1</v>
      </c>
      <c r="Y46">
        <v>4</v>
      </c>
      <c r="Z46">
        <v>0</v>
      </c>
      <c r="AA46">
        <v>0</v>
      </c>
      <c r="AB46">
        <v>2</v>
      </c>
      <c r="AC46">
        <v>1</v>
      </c>
      <c r="AD46">
        <v>1</v>
      </c>
      <c r="AE46">
        <v>920</v>
      </c>
      <c r="AF46">
        <v>14</v>
      </c>
      <c r="AG46">
        <v>3387</v>
      </c>
      <c r="AH46">
        <v>943</v>
      </c>
      <c r="AI46">
        <v>2</v>
      </c>
      <c r="AJ46">
        <v>15</v>
      </c>
      <c r="AK46">
        <v>10</v>
      </c>
      <c r="AL46">
        <v>9</v>
      </c>
      <c r="AM46">
        <v>20</v>
      </c>
      <c r="AN46">
        <v>13.15</v>
      </c>
      <c r="AO46">
        <v>9.4700000000000006</v>
      </c>
      <c r="AP46" t="s">
        <v>56</v>
      </c>
      <c r="AQ46" t="s">
        <v>56</v>
      </c>
      <c r="AR46" t="s">
        <v>56</v>
      </c>
      <c r="AS46">
        <v>0</v>
      </c>
      <c r="AY46" t="s">
        <v>57</v>
      </c>
      <c r="AZ46">
        <v>0</v>
      </c>
      <c r="BA46">
        <v>5810</v>
      </c>
      <c r="BB46">
        <v>12190</v>
      </c>
      <c r="BC46" t="s">
        <v>55</v>
      </c>
      <c r="BD46">
        <f t="shared" si="0"/>
        <v>1</v>
      </c>
      <c r="BE46">
        <f t="shared" si="1"/>
        <v>1</v>
      </c>
      <c r="BF46">
        <f t="shared" si="2"/>
        <v>1</v>
      </c>
    </row>
    <row r="47" spans="1:58" x14ac:dyDescent="0.25">
      <c r="A47" t="s">
        <v>250</v>
      </c>
      <c r="B47" t="s">
        <v>239</v>
      </c>
      <c r="C47" t="s">
        <v>240</v>
      </c>
      <c r="D47">
        <v>1000</v>
      </c>
      <c r="E47" t="s">
        <v>54</v>
      </c>
      <c r="F47" s="1">
        <v>43224</v>
      </c>
      <c r="G47" s="1">
        <v>43221</v>
      </c>
      <c r="H47" s="1">
        <v>43223</v>
      </c>
      <c r="I47">
        <v>0</v>
      </c>
      <c r="J47">
        <v>269</v>
      </c>
      <c r="K47">
        <v>269</v>
      </c>
      <c r="L47">
        <v>78913</v>
      </c>
      <c r="M47" t="b">
        <v>1</v>
      </c>
      <c r="N47" t="b">
        <v>1</v>
      </c>
      <c r="O47" t="s">
        <v>55</v>
      </c>
      <c r="P47" s="1">
        <v>43224</v>
      </c>
      <c r="Q47" t="b">
        <v>0</v>
      </c>
      <c r="R47" t="b">
        <v>0</v>
      </c>
      <c r="S47" t="b">
        <v>0</v>
      </c>
      <c r="T47">
        <v>3</v>
      </c>
      <c r="U47">
        <v>2</v>
      </c>
      <c r="V47">
        <v>0</v>
      </c>
      <c r="W47">
        <v>12</v>
      </c>
      <c r="X47">
        <v>2</v>
      </c>
      <c r="Y47">
        <v>7</v>
      </c>
      <c r="Z47">
        <v>0</v>
      </c>
      <c r="AA47">
        <v>1</v>
      </c>
      <c r="AB47">
        <v>3</v>
      </c>
      <c r="AC47">
        <v>0</v>
      </c>
      <c r="AD47">
        <v>4</v>
      </c>
      <c r="AE47">
        <v>971</v>
      </c>
      <c r="AF47">
        <v>17</v>
      </c>
      <c r="AG47">
        <v>3778</v>
      </c>
      <c r="AH47">
        <v>995</v>
      </c>
      <c r="AI47">
        <v>4</v>
      </c>
      <c r="AJ47">
        <v>18</v>
      </c>
      <c r="AK47">
        <v>10</v>
      </c>
      <c r="AL47">
        <v>8</v>
      </c>
      <c r="AM47">
        <v>20</v>
      </c>
      <c r="AN47">
        <v>12.94</v>
      </c>
      <c r="AO47">
        <v>9.5299999999999994</v>
      </c>
      <c r="AP47" t="s">
        <v>56</v>
      </c>
      <c r="AQ47" t="s">
        <v>56</v>
      </c>
      <c r="AR47" t="s">
        <v>56</v>
      </c>
      <c r="AS47">
        <v>1</v>
      </c>
      <c r="AY47" t="s">
        <v>57</v>
      </c>
      <c r="AZ47">
        <v>0</v>
      </c>
      <c r="BA47">
        <v>5553</v>
      </c>
      <c r="BB47">
        <v>12447</v>
      </c>
      <c r="BC47" t="s">
        <v>55</v>
      </c>
      <c r="BD47">
        <f t="shared" si="0"/>
        <v>1</v>
      </c>
      <c r="BE47">
        <f t="shared" si="1"/>
        <v>1</v>
      </c>
      <c r="BF47">
        <f t="shared" si="2"/>
        <v>1</v>
      </c>
    </row>
    <row r="48" spans="1:58" x14ac:dyDescent="0.25">
      <c r="A48" t="s">
        <v>251</v>
      </c>
      <c r="B48" t="s">
        <v>239</v>
      </c>
      <c r="C48" t="s">
        <v>240</v>
      </c>
      <c r="D48">
        <v>1000</v>
      </c>
      <c r="E48" t="s">
        <v>54</v>
      </c>
      <c r="F48" s="1">
        <v>43201</v>
      </c>
      <c r="G48" s="1">
        <v>43197</v>
      </c>
      <c r="H48" s="1">
        <v>43200</v>
      </c>
      <c r="I48">
        <v>0</v>
      </c>
      <c r="J48">
        <v>238</v>
      </c>
      <c r="K48">
        <v>238</v>
      </c>
      <c r="L48">
        <v>78644</v>
      </c>
      <c r="M48" t="b">
        <v>1</v>
      </c>
      <c r="N48" t="b">
        <v>1</v>
      </c>
      <c r="O48" t="s">
        <v>34</v>
      </c>
      <c r="P48" s="1">
        <v>43201</v>
      </c>
      <c r="Q48" t="b">
        <v>0</v>
      </c>
      <c r="R48" t="b">
        <v>0</v>
      </c>
      <c r="S48" t="b">
        <v>0</v>
      </c>
      <c r="T48">
        <v>15</v>
      </c>
      <c r="U48">
        <v>8</v>
      </c>
      <c r="V48">
        <v>0</v>
      </c>
      <c r="W48">
        <v>15</v>
      </c>
      <c r="X48">
        <v>3</v>
      </c>
      <c r="Y48">
        <v>4</v>
      </c>
      <c r="Z48">
        <v>0</v>
      </c>
      <c r="AA48">
        <v>0</v>
      </c>
      <c r="AB48">
        <v>0</v>
      </c>
      <c r="AC48">
        <v>2</v>
      </c>
      <c r="AD48">
        <v>2</v>
      </c>
      <c r="AE48">
        <v>1101</v>
      </c>
      <c r="AF48">
        <v>16</v>
      </c>
      <c r="AG48">
        <v>4285</v>
      </c>
      <c r="AH48">
        <v>1086</v>
      </c>
      <c r="AI48">
        <v>2</v>
      </c>
      <c r="AJ48">
        <v>14</v>
      </c>
      <c r="AK48">
        <v>10</v>
      </c>
      <c r="AL48">
        <v>8</v>
      </c>
      <c r="AM48">
        <v>19</v>
      </c>
      <c r="AN48">
        <v>12.92</v>
      </c>
      <c r="AO48">
        <v>9.64</v>
      </c>
      <c r="AP48" t="s">
        <v>56</v>
      </c>
      <c r="AQ48" t="s">
        <v>56</v>
      </c>
      <c r="AR48" t="s">
        <v>56</v>
      </c>
      <c r="AS48">
        <v>1</v>
      </c>
      <c r="AY48" t="s">
        <v>57</v>
      </c>
      <c r="AZ48">
        <v>0</v>
      </c>
      <c r="BA48">
        <v>5284</v>
      </c>
      <c r="BB48">
        <v>12716</v>
      </c>
      <c r="BC48" t="s">
        <v>55</v>
      </c>
      <c r="BD48">
        <f t="shared" si="0"/>
        <v>1</v>
      </c>
      <c r="BE48">
        <f t="shared" si="1"/>
        <v>1</v>
      </c>
      <c r="BF48">
        <f t="shared" si="2"/>
        <v>1</v>
      </c>
    </row>
    <row r="49" spans="1:58" x14ac:dyDescent="0.25">
      <c r="A49" t="s">
        <v>252</v>
      </c>
      <c r="B49" t="s">
        <v>239</v>
      </c>
      <c r="C49" t="s">
        <v>240</v>
      </c>
      <c r="D49">
        <v>1000</v>
      </c>
      <c r="E49" t="s">
        <v>54</v>
      </c>
      <c r="F49" s="1">
        <v>43175</v>
      </c>
      <c r="G49" s="1">
        <v>43173</v>
      </c>
      <c r="H49" s="1">
        <v>43174</v>
      </c>
      <c r="I49">
        <v>0</v>
      </c>
      <c r="J49">
        <v>244</v>
      </c>
      <c r="K49">
        <v>244</v>
      </c>
      <c r="L49">
        <v>78406</v>
      </c>
      <c r="M49" t="b">
        <v>1</v>
      </c>
      <c r="N49" t="b">
        <v>1</v>
      </c>
      <c r="O49" t="s">
        <v>55</v>
      </c>
      <c r="P49" s="1">
        <v>43175</v>
      </c>
      <c r="Q49" t="b">
        <v>0</v>
      </c>
      <c r="R49" t="b">
        <v>0</v>
      </c>
      <c r="S49" t="b">
        <v>0</v>
      </c>
      <c r="T49">
        <v>3</v>
      </c>
      <c r="U49">
        <v>1</v>
      </c>
      <c r="V49">
        <v>0</v>
      </c>
      <c r="W49">
        <v>10</v>
      </c>
      <c r="X49">
        <v>2</v>
      </c>
      <c r="Y49">
        <v>4</v>
      </c>
      <c r="Z49">
        <v>0</v>
      </c>
      <c r="AA49">
        <v>0</v>
      </c>
      <c r="AB49">
        <v>0</v>
      </c>
      <c r="AC49">
        <v>1</v>
      </c>
      <c r="AD49">
        <v>9</v>
      </c>
      <c r="AE49">
        <v>1059</v>
      </c>
      <c r="AF49">
        <v>14</v>
      </c>
      <c r="AG49">
        <v>3941</v>
      </c>
      <c r="AH49">
        <v>1043</v>
      </c>
      <c r="AI49">
        <v>5</v>
      </c>
      <c r="AJ49">
        <v>14</v>
      </c>
      <c r="AK49">
        <v>9</v>
      </c>
      <c r="AL49">
        <v>7</v>
      </c>
      <c r="AM49">
        <v>19</v>
      </c>
      <c r="AN49">
        <v>13.51</v>
      </c>
      <c r="AO49">
        <v>9.73</v>
      </c>
      <c r="AP49" t="s">
        <v>56</v>
      </c>
      <c r="AQ49" t="s">
        <v>56</v>
      </c>
      <c r="AR49" t="s">
        <v>56</v>
      </c>
      <c r="AS49">
        <v>0</v>
      </c>
      <c r="AY49" t="s">
        <v>57</v>
      </c>
      <c r="AZ49">
        <v>0</v>
      </c>
      <c r="BA49">
        <v>5046</v>
      </c>
      <c r="BB49">
        <v>12954</v>
      </c>
      <c r="BC49" t="s">
        <v>55</v>
      </c>
      <c r="BD49">
        <f t="shared" si="0"/>
        <v>1</v>
      </c>
      <c r="BE49">
        <f t="shared" si="1"/>
        <v>1</v>
      </c>
      <c r="BF49">
        <f t="shared" si="2"/>
        <v>1</v>
      </c>
    </row>
    <row r="50" spans="1:58" x14ac:dyDescent="0.25">
      <c r="A50" t="s">
        <v>253</v>
      </c>
      <c r="B50" t="s">
        <v>239</v>
      </c>
      <c r="C50" t="s">
        <v>240</v>
      </c>
      <c r="D50">
        <v>1000</v>
      </c>
      <c r="E50" t="s">
        <v>54</v>
      </c>
      <c r="F50" s="1">
        <v>43152</v>
      </c>
      <c r="G50" s="1">
        <v>43150</v>
      </c>
      <c r="H50" s="1">
        <v>43152</v>
      </c>
      <c r="I50">
        <v>0</v>
      </c>
      <c r="J50">
        <v>237</v>
      </c>
      <c r="K50">
        <v>237</v>
      </c>
      <c r="L50">
        <v>78162</v>
      </c>
      <c r="M50" t="b">
        <v>1</v>
      </c>
      <c r="N50" t="b">
        <v>1</v>
      </c>
      <c r="O50" t="s">
        <v>55</v>
      </c>
      <c r="P50" s="1">
        <v>43152</v>
      </c>
      <c r="Q50" t="b">
        <v>0</v>
      </c>
      <c r="R50" t="b">
        <v>0</v>
      </c>
      <c r="S50" t="b">
        <v>0</v>
      </c>
      <c r="T50">
        <v>1</v>
      </c>
      <c r="U50">
        <v>1</v>
      </c>
      <c r="V50">
        <v>0</v>
      </c>
      <c r="W50">
        <v>9</v>
      </c>
      <c r="X50">
        <v>1</v>
      </c>
      <c r="Y50">
        <v>3</v>
      </c>
      <c r="Z50">
        <v>0</v>
      </c>
      <c r="AA50">
        <v>0</v>
      </c>
      <c r="AB50">
        <v>2</v>
      </c>
      <c r="AC50">
        <v>1</v>
      </c>
      <c r="AD50">
        <v>6</v>
      </c>
      <c r="AE50">
        <v>1003</v>
      </c>
      <c r="AF50">
        <v>13</v>
      </c>
      <c r="AG50">
        <v>3688</v>
      </c>
      <c r="AH50">
        <v>979</v>
      </c>
      <c r="AI50">
        <v>2</v>
      </c>
      <c r="AJ50">
        <v>15</v>
      </c>
      <c r="AK50">
        <v>10</v>
      </c>
      <c r="AL50">
        <v>8</v>
      </c>
      <c r="AM50">
        <v>19</v>
      </c>
      <c r="AN50">
        <v>13.38</v>
      </c>
      <c r="AO50">
        <v>9.67</v>
      </c>
      <c r="AP50" t="s">
        <v>56</v>
      </c>
      <c r="AQ50" t="s">
        <v>56</v>
      </c>
      <c r="AR50" t="s">
        <v>56</v>
      </c>
      <c r="AS50">
        <v>0</v>
      </c>
      <c r="AY50" t="s">
        <v>57</v>
      </c>
      <c r="AZ50">
        <v>0</v>
      </c>
      <c r="BA50">
        <v>4802</v>
      </c>
      <c r="BB50">
        <v>13198</v>
      </c>
      <c r="BC50" t="s">
        <v>55</v>
      </c>
      <c r="BD50">
        <f t="shared" si="0"/>
        <v>1</v>
      </c>
      <c r="BE50">
        <f t="shared" si="1"/>
        <v>1</v>
      </c>
      <c r="BF50">
        <f t="shared" si="2"/>
        <v>1</v>
      </c>
    </row>
    <row r="51" spans="1:58" x14ac:dyDescent="0.25">
      <c r="A51" t="s">
        <v>254</v>
      </c>
      <c r="B51" t="s">
        <v>239</v>
      </c>
      <c r="C51" t="s">
        <v>240</v>
      </c>
      <c r="D51">
        <v>1000</v>
      </c>
      <c r="E51" t="s">
        <v>54</v>
      </c>
      <c r="F51" s="1">
        <v>43131</v>
      </c>
      <c r="G51" s="1">
        <v>43130</v>
      </c>
      <c r="H51" s="1">
        <v>43131</v>
      </c>
      <c r="I51">
        <v>0</v>
      </c>
      <c r="J51">
        <v>244</v>
      </c>
      <c r="K51">
        <v>244</v>
      </c>
      <c r="L51">
        <v>77925</v>
      </c>
      <c r="M51" t="b">
        <v>1</v>
      </c>
      <c r="N51" t="b">
        <v>1</v>
      </c>
      <c r="O51" t="s">
        <v>55</v>
      </c>
      <c r="P51" s="1">
        <v>43131</v>
      </c>
      <c r="Q51" t="b">
        <v>0</v>
      </c>
      <c r="R51" t="b">
        <v>0</v>
      </c>
      <c r="S51" t="b">
        <v>0</v>
      </c>
      <c r="T51">
        <v>1</v>
      </c>
      <c r="U51">
        <v>0</v>
      </c>
      <c r="V51">
        <v>0</v>
      </c>
      <c r="W51">
        <v>10</v>
      </c>
      <c r="X51">
        <v>0</v>
      </c>
      <c r="Y51">
        <v>3</v>
      </c>
      <c r="Z51">
        <v>0</v>
      </c>
      <c r="AA51">
        <v>0</v>
      </c>
      <c r="AB51">
        <v>0</v>
      </c>
      <c r="AC51">
        <v>1</v>
      </c>
      <c r="AD51">
        <v>3</v>
      </c>
      <c r="AE51">
        <v>1010</v>
      </c>
      <c r="AF51">
        <v>12</v>
      </c>
      <c r="AG51">
        <v>3918</v>
      </c>
      <c r="AH51">
        <v>1066</v>
      </c>
      <c r="AI51">
        <v>4</v>
      </c>
      <c r="AJ51">
        <v>17</v>
      </c>
      <c r="AK51">
        <v>10</v>
      </c>
      <c r="AL51">
        <v>8</v>
      </c>
      <c r="AM51">
        <v>20</v>
      </c>
      <c r="AN51">
        <v>13.03</v>
      </c>
      <c r="AO51">
        <v>9.48</v>
      </c>
      <c r="AP51" t="s">
        <v>56</v>
      </c>
      <c r="AQ51" t="s">
        <v>56</v>
      </c>
      <c r="AR51" t="s">
        <v>56</v>
      </c>
      <c r="AS51">
        <v>0</v>
      </c>
      <c r="AY51" t="s">
        <v>57</v>
      </c>
      <c r="AZ51">
        <v>0</v>
      </c>
      <c r="BA51">
        <v>4565</v>
      </c>
      <c r="BB51">
        <v>13435</v>
      </c>
      <c r="BC51" t="s">
        <v>55</v>
      </c>
      <c r="BD51">
        <f t="shared" si="0"/>
        <v>1</v>
      </c>
      <c r="BE51">
        <f t="shared" si="1"/>
        <v>1</v>
      </c>
      <c r="BF51">
        <f t="shared" si="2"/>
        <v>1</v>
      </c>
    </row>
    <row r="52" spans="1:58" x14ac:dyDescent="0.25">
      <c r="A52" t="s">
        <v>255</v>
      </c>
      <c r="B52" t="s">
        <v>239</v>
      </c>
      <c r="C52" t="s">
        <v>240</v>
      </c>
      <c r="D52">
        <v>1000</v>
      </c>
      <c r="E52" t="s">
        <v>54</v>
      </c>
      <c r="F52" s="1">
        <v>43115</v>
      </c>
      <c r="G52" s="1">
        <v>43112</v>
      </c>
      <c r="H52" s="1">
        <v>43115</v>
      </c>
      <c r="I52">
        <v>0</v>
      </c>
      <c r="J52">
        <v>249</v>
      </c>
      <c r="K52">
        <v>249</v>
      </c>
      <c r="L52">
        <v>77681</v>
      </c>
      <c r="M52" t="b">
        <v>1</v>
      </c>
      <c r="N52" t="b">
        <v>1</v>
      </c>
      <c r="O52" t="s">
        <v>55</v>
      </c>
      <c r="P52" s="1">
        <v>43115</v>
      </c>
      <c r="Q52" t="b">
        <v>0</v>
      </c>
      <c r="R52" t="b">
        <v>0</v>
      </c>
      <c r="S52" t="b">
        <v>0</v>
      </c>
      <c r="T52">
        <v>2</v>
      </c>
      <c r="U52">
        <v>1</v>
      </c>
      <c r="V52">
        <v>0</v>
      </c>
      <c r="W52">
        <v>12</v>
      </c>
      <c r="X52">
        <v>1</v>
      </c>
      <c r="Y52">
        <v>4</v>
      </c>
      <c r="Z52">
        <v>0</v>
      </c>
      <c r="AA52">
        <v>0</v>
      </c>
      <c r="AB52">
        <v>1</v>
      </c>
      <c r="AC52">
        <v>1</v>
      </c>
      <c r="AD52">
        <v>1</v>
      </c>
      <c r="AE52">
        <v>987</v>
      </c>
      <c r="AF52">
        <v>14</v>
      </c>
      <c r="AG52">
        <v>3622</v>
      </c>
      <c r="AH52">
        <v>944</v>
      </c>
      <c r="AI52">
        <v>0</v>
      </c>
      <c r="AJ52">
        <v>17</v>
      </c>
      <c r="AK52">
        <v>10</v>
      </c>
      <c r="AL52">
        <v>8</v>
      </c>
      <c r="AM52">
        <v>19</v>
      </c>
      <c r="AN52">
        <v>12.81</v>
      </c>
      <c r="AO52">
        <v>9.6199999999999992</v>
      </c>
      <c r="AP52" t="s">
        <v>56</v>
      </c>
      <c r="AQ52" t="s">
        <v>56</v>
      </c>
      <c r="AR52" t="s">
        <v>56</v>
      </c>
      <c r="AS52">
        <v>0</v>
      </c>
      <c r="AY52" t="s">
        <v>57</v>
      </c>
      <c r="AZ52">
        <v>0</v>
      </c>
      <c r="BA52">
        <v>4321</v>
      </c>
      <c r="BB52">
        <v>13679</v>
      </c>
      <c r="BC52" t="s">
        <v>55</v>
      </c>
      <c r="BD52">
        <f t="shared" si="0"/>
        <v>1</v>
      </c>
      <c r="BE52">
        <f t="shared" si="1"/>
        <v>1</v>
      </c>
      <c r="BF52">
        <f t="shared" si="2"/>
        <v>1</v>
      </c>
    </row>
    <row r="53" spans="1:58" x14ac:dyDescent="0.25">
      <c r="A53" t="s">
        <v>256</v>
      </c>
      <c r="B53" t="s">
        <v>239</v>
      </c>
      <c r="C53" t="s">
        <v>240</v>
      </c>
      <c r="D53">
        <v>1000</v>
      </c>
      <c r="E53" t="s">
        <v>54</v>
      </c>
      <c r="F53" s="1">
        <v>43091</v>
      </c>
      <c r="G53" s="1">
        <v>43090</v>
      </c>
      <c r="H53" s="1">
        <v>43091</v>
      </c>
      <c r="I53">
        <v>0</v>
      </c>
      <c r="J53">
        <v>277</v>
      </c>
      <c r="K53">
        <v>277</v>
      </c>
      <c r="L53">
        <v>77432</v>
      </c>
      <c r="M53" t="b">
        <v>1</v>
      </c>
      <c r="N53" t="b">
        <v>1</v>
      </c>
      <c r="O53" t="s">
        <v>55</v>
      </c>
      <c r="P53" s="1">
        <v>43091</v>
      </c>
      <c r="Q53" t="b">
        <v>0</v>
      </c>
      <c r="R53" t="b">
        <v>0</v>
      </c>
      <c r="S53" t="b">
        <v>0</v>
      </c>
      <c r="T53">
        <v>2</v>
      </c>
      <c r="U53">
        <v>1</v>
      </c>
      <c r="V53">
        <v>0</v>
      </c>
      <c r="W53">
        <v>11</v>
      </c>
      <c r="X53">
        <v>1</v>
      </c>
      <c r="Y53">
        <v>3</v>
      </c>
      <c r="Z53">
        <v>0</v>
      </c>
      <c r="AA53">
        <v>0</v>
      </c>
      <c r="AB53">
        <v>0</v>
      </c>
      <c r="AC53">
        <v>0</v>
      </c>
      <c r="AD53">
        <v>3</v>
      </c>
      <c r="AE53">
        <v>1088</v>
      </c>
      <c r="AF53">
        <v>16</v>
      </c>
      <c r="AG53">
        <v>3953</v>
      </c>
      <c r="AH53">
        <v>1061</v>
      </c>
      <c r="AI53">
        <v>1</v>
      </c>
      <c r="AJ53">
        <v>18</v>
      </c>
      <c r="AK53">
        <v>9</v>
      </c>
      <c r="AL53">
        <v>8</v>
      </c>
      <c r="AM53">
        <v>19</v>
      </c>
      <c r="AN53">
        <v>13.27</v>
      </c>
      <c r="AO53">
        <v>9.64</v>
      </c>
      <c r="AP53" t="s">
        <v>56</v>
      </c>
      <c r="AQ53" t="s">
        <v>56</v>
      </c>
      <c r="AR53" t="s">
        <v>56</v>
      </c>
      <c r="AS53">
        <v>3</v>
      </c>
      <c r="AY53" t="s">
        <v>57</v>
      </c>
      <c r="AZ53">
        <v>0</v>
      </c>
      <c r="BA53">
        <v>4072</v>
      </c>
      <c r="BB53">
        <v>13928</v>
      </c>
      <c r="BC53" t="s">
        <v>55</v>
      </c>
      <c r="BD53">
        <f t="shared" si="0"/>
        <v>1</v>
      </c>
      <c r="BE53">
        <f t="shared" si="1"/>
        <v>1</v>
      </c>
      <c r="BF53">
        <f t="shared" si="2"/>
        <v>1</v>
      </c>
    </row>
    <row r="54" spans="1:58" x14ac:dyDescent="0.25">
      <c r="A54" t="s">
        <v>257</v>
      </c>
      <c r="B54" t="s">
        <v>239</v>
      </c>
      <c r="C54" t="s">
        <v>240</v>
      </c>
      <c r="D54">
        <v>1000</v>
      </c>
      <c r="E54" t="s">
        <v>54</v>
      </c>
      <c r="F54" s="1">
        <v>43070</v>
      </c>
      <c r="G54" s="1">
        <v>43069</v>
      </c>
      <c r="H54" s="1">
        <v>43070</v>
      </c>
      <c r="I54">
        <v>0</v>
      </c>
      <c r="J54">
        <v>235</v>
      </c>
      <c r="K54">
        <v>235</v>
      </c>
      <c r="L54">
        <v>77155</v>
      </c>
      <c r="M54" t="b">
        <v>1</v>
      </c>
      <c r="N54" t="b">
        <v>1</v>
      </c>
      <c r="O54" t="s">
        <v>55</v>
      </c>
      <c r="P54" s="1">
        <v>43070</v>
      </c>
      <c r="Q54" t="b">
        <v>0</v>
      </c>
      <c r="R54" t="b">
        <v>0</v>
      </c>
      <c r="S54" t="b">
        <v>0</v>
      </c>
      <c r="T54">
        <v>2</v>
      </c>
      <c r="U54">
        <v>1</v>
      </c>
      <c r="V54">
        <v>0</v>
      </c>
      <c r="W54">
        <v>10</v>
      </c>
      <c r="X54">
        <v>0</v>
      </c>
      <c r="Y54">
        <v>3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991</v>
      </c>
      <c r="AF54">
        <v>21</v>
      </c>
      <c r="AG54">
        <v>3701</v>
      </c>
      <c r="AH54">
        <v>1012</v>
      </c>
      <c r="AI54">
        <v>0</v>
      </c>
      <c r="AJ54">
        <v>14</v>
      </c>
      <c r="AK54">
        <v>9</v>
      </c>
      <c r="AL54">
        <v>8</v>
      </c>
      <c r="AM54">
        <v>18</v>
      </c>
      <c r="AN54">
        <v>13</v>
      </c>
      <c r="AO54">
        <v>9.0399999999999991</v>
      </c>
      <c r="AP54" t="s">
        <v>56</v>
      </c>
      <c r="AQ54" t="s">
        <v>56</v>
      </c>
      <c r="AR54" t="s">
        <v>56</v>
      </c>
      <c r="AS54">
        <v>0</v>
      </c>
      <c r="AY54" t="s">
        <v>57</v>
      </c>
      <c r="AZ54">
        <v>0</v>
      </c>
      <c r="BA54">
        <v>3795</v>
      </c>
      <c r="BB54">
        <v>14205</v>
      </c>
      <c r="BC54" t="s">
        <v>55</v>
      </c>
      <c r="BD54">
        <f t="shared" si="0"/>
        <v>1</v>
      </c>
      <c r="BE54">
        <f t="shared" si="1"/>
        <v>1</v>
      </c>
      <c r="BF54">
        <f t="shared" si="2"/>
        <v>1</v>
      </c>
    </row>
    <row r="55" spans="1:58" x14ac:dyDescent="0.25">
      <c r="A55" t="s">
        <v>258</v>
      </c>
      <c r="B55" t="s">
        <v>239</v>
      </c>
      <c r="C55" t="s">
        <v>240</v>
      </c>
      <c r="D55">
        <v>1000</v>
      </c>
      <c r="E55" t="s">
        <v>54</v>
      </c>
      <c r="F55" s="1">
        <v>43053</v>
      </c>
      <c r="G55" s="1">
        <v>43050</v>
      </c>
      <c r="H55" s="1">
        <v>43052</v>
      </c>
      <c r="I55">
        <v>0</v>
      </c>
      <c r="J55">
        <v>282</v>
      </c>
      <c r="K55">
        <v>282</v>
      </c>
      <c r="L55">
        <v>76920</v>
      </c>
      <c r="M55" t="b">
        <v>1</v>
      </c>
      <c r="N55" t="b">
        <v>1</v>
      </c>
      <c r="O55" t="s">
        <v>55</v>
      </c>
      <c r="P55" s="1">
        <v>43053</v>
      </c>
      <c r="Q55" t="b">
        <v>0</v>
      </c>
      <c r="R55" t="b">
        <v>0</v>
      </c>
      <c r="S55" t="b">
        <v>0</v>
      </c>
      <c r="T55">
        <v>3</v>
      </c>
      <c r="U55">
        <v>2</v>
      </c>
      <c r="V55">
        <v>0</v>
      </c>
      <c r="W55">
        <v>11</v>
      </c>
      <c r="X55">
        <v>1</v>
      </c>
      <c r="Y55">
        <v>4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1127</v>
      </c>
      <c r="AF55">
        <v>14</v>
      </c>
      <c r="AG55">
        <v>3714</v>
      </c>
      <c r="AH55">
        <v>1174</v>
      </c>
      <c r="AI55">
        <v>0</v>
      </c>
      <c r="AJ55">
        <v>17</v>
      </c>
      <c r="AK55">
        <v>8</v>
      </c>
      <c r="AL55">
        <v>8</v>
      </c>
      <c r="AM55">
        <v>19</v>
      </c>
      <c r="AN55">
        <v>15.29</v>
      </c>
      <c r="AO55">
        <v>9.6199999999999992</v>
      </c>
      <c r="AP55" t="s">
        <v>56</v>
      </c>
      <c r="AQ55" t="s">
        <v>56</v>
      </c>
      <c r="AR55" t="s">
        <v>56</v>
      </c>
      <c r="AS55">
        <v>1</v>
      </c>
      <c r="AY55" t="s">
        <v>57</v>
      </c>
      <c r="AZ55">
        <v>0</v>
      </c>
      <c r="BA55">
        <v>3560</v>
      </c>
      <c r="BB55">
        <v>14440</v>
      </c>
      <c r="BC55" t="s">
        <v>55</v>
      </c>
      <c r="BD55">
        <f t="shared" si="0"/>
        <v>1</v>
      </c>
      <c r="BE55">
        <f t="shared" si="1"/>
        <v>1</v>
      </c>
      <c r="BF55">
        <f t="shared" si="2"/>
        <v>1</v>
      </c>
    </row>
    <row r="56" spans="1:58" x14ac:dyDescent="0.25">
      <c r="A56" t="s">
        <v>259</v>
      </c>
      <c r="B56" t="s">
        <v>239</v>
      </c>
      <c r="C56" t="s">
        <v>240</v>
      </c>
      <c r="D56">
        <v>1000</v>
      </c>
      <c r="E56" t="s">
        <v>54</v>
      </c>
      <c r="F56" s="1">
        <v>43028</v>
      </c>
      <c r="G56" s="1">
        <v>43027</v>
      </c>
      <c r="H56" s="1">
        <v>43028</v>
      </c>
      <c r="I56">
        <v>0</v>
      </c>
      <c r="J56">
        <v>243</v>
      </c>
      <c r="K56">
        <v>243</v>
      </c>
      <c r="L56">
        <v>76638</v>
      </c>
      <c r="M56" t="b">
        <v>1</v>
      </c>
      <c r="N56" t="b">
        <v>1</v>
      </c>
      <c r="O56" t="s">
        <v>55</v>
      </c>
      <c r="P56" s="1">
        <v>43028</v>
      </c>
      <c r="Q56" t="b">
        <v>0</v>
      </c>
      <c r="R56" t="b">
        <v>0</v>
      </c>
      <c r="S56" t="b">
        <v>0</v>
      </c>
      <c r="T56">
        <v>2</v>
      </c>
      <c r="U56">
        <v>2</v>
      </c>
      <c r="V56">
        <v>0</v>
      </c>
      <c r="W56">
        <v>11</v>
      </c>
      <c r="X56">
        <v>2</v>
      </c>
      <c r="Y56">
        <v>7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1112</v>
      </c>
      <c r="AF56">
        <v>16</v>
      </c>
      <c r="AG56">
        <v>3994</v>
      </c>
      <c r="AH56">
        <v>1043</v>
      </c>
      <c r="AI56">
        <v>0</v>
      </c>
      <c r="AJ56">
        <v>14</v>
      </c>
      <c r="AK56">
        <v>9</v>
      </c>
      <c r="AL56">
        <v>8</v>
      </c>
      <c r="AM56">
        <v>19</v>
      </c>
      <c r="AN56">
        <v>12.74</v>
      </c>
      <c r="AO56">
        <v>9.76</v>
      </c>
      <c r="AP56" t="s">
        <v>56</v>
      </c>
      <c r="AQ56" t="s">
        <v>56</v>
      </c>
      <c r="AR56" t="s">
        <v>56</v>
      </c>
      <c r="AS56">
        <v>0</v>
      </c>
      <c r="AY56" t="s">
        <v>57</v>
      </c>
      <c r="AZ56">
        <v>0</v>
      </c>
      <c r="BA56">
        <v>3278</v>
      </c>
      <c r="BB56">
        <v>14722</v>
      </c>
      <c r="BC56" t="s">
        <v>55</v>
      </c>
      <c r="BD56">
        <f t="shared" si="0"/>
        <v>1</v>
      </c>
      <c r="BE56">
        <f t="shared" si="1"/>
        <v>1</v>
      </c>
      <c r="BF56">
        <f t="shared" si="2"/>
        <v>1</v>
      </c>
    </row>
    <row r="57" spans="1:58" x14ac:dyDescent="0.25">
      <c r="A57" t="s">
        <v>260</v>
      </c>
      <c r="B57" t="s">
        <v>239</v>
      </c>
      <c r="C57" t="s">
        <v>240</v>
      </c>
      <c r="D57">
        <v>1000</v>
      </c>
      <c r="E57" t="s">
        <v>54</v>
      </c>
      <c r="F57" s="1">
        <v>43012</v>
      </c>
      <c r="G57" s="1">
        <v>43009</v>
      </c>
      <c r="H57" s="1">
        <v>43011</v>
      </c>
      <c r="I57">
        <v>0</v>
      </c>
      <c r="J57">
        <v>237</v>
      </c>
      <c r="K57">
        <v>237</v>
      </c>
      <c r="L57">
        <v>76395</v>
      </c>
      <c r="M57" t="b">
        <v>1</v>
      </c>
      <c r="N57" t="b">
        <v>1</v>
      </c>
      <c r="O57" t="s">
        <v>34</v>
      </c>
      <c r="P57" s="1">
        <v>43012</v>
      </c>
      <c r="Q57" t="b">
        <v>0</v>
      </c>
      <c r="R57" t="b">
        <v>0</v>
      </c>
      <c r="S57" t="b">
        <v>0</v>
      </c>
      <c r="T57">
        <v>3</v>
      </c>
      <c r="U57">
        <v>2</v>
      </c>
      <c r="V57">
        <v>0</v>
      </c>
      <c r="W57">
        <v>12</v>
      </c>
      <c r="X57">
        <v>1</v>
      </c>
      <c r="Y57">
        <v>38</v>
      </c>
      <c r="Z57">
        <v>0</v>
      </c>
      <c r="AA57">
        <v>0</v>
      </c>
      <c r="AB57">
        <v>2</v>
      </c>
      <c r="AC57">
        <v>0</v>
      </c>
      <c r="AD57">
        <v>2</v>
      </c>
      <c r="AE57">
        <v>1032</v>
      </c>
      <c r="AF57">
        <v>15</v>
      </c>
      <c r="AG57">
        <v>3597</v>
      </c>
      <c r="AH57">
        <v>955</v>
      </c>
      <c r="AI57">
        <v>1</v>
      </c>
      <c r="AJ57">
        <v>15</v>
      </c>
      <c r="AK57">
        <v>9</v>
      </c>
      <c r="AL57">
        <v>7</v>
      </c>
      <c r="AM57">
        <v>19</v>
      </c>
      <c r="AN57">
        <v>12.34</v>
      </c>
      <c r="AO57">
        <v>9.7899999999999991</v>
      </c>
      <c r="AP57" t="s">
        <v>56</v>
      </c>
      <c r="AQ57" t="s">
        <v>56</v>
      </c>
      <c r="AR57" t="s">
        <v>56</v>
      </c>
      <c r="AS57">
        <v>5</v>
      </c>
      <c r="AY57" t="s">
        <v>57</v>
      </c>
      <c r="AZ57">
        <v>0</v>
      </c>
      <c r="BA57">
        <v>3035</v>
      </c>
      <c r="BB57">
        <v>14965</v>
      </c>
      <c r="BC57" t="s">
        <v>55</v>
      </c>
      <c r="BD57">
        <f t="shared" si="0"/>
        <v>1</v>
      </c>
      <c r="BE57">
        <f t="shared" si="1"/>
        <v>1</v>
      </c>
      <c r="BF57">
        <f t="shared" si="2"/>
        <v>1</v>
      </c>
    </row>
    <row r="58" spans="1:58" x14ac:dyDescent="0.25">
      <c r="A58" t="s">
        <v>261</v>
      </c>
      <c r="B58" t="s">
        <v>239</v>
      </c>
      <c r="C58" t="s">
        <v>240</v>
      </c>
      <c r="D58">
        <v>1000</v>
      </c>
      <c r="E58" t="s">
        <v>54</v>
      </c>
      <c r="F58" s="1">
        <v>42990</v>
      </c>
      <c r="G58" s="1">
        <v>42988</v>
      </c>
      <c r="H58" s="1">
        <v>42990</v>
      </c>
      <c r="I58">
        <v>0</v>
      </c>
      <c r="J58">
        <v>313</v>
      </c>
      <c r="K58">
        <v>313</v>
      </c>
      <c r="L58">
        <v>76158</v>
      </c>
      <c r="M58" t="b">
        <v>1</v>
      </c>
      <c r="N58" t="b">
        <v>1</v>
      </c>
      <c r="O58" t="s">
        <v>60</v>
      </c>
      <c r="P58" s="1">
        <v>42990</v>
      </c>
      <c r="Q58" t="b">
        <v>1</v>
      </c>
      <c r="R58" t="b">
        <v>0</v>
      </c>
      <c r="S58" t="b">
        <v>1</v>
      </c>
      <c r="T58">
        <v>3</v>
      </c>
      <c r="U58">
        <v>2</v>
      </c>
      <c r="V58">
        <v>0</v>
      </c>
      <c r="W58">
        <v>15</v>
      </c>
      <c r="X58">
        <v>2</v>
      </c>
      <c r="Y58">
        <v>101</v>
      </c>
      <c r="Z58">
        <v>0</v>
      </c>
      <c r="AA58">
        <v>0</v>
      </c>
      <c r="AB58">
        <v>2</v>
      </c>
      <c r="AC58">
        <v>0</v>
      </c>
      <c r="AD58">
        <v>1</v>
      </c>
      <c r="AE58">
        <v>987</v>
      </c>
      <c r="AF58">
        <v>23</v>
      </c>
      <c r="AG58">
        <v>3887</v>
      </c>
      <c r="AH58">
        <v>992</v>
      </c>
      <c r="AI58">
        <v>0</v>
      </c>
      <c r="AJ58">
        <v>19</v>
      </c>
      <c r="AK58">
        <v>10</v>
      </c>
      <c r="AL58">
        <v>8</v>
      </c>
      <c r="AM58">
        <v>20</v>
      </c>
      <c r="AN58">
        <v>13.24</v>
      </c>
      <c r="AO58">
        <v>9.44</v>
      </c>
      <c r="AP58" t="s">
        <v>56</v>
      </c>
      <c r="AQ58" t="s">
        <v>56</v>
      </c>
      <c r="AR58" t="s">
        <v>56</v>
      </c>
      <c r="AS58">
        <v>1</v>
      </c>
      <c r="AY58" t="s">
        <v>57</v>
      </c>
      <c r="AZ58">
        <v>0</v>
      </c>
      <c r="BA58">
        <v>2798</v>
      </c>
      <c r="BB58">
        <v>15202</v>
      </c>
      <c r="BC58" t="s">
        <v>55</v>
      </c>
      <c r="BD58">
        <f t="shared" si="0"/>
        <v>1</v>
      </c>
      <c r="BE58">
        <f t="shared" si="1"/>
        <v>1</v>
      </c>
      <c r="BF58">
        <f t="shared" si="2"/>
        <v>1</v>
      </c>
    </row>
    <row r="59" spans="1:58" x14ac:dyDescent="0.25">
      <c r="A59" t="s">
        <v>262</v>
      </c>
      <c r="B59" t="s">
        <v>239</v>
      </c>
      <c r="C59" t="s">
        <v>240</v>
      </c>
      <c r="D59">
        <v>1000</v>
      </c>
      <c r="E59" t="s">
        <v>54</v>
      </c>
      <c r="F59" s="1">
        <v>42969</v>
      </c>
      <c r="G59" s="1">
        <v>42963</v>
      </c>
      <c r="H59" s="1">
        <v>42968</v>
      </c>
      <c r="J59">
        <v>233</v>
      </c>
      <c r="K59">
        <v>233</v>
      </c>
      <c r="L59">
        <v>75845</v>
      </c>
      <c r="M59" t="b">
        <v>1</v>
      </c>
      <c r="N59" t="b">
        <v>1</v>
      </c>
      <c r="O59" t="s">
        <v>55</v>
      </c>
      <c r="P59" s="1">
        <v>42969</v>
      </c>
      <c r="Q59" t="b">
        <v>0</v>
      </c>
      <c r="R59" t="b">
        <v>0</v>
      </c>
      <c r="S59" t="b">
        <v>0</v>
      </c>
      <c r="T59">
        <v>2</v>
      </c>
      <c r="U59">
        <v>2</v>
      </c>
      <c r="V59">
        <v>0</v>
      </c>
      <c r="W59">
        <v>11</v>
      </c>
      <c r="X59">
        <v>1</v>
      </c>
      <c r="Y59">
        <v>5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977</v>
      </c>
      <c r="AF59">
        <v>14</v>
      </c>
      <c r="AG59">
        <v>3641</v>
      </c>
      <c r="AH59">
        <v>1032</v>
      </c>
      <c r="AI59">
        <v>0</v>
      </c>
      <c r="AJ59">
        <v>15</v>
      </c>
      <c r="AK59">
        <v>9</v>
      </c>
      <c r="AL59">
        <v>7</v>
      </c>
      <c r="AM59">
        <v>19</v>
      </c>
      <c r="AN59">
        <v>13.51</v>
      </c>
      <c r="AO59">
        <v>9.69</v>
      </c>
      <c r="AP59" t="s">
        <v>56</v>
      </c>
      <c r="AQ59" t="s">
        <v>56</v>
      </c>
      <c r="AR59" t="s">
        <v>56</v>
      </c>
      <c r="AS59">
        <v>0</v>
      </c>
      <c r="AY59" t="s">
        <v>57</v>
      </c>
      <c r="AZ59">
        <v>0</v>
      </c>
      <c r="BA59">
        <v>2485</v>
      </c>
      <c r="BB59">
        <v>15515</v>
      </c>
      <c r="BC59" t="s">
        <v>55</v>
      </c>
      <c r="BD59">
        <f t="shared" si="0"/>
        <v>1</v>
      </c>
      <c r="BE59">
        <f t="shared" si="1"/>
        <v>1</v>
      </c>
      <c r="BF59">
        <f t="shared" si="2"/>
        <v>1</v>
      </c>
    </row>
    <row r="60" spans="1:58" x14ac:dyDescent="0.25">
      <c r="A60" t="s">
        <v>263</v>
      </c>
      <c r="B60" t="s">
        <v>239</v>
      </c>
      <c r="C60" t="s">
        <v>240</v>
      </c>
      <c r="D60">
        <v>1000</v>
      </c>
      <c r="E60" t="s">
        <v>54</v>
      </c>
      <c r="F60" s="1">
        <v>42949</v>
      </c>
      <c r="G60" s="1">
        <v>42946</v>
      </c>
      <c r="H60" s="1">
        <v>42948</v>
      </c>
      <c r="J60">
        <v>242</v>
      </c>
      <c r="K60">
        <v>242</v>
      </c>
      <c r="L60">
        <v>75612</v>
      </c>
      <c r="M60" t="b">
        <v>1</v>
      </c>
      <c r="N60" t="b">
        <v>1</v>
      </c>
      <c r="O60" t="s">
        <v>55</v>
      </c>
      <c r="P60" s="1">
        <v>42949</v>
      </c>
      <c r="Q60" t="b">
        <v>0</v>
      </c>
      <c r="R60" t="b">
        <v>0</v>
      </c>
      <c r="S60" t="b">
        <v>0</v>
      </c>
      <c r="T60">
        <v>2</v>
      </c>
      <c r="U60">
        <v>1</v>
      </c>
      <c r="V60">
        <v>0</v>
      </c>
      <c r="W60">
        <v>10</v>
      </c>
      <c r="X60">
        <v>0</v>
      </c>
      <c r="Y60">
        <v>5</v>
      </c>
      <c r="Z60">
        <v>0</v>
      </c>
      <c r="AA60">
        <v>0</v>
      </c>
      <c r="AB60">
        <v>6</v>
      </c>
      <c r="AC60">
        <v>0</v>
      </c>
      <c r="AD60">
        <v>2</v>
      </c>
      <c r="AE60">
        <v>1043</v>
      </c>
      <c r="AF60">
        <v>13</v>
      </c>
      <c r="AG60">
        <v>3782</v>
      </c>
      <c r="AH60">
        <v>1042</v>
      </c>
      <c r="AI60">
        <v>0</v>
      </c>
      <c r="AJ60">
        <v>14</v>
      </c>
      <c r="AK60">
        <v>9</v>
      </c>
      <c r="AL60">
        <v>7</v>
      </c>
      <c r="AM60">
        <v>19</v>
      </c>
      <c r="AN60">
        <v>13.4</v>
      </c>
      <c r="AO60">
        <v>9.74</v>
      </c>
      <c r="AP60" t="s">
        <v>56</v>
      </c>
      <c r="AQ60" t="s">
        <v>56</v>
      </c>
      <c r="AR60" t="s">
        <v>56</v>
      </c>
      <c r="AS60">
        <v>1</v>
      </c>
      <c r="AY60" t="s">
        <v>57</v>
      </c>
      <c r="AZ60">
        <v>0</v>
      </c>
      <c r="BA60">
        <v>2252</v>
      </c>
      <c r="BB60">
        <v>15748</v>
      </c>
      <c r="BC60" t="s">
        <v>55</v>
      </c>
      <c r="BD60">
        <f t="shared" si="0"/>
        <v>1</v>
      </c>
      <c r="BE60">
        <f t="shared" si="1"/>
        <v>1</v>
      </c>
      <c r="BF60">
        <f t="shared" si="2"/>
        <v>1</v>
      </c>
    </row>
    <row r="61" spans="1:58" x14ac:dyDescent="0.25">
      <c r="A61" t="s">
        <v>264</v>
      </c>
      <c r="B61" t="s">
        <v>239</v>
      </c>
      <c r="C61" t="s">
        <v>240</v>
      </c>
      <c r="D61">
        <v>1000</v>
      </c>
      <c r="E61" t="s">
        <v>54</v>
      </c>
      <c r="F61" s="1">
        <v>42929</v>
      </c>
      <c r="G61" s="1">
        <v>42928</v>
      </c>
      <c r="H61" s="1">
        <v>42929</v>
      </c>
      <c r="J61">
        <v>250</v>
      </c>
      <c r="K61">
        <v>250</v>
      </c>
      <c r="L61">
        <v>75370</v>
      </c>
      <c r="M61" t="b">
        <v>1</v>
      </c>
      <c r="N61" t="b">
        <v>1</v>
      </c>
      <c r="O61" t="s">
        <v>55</v>
      </c>
      <c r="P61" s="1">
        <v>42930</v>
      </c>
      <c r="Q61" t="b">
        <v>0</v>
      </c>
      <c r="R61" t="b">
        <v>0</v>
      </c>
      <c r="S61" t="b">
        <v>0</v>
      </c>
      <c r="T61">
        <v>2</v>
      </c>
      <c r="U61">
        <v>2</v>
      </c>
      <c r="V61">
        <v>0</v>
      </c>
      <c r="W61">
        <v>10</v>
      </c>
      <c r="X61">
        <v>0</v>
      </c>
      <c r="Y61">
        <v>8</v>
      </c>
      <c r="Z61">
        <v>0</v>
      </c>
      <c r="AA61">
        <v>0</v>
      </c>
      <c r="AB61">
        <v>6</v>
      </c>
      <c r="AC61">
        <v>2</v>
      </c>
      <c r="AD61">
        <v>0</v>
      </c>
      <c r="AE61">
        <v>1017</v>
      </c>
      <c r="AF61">
        <v>13</v>
      </c>
      <c r="AG61">
        <v>3974</v>
      </c>
      <c r="AH61">
        <v>994</v>
      </c>
      <c r="AI61">
        <v>0</v>
      </c>
      <c r="AJ61">
        <v>13</v>
      </c>
      <c r="AK61">
        <v>8</v>
      </c>
      <c r="AL61">
        <v>7</v>
      </c>
      <c r="AM61">
        <v>18</v>
      </c>
      <c r="AN61">
        <v>13.2</v>
      </c>
      <c r="AO61">
        <v>9.93</v>
      </c>
      <c r="AP61" t="s">
        <v>56</v>
      </c>
      <c r="AQ61" t="s">
        <v>56</v>
      </c>
      <c r="AR61" t="s">
        <v>56</v>
      </c>
      <c r="AS61">
        <v>0</v>
      </c>
      <c r="AY61" t="s">
        <v>57</v>
      </c>
      <c r="AZ61">
        <v>0</v>
      </c>
      <c r="BA61">
        <v>2010</v>
      </c>
      <c r="BB61">
        <v>15990</v>
      </c>
      <c r="BC61" t="s">
        <v>55</v>
      </c>
      <c r="BD61">
        <f t="shared" si="0"/>
        <v>1</v>
      </c>
      <c r="BE61">
        <f t="shared" si="1"/>
        <v>1</v>
      </c>
      <c r="BF61">
        <f t="shared" si="2"/>
        <v>1</v>
      </c>
    </row>
    <row r="62" spans="1:58" x14ac:dyDescent="0.25">
      <c r="A62" t="s">
        <v>265</v>
      </c>
      <c r="B62" t="s">
        <v>239</v>
      </c>
      <c r="C62" t="s">
        <v>240</v>
      </c>
      <c r="D62">
        <v>1000</v>
      </c>
      <c r="E62" t="s">
        <v>54</v>
      </c>
      <c r="F62" s="1">
        <v>42907</v>
      </c>
      <c r="G62" s="1">
        <v>42906</v>
      </c>
      <c r="H62" s="1">
        <v>42907</v>
      </c>
      <c r="J62">
        <v>273</v>
      </c>
      <c r="K62">
        <v>273</v>
      </c>
      <c r="L62">
        <v>75120</v>
      </c>
      <c r="M62" t="b">
        <v>1</v>
      </c>
      <c r="N62" t="b">
        <v>1</v>
      </c>
      <c r="O62" t="s">
        <v>55</v>
      </c>
      <c r="P62" s="1">
        <v>42907</v>
      </c>
      <c r="Q62" t="b">
        <v>0</v>
      </c>
      <c r="R62" t="b">
        <v>0</v>
      </c>
      <c r="S62" t="b">
        <v>0</v>
      </c>
      <c r="T62">
        <v>4</v>
      </c>
      <c r="U62">
        <v>2</v>
      </c>
      <c r="V62">
        <v>0</v>
      </c>
      <c r="W62">
        <v>13</v>
      </c>
      <c r="X62">
        <v>1</v>
      </c>
      <c r="Y62">
        <v>14</v>
      </c>
      <c r="Z62">
        <v>0</v>
      </c>
      <c r="AA62">
        <v>0</v>
      </c>
      <c r="AB62">
        <v>6</v>
      </c>
      <c r="AC62">
        <v>2</v>
      </c>
      <c r="AD62">
        <v>0</v>
      </c>
      <c r="AE62">
        <v>1054</v>
      </c>
      <c r="AF62">
        <v>16</v>
      </c>
      <c r="AG62">
        <v>3821</v>
      </c>
      <c r="AH62">
        <v>1057</v>
      </c>
      <c r="AI62">
        <v>0</v>
      </c>
      <c r="AJ62">
        <v>18</v>
      </c>
      <c r="AK62">
        <v>9</v>
      </c>
      <c r="AL62">
        <v>8</v>
      </c>
      <c r="AM62">
        <v>20</v>
      </c>
      <c r="AN62">
        <v>13.11</v>
      </c>
      <c r="AO62">
        <v>9.5299999999999994</v>
      </c>
      <c r="AP62" t="s">
        <v>56</v>
      </c>
      <c r="AQ62" t="s">
        <v>56</v>
      </c>
      <c r="AR62" t="s">
        <v>56</v>
      </c>
      <c r="AS62">
        <v>3</v>
      </c>
      <c r="AY62" t="s">
        <v>57</v>
      </c>
      <c r="AZ62">
        <v>0</v>
      </c>
      <c r="BA62">
        <v>1760</v>
      </c>
      <c r="BB62">
        <v>16240</v>
      </c>
      <c r="BC62" t="s">
        <v>55</v>
      </c>
      <c r="BD62">
        <f t="shared" si="0"/>
        <v>1</v>
      </c>
      <c r="BE62">
        <f t="shared" si="1"/>
        <v>1</v>
      </c>
      <c r="BF62">
        <f t="shared" si="2"/>
        <v>1</v>
      </c>
    </row>
    <row r="63" spans="1:58" x14ac:dyDescent="0.25">
      <c r="A63" t="s">
        <v>266</v>
      </c>
      <c r="B63" t="s">
        <v>239</v>
      </c>
      <c r="C63" t="s">
        <v>240</v>
      </c>
      <c r="D63">
        <v>1000</v>
      </c>
      <c r="E63" t="s">
        <v>54</v>
      </c>
      <c r="F63" s="1">
        <v>42882</v>
      </c>
      <c r="G63" s="1">
        <v>42880</v>
      </c>
      <c r="H63" s="1">
        <v>42882</v>
      </c>
      <c r="J63">
        <v>259</v>
      </c>
      <c r="K63">
        <v>259</v>
      </c>
      <c r="L63">
        <v>74847</v>
      </c>
      <c r="M63" t="b">
        <v>1</v>
      </c>
      <c r="N63" t="b">
        <v>1</v>
      </c>
      <c r="O63" t="s">
        <v>55</v>
      </c>
      <c r="P63" s="1">
        <v>42882</v>
      </c>
      <c r="Q63" t="b">
        <v>0</v>
      </c>
      <c r="R63" t="b">
        <v>0</v>
      </c>
      <c r="S63" t="b">
        <v>0</v>
      </c>
      <c r="T63">
        <v>5</v>
      </c>
      <c r="U63">
        <v>3</v>
      </c>
      <c r="V63">
        <v>0</v>
      </c>
      <c r="W63">
        <v>15</v>
      </c>
      <c r="X63">
        <v>2</v>
      </c>
      <c r="Y63">
        <v>7</v>
      </c>
      <c r="Z63">
        <v>0</v>
      </c>
      <c r="AA63">
        <v>0</v>
      </c>
      <c r="AB63">
        <v>6</v>
      </c>
      <c r="AC63">
        <v>1</v>
      </c>
      <c r="AD63">
        <v>0</v>
      </c>
      <c r="AE63">
        <v>1091</v>
      </c>
      <c r="AF63">
        <v>18</v>
      </c>
      <c r="AG63">
        <v>4134</v>
      </c>
      <c r="AH63">
        <v>1163</v>
      </c>
      <c r="AI63">
        <v>0</v>
      </c>
      <c r="AJ63">
        <v>18</v>
      </c>
      <c r="AK63">
        <v>9</v>
      </c>
      <c r="AL63">
        <v>7</v>
      </c>
      <c r="AM63">
        <v>19</v>
      </c>
      <c r="AN63">
        <v>13.66</v>
      </c>
      <c r="AO63">
        <v>9.64</v>
      </c>
      <c r="AP63" t="s">
        <v>56</v>
      </c>
      <c r="AQ63" t="s">
        <v>56</v>
      </c>
      <c r="AR63" t="s">
        <v>56</v>
      </c>
      <c r="AS63">
        <v>3</v>
      </c>
      <c r="AY63" t="s">
        <v>57</v>
      </c>
      <c r="AZ63">
        <v>0</v>
      </c>
      <c r="BA63">
        <v>1487</v>
      </c>
      <c r="BB63">
        <v>16513</v>
      </c>
      <c r="BC63" t="s">
        <v>55</v>
      </c>
      <c r="BD63">
        <f t="shared" si="0"/>
        <v>1</v>
      </c>
      <c r="BE63">
        <f t="shared" si="1"/>
        <v>1</v>
      </c>
      <c r="BF63">
        <f t="shared" si="2"/>
        <v>1</v>
      </c>
    </row>
    <row r="64" spans="1:58" x14ac:dyDescent="0.25">
      <c r="A64" t="s">
        <v>267</v>
      </c>
      <c r="B64" t="s">
        <v>239</v>
      </c>
      <c r="C64" t="s">
        <v>240</v>
      </c>
      <c r="D64">
        <v>1000</v>
      </c>
      <c r="E64" t="s">
        <v>54</v>
      </c>
      <c r="F64" s="1">
        <v>42861</v>
      </c>
      <c r="G64" s="1">
        <v>42858</v>
      </c>
      <c r="H64" s="1">
        <v>42860</v>
      </c>
      <c r="J64">
        <v>236</v>
      </c>
      <c r="K64">
        <v>236</v>
      </c>
      <c r="L64">
        <v>74588</v>
      </c>
      <c r="M64" t="b">
        <v>1</v>
      </c>
      <c r="N64" t="b">
        <v>1</v>
      </c>
      <c r="O64" t="s">
        <v>55</v>
      </c>
      <c r="P64" s="1">
        <v>42861</v>
      </c>
      <c r="Q64" t="b">
        <v>0</v>
      </c>
      <c r="R64" t="b">
        <v>0</v>
      </c>
      <c r="S64" t="b">
        <v>0</v>
      </c>
      <c r="T64">
        <v>3</v>
      </c>
      <c r="U64">
        <v>1</v>
      </c>
      <c r="V64">
        <v>0</v>
      </c>
      <c r="W64">
        <v>10</v>
      </c>
      <c r="X64">
        <v>2</v>
      </c>
      <c r="Y64">
        <v>4</v>
      </c>
      <c r="Z64">
        <v>0</v>
      </c>
      <c r="AA64">
        <v>0</v>
      </c>
      <c r="AB64">
        <v>4</v>
      </c>
      <c r="AC64">
        <v>0</v>
      </c>
      <c r="AD64">
        <v>0</v>
      </c>
      <c r="AE64">
        <v>953</v>
      </c>
      <c r="AF64">
        <v>11</v>
      </c>
      <c r="AG64">
        <v>3472</v>
      </c>
      <c r="AH64">
        <v>933</v>
      </c>
      <c r="AI64">
        <v>0</v>
      </c>
      <c r="AJ64">
        <v>16</v>
      </c>
      <c r="AK64">
        <v>9</v>
      </c>
      <c r="AL64">
        <v>7</v>
      </c>
      <c r="AM64">
        <v>19</v>
      </c>
      <c r="AN64">
        <v>13.44</v>
      </c>
      <c r="AO64">
        <v>9.7200000000000006</v>
      </c>
      <c r="AP64" t="s">
        <v>56</v>
      </c>
      <c r="AQ64" t="s">
        <v>56</v>
      </c>
      <c r="AR64" t="s">
        <v>56</v>
      </c>
      <c r="AS64">
        <v>0</v>
      </c>
      <c r="AY64" t="s">
        <v>57</v>
      </c>
      <c r="AZ64">
        <v>0</v>
      </c>
      <c r="BA64">
        <v>1228</v>
      </c>
      <c r="BB64">
        <v>16772</v>
      </c>
      <c r="BC64" t="s">
        <v>55</v>
      </c>
      <c r="BD64">
        <f t="shared" si="0"/>
        <v>1</v>
      </c>
      <c r="BE64">
        <f t="shared" si="1"/>
        <v>1</v>
      </c>
      <c r="BF64">
        <f t="shared" si="2"/>
        <v>1</v>
      </c>
    </row>
    <row r="65" spans="1:58" x14ac:dyDescent="0.25">
      <c r="A65" t="s">
        <v>268</v>
      </c>
      <c r="B65" t="s">
        <v>239</v>
      </c>
      <c r="C65" t="s">
        <v>240</v>
      </c>
      <c r="D65">
        <v>1000</v>
      </c>
      <c r="E65" t="s">
        <v>54</v>
      </c>
      <c r="F65" s="1">
        <v>42843</v>
      </c>
      <c r="G65" s="1">
        <v>42839</v>
      </c>
      <c r="H65" s="1">
        <v>42842</v>
      </c>
      <c r="J65">
        <v>245</v>
      </c>
      <c r="K65">
        <v>245</v>
      </c>
      <c r="L65">
        <v>74352</v>
      </c>
      <c r="M65" t="b">
        <v>1</v>
      </c>
      <c r="N65" t="b">
        <v>1</v>
      </c>
      <c r="O65" t="s">
        <v>34</v>
      </c>
      <c r="P65" s="1">
        <v>42843</v>
      </c>
      <c r="Q65" t="b">
        <v>0</v>
      </c>
      <c r="R65" t="b">
        <v>0</v>
      </c>
      <c r="S65" t="b">
        <v>0</v>
      </c>
      <c r="T65">
        <v>4</v>
      </c>
      <c r="U65">
        <v>1</v>
      </c>
      <c r="V65">
        <v>0</v>
      </c>
      <c r="W65">
        <v>7</v>
      </c>
      <c r="X65">
        <v>4</v>
      </c>
      <c r="Y65">
        <v>2</v>
      </c>
      <c r="Z65">
        <v>0</v>
      </c>
      <c r="AA65">
        <v>1</v>
      </c>
      <c r="AB65">
        <v>3</v>
      </c>
      <c r="AC65">
        <v>2</v>
      </c>
      <c r="AD65">
        <v>0</v>
      </c>
      <c r="AE65">
        <v>1164</v>
      </c>
      <c r="AF65">
        <v>8</v>
      </c>
      <c r="AG65">
        <v>2714</v>
      </c>
      <c r="AH65">
        <v>1175</v>
      </c>
      <c r="AI65">
        <v>1</v>
      </c>
      <c r="AJ65">
        <v>16</v>
      </c>
      <c r="AK65">
        <v>8</v>
      </c>
      <c r="AL65">
        <v>7</v>
      </c>
      <c r="AM65">
        <v>19</v>
      </c>
      <c r="AN65">
        <v>12.92</v>
      </c>
      <c r="AO65">
        <v>9.77</v>
      </c>
      <c r="AP65" t="s">
        <v>56</v>
      </c>
      <c r="AQ65" t="s">
        <v>56</v>
      </c>
      <c r="AR65" t="s">
        <v>56</v>
      </c>
      <c r="AS65">
        <v>0</v>
      </c>
      <c r="AY65" t="s">
        <v>57</v>
      </c>
      <c r="AZ65">
        <v>0</v>
      </c>
      <c r="BA65">
        <v>992</v>
      </c>
      <c r="BB65">
        <v>17008</v>
      </c>
      <c r="BC65" t="s">
        <v>55</v>
      </c>
      <c r="BD65">
        <f t="shared" si="0"/>
        <v>1</v>
      </c>
      <c r="BE65">
        <f t="shared" si="1"/>
        <v>1</v>
      </c>
      <c r="BF65">
        <f t="shared" si="2"/>
        <v>1</v>
      </c>
    </row>
    <row r="66" spans="1:58" x14ac:dyDescent="0.25">
      <c r="A66" t="s">
        <v>269</v>
      </c>
      <c r="B66" t="s">
        <v>239</v>
      </c>
      <c r="C66" t="s">
        <v>240</v>
      </c>
      <c r="D66">
        <v>1000</v>
      </c>
      <c r="E66" t="s">
        <v>54</v>
      </c>
      <c r="F66" s="1">
        <v>42819</v>
      </c>
      <c r="G66" s="1">
        <v>42817</v>
      </c>
      <c r="H66" s="1">
        <v>42819</v>
      </c>
      <c r="J66">
        <v>248</v>
      </c>
      <c r="K66">
        <v>248</v>
      </c>
      <c r="L66">
        <v>74107</v>
      </c>
      <c r="M66" t="b">
        <v>1</v>
      </c>
      <c r="N66" t="b">
        <v>1</v>
      </c>
      <c r="O66" t="s">
        <v>55</v>
      </c>
      <c r="P66" s="1">
        <v>42819</v>
      </c>
      <c r="Q66" t="b">
        <v>0</v>
      </c>
      <c r="R66" t="b">
        <v>0</v>
      </c>
      <c r="S66" t="b">
        <v>0</v>
      </c>
      <c r="T66">
        <v>6</v>
      </c>
      <c r="U66">
        <v>2</v>
      </c>
      <c r="V66">
        <v>0</v>
      </c>
      <c r="W66">
        <v>14</v>
      </c>
      <c r="X66">
        <v>2</v>
      </c>
      <c r="Y66">
        <v>9</v>
      </c>
      <c r="Z66">
        <v>0</v>
      </c>
      <c r="AA66">
        <v>0</v>
      </c>
      <c r="AB66">
        <v>5</v>
      </c>
      <c r="AC66">
        <v>1</v>
      </c>
      <c r="AD66">
        <v>1</v>
      </c>
      <c r="AE66">
        <v>1017</v>
      </c>
      <c r="AF66">
        <v>28</v>
      </c>
      <c r="AG66">
        <v>3601</v>
      </c>
      <c r="AH66">
        <v>985</v>
      </c>
      <c r="AI66">
        <v>0</v>
      </c>
      <c r="AJ66">
        <v>18</v>
      </c>
      <c r="AK66">
        <v>8</v>
      </c>
      <c r="AL66">
        <v>7</v>
      </c>
      <c r="AM66">
        <v>18</v>
      </c>
      <c r="AN66">
        <v>13.21</v>
      </c>
      <c r="AO66">
        <v>9.92</v>
      </c>
      <c r="AP66" t="s">
        <v>56</v>
      </c>
      <c r="AQ66" t="s">
        <v>56</v>
      </c>
      <c r="AR66" t="s">
        <v>56</v>
      </c>
      <c r="AS66">
        <v>5</v>
      </c>
      <c r="AY66" t="s">
        <v>57</v>
      </c>
      <c r="AZ66">
        <v>0</v>
      </c>
      <c r="BA66">
        <v>747</v>
      </c>
      <c r="BB66">
        <v>17253</v>
      </c>
      <c r="BC66" t="s">
        <v>55</v>
      </c>
      <c r="BD66">
        <f t="shared" si="0"/>
        <v>1</v>
      </c>
      <c r="BE66">
        <f t="shared" si="1"/>
        <v>1</v>
      </c>
      <c r="BF66">
        <f t="shared" si="2"/>
        <v>1</v>
      </c>
    </row>
    <row r="67" spans="1:58" x14ac:dyDescent="0.25">
      <c r="A67" t="s">
        <v>270</v>
      </c>
      <c r="B67" t="s">
        <v>239</v>
      </c>
      <c r="C67" t="s">
        <v>240</v>
      </c>
      <c r="D67">
        <v>1000</v>
      </c>
      <c r="E67" t="s">
        <v>54</v>
      </c>
      <c r="F67" s="1">
        <v>42787</v>
      </c>
      <c r="G67" s="1">
        <v>42784</v>
      </c>
      <c r="H67" s="1">
        <v>42786</v>
      </c>
      <c r="J67">
        <v>245</v>
      </c>
      <c r="K67">
        <v>245</v>
      </c>
      <c r="L67">
        <v>73859</v>
      </c>
      <c r="M67" t="b">
        <v>1</v>
      </c>
      <c r="N67" t="b">
        <v>1</v>
      </c>
      <c r="O67" t="s">
        <v>34</v>
      </c>
      <c r="P67" s="1">
        <v>42787</v>
      </c>
      <c r="Q67" t="b">
        <v>0</v>
      </c>
      <c r="R67" t="b">
        <v>0</v>
      </c>
      <c r="S67" t="b">
        <v>0</v>
      </c>
      <c r="T67">
        <v>14</v>
      </c>
      <c r="U67">
        <v>2</v>
      </c>
      <c r="V67">
        <v>0</v>
      </c>
      <c r="W67">
        <v>17</v>
      </c>
      <c r="X67">
        <v>3</v>
      </c>
      <c r="Y67">
        <v>34</v>
      </c>
      <c r="Z67">
        <v>0</v>
      </c>
      <c r="AA67">
        <v>0</v>
      </c>
      <c r="AB67">
        <v>7</v>
      </c>
      <c r="AC67">
        <v>1</v>
      </c>
      <c r="AD67">
        <v>7</v>
      </c>
      <c r="AE67">
        <v>1120</v>
      </c>
      <c r="AF67">
        <v>135</v>
      </c>
      <c r="AG67">
        <v>3451</v>
      </c>
      <c r="AH67">
        <v>1053</v>
      </c>
      <c r="AI67">
        <v>0</v>
      </c>
      <c r="AJ67">
        <v>17</v>
      </c>
      <c r="AK67">
        <v>9</v>
      </c>
      <c r="AL67">
        <v>8</v>
      </c>
      <c r="AM67">
        <v>19</v>
      </c>
      <c r="AN67">
        <v>13.52</v>
      </c>
      <c r="AO67">
        <v>9.7899999999999991</v>
      </c>
      <c r="AP67" t="s">
        <v>56</v>
      </c>
      <c r="AQ67" t="s">
        <v>56</v>
      </c>
      <c r="AR67" t="s">
        <v>56</v>
      </c>
      <c r="AS67">
        <v>0</v>
      </c>
      <c r="AY67" t="s">
        <v>57</v>
      </c>
      <c r="AZ67">
        <v>0</v>
      </c>
      <c r="BA67">
        <v>499</v>
      </c>
      <c r="BB67">
        <v>17501</v>
      </c>
      <c r="BC67" t="s">
        <v>55</v>
      </c>
      <c r="BD67">
        <f t="shared" ref="BD67:BD130" si="3">IF(ISBLANK(M67),"",IF(M67=TRUE,1,0))</f>
        <v>1</v>
      </c>
      <c r="BE67">
        <f t="shared" ref="BE67:BE130" si="4">IF(ISBLANK(N67),"",IF(N67=TRUE,1,0))</f>
        <v>1</v>
      </c>
      <c r="BF67">
        <f t="shared" ref="BF67:BF130" si="5">_xlfn.IFS(BC67="A",1,BC67="B",2,BC67="C",3,BC67="X",4)</f>
        <v>1</v>
      </c>
    </row>
    <row r="68" spans="1:58" x14ac:dyDescent="0.25">
      <c r="A68" t="s">
        <v>271</v>
      </c>
      <c r="B68" t="s">
        <v>239</v>
      </c>
      <c r="C68" t="s">
        <v>240</v>
      </c>
      <c r="D68">
        <v>1000</v>
      </c>
      <c r="E68" t="s">
        <v>54</v>
      </c>
      <c r="F68" s="1">
        <v>42776</v>
      </c>
      <c r="G68" s="1">
        <v>42774</v>
      </c>
      <c r="H68" s="1">
        <v>42775</v>
      </c>
      <c r="J68">
        <v>145</v>
      </c>
      <c r="K68">
        <v>145</v>
      </c>
      <c r="L68">
        <v>73759</v>
      </c>
      <c r="M68" t="b">
        <v>0</v>
      </c>
      <c r="N68" t="b">
        <v>0</v>
      </c>
      <c r="O68" t="s">
        <v>55</v>
      </c>
      <c r="P68" s="1">
        <v>42776</v>
      </c>
      <c r="Q68" t="b">
        <v>0</v>
      </c>
      <c r="R68" t="b">
        <v>0</v>
      </c>
      <c r="S68" t="b">
        <v>0</v>
      </c>
      <c r="T68">
        <v>12</v>
      </c>
      <c r="U68">
        <v>2</v>
      </c>
      <c r="V68">
        <v>0</v>
      </c>
      <c r="W68">
        <v>8</v>
      </c>
      <c r="X68">
        <v>3</v>
      </c>
      <c r="Y68">
        <v>26</v>
      </c>
      <c r="Z68">
        <v>0</v>
      </c>
      <c r="AA68">
        <v>0</v>
      </c>
      <c r="AB68">
        <v>6</v>
      </c>
      <c r="AC68">
        <v>0</v>
      </c>
      <c r="AD68">
        <v>6</v>
      </c>
      <c r="AE68">
        <v>1005</v>
      </c>
      <c r="AF68">
        <v>118</v>
      </c>
      <c r="AG68">
        <v>3104</v>
      </c>
      <c r="AH68">
        <v>1004</v>
      </c>
      <c r="AI68">
        <v>1</v>
      </c>
      <c r="AJ68">
        <v>7</v>
      </c>
      <c r="AK68">
        <v>9</v>
      </c>
      <c r="AL68">
        <v>7</v>
      </c>
      <c r="AM68">
        <v>17</v>
      </c>
      <c r="AN68">
        <v>13.51</v>
      </c>
      <c r="AO68">
        <v>10.62</v>
      </c>
      <c r="AP68" t="s">
        <v>56</v>
      </c>
      <c r="AQ68" t="s">
        <v>56</v>
      </c>
      <c r="AR68" t="s">
        <v>56</v>
      </c>
      <c r="AS68">
        <v>1</v>
      </c>
      <c r="AY68" t="s">
        <v>57</v>
      </c>
      <c r="AZ68">
        <v>0</v>
      </c>
      <c r="BA68">
        <v>399</v>
      </c>
      <c r="BB68">
        <v>17601</v>
      </c>
      <c r="BC68" t="s">
        <v>55</v>
      </c>
      <c r="BD68">
        <f t="shared" si="3"/>
        <v>0</v>
      </c>
      <c r="BE68">
        <f t="shared" si="4"/>
        <v>0</v>
      </c>
      <c r="BF68">
        <f t="shared" si="5"/>
        <v>1</v>
      </c>
    </row>
    <row r="69" spans="1:58" x14ac:dyDescent="0.25">
      <c r="A69" t="s">
        <v>272</v>
      </c>
      <c r="B69" t="s">
        <v>239</v>
      </c>
      <c r="C69" t="s">
        <v>240</v>
      </c>
      <c r="D69">
        <v>1000</v>
      </c>
      <c r="E69" t="s">
        <v>54</v>
      </c>
      <c r="F69" s="1">
        <v>42763</v>
      </c>
      <c r="G69" s="1">
        <v>42761</v>
      </c>
      <c r="H69" s="1">
        <v>42762</v>
      </c>
      <c r="J69">
        <v>254</v>
      </c>
      <c r="K69">
        <v>254</v>
      </c>
      <c r="L69">
        <v>73614</v>
      </c>
      <c r="M69" t="b">
        <v>1</v>
      </c>
      <c r="N69" t="b">
        <v>1</v>
      </c>
      <c r="O69" t="s">
        <v>60</v>
      </c>
      <c r="P69" s="1">
        <v>42763</v>
      </c>
      <c r="Q69" t="b">
        <v>1</v>
      </c>
      <c r="R69" t="b">
        <v>0</v>
      </c>
      <c r="S69" t="b">
        <v>1</v>
      </c>
      <c r="T69">
        <v>55</v>
      </c>
      <c r="U69">
        <v>2</v>
      </c>
      <c r="V69">
        <v>1</v>
      </c>
      <c r="W69">
        <v>21</v>
      </c>
      <c r="X69">
        <v>15</v>
      </c>
      <c r="Y69">
        <v>188</v>
      </c>
      <c r="Z69">
        <v>1</v>
      </c>
      <c r="AA69">
        <v>0</v>
      </c>
      <c r="AB69">
        <v>26</v>
      </c>
      <c r="AC69">
        <v>1</v>
      </c>
      <c r="AD69">
        <v>47</v>
      </c>
      <c r="AE69">
        <v>1183</v>
      </c>
      <c r="AF69">
        <v>901</v>
      </c>
      <c r="AG69">
        <v>1095</v>
      </c>
      <c r="AH69">
        <v>1167</v>
      </c>
      <c r="AI69">
        <v>2</v>
      </c>
      <c r="AJ69">
        <v>16</v>
      </c>
      <c r="AK69">
        <v>9</v>
      </c>
      <c r="AL69">
        <v>6</v>
      </c>
      <c r="AM69">
        <v>16</v>
      </c>
      <c r="AN69">
        <v>12.55</v>
      </c>
      <c r="AO69">
        <v>9.31</v>
      </c>
      <c r="AP69" t="s">
        <v>63</v>
      </c>
      <c r="AQ69" t="s">
        <v>56</v>
      </c>
      <c r="AR69" t="s">
        <v>56</v>
      </c>
      <c r="AS69">
        <v>0</v>
      </c>
      <c r="AY69" t="s">
        <v>57</v>
      </c>
      <c r="AZ69">
        <v>0</v>
      </c>
      <c r="BA69">
        <v>254</v>
      </c>
      <c r="BB69">
        <v>17746</v>
      </c>
      <c r="BC69" t="s">
        <v>55</v>
      </c>
      <c r="BD69">
        <f t="shared" si="3"/>
        <v>1</v>
      </c>
      <c r="BE69">
        <f t="shared" si="4"/>
        <v>1</v>
      </c>
      <c r="BF69">
        <f t="shared" si="5"/>
        <v>1</v>
      </c>
    </row>
    <row r="70" spans="1:58" x14ac:dyDescent="0.25">
      <c r="A70" t="s">
        <v>413</v>
      </c>
      <c r="B70" t="s">
        <v>414</v>
      </c>
      <c r="C70" t="s">
        <v>415</v>
      </c>
      <c r="D70">
        <v>1000</v>
      </c>
      <c r="E70" t="s">
        <v>54</v>
      </c>
      <c r="F70" s="1">
        <v>43453</v>
      </c>
      <c r="G70" s="1">
        <v>43449</v>
      </c>
      <c r="H70" s="1">
        <v>43452</v>
      </c>
      <c r="I70">
        <v>20</v>
      </c>
      <c r="J70">
        <v>240</v>
      </c>
      <c r="K70">
        <v>240</v>
      </c>
      <c r="L70">
        <v>84567</v>
      </c>
      <c r="M70" t="b">
        <v>1</v>
      </c>
      <c r="N70" t="b">
        <v>1</v>
      </c>
      <c r="O70" t="s">
        <v>55</v>
      </c>
      <c r="P70" s="1">
        <v>43453</v>
      </c>
      <c r="Q70" t="b">
        <v>0</v>
      </c>
      <c r="R70" t="b">
        <v>0</v>
      </c>
      <c r="S70" t="b">
        <v>0</v>
      </c>
      <c r="T70">
        <v>3</v>
      </c>
      <c r="U70">
        <v>2</v>
      </c>
      <c r="V70">
        <v>0</v>
      </c>
      <c r="W70">
        <v>11</v>
      </c>
      <c r="X70">
        <v>1</v>
      </c>
      <c r="Y70">
        <v>5</v>
      </c>
      <c r="Z70">
        <v>0</v>
      </c>
      <c r="AA70">
        <v>0</v>
      </c>
      <c r="AB70">
        <v>2</v>
      </c>
      <c r="AC70">
        <v>2</v>
      </c>
      <c r="AD70">
        <v>2</v>
      </c>
      <c r="AE70">
        <v>1112</v>
      </c>
      <c r="AF70">
        <v>11</v>
      </c>
      <c r="AG70">
        <v>3582</v>
      </c>
      <c r="AH70">
        <v>1080</v>
      </c>
      <c r="AI70">
        <v>2</v>
      </c>
      <c r="AJ70">
        <v>14</v>
      </c>
      <c r="AK70">
        <v>14</v>
      </c>
      <c r="AL70">
        <v>10</v>
      </c>
      <c r="AM70">
        <v>24</v>
      </c>
      <c r="AN70">
        <v>13.66</v>
      </c>
      <c r="AO70">
        <v>8.56</v>
      </c>
      <c r="AP70" t="s">
        <v>56</v>
      </c>
      <c r="AQ70" t="s">
        <v>56</v>
      </c>
      <c r="AR70" t="s">
        <v>56</v>
      </c>
      <c r="AS70">
        <v>0</v>
      </c>
      <c r="AY70" t="s">
        <v>57</v>
      </c>
      <c r="AZ70">
        <v>0</v>
      </c>
      <c r="BA70">
        <v>6705</v>
      </c>
      <c r="BB70">
        <v>11295</v>
      </c>
      <c r="BC70" t="s">
        <v>55</v>
      </c>
      <c r="BD70">
        <f t="shared" si="3"/>
        <v>1</v>
      </c>
      <c r="BE70">
        <f t="shared" si="4"/>
        <v>1</v>
      </c>
      <c r="BF70">
        <f t="shared" si="5"/>
        <v>1</v>
      </c>
    </row>
    <row r="71" spans="1:58" x14ac:dyDescent="0.25">
      <c r="A71" t="s">
        <v>416</v>
      </c>
      <c r="B71" t="s">
        <v>414</v>
      </c>
      <c r="C71" t="s">
        <v>415</v>
      </c>
      <c r="D71">
        <v>1000</v>
      </c>
      <c r="E71" t="s">
        <v>54</v>
      </c>
      <c r="F71" s="1">
        <v>43430</v>
      </c>
      <c r="G71" s="1">
        <v>43425</v>
      </c>
      <c r="H71" s="1">
        <v>43427</v>
      </c>
      <c r="I71">
        <v>28</v>
      </c>
      <c r="J71">
        <v>483</v>
      </c>
      <c r="K71">
        <v>483</v>
      </c>
      <c r="L71">
        <v>84327</v>
      </c>
      <c r="M71" t="b">
        <v>1</v>
      </c>
      <c r="N71" t="b">
        <v>1</v>
      </c>
      <c r="O71" t="s">
        <v>55</v>
      </c>
      <c r="P71" s="1">
        <v>43430</v>
      </c>
      <c r="Q71" t="b">
        <v>0</v>
      </c>
      <c r="R71" t="b">
        <v>0</v>
      </c>
      <c r="S71" t="b">
        <v>0</v>
      </c>
      <c r="T71">
        <v>2</v>
      </c>
      <c r="U71">
        <v>2</v>
      </c>
      <c r="V71">
        <v>0</v>
      </c>
      <c r="W71">
        <v>12</v>
      </c>
      <c r="X71">
        <v>2</v>
      </c>
      <c r="Y71">
        <v>6</v>
      </c>
      <c r="Z71">
        <v>0</v>
      </c>
      <c r="AA71">
        <v>0</v>
      </c>
      <c r="AB71">
        <v>2</v>
      </c>
      <c r="AC71">
        <v>0</v>
      </c>
      <c r="AD71">
        <v>1</v>
      </c>
      <c r="AE71">
        <v>1167</v>
      </c>
      <c r="AF71">
        <v>13</v>
      </c>
      <c r="AG71">
        <v>3519</v>
      </c>
      <c r="AH71">
        <v>1088</v>
      </c>
      <c r="AI71">
        <v>2</v>
      </c>
      <c r="AJ71">
        <v>16</v>
      </c>
      <c r="AK71">
        <v>15</v>
      </c>
      <c r="AL71">
        <v>11</v>
      </c>
      <c r="AM71">
        <v>25</v>
      </c>
      <c r="AN71">
        <v>13.71</v>
      </c>
      <c r="AO71">
        <v>8.2799999999999994</v>
      </c>
      <c r="AP71" t="s">
        <v>56</v>
      </c>
      <c r="AQ71" t="s">
        <v>56</v>
      </c>
      <c r="AR71" t="s">
        <v>56</v>
      </c>
      <c r="AS71">
        <v>4</v>
      </c>
      <c r="AY71" t="s">
        <v>57</v>
      </c>
      <c r="AZ71">
        <v>0</v>
      </c>
      <c r="BA71">
        <v>6465</v>
      </c>
      <c r="BB71">
        <v>11535</v>
      </c>
      <c r="BD71">
        <f t="shared" si="3"/>
        <v>1</v>
      </c>
      <c r="BE71">
        <f t="shared" si="4"/>
        <v>1</v>
      </c>
      <c r="BF71">
        <v>1</v>
      </c>
    </row>
    <row r="72" spans="1:58" x14ac:dyDescent="0.25">
      <c r="A72" t="s">
        <v>417</v>
      </c>
      <c r="B72" t="s">
        <v>414</v>
      </c>
      <c r="C72" t="s">
        <v>415</v>
      </c>
      <c r="D72">
        <v>1000</v>
      </c>
      <c r="E72" t="s">
        <v>54</v>
      </c>
      <c r="F72" s="1">
        <v>43412</v>
      </c>
      <c r="G72" s="1">
        <v>43407</v>
      </c>
      <c r="H72" s="1">
        <v>43410</v>
      </c>
      <c r="I72">
        <v>30</v>
      </c>
      <c r="J72">
        <v>47</v>
      </c>
      <c r="K72">
        <v>47</v>
      </c>
      <c r="L72">
        <v>83844</v>
      </c>
      <c r="M72" t="b">
        <v>1</v>
      </c>
      <c r="N72" t="b">
        <v>1</v>
      </c>
      <c r="O72" t="s">
        <v>55</v>
      </c>
      <c r="P72" s="1">
        <v>43413</v>
      </c>
      <c r="Q72" t="b">
        <v>0</v>
      </c>
      <c r="R72" t="b">
        <v>0</v>
      </c>
      <c r="S72" t="b">
        <v>0</v>
      </c>
      <c r="T72">
        <v>2</v>
      </c>
      <c r="U72">
        <v>1</v>
      </c>
      <c r="V72">
        <v>0</v>
      </c>
      <c r="W72">
        <v>12</v>
      </c>
      <c r="X72">
        <v>1</v>
      </c>
      <c r="Y72">
        <v>6</v>
      </c>
      <c r="Z72">
        <v>0</v>
      </c>
      <c r="AA72">
        <v>0</v>
      </c>
      <c r="AB72">
        <v>4</v>
      </c>
      <c r="AC72">
        <v>2</v>
      </c>
      <c r="AD72">
        <v>1</v>
      </c>
      <c r="AE72">
        <v>1177</v>
      </c>
      <c r="AF72">
        <v>14</v>
      </c>
      <c r="AG72">
        <v>3674</v>
      </c>
      <c r="AH72">
        <v>1179</v>
      </c>
      <c r="AI72">
        <v>1</v>
      </c>
      <c r="AJ72">
        <v>16</v>
      </c>
      <c r="AK72">
        <v>16</v>
      </c>
      <c r="AL72">
        <v>11</v>
      </c>
      <c r="AM72">
        <v>25</v>
      </c>
      <c r="AN72">
        <v>13.89</v>
      </c>
      <c r="AO72">
        <v>8.17</v>
      </c>
      <c r="AP72" t="s">
        <v>56</v>
      </c>
      <c r="AQ72" t="s">
        <v>56</v>
      </c>
      <c r="AR72" t="s">
        <v>56</v>
      </c>
      <c r="AS72">
        <v>0</v>
      </c>
      <c r="AY72" t="s">
        <v>57</v>
      </c>
      <c r="AZ72">
        <v>0</v>
      </c>
      <c r="BA72">
        <v>5982</v>
      </c>
      <c r="BB72">
        <v>12018</v>
      </c>
      <c r="BD72">
        <f t="shared" si="3"/>
        <v>1</v>
      </c>
      <c r="BE72">
        <f t="shared" si="4"/>
        <v>1</v>
      </c>
      <c r="BF72">
        <v>1</v>
      </c>
    </row>
    <row r="73" spans="1:58" x14ac:dyDescent="0.25">
      <c r="A73" t="s">
        <v>418</v>
      </c>
      <c r="B73" t="s">
        <v>414</v>
      </c>
      <c r="C73" t="s">
        <v>415</v>
      </c>
      <c r="D73">
        <v>1000</v>
      </c>
      <c r="E73" t="s">
        <v>54</v>
      </c>
      <c r="F73" s="1">
        <v>43390</v>
      </c>
      <c r="G73" s="1">
        <v>43387</v>
      </c>
      <c r="H73" s="1">
        <v>43389</v>
      </c>
      <c r="I73">
        <v>25</v>
      </c>
      <c r="J73">
        <v>239</v>
      </c>
      <c r="K73">
        <v>239</v>
      </c>
      <c r="L73">
        <v>83797</v>
      </c>
      <c r="M73" t="b">
        <v>1</v>
      </c>
      <c r="N73" t="b">
        <v>1</v>
      </c>
      <c r="O73" t="s">
        <v>55</v>
      </c>
      <c r="P73" s="1">
        <v>43390</v>
      </c>
      <c r="Q73" t="b">
        <v>0</v>
      </c>
      <c r="R73" t="b">
        <v>0</v>
      </c>
      <c r="S73" t="b">
        <v>0</v>
      </c>
      <c r="T73">
        <v>3</v>
      </c>
      <c r="U73">
        <v>2</v>
      </c>
      <c r="V73">
        <v>0</v>
      </c>
      <c r="W73">
        <v>14</v>
      </c>
      <c r="X73">
        <v>1</v>
      </c>
      <c r="Y73">
        <v>6</v>
      </c>
      <c r="Z73">
        <v>0</v>
      </c>
      <c r="AA73">
        <v>0</v>
      </c>
      <c r="AB73">
        <v>2</v>
      </c>
      <c r="AC73">
        <v>2</v>
      </c>
      <c r="AD73">
        <v>0</v>
      </c>
      <c r="AE73">
        <v>1116</v>
      </c>
      <c r="AF73">
        <v>11</v>
      </c>
      <c r="AG73">
        <v>3685</v>
      </c>
      <c r="AH73">
        <v>1199</v>
      </c>
      <c r="AI73">
        <v>2</v>
      </c>
      <c r="AJ73">
        <v>14</v>
      </c>
      <c r="AK73">
        <v>14</v>
      </c>
      <c r="AL73">
        <v>10</v>
      </c>
      <c r="AM73">
        <v>23</v>
      </c>
      <c r="AN73">
        <v>13.86</v>
      </c>
      <c r="AO73">
        <v>8.7200000000000006</v>
      </c>
      <c r="AP73" t="s">
        <v>56</v>
      </c>
      <c r="AQ73" t="s">
        <v>56</v>
      </c>
      <c r="AR73" t="s">
        <v>56</v>
      </c>
      <c r="AS73">
        <v>0</v>
      </c>
      <c r="AY73" t="s">
        <v>57</v>
      </c>
      <c r="AZ73">
        <v>0</v>
      </c>
      <c r="BA73">
        <v>5935</v>
      </c>
      <c r="BB73">
        <v>12065</v>
      </c>
      <c r="BC73" t="s">
        <v>55</v>
      </c>
      <c r="BD73">
        <f t="shared" si="3"/>
        <v>1</v>
      </c>
      <c r="BE73">
        <f t="shared" si="4"/>
        <v>1</v>
      </c>
      <c r="BF73">
        <f t="shared" si="5"/>
        <v>1</v>
      </c>
    </row>
    <row r="74" spans="1:58" x14ac:dyDescent="0.25">
      <c r="A74" t="s">
        <v>419</v>
      </c>
      <c r="B74" t="s">
        <v>414</v>
      </c>
      <c r="C74" t="s">
        <v>415</v>
      </c>
      <c r="D74">
        <v>1000</v>
      </c>
      <c r="E74" t="s">
        <v>54</v>
      </c>
      <c r="F74" s="1">
        <v>43370</v>
      </c>
      <c r="G74" s="1">
        <v>43368</v>
      </c>
      <c r="H74" s="1">
        <v>43370</v>
      </c>
      <c r="I74">
        <v>15</v>
      </c>
      <c r="J74">
        <v>288</v>
      </c>
      <c r="K74">
        <v>288</v>
      </c>
      <c r="L74">
        <v>83558</v>
      </c>
      <c r="M74" t="b">
        <v>1</v>
      </c>
      <c r="N74" t="b">
        <v>1</v>
      </c>
      <c r="O74" t="s">
        <v>55</v>
      </c>
      <c r="P74" s="1">
        <v>43370</v>
      </c>
      <c r="Q74" t="b">
        <v>0</v>
      </c>
      <c r="R74" t="b">
        <v>0</v>
      </c>
      <c r="S74" t="b">
        <v>0</v>
      </c>
      <c r="T74">
        <v>1</v>
      </c>
      <c r="U74">
        <v>1</v>
      </c>
      <c r="V74">
        <v>0</v>
      </c>
      <c r="W74">
        <v>16</v>
      </c>
      <c r="X74">
        <v>2</v>
      </c>
      <c r="Y74">
        <v>9</v>
      </c>
      <c r="Z74">
        <v>0</v>
      </c>
      <c r="AA74">
        <v>0</v>
      </c>
      <c r="AB74">
        <v>1</v>
      </c>
      <c r="AC74">
        <v>2</v>
      </c>
      <c r="AD74">
        <v>1</v>
      </c>
      <c r="AE74">
        <v>1016</v>
      </c>
      <c r="AF74">
        <v>11</v>
      </c>
      <c r="AG74">
        <v>3909</v>
      </c>
      <c r="AH74">
        <v>1107</v>
      </c>
      <c r="AI74">
        <v>1</v>
      </c>
      <c r="AJ74">
        <v>19</v>
      </c>
      <c r="AK74">
        <v>15</v>
      </c>
      <c r="AL74">
        <v>11</v>
      </c>
      <c r="AM74">
        <v>25</v>
      </c>
      <c r="AN74">
        <v>14.03</v>
      </c>
      <c r="AO74">
        <v>8.25</v>
      </c>
      <c r="AP74" t="s">
        <v>56</v>
      </c>
      <c r="AQ74" t="s">
        <v>56</v>
      </c>
      <c r="AR74" t="s">
        <v>56</v>
      </c>
      <c r="AS74">
        <v>1</v>
      </c>
      <c r="AY74" t="s">
        <v>57</v>
      </c>
      <c r="AZ74">
        <v>0</v>
      </c>
      <c r="BA74">
        <v>5696</v>
      </c>
      <c r="BB74">
        <v>12304</v>
      </c>
      <c r="BC74" t="s">
        <v>55</v>
      </c>
      <c r="BD74">
        <f t="shared" si="3"/>
        <v>1</v>
      </c>
      <c r="BE74">
        <f t="shared" si="4"/>
        <v>1</v>
      </c>
      <c r="BF74">
        <f t="shared" si="5"/>
        <v>1</v>
      </c>
    </row>
    <row r="75" spans="1:58" x14ac:dyDescent="0.25">
      <c r="A75" t="s">
        <v>420</v>
      </c>
      <c r="B75" t="s">
        <v>414</v>
      </c>
      <c r="C75" t="s">
        <v>415</v>
      </c>
      <c r="D75">
        <v>1000</v>
      </c>
      <c r="E75" t="s">
        <v>54</v>
      </c>
      <c r="F75" s="1">
        <v>43354</v>
      </c>
      <c r="G75" s="1">
        <v>43350</v>
      </c>
      <c r="H75" s="1">
        <v>43353</v>
      </c>
      <c r="I75">
        <v>0</v>
      </c>
      <c r="J75">
        <v>262</v>
      </c>
      <c r="K75">
        <v>262</v>
      </c>
      <c r="L75">
        <v>83270</v>
      </c>
      <c r="M75" t="b">
        <v>1</v>
      </c>
      <c r="N75" t="b">
        <v>1</v>
      </c>
      <c r="O75" t="s">
        <v>55</v>
      </c>
      <c r="P75" s="1">
        <v>43355</v>
      </c>
      <c r="Q75" t="b">
        <v>0</v>
      </c>
      <c r="R75" t="b">
        <v>0</v>
      </c>
      <c r="S75" t="b">
        <v>0</v>
      </c>
      <c r="T75">
        <v>1</v>
      </c>
      <c r="U75">
        <v>1</v>
      </c>
      <c r="V75">
        <v>0</v>
      </c>
      <c r="W75">
        <v>13</v>
      </c>
      <c r="X75">
        <v>1</v>
      </c>
      <c r="Y75">
        <v>8</v>
      </c>
      <c r="Z75">
        <v>0</v>
      </c>
      <c r="AA75">
        <v>0</v>
      </c>
      <c r="AB75">
        <v>2</v>
      </c>
      <c r="AC75">
        <v>1</v>
      </c>
      <c r="AD75">
        <v>1</v>
      </c>
      <c r="AE75">
        <v>1067</v>
      </c>
      <c r="AF75">
        <v>13</v>
      </c>
      <c r="AG75">
        <v>3979</v>
      </c>
      <c r="AH75">
        <v>1022</v>
      </c>
      <c r="AI75">
        <v>1</v>
      </c>
      <c r="AJ75">
        <v>17</v>
      </c>
      <c r="AK75">
        <v>14</v>
      </c>
      <c r="AL75">
        <v>10</v>
      </c>
      <c r="AM75">
        <v>24</v>
      </c>
      <c r="AN75">
        <v>13.91</v>
      </c>
      <c r="AO75">
        <v>8.61</v>
      </c>
      <c r="AP75" t="s">
        <v>56</v>
      </c>
      <c r="AQ75" t="s">
        <v>56</v>
      </c>
      <c r="AR75" t="s">
        <v>56</v>
      </c>
      <c r="AS75">
        <v>0</v>
      </c>
      <c r="AY75" t="s">
        <v>57</v>
      </c>
      <c r="AZ75">
        <v>0</v>
      </c>
      <c r="BA75">
        <v>5408</v>
      </c>
      <c r="BB75">
        <v>12592</v>
      </c>
      <c r="BC75" t="s">
        <v>55</v>
      </c>
      <c r="BD75">
        <f t="shared" si="3"/>
        <v>1</v>
      </c>
      <c r="BE75">
        <f t="shared" si="4"/>
        <v>1</v>
      </c>
      <c r="BF75">
        <f t="shared" si="5"/>
        <v>1</v>
      </c>
    </row>
    <row r="76" spans="1:58" x14ac:dyDescent="0.25">
      <c r="A76" t="s">
        <v>421</v>
      </c>
      <c r="B76" t="s">
        <v>414</v>
      </c>
      <c r="C76" t="s">
        <v>415</v>
      </c>
      <c r="D76">
        <v>1000</v>
      </c>
      <c r="E76" t="s">
        <v>54</v>
      </c>
      <c r="F76" s="1">
        <v>43336</v>
      </c>
      <c r="G76" s="1">
        <v>43334</v>
      </c>
      <c r="H76" s="1">
        <v>43336</v>
      </c>
      <c r="I76">
        <v>0</v>
      </c>
      <c r="J76">
        <v>249</v>
      </c>
      <c r="K76">
        <v>249</v>
      </c>
      <c r="L76">
        <v>83008</v>
      </c>
      <c r="M76" t="b">
        <v>1</v>
      </c>
      <c r="N76" t="b">
        <v>1</v>
      </c>
      <c r="O76" t="s">
        <v>55</v>
      </c>
      <c r="P76" s="1">
        <v>43336</v>
      </c>
      <c r="Q76" t="b">
        <v>0</v>
      </c>
      <c r="R76" t="b">
        <v>0</v>
      </c>
      <c r="S76" t="b">
        <v>0</v>
      </c>
      <c r="T76">
        <v>3</v>
      </c>
      <c r="U76">
        <v>1</v>
      </c>
      <c r="V76">
        <v>0</v>
      </c>
      <c r="W76">
        <v>15</v>
      </c>
      <c r="X76">
        <v>1</v>
      </c>
      <c r="Y76">
        <v>8</v>
      </c>
      <c r="Z76">
        <v>0</v>
      </c>
      <c r="AA76">
        <v>0</v>
      </c>
      <c r="AB76">
        <v>1</v>
      </c>
      <c r="AC76">
        <v>2</v>
      </c>
      <c r="AD76">
        <v>2</v>
      </c>
      <c r="AE76">
        <v>1108</v>
      </c>
      <c r="AF76">
        <v>15</v>
      </c>
      <c r="AG76">
        <v>4204</v>
      </c>
      <c r="AH76">
        <v>1046</v>
      </c>
      <c r="AI76">
        <v>4</v>
      </c>
      <c r="AJ76">
        <v>15</v>
      </c>
      <c r="AK76">
        <v>13</v>
      </c>
      <c r="AL76">
        <v>10</v>
      </c>
      <c r="AM76">
        <v>23</v>
      </c>
      <c r="AN76">
        <v>13.3</v>
      </c>
      <c r="AO76">
        <v>8.76</v>
      </c>
      <c r="AP76" t="s">
        <v>56</v>
      </c>
      <c r="AQ76" t="s">
        <v>56</v>
      </c>
      <c r="AR76" t="s">
        <v>56</v>
      </c>
      <c r="AS76">
        <v>2</v>
      </c>
      <c r="AY76" t="s">
        <v>57</v>
      </c>
      <c r="AZ76">
        <v>0</v>
      </c>
      <c r="BA76">
        <v>5146</v>
      </c>
      <c r="BB76">
        <v>12854</v>
      </c>
      <c r="BC76" t="s">
        <v>55</v>
      </c>
      <c r="BD76">
        <f t="shared" si="3"/>
        <v>1</v>
      </c>
      <c r="BE76">
        <f t="shared" si="4"/>
        <v>1</v>
      </c>
      <c r="BF76">
        <f t="shared" si="5"/>
        <v>1</v>
      </c>
    </row>
    <row r="77" spans="1:58" x14ac:dyDescent="0.25">
      <c r="A77" t="s">
        <v>422</v>
      </c>
      <c r="B77" t="s">
        <v>414</v>
      </c>
      <c r="C77" t="s">
        <v>415</v>
      </c>
      <c r="D77">
        <v>1000</v>
      </c>
      <c r="E77" t="s">
        <v>54</v>
      </c>
      <c r="F77" s="1">
        <v>43315</v>
      </c>
      <c r="G77" s="1">
        <v>43313</v>
      </c>
      <c r="H77" s="1">
        <v>43314</v>
      </c>
      <c r="I77">
        <v>55</v>
      </c>
      <c r="J77">
        <v>235</v>
      </c>
      <c r="K77">
        <v>235</v>
      </c>
      <c r="L77">
        <v>82759</v>
      </c>
      <c r="M77" t="b">
        <v>1</v>
      </c>
      <c r="N77" t="b">
        <v>1</v>
      </c>
      <c r="O77" t="s">
        <v>55</v>
      </c>
      <c r="P77" s="1">
        <v>43321</v>
      </c>
      <c r="Q77" t="b">
        <v>0</v>
      </c>
      <c r="R77" t="b">
        <v>0</v>
      </c>
      <c r="S77" t="b">
        <v>0</v>
      </c>
      <c r="T77">
        <v>2</v>
      </c>
      <c r="U77">
        <v>1</v>
      </c>
      <c r="V77">
        <v>0</v>
      </c>
      <c r="W77">
        <v>11</v>
      </c>
      <c r="X77">
        <v>0</v>
      </c>
      <c r="Y77">
        <v>6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1056</v>
      </c>
      <c r="AF77">
        <v>20</v>
      </c>
      <c r="AG77">
        <v>4075</v>
      </c>
      <c r="AH77">
        <v>1024</v>
      </c>
      <c r="AI77">
        <v>2</v>
      </c>
      <c r="AJ77">
        <v>11</v>
      </c>
      <c r="AK77">
        <v>13</v>
      </c>
      <c r="AL77">
        <v>10</v>
      </c>
      <c r="AM77">
        <v>22</v>
      </c>
      <c r="AN77">
        <v>13.78</v>
      </c>
      <c r="AO77">
        <v>9</v>
      </c>
      <c r="AP77" t="s">
        <v>56</v>
      </c>
      <c r="AQ77" t="s">
        <v>56</v>
      </c>
      <c r="AR77" t="s">
        <v>56</v>
      </c>
      <c r="AS77">
        <v>3</v>
      </c>
      <c r="AY77" t="s">
        <v>57</v>
      </c>
      <c r="AZ77">
        <v>0</v>
      </c>
      <c r="BA77">
        <v>4897</v>
      </c>
      <c r="BB77">
        <v>13103</v>
      </c>
      <c r="BC77" t="s">
        <v>55</v>
      </c>
      <c r="BD77">
        <f t="shared" si="3"/>
        <v>1</v>
      </c>
      <c r="BE77">
        <f t="shared" si="4"/>
        <v>1</v>
      </c>
      <c r="BF77">
        <f t="shared" si="5"/>
        <v>1</v>
      </c>
    </row>
    <row r="78" spans="1:58" x14ac:dyDescent="0.25">
      <c r="A78" t="s">
        <v>423</v>
      </c>
      <c r="B78" t="s">
        <v>414</v>
      </c>
      <c r="C78" t="s">
        <v>415</v>
      </c>
      <c r="D78">
        <v>1000</v>
      </c>
      <c r="E78" t="s">
        <v>54</v>
      </c>
      <c r="F78" s="1">
        <v>43294</v>
      </c>
      <c r="G78" s="1">
        <v>43292</v>
      </c>
      <c r="H78" s="1">
        <v>43293</v>
      </c>
      <c r="I78">
        <v>12</v>
      </c>
      <c r="J78">
        <v>250</v>
      </c>
      <c r="K78">
        <v>250</v>
      </c>
      <c r="L78">
        <v>82524</v>
      </c>
      <c r="M78" t="b">
        <v>1</v>
      </c>
      <c r="N78" t="b">
        <v>1</v>
      </c>
      <c r="O78" t="s">
        <v>55</v>
      </c>
      <c r="P78" s="1">
        <v>43294</v>
      </c>
      <c r="Q78" t="b">
        <v>0</v>
      </c>
      <c r="R78" t="b">
        <v>0</v>
      </c>
      <c r="S78" t="b">
        <v>0</v>
      </c>
      <c r="T78">
        <v>2</v>
      </c>
      <c r="U78">
        <v>1</v>
      </c>
      <c r="V78">
        <v>0</v>
      </c>
      <c r="W78">
        <v>15</v>
      </c>
      <c r="X78">
        <v>4</v>
      </c>
      <c r="Y78">
        <v>10</v>
      </c>
      <c r="Z78">
        <v>0</v>
      </c>
      <c r="AA78">
        <v>0</v>
      </c>
      <c r="AB78">
        <v>3</v>
      </c>
      <c r="AC78">
        <v>0</v>
      </c>
      <c r="AD78">
        <v>1</v>
      </c>
      <c r="AE78">
        <v>927</v>
      </c>
      <c r="AF78">
        <v>53</v>
      </c>
      <c r="AG78">
        <v>3438</v>
      </c>
      <c r="AH78">
        <v>922</v>
      </c>
      <c r="AI78">
        <v>2</v>
      </c>
      <c r="AJ78">
        <v>19</v>
      </c>
      <c r="AK78">
        <v>14</v>
      </c>
      <c r="AL78">
        <v>11</v>
      </c>
      <c r="AM78">
        <v>24</v>
      </c>
      <c r="AN78">
        <v>13.59</v>
      </c>
      <c r="AO78">
        <v>8.56</v>
      </c>
      <c r="AP78" t="s">
        <v>56</v>
      </c>
      <c r="AQ78" t="s">
        <v>56</v>
      </c>
      <c r="AR78" t="s">
        <v>56</v>
      </c>
      <c r="AS78">
        <v>2</v>
      </c>
      <c r="AY78" t="s">
        <v>57</v>
      </c>
      <c r="AZ78">
        <v>0</v>
      </c>
      <c r="BA78">
        <v>4662</v>
      </c>
      <c r="BB78">
        <v>13338</v>
      </c>
      <c r="BC78" t="s">
        <v>55</v>
      </c>
      <c r="BD78">
        <f t="shared" si="3"/>
        <v>1</v>
      </c>
      <c r="BE78">
        <f t="shared" si="4"/>
        <v>1</v>
      </c>
      <c r="BF78">
        <f t="shared" si="5"/>
        <v>1</v>
      </c>
    </row>
    <row r="79" spans="1:58" x14ac:dyDescent="0.25">
      <c r="A79" t="s">
        <v>424</v>
      </c>
      <c r="B79" t="s">
        <v>414</v>
      </c>
      <c r="C79" t="s">
        <v>415</v>
      </c>
      <c r="D79">
        <v>1000</v>
      </c>
      <c r="E79" t="s">
        <v>54</v>
      </c>
      <c r="F79" s="1">
        <v>43269</v>
      </c>
      <c r="G79" s="1">
        <v>43264</v>
      </c>
      <c r="H79" s="1">
        <v>43265</v>
      </c>
      <c r="I79">
        <v>66</v>
      </c>
      <c r="J79">
        <v>301</v>
      </c>
      <c r="K79">
        <v>301</v>
      </c>
      <c r="L79">
        <v>82274</v>
      </c>
      <c r="M79" t="b">
        <v>1</v>
      </c>
      <c r="N79" t="b">
        <v>1</v>
      </c>
      <c r="O79" t="s">
        <v>55</v>
      </c>
      <c r="P79" s="1">
        <v>43269</v>
      </c>
      <c r="Q79" t="b">
        <v>0</v>
      </c>
      <c r="R79" t="b">
        <v>0</v>
      </c>
      <c r="S79" t="b">
        <v>0</v>
      </c>
      <c r="T79">
        <v>3</v>
      </c>
      <c r="U79">
        <v>1</v>
      </c>
      <c r="V79">
        <v>0</v>
      </c>
      <c r="W79">
        <v>17</v>
      </c>
      <c r="X79">
        <v>1</v>
      </c>
      <c r="Y79">
        <v>12</v>
      </c>
      <c r="Z79">
        <v>0</v>
      </c>
      <c r="AA79">
        <v>0</v>
      </c>
      <c r="AB79">
        <v>1</v>
      </c>
      <c r="AC79">
        <v>3</v>
      </c>
      <c r="AD79">
        <v>2</v>
      </c>
      <c r="AE79">
        <v>1160</v>
      </c>
      <c r="AF79">
        <v>51</v>
      </c>
      <c r="AG79">
        <v>4384</v>
      </c>
      <c r="AH79">
        <v>1059</v>
      </c>
      <c r="AI79">
        <v>0</v>
      </c>
      <c r="AJ79">
        <v>16</v>
      </c>
      <c r="AK79">
        <v>12</v>
      </c>
      <c r="AL79">
        <v>10</v>
      </c>
      <c r="AM79">
        <v>22</v>
      </c>
      <c r="AN79">
        <v>13.69</v>
      </c>
      <c r="AO79">
        <v>9.09</v>
      </c>
      <c r="AP79" t="s">
        <v>56</v>
      </c>
      <c r="AQ79" t="s">
        <v>56</v>
      </c>
      <c r="AR79" t="s">
        <v>56</v>
      </c>
      <c r="AS79">
        <v>6</v>
      </c>
      <c r="AY79" t="s">
        <v>57</v>
      </c>
      <c r="AZ79">
        <v>0</v>
      </c>
      <c r="BA79">
        <v>4412</v>
      </c>
      <c r="BB79">
        <v>13588</v>
      </c>
      <c r="BC79" t="s">
        <v>55</v>
      </c>
      <c r="BD79">
        <f t="shared" si="3"/>
        <v>1</v>
      </c>
      <c r="BE79">
        <f t="shared" si="4"/>
        <v>1</v>
      </c>
      <c r="BF79">
        <f t="shared" si="5"/>
        <v>1</v>
      </c>
    </row>
    <row r="80" spans="1:58" x14ac:dyDescent="0.25">
      <c r="A80" t="s">
        <v>425</v>
      </c>
      <c r="B80" t="s">
        <v>414</v>
      </c>
      <c r="C80" t="s">
        <v>415</v>
      </c>
      <c r="D80">
        <v>1000</v>
      </c>
      <c r="E80" t="s">
        <v>54</v>
      </c>
      <c r="F80" s="1">
        <v>43245</v>
      </c>
      <c r="G80" s="1">
        <v>43244</v>
      </c>
      <c r="H80" s="1">
        <v>43245</v>
      </c>
      <c r="I80">
        <v>33</v>
      </c>
      <c r="J80">
        <v>266</v>
      </c>
      <c r="K80">
        <v>266</v>
      </c>
      <c r="L80">
        <v>81973</v>
      </c>
      <c r="M80" t="b">
        <v>1</v>
      </c>
      <c r="N80" t="b">
        <v>1</v>
      </c>
      <c r="O80" t="s">
        <v>55</v>
      </c>
      <c r="P80" s="1">
        <v>43245</v>
      </c>
      <c r="Q80" t="b">
        <v>0</v>
      </c>
      <c r="R80" t="b">
        <v>0</v>
      </c>
      <c r="S80" t="b">
        <v>0</v>
      </c>
      <c r="T80">
        <v>3</v>
      </c>
      <c r="U80">
        <v>1</v>
      </c>
      <c r="V80">
        <v>0</v>
      </c>
      <c r="W80">
        <v>19</v>
      </c>
      <c r="X80">
        <v>1</v>
      </c>
      <c r="Y80">
        <v>13</v>
      </c>
      <c r="Z80">
        <v>0</v>
      </c>
      <c r="AA80">
        <v>0</v>
      </c>
      <c r="AB80">
        <v>2</v>
      </c>
      <c r="AC80">
        <v>1</v>
      </c>
      <c r="AD80">
        <v>1</v>
      </c>
      <c r="AE80">
        <v>947</v>
      </c>
      <c r="AF80">
        <v>11</v>
      </c>
      <c r="AG80">
        <v>3652</v>
      </c>
      <c r="AH80">
        <v>973</v>
      </c>
      <c r="AI80">
        <v>4</v>
      </c>
      <c r="AJ80">
        <v>16</v>
      </c>
      <c r="AK80">
        <v>13</v>
      </c>
      <c r="AL80">
        <v>10</v>
      </c>
      <c r="AM80">
        <v>23</v>
      </c>
      <c r="AN80">
        <v>13.47</v>
      </c>
      <c r="AO80">
        <v>8.8800000000000008</v>
      </c>
      <c r="AP80" t="s">
        <v>56</v>
      </c>
      <c r="AQ80" t="s">
        <v>56</v>
      </c>
      <c r="AR80" t="s">
        <v>56</v>
      </c>
      <c r="AS80">
        <v>0</v>
      </c>
      <c r="AY80" t="s">
        <v>57</v>
      </c>
      <c r="AZ80">
        <v>0</v>
      </c>
      <c r="BA80">
        <v>4111</v>
      </c>
      <c r="BB80">
        <v>13889</v>
      </c>
      <c r="BC80" t="s">
        <v>55</v>
      </c>
      <c r="BD80">
        <f t="shared" si="3"/>
        <v>1</v>
      </c>
      <c r="BE80">
        <f t="shared" si="4"/>
        <v>1</v>
      </c>
      <c r="BF80">
        <f t="shared" si="5"/>
        <v>1</v>
      </c>
    </row>
    <row r="81" spans="1:58" x14ac:dyDescent="0.25">
      <c r="A81" t="s">
        <v>426</v>
      </c>
      <c r="B81" t="s">
        <v>414</v>
      </c>
      <c r="C81" t="s">
        <v>415</v>
      </c>
      <c r="D81">
        <v>1000</v>
      </c>
      <c r="E81" t="s">
        <v>54</v>
      </c>
      <c r="F81" s="1">
        <v>43210</v>
      </c>
      <c r="G81" s="1">
        <v>43208</v>
      </c>
      <c r="H81" s="1">
        <v>43210</v>
      </c>
      <c r="I81">
        <v>18</v>
      </c>
      <c r="J81">
        <v>240</v>
      </c>
      <c r="K81">
        <v>240</v>
      </c>
      <c r="L81">
        <v>81707</v>
      </c>
      <c r="M81" t="b">
        <v>1</v>
      </c>
      <c r="N81" t="b">
        <v>1</v>
      </c>
      <c r="O81" t="s">
        <v>55</v>
      </c>
      <c r="P81" s="1">
        <v>43213</v>
      </c>
      <c r="Q81" t="b">
        <v>0</v>
      </c>
      <c r="R81" t="b">
        <v>0</v>
      </c>
      <c r="S81" t="b">
        <v>0</v>
      </c>
      <c r="T81">
        <v>3</v>
      </c>
      <c r="U81">
        <v>2</v>
      </c>
      <c r="V81">
        <v>0</v>
      </c>
      <c r="W81">
        <v>17</v>
      </c>
      <c r="X81">
        <v>2</v>
      </c>
      <c r="Y81">
        <v>18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986</v>
      </c>
      <c r="AF81">
        <v>16</v>
      </c>
      <c r="AG81">
        <v>3466</v>
      </c>
      <c r="AH81">
        <v>921</v>
      </c>
      <c r="AI81">
        <v>2</v>
      </c>
      <c r="AJ81">
        <v>19</v>
      </c>
      <c r="AK81">
        <v>14</v>
      </c>
      <c r="AL81">
        <v>11</v>
      </c>
      <c r="AM81">
        <v>24</v>
      </c>
      <c r="AN81">
        <v>13.67</v>
      </c>
      <c r="AO81">
        <v>8.44</v>
      </c>
      <c r="AP81" t="s">
        <v>56</v>
      </c>
      <c r="AQ81" t="s">
        <v>56</v>
      </c>
      <c r="AR81" t="s">
        <v>56</v>
      </c>
      <c r="AS81">
        <v>0</v>
      </c>
      <c r="AY81" t="s">
        <v>57</v>
      </c>
      <c r="AZ81">
        <v>0</v>
      </c>
      <c r="BA81">
        <v>3845</v>
      </c>
      <c r="BB81">
        <v>14155</v>
      </c>
      <c r="BC81" t="s">
        <v>55</v>
      </c>
      <c r="BD81">
        <f t="shared" si="3"/>
        <v>1</v>
      </c>
      <c r="BE81">
        <f t="shared" si="4"/>
        <v>1</v>
      </c>
      <c r="BF81">
        <f t="shared" si="5"/>
        <v>1</v>
      </c>
    </row>
    <row r="82" spans="1:58" x14ac:dyDescent="0.25">
      <c r="A82" t="s">
        <v>427</v>
      </c>
      <c r="B82" t="s">
        <v>414</v>
      </c>
      <c r="C82" t="s">
        <v>415</v>
      </c>
      <c r="D82">
        <v>1000</v>
      </c>
      <c r="E82" t="s">
        <v>54</v>
      </c>
      <c r="F82" s="1">
        <v>43188</v>
      </c>
      <c r="G82" s="1">
        <v>43186</v>
      </c>
      <c r="H82" s="1">
        <v>43188</v>
      </c>
      <c r="I82">
        <v>60</v>
      </c>
      <c r="J82">
        <v>235</v>
      </c>
      <c r="K82">
        <v>235</v>
      </c>
      <c r="L82">
        <v>81467</v>
      </c>
      <c r="M82" t="b">
        <v>1</v>
      </c>
      <c r="N82" t="b">
        <v>1</v>
      </c>
      <c r="O82" t="s">
        <v>55</v>
      </c>
      <c r="P82" s="1">
        <v>43189</v>
      </c>
      <c r="Q82" t="b">
        <v>0</v>
      </c>
      <c r="R82" t="b">
        <v>0</v>
      </c>
      <c r="S82" t="b">
        <v>0</v>
      </c>
      <c r="T82">
        <v>2</v>
      </c>
      <c r="U82">
        <v>2</v>
      </c>
      <c r="V82">
        <v>0</v>
      </c>
      <c r="W82">
        <v>14</v>
      </c>
      <c r="X82">
        <v>2</v>
      </c>
      <c r="Y82">
        <v>9</v>
      </c>
      <c r="Z82">
        <v>0</v>
      </c>
      <c r="AA82">
        <v>0</v>
      </c>
      <c r="AB82">
        <v>2</v>
      </c>
      <c r="AC82">
        <v>1</v>
      </c>
      <c r="AD82">
        <v>3</v>
      </c>
      <c r="AE82">
        <v>989</v>
      </c>
      <c r="AF82">
        <v>14</v>
      </c>
      <c r="AG82">
        <v>3568</v>
      </c>
      <c r="AH82">
        <v>975</v>
      </c>
      <c r="AI82">
        <v>5</v>
      </c>
      <c r="AJ82">
        <v>13</v>
      </c>
      <c r="AK82">
        <v>12</v>
      </c>
      <c r="AL82">
        <v>9</v>
      </c>
      <c r="AM82">
        <v>22</v>
      </c>
      <c r="AN82">
        <v>13.58</v>
      </c>
      <c r="AO82">
        <v>9.09</v>
      </c>
      <c r="AP82" t="s">
        <v>56</v>
      </c>
      <c r="AQ82" t="s">
        <v>56</v>
      </c>
      <c r="AR82" t="s">
        <v>56</v>
      </c>
      <c r="AS82">
        <v>1</v>
      </c>
      <c r="AY82" t="s">
        <v>57</v>
      </c>
      <c r="AZ82">
        <v>0</v>
      </c>
      <c r="BA82">
        <v>3605</v>
      </c>
      <c r="BB82">
        <v>14395</v>
      </c>
      <c r="BC82" t="s">
        <v>55</v>
      </c>
      <c r="BD82">
        <f t="shared" si="3"/>
        <v>1</v>
      </c>
      <c r="BE82">
        <f t="shared" si="4"/>
        <v>1</v>
      </c>
      <c r="BF82">
        <f t="shared" si="5"/>
        <v>1</v>
      </c>
    </row>
    <row r="83" spans="1:58" x14ac:dyDescent="0.25">
      <c r="A83" t="s">
        <v>428</v>
      </c>
      <c r="B83" t="s">
        <v>414</v>
      </c>
      <c r="C83" t="s">
        <v>415</v>
      </c>
      <c r="D83">
        <v>1000</v>
      </c>
      <c r="E83" t="s">
        <v>54</v>
      </c>
      <c r="F83" s="1">
        <v>43161</v>
      </c>
      <c r="G83" s="1">
        <v>43160</v>
      </c>
      <c r="H83" s="1">
        <v>43161</v>
      </c>
      <c r="I83">
        <v>66</v>
      </c>
      <c r="J83">
        <v>287</v>
      </c>
      <c r="K83">
        <v>287</v>
      </c>
      <c r="L83">
        <v>81232</v>
      </c>
      <c r="M83" t="b">
        <v>1</v>
      </c>
      <c r="N83" t="b">
        <v>1</v>
      </c>
      <c r="O83" t="s">
        <v>34</v>
      </c>
      <c r="P83" s="1">
        <v>43161</v>
      </c>
      <c r="Q83" t="b">
        <v>0</v>
      </c>
      <c r="R83" t="b">
        <v>0</v>
      </c>
      <c r="S83" t="b">
        <v>0</v>
      </c>
      <c r="T83">
        <v>2</v>
      </c>
      <c r="U83">
        <v>1</v>
      </c>
      <c r="V83">
        <v>0</v>
      </c>
      <c r="W83">
        <v>18</v>
      </c>
      <c r="X83">
        <v>1</v>
      </c>
      <c r="Y83">
        <v>31</v>
      </c>
      <c r="Z83">
        <v>0</v>
      </c>
      <c r="AA83">
        <v>0</v>
      </c>
      <c r="AB83">
        <v>0</v>
      </c>
      <c r="AC83">
        <v>2</v>
      </c>
      <c r="AD83">
        <v>6</v>
      </c>
      <c r="AE83">
        <v>956</v>
      </c>
      <c r="AF83">
        <v>13</v>
      </c>
      <c r="AG83">
        <v>3933</v>
      </c>
      <c r="AH83">
        <v>990</v>
      </c>
      <c r="AI83">
        <v>5</v>
      </c>
      <c r="AJ83">
        <v>16</v>
      </c>
      <c r="AK83">
        <v>12</v>
      </c>
      <c r="AL83">
        <v>9</v>
      </c>
      <c r="AM83">
        <v>22</v>
      </c>
      <c r="AN83">
        <v>13.52</v>
      </c>
      <c r="AO83">
        <v>8.92</v>
      </c>
      <c r="AP83" t="s">
        <v>56</v>
      </c>
      <c r="AQ83" t="s">
        <v>56</v>
      </c>
      <c r="AR83" t="s">
        <v>56</v>
      </c>
      <c r="AS83">
        <v>1</v>
      </c>
      <c r="AY83" t="s">
        <v>57</v>
      </c>
      <c r="AZ83">
        <v>0</v>
      </c>
      <c r="BA83">
        <v>3370</v>
      </c>
      <c r="BB83">
        <v>14630</v>
      </c>
      <c r="BC83" t="s">
        <v>55</v>
      </c>
      <c r="BD83">
        <f t="shared" si="3"/>
        <v>1</v>
      </c>
      <c r="BE83">
        <f t="shared" si="4"/>
        <v>1</v>
      </c>
      <c r="BF83">
        <f t="shared" si="5"/>
        <v>1</v>
      </c>
    </row>
    <row r="84" spans="1:58" x14ac:dyDescent="0.25">
      <c r="A84" t="s">
        <v>429</v>
      </c>
      <c r="B84" t="s">
        <v>414</v>
      </c>
      <c r="C84" t="s">
        <v>415</v>
      </c>
      <c r="D84">
        <v>1000</v>
      </c>
      <c r="E84" t="s">
        <v>54</v>
      </c>
      <c r="F84" s="1">
        <v>43134</v>
      </c>
      <c r="G84" s="1">
        <v>43132</v>
      </c>
      <c r="H84" s="1">
        <v>43134</v>
      </c>
      <c r="I84">
        <v>0</v>
      </c>
      <c r="J84">
        <v>261</v>
      </c>
      <c r="K84">
        <v>261</v>
      </c>
      <c r="L84">
        <v>80945</v>
      </c>
      <c r="M84" t="b">
        <v>1</v>
      </c>
      <c r="N84" t="b">
        <v>1</v>
      </c>
      <c r="O84" t="s">
        <v>55</v>
      </c>
      <c r="P84" s="1">
        <v>43134</v>
      </c>
      <c r="Q84" t="b">
        <v>0</v>
      </c>
      <c r="R84" t="b">
        <v>0</v>
      </c>
      <c r="S84" t="b">
        <v>0</v>
      </c>
      <c r="T84">
        <v>0</v>
      </c>
      <c r="U84">
        <v>2</v>
      </c>
      <c r="V84">
        <v>0</v>
      </c>
      <c r="W84">
        <v>14</v>
      </c>
      <c r="X84">
        <v>1</v>
      </c>
      <c r="Y84">
        <v>11</v>
      </c>
      <c r="Z84">
        <v>0</v>
      </c>
      <c r="AA84">
        <v>0</v>
      </c>
      <c r="AB84">
        <v>2</v>
      </c>
      <c r="AC84">
        <v>2</v>
      </c>
      <c r="AD84">
        <v>5</v>
      </c>
      <c r="AE84">
        <v>1044</v>
      </c>
      <c r="AF84">
        <v>13</v>
      </c>
      <c r="AG84">
        <v>4280</v>
      </c>
      <c r="AH84">
        <v>1008</v>
      </c>
      <c r="AI84">
        <v>5</v>
      </c>
      <c r="AJ84">
        <v>18</v>
      </c>
      <c r="AK84">
        <v>12</v>
      </c>
      <c r="AL84">
        <v>9</v>
      </c>
      <c r="AM84">
        <v>22</v>
      </c>
      <c r="AN84">
        <v>13.61</v>
      </c>
      <c r="AO84">
        <v>9.06</v>
      </c>
      <c r="AP84" t="s">
        <v>56</v>
      </c>
      <c r="AQ84" t="s">
        <v>56</v>
      </c>
      <c r="AR84" t="s">
        <v>56</v>
      </c>
      <c r="AS84">
        <v>4</v>
      </c>
      <c r="AY84" t="s">
        <v>57</v>
      </c>
      <c r="AZ84">
        <v>0</v>
      </c>
      <c r="BA84">
        <v>3083</v>
      </c>
      <c r="BB84">
        <v>14917</v>
      </c>
      <c r="BC84" t="s">
        <v>55</v>
      </c>
      <c r="BD84">
        <f t="shared" si="3"/>
        <v>1</v>
      </c>
      <c r="BE84">
        <f t="shared" si="4"/>
        <v>1</v>
      </c>
      <c r="BF84">
        <f t="shared" si="5"/>
        <v>1</v>
      </c>
    </row>
    <row r="85" spans="1:58" x14ac:dyDescent="0.25">
      <c r="A85" t="s">
        <v>430</v>
      </c>
      <c r="B85" t="s">
        <v>414</v>
      </c>
      <c r="C85" t="s">
        <v>415</v>
      </c>
      <c r="D85">
        <v>1000</v>
      </c>
      <c r="E85" t="s">
        <v>54</v>
      </c>
      <c r="F85" s="1">
        <v>43111</v>
      </c>
      <c r="G85" s="1">
        <v>43110</v>
      </c>
      <c r="H85" s="1">
        <v>43111</v>
      </c>
      <c r="I85">
        <v>0</v>
      </c>
      <c r="J85">
        <v>257</v>
      </c>
      <c r="K85">
        <v>257</v>
      </c>
      <c r="L85">
        <v>80684</v>
      </c>
      <c r="M85" t="b">
        <v>1</v>
      </c>
      <c r="N85" t="b">
        <v>1</v>
      </c>
      <c r="O85" t="s">
        <v>55</v>
      </c>
      <c r="P85" s="1">
        <v>43111</v>
      </c>
      <c r="Q85" t="b">
        <v>0</v>
      </c>
      <c r="R85" t="b">
        <v>0</v>
      </c>
      <c r="S85" t="b">
        <v>0</v>
      </c>
      <c r="T85">
        <v>2</v>
      </c>
      <c r="U85">
        <v>1</v>
      </c>
      <c r="V85">
        <v>0</v>
      </c>
      <c r="W85">
        <v>18</v>
      </c>
      <c r="X85">
        <v>2</v>
      </c>
      <c r="Y85">
        <v>10</v>
      </c>
      <c r="Z85">
        <v>0</v>
      </c>
      <c r="AA85">
        <v>0</v>
      </c>
      <c r="AB85">
        <v>3</v>
      </c>
      <c r="AC85">
        <v>1</v>
      </c>
      <c r="AD85">
        <v>1</v>
      </c>
      <c r="AE85">
        <v>1035</v>
      </c>
      <c r="AF85">
        <v>15</v>
      </c>
      <c r="AG85">
        <v>4167</v>
      </c>
      <c r="AH85">
        <v>1045</v>
      </c>
      <c r="AI85">
        <v>1</v>
      </c>
      <c r="AJ85">
        <v>16</v>
      </c>
      <c r="AK85">
        <v>11</v>
      </c>
      <c r="AL85">
        <v>8</v>
      </c>
      <c r="AM85">
        <v>20</v>
      </c>
      <c r="AN85">
        <v>13.2</v>
      </c>
      <c r="AO85">
        <v>9.3800000000000008</v>
      </c>
      <c r="AP85" t="s">
        <v>56</v>
      </c>
      <c r="AQ85" t="s">
        <v>56</v>
      </c>
      <c r="AR85" t="s">
        <v>56</v>
      </c>
      <c r="AS85">
        <v>0</v>
      </c>
      <c r="AY85" t="s">
        <v>57</v>
      </c>
      <c r="AZ85">
        <v>0</v>
      </c>
      <c r="BA85">
        <v>2822</v>
      </c>
      <c r="BB85">
        <v>15178</v>
      </c>
      <c r="BC85" t="s">
        <v>55</v>
      </c>
      <c r="BD85">
        <f t="shared" si="3"/>
        <v>1</v>
      </c>
      <c r="BE85">
        <f t="shared" si="4"/>
        <v>1</v>
      </c>
      <c r="BF85">
        <f t="shared" si="5"/>
        <v>1</v>
      </c>
    </row>
    <row r="86" spans="1:58" x14ac:dyDescent="0.25">
      <c r="A86" t="s">
        <v>431</v>
      </c>
      <c r="B86" t="s">
        <v>414</v>
      </c>
      <c r="C86" t="s">
        <v>415</v>
      </c>
      <c r="D86">
        <v>1000</v>
      </c>
      <c r="E86" t="s">
        <v>54</v>
      </c>
      <c r="F86" s="1">
        <v>43091</v>
      </c>
      <c r="G86" s="1">
        <v>43089</v>
      </c>
      <c r="H86" s="1">
        <v>43091</v>
      </c>
      <c r="I86">
        <v>35</v>
      </c>
      <c r="J86">
        <v>271</v>
      </c>
      <c r="K86">
        <v>271</v>
      </c>
      <c r="L86">
        <v>80427</v>
      </c>
      <c r="M86" t="b">
        <v>1</v>
      </c>
      <c r="N86" t="b">
        <v>1</v>
      </c>
      <c r="O86" t="s">
        <v>55</v>
      </c>
      <c r="P86" s="1">
        <v>43091</v>
      </c>
      <c r="Q86" t="b">
        <v>0</v>
      </c>
      <c r="R86" t="b">
        <v>0</v>
      </c>
      <c r="S86" t="b">
        <v>0</v>
      </c>
      <c r="T86">
        <v>3</v>
      </c>
      <c r="U86">
        <v>2</v>
      </c>
      <c r="V86">
        <v>0</v>
      </c>
      <c r="W86">
        <v>13</v>
      </c>
      <c r="X86">
        <v>1</v>
      </c>
      <c r="Y86">
        <v>10</v>
      </c>
      <c r="Z86">
        <v>0</v>
      </c>
      <c r="AA86">
        <v>0</v>
      </c>
      <c r="AB86">
        <v>1</v>
      </c>
      <c r="AC86">
        <v>0</v>
      </c>
      <c r="AD86">
        <v>2</v>
      </c>
      <c r="AE86">
        <v>1106</v>
      </c>
      <c r="AF86">
        <v>17</v>
      </c>
      <c r="AG86">
        <v>3928</v>
      </c>
      <c r="AH86">
        <v>1030</v>
      </c>
      <c r="AI86">
        <v>1</v>
      </c>
      <c r="AJ86">
        <v>19</v>
      </c>
      <c r="AK86">
        <v>11</v>
      </c>
      <c r="AL86">
        <v>9</v>
      </c>
      <c r="AM86">
        <v>21</v>
      </c>
      <c r="AN86">
        <v>13.73</v>
      </c>
      <c r="AO86">
        <v>9.25</v>
      </c>
      <c r="AP86" t="s">
        <v>56</v>
      </c>
      <c r="AQ86" t="s">
        <v>56</v>
      </c>
      <c r="AR86" t="s">
        <v>56</v>
      </c>
      <c r="AS86">
        <v>1</v>
      </c>
      <c r="AY86" t="s">
        <v>57</v>
      </c>
      <c r="AZ86">
        <v>0</v>
      </c>
      <c r="BA86">
        <v>2565</v>
      </c>
      <c r="BB86">
        <v>15435</v>
      </c>
      <c r="BC86" t="s">
        <v>55</v>
      </c>
      <c r="BD86">
        <f t="shared" si="3"/>
        <v>1</v>
      </c>
      <c r="BE86">
        <f t="shared" si="4"/>
        <v>1</v>
      </c>
      <c r="BF86">
        <f t="shared" si="5"/>
        <v>1</v>
      </c>
    </row>
    <row r="87" spans="1:58" x14ac:dyDescent="0.25">
      <c r="A87" t="s">
        <v>432</v>
      </c>
      <c r="B87" t="s">
        <v>414</v>
      </c>
      <c r="C87" t="s">
        <v>415</v>
      </c>
      <c r="D87">
        <v>1000</v>
      </c>
      <c r="E87" t="s">
        <v>54</v>
      </c>
      <c r="F87" s="1">
        <v>43069</v>
      </c>
      <c r="G87" s="1">
        <v>43068</v>
      </c>
      <c r="H87" s="1">
        <v>43069</v>
      </c>
      <c r="I87">
        <v>30</v>
      </c>
      <c r="J87">
        <v>226</v>
      </c>
      <c r="K87">
        <v>226</v>
      </c>
      <c r="L87">
        <v>80156</v>
      </c>
      <c r="M87" t="b">
        <v>1</v>
      </c>
      <c r="N87" t="b">
        <v>1</v>
      </c>
      <c r="O87" t="s">
        <v>55</v>
      </c>
      <c r="P87" s="1">
        <v>43069</v>
      </c>
      <c r="Q87" t="b">
        <v>0</v>
      </c>
      <c r="R87" t="b">
        <v>0</v>
      </c>
      <c r="S87" t="b">
        <v>0</v>
      </c>
      <c r="T87">
        <v>1</v>
      </c>
      <c r="U87">
        <v>1</v>
      </c>
      <c r="V87">
        <v>0</v>
      </c>
      <c r="W87">
        <v>10</v>
      </c>
      <c r="X87">
        <v>0</v>
      </c>
      <c r="Y87">
        <v>10</v>
      </c>
      <c r="Z87">
        <v>0</v>
      </c>
      <c r="AA87">
        <v>0</v>
      </c>
      <c r="AB87">
        <v>1</v>
      </c>
      <c r="AC87">
        <v>3</v>
      </c>
      <c r="AD87">
        <v>0</v>
      </c>
      <c r="AE87">
        <v>1031</v>
      </c>
      <c r="AF87">
        <v>26</v>
      </c>
      <c r="AG87">
        <v>3719</v>
      </c>
      <c r="AH87">
        <v>1028</v>
      </c>
      <c r="AI87">
        <v>0</v>
      </c>
      <c r="AJ87">
        <v>14</v>
      </c>
      <c r="AK87">
        <v>10</v>
      </c>
      <c r="AL87">
        <v>8</v>
      </c>
      <c r="AM87">
        <v>19</v>
      </c>
      <c r="AN87">
        <v>13.82</v>
      </c>
      <c r="AO87">
        <v>9.7100000000000009</v>
      </c>
      <c r="AP87" t="s">
        <v>56</v>
      </c>
      <c r="AQ87" t="s">
        <v>56</v>
      </c>
      <c r="AR87" t="s">
        <v>56</v>
      </c>
      <c r="AS87">
        <v>3</v>
      </c>
      <c r="AY87" t="s">
        <v>57</v>
      </c>
      <c r="AZ87">
        <v>0</v>
      </c>
      <c r="BA87">
        <v>2294</v>
      </c>
      <c r="BB87">
        <v>15706</v>
      </c>
      <c r="BC87" t="s">
        <v>55</v>
      </c>
      <c r="BD87">
        <f t="shared" si="3"/>
        <v>1</v>
      </c>
      <c r="BE87">
        <f t="shared" si="4"/>
        <v>1</v>
      </c>
      <c r="BF87">
        <f t="shared" si="5"/>
        <v>1</v>
      </c>
    </row>
    <row r="88" spans="1:58" x14ac:dyDescent="0.25">
      <c r="A88" t="s">
        <v>433</v>
      </c>
      <c r="B88" t="s">
        <v>414</v>
      </c>
      <c r="C88" t="s">
        <v>415</v>
      </c>
      <c r="D88">
        <v>1000</v>
      </c>
      <c r="E88" t="s">
        <v>54</v>
      </c>
      <c r="F88" s="1">
        <v>43053</v>
      </c>
      <c r="G88" s="1">
        <v>43049</v>
      </c>
      <c r="H88" s="1">
        <v>43052</v>
      </c>
      <c r="I88">
        <v>0</v>
      </c>
      <c r="J88">
        <v>252</v>
      </c>
      <c r="K88">
        <v>252</v>
      </c>
      <c r="L88">
        <v>79930</v>
      </c>
      <c r="M88" t="b">
        <v>1</v>
      </c>
      <c r="N88" t="b">
        <v>1</v>
      </c>
      <c r="O88" t="s">
        <v>34</v>
      </c>
      <c r="P88" s="1">
        <v>43053</v>
      </c>
      <c r="Q88" t="b">
        <v>0</v>
      </c>
      <c r="R88" t="b">
        <v>0</v>
      </c>
      <c r="S88" t="b">
        <v>0</v>
      </c>
      <c r="T88">
        <v>4</v>
      </c>
      <c r="U88">
        <v>2</v>
      </c>
      <c r="V88">
        <v>1</v>
      </c>
      <c r="W88">
        <v>18</v>
      </c>
      <c r="X88">
        <v>0</v>
      </c>
      <c r="Y88">
        <v>48</v>
      </c>
      <c r="Z88">
        <v>1</v>
      </c>
      <c r="AA88">
        <v>0</v>
      </c>
      <c r="AB88">
        <v>2</v>
      </c>
      <c r="AC88">
        <v>5</v>
      </c>
      <c r="AD88">
        <v>1</v>
      </c>
      <c r="AE88">
        <v>1091</v>
      </c>
      <c r="AF88">
        <v>19</v>
      </c>
      <c r="AG88">
        <v>3949</v>
      </c>
      <c r="AH88">
        <v>1151</v>
      </c>
      <c r="AI88">
        <v>0</v>
      </c>
      <c r="AJ88">
        <v>18</v>
      </c>
      <c r="AK88">
        <v>11</v>
      </c>
      <c r="AL88">
        <v>9</v>
      </c>
      <c r="AM88">
        <v>21</v>
      </c>
      <c r="AN88">
        <v>13.51</v>
      </c>
      <c r="AO88">
        <v>9.2100000000000009</v>
      </c>
      <c r="AP88" t="s">
        <v>56</v>
      </c>
      <c r="AQ88" t="s">
        <v>56</v>
      </c>
      <c r="AR88" t="s">
        <v>56</v>
      </c>
      <c r="AS88">
        <v>0</v>
      </c>
      <c r="AY88" t="s">
        <v>57</v>
      </c>
      <c r="AZ88">
        <v>0</v>
      </c>
      <c r="BA88">
        <v>2068</v>
      </c>
      <c r="BB88">
        <v>15932</v>
      </c>
      <c r="BC88" t="s">
        <v>55</v>
      </c>
      <c r="BD88">
        <f t="shared" si="3"/>
        <v>1</v>
      </c>
      <c r="BE88">
        <f t="shared" si="4"/>
        <v>1</v>
      </c>
      <c r="BF88">
        <f t="shared" si="5"/>
        <v>1</v>
      </c>
    </row>
    <row r="89" spans="1:58" x14ac:dyDescent="0.25">
      <c r="A89" t="s">
        <v>434</v>
      </c>
      <c r="B89" t="s">
        <v>414</v>
      </c>
      <c r="C89" t="s">
        <v>415</v>
      </c>
      <c r="D89">
        <v>1000</v>
      </c>
      <c r="E89" t="s">
        <v>54</v>
      </c>
      <c r="F89" s="1">
        <v>43032</v>
      </c>
      <c r="G89" s="1">
        <v>43030</v>
      </c>
      <c r="H89" s="1">
        <v>43032</v>
      </c>
      <c r="I89">
        <v>0</v>
      </c>
      <c r="J89">
        <v>289</v>
      </c>
      <c r="K89">
        <v>289</v>
      </c>
      <c r="L89">
        <v>79678</v>
      </c>
      <c r="M89" t="b">
        <v>1</v>
      </c>
      <c r="N89" t="b">
        <v>1</v>
      </c>
      <c r="O89" t="s">
        <v>60</v>
      </c>
      <c r="P89" s="1">
        <v>43032</v>
      </c>
      <c r="Q89" t="b">
        <v>1</v>
      </c>
      <c r="R89" t="b">
        <v>0</v>
      </c>
      <c r="S89" t="b">
        <v>1</v>
      </c>
      <c r="T89">
        <v>2</v>
      </c>
      <c r="U89">
        <v>1</v>
      </c>
      <c r="V89">
        <v>0</v>
      </c>
      <c r="W89">
        <v>14</v>
      </c>
      <c r="X89">
        <v>1</v>
      </c>
      <c r="Y89">
        <v>154</v>
      </c>
      <c r="Z89">
        <v>0</v>
      </c>
      <c r="AA89">
        <v>1</v>
      </c>
      <c r="AB89">
        <v>10</v>
      </c>
      <c r="AC89">
        <v>19</v>
      </c>
      <c r="AD89">
        <v>5</v>
      </c>
      <c r="AE89">
        <v>1030</v>
      </c>
      <c r="AF89">
        <v>15</v>
      </c>
      <c r="AG89">
        <v>3884</v>
      </c>
      <c r="AH89">
        <v>1013</v>
      </c>
      <c r="AI89">
        <v>1</v>
      </c>
      <c r="AJ89">
        <v>22</v>
      </c>
      <c r="AK89">
        <v>12</v>
      </c>
      <c r="AL89">
        <v>9</v>
      </c>
      <c r="AM89">
        <v>21</v>
      </c>
      <c r="AN89">
        <v>13.47</v>
      </c>
      <c r="AO89">
        <v>9.17</v>
      </c>
      <c r="AP89" t="s">
        <v>56</v>
      </c>
      <c r="AQ89" t="s">
        <v>56</v>
      </c>
      <c r="AR89" t="s">
        <v>56</v>
      </c>
      <c r="AS89">
        <v>3</v>
      </c>
      <c r="AY89" t="s">
        <v>57</v>
      </c>
      <c r="AZ89">
        <v>0</v>
      </c>
      <c r="BA89">
        <v>1816</v>
      </c>
      <c r="BB89">
        <v>16184</v>
      </c>
      <c r="BC89" t="s">
        <v>55</v>
      </c>
      <c r="BD89">
        <f t="shared" si="3"/>
        <v>1</v>
      </c>
      <c r="BE89">
        <f t="shared" si="4"/>
        <v>1</v>
      </c>
      <c r="BF89">
        <f t="shared" si="5"/>
        <v>1</v>
      </c>
    </row>
    <row r="90" spans="1:58" x14ac:dyDescent="0.25">
      <c r="A90" t="s">
        <v>435</v>
      </c>
      <c r="B90" t="s">
        <v>414</v>
      </c>
      <c r="C90" t="s">
        <v>415</v>
      </c>
      <c r="D90">
        <v>1000</v>
      </c>
      <c r="E90" t="s">
        <v>54</v>
      </c>
      <c r="F90" s="1">
        <v>43014</v>
      </c>
      <c r="G90" s="1">
        <v>43012</v>
      </c>
      <c r="H90" s="1">
        <v>43014</v>
      </c>
      <c r="I90">
        <v>0</v>
      </c>
      <c r="J90">
        <v>47</v>
      </c>
      <c r="K90">
        <v>47</v>
      </c>
      <c r="L90">
        <v>79436</v>
      </c>
      <c r="M90" t="b">
        <v>0</v>
      </c>
      <c r="N90" t="b">
        <v>0</v>
      </c>
      <c r="O90" t="s">
        <v>60</v>
      </c>
      <c r="P90" s="1">
        <v>43014</v>
      </c>
      <c r="Q90" t="b">
        <v>1</v>
      </c>
      <c r="R90" t="b">
        <v>0</v>
      </c>
      <c r="S90" t="b">
        <v>1</v>
      </c>
      <c r="T90">
        <v>2</v>
      </c>
      <c r="U90">
        <v>1</v>
      </c>
      <c r="V90">
        <v>0</v>
      </c>
      <c r="W90">
        <v>5</v>
      </c>
      <c r="X90">
        <v>0</v>
      </c>
      <c r="Y90">
        <v>22</v>
      </c>
      <c r="Z90">
        <v>0</v>
      </c>
      <c r="AA90">
        <v>0</v>
      </c>
      <c r="AB90">
        <v>9</v>
      </c>
      <c r="AC90">
        <v>18</v>
      </c>
      <c r="AD90">
        <v>5</v>
      </c>
      <c r="AE90">
        <v>880</v>
      </c>
      <c r="AF90">
        <v>12</v>
      </c>
      <c r="AG90">
        <v>3228</v>
      </c>
      <c r="AH90">
        <v>898</v>
      </c>
      <c r="AI90">
        <v>1</v>
      </c>
      <c r="AJ90">
        <v>2</v>
      </c>
      <c r="AK90">
        <v>8</v>
      </c>
      <c r="AL90">
        <v>7</v>
      </c>
      <c r="AM90">
        <v>16</v>
      </c>
      <c r="AN90">
        <v>13.35</v>
      </c>
      <c r="AO90">
        <v>10.47</v>
      </c>
      <c r="AP90" t="s">
        <v>56</v>
      </c>
      <c r="AQ90" t="s">
        <v>56</v>
      </c>
      <c r="AR90" t="s">
        <v>56</v>
      </c>
      <c r="AS90">
        <v>0</v>
      </c>
      <c r="AY90" t="s">
        <v>57</v>
      </c>
      <c r="AZ90">
        <v>0</v>
      </c>
      <c r="BA90">
        <v>1574</v>
      </c>
      <c r="BB90">
        <v>16426</v>
      </c>
      <c r="BD90">
        <f t="shared" si="3"/>
        <v>0</v>
      </c>
      <c r="BE90">
        <f t="shared" si="4"/>
        <v>0</v>
      </c>
      <c r="BF90">
        <v>1</v>
      </c>
    </row>
    <row r="91" spans="1:58" x14ac:dyDescent="0.25">
      <c r="A91" t="s">
        <v>436</v>
      </c>
      <c r="B91" t="s">
        <v>414</v>
      </c>
      <c r="C91" t="s">
        <v>415</v>
      </c>
      <c r="D91">
        <v>1000</v>
      </c>
      <c r="E91" t="s">
        <v>54</v>
      </c>
      <c r="F91" s="1">
        <v>43012</v>
      </c>
      <c r="G91" s="1">
        <v>43009</v>
      </c>
      <c r="H91" s="1">
        <v>43011</v>
      </c>
      <c r="I91">
        <v>0</v>
      </c>
      <c r="J91">
        <v>249</v>
      </c>
      <c r="K91">
        <v>249</v>
      </c>
      <c r="L91">
        <v>79389</v>
      </c>
      <c r="M91" t="b">
        <v>1</v>
      </c>
      <c r="N91" t="b">
        <v>1</v>
      </c>
      <c r="O91" t="s">
        <v>60</v>
      </c>
      <c r="P91" s="1">
        <v>43012</v>
      </c>
      <c r="Q91" t="b">
        <v>1</v>
      </c>
      <c r="R91" t="b">
        <v>0</v>
      </c>
      <c r="S91" t="b">
        <v>1</v>
      </c>
      <c r="T91">
        <v>7</v>
      </c>
      <c r="U91">
        <v>2</v>
      </c>
      <c r="V91">
        <v>0</v>
      </c>
      <c r="W91">
        <v>14</v>
      </c>
      <c r="X91">
        <v>0</v>
      </c>
      <c r="Y91">
        <v>125</v>
      </c>
      <c r="Z91">
        <v>0</v>
      </c>
      <c r="AA91">
        <v>0</v>
      </c>
      <c r="AB91">
        <v>47</v>
      </c>
      <c r="AC91">
        <v>99</v>
      </c>
      <c r="AD91">
        <v>15</v>
      </c>
      <c r="AE91">
        <v>966</v>
      </c>
      <c r="AF91">
        <v>17</v>
      </c>
      <c r="AG91">
        <v>3530</v>
      </c>
      <c r="AH91">
        <v>947</v>
      </c>
      <c r="AI91">
        <v>6</v>
      </c>
      <c r="AJ91">
        <v>16</v>
      </c>
      <c r="AK91">
        <v>10</v>
      </c>
      <c r="AL91">
        <v>9</v>
      </c>
      <c r="AM91">
        <v>21</v>
      </c>
      <c r="AN91">
        <v>13.32</v>
      </c>
      <c r="AO91">
        <v>9.3000000000000007</v>
      </c>
      <c r="AP91" t="s">
        <v>56</v>
      </c>
      <c r="AQ91" t="s">
        <v>56</v>
      </c>
      <c r="AR91" t="s">
        <v>56</v>
      </c>
      <c r="AS91">
        <v>4</v>
      </c>
      <c r="AY91" t="s">
        <v>57</v>
      </c>
      <c r="AZ91">
        <v>0</v>
      </c>
      <c r="BA91">
        <v>1527</v>
      </c>
      <c r="BB91">
        <v>16473</v>
      </c>
      <c r="BC91" t="s">
        <v>55</v>
      </c>
      <c r="BD91">
        <f t="shared" si="3"/>
        <v>1</v>
      </c>
      <c r="BE91">
        <f t="shared" si="4"/>
        <v>1</v>
      </c>
      <c r="BF91">
        <f t="shared" si="5"/>
        <v>1</v>
      </c>
    </row>
    <row r="92" spans="1:58" x14ac:dyDescent="0.25">
      <c r="A92" t="s">
        <v>437</v>
      </c>
      <c r="B92" t="s">
        <v>414</v>
      </c>
      <c r="C92" t="s">
        <v>415</v>
      </c>
      <c r="D92">
        <v>1000</v>
      </c>
      <c r="E92" t="s">
        <v>54</v>
      </c>
      <c r="F92" s="1">
        <v>42994</v>
      </c>
      <c r="G92" s="1">
        <v>42992</v>
      </c>
      <c r="H92" s="1">
        <v>42994</v>
      </c>
      <c r="I92">
        <v>0</v>
      </c>
      <c r="J92">
        <v>308</v>
      </c>
      <c r="K92">
        <v>308</v>
      </c>
      <c r="L92">
        <v>79140</v>
      </c>
      <c r="M92" t="b">
        <v>1</v>
      </c>
      <c r="N92" t="b">
        <v>1</v>
      </c>
      <c r="O92" t="s">
        <v>34</v>
      </c>
      <c r="P92" s="1">
        <v>42994</v>
      </c>
      <c r="Q92" t="b">
        <v>0</v>
      </c>
      <c r="R92" t="b">
        <v>0</v>
      </c>
      <c r="S92" t="b">
        <v>0</v>
      </c>
      <c r="T92">
        <v>3</v>
      </c>
      <c r="U92">
        <v>2</v>
      </c>
      <c r="V92">
        <v>0</v>
      </c>
      <c r="W92">
        <v>17</v>
      </c>
      <c r="X92">
        <v>1</v>
      </c>
      <c r="Y92">
        <v>280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970</v>
      </c>
      <c r="AF92">
        <v>22</v>
      </c>
      <c r="AG92">
        <v>3794</v>
      </c>
      <c r="AH92">
        <v>856</v>
      </c>
      <c r="AI92">
        <v>0</v>
      </c>
      <c r="AJ92">
        <v>21</v>
      </c>
      <c r="AK92">
        <v>11</v>
      </c>
      <c r="AL92">
        <v>8</v>
      </c>
      <c r="AM92">
        <v>21</v>
      </c>
      <c r="AN92">
        <v>13.68</v>
      </c>
      <c r="AO92">
        <v>9.31</v>
      </c>
      <c r="AP92" t="s">
        <v>56</v>
      </c>
      <c r="AQ92" t="s">
        <v>56</v>
      </c>
      <c r="AR92" t="s">
        <v>56</v>
      </c>
      <c r="AS92">
        <v>3</v>
      </c>
      <c r="AY92" t="s">
        <v>57</v>
      </c>
      <c r="AZ92">
        <v>0</v>
      </c>
      <c r="BA92">
        <v>1278</v>
      </c>
      <c r="BB92">
        <v>16722</v>
      </c>
      <c r="BC92" t="s">
        <v>55</v>
      </c>
      <c r="BD92">
        <f t="shared" si="3"/>
        <v>1</v>
      </c>
      <c r="BE92">
        <f t="shared" si="4"/>
        <v>1</v>
      </c>
      <c r="BF92">
        <f t="shared" si="5"/>
        <v>1</v>
      </c>
    </row>
    <row r="93" spans="1:58" x14ac:dyDescent="0.25">
      <c r="A93" t="s">
        <v>438</v>
      </c>
      <c r="B93" t="s">
        <v>414</v>
      </c>
      <c r="C93" t="s">
        <v>415</v>
      </c>
      <c r="D93">
        <v>1000</v>
      </c>
      <c r="E93" t="s">
        <v>54</v>
      </c>
      <c r="F93" s="1">
        <v>42970</v>
      </c>
      <c r="G93" s="1">
        <v>42967</v>
      </c>
      <c r="H93" s="1">
        <v>42969</v>
      </c>
      <c r="J93">
        <v>251</v>
      </c>
      <c r="K93">
        <v>251</v>
      </c>
      <c r="L93">
        <v>78832</v>
      </c>
      <c r="M93" t="b">
        <v>1</v>
      </c>
      <c r="N93" t="b">
        <v>1</v>
      </c>
      <c r="O93" t="s">
        <v>34</v>
      </c>
      <c r="P93" s="1">
        <v>42970</v>
      </c>
      <c r="Q93" t="b">
        <v>0</v>
      </c>
      <c r="R93" t="b">
        <v>0</v>
      </c>
      <c r="S93" t="b">
        <v>0</v>
      </c>
      <c r="T93">
        <v>3</v>
      </c>
      <c r="U93">
        <v>2</v>
      </c>
      <c r="V93">
        <v>0</v>
      </c>
      <c r="W93">
        <v>15</v>
      </c>
      <c r="X93">
        <v>1</v>
      </c>
      <c r="Y93">
        <v>45</v>
      </c>
      <c r="Z93">
        <v>0</v>
      </c>
      <c r="AA93">
        <v>1</v>
      </c>
      <c r="AB93">
        <v>4</v>
      </c>
      <c r="AC93">
        <v>0</v>
      </c>
      <c r="AD93">
        <v>0</v>
      </c>
      <c r="AE93">
        <v>1116</v>
      </c>
      <c r="AF93">
        <v>19</v>
      </c>
      <c r="AG93">
        <v>4322</v>
      </c>
      <c r="AH93">
        <v>1184</v>
      </c>
      <c r="AI93">
        <v>0</v>
      </c>
      <c r="AJ93">
        <v>11</v>
      </c>
      <c r="AK93">
        <v>8</v>
      </c>
      <c r="AL93">
        <v>6</v>
      </c>
      <c r="AM93">
        <v>18</v>
      </c>
      <c r="AN93">
        <v>13.31</v>
      </c>
      <c r="AO93">
        <v>10.06</v>
      </c>
      <c r="AP93" t="s">
        <v>56</v>
      </c>
      <c r="AQ93" t="s">
        <v>56</v>
      </c>
      <c r="AR93" t="s">
        <v>56</v>
      </c>
      <c r="AS93">
        <v>0</v>
      </c>
      <c r="AY93" t="s">
        <v>57</v>
      </c>
      <c r="AZ93">
        <v>0</v>
      </c>
      <c r="BA93">
        <v>970</v>
      </c>
      <c r="BB93">
        <v>17030</v>
      </c>
      <c r="BC93" t="s">
        <v>55</v>
      </c>
      <c r="BD93">
        <f t="shared" si="3"/>
        <v>1</v>
      </c>
      <c r="BE93">
        <f t="shared" si="4"/>
        <v>1</v>
      </c>
      <c r="BF93">
        <f t="shared" si="5"/>
        <v>1</v>
      </c>
    </row>
    <row r="94" spans="1:58" x14ac:dyDescent="0.25">
      <c r="A94" t="s">
        <v>439</v>
      </c>
      <c r="B94" t="s">
        <v>414</v>
      </c>
      <c r="C94" t="s">
        <v>415</v>
      </c>
      <c r="D94">
        <v>1000</v>
      </c>
      <c r="E94" t="s">
        <v>54</v>
      </c>
      <c r="F94" s="1">
        <v>42949</v>
      </c>
      <c r="G94" s="1">
        <v>42947</v>
      </c>
      <c r="H94" s="1">
        <v>42948</v>
      </c>
      <c r="J94">
        <v>229</v>
      </c>
      <c r="K94">
        <v>229</v>
      </c>
      <c r="L94">
        <v>78581</v>
      </c>
      <c r="M94" t="b">
        <v>1</v>
      </c>
      <c r="N94" t="b">
        <v>1</v>
      </c>
      <c r="O94" t="s">
        <v>34</v>
      </c>
      <c r="P94" s="1">
        <v>42949</v>
      </c>
      <c r="Q94" t="b">
        <v>0</v>
      </c>
      <c r="R94" t="b">
        <v>0</v>
      </c>
      <c r="S94" t="b">
        <v>0</v>
      </c>
      <c r="T94">
        <v>4</v>
      </c>
      <c r="U94">
        <v>2</v>
      </c>
      <c r="V94">
        <v>1</v>
      </c>
      <c r="W94">
        <v>13</v>
      </c>
      <c r="X94">
        <v>1</v>
      </c>
      <c r="Y94">
        <v>11</v>
      </c>
      <c r="Z94">
        <v>0</v>
      </c>
      <c r="AA94">
        <v>0</v>
      </c>
      <c r="AB94">
        <v>6</v>
      </c>
      <c r="AC94">
        <v>0</v>
      </c>
      <c r="AD94">
        <v>3</v>
      </c>
      <c r="AE94">
        <v>1039</v>
      </c>
      <c r="AF94">
        <v>24</v>
      </c>
      <c r="AG94">
        <v>3722</v>
      </c>
      <c r="AH94">
        <v>996</v>
      </c>
      <c r="AI94">
        <v>0</v>
      </c>
      <c r="AJ94">
        <v>14</v>
      </c>
      <c r="AK94">
        <v>9</v>
      </c>
      <c r="AL94">
        <v>7</v>
      </c>
      <c r="AM94">
        <v>19</v>
      </c>
      <c r="AN94">
        <v>13.26</v>
      </c>
      <c r="AO94">
        <v>9.7799999999999994</v>
      </c>
      <c r="AP94" t="s">
        <v>56</v>
      </c>
      <c r="AQ94" t="s">
        <v>56</v>
      </c>
      <c r="AR94" t="s">
        <v>56</v>
      </c>
      <c r="AS94">
        <v>6</v>
      </c>
      <c r="AY94" t="s">
        <v>57</v>
      </c>
      <c r="AZ94">
        <v>0</v>
      </c>
      <c r="BA94">
        <v>719</v>
      </c>
      <c r="BB94">
        <v>17281</v>
      </c>
      <c r="BC94" t="s">
        <v>55</v>
      </c>
      <c r="BD94">
        <f t="shared" si="3"/>
        <v>1</v>
      </c>
      <c r="BE94">
        <f t="shared" si="4"/>
        <v>1</v>
      </c>
      <c r="BF94">
        <f t="shared" si="5"/>
        <v>1</v>
      </c>
    </row>
    <row r="95" spans="1:58" x14ac:dyDescent="0.25">
      <c r="A95" t="s">
        <v>440</v>
      </c>
      <c r="B95" t="s">
        <v>414</v>
      </c>
      <c r="C95" t="s">
        <v>415</v>
      </c>
      <c r="D95">
        <v>1000</v>
      </c>
      <c r="E95" t="s">
        <v>54</v>
      </c>
      <c r="F95" s="1">
        <v>42929</v>
      </c>
      <c r="G95" s="1">
        <v>42927</v>
      </c>
      <c r="H95" s="1">
        <v>42929</v>
      </c>
      <c r="J95">
        <v>238</v>
      </c>
      <c r="K95">
        <v>238</v>
      </c>
      <c r="L95">
        <v>78352</v>
      </c>
      <c r="M95" t="b">
        <v>1</v>
      </c>
      <c r="N95" t="b">
        <v>1</v>
      </c>
      <c r="O95" t="s">
        <v>34</v>
      </c>
      <c r="P95" s="1">
        <v>42930</v>
      </c>
      <c r="Q95" t="b">
        <v>0</v>
      </c>
      <c r="R95" t="b">
        <v>0</v>
      </c>
      <c r="S95" t="b">
        <v>0</v>
      </c>
      <c r="T95">
        <v>7</v>
      </c>
      <c r="U95">
        <v>3</v>
      </c>
      <c r="V95">
        <v>1</v>
      </c>
      <c r="W95">
        <v>21</v>
      </c>
      <c r="X95">
        <v>2</v>
      </c>
      <c r="Y95">
        <v>35</v>
      </c>
      <c r="Z95">
        <v>1</v>
      </c>
      <c r="AA95">
        <v>0</v>
      </c>
      <c r="AB95">
        <v>10</v>
      </c>
      <c r="AC95">
        <v>1</v>
      </c>
      <c r="AD95">
        <v>4</v>
      </c>
      <c r="AE95">
        <v>1041</v>
      </c>
      <c r="AF95">
        <v>94</v>
      </c>
      <c r="AG95">
        <v>3652</v>
      </c>
      <c r="AH95">
        <v>1058</v>
      </c>
      <c r="AI95">
        <v>0</v>
      </c>
      <c r="AJ95">
        <v>14</v>
      </c>
      <c r="AK95">
        <v>9</v>
      </c>
      <c r="AL95">
        <v>7</v>
      </c>
      <c r="AM95">
        <v>19</v>
      </c>
      <c r="AN95">
        <v>13.13</v>
      </c>
      <c r="AO95">
        <v>9.84</v>
      </c>
      <c r="AP95" t="s">
        <v>56</v>
      </c>
      <c r="AQ95" t="s">
        <v>56</v>
      </c>
      <c r="AR95" t="s">
        <v>56</v>
      </c>
      <c r="AS95">
        <v>0</v>
      </c>
      <c r="AY95" t="s">
        <v>57</v>
      </c>
      <c r="AZ95">
        <v>0</v>
      </c>
      <c r="BA95">
        <v>490</v>
      </c>
      <c r="BB95">
        <v>17510</v>
      </c>
      <c r="BC95" t="s">
        <v>55</v>
      </c>
      <c r="BD95">
        <f t="shared" si="3"/>
        <v>1</v>
      </c>
      <c r="BE95">
        <f t="shared" si="4"/>
        <v>1</v>
      </c>
      <c r="BF95">
        <f t="shared" si="5"/>
        <v>1</v>
      </c>
    </row>
    <row r="96" spans="1:58" x14ac:dyDescent="0.25">
      <c r="A96" t="s">
        <v>441</v>
      </c>
      <c r="B96" t="s">
        <v>414</v>
      </c>
      <c r="C96" t="s">
        <v>415</v>
      </c>
      <c r="D96">
        <v>1000</v>
      </c>
      <c r="E96" t="s">
        <v>54</v>
      </c>
      <c r="F96" s="1">
        <v>42920</v>
      </c>
      <c r="G96" s="1">
        <v>42916</v>
      </c>
      <c r="H96" s="1">
        <v>42919</v>
      </c>
      <c r="J96">
        <v>112</v>
      </c>
      <c r="K96">
        <v>112</v>
      </c>
      <c r="L96">
        <v>78226</v>
      </c>
      <c r="M96" t="b">
        <v>0</v>
      </c>
      <c r="N96" t="b">
        <v>0</v>
      </c>
      <c r="O96" t="s">
        <v>60</v>
      </c>
      <c r="P96" s="1">
        <v>42920</v>
      </c>
      <c r="Q96" t="b">
        <v>1</v>
      </c>
      <c r="R96" t="b">
        <v>0</v>
      </c>
      <c r="S96" t="b">
        <v>1</v>
      </c>
      <c r="T96">
        <v>3</v>
      </c>
      <c r="U96">
        <v>1</v>
      </c>
      <c r="V96">
        <v>0</v>
      </c>
      <c r="W96">
        <v>9</v>
      </c>
      <c r="X96">
        <v>2</v>
      </c>
      <c r="Y96">
        <v>50</v>
      </c>
      <c r="Z96">
        <v>0</v>
      </c>
      <c r="AA96">
        <v>0</v>
      </c>
      <c r="AB96">
        <v>4</v>
      </c>
      <c r="AC96">
        <v>0</v>
      </c>
      <c r="AD96">
        <v>0</v>
      </c>
      <c r="AE96">
        <v>1010</v>
      </c>
      <c r="AF96">
        <v>12</v>
      </c>
      <c r="AG96">
        <v>3781</v>
      </c>
      <c r="AH96">
        <v>1058</v>
      </c>
      <c r="AI96">
        <v>0</v>
      </c>
      <c r="AJ96">
        <v>6</v>
      </c>
      <c r="AK96">
        <v>12</v>
      </c>
      <c r="AL96">
        <v>9</v>
      </c>
      <c r="AM96">
        <v>21</v>
      </c>
      <c r="AN96">
        <v>13.31</v>
      </c>
      <c r="AO96">
        <v>9.34</v>
      </c>
      <c r="AP96" t="s">
        <v>56</v>
      </c>
      <c r="AQ96" t="s">
        <v>56</v>
      </c>
      <c r="AR96" t="s">
        <v>56</v>
      </c>
      <c r="AS96">
        <v>0</v>
      </c>
      <c r="AY96" t="s">
        <v>57</v>
      </c>
      <c r="AZ96">
        <v>0</v>
      </c>
      <c r="BA96">
        <v>364</v>
      </c>
      <c r="BB96">
        <v>17636</v>
      </c>
      <c r="BD96">
        <f t="shared" si="3"/>
        <v>0</v>
      </c>
      <c r="BE96">
        <f t="shared" si="4"/>
        <v>0</v>
      </c>
      <c r="BF96">
        <v>1</v>
      </c>
    </row>
    <row r="97" spans="1:58" x14ac:dyDescent="0.25">
      <c r="A97" t="s">
        <v>442</v>
      </c>
      <c r="B97" t="s">
        <v>414</v>
      </c>
      <c r="C97" t="s">
        <v>415</v>
      </c>
      <c r="D97">
        <v>1000</v>
      </c>
      <c r="E97" t="s">
        <v>54</v>
      </c>
      <c r="F97" s="1">
        <v>42906</v>
      </c>
      <c r="G97" s="1">
        <v>42904</v>
      </c>
      <c r="H97" s="1">
        <v>42906</v>
      </c>
      <c r="I97">
        <v>20</v>
      </c>
      <c r="J97">
        <v>252</v>
      </c>
      <c r="K97">
        <v>252</v>
      </c>
      <c r="L97">
        <v>78114</v>
      </c>
      <c r="M97" t="b">
        <v>1</v>
      </c>
      <c r="N97" t="b">
        <v>1</v>
      </c>
      <c r="O97" t="s">
        <v>60</v>
      </c>
      <c r="P97" s="1">
        <v>42906</v>
      </c>
      <c r="Q97" t="b">
        <v>0</v>
      </c>
      <c r="R97" t="b">
        <v>0</v>
      </c>
      <c r="S97" t="b">
        <v>1</v>
      </c>
      <c r="T97">
        <v>45</v>
      </c>
      <c r="U97">
        <v>2</v>
      </c>
      <c r="V97">
        <v>0</v>
      </c>
      <c r="W97">
        <v>18</v>
      </c>
      <c r="X97">
        <v>8</v>
      </c>
      <c r="Y97">
        <v>144</v>
      </c>
      <c r="Z97">
        <v>2</v>
      </c>
      <c r="AA97">
        <v>0</v>
      </c>
      <c r="AB97">
        <v>23</v>
      </c>
      <c r="AC97">
        <v>1</v>
      </c>
      <c r="AD97">
        <v>37</v>
      </c>
      <c r="AE97">
        <v>1163</v>
      </c>
      <c r="AF97">
        <v>702</v>
      </c>
      <c r="AG97">
        <v>1446</v>
      </c>
      <c r="AH97">
        <v>1139</v>
      </c>
      <c r="AI97">
        <v>1</v>
      </c>
      <c r="AJ97">
        <v>12</v>
      </c>
      <c r="AK97">
        <v>9</v>
      </c>
      <c r="AL97">
        <v>7</v>
      </c>
      <c r="AM97">
        <v>17</v>
      </c>
      <c r="AN97">
        <v>12.67</v>
      </c>
      <c r="AO97">
        <v>8.2899999999999991</v>
      </c>
      <c r="AP97" t="s">
        <v>56</v>
      </c>
      <c r="AQ97" t="s">
        <v>56</v>
      </c>
      <c r="AR97" t="s">
        <v>56</v>
      </c>
      <c r="AS97">
        <v>4</v>
      </c>
      <c r="AY97" t="s">
        <v>57</v>
      </c>
      <c r="AZ97">
        <v>0</v>
      </c>
      <c r="BA97">
        <v>252</v>
      </c>
      <c r="BB97">
        <v>17748</v>
      </c>
      <c r="BC97" t="s">
        <v>34</v>
      </c>
      <c r="BD97">
        <f t="shared" si="3"/>
        <v>1</v>
      </c>
      <c r="BE97">
        <f t="shared" si="4"/>
        <v>1</v>
      </c>
      <c r="BF97">
        <f t="shared" si="5"/>
        <v>2</v>
      </c>
    </row>
    <row r="98" spans="1:58" x14ac:dyDescent="0.25">
      <c r="A98" t="s">
        <v>443</v>
      </c>
      <c r="B98" t="s">
        <v>414</v>
      </c>
      <c r="C98" t="s">
        <v>415</v>
      </c>
      <c r="D98">
        <v>1000</v>
      </c>
      <c r="E98" t="s">
        <v>54</v>
      </c>
      <c r="F98" s="1">
        <v>42877</v>
      </c>
      <c r="G98" s="1">
        <v>42875</v>
      </c>
      <c r="H98" s="1">
        <v>42877</v>
      </c>
      <c r="J98">
        <v>254</v>
      </c>
      <c r="K98">
        <v>254</v>
      </c>
      <c r="L98">
        <v>77862</v>
      </c>
      <c r="M98" t="b">
        <v>1</v>
      </c>
      <c r="N98" t="b">
        <v>1</v>
      </c>
      <c r="O98" t="s">
        <v>55</v>
      </c>
      <c r="P98" s="1">
        <v>42877</v>
      </c>
      <c r="Q98" t="b">
        <v>0</v>
      </c>
      <c r="R98" t="b">
        <v>0</v>
      </c>
      <c r="S98" t="b">
        <v>1</v>
      </c>
      <c r="T98">
        <v>9</v>
      </c>
      <c r="U98">
        <v>5</v>
      </c>
      <c r="V98">
        <v>0</v>
      </c>
      <c r="W98">
        <v>9</v>
      </c>
      <c r="X98">
        <v>2</v>
      </c>
      <c r="Y98">
        <v>3</v>
      </c>
      <c r="Z98">
        <v>0</v>
      </c>
      <c r="AA98">
        <v>0</v>
      </c>
      <c r="AB98">
        <v>6</v>
      </c>
      <c r="AC98">
        <v>1</v>
      </c>
      <c r="AD98">
        <v>0</v>
      </c>
      <c r="AE98">
        <v>1068</v>
      </c>
      <c r="AF98">
        <v>14</v>
      </c>
      <c r="AG98">
        <v>4056</v>
      </c>
      <c r="AH98">
        <v>1079</v>
      </c>
      <c r="AI98">
        <v>1</v>
      </c>
      <c r="AJ98">
        <v>14</v>
      </c>
      <c r="AK98">
        <v>10</v>
      </c>
      <c r="AL98">
        <v>8</v>
      </c>
      <c r="AM98">
        <v>20</v>
      </c>
      <c r="AN98">
        <v>13.52</v>
      </c>
      <c r="AO98">
        <v>9.51</v>
      </c>
      <c r="AP98" t="s">
        <v>56</v>
      </c>
      <c r="AQ98" t="s">
        <v>56</v>
      </c>
      <c r="AR98" t="s">
        <v>56</v>
      </c>
      <c r="AS98">
        <v>0</v>
      </c>
      <c r="AY98" t="s">
        <v>57</v>
      </c>
      <c r="AZ98">
        <v>1</v>
      </c>
      <c r="BA98">
        <v>21118</v>
      </c>
      <c r="BB98">
        <v>0</v>
      </c>
      <c r="BD98">
        <f t="shared" si="3"/>
        <v>1</v>
      </c>
      <c r="BE98">
        <f t="shared" si="4"/>
        <v>1</v>
      </c>
      <c r="BF98">
        <v>1</v>
      </c>
    </row>
    <row r="99" spans="1:58" x14ac:dyDescent="0.25">
      <c r="A99" t="s">
        <v>444</v>
      </c>
      <c r="B99" t="s">
        <v>414</v>
      </c>
      <c r="C99" t="s">
        <v>415</v>
      </c>
      <c r="D99">
        <v>1000</v>
      </c>
      <c r="E99" t="s">
        <v>54</v>
      </c>
      <c r="F99" s="1">
        <v>42851</v>
      </c>
      <c r="G99" s="1">
        <v>42849</v>
      </c>
      <c r="H99" s="1">
        <v>42851</v>
      </c>
      <c r="J99">
        <v>277</v>
      </c>
      <c r="K99">
        <v>277</v>
      </c>
      <c r="L99">
        <v>77608</v>
      </c>
      <c r="M99" t="b">
        <v>1</v>
      </c>
      <c r="N99" t="b">
        <v>1</v>
      </c>
      <c r="O99" t="s">
        <v>55</v>
      </c>
      <c r="P99" s="1">
        <v>42851</v>
      </c>
      <c r="Q99" t="b">
        <v>0</v>
      </c>
      <c r="R99" t="b">
        <v>0</v>
      </c>
      <c r="S99" t="b">
        <v>0</v>
      </c>
      <c r="T99">
        <v>14</v>
      </c>
      <c r="U99">
        <v>2</v>
      </c>
      <c r="V99">
        <v>0</v>
      </c>
      <c r="W99">
        <v>7</v>
      </c>
      <c r="X99">
        <v>1</v>
      </c>
      <c r="Y99">
        <v>2</v>
      </c>
      <c r="Z99">
        <v>0</v>
      </c>
      <c r="AA99">
        <v>0</v>
      </c>
      <c r="AB99">
        <v>2</v>
      </c>
      <c r="AC99">
        <v>1</v>
      </c>
      <c r="AD99">
        <v>0</v>
      </c>
      <c r="AE99">
        <v>965</v>
      </c>
      <c r="AF99">
        <v>12</v>
      </c>
      <c r="AG99">
        <v>3745</v>
      </c>
      <c r="AH99">
        <v>966</v>
      </c>
      <c r="AI99">
        <v>0</v>
      </c>
      <c r="AJ99">
        <v>13</v>
      </c>
      <c r="AK99">
        <v>9</v>
      </c>
      <c r="AL99">
        <v>8</v>
      </c>
      <c r="AM99">
        <v>19</v>
      </c>
      <c r="AN99">
        <v>13.19</v>
      </c>
      <c r="AO99">
        <v>9.7100000000000009</v>
      </c>
      <c r="AP99" t="s">
        <v>56</v>
      </c>
      <c r="AQ99" t="s">
        <v>56</v>
      </c>
      <c r="AR99" t="s">
        <v>56</v>
      </c>
      <c r="AS99">
        <v>0</v>
      </c>
      <c r="AY99" t="s">
        <v>57</v>
      </c>
      <c r="AZ99">
        <v>0</v>
      </c>
      <c r="BA99">
        <v>20864</v>
      </c>
      <c r="BB99">
        <v>854</v>
      </c>
      <c r="BC99" t="s">
        <v>55</v>
      </c>
      <c r="BD99">
        <f t="shared" si="3"/>
        <v>1</v>
      </c>
      <c r="BE99">
        <f t="shared" si="4"/>
        <v>1</v>
      </c>
      <c r="BF99">
        <f t="shared" si="5"/>
        <v>1</v>
      </c>
    </row>
    <row r="100" spans="1:58" x14ac:dyDescent="0.25">
      <c r="A100" t="s">
        <v>445</v>
      </c>
      <c r="B100" t="s">
        <v>414</v>
      </c>
      <c r="C100" t="s">
        <v>415</v>
      </c>
      <c r="D100">
        <v>1000</v>
      </c>
      <c r="E100" t="s">
        <v>54</v>
      </c>
      <c r="F100" s="1">
        <v>42824</v>
      </c>
      <c r="G100" s="1">
        <v>42823</v>
      </c>
      <c r="H100" s="1">
        <v>42824</v>
      </c>
      <c r="J100">
        <v>226</v>
      </c>
      <c r="K100">
        <v>226</v>
      </c>
      <c r="L100">
        <v>77331</v>
      </c>
      <c r="M100" t="b">
        <v>1</v>
      </c>
      <c r="N100" t="b">
        <v>1</v>
      </c>
      <c r="O100" t="s">
        <v>55</v>
      </c>
      <c r="P100" s="1">
        <v>42824</v>
      </c>
      <c r="Q100" t="b">
        <v>0</v>
      </c>
      <c r="R100" t="b">
        <v>0</v>
      </c>
      <c r="S100" t="b">
        <v>0</v>
      </c>
      <c r="T100">
        <v>2</v>
      </c>
      <c r="U100">
        <v>2</v>
      </c>
      <c r="V100">
        <v>0</v>
      </c>
      <c r="W100">
        <v>5</v>
      </c>
      <c r="X100">
        <v>0</v>
      </c>
      <c r="Y100">
        <v>2</v>
      </c>
      <c r="Z100">
        <v>0</v>
      </c>
      <c r="AA100">
        <v>0</v>
      </c>
      <c r="AB100">
        <v>3</v>
      </c>
      <c r="AC100">
        <v>1</v>
      </c>
      <c r="AD100">
        <v>0</v>
      </c>
      <c r="AE100">
        <v>955</v>
      </c>
      <c r="AF100">
        <v>11</v>
      </c>
      <c r="AG100">
        <v>3456</v>
      </c>
      <c r="AH100">
        <v>994</v>
      </c>
      <c r="AI100">
        <v>0</v>
      </c>
      <c r="AJ100">
        <v>13</v>
      </c>
      <c r="AK100">
        <v>9</v>
      </c>
      <c r="AL100">
        <v>7</v>
      </c>
      <c r="AM100">
        <v>18</v>
      </c>
      <c r="AN100">
        <v>13.25</v>
      </c>
      <c r="AO100">
        <v>9.99</v>
      </c>
      <c r="AP100" t="s">
        <v>56</v>
      </c>
      <c r="AQ100" t="s">
        <v>56</v>
      </c>
      <c r="AR100" t="s">
        <v>56</v>
      </c>
      <c r="AS100">
        <v>2</v>
      </c>
      <c r="AY100" t="s">
        <v>57</v>
      </c>
      <c r="AZ100">
        <v>0</v>
      </c>
      <c r="BA100">
        <v>20587</v>
      </c>
      <c r="BB100">
        <v>1100</v>
      </c>
      <c r="BC100" t="s">
        <v>55</v>
      </c>
      <c r="BD100">
        <f t="shared" si="3"/>
        <v>1</v>
      </c>
      <c r="BE100">
        <f t="shared" si="4"/>
        <v>1</v>
      </c>
      <c r="BF100">
        <f t="shared" si="5"/>
        <v>1</v>
      </c>
    </row>
    <row r="101" spans="1:58" x14ac:dyDescent="0.25">
      <c r="A101" t="s">
        <v>446</v>
      </c>
      <c r="B101" t="s">
        <v>414</v>
      </c>
      <c r="C101" t="s">
        <v>415</v>
      </c>
      <c r="D101">
        <v>1000</v>
      </c>
      <c r="E101" t="s">
        <v>54</v>
      </c>
      <c r="F101" s="1">
        <v>42801</v>
      </c>
      <c r="G101" s="1">
        <v>42799</v>
      </c>
      <c r="H101" s="1">
        <v>42801</v>
      </c>
      <c r="I101">
        <v>18</v>
      </c>
      <c r="J101">
        <v>236</v>
      </c>
      <c r="K101">
        <v>236</v>
      </c>
      <c r="L101">
        <v>77105</v>
      </c>
      <c r="M101" t="b">
        <v>1</v>
      </c>
      <c r="N101" t="b">
        <v>1</v>
      </c>
      <c r="O101" t="s">
        <v>55</v>
      </c>
      <c r="P101" s="1">
        <v>42801</v>
      </c>
      <c r="Q101" t="b">
        <v>0</v>
      </c>
      <c r="R101" t="b">
        <v>0</v>
      </c>
      <c r="S101" t="b">
        <v>0</v>
      </c>
      <c r="T101">
        <v>2</v>
      </c>
      <c r="U101">
        <v>2</v>
      </c>
      <c r="V101">
        <v>0</v>
      </c>
      <c r="W101">
        <v>8</v>
      </c>
      <c r="X101">
        <v>2</v>
      </c>
      <c r="Y101">
        <v>3</v>
      </c>
      <c r="Z101">
        <v>0</v>
      </c>
      <c r="AA101">
        <v>0</v>
      </c>
      <c r="AB101">
        <v>4</v>
      </c>
      <c r="AC101">
        <v>1</v>
      </c>
      <c r="AD101">
        <v>1</v>
      </c>
      <c r="AE101">
        <v>1022</v>
      </c>
      <c r="AF101">
        <v>13</v>
      </c>
      <c r="AG101">
        <v>3988</v>
      </c>
      <c r="AH101">
        <v>1026</v>
      </c>
      <c r="AI101">
        <v>0</v>
      </c>
      <c r="AJ101">
        <v>12</v>
      </c>
      <c r="AK101">
        <v>9</v>
      </c>
      <c r="AL101">
        <v>7</v>
      </c>
      <c r="AM101">
        <v>18</v>
      </c>
      <c r="AN101">
        <v>13.66</v>
      </c>
      <c r="AO101">
        <v>9.93</v>
      </c>
      <c r="AP101" t="s">
        <v>56</v>
      </c>
      <c r="AQ101" t="s">
        <v>56</v>
      </c>
      <c r="AR101" t="s">
        <v>56</v>
      </c>
      <c r="AS101">
        <v>0</v>
      </c>
      <c r="AY101" t="s">
        <v>57</v>
      </c>
      <c r="AZ101">
        <v>0</v>
      </c>
      <c r="BA101">
        <v>20361</v>
      </c>
      <c r="BB101">
        <v>1344</v>
      </c>
      <c r="BD101">
        <f t="shared" si="3"/>
        <v>1</v>
      </c>
      <c r="BE101">
        <f t="shared" si="4"/>
        <v>1</v>
      </c>
      <c r="BF101">
        <v>1</v>
      </c>
    </row>
    <row r="102" spans="1:58" x14ac:dyDescent="0.25">
      <c r="A102" t="s">
        <v>447</v>
      </c>
      <c r="B102" t="s">
        <v>414</v>
      </c>
      <c r="C102" t="s">
        <v>415</v>
      </c>
      <c r="D102">
        <v>1000</v>
      </c>
      <c r="E102" t="s">
        <v>54</v>
      </c>
      <c r="F102" s="1">
        <v>42763</v>
      </c>
      <c r="G102" s="1">
        <v>42760</v>
      </c>
      <c r="H102" s="1">
        <v>42762</v>
      </c>
      <c r="J102">
        <v>228</v>
      </c>
      <c r="K102">
        <v>228</v>
      </c>
      <c r="L102">
        <v>76869</v>
      </c>
      <c r="M102" t="b">
        <v>1</v>
      </c>
      <c r="N102" t="b">
        <v>1</v>
      </c>
      <c r="O102" t="s">
        <v>55</v>
      </c>
      <c r="P102" s="1">
        <v>42763</v>
      </c>
      <c r="Q102" t="b">
        <v>0</v>
      </c>
      <c r="R102" t="b">
        <v>0</v>
      </c>
      <c r="S102" t="b">
        <v>0</v>
      </c>
      <c r="T102">
        <v>2</v>
      </c>
      <c r="U102">
        <v>2</v>
      </c>
      <c r="V102">
        <v>0</v>
      </c>
      <c r="W102">
        <v>7</v>
      </c>
      <c r="X102">
        <v>0</v>
      </c>
      <c r="Y102">
        <v>2</v>
      </c>
      <c r="Z102">
        <v>0</v>
      </c>
      <c r="AA102">
        <v>0</v>
      </c>
      <c r="AB102">
        <v>3</v>
      </c>
      <c r="AC102">
        <v>0</v>
      </c>
      <c r="AD102">
        <v>0</v>
      </c>
      <c r="AE102">
        <v>975</v>
      </c>
      <c r="AF102">
        <v>11</v>
      </c>
      <c r="AG102">
        <v>3701</v>
      </c>
      <c r="AH102">
        <v>1003</v>
      </c>
      <c r="AI102">
        <v>0</v>
      </c>
      <c r="AJ102">
        <v>13</v>
      </c>
      <c r="AK102">
        <v>9</v>
      </c>
      <c r="AL102">
        <v>8</v>
      </c>
      <c r="AM102">
        <v>19</v>
      </c>
      <c r="AN102">
        <v>13.73</v>
      </c>
      <c r="AO102">
        <v>9.7899999999999991</v>
      </c>
      <c r="AP102" t="s">
        <v>56</v>
      </c>
      <c r="AQ102" t="s">
        <v>56</v>
      </c>
      <c r="AR102" t="s">
        <v>56</v>
      </c>
      <c r="AS102">
        <v>0</v>
      </c>
      <c r="AY102" t="s">
        <v>57</v>
      </c>
      <c r="AZ102">
        <v>0</v>
      </c>
      <c r="BA102">
        <v>20125</v>
      </c>
      <c r="BB102">
        <v>1618</v>
      </c>
      <c r="BC102" t="s">
        <v>55</v>
      </c>
      <c r="BD102">
        <f t="shared" si="3"/>
        <v>1</v>
      </c>
      <c r="BE102">
        <f t="shared" si="4"/>
        <v>1</v>
      </c>
      <c r="BF102">
        <f t="shared" si="5"/>
        <v>1</v>
      </c>
    </row>
    <row r="103" spans="1:58" x14ac:dyDescent="0.25">
      <c r="A103" t="s">
        <v>448</v>
      </c>
      <c r="B103" t="s">
        <v>414</v>
      </c>
      <c r="C103" t="s">
        <v>415</v>
      </c>
      <c r="D103">
        <v>1000</v>
      </c>
      <c r="E103" t="s">
        <v>54</v>
      </c>
      <c r="F103" s="1">
        <v>42740</v>
      </c>
      <c r="G103" s="1">
        <v>42739</v>
      </c>
      <c r="H103" s="1">
        <v>42740</v>
      </c>
      <c r="J103">
        <v>239</v>
      </c>
      <c r="K103">
        <v>239</v>
      </c>
      <c r="L103">
        <v>76641</v>
      </c>
      <c r="M103" t="b">
        <v>1</v>
      </c>
      <c r="N103" t="b">
        <v>1</v>
      </c>
      <c r="O103" t="s">
        <v>55</v>
      </c>
      <c r="P103" s="1">
        <v>42740</v>
      </c>
      <c r="Q103" t="b">
        <v>0</v>
      </c>
      <c r="R103" t="b">
        <v>0</v>
      </c>
      <c r="S103" t="b">
        <v>0</v>
      </c>
      <c r="T103">
        <v>3</v>
      </c>
      <c r="U103">
        <v>2</v>
      </c>
      <c r="V103">
        <v>0</v>
      </c>
      <c r="W103">
        <v>9</v>
      </c>
      <c r="X103">
        <v>1</v>
      </c>
      <c r="Y103">
        <v>2</v>
      </c>
      <c r="Z103">
        <v>0</v>
      </c>
      <c r="AA103">
        <v>0</v>
      </c>
      <c r="AB103">
        <v>2</v>
      </c>
      <c r="AC103">
        <v>1</v>
      </c>
      <c r="AD103">
        <v>0</v>
      </c>
      <c r="AE103">
        <v>1042</v>
      </c>
      <c r="AF103">
        <v>12</v>
      </c>
      <c r="AG103">
        <v>3443</v>
      </c>
      <c r="AH103">
        <v>1032</v>
      </c>
      <c r="AI103">
        <v>0</v>
      </c>
      <c r="AJ103">
        <v>14</v>
      </c>
      <c r="AK103">
        <v>10</v>
      </c>
      <c r="AL103">
        <v>8</v>
      </c>
      <c r="AM103">
        <v>19</v>
      </c>
      <c r="AN103">
        <v>13.56</v>
      </c>
      <c r="AO103">
        <v>9.65</v>
      </c>
      <c r="AP103" t="s">
        <v>56</v>
      </c>
      <c r="AQ103" t="s">
        <v>56</v>
      </c>
      <c r="AR103" t="s">
        <v>56</v>
      </c>
      <c r="AS103">
        <v>0</v>
      </c>
      <c r="AY103" t="s">
        <v>57</v>
      </c>
      <c r="AZ103">
        <v>0</v>
      </c>
      <c r="BA103">
        <v>19897</v>
      </c>
      <c r="BB103">
        <v>1889</v>
      </c>
      <c r="BC103" t="s">
        <v>55</v>
      </c>
      <c r="BD103">
        <f t="shared" si="3"/>
        <v>1</v>
      </c>
      <c r="BE103">
        <f t="shared" si="4"/>
        <v>1</v>
      </c>
      <c r="BF103">
        <f t="shared" si="5"/>
        <v>1</v>
      </c>
    </row>
    <row r="104" spans="1:58" x14ac:dyDescent="0.25">
      <c r="A104" t="s">
        <v>591</v>
      </c>
      <c r="B104" t="s">
        <v>592</v>
      </c>
      <c r="C104" t="s">
        <v>593</v>
      </c>
      <c r="D104">
        <v>1000</v>
      </c>
      <c r="E104" t="s">
        <v>54</v>
      </c>
      <c r="F104" s="1">
        <v>43446</v>
      </c>
      <c r="G104" s="1">
        <v>43443</v>
      </c>
      <c r="H104" s="1">
        <v>43445</v>
      </c>
      <c r="I104">
        <v>0</v>
      </c>
      <c r="J104">
        <v>273</v>
      </c>
      <c r="K104">
        <v>273</v>
      </c>
      <c r="L104">
        <v>83473</v>
      </c>
      <c r="M104" t="b">
        <v>1</v>
      </c>
      <c r="N104" t="b">
        <v>1</v>
      </c>
      <c r="O104" t="s">
        <v>55</v>
      </c>
      <c r="P104" s="1">
        <v>43446</v>
      </c>
      <c r="Q104" t="b">
        <v>0</v>
      </c>
      <c r="R104" t="b">
        <v>0</v>
      </c>
      <c r="S104" t="b">
        <v>0</v>
      </c>
      <c r="T104">
        <v>2</v>
      </c>
      <c r="U104">
        <v>1</v>
      </c>
      <c r="V104">
        <v>0</v>
      </c>
      <c r="W104">
        <v>11</v>
      </c>
      <c r="X104">
        <v>2</v>
      </c>
      <c r="Y104">
        <v>3</v>
      </c>
      <c r="Z104">
        <v>0</v>
      </c>
      <c r="AA104">
        <v>0</v>
      </c>
      <c r="AB104">
        <v>2</v>
      </c>
      <c r="AC104">
        <v>2</v>
      </c>
      <c r="AD104">
        <v>11</v>
      </c>
      <c r="AE104">
        <v>1197</v>
      </c>
      <c r="AF104">
        <v>14</v>
      </c>
      <c r="AG104">
        <v>4023</v>
      </c>
      <c r="AH104">
        <v>1237</v>
      </c>
      <c r="AI104">
        <v>21</v>
      </c>
      <c r="AJ104">
        <v>19</v>
      </c>
      <c r="AK104">
        <v>11</v>
      </c>
      <c r="AL104">
        <v>9</v>
      </c>
      <c r="AM104">
        <v>21</v>
      </c>
      <c r="AN104">
        <v>13.22</v>
      </c>
      <c r="AO104">
        <v>9.25</v>
      </c>
      <c r="AP104" t="s">
        <v>56</v>
      </c>
      <c r="AQ104" t="s">
        <v>56</v>
      </c>
      <c r="AR104" t="s">
        <v>56</v>
      </c>
      <c r="AS104">
        <v>1</v>
      </c>
      <c r="AY104" t="s">
        <v>57</v>
      </c>
      <c r="AZ104">
        <v>0</v>
      </c>
      <c r="BA104">
        <v>15951</v>
      </c>
      <c r="BB104">
        <v>2049</v>
      </c>
      <c r="BC104" t="s">
        <v>55</v>
      </c>
      <c r="BD104">
        <f t="shared" si="3"/>
        <v>1</v>
      </c>
      <c r="BE104">
        <f t="shared" si="4"/>
        <v>1</v>
      </c>
      <c r="BF104">
        <f t="shared" si="5"/>
        <v>1</v>
      </c>
    </row>
    <row r="105" spans="1:58" x14ac:dyDescent="0.25">
      <c r="A105" t="s">
        <v>594</v>
      </c>
      <c r="B105" t="s">
        <v>592</v>
      </c>
      <c r="C105" t="s">
        <v>593</v>
      </c>
      <c r="D105">
        <v>1000</v>
      </c>
      <c r="E105" t="s">
        <v>54</v>
      </c>
      <c r="F105" s="1">
        <v>43426</v>
      </c>
      <c r="G105" s="1">
        <v>43421</v>
      </c>
      <c r="H105" s="1">
        <v>43423</v>
      </c>
      <c r="I105">
        <v>0</v>
      </c>
      <c r="J105">
        <v>257</v>
      </c>
      <c r="K105">
        <v>455</v>
      </c>
      <c r="L105">
        <v>83200</v>
      </c>
      <c r="M105" t="b">
        <v>1</v>
      </c>
      <c r="O105" t="s">
        <v>55</v>
      </c>
      <c r="P105" s="1">
        <v>43426</v>
      </c>
      <c r="Q105" t="b">
        <v>0</v>
      </c>
      <c r="R105" t="b">
        <v>0</v>
      </c>
      <c r="S105" t="b">
        <v>0</v>
      </c>
      <c r="T105">
        <v>3</v>
      </c>
      <c r="U105">
        <v>2</v>
      </c>
      <c r="V105">
        <v>0</v>
      </c>
      <c r="W105">
        <v>9</v>
      </c>
      <c r="X105">
        <v>1</v>
      </c>
      <c r="Y105">
        <v>2</v>
      </c>
      <c r="Z105">
        <v>0</v>
      </c>
      <c r="AA105">
        <v>1</v>
      </c>
      <c r="AB105">
        <v>5</v>
      </c>
      <c r="AC105">
        <v>0</v>
      </c>
      <c r="AD105">
        <v>11</v>
      </c>
      <c r="AE105">
        <v>1197</v>
      </c>
      <c r="AF105">
        <v>15</v>
      </c>
      <c r="AG105">
        <v>3593</v>
      </c>
      <c r="AH105">
        <v>1192</v>
      </c>
      <c r="AI105">
        <v>14</v>
      </c>
      <c r="AJ105">
        <v>17</v>
      </c>
      <c r="AK105">
        <v>11</v>
      </c>
      <c r="AL105">
        <v>8</v>
      </c>
      <c r="AM105">
        <v>20</v>
      </c>
      <c r="AN105">
        <v>13.41</v>
      </c>
      <c r="AO105">
        <v>9.42</v>
      </c>
      <c r="AP105" t="s">
        <v>56</v>
      </c>
      <c r="AQ105" t="s">
        <v>56</v>
      </c>
      <c r="AR105" t="s">
        <v>56</v>
      </c>
      <c r="AS105">
        <v>3</v>
      </c>
      <c r="AY105" t="s">
        <v>57</v>
      </c>
      <c r="AZ105">
        <v>0</v>
      </c>
      <c r="BA105">
        <v>15678</v>
      </c>
      <c r="BB105">
        <v>2322</v>
      </c>
      <c r="BC105" t="s">
        <v>55</v>
      </c>
      <c r="BD105">
        <f t="shared" si="3"/>
        <v>1</v>
      </c>
      <c r="BE105">
        <v>1</v>
      </c>
      <c r="BF105">
        <f t="shared" si="5"/>
        <v>1</v>
      </c>
    </row>
    <row r="106" spans="1:58" x14ac:dyDescent="0.25">
      <c r="A106" t="s">
        <v>595</v>
      </c>
      <c r="B106" t="s">
        <v>592</v>
      </c>
      <c r="C106" t="s">
        <v>593</v>
      </c>
      <c r="D106">
        <v>1000</v>
      </c>
      <c r="E106" t="s">
        <v>54</v>
      </c>
      <c r="F106" s="1">
        <v>43407</v>
      </c>
      <c r="G106" s="1">
        <v>43403</v>
      </c>
      <c r="H106" s="1">
        <v>43405</v>
      </c>
      <c r="I106">
        <v>0</v>
      </c>
      <c r="J106">
        <v>105</v>
      </c>
      <c r="K106">
        <v>105</v>
      </c>
      <c r="L106">
        <v>82745</v>
      </c>
      <c r="M106" t="b">
        <v>1</v>
      </c>
      <c r="N106" t="b">
        <v>1</v>
      </c>
      <c r="O106" t="s">
        <v>55</v>
      </c>
      <c r="P106" s="1">
        <v>43407</v>
      </c>
      <c r="Q106" t="b">
        <v>0</v>
      </c>
      <c r="R106" t="b">
        <v>0</v>
      </c>
      <c r="S106" t="b">
        <v>0</v>
      </c>
      <c r="T106">
        <v>2</v>
      </c>
      <c r="U106">
        <v>2</v>
      </c>
      <c r="V106">
        <v>0</v>
      </c>
      <c r="W106">
        <v>10</v>
      </c>
      <c r="X106">
        <v>1</v>
      </c>
      <c r="Y106">
        <v>2</v>
      </c>
      <c r="Z106">
        <v>0</v>
      </c>
      <c r="AA106">
        <v>0</v>
      </c>
      <c r="AB106">
        <v>4</v>
      </c>
      <c r="AC106">
        <v>3</v>
      </c>
      <c r="AD106">
        <v>10</v>
      </c>
      <c r="AE106">
        <v>1151</v>
      </c>
      <c r="AF106">
        <v>17</v>
      </c>
      <c r="AG106">
        <v>3369</v>
      </c>
      <c r="AH106">
        <v>1098</v>
      </c>
      <c r="AI106">
        <v>19</v>
      </c>
      <c r="AJ106">
        <v>19</v>
      </c>
      <c r="AK106">
        <v>11</v>
      </c>
      <c r="AL106">
        <v>8</v>
      </c>
      <c r="AM106">
        <v>20</v>
      </c>
      <c r="AN106">
        <v>13.19</v>
      </c>
      <c r="AO106">
        <v>9.4</v>
      </c>
      <c r="AP106" t="s">
        <v>56</v>
      </c>
      <c r="AQ106" t="s">
        <v>56</v>
      </c>
      <c r="AR106" t="s">
        <v>56</v>
      </c>
      <c r="AS106">
        <v>0</v>
      </c>
      <c r="AY106" t="s">
        <v>57</v>
      </c>
      <c r="AZ106">
        <v>0</v>
      </c>
      <c r="BA106">
        <v>15223</v>
      </c>
      <c r="BB106">
        <v>2777</v>
      </c>
      <c r="BC106" t="s">
        <v>55</v>
      </c>
      <c r="BD106">
        <f t="shared" si="3"/>
        <v>1</v>
      </c>
      <c r="BE106">
        <f t="shared" si="4"/>
        <v>1</v>
      </c>
      <c r="BF106">
        <f t="shared" si="5"/>
        <v>1</v>
      </c>
    </row>
    <row r="107" spans="1:58" x14ac:dyDescent="0.25">
      <c r="A107" t="s">
        <v>596</v>
      </c>
      <c r="B107" t="s">
        <v>592</v>
      </c>
      <c r="C107" t="s">
        <v>593</v>
      </c>
      <c r="D107">
        <v>1000</v>
      </c>
      <c r="E107" t="s">
        <v>54</v>
      </c>
      <c r="F107" s="1">
        <v>43381</v>
      </c>
      <c r="G107" s="1">
        <v>43378</v>
      </c>
      <c r="H107" s="1">
        <v>43381</v>
      </c>
      <c r="I107">
        <v>0</v>
      </c>
      <c r="J107">
        <v>266</v>
      </c>
      <c r="K107">
        <v>266</v>
      </c>
      <c r="L107">
        <v>82640</v>
      </c>
      <c r="M107" t="b">
        <v>1</v>
      </c>
      <c r="N107" t="b">
        <v>1</v>
      </c>
      <c r="O107" t="s">
        <v>55</v>
      </c>
      <c r="P107" s="1">
        <v>43381</v>
      </c>
      <c r="Q107" t="b">
        <v>0</v>
      </c>
      <c r="R107" t="b">
        <v>0</v>
      </c>
      <c r="S107" t="b">
        <v>0</v>
      </c>
      <c r="T107">
        <v>4</v>
      </c>
      <c r="U107">
        <v>2</v>
      </c>
      <c r="V107">
        <v>0</v>
      </c>
      <c r="W107">
        <v>9</v>
      </c>
      <c r="X107">
        <v>0</v>
      </c>
      <c r="Y107">
        <v>2</v>
      </c>
      <c r="Z107">
        <v>0</v>
      </c>
      <c r="AA107">
        <v>0</v>
      </c>
      <c r="AB107">
        <v>2</v>
      </c>
      <c r="AC107">
        <v>1</v>
      </c>
      <c r="AD107">
        <v>5</v>
      </c>
      <c r="AE107">
        <v>1173</v>
      </c>
      <c r="AF107">
        <v>13</v>
      </c>
      <c r="AG107">
        <v>3723</v>
      </c>
      <c r="AH107">
        <v>1089</v>
      </c>
      <c r="AI107">
        <v>9</v>
      </c>
      <c r="AJ107">
        <v>20</v>
      </c>
      <c r="AK107">
        <v>11</v>
      </c>
      <c r="AL107">
        <v>8</v>
      </c>
      <c r="AM107">
        <v>20</v>
      </c>
      <c r="AN107">
        <v>13.58</v>
      </c>
      <c r="AO107">
        <v>9.49</v>
      </c>
      <c r="AP107" t="s">
        <v>56</v>
      </c>
      <c r="AQ107" t="s">
        <v>56</v>
      </c>
      <c r="AR107" t="s">
        <v>56</v>
      </c>
      <c r="AS107">
        <v>0</v>
      </c>
      <c r="AY107" t="s">
        <v>57</v>
      </c>
      <c r="AZ107">
        <v>0</v>
      </c>
      <c r="BA107">
        <v>15118</v>
      </c>
      <c r="BB107">
        <v>2882</v>
      </c>
      <c r="BD107">
        <f t="shared" si="3"/>
        <v>1</v>
      </c>
      <c r="BE107">
        <f t="shared" si="4"/>
        <v>1</v>
      </c>
      <c r="BF107">
        <v>1</v>
      </c>
    </row>
    <row r="108" spans="1:58" x14ac:dyDescent="0.25">
      <c r="A108" t="s">
        <v>597</v>
      </c>
      <c r="B108" t="s">
        <v>592</v>
      </c>
      <c r="C108" t="s">
        <v>593</v>
      </c>
      <c r="D108">
        <v>1000</v>
      </c>
      <c r="E108" t="s">
        <v>54</v>
      </c>
      <c r="F108" s="1">
        <v>43363</v>
      </c>
      <c r="G108" s="1">
        <v>43361</v>
      </c>
      <c r="H108" s="1">
        <v>43363</v>
      </c>
      <c r="I108">
        <v>0</v>
      </c>
      <c r="J108">
        <v>234</v>
      </c>
      <c r="K108">
        <v>234</v>
      </c>
      <c r="L108">
        <v>82374</v>
      </c>
      <c r="M108" t="b">
        <v>1</v>
      </c>
      <c r="N108" t="b">
        <v>1</v>
      </c>
      <c r="O108" t="s">
        <v>55</v>
      </c>
      <c r="P108" s="1">
        <v>43363</v>
      </c>
      <c r="Q108" t="b">
        <v>0</v>
      </c>
      <c r="R108" t="b">
        <v>0</v>
      </c>
      <c r="S108" t="b">
        <v>0</v>
      </c>
      <c r="T108">
        <v>2</v>
      </c>
      <c r="U108">
        <v>1</v>
      </c>
      <c r="V108">
        <v>0</v>
      </c>
      <c r="W108">
        <v>7</v>
      </c>
      <c r="X108">
        <v>0</v>
      </c>
      <c r="Y108">
        <v>1</v>
      </c>
      <c r="Z108">
        <v>0</v>
      </c>
      <c r="AA108">
        <v>0</v>
      </c>
      <c r="AB108">
        <v>2</v>
      </c>
      <c r="AC108">
        <v>2</v>
      </c>
      <c r="AD108">
        <v>3</v>
      </c>
      <c r="AE108">
        <v>917</v>
      </c>
      <c r="AF108">
        <v>8</v>
      </c>
      <c r="AG108">
        <v>3749</v>
      </c>
      <c r="AH108">
        <v>921</v>
      </c>
      <c r="AI108">
        <v>8</v>
      </c>
      <c r="AJ108">
        <v>17</v>
      </c>
      <c r="AK108">
        <v>9</v>
      </c>
      <c r="AL108">
        <v>7</v>
      </c>
      <c r="AM108">
        <v>18</v>
      </c>
      <c r="AN108">
        <v>13.25</v>
      </c>
      <c r="AO108">
        <v>9.9700000000000006</v>
      </c>
      <c r="AP108" t="s">
        <v>56</v>
      </c>
      <c r="AQ108" t="s">
        <v>56</v>
      </c>
      <c r="AR108" t="s">
        <v>56</v>
      </c>
      <c r="AS108">
        <v>0</v>
      </c>
      <c r="AY108" t="s">
        <v>57</v>
      </c>
      <c r="AZ108">
        <v>0</v>
      </c>
      <c r="BA108">
        <v>14852</v>
      </c>
      <c r="BB108">
        <v>3148</v>
      </c>
      <c r="BC108" t="s">
        <v>55</v>
      </c>
      <c r="BD108">
        <f t="shared" si="3"/>
        <v>1</v>
      </c>
      <c r="BE108">
        <f t="shared" si="4"/>
        <v>1</v>
      </c>
      <c r="BF108">
        <f t="shared" si="5"/>
        <v>1</v>
      </c>
    </row>
    <row r="109" spans="1:58" x14ac:dyDescent="0.25">
      <c r="A109" t="s">
        <v>598</v>
      </c>
      <c r="B109" t="s">
        <v>592</v>
      </c>
      <c r="C109" t="s">
        <v>593</v>
      </c>
      <c r="D109">
        <v>1000</v>
      </c>
      <c r="E109" t="s">
        <v>54</v>
      </c>
      <c r="F109" s="1">
        <v>43349</v>
      </c>
      <c r="G109" s="1">
        <v>43345</v>
      </c>
      <c r="H109" s="1">
        <v>43348</v>
      </c>
      <c r="I109">
        <v>0</v>
      </c>
      <c r="J109">
        <v>249</v>
      </c>
      <c r="K109">
        <v>249</v>
      </c>
      <c r="L109">
        <v>82140</v>
      </c>
      <c r="M109" t="b">
        <v>1</v>
      </c>
      <c r="N109" t="b">
        <v>1</v>
      </c>
      <c r="O109" t="s">
        <v>55</v>
      </c>
      <c r="P109" s="1">
        <v>43349</v>
      </c>
      <c r="Q109" t="b">
        <v>0</v>
      </c>
      <c r="R109" t="b">
        <v>0</v>
      </c>
      <c r="S109" t="b">
        <v>0</v>
      </c>
      <c r="T109">
        <v>2</v>
      </c>
      <c r="U109">
        <v>2</v>
      </c>
      <c r="V109">
        <v>0</v>
      </c>
      <c r="W109">
        <v>10</v>
      </c>
      <c r="X109">
        <v>1</v>
      </c>
      <c r="Y109">
        <v>3</v>
      </c>
      <c r="Z109">
        <v>0</v>
      </c>
      <c r="AA109">
        <v>0</v>
      </c>
      <c r="AB109">
        <v>1</v>
      </c>
      <c r="AC109">
        <v>0</v>
      </c>
      <c r="AD109">
        <v>6</v>
      </c>
      <c r="AE109">
        <v>998</v>
      </c>
      <c r="AF109">
        <v>13</v>
      </c>
      <c r="AG109">
        <v>3750</v>
      </c>
      <c r="AH109">
        <v>993</v>
      </c>
      <c r="AI109">
        <v>12</v>
      </c>
      <c r="AJ109">
        <v>20</v>
      </c>
      <c r="AK109">
        <v>9</v>
      </c>
      <c r="AL109">
        <v>8</v>
      </c>
      <c r="AM109">
        <v>19</v>
      </c>
      <c r="AN109">
        <v>13.46</v>
      </c>
      <c r="AO109">
        <v>9.7799999999999994</v>
      </c>
      <c r="AP109" t="s">
        <v>56</v>
      </c>
      <c r="AQ109" t="s">
        <v>56</v>
      </c>
      <c r="AR109" t="s">
        <v>56</v>
      </c>
      <c r="AS109">
        <v>3</v>
      </c>
      <c r="AY109" t="s">
        <v>57</v>
      </c>
      <c r="AZ109">
        <v>0</v>
      </c>
      <c r="BA109">
        <v>14618</v>
      </c>
      <c r="BB109">
        <v>3382</v>
      </c>
      <c r="BC109" t="s">
        <v>55</v>
      </c>
      <c r="BD109">
        <f t="shared" si="3"/>
        <v>1</v>
      </c>
      <c r="BE109">
        <f t="shared" si="4"/>
        <v>1</v>
      </c>
      <c r="BF109">
        <f t="shared" si="5"/>
        <v>1</v>
      </c>
    </row>
    <row r="110" spans="1:58" x14ac:dyDescent="0.25">
      <c r="A110" t="s">
        <v>599</v>
      </c>
      <c r="B110" t="s">
        <v>592</v>
      </c>
      <c r="C110" t="s">
        <v>593</v>
      </c>
      <c r="D110">
        <v>1000</v>
      </c>
      <c r="E110" t="s">
        <v>54</v>
      </c>
      <c r="F110" s="1">
        <v>43333</v>
      </c>
      <c r="G110" s="1">
        <v>43329</v>
      </c>
      <c r="H110" s="1">
        <v>43332</v>
      </c>
      <c r="I110">
        <v>0</v>
      </c>
      <c r="J110">
        <v>300</v>
      </c>
      <c r="K110">
        <v>300</v>
      </c>
      <c r="L110">
        <v>81891</v>
      </c>
      <c r="M110" t="b">
        <v>1</v>
      </c>
      <c r="N110" t="b">
        <v>1</v>
      </c>
      <c r="O110" t="s">
        <v>55</v>
      </c>
      <c r="P110" s="1">
        <v>43333</v>
      </c>
      <c r="Q110" t="b">
        <v>0</v>
      </c>
      <c r="R110" t="b">
        <v>0</v>
      </c>
      <c r="S110" t="b">
        <v>0</v>
      </c>
      <c r="T110">
        <v>3</v>
      </c>
      <c r="U110">
        <v>2</v>
      </c>
      <c r="V110">
        <v>0</v>
      </c>
      <c r="W110">
        <v>9</v>
      </c>
      <c r="X110">
        <v>1</v>
      </c>
      <c r="Y110">
        <v>4</v>
      </c>
      <c r="Z110">
        <v>0</v>
      </c>
      <c r="AA110">
        <v>0</v>
      </c>
      <c r="AB110">
        <v>0</v>
      </c>
      <c r="AC110">
        <v>0</v>
      </c>
      <c r="AD110">
        <v>6</v>
      </c>
      <c r="AE110">
        <v>1062</v>
      </c>
      <c r="AF110">
        <v>17</v>
      </c>
      <c r="AG110">
        <v>4350</v>
      </c>
      <c r="AH110">
        <v>1068</v>
      </c>
      <c r="AI110">
        <v>10</v>
      </c>
      <c r="AJ110">
        <v>21</v>
      </c>
      <c r="AK110">
        <v>10</v>
      </c>
      <c r="AL110">
        <v>8</v>
      </c>
      <c r="AM110">
        <v>20</v>
      </c>
      <c r="AN110">
        <v>13.26</v>
      </c>
      <c r="AO110">
        <v>9.5299999999999994</v>
      </c>
      <c r="AP110" t="s">
        <v>56</v>
      </c>
      <c r="AQ110" t="s">
        <v>56</v>
      </c>
      <c r="AR110" t="s">
        <v>56</v>
      </c>
      <c r="AS110">
        <v>0</v>
      </c>
      <c r="AY110" t="s">
        <v>57</v>
      </c>
      <c r="AZ110">
        <v>0</v>
      </c>
      <c r="BA110">
        <v>14369</v>
      </c>
      <c r="BB110">
        <v>3631</v>
      </c>
      <c r="BC110" t="s">
        <v>55</v>
      </c>
      <c r="BD110">
        <f t="shared" si="3"/>
        <v>1</v>
      </c>
      <c r="BE110">
        <f t="shared" si="4"/>
        <v>1</v>
      </c>
      <c r="BF110">
        <f t="shared" si="5"/>
        <v>1</v>
      </c>
    </row>
    <row r="111" spans="1:58" x14ac:dyDescent="0.25">
      <c r="A111" t="s">
        <v>600</v>
      </c>
      <c r="B111" t="s">
        <v>592</v>
      </c>
      <c r="C111" t="s">
        <v>593</v>
      </c>
      <c r="D111">
        <v>1000</v>
      </c>
      <c r="E111" t="s">
        <v>54</v>
      </c>
      <c r="F111" s="1">
        <v>43312</v>
      </c>
      <c r="G111" s="1">
        <v>43307</v>
      </c>
      <c r="H111" s="1">
        <v>43311</v>
      </c>
      <c r="I111">
        <v>20</v>
      </c>
      <c r="J111">
        <v>243</v>
      </c>
      <c r="K111">
        <v>243</v>
      </c>
      <c r="L111">
        <v>81591</v>
      </c>
      <c r="M111" t="b">
        <v>1</v>
      </c>
      <c r="N111" t="b">
        <v>1</v>
      </c>
      <c r="O111" t="s">
        <v>55</v>
      </c>
      <c r="P111" s="1">
        <v>43321</v>
      </c>
      <c r="Q111" t="b">
        <v>0</v>
      </c>
      <c r="R111" t="b">
        <v>0</v>
      </c>
      <c r="S111" t="b">
        <v>0</v>
      </c>
      <c r="T111">
        <v>3</v>
      </c>
      <c r="U111">
        <v>1</v>
      </c>
      <c r="V111">
        <v>0</v>
      </c>
      <c r="W111">
        <v>5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</v>
      </c>
      <c r="AE111">
        <v>1132</v>
      </c>
      <c r="AF111">
        <v>7</v>
      </c>
      <c r="AG111">
        <v>3144</v>
      </c>
      <c r="AH111">
        <v>1118</v>
      </c>
      <c r="AI111">
        <v>0</v>
      </c>
      <c r="AJ111">
        <v>16</v>
      </c>
      <c r="AK111">
        <v>9</v>
      </c>
      <c r="AL111">
        <v>8</v>
      </c>
      <c r="AM111">
        <v>19</v>
      </c>
      <c r="AN111">
        <v>13.23</v>
      </c>
      <c r="AO111">
        <v>9.6999999999999993</v>
      </c>
      <c r="AP111" t="s">
        <v>56</v>
      </c>
      <c r="AQ111" t="s">
        <v>56</v>
      </c>
      <c r="AR111" t="s">
        <v>56</v>
      </c>
      <c r="AS111">
        <v>3</v>
      </c>
      <c r="AY111" t="s">
        <v>57</v>
      </c>
      <c r="AZ111">
        <v>0</v>
      </c>
      <c r="BA111">
        <v>14069</v>
      </c>
      <c r="BB111">
        <v>3931</v>
      </c>
      <c r="BC111" t="s">
        <v>55</v>
      </c>
      <c r="BD111">
        <f t="shared" si="3"/>
        <v>1</v>
      </c>
      <c r="BE111">
        <f t="shared" si="4"/>
        <v>1</v>
      </c>
      <c r="BF111">
        <f t="shared" si="5"/>
        <v>1</v>
      </c>
    </row>
    <row r="112" spans="1:58" x14ac:dyDescent="0.25">
      <c r="A112" t="s">
        <v>601</v>
      </c>
      <c r="B112" t="s">
        <v>592</v>
      </c>
      <c r="C112" t="s">
        <v>593</v>
      </c>
      <c r="D112">
        <v>1000</v>
      </c>
      <c r="E112" t="s">
        <v>54</v>
      </c>
      <c r="F112" s="1">
        <v>43291</v>
      </c>
      <c r="G112" s="1">
        <v>43288</v>
      </c>
      <c r="H112" s="1">
        <v>43290</v>
      </c>
      <c r="I112">
        <v>0</v>
      </c>
      <c r="J112">
        <v>240</v>
      </c>
      <c r="K112">
        <v>240</v>
      </c>
      <c r="L112">
        <v>81348</v>
      </c>
      <c r="M112" t="b">
        <v>1</v>
      </c>
      <c r="N112" t="b">
        <v>1</v>
      </c>
      <c r="O112" t="s">
        <v>55</v>
      </c>
      <c r="P112" s="1">
        <v>43291</v>
      </c>
      <c r="Q112" t="b">
        <v>0</v>
      </c>
      <c r="R112" t="b">
        <v>0</v>
      </c>
      <c r="S112" t="b">
        <v>0</v>
      </c>
      <c r="T112">
        <v>3</v>
      </c>
      <c r="U112">
        <v>2</v>
      </c>
      <c r="V112">
        <v>0</v>
      </c>
      <c r="W112">
        <v>7</v>
      </c>
      <c r="X112">
        <v>1</v>
      </c>
      <c r="Y112">
        <v>2</v>
      </c>
      <c r="Z112">
        <v>0</v>
      </c>
      <c r="AA112">
        <v>0</v>
      </c>
      <c r="AB112">
        <v>3</v>
      </c>
      <c r="AC112">
        <v>0</v>
      </c>
      <c r="AD112">
        <v>6</v>
      </c>
      <c r="AE112">
        <v>981</v>
      </c>
      <c r="AF112">
        <v>61</v>
      </c>
      <c r="AG112">
        <v>3631</v>
      </c>
      <c r="AH112">
        <v>951</v>
      </c>
      <c r="AI112">
        <v>12</v>
      </c>
      <c r="AJ112">
        <v>17</v>
      </c>
      <c r="AK112">
        <v>9</v>
      </c>
      <c r="AL112">
        <v>7</v>
      </c>
      <c r="AM112">
        <v>18</v>
      </c>
      <c r="AN112">
        <v>13.22</v>
      </c>
      <c r="AO112">
        <v>9.99</v>
      </c>
      <c r="AP112" t="s">
        <v>56</v>
      </c>
      <c r="AQ112" t="s">
        <v>56</v>
      </c>
      <c r="AR112" t="s">
        <v>56</v>
      </c>
      <c r="AS112">
        <v>0</v>
      </c>
      <c r="AY112" t="s">
        <v>57</v>
      </c>
      <c r="AZ112">
        <v>0</v>
      </c>
      <c r="BA112">
        <v>13826</v>
      </c>
      <c r="BB112">
        <v>4174</v>
      </c>
      <c r="BC112" t="s">
        <v>55</v>
      </c>
      <c r="BD112">
        <f t="shared" si="3"/>
        <v>1</v>
      </c>
      <c r="BE112">
        <f t="shared" si="4"/>
        <v>1</v>
      </c>
      <c r="BF112">
        <f t="shared" si="5"/>
        <v>1</v>
      </c>
    </row>
    <row r="113" spans="1:58" x14ac:dyDescent="0.25">
      <c r="A113" t="s">
        <v>602</v>
      </c>
      <c r="B113" t="s">
        <v>592</v>
      </c>
      <c r="C113" t="s">
        <v>593</v>
      </c>
      <c r="D113">
        <v>1000</v>
      </c>
      <c r="E113" t="s">
        <v>54</v>
      </c>
      <c r="F113" s="1">
        <v>43265</v>
      </c>
      <c r="G113" s="1">
        <v>43262</v>
      </c>
      <c r="H113" s="1">
        <v>43264</v>
      </c>
      <c r="I113">
        <v>0</v>
      </c>
      <c r="J113">
        <v>244</v>
      </c>
      <c r="K113">
        <v>244</v>
      </c>
      <c r="L113">
        <v>81108</v>
      </c>
      <c r="M113" t="b">
        <v>1</v>
      </c>
      <c r="N113" t="b">
        <v>1</v>
      </c>
      <c r="O113" t="s">
        <v>55</v>
      </c>
      <c r="P113" s="1">
        <v>43266</v>
      </c>
      <c r="Q113" t="b">
        <v>0</v>
      </c>
      <c r="R113" t="b">
        <v>0</v>
      </c>
      <c r="S113" t="b">
        <v>0</v>
      </c>
      <c r="T113">
        <v>2</v>
      </c>
      <c r="U113">
        <v>1</v>
      </c>
      <c r="V113">
        <v>0</v>
      </c>
      <c r="W113">
        <v>8</v>
      </c>
      <c r="X113">
        <v>2</v>
      </c>
      <c r="Y113">
        <v>2</v>
      </c>
      <c r="Z113">
        <v>0</v>
      </c>
      <c r="AA113">
        <v>0</v>
      </c>
      <c r="AB113">
        <v>2</v>
      </c>
      <c r="AC113">
        <v>1</v>
      </c>
      <c r="AD113">
        <v>6</v>
      </c>
      <c r="AE113">
        <v>956</v>
      </c>
      <c r="AF113">
        <v>53</v>
      </c>
      <c r="AG113">
        <v>3439</v>
      </c>
      <c r="AH113">
        <v>909</v>
      </c>
      <c r="AI113">
        <v>10</v>
      </c>
      <c r="AJ113">
        <v>16</v>
      </c>
      <c r="AK113">
        <v>9</v>
      </c>
      <c r="AL113">
        <v>8</v>
      </c>
      <c r="AM113">
        <v>19</v>
      </c>
      <c r="AN113">
        <v>13.39</v>
      </c>
      <c r="AO113">
        <v>9.77</v>
      </c>
      <c r="AP113" t="s">
        <v>56</v>
      </c>
      <c r="AQ113" t="s">
        <v>56</v>
      </c>
      <c r="AR113" t="s">
        <v>56</v>
      </c>
      <c r="AS113">
        <v>1</v>
      </c>
      <c r="AY113" t="s">
        <v>57</v>
      </c>
      <c r="AZ113">
        <v>0</v>
      </c>
      <c r="BA113">
        <v>13586</v>
      </c>
      <c r="BB113">
        <v>4414</v>
      </c>
      <c r="BC113" t="s">
        <v>55</v>
      </c>
      <c r="BD113">
        <f t="shared" si="3"/>
        <v>1</v>
      </c>
      <c r="BE113">
        <f t="shared" si="4"/>
        <v>1</v>
      </c>
      <c r="BF113">
        <f t="shared" si="5"/>
        <v>1</v>
      </c>
    </row>
    <row r="114" spans="1:58" x14ac:dyDescent="0.25">
      <c r="A114" t="s">
        <v>603</v>
      </c>
      <c r="B114" t="s">
        <v>592</v>
      </c>
      <c r="C114" t="s">
        <v>593</v>
      </c>
      <c r="D114">
        <v>1000</v>
      </c>
      <c r="E114" t="s">
        <v>54</v>
      </c>
      <c r="F114" s="1">
        <v>43249</v>
      </c>
      <c r="G114" s="1">
        <v>43245</v>
      </c>
      <c r="H114" s="1">
        <v>43248</v>
      </c>
      <c r="I114">
        <v>0</v>
      </c>
      <c r="J114">
        <v>224</v>
      </c>
      <c r="K114">
        <v>224</v>
      </c>
      <c r="L114">
        <v>80864</v>
      </c>
      <c r="M114" t="b">
        <v>1</v>
      </c>
      <c r="N114" t="b">
        <v>1</v>
      </c>
      <c r="O114" t="s">
        <v>55</v>
      </c>
      <c r="P114" s="1">
        <v>43249</v>
      </c>
      <c r="Q114" t="b">
        <v>0</v>
      </c>
      <c r="R114" t="b">
        <v>0</v>
      </c>
      <c r="S114" t="b">
        <v>0</v>
      </c>
      <c r="T114">
        <v>3</v>
      </c>
      <c r="U114">
        <v>2</v>
      </c>
      <c r="V114">
        <v>0</v>
      </c>
      <c r="W114">
        <v>8</v>
      </c>
      <c r="X114">
        <v>0</v>
      </c>
      <c r="Y114">
        <v>3</v>
      </c>
      <c r="Z114">
        <v>0</v>
      </c>
      <c r="AA114">
        <v>0</v>
      </c>
      <c r="AB114">
        <v>1</v>
      </c>
      <c r="AC114">
        <v>0</v>
      </c>
      <c r="AD114">
        <v>4</v>
      </c>
      <c r="AE114">
        <v>903</v>
      </c>
      <c r="AF114">
        <v>14</v>
      </c>
      <c r="AG114">
        <v>3482</v>
      </c>
      <c r="AH114">
        <v>887</v>
      </c>
      <c r="AI114">
        <v>13</v>
      </c>
      <c r="AJ114">
        <v>13</v>
      </c>
      <c r="AK114">
        <v>9</v>
      </c>
      <c r="AL114">
        <v>8</v>
      </c>
      <c r="AM114">
        <v>18</v>
      </c>
      <c r="AN114">
        <v>12.71</v>
      </c>
      <c r="AO114">
        <v>9.94</v>
      </c>
      <c r="AP114" t="s">
        <v>56</v>
      </c>
      <c r="AQ114" t="s">
        <v>56</v>
      </c>
      <c r="AR114" t="s">
        <v>56</v>
      </c>
      <c r="AS114">
        <v>0</v>
      </c>
      <c r="AY114" t="s">
        <v>57</v>
      </c>
      <c r="AZ114">
        <v>0</v>
      </c>
      <c r="BA114">
        <v>13342</v>
      </c>
      <c r="BB114">
        <v>4658</v>
      </c>
      <c r="BC114" t="s">
        <v>55</v>
      </c>
      <c r="BD114">
        <f t="shared" si="3"/>
        <v>1</v>
      </c>
      <c r="BE114">
        <f t="shared" si="4"/>
        <v>1</v>
      </c>
      <c r="BF114">
        <f t="shared" si="5"/>
        <v>1</v>
      </c>
    </row>
    <row r="115" spans="1:58" x14ac:dyDescent="0.25">
      <c r="A115" t="s">
        <v>604</v>
      </c>
      <c r="B115" t="s">
        <v>592</v>
      </c>
      <c r="C115" t="s">
        <v>593</v>
      </c>
      <c r="D115">
        <v>1000</v>
      </c>
      <c r="E115" t="s">
        <v>54</v>
      </c>
      <c r="F115" s="1">
        <v>43225</v>
      </c>
      <c r="G115" s="1">
        <v>43223</v>
      </c>
      <c r="H115" s="1">
        <v>43224</v>
      </c>
      <c r="I115">
        <v>0</v>
      </c>
      <c r="J115">
        <v>195</v>
      </c>
      <c r="K115">
        <v>195</v>
      </c>
      <c r="L115">
        <v>80640</v>
      </c>
      <c r="M115" t="b">
        <v>1</v>
      </c>
      <c r="N115" t="b">
        <v>1</v>
      </c>
      <c r="O115" t="s">
        <v>55</v>
      </c>
      <c r="P115" s="1">
        <v>43225</v>
      </c>
      <c r="Q115" t="b">
        <v>0</v>
      </c>
      <c r="R115" t="b">
        <v>0</v>
      </c>
      <c r="S115" t="b">
        <v>0</v>
      </c>
      <c r="T115">
        <v>3</v>
      </c>
      <c r="U115">
        <v>1</v>
      </c>
      <c r="V115">
        <v>0</v>
      </c>
      <c r="W115">
        <v>6</v>
      </c>
      <c r="X115">
        <v>1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6</v>
      </c>
      <c r="AE115">
        <v>922</v>
      </c>
      <c r="AF115">
        <v>11</v>
      </c>
      <c r="AG115">
        <v>3643</v>
      </c>
      <c r="AH115">
        <v>937</v>
      </c>
      <c r="AI115">
        <v>9</v>
      </c>
      <c r="AJ115">
        <v>11</v>
      </c>
      <c r="AK115">
        <v>9</v>
      </c>
      <c r="AL115">
        <v>7</v>
      </c>
      <c r="AM115">
        <v>17</v>
      </c>
      <c r="AN115">
        <v>13.14</v>
      </c>
      <c r="AO115">
        <v>9.23</v>
      </c>
      <c r="AP115" t="s">
        <v>56</v>
      </c>
      <c r="AQ115" t="s">
        <v>56</v>
      </c>
      <c r="AR115" t="s">
        <v>56</v>
      </c>
      <c r="AS115">
        <v>0</v>
      </c>
      <c r="AY115" t="s">
        <v>57</v>
      </c>
      <c r="AZ115">
        <v>0</v>
      </c>
      <c r="BA115">
        <v>13118</v>
      </c>
      <c r="BB115">
        <v>4882</v>
      </c>
      <c r="BC115" t="s">
        <v>55</v>
      </c>
      <c r="BD115">
        <f t="shared" si="3"/>
        <v>1</v>
      </c>
      <c r="BE115">
        <f t="shared" si="4"/>
        <v>1</v>
      </c>
      <c r="BF115">
        <f t="shared" si="5"/>
        <v>1</v>
      </c>
    </row>
    <row r="116" spans="1:58" x14ac:dyDescent="0.25">
      <c r="A116" t="s">
        <v>605</v>
      </c>
      <c r="B116" t="s">
        <v>592</v>
      </c>
      <c r="C116" t="s">
        <v>593</v>
      </c>
      <c r="D116">
        <v>1000</v>
      </c>
      <c r="E116" t="s">
        <v>54</v>
      </c>
      <c r="F116" s="1">
        <v>43204</v>
      </c>
      <c r="G116" s="1">
        <v>43202</v>
      </c>
      <c r="H116" s="1">
        <v>43204</v>
      </c>
      <c r="I116">
        <v>0</v>
      </c>
      <c r="J116">
        <v>229</v>
      </c>
      <c r="K116">
        <v>229</v>
      </c>
      <c r="L116">
        <v>80445</v>
      </c>
      <c r="M116" t="b">
        <v>1</v>
      </c>
      <c r="N116" t="b">
        <v>1</v>
      </c>
      <c r="O116" t="s">
        <v>55</v>
      </c>
      <c r="P116" s="1">
        <v>43204</v>
      </c>
      <c r="Q116" t="b">
        <v>0</v>
      </c>
      <c r="R116" t="b">
        <v>0</v>
      </c>
      <c r="S116" t="b">
        <v>0</v>
      </c>
      <c r="T116">
        <v>4</v>
      </c>
      <c r="U116">
        <v>2</v>
      </c>
      <c r="V116">
        <v>0</v>
      </c>
      <c r="W116">
        <v>8</v>
      </c>
      <c r="X116">
        <v>0</v>
      </c>
      <c r="Y116">
        <v>2</v>
      </c>
      <c r="Z116">
        <v>0</v>
      </c>
      <c r="AA116">
        <v>0</v>
      </c>
      <c r="AB116">
        <v>2</v>
      </c>
      <c r="AC116">
        <v>1</v>
      </c>
      <c r="AD116">
        <v>4</v>
      </c>
      <c r="AE116">
        <v>1101</v>
      </c>
      <c r="AF116">
        <v>14</v>
      </c>
      <c r="AG116">
        <v>4072</v>
      </c>
      <c r="AH116">
        <v>1083</v>
      </c>
      <c r="AI116">
        <v>8</v>
      </c>
      <c r="AJ116">
        <v>14</v>
      </c>
      <c r="AK116">
        <v>9</v>
      </c>
      <c r="AL116">
        <v>8</v>
      </c>
      <c r="AM116">
        <v>18</v>
      </c>
      <c r="AN116">
        <v>13.66</v>
      </c>
      <c r="AO116">
        <v>9.85</v>
      </c>
      <c r="AP116" t="s">
        <v>56</v>
      </c>
      <c r="AQ116" t="s">
        <v>56</v>
      </c>
      <c r="AR116" t="s">
        <v>56</v>
      </c>
      <c r="AS116">
        <v>0</v>
      </c>
      <c r="AY116" t="s">
        <v>57</v>
      </c>
      <c r="AZ116">
        <v>0</v>
      </c>
      <c r="BA116">
        <v>12923</v>
      </c>
      <c r="BB116">
        <v>5077</v>
      </c>
      <c r="BC116" t="s">
        <v>55</v>
      </c>
      <c r="BD116">
        <f t="shared" si="3"/>
        <v>1</v>
      </c>
      <c r="BE116">
        <f t="shared" si="4"/>
        <v>1</v>
      </c>
      <c r="BF116">
        <f t="shared" si="5"/>
        <v>1</v>
      </c>
    </row>
    <row r="117" spans="1:58" x14ac:dyDescent="0.25">
      <c r="A117" t="s">
        <v>606</v>
      </c>
      <c r="B117" t="s">
        <v>592</v>
      </c>
      <c r="C117" t="s">
        <v>593</v>
      </c>
      <c r="D117">
        <v>1000</v>
      </c>
      <c r="E117" t="s">
        <v>54</v>
      </c>
      <c r="F117" s="1">
        <v>43178</v>
      </c>
      <c r="G117" s="1">
        <v>43176</v>
      </c>
      <c r="H117" s="1">
        <v>43178</v>
      </c>
      <c r="I117">
        <v>0</v>
      </c>
      <c r="J117">
        <v>237</v>
      </c>
      <c r="K117">
        <v>237</v>
      </c>
      <c r="L117">
        <v>80216</v>
      </c>
      <c r="M117" t="b">
        <v>1</v>
      </c>
      <c r="N117" t="b">
        <v>1</v>
      </c>
      <c r="O117" t="s">
        <v>55</v>
      </c>
      <c r="P117" s="1">
        <v>43178</v>
      </c>
      <c r="Q117" t="b">
        <v>0</v>
      </c>
      <c r="R117" t="b">
        <v>0</v>
      </c>
      <c r="S117" t="b">
        <v>0</v>
      </c>
      <c r="T117">
        <v>3</v>
      </c>
      <c r="U117">
        <v>2</v>
      </c>
      <c r="V117">
        <v>0</v>
      </c>
      <c r="W117">
        <v>9</v>
      </c>
      <c r="X117">
        <v>2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4</v>
      </c>
      <c r="AE117">
        <v>951</v>
      </c>
      <c r="AF117">
        <v>12</v>
      </c>
      <c r="AG117">
        <v>3350</v>
      </c>
      <c r="AH117">
        <v>928</v>
      </c>
      <c r="AI117">
        <v>9</v>
      </c>
      <c r="AJ117">
        <v>17</v>
      </c>
      <c r="AK117">
        <v>9</v>
      </c>
      <c r="AL117">
        <v>8</v>
      </c>
      <c r="AM117">
        <v>19</v>
      </c>
      <c r="AN117">
        <v>13.28</v>
      </c>
      <c r="AO117">
        <v>9.8000000000000007</v>
      </c>
      <c r="AP117" t="s">
        <v>56</v>
      </c>
      <c r="AQ117" t="s">
        <v>56</v>
      </c>
      <c r="AR117" t="s">
        <v>56</v>
      </c>
      <c r="AS117">
        <v>0</v>
      </c>
      <c r="AY117" t="s">
        <v>57</v>
      </c>
      <c r="AZ117">
        <v>0</v>
      </c>
      <c r="BA117">
        <v>12694</v>
      </c>
      <c r="BB117">
        <v>5306</v>
      </c>
      <c r="BC117" t="s">
        <v>55</v>
      </c>
      <c r="BD117">
        <f t="shared" si="3"/>
        <v>1</v>
      </c>
      <c r="BE117">
        <f t="shared" si="4"/>
        <v>1</v>
      </c>
      <c r="BF117">
        <f t="shared" si="5"/>
        <v>1</v>
      </c>
    </row>
    <row r="118" spans="1:58" x14ac:dyDescent="0.25">
      <c r="A118" t="s">
        <v>607</v>
      </c>
      <c r="B118" t="s">
        <v>592</v>
      </c>
      <c r="C118" t="s">
        <v>593</v>
      </c>
      <c r="D118">
        <v>1000</v>
      </c>
      <c r="E118" t="s">
        <v>54</v>
      </c>
      <c r="F118" s="1">
        <v>43155</v>
      </c>
      <c r="G118" s="1">
        <v>43153</v>
      </c>
      <c r="H118" s="1">
        <v>43155</v>
      </c>
      <c r="I118">
        <v>0</v>
      </c>
      <c r="J118">
        <v>229</v>
      </c>
      <c r="K118">
        <v>229</v>
      </c>
      <c r="L118">
        <v>79979</v>
      </c>
      <c r="M118" t="b">
        <v>1</v>
      </c>
      <c r="N118" t="b">
        <v>1</v>
      </c>
      <c r="O118" t="s">
        <v>55</v>
      </c>
      <c r="P118" s="1">
        <v>43155</v>
      </c>
      <c r="Q118" t="b">
        <v>0</v>
      </c>
      <c r="R118" t="b">
        <v>0</v>
      </c>
      <c r="S118" t="b">
        <v>0</v>
      </c>
      <c r="T118">
        <v>2</v>
      </c>
      <c r="U118">
        <v>2</v>
      </c>
      <c r="V118">
        <v>0</v>
      </c>
      <c r="W118">
        <v>8</v>
      </c>
      <c r="X118">
        <v>1</v>
      </c>
      <c r="Y118">
        <v>2</v>
      </c>
      <c r="Z118">
        <v>0</v>
      </c>
      <c r="AA118">
        <v>0</v>
      </c>
      <c r="AB118">
        <v>0</v>
      </c>
      <c r="AC118">
        <v>1</v>
      </c>
      <c r="AD118">
        <v>7</v>
      </c>
      <c r="AE118">
        <v>993</v>
      </c>
      <c r="AF118">
        <v>13</v>
      </c>
      <c r="AG118">
        <v>3670</v>
      </c>
      <c r="AH118">
        <v>1010</v>
      </c>
      <c r="AI118">
        <v>10</v>
      </c>
      <c r="AJ118">
        <v>13</v>
      </c>
      <c r="AK118">
        <v>9</v>
      </c>
      <c r="AL118">
        <v>7</v>
      </c>
      <c r="AM118">
        <v>18</v>
      </c>
      <c r="AN118">
        <v>13.3</v>
      </c>
      <c r="AO118">
        <v>9.98</v>
      </c>
      <c r="AP118" t="s">
        <v>56</v>
      </c>
      <c r="AQ118" t="s">
        <v>56</v>
      </c>
      <c r="AR118" t="s">
        <v>56</v>
      </c>
      <c r="AS118">
        <v>0</v>
      </c>
      <c r="AY118" t="s">
        <v>57</v>
      </c>
      <c r="AZ118">
        <v>0</v>
      </c>
      <c r="BA118">
        <v>12457</v>
      </c>
      <c r="BB118">
        <v>5543</v>
      </c>
      <c r="BD118">
        <f t="shared" si="3"/>
        <v>1</v>
      </c>
      <c r="BE118">
        <f t="shared" si="4"/>
        <v>1</v>
      </c>
      <c r="BF118">
        <v>1</v>
      </c>
    </row>
    <row r="119" spans="1:58" x14ac:dyDescent="0.25">
      <c r="A119" t="s">
        <v>608</v>
      </c>
      <c r="B119" t="s">
        <v>592</v>
      </c>
      <c r="C119" t="s">
        <v>593</v>
      </c>
      <c r="D119">
        <v>1000</v>
      </c>
      <c r="E119" t="s">
        <v>54</v>
      </c>
      <c r="F119" s="1">
        <v>43133</v>
      </c>
      <c r="G119" s="1">
        <v>43132</v>
      </c>
      <c r="H119" s="1">
        <v>43133</v>
      </c>
      <c r="I119">
        <v>0</v>
      </c>
      <c r="J119">
        <v>231</v>
      </c>
      <c r="K119">
        <v>231</v>
      </c>
      <c r="L119">
        <v>79750</v>
      </c>
      <c r="M119" t="b">
        <v>1</v>
      </c>
      <c r="N119" t="b">
        <v>1</v>
      </c>
      <c r="O119" t="s">
        <v>55</v>
      </c>
      <c r="P119" s="1">
        <v>43133</v>
      </c>
      <c r="Q119" t="b">
        <v>0</v>
      </c>
      <c r="R119" t="b">
        <v>0</v>
      </c>
      <c r="S119" t="b">
        <v>0</v>
      </c>
      <c r="T119">
        <v>0</v>
      </c>
      <c r="U119">
        <v>0</v>
      </c>
      <c r="V119">
        <v>0</v>
      </c>
      <c r="W119">
        <v>7</v>
      </c>
      <c r="X119">
        <v>0</v>
      </c>
      <c r="Y119">
        <v>1</v>
      </c>
      <c r="Z119">
        <v>0</v>
      </c>
      <c r="AA119">
        <v>0</v>
      </c>
      <c r="AB119">
        <v>4</v>
      </c>
      <c r="AC119">
        <v>2</v>
      </c>
      <c r="AD119">
        <v>1</v>
      </c>
      <c r="AE119">
        <v>986</v>
      </c>
      <c r="AF119">
        <v>9</v>
      </c>
      <c r="AG119">
        <v>3294</v>
      </c>
      <c r="AH119">
        <v>867</v>
      </c>
      <c r="AI119">
        <v>1</v>
      </c>
      <c r="AJ119">
        <v>17</v>
      </c>
      <c r="AK119">
        <v>9</v>
      </c>
      <c r="AL119">
        <v>7</v>
      </c>
      <c r="AM119">
        <v>18</v>
      </c>
      <c r="AN119">
        <v>13.33</v>
      </c>
      <c r="AO119">
        <v>9.92</v>
      </c>
      <c r="AP119" t="s">
        <v>56</v>
      </c>
      <c r="AQ119" t="s">
        <v>56</v>
      </c>
      <c r="AR119" t="s">
        <v>56</v>
      </c>
      <c r="AS119">
        <v>0</v>
      </c>
      <c r="AY119" t="s">
        <v>57</v>
      </c>
      <c r="AZ119">
        <v>0</v>
      </c>
      <c r="BA119">
        <v>12228</v>
      </c>
      <c r="BB119">
        <v>5772</v>
      </c>
      <c r="BC119" t="s">
        <v>55</v>
      </c>
      <c r="BD119">
        <f t="shared" si="3"/>
        <v>1</v>
      </c>
      <c r="BE119">
        <f t="shared" si="4"/>
        <v>1</v>
      </c>
      <c r="BF119">
        <f t="shared" si="5"/>
        <v>1</v>
      </c>
    </row>
    <row r="120" spans="1:58" x14ac:dyDescent="0.25">
      <c r="A120" t="s">
        <v>609</v>
      </c>
      <c r="B120" t="s">
        <v>592</v>
      </c>
      <c r="C120" t="s">
        <v>593</v>
      </c>
      <c r="D120">
        <v>1000</v>
      </c>
      <c r="E120" t="s">
        <v>54</v>
      </c>
      <c r="F120" s="1">
        <v>43115</v>
      </c>
      <c r="G120" s="1">
        <v>43114</v>
      </c>
      <c r="H120" s="1">
        <v>43115</v>
      </c>
      <c r="I120">
        <v>0</v>
      </c>
      <c r="J120">
        <v>236</v>
      </c>
      <c r="K120">
        <v>236</v>
      </c>
      <c r="L120">
        <v>79519</v>
      </c>
      <c r="M120" t="b">
        <v>1</v>
      </c>
      <c r="N120" t="b">
        <v>1</v>
      </c>
      <c r="O120" t="s">
        <v>55</v>
      </c>
      <c r="P120" s="1">
        <v>43115</v>
      </c>
      <c r="Q120" t="b">
        <v>0</v>
      </c>
      <c r="R120" t="b">
        <v>0</v>
      </c>
      <c r="S120" t="b">
        <v>0</v>
      </c>
      <c r="T120">
        <v>3</v>
      </c>
      <c r="U120">
        <v>2</v>
      </c>
      <c r="V120">
        <v>0</v>
      </c>
      <c r="W120">
        <v>12</v>
      </c>
      <c r="X120">
        <v>2</v>
      </c>
      <c r="Y120">
        <v>2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918</v>
      </c>
      <c r="AF120">
        <v>13</v>
      </c>
      <c r="AG120">
        <v>3655</v>
      </c>
      <c r="AH120">
        <v>946</v>
      </c>
      <c r="AI120">
        <v>2</v>
      </c>
      <c r="AJ120">
        <v>17</v>
      </c>
      <c r="AK120">
        <v>9</v>
      </c>
      <c r="AL120">
        <v>7</v>
      </c>
      <c r="AM120">
        <v>18</v>
      </c>
      <c r="AN120">
        <v>13.1</v>
      </c>
      <c r="AO120">
        <v>9.91</v>
      </c>
      <c r="AP120" t="s">
        <v>56</v>
      </c>
      <c r="AQ120" t="s">
        <v>56</v>
      </c>
      <c r="AR120" t="s">
        <v>56</v>
      </c>
      <c r="AS120">
        <v>0</v>
      </c>
      <c r="AY120" t="s">
        <v>57</v>
      </c>
      <c r="AZ120">
        <v>0</v>
      </c>
      <c r="BA120">
        <v>11997</v>
      </c>
      <c r="BB120">
        <v>6003</v>
      </c>
      <c r="BC120" t="s">
        <v>55</v>
      </c>
      <c r="BD120">
        <f t="shared" si="3"/>
        <v>1</v>
      </c>
      <c r="BE120">
        <f t="shared" si="4"/>
        <v>1</v>
      </c>
      <c r="BF120">
        <f t="shared" si="5"/>
        <v>1</v>
      </c>
    </row>
    <row r="121" spans="1:58" x14ac:dyDescent="0.25">
      <c r="A121" t="s">
        <v>610</v>
      </c>
      <c r="B121" t="s">
        <v>592</v>
      </c>
      <c r="C121" t="s">
        <v>593</v>
      </c>
      <c r="D121">
        <v>1000</v>
      </c>
      <c r="E121" t="s">
        <v>54</v>
      </c>
      <c r="F121" s="1">
        <v>43092</v>
      </c>
      <c r="G121" s="1">
        <v>43091</v>
      </c>
      <c r="H121" s="1">
        <v>43092</v>
      </c>
      <c r="I121">
        <v>0</v>
      </c>
      <c r="J121">
        <v>336</v>
      </c>
      <c r="K121">
        <v>336</v>
      </c>
      <c r="L121">
        <v>79283</v>
      </c>
      <c r="M121" t="b">
        <v>1</v>
      </c>
      <c r="N121" t="b">
        <v>1</v>
      </c>
      <c r="O121" t="s">
        <v>55</v>
      </c>
      <c r="P121" s="1">
        <v>43092</v>
      </c>
      <c r="Q121" t="b">
        <v>0</v>
      </c>
      <c r="R121" t="b">
        <v>0</v>
      </c>
      <c r="S121" t="b">
        <v>0</v>
      </c>
      <c r="T121">
        <v>3</v>
      </c>
      <c r="U121">
        <v>2</v>
      </c>
      <c r="V121">
        <v>0</v>
      </c>
      <c r="W121">
        <v>13</v>
      </c>
      <c r="X121">
        <v>2</v>
      </c>
      <c r="Y121">
        <v>2</v>
      </c>
      <c r="Z121">
        <v>0</v>
      </c>
      <c r="AA121">
        <v>0</v>
      </c>
      <c r="AB121">
        <v>0</v>
      </c>
      <c r="AC121">
        <v>1</v>
      </c>
      <c r="AD121">
        <v>2</v>
      </c>
      <c r="AE121">
        <v>1134</v>
      </c>
      <c r="AF121">
        <v>17</v>
      </c>
      <c r="AG121">
        <v>4337</v>
      </c>
      <c r="AH121">
        <v>1007</v>
      </c>
      <c r="AI121">
        <v>1</v>
      </c>
      <c r="AJ121">
        <v>26</v>
      </c>
      <c r="AK121">
        <v>9</v>
      </c>
      <c r="AL121">
        <v>8</v>
      </c>
      <c r="AM121">
        <v>20</v>
      </c>
      <c r="AN121">
        <v>13.19</v>
      </c>
      <c r="AO121">
        <v>9.52</v>
      </c>
      <c r="AP121" t="s">
        <v>56</v>
      </c>
      <c r="AQ121" t="s">
        <v>56</v>
      </c>
      <c r="AR121" t="s">
        <v>56</v>
      </c>
      <c r="AS121">
        <v>3</v>
      </c>
      <c r="AY121" t="s">
        <v>57</v>
      </c>
      <c r="AZ121">
        <v>0</v>
      </c>
      <c r="BA121">
        <v>11761</v>
      </c>
      <c r="BB121">
        <v>6239</v>
      </c>
      <c r="BC121" t="s">
        <v>55</v>
      </c>
      <c r="BD121">
        <f t="shared" si="3"/>
        <v>1</v>
      </c>
      <c r="BE121">
        <f t="shared" si="4"/>
        <v>1</v>
      </c>
      <c r="BF121">
        <f t="shared" si="5"/>
        <v>1</v>
      </c>
    </row>
    <row r="122" spans="1:58" x14ac:dyDescent="0.25">
      <c r="A122" t="s">
        <v>611</v>
      </c>
      <c r="B122" t="s">
        <v>592</v>
      </c>
      <c r="C122" t="s">
        <v>593</v>
      </c>
      <c r="D122">
        <v>1000</v>
      </c>
      <c r="E122" t="s">
        <v>54</v>
      </c>
      <c r="F122" s="1">
        <v>43067</v>
      </c>
      <c r="G122" s="1">
        <v>43064</v>
      </c>
      <c r="H122" s="1">
        <v>43066</v>
      </c>
      <c r="I122">
        <v>0</v>
      </c>
      <c r="J122">
        <v>245</v>
      </c>
      <c r="K122">
        <v>245</v>
      </c>
      <c r="L122">
        <v>78947</v>
      </c>
      <c r="M122" t="b">
        <v>1</v>
      </c>
      <c r="N122" t="b">
        <v>1</v>
      </c>
      <c r="O122" t="s">
        <v>55</v>
      </c>
      <c r="P122" s="1">
        <v>43067</v>
      </c>
      <c r="Q122" t="b">
        <v>0</v>
      </c>
      <c r="R122" t="b">
        <v>0</v>
      </c>
      <c r="S122" t="b">
        <v>0</v>
      </c>
      <c r="T122">
        <v>2</v>
      </c>
      <c r="U122">
        <v>2</v>
      </c>
      <c r="V122">
        <v>0</v>
      </c>
      <c r="W122">
        <v>10</v>
      </c>
      <c r="X122">
        <v>1</v>
      </c>
      <c r="Y122">
        <v>2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972</v>
      </c>
      <c r="AF122">
        <v>21</v>
      </c>
      <c r="AG122">
        <v>3798</v>
      </c>
      <c r="AH122">
        <v>999</v>
      </c>
      <c r="AI122">
        <v>0</v>
      </c>
      <c r="AJ122">
        <v>20</v>
      </c>
      <c r="AK122">
        <v>9</v>
      </c>
      <c r="AL122">
        <v>8</v>
      </c>
      <c r="AM122">
        <v>19</v>
      </c>
      <c r="AN122">
        <v>13.08</v>
      </c>
      <c r="AO122">
        <v>9.69</v>
      </c>
      <c r="AP122" t="s">
        <v>56</v>
      </c>
      <c r="AQ122" t="s">
        <v>56</v>
      </c>
      <c r="AR122" t="s">
        <v>56</v>
      </c>
      <c r="AS122">
        <v>2</v>
      </c>
      <c r="AY122" t="s">
        <v>57</v>
      </c>
      <c r="AZ122">
        <v>0</v>
      </c>
      <c r="BA122">
        <v>11425</v>
      </c>
      <c r="BB122">
        <v>6575</v>
      </c>
      <c r="BC122" t="s">
        <v>55</v>
      </c>
      <c r="BD122">
        <f t="shared" si="3"/>
        <v>1</v>
      </c>
      <c r="BE122">
        <f t="shared" si="4"/>
        <v>1</v>
      </c>
      <c r="BF122">
        <f t="shared" si="5"/>
        <v>1</v>
      </c>
    </row>
    <row r="123" spans="1:58" x14ac:dyDescent="0.25">
      <c r="A123" t="s">
        <v>612</v>
      </c>
      <c r="B123" t="s">
        <v>592</v>
      </c>
      <c r="C123" t="s">
        <v>593</v>
      </c>
      <c r="D123">
        <v>1000</v>
      </c>
      <c r="E123" t="s">
        <v>54</v>
      </c>
      <c r="F123" s="1">
        <v>43040</v>
      </c>
      <c r="G123" s="1">
        <v>43038</v>
      </c>
      <c r="H123" s="1">
        <v>43040</v>
      </c>
      <c r="I123">
        <v>0</v>
      </c>
      <c r="J123">
        <v>252</v>
      </c>
      <c r="K123">
        <v>252</v>
      </c>
      <c r="L123">
        <v>78702</v>
      </c>
      <c r="M123" t="b">
        <v>1</v>
      </c>
      <c r="N123" t="b">
        <v>1</v>
      </c>
      <c r="O123" t="s">
        <v>55</v>
      </c>
      <c r="P123" s="1">
        <v>43040</v>
      </c>
      <c r="Q123" t="b">
        <v>0</v>
      </c>
      <c r="R123" t="b">
        <v>0</v>
      </c>
      <c r="S123" t="b">
        <v>0</v>
      </c>
      <c r="T123">
        <v>1</v>
      </c>
      <c r="U123">
        <v>2</v>
      </c>
      <c r="V123">
        <v>0</v>
      </c>
      <c r="W123">
        <v>15</v>
      </c>
      <c r="X123">
        <v>1</v>
      </c>
      <c r="Y123">
        <v>2</v>
      </c>
      <c r="Z123">
        <v>0</v>
      </c>
      <c r="AA123">
        <v>0</v>
      </c>
      <c r="AB123">
        <v>3</v>
      </c>
      <c r="AC123">
        <v>2</v>
      </c>
      <c r="AD123">
        <v>0</v>
      </c>
      <c r="AE123">
        <v>894</v>
      </c>
      <c r="AF123">
        <v>21</v>
      </c>
      <c r="AG123">
        <v>3329</v>
      </c>
      <c r="AH123">
        <v>826</v>
      </c>
      <c r="AI123">
        <v>0</v>
      </c>
      <c r="AJ123">
        <v>15</v>
      </c>
      <c r="AK123">
        <v>8</v>
      </c>
      <c r="AL123">
        <v>7</v>
      </c>
      <c r="AM123">
        <v>18</v>
      </c>
      <c r="AN123">
        <v>12.92</v>
      </c>
      <c r="AO123">
        <v>9.9600000000000009</v>
      </c>
      <c r="AP123" t="s">
        <v>56</v>
      </c>
      <c r="AQ123" t="s">
        <v>56</v>
      </c>
      <c r="AR123" t="s">
        <v>56</v>
      </c>
      <c r="AS123">
        <v>2</v>
      </c>
      <c r="AY123" t="s">
        <v>57</v>
      </c>
      <c r="AZ123">
        <v>0</v>
      </c>
      <c r="BA123">
        <v>11180</v>
      </c>
      <c r="BB123">
        <v>6820</v>
      </c>
      <c r="BC123" t="s">
        <v>55</v>
      </c>
      <c r="BD123">
        <f t="shared" si="3"/>
        <v>1</v>
      </c>
      <c r="BE123">
        <f t="shared" si="4"/>
        <v>1</v>
      </c>
      <c r="BF123">
        <f t="shared" si="5"/>
        <v>1</v>
      </c>
    </row>
    <row r="124" spans="1:58" x14ac:dyDescent="0.25">
      <c r="A124" t="s">
        <v>613</v>
      </c>
      <c r="B124" t="s">
        <v>592</v>
      </c>
      <c r="C124" t="s">
        <v>593</v>
      </c>
      <c r="D124">
        <v>1000</v>
      </c>
      <c r="E124" t="s">
        <v>54</v>
      </c>
      <c r="F124" s="1">
        <v>43021</v>
      </c>
      <c r="G124" s="1">
        <v>43020</v>
      </c>
      <c r="H124" s="1">
        <v>43021</v>
      </c>
      <c r="I124">
        <v>0</v>
      </c>
      <c r="J124">
        <v>232</v>
      </c>
      <c r="K124">
        <v>232</v>
      </c>
      <c r="L124">
        <v>78450</v>
      </c>
      <c r="M124" t="b">
        <v>1</v>
      </c>
      <c r="N124" t="b">
        <v>1</v>
      </c>
      <c r="O124" t="s">
        <v>55</v>
      </c>
      <c r="P124" s="1">
        <v>43021</v>
      </c>
      <c r="Q124" t="b">
        <v>0</v>
      </c>
      <c r="R124" t="b">
        <v>0</v>
      </c>
      <c r="S124" t="b">
        <v>0</v>
      </c>
      <c r="T124">
        <v>3</v>
      </c>
      <c r="U124">
        <v>2</v>
      </c>
      <c r="V124">
        <v>1</v>
      </c>
      <c r="W124">
        <v>13</v>
      </c>
      <c r="X124">
        <v>2</v>
      </c>
      <c r="Y124">
        <v>2</v>
      </c>
      <c r="Z124">
        <v>0</v>
      </c>
      <c r="AA124">
        <v>0</v>
      </c>
      <c r="AB124">
        <v>6</v>
      </c>
      <c r="AC124">
        <v>1</v>
      </c>
      <c r="AD124">
        <v>1</v>
      </c>
      <c r="AE124">
        <v>1004</v>
      </c>
      <c r="AF124">
        <v>15</v>
      </c>
      <c r="AG124">
        <v>3846</v>
      </c>
      <c r="AH124">
        <v>993</v>
      </c>
      <c r="AI124">
        <v>1</v>
      </c>
      <c r="AJ124">
        <v>19</v>
      </c>
      <c r="AK124">
        <v>9</v>
      </c>
      <c r="AL124">
        <v>8</v>
      </c>
      <c r="AM124">
        <v>19</v>
      </c>
      <c r="AN124">
        <v>13.21</v>
      </c>
      <c r="AO124">
        <v>9.7799999999999994</v>
      </c>
      <c r="AP124" t="s">
        <v>56</v>
      </c>
      <c r="AQ124" t="s">
        <v>56</v>
      </c>
      <c r="AR124" t="s">
        <v>56</v>
      </c>
      <c r="AS124">
        <v>3</v>
      </c>
      <c r="AY124" t="s">
        <v>57</v>
      </c>
      <c r="AZ124">
        <v>0</v>
      </c>
      <c r="BA124">
        <v>10928</v>
      </c>
      <c r="BB124">
        <v>7072</v>
      </c>
      <c r="BC124" t="s">
        <v>55</v>
      </c>
      <c r="BD124">
        <f t="shared" si="3"/>
        <v>1</v>
      </c>
      <c r="BE124">
        <f t="shared" si="4"/>
        <v>1</v>
      </c>
      <c r="BF124">
        <f t="shared" si="5"/>
        <v>1</v>
      </c>
    </row>
    <row r="125" spans="1:58" x14ac:dyDescent="0.25">
      <c r="A125" t="s">
        <v>614</v>
      </c>
      <c r="B125" t="s">
        <v>592</v>
      </c>
      <c r="C125" t="s">
        <v>593</v>
      </c>
      <c r="D125">
        <v>1000</v>
      </c>
      <c r="E125" t="s">
        <v>54</v>
      </c>
      <c r="F125" s="1">
        <v>43005</v>
      </c>
      <c r="G125" s="1">
        <v>43002</v>
      </c>
      <c r="H125" s="1">
        <v>43004</v>
      </c>
      <c r="I125">
        <v>0</v>
      </c>
      <c r="J125">
        <v>304</v>
      </c>
      <c r="K125">
        <v>304</v>
      </c>
      <c r="L125">
        <v>78218</v>
      </c>
      <c r="M125" t="b">
        <v>1</v>
      </c>
      <c r="N125" t="b">
        <v>1</v>
      </c>
      <c r="O125" t="s">
        <v>55</v>
      </c>
      <c r="P125" s="1">
        <v>43005</v>
      </c>
      <c r="Q125" t="b">
        <v>0</v>
      </c>
      <c r="R125" t="b">
        <v>0</v>
      </c>
      <c r="S125" t="b">
        <v>0</v>
      </c>
      <c r="T125">
        <v>3</v>
      </c>
      <c r="U125">
        <v>1</v>
      </c>
      <c r="V125">
        <v>0</v>
      </c>
      <c r="W125">
        <v>13</v>
      </c>
      <c r="X125">
        <v>2</v>
      </c>
      <c r="Y125">
        <v>2</v>
      </c>
      <c r="Z125">
        <v>0</v>
      </c>
      <c r="AA125">
        <v>0</v>
      </c>
      <c r="AB125">
        <v>15</v>
      </c>
      <c r="AC125">
        <v>0</v>
      </c>
      <c r="AD125">
        <v>0</v>
      </c>
      <c r="AE125">
        <v>912</v>
      </c>
      <c r="AF125">
        <v>16</v>
      </c>
      <c r="AG125">
        <v>3605</v>
      </c>
      <c r="AH125">
        <v>926</v>
      </c>
      <c r="AI125">
        <v>2</v>
      </c>
      <c r="AJ125">
        <v>18</v>
      </c>
      <c r="AK125">
        <v>9</v>
      </c>
      <c r="AL125">
        <v>8</v>
      </c>
      <c r="AM125">
        <v>19</v>
      </c>
      <c r="AN125">
        <v>13.51</v>
      </c>
      <c r="AO125">
        <v>9.69</v>
      </c>
      <c r="AP125" t="s">
        <v>56</v>
      </c>
      <c r="AQ125" t="s">
        <v>56</v>
      </c>
      <c r="AR125" t="s">
        <v>56</v>
      </c>
      <c r="AS125">
        <v>3</v>
      </c>
      <c r="AY125" t="s">
        <v>57</v>
      </c>
      <c r="AZ125">
        <v>0</v>
      </c>
      <c r="BA125">
        <v>10696</v>
      </c>
      <c r="BB125">
        <v>7304</v>
      </c>
      <c r="BC125" t="s">
        <v>55</v>
      </c>
      <c r="BD125">
        <f t="shared" si="3"/>
        <v>1</v>
      </c>
      <c r="BE125">
        <f t="shared" si="4"/>
        <v>1</v>
      </c>
      <c r="BF125">
        <f t="shared" si="5"/>
        <v>1</v>
      </c>
    </row>
    <row r="126" spans="1:58" x14ac:dyDescent="0.25">
      <c r="A126" t="s">
        <v>615</v>
      </c>
      <c r="B126" t="s">
        <v>592</v>
      </c>
      <c r="C126" t="s">
        <v>593</v>
      </c>
      <c r="D126">
        <v>1000</v>
      </c>
      <c r="E126" t="s">
        <v>54</v>
      </c>
      <c r="F126" s="1">
        <v>42985</v>
      </c>
      <c r="G126" s="1">
        <v>42982</v>
      </c>
      <c r="H126" s="1">
        <v>42984</v>
      </c>
      <c r="J126">
        <v>270</v>
      </c>
      <c r="K126">
        <v>270</v>
      </c>
      <c r="L126">
        <v>77914</v>
      </c>
      <c r="M126" t="b">
        <v>1</v>
      </c>
      <c r="N126" t="b">
        <v>1</v>
      </c>
      <c r="O126" t="s">
        <v>55</v>
      </c>
      <c r="P126" s="1">
        <v>42985</v>
      </c>
      <c r="Q126" t="b">
        <v>0</v>
      </c>
      <c r="R126" t="b">
        <v>0</v>
      </c>
      <c r="S126" t="b">
        <v>0</v>
      </c>
      <c r="T126">
        <v>6</v>
      </c>
      <c r="U126">
        <v>3</v>
      </c>
      <c r="V126">
        <v>0</v>
      </c>
      <c r="W126">
        <v>15</v>
      </c>
      <c r="X126">
        <v>2</v>
      </c>
      <c r="Y126">
        <v>3</v>
      </c>
      <c r="Z126">
        <v>0</v>
      </c>
      <c r="AA126">
        <v>0</v>
      </c>
      <c r="AB126">
        <v>3</v>
      </c>
      <c r="AC126">
        <v>0</v>
      </c>
      <c r="AD126">
        <v>1</v>
      </c>
      <c r="AE126">
        <v>1135</v>
      </c>
      <c r="AF126">
        <v>38</v>
      </c>
      <c r="AG126">
        <v>4073</v>
      </c>
      <c r="AH126">
        <v>1106</v>
      </c>
      <c r="AI126">
        <v>0</v>
      </c>
      <c r="AJ126">
        <v>15</v>
      </c>
      <c r="AK126">
        <v>9</v>
      </c>
      <c r="AL126">
        <v>7</v>
      </c>
      <c r="AM126">
        <v>18</v>
      </c>
      <c r="AN126">
        <v>13.49</v>
      </c>
      <c r="AO126">
        <v>9.8699999999999992</v>
      </c>
      <c r="AP126" t="s">
        <v>56</v>
      </c>
      <c r="AQ126" t="s">
        <v>56</v>
      </c>
      <c r="AR126" t="s">
        <v>56</v>
      </c>
      <c r="AS126">
        <v>4</v>
      </c>
      <c r="AY126" t="s">
        <v>57</v>
      </c>
      <c r="AZ126">
        <v>0</v>
      </c>
      <c r="BA126">
        <v>10392</v>
      </c>
      <c r="BB126">
        <v>7608</v>
      </c>
      <c r="BC126" t="s">
        <v>55</v>
      </c>
      <c r="BD126">
        <f t="shared" si="3"/>
        <v>1</v>
      </c>
      <c r="BE126">
        <f t="shared" si="4"/>
        <v>1</v>
      </c>
      <c r="BF126">
        <f t="shared" si="5"/>
        <v>1</v>
      </c>
    </row>
    <row r="127" spans="1:58" x14ac:dyDescent="0.25">
      <c r="A127" t="s">
        <v>616</v>
      </c>
      <c r="B127" t="s">
        <v>592</v>
      </c>
      <c r="C127" t="s">
        <v>593</v>
      </c>
      <c r="D127">
        <v>1000</v>
      </c>
      <c r="E127" t="s">
        <v>54</v>
      </c>
      <c r="F127" s="1">
        <v>42963</v>
      </c>
      <c r="G127" s="1">
        <v>42959</v>
      </c>
      <c r="H127" s="1">
        <v>42962</v>
      </c>
      <c r="J127">
        <v>286</v>
      </c>
      <c r="K127">
        <v>286</v>
      </c>
      <c r="L127">
        <v>77644</v>
      </c>
      <c r="M127" t="b">
        <v>1</v>
      </c>
      <c r="N127" t="b">
        <v>1</v>
      </c>
      <c r="O127" t="s">
        <v>34</v>
      </c>
      <c r="P127" s="1">
        <v>42963</v>
      </c>
      <c r="Q127" t="b">
        <v>0</v>
      </c>
      <c r="R127" t="b">
        <v>0</v>
      </c>
      <c r="S127" t="b">
        <v>0</v>
      </c>
      <c r="T127">
        <v>3</v>
      </c>
      <c r="U127">
        <v>2</v>
      </c>
      <c r="V127">
        <v>0</v>
      </c>
      <c r="W127">
        <v>13</v>
      </c>
      <c r="X127">
        <v>2</v>
      </c>
      <c r="Y127">
        <v>3</v>
      </c>
      <c r="Z127">
        <v>1</v>
      </c>
      <c r="AA127">
        <v>0</v>
      </c>
      <c r="AB127">
        <v>3</v>
      </c>
      <c r="AC127">
        <v>0</v>
      </c>
      <c r="AD127">
        <v>0</v>
      </c>
      <c r="AE127">
        <v>1040</v>
      </c>
      <c r="AF127">
        <v>15</v>
      </c>
      <c r="AG127">
        <v>3921</v>
      </c>
      <c r="AH127">
        <v>1042</v>
      </c>
      <c r="AI127">
        <v>0</v>
      </c>
      <c r="AJ127">
        <v>18</v>
      </c>
      <c r="AK127">
        <v>9</v>
      </c>
      <c r="AL127">
        <v>8</v>
      </c>
      <c r="AM127">
        <v>19</v>
      </c>
      <c r="AN127">
        <v>13.25</v>
      </c>
      <c r="AO127">
        <v>9.61</v>
      </c>
      <c r="AP127" t="s">
        <v>56</v>
      </c>
      <c r="AQ127" t="s">
        <v>56</v>
      </c>
      <c r="AR127" t="s">
        <v>56</v>
      </c>
      <c r="AS127">
        <v>12</v>
      </c>
      <c r="AY127" t="s">
        <v>57</v>
      </c>
      <c r="AZ127">
        <v>0</v>
      </c>
      <c r="BA127">
        <v>10122</v>
      </c>
      <c r="BB127">
        <v>7878</v>
      </c>
      <c r="BC127" t="s">
        <v>55</v>
      </c>
      <c r="BD127">
        <f t="shared" si="3"/>
        <v>1</v>
      </c>
      <c r="BE127">
        <f t="shared" si="4"/>
        <v>1</v>
      </c>
      <c r="BF127">
        <f t="shared" si="5"/>
        <v>1</v>
      </c>
    </row>
    <row r="128" spans="1:58" x14ac:dyDescent="0.25">
      <c r="A128" t="s">
        <v>617</v>
      </c>
      <c r="B128" t="s">
        <v>592</v>
      </c>
      <c r="C128" t="s">
        <v>593</v>
      </c>
      <c r="D128">
        <v>1000</v>
      </c>
      <c r="E128" t="s">
        <v>54</v>
      </c>
      <c r="F128" s="1">
        <v>42941</v>
      </c>
      <c r="G128" s="1">
        <v>42938</v>
      </c>
      <c r="H128" s="1">
        <v>42941</v>
      </c>
      <c r="J128">
        <v>228</v>
      </c>
      <c r="K128">
        <v>228</v>
      </c>
      <c r="L128">
        <v>77358</v>
      </c>
      <c r="M128" t="b">
        <v>1</v>
      </c>
      <c r="N128" t="b">
        <v>1</v>
      </c>
      <c r="O128" t="s">
        <v>55</v>
      </c>
      <c r="P128" s="1">
        <v>42941</v>
      </c>
      <c r="Q128" t="b">
        <v>0</v>
      </c>
      <c r="R128" t="b">
        <v>0</v>
      </c>
      <c r="S128" t="b">
        <v>0</v>
      </c>
      <c r="T128">
        <v>3</v>
      </c>
      <c r="U128">
        <v>1</v>
      </c>
      <c r="V128">
        <v>0</v>
      </c>
      <c r="W128">
        <v>10</v>
      </c>
      <c r="X128">
        <v>3</v>
      </c>
      <c r="Y128">
        <v>2</v>
      </c>
      <c r="Z128">
        <v>0</v>
      </c>
      <c r="AA128">
        <v>0</v>
      </c>
      <c r="AB128">
        <v>3</v>
      </c>
      <c r="AC128">
        <v>0</v>
      </c>
      <c r="AD128">
        <v>1</v>
      </c>
      <c r="AE128">
        <v>1102</v>
      </c>
      <c r="AF128">
        <v>14</v>
      </c>
      <c r="AG128">
        <v>4095</v>
      </c>
      <c r="AH128">
        <v>1054</v>
      </c>
      <c r="AI128">
        <v>0</v>
      </c>
      <c r="AJ128">
        <v>17</v>
      </c>
      <c r="AK128">
        <v>9</v>
      </c>
      <c r="AL128">
        <v>8</v>
      </c>
      <c r="AM128">
        <v>19</v>
      </c>
      <c r="AN128">
        <v>13.35</v>
      </c>
      <c r="AO128">
        <v>9.73</v>
      </c>
      <c r="AP128" t="s">
        <v>56</v>
      </c>
      <c r="AQ128" t="s">
        <v>56</v>
      </c>
      <c r="AR128" t="s">
        <v>56</v>
      </c>
      <c r="AS128">
        <v>1</v>
      </c>
      <c r="AY128" t="s">
        <v>57</v>
      </c>
      <c r="AZ128">
        <v>0</v>
      </c>
      <c r="BA128">
        <v>9836</v>
      </c>
      <c r="BB128">
        <v>8164</v>
      </c>
      <c r="BC128" t="s">
        <v>55</v>
      </c>
      <c r="BD128">
        <f t="shared" si="3"/>
        <v>1</v>
      </c>
      <c r="BE128">
        <f t="shared" si="4"/>
        <v>1</v>
      </c>
      <c r="BF128">
        <f t="shared" si="5"/>
        <v>1</v>
      </c>
    </row>
    <row r="129" spans="1:58" x14ac:dyDescent="0.25">
      <c r="A129" t="s">
        <v>618</v>
      </c>
      <c r="B129" t="s">
        <v>592</v>
      </c>
      <c r="C129" t="s">
        <v>593</v>
      </c>
      <c r="D129">
        <v>1000</v>
      </c>
      <c r="E129" t="s">
        <v>54</v>
      </c>
      <c r="F129" s="1">
        <v>42906</v>
      </c>
      <c r="G129" s="1">
        <v>42904</v>
      </c>
      <c r="H129" s="1">
        <v>42906</v>
      </c>
      <c r="J129">
        <v>263</v>
      </c>
      <c r="K129">
        <v>263</v>
      </c>
      <c r="L129">
        <v>77130</v>
      </c>
      <c r="M129" t="b">
        <v>1</v>
      </c>
      <c r="N129" t="b">
        <v>1</v>
      </c>
      <c r="O129" t="s">
        <v>55</v>
      </c>
      <c r="P129" s="1">
        <v>42906</v>
      </c>
      <c r="Q129" t="b">
        <v>0</v>
      </c>
      <c r="R129" t="b">
        <v>0</v>
      </c>
      <c r="S129" t="b">
        <v>0</v>
      </c>
      <c r="T129">
        <v>2</v>
      </c>
      <c r="U129">
        <v>2</v>
      </c>
      <c r="V129">
        <v>0</v>
      </c>
      <c r="W129">
        <v>9</v>
      </c>
      <c r="X129">
        <v>1</v>
      </c>
      <c r="Y129">
        <v>2</v>
      </c>
      <c r="Z129">
        <v>0</v>
      </c>
      <c r="AA129">
        <v>0</v>
      </c>
      <c r="AB129">
        <v>6</v>
      </c>
      <c r="AC129">
        <v>1</v>
      </c>
      <c r="AD129">
        <v>0</v>
      </c>
      <c r="AE129">
        <v>931</v>
      </c>
      <c r="AF129">
        <v>12</v>
      </c>
      <c r="AG129">
        <v>3565</v>
      </c>
      <c r="AH129">
        <v>974</v>
      </c>
      <c r="AI129">
        <v>0</v>
      </c>
      <c r="AJ129">
        <v>19</v>
      </c>
      <c r="AK129">
        <v>9</v>
      </c>
      <c r="AL129">
        <v>8</v>
      </c>
      <c r="AM129">
        <v>19</v>
      </c>
      <c r="AN129">
        <v>13.35</v>
      </c>
      <c r="AO129">
        <v>9.6300000000000008</v>
      </c>
      <c r="AP129" t="s">
        <v>56</v>
      </c>
      <c r="AQ129" t="s">
        <v>56</v>
      </c>
      <c r="AR129" t="s">
        <v>56</v>
      </c>
      <c r="AS129">
        <v>0</v>
      </c>
      <c r="AY129" t="s">
        <v>57</v>
      </c>
      <c r="AZ129">
        <v>0</v>
      </c>
      <c r="BA129">
        <v>9608</v>
      </c>
      <c r="BB129">
        <v>8392</v>
      </c>
      <c r="BC129" t="s">
        <v>55</v>
      </c>
      <c r="BD129">
        <f t="shared" si="3"/>
        <v>1</v>
      </c>
      <c r="BE129">
        <f t="shared" si="4"/>
        <v>1</v>
      </c>
      <c r="BF129">
        <f t="shared" si="5"/>
        <v>1</v>
      </c>
    </row>
    <row r="130" spans="1:58" x14ac:dyDescent="0.25">
      <c r="A130" t="s">
        <v>619</v>
      </c>
      <c r="B130" t="s">
        <v>592</v>
      </c>
      <c r="C130" t="s">
        <v>593</v>
      </c>
      <c r="D130">
        <v>1000</v>
      </c>
      <c r="E130" t="s">
        <v>54</v>
      </c>
      <c r="F130" s="1">
        <v>42882</v>
      </c>
      <c r="G130" s="1">
        <v>42880</v>
      </c>
      <c r="H130" s="1">
        <v>42882</v>
      </c>
      <c r="J130">
        <v>245</v>
      </c>
      <c r="K130">
        <v>245</v>
      </c>
      <c r="L130">
        <v>76867</v>
      </c>
      <c r="M130" t="b">
        <v>1</v>
      </c>
      <c r="N130" t="b">
        <v>1</v>
      </c>
      <c r="O130" t="s">
        <v>34</v>
      </c>
      <c r="P130" s="1">
        <v>42882</v>
      </c>
      <c r="Q130" t="b">
        <v>0</v>
      </c>
      <c r="R130" t="b">
        <v>0</v>
      </c>
      <c r="S130" t="b">
        <v>0</v>
      </c>
      <c r="T130">
        <v>3</v>
      </c>
      <c r="U130">
        <v>2</v>
      </c>
      <c r="V130">
        <v>0</v>
      </c>
      <c r="W130">
        <v>11</v>
      </c>
      <c r="X130">
        <v>2</v>
      </c>
      <c r="Y130">
        <v>3</v>
      </c>
      <c r="Z130">
        <v>0</v>
      </c>
      <c r="AA130">
        <v>0</v>
      </c>
      <c r="AB130">
        <v>5</v>
      </c>
      <c r="AC130">
        <v>1</v>
      </c>
      <c r="AD130">
        <v>0</v>
      </c>
      <c r="AE130">
        <v>1025</v>
      </c>
      <c r="AF130">
        <v>16</v>
      </c>
      <c r="AG130">
        <v>3970</v>
      </c>
      <c r="AH130">
        <v>1099</v>
      </c>
      <c r="AI130">
        <v>0</v>
      </c>
      <c r="AJ130">
        <v>21</v>
      </c>
      <c r="AK130">
        <v>10</v>
      </c>
      <c r="AL130">
        <v>8</v>
      </c>
      <c r="AM130">
        <v>20</v>
      </c>
      <c r="AN130">
        <v>13.82</v>
      </c>
      <c r="AO130">
        <v>9.56</v>
      </c>
      <c r="AP130" t="s">
        <v>56</v>
      </c>
      <c r="AQ130" t="s">
        <v>56</v>
      </c>
      <c r="AR130" t="s">
        <v>56</v>
      </c>
      <c r="AS130">
        <v>16</v>
      </c>
      <c r="AY130" t="s">
        <v>57</v>
      </c>
      <c r="AZ130">
        <v>0</v>
      </c>
      <c r="BA130">
        <v>9345</v>
      </c>
      <c r="BB130">
        <v>8655</v>
      </c>
      <c r="BC130" t="s">
        <v>55</v>
      </c>
      <c r="BD130">
        <f t="shared" si="3"/>
        <v>1</v>
      </c>
      <c r="BE130">
        <f t="shared" si="4"/>
        <v>1</v>
      </c>
      <c r="BF130">
        <f t="shared" si="5"/>
        <v>1</v>
      </c>
    </row>
    <row r="131" spans="1:58" x14ac:dyDescent="0.25">
      <c r="A131" t="s">
        <v>620</v>
      </c>
      <c r="B131" t="s">
        <v>592</v>
      </c>
      <c r="C131" t="s">
        <v>593</v>
      </c>
      <c r="D131">
        <v>1000</v>
      </c>
      <c r="E131" t="s">
        <v>54</v>
      </c>
      <c r="F131" s="1">
        <v>42861</v>
      </c>
      <c r="G131" s="1">
        <v>42858</v>
      </c>
      <c r="H131" s="1">
        <v>42860</v>
      </c>
      <c r="J131">
        <v>256</v>
      </c>
      <c r="K131">
        <v>256</v>
      </c>
      <c r="L131">
        <v>76622</v>
      </c>
      <c r="M131" t="b">
        <v>1</v>
      </c>
      <c r="N131" t="b">
        <v>1</v>
      </c>
      <c r="O131" t="s">
        <v>55</v>
      </c>
      <c r="P131" s="1">
        <v>42861</v>
      </c>
      <c r="Q131" t="b">
        <v>0</v>
      </c>
      <c r="R131" t="b">
        <v>0</v>
      </c>
      <c r="S131" t="b">
        <v>0</v>
      </c>
      <c r="T131">
        <v>2</v>
      </c>
      <c r="U131">
        <v>1</v>
      </c>
      <c r="V131">
        <v>0</v>
      </c>
      <c r="W131">
        <v>7</v>
      </c>
      <c r="X131">
        <v>1</v>
      </c>
      <c r="Y131">
        <v>2</v>
      </c>
      <c r="Z131">
        <v>0</v>
      </c>
      <c r="AA131">
        <v>0</v>
      </c>
      <c r="AB131">
        <v>4</v>
      </c>
      <c r="AC131">
        <v>0</v>
      </c>
      <c r="AD131">
        <v>0</v>
      </c>
      <c r="AE131">
        <v>943</v>
      </c>
      <c r="AF131">
        <v>11</v>
      </c>
      <c r="AG131">
        <v>3456</v>
      </c>
      <c r="AH131">
        <v>926</v>
      </c>
      <c r="AI131">
        <v>0</v>
      </c>
      <c r="AJ131">
        <v>20</v>
      </c>
      <c r="AK131">
        <v>9</v>
      </c>
      <c r="AL131">
        <v>8</v>
      </c>
      <c r="AM131">
        <v>19</v>
      </c>
      <c r="AN131">
        <v>13.56</v>
      </c>
      <c r="AO131">
        <v>9.7899999999999991</v>
      </c>
      <c r="AP131" t="s">
        <v>56</v>
      </c>
      <c r="AQ131" t="s">
        <v>56</v>
      </c>
      <c r="AR131" t="s">
        <v>56</v>
      </c>
      <c r="AS131">
        <v>0</v>
      </c>
      <c r="AY131" t="s">
        <v>57</v>
      </c>
      <c r="AZ131">
        <v>0</v>
      </c>
      <c r="BA131">
        <v>9100</v>
      </c>
      <c r="BB131">
        <v>8900</v>
      </c>
      <c r="BC131" t="s">
        <v>55</v>
      </c>
      <c r="BD131">
        <f t="shared" ref="BD131:BD194" si="6">IF(ISBLANK(M131),"",IF(M131=TRUE,1,0))</f>
        <v>1</v>
      </c>
      <c r="BE131">
        <f t="shared" ref="BE131:BE194" si="7">IF(ISBLANK(N131),"",IF(N131=TRUE,1,0))</f>
        <v>1</v>
      </c>
      <c r="BF131">
        <f t="shared" ref="BF131:BF194" si="8">_xlfn.IFS(BC131="A",1,BC131="B",2,BC131="C",3,BC131="X",4)</f>
        <v>1</v>
      </c>
    </row>
    <row r="132" spans="1:58" x14ac:dyDescent="0.25">
      <c r="A132" t="s">
        <v>621</v>
      </c>
      <c r="B132" t="s">
        <v>592</v>
      </c>
      <c r="C132" t="s">
        <v>593</v>
      </c>
      <c r="D132">
        <v>1000</v>
      </c>
      <c r="E132" t="s">
        <v>54</v>
      </c>
      <c r="F132" s="1">
        <v>42840</v>
      </c>
      <c r="G132" s="1">
        <v>42838</v>
      </c>
      <c r="H132" s="1">
        <v>42840</v>
      </c>
      <c r="J132">
        <v>231</v>
      </c>
      <c r="K132">
        <v>231</v>
      </c>
      <c r="L132">
        <v>76366</v>
      </c>
      <c r="M132" t="b">
        <v>1</v>
      </c>
      <c r="N132" t="b">
        <v>1</v>
      </c>
      <c r="O132" t="s">
        <v>55</v>
      </c>
      <c r="P132" s="1">
        <v>42840</v>
      </c>
      <c r="Q132" t="b">
        <v>0</v>
      </c>
      <c r="R132" t="b">
        <v>0</v>
      </c>
      <c r="S132" t="b">
        <v>0</v>
      </c>
      <c r="T132">
        <v>4</v>
      </c>
      <c r="U132">
        <v>2</v>
      </c>
      <c r="V132">
        <v>0</v>
      </c>
      <c r="W132">
        <v>9</v>
      </c>
      <c r="X132">
        <v>1</v>
      </c>
      <c r="Y132">
        <v>2</v>
      </c>
      <c r="Z132">
        <v>0</v>
      </c>
      <c r="AA132">
        <v>0</v>
      </c>
      <c r="AB132">
        <v>5</v>
      </c>
      <c r="AC132">
        <v>0</v>
      </c>
      <c r="AD132">
        <v>0</v>
      </c>
      <c r="AE132">
        <v>1017</v>
      </c>
      <c r="AF132">
        <v>16</v>
      </c>
      <c r="AG132">
        <v>3471</v>
      </c>
      <c r="AH132">
        <v>997</v>
      </c>
      <c r="AI132">
        <v>0</v>
      </c>
      <c r="AJ132">
        <v>19</v>
      </c>
      <c r="AK132">
        <v>9</v>
      </c>
      <c r="AL132">
        <v>8</v>
      </c>
      <c r="AM132">
        <v>19</v>
      </c>
      <c r="AN132">
        <v>13.45</v>
      </c>
      <c r="AO132">
        <v>9.75</v>
      </c>
      <c r="AP132" t="s">
        <v>56</v>
      </c>
      <c r="AQ132" t="s">
        <v>56</v>
      </c>
      <c r="AR132" t="s">
        <v>56</v>
      </c>
      <c r="AS132">
        <v>0</v>
      </c>
      <c r="AY132" t="s">
        <v>57</v>
      </c>
      <c r="AZ132">
        <v>0</v>
      </c>
      <c r="BA132">
        <v>8844</v>
      </c>
      <c r="BB132">
        <v>9156</v>
      </c>
      <c r="BC132" t="s">
        <v>55</v>
      </c>
      <c r="BD132">
        <f t="shared" si="6"/>
        <v>1</v>
      </c>
      <c r="BE132">
        <f t="shared" si="7"/>
        <v>1</v>
      </c>
      <c r="BF132">
        <f t="shared" si="8"/>
        <v>1</v>
      </c>
    </row>
    <row r="133" spans="1:58" x14ac:dyDescent="0.25">
      <c r="A133" t="s">
        <v>622</v>
      </c>
      <c r="B133" t="s">
        <v>592</v>
      </c>
      <c r="C133" t="s">
        <v>593</v>
      </c>
      <c r="D133">
        <v>1000</v>
      </c>
      <c r="E133" t="s">
        <v>54</v>
      </c>
      <c r="F133" s="1">
        <v>42816</v>
      </c>
      <c r="G133" s="1">
        <v>42814</v>
      </c>
      <c r="H133" s="1">
        <v>42816</v>
      </c>
      <c r="J133">
        <v>269</v>
      </c>
      <c r="K133">
        <v>269</v>
      </c>
      <c r="L133">
        <v>76135</v>
      </c>
      <c r="M133" t="b">
        <v>1</v>
      </c>
      <c r="N133" t="b">
        <v>1</v>
      </c>
      <c r="O133" t="s">
        <v>55</v>
      </c>
      <c r="P133" s="1">
        <v>42816</v>
      </c>
      <c r="Q133" t="b">
        <v>0</v>
      </c>
      <c r="R133" t="b">
        <v>0</v>
      </c>
      <c r="S133" t="b">
        <v>0</v>
      </c>
      <c r="T133">
        <v>3</v>
      </c>
      <c r="U133">
        <v>2</v>
      </c>
      <c r="V133">
        <v>0</v>
      </c>
      <c r="W133">
        <v>10</v>
      </c>
      <c r="X133">
        <v>2</v>
      </c>
      <c r="Y133">
        <v>3</v>
      </c>
      <c r="Z133">
        <v>0</v>
      </c>
      <c r="AA133">
        <v>0</v>
      </c>
      <c r="AB133">
        <v>4</v>
      </c>
      <c r="AC133">
        <v>1</v>
      </c>
      <c r="AD133">
        <v>0</v>
      </c>
      <c r="AE133">
        <v>996</v>
      </c>
      <c r="AF133">
        <v>12</v>
      </c>
      <c r="AG133">
        <v>3875</v>
      </c>
      <c r="AH133">
        <v>933</v>
      </c>
      <c r="AI133">
        <v>0</v>
      </c>
      <c r="AJ133">
        <v>20</v>
      </c>
      <c r="AK133">
        <v>9</v>
      </c>
      <c r="AL133">
        <v>8</v>
      </c>
      <c r="AM133">
        <v>19</v>
      </c>
      <c r="AN133">
        <v>13.41</v>
      </c>
      <c r="AO133">
        <v>9.68</v>
      </c>
      <c r="AP133" t="s">
        <v>56</v>
      </c>
      <c r="AQ133" t="s">
        <v>56</v>
      </c>
      <c r="AR133" t="s">
        <v>56</v>
      </c>
      <c r="AS133">
        <v>0</v>
      </c>
      <c r="AY133" t="s">
        <v>57</v>
      </c>
      <c r="AZ133">
        <v>0</v>
      </c>
      <c r="BA133">
        <v>8613</v>
      </c>
      <c r="BB133">
        <v>9387</v>
      </c>
      <c r="BC133" t="s">
        <v>55</v>
      </c>
      <c r="BD133">
        <f t="shared" si="6"/>
        <v>1</v>
      </c>
      <c r="BE133">
        <f t="shared" si="7"/>
        <v>1</v>
      </c>
      <c r="BF133">
        <f t="shared" si="8"/>
        <v>1</v>
      </c>
    </row>
    <row r="134" spans="1:58" x14ac:dyDescent="0.25">
      <c r="A134" t="s">
        <v>623</v>
      </c>
      <c r="B134" t="s">
        <v>592</v>
      </c>
      <c r="C134" t="s">
        <v>593</v>
      </c>
      <c r="D134">
        <v>1000</v>
      </c>
      <c r="E134" t="s">
        <v>54</v>
      </c>
      <c r="F134" s="1">
        <v>42794</v>
      </c>
      <c r="G134" s="1">
        <v>42792</v>
      </c>
      <c r="H134" s="1">
        <v>42794</v>
      </c>
      <c r="J134">
        <v>228</v>
      </c>
      <c r="K134">
        <v>228</v>
      </c>
      <c r="L134">
        <v>75866</v>
      </c>
      <c r="M134" t="b">
        <v>1</v>
      </c>
      <c r="N134" t="b">
        <v>1</v>
      </c>
      <c r="O134" t="s">
        <v>55</v>
      </c>
      <c r="P134" s="1">
        <v>42794</v>
      </c>
      <c r="Q134" t="b">
        <v>0</v>
      </c>
      <c r="R134" t="b">
        <v>0</v>
      </c>
      <c r="S134" t="b">
        <v>0</v>
      </c>
      <c r="T134">
        <v>4</v>
      </c>
      <c r="U134">
        <v>2</v>
      </c>
      <c r="V134">
        <v>0</v>
      </c>
      <c r="W134">
        <v>8</v>
      </c>
      <c r="X134">
        <v>1</v>
      </c>
      <c r="Y134">
        <v>2</v>
      </c>
      <c r="Z134">
        <v>0</v>
      </c>
      <c r="AA134">
        <v>0</v>
      </c>
      <c r="AB134">
        <v>3</v>
      </c>
      <c r="AC134">
        <v>1</v>
      </c>
      <c r="AD134">
        <v>0</v>
      </c>
      <c r="AE134">
        <v>1018</v>
      </c>
      <c r="AF134">
        <v>13</v>
      </c>
      <c r="AG134">
        <v>3746</v>
      </c>
      <c r="AH134">
        <v>1003</v>
      </c>
      <c r="AI134">
        <v>0</v>
      </c>
      <c r="AJ134">
        <v>16</v>
      </c>
      <c r="AK134">
        <v>9</v>
      </c>
      <c r="AL134">
        <v>7</v>
      </c>
      <c r="AM134">
        <v>18</v>
      </c>
      <c r="AN134">
        <v>13.87</v>
      </c>
      <c r="AO134">
        <v>9.89</v>
      </c>
      <c r="AP134" t="s">
        <v>56</v>
      </c>
      <c r="AQ134" t="s">
        <v>56</v>
      </c>
      <c r="AR134" t="s">
        <v>56</v>
      </c>
      <c r="AS134">
        <v>7</v>
      </c>
      <c r="AY134" t="s">
        <v>57</v>
      </c>
      <c r="AZ134">
        <v>0</v>
      </c>
      <c r="BA134">
        <v>8344</v>
      </c>
      <c r="BB134">
        <v>9656</v>
      </c>
      <c r="BC134" t="s">
        <v>55</v>
      </c>
      <c r="BD134">
        <f t="shared" si="6"/>
        <v>1</v>
      </c>
      <c r="BE134">
        <f t="shared" si="7"/>
        <v>1</v>
      </c>
      <c r="BF134">
        <f t="shared" si="8"/>
        <v>1</v>
      </c>
    </row>
    <row r="135" spans="1:58" x14ac:dyDescent="0.25">
      <c r="A135" t="s">
        <v>624</v>
      </c>
      <c r="B135" t="s">
        <v>592</v>
      </c>
      <c r="C135" t="s">
        <v>593</v>
      </c>
      <c r="D135">
        <v>1000</v>
      </c>
      <c r="E135" t="s">
        <v>54</v>
      </c>
      <c r="F135" s="1">
        <v>42770</v>
      </c>
      <c r="G135" s="1">
        <v>42769</v>
      </c>
      <c r="H135" s="1">
        <v>42770</v>
      </c>
      <c r="J135">
        <v>249</v>
      </c>
      <c r="K135">
        <v>249</v>
      </c>
      <c r="L135">
        <v>75638</v>
      </c>
      <c r="M135" t="b">
        <v>1</v>
      </c>
      <c r="N135" t="b">
        <v>1</v>
      </c>
      <c r="O135" t="s">
        <v>55</v>
      </c>
      <c r="P135" s="1">
        <v>42770</v>
      </c>
      <c r="Q135" t="b">
        <v>0</v>
      </c>
      <c r="R135" t="b">
        <v>0</v>
      </c>
      <c r="S135" t="b">
        <v>0</v>
      </c>
      <c r="T135">
        <v>3</v>
      </c>
      <c r="U135">
        <v>1</v>
      </c>
      <c r="V135">
        <v>0</v>
      </c>
      <c r="W135">
        <v>8</v>
      </c>
      <c r="X135">
        <v>0</v>
      </c>
      <c r="Y135">
        <v>2</v>
      </c>
      <c r="Z135">
        <v>0</v>
      </c>
      <c r="AA135">
        <v>1</v>
      </c>
      <c r="AB135">
        <v>3</v>
      </c>
      <c r="AC135">
        <v>2</v>
      </c>
      <c r="AD135">
        <v>3</v>
      </c>
      <c r="AE135">
        <v>988</v>
      </c>
      <c r="AF135">
        <v>12</v>
      </c>
      <c r="AG135">
        <v>3536</v>
      </c>
      <c r="AH135">
        <v>950</v>
      </c>
      <c r="AI135">
        <v>0</v>
      </c>
      <c r="AJ135">
        <v>21</v>
      </c>
      <c r="AK135">
        <v>9</v>
      </c>
      <c r="AL135">
        <v>8</v>
      </c>
      <c r="AM135">
        <v>19</v>
      </c>
      <c r="AN135">
        <v>13.97</v>
      </c>
      <c r="AO135">
        <v>9.81</v>
      </c>
      <c r="AP135" t="s">
        <v>56</v>
      </c>
      <c r="AQ135" t="s">
        <v>56</v>
      </c>
      <c r="AR135" t="s">
        <v>56</v>
      </c>
      <c r="AS135">
        <v>1</v>
      </c>
      <c r="AY135" t="s">
        <v>57</v>
      </c>
      <c r="AZ135">
        <v>0</v>
      </c>
      <c r="BA135">
        <v>8116</v>
      </c>
      <c r="BB135">
        <v>9884</v>
      </c>
      <c r="BC135" t="s">
        <v>55</v>
      </c>
      <c r="BD135">
        <f t="shared" si="6"/>
        <v>1</v>
      </c>
      <c r="BE135">
        <f t="shared" si="7"/>
        <v>1</v>
      </c>
      <c r="BF135">
        <f t="shared" si="8"/>
        <v>1</v>
      </c>
    </row>
    <row r="136" spans="1:58" x14ac:dyDescent="0.25">
      <c r="A136" t="s">
        <v>625</v>
      </c>
      <c r="B136" t="s">
        <v>592</v>
      </c>
      <c r="C136" t="s">
        <v>593</v>
      </c>
      <c r="D136">
        <v>1000</v>
      </c>
      <c r="E136" t="s">
        <v>54</v>
      </c>
      <c r="F136" s="1">
        <v>42749</v>
      </c>
      <c r="G136" s="1">
        <v>42747</v>
      </c>
      <c r="H136" s="1">
        <v>42749</v>
      </c>
      <c r="J136">
        <v>244</v>
      </c>
      <c r="K136">
        <v>244</v>
      </c>
      <c r="L136">
        <v>75389</v>
      </c>
      <c r="M136" t="b">
        <v>1</v>
      </c>
      <c r="N136" t="b">
        <v>1</v>
      </c>
      <c r="O136" t="s">
        <v>55</v>
      </c>
      <c r="P136" s="1">
        <v>42749</v>
      </c>
      <c r="Q136" t="b">
        <v>0</v>
      </c>
      <c r="R136" t="b">
        <v>0</v>
      </c>
      <c r="S136" t="b">
        <v>0</v>
      </c>
      <c r="T136">
        <v>4</v>
      </c>
      <c r="U136">
        <v>2</v>
      </c>
      <c r="V136">
        <v>0</v>
      </c>
      <c r="W136">
        <v>10</v>
      </c>
      <c r="X136">
        <v>2</v>
      </c>
      <c r="Y136">
        <v>2</v>
      </c>
      <c r="Z136">
        <v>0</v>
      </c>
      <c r="AA136">
        <v>0</v>
      </c>
      <c r="AB136">
        <v>5</v>
      </c>
      <c r="AC136">
        <v>0</v>
      </c>
      <c r="AD136">
        <v>0</v>
      </c>
      <c r="AE136">
        <v>1084</v>
      </c>
      <c r="AF136">
        <v>13</v>
      </c>
      <c r="AG136">
        <v>3747</v>
      </c>
      <c r="AH136">
        <v>1048</v>
      </c>
      <c r="AI136">
        <v>1</v>
      </c>
      <c r="AJ136">
        <v>19</v>
      </c>
      <c r="AK136">
        <v>10</v>
      </c>
      <c r="AL136">
        <v>8</v>
      </c>
      <c r="AM136">
        <v>20</v>
      </c>
      <c r="AN136">
        <v>13.82</v>
      </c>
      <c r="AO136">
        <v>9.4700000000000006</v>
      </c>
      <c r="AP136" t="s">
        <v>56</v>
      </c>
      <c r="AQ136" t="s">
        <v>56</v>
      </c>
      <c r="AR136" t="s">
        <v>56</v>
      </c>
      <c r="AS136">
        <v>0</v>
      </c>
      <c r="AY136" t="s">
        <v>57</v>
      </c>
      <c r="AZ136">
        <v>0</v>
      </c>
      <c r="BA136">
        <v>7867</v>
      </c>
      <c r="BB136">
        <v>10133</v>
      </c>
      <c r="BC136" t="s">
        <v>55</v>
      </c>
      <c r="BD136">
        <f t="shared" si="6"/>
        <v>1</v>
      </c>
      <c r="BE136">
        <f t="shared" si="7"/>
        <v>1</v>
      </c>
      <c r="BF136">
        <f t="shared" si="8"/>
        <v>1</v>
      </c>
    </row>
    <row r="137" spans="1:58" x14ac:dyDescent="0.25">
      <c r="A137" t="s">
        <v>765</v>
      </c>
      <c r="B137" t="s">
        <v>766</v>
      </c>
      <c r="C137" t="s">
        <v>767</v>
      </c>
      <c r="D137">
        <v>1000</v>
      </c>
      <c r="E137" t="s">
        <v>54</v>
      </c>
      <c r="F137" s="1">
        <v>43451</v>
      </c>
      <c r="G137" s="1">
        <v>43448</v>
      </c>
      <c r="H137" s="1">
        <v>43451</v>
      </c>
      <c r="I137">
        <v>0</v>
      </c>
      <c r="J137">
        <v>308</v>
      </c>
      <c r="K137">
        <v>308</v>
      </c>
      <c r="L137">
        <v>81013</v>
      </c>
      <c r="M137" t="b">
        <v>1</v>
      </c>
      <c r="N137" t="b">
        <v>1</v>
      </c>
      <c r="O137" t="s">
        <v>55</v>
      </c>
      <c r="P137" s="1">
        <v>43451</v>
      </c>
      <c r="Q137" t="b">
        <v>0</v>
      </c>
      <c r="R137" t="b">
        <v>0</v>
      </c>
      <c r="S137" t="b">
        <v>0</v>
      </c>
      <c r="T137">
        <v>3</v>
      </c>
      <c r="U137">
        <v>2</v>
      </c>
      <c r="V137">
        <v>0</v>
      </c>
      <c r="W137">
        <v>14</v>
      </c>
      <c r="X137">
        <v>2</v>
      </c>
      <c r="Y137">
        <v>5</v>
      </c>
      <c r="Z137">
        <v>0</v>
      </c>
      <c r="AA137">
        <v>0</v>
      </c>
      <c r="AB137">
        <v>3</v>
      </c>
      <c r="AC137">
        <v>1</v>
      </c>
      <c r="AD137">
        <v>23</v>
      </c>
      <c r="AE137">
        <v>1281</v>
      </c>
      <c r="AF137">
        <v>19</v>
      </c>
      <c r="AG137">
        <v>4081</v>
      </c>
      <c r="AH137">
        <v>1195</v>
      </c>
      <c r="AI137">
        <v>27</v>
      </c>
      <c r="AJ137">
        <v>15</v>
      </c>
      <c r="AK137">
        <v>14</v>
      </c>
      <c r="AL137">
        <v>10</v>
      </c>
      <c r="AM137">
        <v>24</v>
      </c>
      <c r="AN137">
        <v>12.94</v>
      </c>
      <c r="AO137">
        <v>8.3800000000000008</v>
      </c>
      <c r="AP137" t="s">
        <v>56</v>
      </c>
      <c r="AQ137" t="s">
        <v>56</v>
      </c>
      <c r="AR137" t="s">
        <v>56</v>
      </c>
      <c r="AS137">
        <v>0</v>
      </c>
      <c r="AY137" t="s">
        <v>57</v>
      </c>
      <c r="AZ137">
        <v>0</v>
      </c>
      <c r="BA137">
        <v>4429</v>
      </c>
      <c r="BB137">
        <v>13571</v>
      </c>
      <c r="BC137" t="s">
        <v>55</v>
      </c>
      <c r="BD137">
        <f t="shared" si="6"/>
        <v>1</v>
      </c>
      <c r="BE137">
        <f t="shared" si="7"/>
        <v>1</v>
      </c>
      <c r="BF137">
        <f t="shared" si="8"/>
        <v>1</v>
      </c>
    </row>
    <row r="138" spans="1:58" x14ac:dyDescent="0.25">
      <c r="A138" t="s">
        <v>768</v>
      </c>
      <c r="B138" t="s">
        <v>766</v>
      </c>
      <c r="C138" t="s">
        <v>767</v>
      </c>
      <c r="D138">
        <v>1000</v>
      </c>
      <c r="E138" t="s">
        <v>54</v>
      </c>
      <c r="F138" s="1">
        <v>43430</v>
      </c>
      <c r="G138" s="1">
        <v>43425</v>
      </c>
      <c r="H138" s="1">
        <v>43427</v>
      </c>
      <c r="I138">
        <v>0</v>
      </c>
      <c r="J138">
        <v>624</v>
      </c>
      <c r="K138">
        <v>624</v>
      </c>
      <c r="L138">
        <v>80705</v>
      </c>
      <c r="M138" t="b">
        <v>1</v>
      </c>
      <c r="N138" t="b">
        <v>1</v>
      </c>
      <c r="O138" t="s">
        <v>55</v>
      </c>
      <c r="P138" s="1">
        <v>43430</v>
      </c>
      <c r="Q138" t="b">
        <v>0</v>
      </c>
      <c r="R138" t="b">
        <v>0</v>
      </c>
      <c r="S138" t="b">
        <v>0</v>
      </c>
      <c r="T138">
        <v>3</v>
      </c>
      <c r="U138">
        <v>1</v>
      </c>
      <c r="V138">
        <v>0</v>
      </c>
      <c r="W138">
        <v>14</v>
      </c>
      <c r="X138">
        <v>2</v>
      </c>
      <c r="Y138">
        <v>6</v>
      </c>
      <c r="Z138">
        <v>0</v>
      </c>
      <c r="AA138">
        <v>1</v>
      </c>
      <c r="AB138">
        <v>1</v>
      </c>
      <c r="AC138">
        <v>2</v>
      </c>
      <c r="AD138">
        <v>18</v>
      </c>
      <c r="AE138">
        <v>1205</v>
      </c>
      <c r="AF138">
        <v>14</v>
      </c>
      <c r="AG138">
        <v>4078</v>
      </c>
      <c r="AH138">
        <v>1170</v>
      </c>
      <c r="AI138">
        <v>25</v>
      </c>
      <c r="AJ138">
        <v>15</v>
      </c>
      <c r="AK138">
        <v>14</v>
      </c>
      <c r="AL138">
        <v>10</v>
      </c>
      <c r="AM138">
        <v>23</v>
      </c>
      <c r="AN138">
        <v>13.2</v>
      </c>
      <c r="AO138">
        <v>8.64</v>
      </c>
      <c r="AP138" t="s">
        <v>56</v>
      </c>
      <c r="AQ138" t="s">
        <v>56</v>
      </c>
      <c r="AR138" t="s">
        <v>56</v>
      </c>
      <c r="AS138">
        <v>6</v>
      </c>
      <c r="AY138" t="s">
        <v>57</v>
      </c>
      <c r="AZ138">
        <v>0</v>
      </c>
      <c r="BA138">
        <v>4121</v>
      </c>
      <c r="BB138">
        <v>13879</v>
      </c>
      <c r="BC138" t="s">
        <v>55</v>
      </c>
      <c r="BD138">
        <f t="shared" si="6"/>
        <v>1</v>
      </c>
      <c r="BE138">
        <f t="shared" si="7"/>
        <v>1</v>
      </c>
      <c r="BF138">
        <f t="shared" si="8"/>
        <v>1</v>
      </c>
    </row>
    <row r="139" spans="1:58" x14ac:dyDescent="0.25">
      <c r="A139" t="s">
        <v>769</v>
      </c>
      <c r="B139" t="s">
        <v>766</v>
      </c>
      <c r="C139" t="s">
        <v>767</v>
      </c>
      <c r="D139">
        <v>1000</v>
      </c>
      <c r="E139" t="s">
        <v>54</v>
      </c>
      <c r="F139" s="1">
        <v>43405</v>
      </c>
      <c r="G139" s="1">
        <v>43402</v>
      </c>
      <c r="H139" s="1">
        <v>43403</v>
      </c>
      <c r="I139">
        <v>0</v>
      </c>
      <c r="J139">
        <v>321</v>
      </c>
      <c r="K139">
        <v>321</v>
      </c>
      <c r="L139">
        <v>80402</v>
      </c>
      <c r="M139" t="b">
        <v>0</v>
      </c>
      <c r="O139" t="s">
        <v>34</v>
      </c>
      <c r="P139" s="1">
        <v>43407</v>
      </c>
      <c r="Q139" t="b">
        <v>0</v>
      </c>
      <c r="R139" t="b">
        <v>0</v>
      </c>
      <c r="S139" t="b">
        <v>0</v>
      </c>
      <c r="T139">
        <v>3</v>
      </c>
      <c r="U139">
        <v>2</v>
      </c>
      <c r="V139">
        <v>0</v>
      </c>
      <c r="W139">
        <v>17</v>
      </c>
      <c r="X139">
        <v>1</v>
      </c>
      <c r="Y139">
        <v>13</v>
      </c>
      <c r="Z139">
        <v>0</v>
      </c>
      <c r="AA139">
        <v>0</v>
      </c>
      <c r="AB139">
        <v>1</v>
      </c>
      <c r="AC139">
        <v>2</v>
      </c>
      <c r="AD139">
        <v>21</v>
      </c>
      <c r="AE139">
        <v>1168</v>
      </c>
      <c r="AF139">
        <v>14</v>
      </c>
      <c r="AG139">
        <v>3939</v>
      </c>
      <c r="AH139">
        <v>1202</v>
      </c>
      <c r="AI139">
        <v>35</v>
      </c>
      <c r="AJ139">
        <v>15</v>
      </c>
      <c r="AK139">
        <v>14</v>
      </c>
      <c r="AL139">
        <v>11</v>
      </c>
      <c r="AM139">
        <v>24</v>
      </c>
      <c r="AN139">
        <v>12.94</v>
      </c>
      <c r="AO139">
        <v>8.51</v>
      </c>
      <c r="AP139" t="s">
        <v>56</v>
      </c>
      <c r="AQ139" t="s">
        <v>56</v>
      </c>
      <c r="AR139" t="s">
        <v>56</v>
      </c>
      <c r="AS139">
        <v>0</v>
      </c>
      <c r="AY139" t="s">
        <v>57</v>
      </c>
      <c r="AZ139">
        <v>0</v>
      </c>
      <c r="BA139">
        <v>3818</v>
      </c>
      <c r="BB139">
        <v>14182</v>
      </c>
      <c r="BC139" t="s">
        <v>55</v>
      </c>
      <c r="BD139">
        <f t="shared" si="6"/>
        <v>0</v>
      </c>
      <c r="BE139">
        <v>1</v>
      </c>
      <c r="BF139">
        <f t="shared" si="8"/>
        <v>1</v>
      </c>
    </row>
    <row r="140" spans="1:58" x14ac:dyDescent="0.25">
      <c r="A140" t="s">
        <v>770</v>
      </c>
      <c r="B140" t="s">
        <v>766</v>
      </c>
      <c r="C140" t="s">
        <v>767</v>
      </c>
      <c r="D140">
        <v>1000</v>
      </c>
      <c r="E140" t="s">
        <v>54</v>
      </c>
      <c r="F140" s="1">
        <v>43376</v>
      </c>
      <c r="G140" s="1">
        <v>43373</v>
      </c>
      <c r="H140" s="1">
        <v>43375</v>
      </c>
      <c r="I140">
        <v>0</v>
      </c>
      <c r="J140">
        <v>285</v>
      </c>
      <c r="K140">
        <v>285</v>
      </c>
      <c r="L140">
        <v>80081</v>
      </c>
      <c r="M140" t="b">
        <v>1</v>
      </c>
      <c r="N140" t="b">
        <v>1</v>
      </c>
      <c r="O140" t="s">
        <v>55</v>
      </c>
      <c r="P140" s="1">
        <v>43376</v>
      </c>
      <c r="Q140" t="b">
        <v>0</v>
      </c>
      <c r="R140" t="b">
        <v>0</v>
      </c>
      <c r="S140" t="b">
        <v>0</v>
      </c>
      <c r="T140">
        <v>1</v>
      </c>
      <c r="U140">
        <v>0</v>
      </c>
      <c r="V140">
        <v>0</v>
      </c>
      <c r="W140">
        <v>3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1000</v>
      </c>
      <c r="AF140">
        <v>8</v>
      </c>
      <c r="AG140">
        <v>3282</v>
      </c>
      <c r="AH140">
        <v>1121</v>
      </c>
      <c r="AI140">
        <v>0</v>
      </c>
      <c r="AJ140">
        <v>0</v>
      </c>
      <c r="AK140">
        <v>10</v>
      </c>
      <c r="AL140">
        <v>7</v>
      </c>
      <c r="AM140">
        <v>17</v>
      </c>
      <c r="AN140">
        <v>13.75</v>
      </c>
      <c r="AO140">
        <v>9.9700000000000006</v>
      </c>
      <c r="AP140" t="s">
        <v>56</v>
      </c>
      <c r="AQ140" t="s">
        <v>56</v>
      </c>
      <c r="AR140" t="s">
        <v>56</v>
      </c>
      <c r="AS140">
        <v>0</v>
      </c>
      <c r="AY140" t="s">
        <v>57</v>
      </c>
      <c r="AZ140">
        <v>0</v>
      </c>
      <c r="BA140">
        <v>3497</v>
      </c>
      <c r="BB140">
        <v>14503</v>
      </c>
      <c r="BC140" t="s">
        <v>55</v>
      </c>
      <c r="BD140">
        <f t="shared" si="6"/>
        <v>1</v>
      </c>
      <c r="BE140">
        <f t="shared" si="7"/>
        <v>1</v>
      </c>
      <c r="BF140">
        <f t="shared" si="8"/>
        <v>1</v>
      </c>
    </row>
    <row r="141" spans="1:58" x14ac:dyDescent="0.25">
      <c r="A141" t="s">
        <v>771</v>
      </c>
      <c r="B141" t="s">
        <v>766</v>
      </c>
      <c r="C141" t="s">
        <v>767</v>
      </c>
      <c r="D141">
        <v>1000</v>
      </c>
      <c r="E141" t="s">
        <v>54</v>
      </c>
      <c r="F141" s="1">
        <v>43361</v>
      </c>
      <c r="G141" s="1">
        <v>43357</v>
      </c>
      <c r="H141" s="1">
        <v>43360</v>
      </c>
      <c r="I141">
        <v>0</v>
      </c>
      <c r="J141">
        <v>226</v>
      </c>
      <c r="K141">
        <v>226</v>
      </c>
      <c r="L141">
        <v>79796</v>
      </c>
      <c r="M141" t="b">
        <v>1</v>
      </c>
      <c r="N141" t="b">
        <v>1</v>
      </c>
      <c r="O141" t="s">
        <v>34</v>
      </c>
      <c r="P141" s="1">
        <v>43361</v>
      </c>
      <c r="Q141" t="b">
        <v>0</v>
      </c>
      <c r="R141" t="b">
        <v>0</v>
      </c>
      <c r="S141" t="b">
        <v>0</v>
      </c>
      <c r="T141">
        <v>6</v>
      </c>
      <c r="U141">
        <v>3</v>
      </c>
      <c r="V141">
        <v>0</v>
      </c>
      <c r="W141">
        <v>19</v>
      </c>
      <c r="X141">
        <v>1</v>
      </c>
      <c r="Y141">
        <v>148</v>
      </c>
      <c r="Z141">
        <v>0</v>
      </c>
      <c r="AA141">
        <v>0</v>
      </c>
      <c r="AB141">
        <v>2</v>
      </c>
      <c r="AC141">
        <v>1</v>
      </c>
      <c r="AD141">
        <v>30</v>
      </c>
      <c r="AE141">
        <v>1055</v>
      </c>
      <c r="AF141">
        <v>14</v>
      </c>
      <c r="AG141">
        <v>4314</v>
      </c>
      <c r="AH141">
        <v>1042</v>
      </c>
      <c r="AI141">
        <v>54</v>
      </c>
      <c r="AJ141">
        <v>13</v>
      </c>
      <c r="AK141">
        <v>10</v>
      </c>
      <c r="AL141">
        <v>9</v>
      </c>
      <c r="AM141">
        <v>20</v>
      </c>
      <c r="AN141">
        <v>12.58</v>
      </c>
      <c r="AO141">
        <v>9.5399999999999991</v>
      </c>
      <c r="AP141" t="s">
        <v>56</v>
      </c>
      <c r="AQ141" t="s">
        <v>56</v>
      </c>
      <c r="AR141" t="s">
        <v>56</v>
      </c>
      <c r="AS141">
        <v>0</v>
      </c>
      <c r="AY141" t="s">
        <v>57</v>
      </c>
      <c r="AZ141">
        <v>0</v>
      </c>
      <c r="BA141">
        <v>3212</v>
      </c>
      <c r="BB141">
        <v>14788</v>
      </c>
      <c r="BD141">
        <f t="shared" si="6"/>
        <v>1</v>
      </c>
      <c r="BE141">
        <f t="shared" si="7"/>
        <v>1</v>
      </c>
      <c r="BF141">
        <v>1</v>
      </c>
    </row>
    <row r="142" spans="1:58" x14ac:dyDescent="0.25">
      <c r="A142" t="s">
        <v>772</v>
      </c>
      <c r="B142" t="s">
        <v>766</v>
      </c>
      <c r="C142" t="s">
        <v>767</v>
      </c>
      <c r="D142">
        <v>1000</v>
      </c>
      <c r="E142" t="s">
        <v>54</v>
      </c>
      <c r="F142" s="1">
        <v>43344</v>
      </c>
      <c r="G142" s="1">
        <v>43341</v>
      </c>
      <c r="H142" s="1">
        <v>43343</v>
      </c>
      <c r="I142">
        <v>0</v>
      </c>
      <c r="J142">
        <v>310</v>
      </c>
      <c r="K142">
        <v>310</v>
      </c>
      <c r="L142">
        <v>79570</v>
      </c>
      <c r="M142" t="b">
        <v>1</v>
      </c>
      <c r="N142" t="b">
        <v>1</v>
      </c>
      <c r="O142" t="s">
        <v>60</v>
      </c>
      <c r="P142" s="1">
        <v>43344</v>
      </c>
      <c r="Q142" t="b">
        <v>1</v>
      </c>
      <c r="R142" t="b">
        <v>0</v>
      </c>
      <c r="S142" t="b">
        <v>1</v>
      </c>
      <c r="T142">
        <v>3</v>
      </c>
      <c r="U142">
        <v>3</v>
      </c>
      <c r="V142">
        <v>0</v>
      </c>
      <c r="W142">
        <v>15</v>
      </c>
      <c r="X142">
        <v>1</v>
      </c>
      <c r="Y142">
        <v>194</v>
      </c>
      <c r="Z142">
        <v>0</v>
      </c>
      <c r="AA142">
        <v>0</v>
      </c>
      <c r="AB142">
        <v>3</v>
      </c>
      <c r="AC142">
        <v>0</v>
      </c>
      <c r="AD142">
        <v>23</v>
      </c>
      <c r="AE142">
        <v>1099</v>
      </c>
      <c r="AF142">
        <v>17</v>
      </c>
      <c r="AG142">
        <v>4079</v>
      </c>
      <c r="AH142">
        <v>1028</v>
      </c>
      <c r="AI142">
        <v>36</v>
      </c>
      <c r="AJ142">
        <v>16</v>
      </c>
      <c r="AK142">
        <v>11</v>
      </c>
      <c r="AL142">
        <v>9</v>
      </c>
      <c r="AM142">
        <v>21</v>
      </c>
      <c r="AN142">
        <v>12.99</v>
      </c>
      <c r="AO142">
        <v>9.19</v>
      </c>
      <c r="AP142" t="s">
        <v>56</v>
      </c>
      <c r="AQ142" t="s">
        <v>56</v>
      </c>
      <c r="AR142" t="s">
        <v>56</v>
      </c>
      <c r="AS142">
        <v>0</v>
      </c>
      <c r="AY142" t="s">
        <v>57</v>
      </c>
      <c r="AZ142">
        <v>0</v>
      </c>
      <c r="BA142">
        <v>2986</v>
      </c>
      <c r="BB142">
        <v>15014</v>
      </c>
      <c r="BC142" t="s">
        <v>55</v>
      </c>
      <c r="BD142">
        <f t="shared" si="6"/>
        <v>1</v>
      </c>
      <c r="BE142">
        <f t="shared" si="7"/>
        <v>1</v>
      </c>
      <c r="BF142">
        <f t="shared" si="8"/>
        <v>1</v>
      </c>
    </row>
    <row r="143" spans="1:58" x14ac:dyDescent="0.25">
      <c r="A143" t="s">
        <v>773</v>
      </c>
      <c r="B143" t="s">
        <v>766</v>
      </c>
      <c r="C143" t="s">
        <v>767</v>
      </c>
      <c r="D143">
        <v>1000</v>
      </c>
      <c r="E143" t="s">
        <v>54</v>
      </c>
      <c r="F143" s="1">
        <v>43322</v>
      </c>
      <c r="G143" s="1">
        <v>43321</v>
      </c>
      <c r="H143" s="1">
        <v>43322</v>
      </c>
      <c r="I143">
        <v>0</v>
      </c>
      <c r="J143">
        <v>256</v>
      </c>
      <c r="K143">
        <v>256</v>
      </c>
      <c r="L143">
        <v>79260</v>
      </c>
      <c r="M143" t="b">
        <v>1</v>
      </c>
      <c r="N143" t="b">
        <v>1</v>
      </c>
      <c r="O143" t="s">
        <v>55</v>
      </c>
      <c r="P143" s="1">
        <v>43328</v>
      </c>
      <c r="Q143" t="b">
        <v>0</v>
      </c>
      <c r="R143" t="b">
        <v>0</v>
      </c>
      <c r="S143" t="b">
        <v>0</v>
      </c>
      <c r="T143">
        <v>3</v>
      </c>
      <c r="U143">
        <v>2</v>
      </c>
      <c r="V143">
        <v>0</v>
      </c>
      <c r="W143">
        <v>12</v>
      </c>
      <c r="X143">
        <v>1</v>
      </c>
      <c r="Y143">
        <v>10</v>
      </c>
      <c r="Z143">
        <v>0</v>
      </c>
      <c r="AA143">
        <v>0</v>
      </c>
      <c r="AB143">
        <v>1</v>
      </c>
      <c r="AC143">
        <v>1</v>
      </c>
      <c r="AD143">
        <v>18</v>
      </c>
      <c r="AE143">
        <v>959</v>
      </c>
      <c r="AF143">
        <v>13</v>
      </c>
      <c r="AG143">
        <v>3729</v>
      </c>
      <c r="AH143">
        <v>982</v>
      </c>
      <c r="AI143">
        <v>34</v>
      </c>
      <c r="AJ143">
        <v>11</v>
      </c>
      <c r="AK143">
        <v>10</v>
      </c>
      <c r="AL143">
        <v>9</v>
      </c>
      <c r="AM143">
        <v>20</v>
      </c>
      <c r="AN143">
        <v>13</v>
      </c>
      <c r="AO143">
        <v>9.5299999999999994</v>
      </c>
      <c r="AP143" t="s">
        <v>56</v>
      </c>
      <c r="AQ143" t="s">
        <v>56</v>
      </c>
      <c r="AR143" t="s">
        <v>56</v>
      </c>
      <c r="AS143">
        <v>1</v>
      </c>
      <c r="AY143" t="s">
        <v>57</v>
      </c>
      <c r="AZ143">
        <v>0</v>
      </c>
      <c r="BA143">
        <v>2676</v>
      </c>
      <c r="BB143">
        <v>15324</v>
      </c>
      <c r="BC143" t="s">
        <v>55</v>
      </c>
      <c r="BD143">
        <f t="shared" si="6"/>
        <v>1</v>
      </c>
      <c r="BE143">
        <f t="shared" si="7"/>
        <v>1</v>
      </c>
      <c r="BF143">
        <f t="shared" si="8"/>
        <v>1</v>
      </c>
    </row>
    <row r="144" spans="1:58" x14ac:dyDescent="0.25">
      <c r="A144" t="s">
        <v>774</v>
      </c>
      <c r="B144" t="s">
        <v>766</v>
      </c>
      <c r="C144" t="s">
        <v>767</v>
      </c>
      <c r="D144">
        <v>1000</v>
      </c>
      <c r="E144" t="s">
        <v>54</v>
      </c>
      <c r="F144" s="1">
        <v>43305</v>
      </c>
      <c r="G144" s="1">
        <v>43303</v>
      </c>
      <c r="H144" s="1">
        <v>43304</v>
      </c>
      <c r="I144">
        <v>0</v>
      </c>
      <c r="J144">
        <v>286</v>
      </c>
      <c r="K144">
        <v>286</v>
      </c>
      <c r="L144">
        <v>79004</v>
      </c>
      <c r="M144" t="b">
        <v>1</v>
      </c>
      <c r="N144" t="b">
        <v>1</v>
      </c>
      <c r="O144" t="s">
        <v>55</v>
      </c>
      <c r="P144" s="1">
        <v>43305</v>
      </c>
      <c r="Q144" t="b">
        <v>0</v>
      </c>
      <c r="R144" t="b">
        <v>0</v>
      </c>
      <c r="S144" t="b">
        <v>0</v>
      </c>
      <c r="T144">
        <v>4</v>
      </c>
      <c r="U144">
        <v>2</v>
      </c>
      <c r="V144">
        <v>0</v>
      </c>
      <c r="W144">
        <v>13</v>
      </c>
      <c r="X144">
        <v>1</v>
      </c>
      <c r="Y144">
        <v>6</v>
      </c>
      <c r="Z144">
        <v>0</v>
      </c>
      <c r="AA144">
        <v>0</v>
      </c>
      <c r="AB144">
        <v>0</v>
      </c>
      <c r="AC144">
        <v>0</v>
      </c>
      <c r="AD144">
        <v>20</v>
      </c>
      <c r="AE144">
        <v>1035</v>
      </c>
      <c r="AF144">
        <v>21</v>
      </c>
      <c r="AG144">
        <v>3968</v>
      </c>
      <c r="AH144">
        <v>1039</v>
      </c>
      <c r="AI144">
        <v>37</v>
      </c>
      <c r="AJ144">
        <v>13</v>
      </c>
      <c r="AK144">
        <v>10</v>
      </c>
      <c r="AL144">
        <v>9</v>
      </c>
      <c r="AM144">
        <v>20</v>
      </c>
      <c r="AN144">
        <v>12.88</v>
      </c>
      <c r="AO144">
        <v>9.51</v>
      </c>
      <c r="AP144" t="s">
        <v>56</v>
      </c>
      <c r="AQ144" t="s">
        <v>56</v>
      </c>
      <c r="AR144" t="s">
        <v>56</v>
      </c>
      <c r="AS144">
        <v>0</v>
      </c>
      <c r="AY144" t="s">
        <v>57</v>
      </c>
      <c r="AZ144">
        <v>0</v>
      </c>
      <c r="BA144">
        <v>2420</v>
      </c>
      <c r="BB144">
        <v>15580</v>
      </c>
      <c r="BC144" t="s">
        <v>55</v>
      </c>
      <c r="BD144">
        <f t="shared" si="6"/>
        <v>1</v>
      </c>
      <c r="BE144">
        <f t="shared" si="7"/>
        <v>1</v>
      </c>
      <c r="BF144">
        <f t="shared" si="8"/>
        <v>1</v>
      </c>
    </row>
    <row r="145" spans="1:58" x14ac:dyDescent="0.25">
      <c r="A145" t="s">
        <v>775</v>
      </c>
      <c r="B145" t="s">
        <v>766</v>
      </c>
      <c r="C145" t="s">
        <v>767</v>
      </c>
      <c r="D145">
        <v>1000</v>
      </c>
      <c r="E145" t="s">
        <v>54</v>
      </c>
      <c r="F145" s="1">
        <v>43283</v>
      </c>
      <c r="G145" s="1">
        <v>43280</v>
      </c>
      <c r="H145" s="1">
        <v>43281</v>
      </c>
      <c r="I145">
        <v>0</v>
      </c>
      <c r="J145">
        <v>229</v>
      </c>
      <c r="K145">
        <v>229</v>
      </c>
      <c r="L145">
        <v>78718</v>
      </c>
      <c r="M145" t="b">
        <v>1</v>
      </c>
      <c r="N145" t="b">
        <v>1</v>
      </c>
      <c r="O145" t="s">
        <v>55</v>
      </c>
      <c r="P145" s="1">
        <v>43283</v>
      </c>
      <c r="Q145" t="b">
        <v>0</v>
      </c>
      <c r="R145" t="b">
        <v>0</v>
      </c>
      <c r="S145" t="b">
        <v>0</v>
      </c>
      <c r="T145">
        <v>4</v>
      </c>
      <c r="U145">
        <v>2</v>
      </c>
      <c r="V145">
        <v>0</v>
      </c>
      <c r="W145">
        <v>11</v>
      </c>
      <c r="X145">
        <v>2</v>
      </c>
      <c r="Y145">
        <v>4</v>
      </c>
      <c r="Z145">
        <v>0</v>
      </c>
      <c r="AA145">
        <v>0</v>
      </c>
      <c r="AB145">
        <v>1</v>
      </c>
      <c r="AC145">
        <v>0</v>
      </c>
      <c r="AD145">
        <v>22</v>
      </c>
      <c r="AE145">
        <v>1063</v>
      </c>
      <c r="AF145">
        <v>40</v>
      </c>
      <c r="AG145">
        <v>4288</v>
      </c>
      <c r="AH145">
        <v>1030</v>
      </c>
      <c r="AI145">
        <v>37</v>
      </c>
      <c r="AJ145">
        <v>11</v>
      </c>
      <c r="AK145">
        <v>9</v>
      </c>
      <c r="AL145">
        <v>8</v>
      </c>
      <c r="AM145">
        <v>19</v>
      </c>
      <c r="AN145">
        <v>13.1</v>
      </c>
      <c r="AO145">
        <v>9.85</v>
      </c>
      <c r="AP145" t="s">
        <v>56</v>
      </c>
      <c r="AQ145" t="s">
        <v>56</v>
      </c>
      <c r="AR145" t="s">
        <v>56</v>
      </c>
      <c r="AS145">
        <v>0</v>
      </c>
      <c r="AY145" t="s">
        <v>57</v>
      </c>
      <c r="AZ145">
        <v>0</v>
      </c>
      <c r="BA145">
        <v>2134</v>
      </c>
      <c r="BB145">
        <v>15866</v>
      </c>
      <c r="BC145" t="s">
        <v>55</v>
      </c>
      <c r="BD145">
        <f t="shared" si="6"/>
        <v>1</v>
      </c>
      <c r="BE145">
        <f t="shared" si="7"/>
        <v>1</v>
      </c>
      <c r="BF145">
        <f t="shared" si="8"/>
        <v>1</v>
      </c>
    </row>
    <row r="146" spans="1:58" x14ac:dyDescent="0.25">
      <c r="A146" t="s">
        <v>776</v>
      </c>
      <c r="B146" t="s">
        <v>766</v>
      </c>
      <c r="C146" t="s">
        <v>767</v>
      </c>
      <c r="D146">
        <v>1000</v>
      </c>
      <c r="E146" t="s">
        <v>54</v>
      </c>
      <c r="F146" s="1">
        <v>43259</v>
      </c>
      <c r="G146" s="1">
        <v>43257</v>
      </c>
      <c r="H146" s="1">
        <v>43259</v>
      </c>
      <c r="I146">
        <v>0</v>
      </c>
      <c r="J146">
        <v>238</v>
      </c>
      <c r="K146">
        <v>238</v>
      </c>
      <c r="L146">
        <v>78489</v>
      </c>
      <c r="M146" t="b">
        <v>1</v>
      </c>
      <c r="N146" t="b">
        <v>1</v>
      </c>
      <c r="O146" t="s">
        <v>55</v>
      </c>
      <c r="P146" s="1">
        <v>43259</v>
      </c>
      <c r="Q146" t="b">
        <v>0</v>
      </c>
      <c r="R146" t="b">
        <v>0</v>
      </c>
      <c r="S146" t="b">
        <v>0</v>
      </c>
      <c r="T146">
        <v>3</v>
      </c>
      <c r="U146">
        <v>1</v>
      </c>
      <c r="V146">
        <v>0</v>
      </c>
      <c r="W146">
        <v>7</v>
      </c>
      <c r="X146">
        <v>1</v>
      </c>
      <c r="Y146">
        <v>3</v>
      </c>
      <c r="Z146">
        <v>0</v>
      </c>
      <c r="AA146">
        <v>0</v>
      </c>
      <c r="AB146">
        <v>0</v>
      </c>
      <c r="AC146">
        <v>1</v>
      </c>
      <c r="AD146">
        <v>17</v>
      </c>
      <c r="AE146">
        <v>901</v>
      </c>
      <c r="AF146">
        <v>20</v>
      </c>
      <c r="AG146">
        <v>3430</v>
      </c>
      <c r="AH146">
        <v>899</v>
      </c>
      <c r="AI146">
        <v>26</v>
      </c>
      <c r="AJ146">
        <v>8</v>
      </c>
      <c r="AK146">
        <v>9</v>
      </c>
      <c r="AL146">
        <v>8</v>
      </c>
      <c r="AM146">
        <v>18</v>
      </c>
      <c r="AN146">
        <v>13.36</v>
      </c>
      <c r="AO146">
        <v>10.08</v>
      </c>
      <c r="AP146" t="s">
        <v>56</v>
      </c>
      <c r="AQ146" t="s">
        <v>56</v>
      </c>
      <c r="AR146" t="s">
        <v>56</v>
      </c>
      <c r="AS146">
        <v>0</v>
      </c>
      <c r="AY146" t="s">
        <v>57</v>
      </c>
      <c r="AZ146">
        <v>0</v>
      </c>
      <c r="BA146">
        <v>1905</v>
      </c>
      <c r="BB146">
        <v>16095</v>
      </c>
      <c r="BC146" t="s">
        <v>55</v>
      </c>
      <c r="BD146">
        <f t="shared" si="6"/>
        <v>1</v>
      </c>
      <c r="BE146">
        <f t="shared" si="7"/>
        <v>1</v>
      </c>
      <c r="BF146">
        <f t="shared" si="8"/>
        <v>1</v>
      </c>
    </row>
    <row r="147" spans="1:58" x14ac:dyDescent="0.25">
      <c r="A147" t="s">
        <v>777</v>
      </c>
      <c r="B147" t="s">
        <v>766</v>
      </c>
      <c r="C147" t="s">
        <v>767</v>
      </c>
      <c r="D147">
        <v>1000</v>
      </c>
      <c r="E147" t="s">
        <v>54</v>
      </c>
      <c r="F147" s="1">
        <v>43243</v>
      </c>
      <c r="G147" s="1">
        <v>43241</v>
      </c>
      <c r="H147" s="1">
        <v>43242</v>
      </c>
      <c r="I147">
        <v>0</v>
      </c>
      <c r="J147">
        <v>294</v>
      </c>
      <c r="K147">
        <v>294</v>
      </c>
      <c r="L147">
        <v>78251</v>
      </c>
      <c r="M147" t="b">
        <v>1</v>
      </c>
      <c r="N147" t="b">
        <v>1</v>
      </c>
      <c r="O147" t="s">
        <v>55</v>
      </c>
      <c r="P147" s="1">
        <v>43243</v>
      </c>
      <c r="Q147" t="b">
        <v>0</v>
      </c>
      <c r="R147" t="b">
        <v>0</v>
      </c>
      <c r="S147" t="b">
        <v>0</v>
      </c>
      <c r="T147">
        <v>3</v>
      </c>
      <c r="U147">
        <v>1</v>
      </c>
      <c r="V147">
        <v>0</v>
      </c>
      <c r="W147">
        <v>10</v>
      </c>
      <c r="X147">
        <v>1</v>
      </c>
      <c r="Y147">
        <v>4</v>
      </c>
      <c r="Z147">
        <v>1</v>
      </c>
      <c r="AA147">
        <v>0</v>
      </c>
      <c r="AB147">
        <v>0</v>
      </c>
      <c r="AC147">
        <v>1</v>
      </c>
      <c r="AD147">
        <v>22</v>
      </c>
      <c r="AE147">
        <v>1017</v>
      </c>
      <c r="AF147">
        <v>12</v>
      </c>
      <c r="AG147">
        <v>3768</v>
      </c>
      <c r="AH147">
        <v>1006</v>
      </c>
      <c r="AI147">
        <v>39</v>
      </c>
      <c r="AJ147">
        <v>9</v>
      </c>
      <c r="AK147">
        <v>9</v>
      </c>
      <c r="AL147">
        <v>8</v>
      </c>
      <c r="AM147">
        <v>18</v>
      </c>
      <c r="AN147">
        <v>12.57</v>
      </c>
      <c r="AO147">
        <v>9.9600000000000009</v>
      </c>
      <c r="AP147" t="s">
        <v>56</v>
      </c>
      <c r="AQ147" t="s">
        <v>56</v>
      </c>
      <c r="AR147" t="s">
        <v>56</v>
      </c>
      <c r="AS147">
        <v>0</v>
      </c>
      <c r="AY147" t="s">
        <v>57</v>
      </c>
      <c r="AZ147">
        <v>0</v>
      </c>
      <c r="BA147">
        <v>1667</v>
      </c>
      <c r="BB147">
        <v>16333</v>
      </c>
      <c r="BC147" t="s">
        <v>55</v>
      </c>
      <c r="BD147">
        <f t="shared" si="6"/>
        <v>1</v>
      </c>
      <c r="BE147">
        <f t="shared" si="7"/>
        <v>1</v>
      </c>
      <c r="BF147">
        <f t="shared" si="8"/>
        <v>1</v>
      </c>
    </row>
    <row r="148" spans="1:58" x14ac:dyDescent="0.25">
      <c r="A148" t="s">
        <v>778</v>
      </c>
      <c r="B148" t="s">
        <v>766</v>
      </c>
      <c r="C148" t="s">
        <v>767</v>
      </c>
      <c r="D148">
        <v>1000</v>
      </c>
      <c r="E148" t="s">
        <v>54</v>
      </c>
      <c r="F148" s="1">
        <v>43222</v>
      </c>
      <c r="G148" s="1">
        <v>43217</v>
      </c>
      <c r="H148" s="1">
        <v>43221</v>
      </c>
      <c r="I148">
        <v>0</v>
      </c>
      <c r="J148">
        <v>226</v>
      </c>
      <c r="K148">
        <v>226</v>
      </c>
      <c r="L148">
        <v>77957</v>
      </c>
      <c r="M148" t="b">
        <v>1</v>
      </c>
      <c r="N148" t="b">
        <v>1</v>
      </c>
      <c r="O148" t="s">
        <v>55</v>
      </c>
      <c r="P148" s="1">
        <v>43222</v>
      </c>
      <c r="Q148" t="b">
        <v>0</v>
      </c>
      <c r="R148" t="b">
        <v>0</v>
      </c>
      <c r="S148" t="b">
        <v>0</v>
      </c>
      <c r="T148">
        <v>4</v>
      </c>
      <c r="U148">
        <v>1</v>
      </c>
      <c r="V148">
        <v>0</v>
      </c>
      <c r="W148">
        <v>9</v>
      </c>
      <c r="X148">
        <v>2</v>
      </c>
      <c r="Y148">
        <v>4</v>
      </c>
      <c r="Z148">
        <v>0</v>
      </c>
      <c r="AA148">
        <v>0</v>
      </c>
      <c r="AB148">
        <v>1</v>
      </c>
      <c r="AC148">
        <v>1</v>
      </c>
      <c r="AD148">
        <v>19</v>
      </c>
      <c r="AE148">
        <v>985</v>
      </c>
      <c r="AF148">
        <v>12</v>
      </c>
      <c r="AG148">
        <v>3911</v>
      </c>
      <c r="AH148">
        <v>975</v>
      </c>
      <c r="AI148">
        <v>36</v>
      </c>
      <c r="AJ148">
        <v>7</v>
      </c>
      <c r="AK148">
        <v>8</v>
      </c>
      <c r="AL148">
        <v>7</v>
      </c>
      <c r="AM148">
        <v>17</v>
      </c>
      <c r="AN148">
        <v>12.51</v>
      </c>
      <c r="AO148">
        <v>10.37</v>
      </c>
      <c r="AP148" t="s">
        <v>56</v>
      </c>
      <c r="AQ148" t="s">
        <v>56</v>
      </c>
      <c r="AR148" t="s">
        <v>56</v>
      </c>
      <c r="AS148">
        <v>3</v>
      </c>
      <c r="AY148" t="s">
        <v>57</v>
      </c>
      <c r="AZ148">
        <v>0</v>
      </c>
      <c r="BA148">
        <v>1373</v>
      </c>
      <c r="BB148">
        <v>16627</v>
      </c>
      <c r="BC148" t="s">
        <v>55</v>
      </c>
      <c r="BD148">
        <f t="shared" si="6"/>
        <v>1</v>
      </c>
      <c r="BE148">
        <f t="shared" si="7"/>
        <v>1</v>
      </c>
      <c r="BF148">
        <f t="shared" si="8"/>
        <v>1</v>
      </c>
    </row>
    <row r="149" spans="1:58" x14ac:dyDescent="0.25">
      <c r="A149" t="s">
        <v>779</v>
      </c>
      <c r="B149" t="s">
        <v>766</v>
      </c>
      <c r="C149" t="s">
        <v>767</v>
      </c>
      <c r="D149">
        <v>1000</v>
      </c>
      <c r="E149" t="s">
        <v>54</v>
      </c>
      <c r="F149" s="1">
        <v>43197</v>
      </c>
      <c r="G149" s="1">
        <v>43196</v>
      </c>
      <c r="H149" s="1">
        <v>43197</v>
      </c>
      <c r="I149">
        <v>0</v>
      </c>
      <c r="J149">
        <v>238</v>
      </c>
      <c r="K149">
        <v>238</v>
      </c>
      <c r="L149">
        <v>77731</v>
      </c>
      <c r="M149" t="b">
        <v>1</v>
      </c>
      <c r="N149" t="b">
        <v>1</v>
      </c>
      <c r="O149" t="s">
        <v>55</v>
      </c>
      <c r="P149" s="1">
        <v>43197</v>
      </c>
      <c r="Q149" t="b">
        <v>0</v>
      </c>
      <c r="R149" t="b">
        <v>0</v>
      </c>
      <c r="S149" t="b">
        <v>0</v>
      </c>
      <c r="T149">
        <v>6</v>
      </c>
      <c r="U149">
        <v>2</v>
      </c>
      <c r="V149">
        <v>0</v>
      </c>
      <c r="W149">
        <v>12</v>
      </c>
      <c r="X149">
        <v>3</v>
      </c>
      <c r="Y149">
        <v>6</v>
      </c>
      <c r="Z149">
        <v>0</v>
      </c>
      <c r="AA149">
        <v>1</v>
      </c>
      <c r="AB149">
        <v>3</v>
      </c>
      <c r="AC149">
        <v>1</v>
      </c>
      <c r="AD149">
        <v>23</v>
      </c>
      <c r="AE149">
        <v>996</v>
      </c>
      <c r="AF149">
        <v>16</v>
      </c>
      <c r="AG149">
        <v>3749</v>
      </c>
      <c r="AH149">
        <v>991</v>
      </c>
      <c r="AI149">
        <v>42</v>
      </c>
      <c r="AJ149">
        <v>7</v>
      </c>
      <c r="AK149">
        <v>8</v>
      </c>
      <c r="AL149">
        <v>7</v>
      </c>
      <c r="AM149">
        <v>17</v>
      </c>
      <c r="AN149">
        <v>13.16</v>
      </c>
      <c r="AO149">
        <v>9.43</v>
      </c>
      <c r="AP149" t="s">
        <v>56</v>
      </c>
      <c r="AQ149" t="s">
        <v>56</v>
      </c>
      <c r="AR149" t="s">
        <v>56</v>
      </c>
      <c r="AS149">
        <v>1</v>
      </c>
      <c r="AY149" t="s">
        <v>57</v>
      </c>
      <c r="AZ149">
        <v>0</v>
      </c>
      <c r="BA149">
        <v>1147</v>
      </c>
      <c r="BB149">
        <v>16853</v>
      </c>
      <c r="BC149" t="s">
        <v>55</v>
      </c>
      <c r="BD149">
        <f t="shared" si="6"/>
        <v>1</v>
      </c>
      <c r="BE149">
        <f t="shared" si="7"/>
        <v>1</v>
      </c>
      <c r="BF149">
        <f t="shared" si="8"/>
        <v>1</v>
      </c>
    </row>
    <row r="150" spans="1:58" x14ac:dyDescent="0.25">
      <c r="A150" t="s">
        <v>780</v>
      </c>
      <c r="B150" t="s">
        <v>766</v>
      </c>
      <c r="C150" t="s">
        <v>767</v>
      </c>
      <c r="D150">
        <v>1000</v>
      </c>
      <c r="E150" t="s">
        <v>54</v>
      </c>
      <c r="F150" s="1">
        <v>43175</v>
      </c>
      <c r="G150" s="1">
        <v>43173</v>
      </c>
      <c r="H150" s="1">
        <v>43175</v>
      </c>
      <c r="I150">
        <v>0</v>
      </c>
      <c r="J150">
        <v>236</v>
      </c>
      <c r="K150">
        <v>236</v>
      </c>
      <c r="L150">
        <v>77493</v>
      </c>
      <c r="M150" t="b">
        <v>1</v>
      </c>
      <c r="N150" t="b">
        <v>1</v>
      </c>
      <c r="O150" t="s">
        <v>55</v>
      </c>
      <c r="P150" s="1">
        <v>43176</v>
      </c>
      <c r="Q150" t="b">
        <v>0</v>
      </c>
      <c r="R150" t="b">
        <v>0</v>
      </c>
      <c r="S150" t="b">
        <v>0</v>
      </c>
      <c r="T150">
        <v>5</v>
      </c>
      <c r="U150">
        <v>2</v>
      </c>
      <c r="V150">
        <v>0</v>
      </c>
      <c r="W150">
        <v>9</v>
      </c>
      <c r="X150">
        <v>1</v>
      </c>
      <c r="Y150">
        <v>6</v>
      </c>
      <c r="Z150">
        <v>0</v>
      </c>
      <c r="AA150">
        <v>0</v>
      </c>
      <c r="AB150">
        <v>2</v>
      </c>
      <c r="AC150">
        <v>1</v>
      </c>
      <c r="AD150">
        <v>23</v>
      </c>
      <c r="AE150">
        <v>953</v>
      </c>
      <c r="AF150">
        <v>13</v>
      </c>
      <c r="AG150">
        <v>3144</v>
      </c>
      <c r="AH150">
        <v>913</v>
      </c>
      <c r="AI150">
        <v>41</v>
      </c>
      <c r="AJ150">
        <v>5</v>
      </c>
      <c r="AK150">
        <v>8</v>
      </c>
      <c r="AL150">
        <v>7</v>
      </c>
      <c r="AM150">
        <v>17</v>
      </c>
      <c r="AN150">
        <v>12.62</v>
      </c>
      <c r="AO150">
        <v>9.0399999999999991</v>
      </c>
      <c r="AP150" t="s">
        <v>56</v>
      </c>
      <c r="AQ150" t="s">
        <v>56</v>
      </c>
      <c r="AR150" t="s">
        <v>56</v>
      </c>
      <c r="AS150">
        <v>0</v>
      </c>
      <c r="AY150" t="s">
        <v>57</v>
      </c>
      <c r="AZ150">
        <v>0</v>
      </c>
      <c r="BA150">
        <v>909</v>
      </c>
      <c r="BB150">
        <v>17091</v>
      </c>
      <c r="BC150" t="s">
        <v>55</v>
      </c>
      <c r="BD150">
        <f t="shared" si="6"/>
        <v>1</v>
      </c>
      <c r="BE150">
        <f t="shared" si="7"/>
        <v>1</v>
      </c>
      <c r="BF150">
        <f t="shared" si="8"/>
        <v>1</v>
      </c>
    </row>
    <row r="151" spans="1:58" x14ac:dyDescent="0.25">
      <c r="A151" t="s">
        <v>781</v>
      </c>
      <c r="B151" t="s">
        <v>766</v>
      </c>
      <c r="C151" t="s">
        <v>767</v>
      </c>
      <c r="D151">
        <v>1000</v>
      </c>
      <c r="E151" t="s">
        <v>54</v>
      </c>
      <c r="F151" s="1">
        <v>43155</v>
      </c>
      <c r="G151" s="1">
        <v>43153</v>
      </c>
      <c r="H151" s="1">
        <v>43155</v>
      </c>
      <c r="I151">
        <v>0</v>
      </c>
      <c r="J151">
        <v>239</v>
      </c>
      <c r="K151">
        <v>239</v>
      </c>
      <c r="L151">
        <v>77257</v>
      </c>
      <c r="M151" t="b">
        <v>1</v>
      </c>
      <c r="N151" t="b">
        <v>1</v>
      </c>
      <c r="O151" t="s">
        <v>34</v>
      </c>
      <c r="P151" s="1">
        <v>43155</v>
      </c>
      <c r="Q151" t="b">
        <v>0</v>
      </c>
      <c r="R151" t="b">
        <v>0</v>
      </c>
      <c r="S151" t="b">
        <v>0</v>
      </c>
      <c r="T151">
        <v>6</v>
      </c>
      <c r="U151">
        <v>2</v>
      </c>
      <c r="V151">
        <v>0</v>
      </c>
      <c r="W151">
        <v>10</v>
      </c>
      <c r="X151">
        <v>0</v>
      </c>
      <c r="Y151">
        <v>14</v>
      </c>
      <c r="Z151">
        <v>0</v>
      </c>
      <c r="AA151">
        <v>0</v>
      </c>
      <c r="AB151">
        <v>5</v>
      </c>
      <c r="AC151">
        <v>0</v>
      </c>
      <c r="AD151">
        <v>29</v>
      </c>
      <c r="AE151">
        <v>980</v>
      </c>
      <c r="AF151">
        <v>24</v>
      </c>
      <c r="AG151">
        <v>4015</v>
      </c>
      <c r="AH151">
        <v>988</v>
      </c>
      <c r="AI151">
        <v>46</v>
      </c>
      <c r="AJ151">
        <v>6</v>
      </c>
      <c r="AK151">
        <v>8</v>
      </c>
      <c r="AL151">
        <v>6</v>
      </c>
      <c r="AM151">
        <v>17</v>
      </c>
      <c r="AN151">
        <v>12.31</v>
      </c>
      <c r="AO151">
        <v>9.4700000000000006</v>
      </c>
      <c r="AP151" t="s">
        <v>56</v>
      </c>
      <c r="AQ151" t="s">
        <v>56</v>
      </c>
      <c r="AR151" t="s">
        <v>56</v>
      </c>
      <c r="AS151">
        <v>0</v>
      </c>
      <c r="AY151" t="s">
        <v>57</v>
      </c>
      <c r="AZ151">
        <v>0</v>
      </c>
      <c r="BA151">
        <v>673</v>
      </c>
      <c r="BB151">
        <v>17327</v>
      </c>
      <c r="BC151" t="s">
        <v>55</v>
      </c>
      <c r="BD151">
        <f t="shared" si="6"/>
        <v>1</v>
      </c>
      <c r="BE151">
        <f t="shared" si="7"/>
        <v>1</v>
      </c>
      <c r="BF151">
        <f t="shared" si="8"/>
        <v>1</v>
      </c>
    </row>
    <row r="152" spans="1:58" x14ac:dyDescent="0.25">
      <c r="A152" t="s">
        <v>782</v>
      </c>
      <c r="B152" t="s">
        <v>766</v>
      </c>
      <c r="C152" t="s">
        <v>767</v>
      </c>
      <c r="D152">
        <v>1000</v>
      </c>
      <c r="E152" t="s">
        <v>54</v>
      </c>
      <c r="F152" s="1">
        <v>43131</v>
      </c>
      <c r="G152" s="1">
        <v>43129</v>
      </c>
      <c r="H152" s="1">
        <v>43131</v>
      </c>
      <c r="I152">
        <v>0</v>
      </c>
      <c r="J152">
        <v>256</v>
      </c>
      <c r="K152">
        <v>434</v>
      </c>
      <c r="L152">
        <v>77018</v>
      </c>
      <c r="M152" t="b">
        <v>1</v>
      </c>
      <c r="N152" t="b">
        <v>1</v>
      </c>
      <c r="O152" t="s">
        <v>34</v>
      </c>
      <c r="P152" s="1">
        <v>43131</v>
      </c>
      <c r="Q152" t="b">
        <v>0</v>
      </c>
      <c r="R152" t="b">
        <v>0</v>
      </c>
      <c r="S152" t="b">
        <v>0</v>
      </c>
      <c r="T152">
        <v>11</v>
      </c>
      <c r="U152">
        <v>0</v>
      </c>
      <c r="V152">
        <v>0</v>
      </c>
      <c r="W152">
        <v>12</v>
      </c>
      <c r="X152">
        <v>1</v>
      </c>
      <c r="Y152">
        <v>45</v>
      </c>
      <c r="Z152">
        <v>0</v>
      </c>
      <c r="AA152">
        <v>0</v>
      </c>
      <c r="AB152">
        <v>7</v>
      </c>
      <c r="AC152">
        <v>0</v>
      </c>
      <c r="AD152">
        <v>31</v>
      </c>
      <c r="AE152">
        <v>1005</v>
      </c>
      <c r="AF152">
        <v>118</v>
      </c>
      <c r="AG152">
        <v>3272</v>
      </c>
      <c r="AH152">
        <v>1076</v>
      </c>
      <c r="AI152">
        <v>38</v>
      </c>
      <c r="AJ152">
        <v>5</v>
      </c>
      <c r="AK152">
        <v>8</v>
      </c>
      <c r="AL152">
        <v>6</v>
      </c>
      <c r="AM152">
        <v>16</v>
      </c>
      <c r="AN152">
        <v>12.42</v>
      </c>
      <c r="AO152">
        <v>9.19</v>
      </c>
      <c r="AP152" t="s">
        <v>56</v>
      </c>
      <c r="AQ152" t="s">
        <v>56</v>
      </c>
      <c r="AR152" t="s">
        <v>56</v>
      </c>
      <c r="AS152">
        <v>0</v>
      </c>
      <c r="AY152" t="s">
        <v>57</v>
      </c>
      <c r="AZ152">
        <v>0</v>
      </c>
      <c r="BA152">
        <v>434</v>
      </c>
      <c r="BB152">
        <v>17566</v>
      </c>
      <c r="BC152" t="s">
        <v>34</v>
      </c>
      <c r="BD152">
        <f t="shared" si="6"/>
        <v>1</v>
      </c>
      <c r="BE152">
        <f t="shared" si="7"/>
        <v>1</v>
      </c>
      <c r="BF152">
        <f t="shared" si="8"/>
        <v>2</v>
      </c>
    </row>
    <row r="153" spans="1:58" x14ac:dyDescent="0.25">
      <c r="A153" t="s">
        <v>783</v>
      </c>
      <c r="B153" t="s">
        <v>766</v>
      </c>
      <c r="C153" t="s">
        <v>767</v>
      </c>
      <c r="D153">
        <v>1000</v>
      </c>
      <c r="E153" t="s">
        <v>54</v>
      </c>
      <c r="F153" s="1">
        <v>43091</v>
      </c>
      <c r="G153" s="1">
        <v>43088</v>
      </c>
      <c r="H153" s="1">
        <v>43090</v>
      </c>
      <c r="I153">
        <v>0</v>
      </c>
      <c r="J153">
        <v>276</v>
      </c>
      <c r="K153">
        <v>276</v>
      </c>
      <c r="L153">
        <v>76584</v>
      </c>
      <c r="M153" t="b">
        <v>1</v>
      </c>
      <c r="N153" t="b">
        <v>1</v>
      </c>
      <c r="O153" t="s">
        <v>55</v>
      </c>
      <c r="P153" s="1">
        <v>43091</v>
      </c>
      <c r="Q153" t="b">
        <v>0</v>
      </c>
      <c r="R153" t="b">
        <v>0</v>
      </c>
      <c r="S153" t="b">
        <v>0</v>
      </c>
      <c r="T153">
        <v>4</v>
      </c>
      <c r="U153">
        <v>2</v>
      </c>
      <c r="V153">
        <v>0</v>
      </c>
      <c r="W153">
        <v>7</v>
      </c>
      <c r="X153">
        <v>1</v>
      </c>
      <c r="Y153">
        <v>2</v>
      </c>
      <c r="Z153">
        <v>0</v>
      </c>
      <c r="AA153">
        <v>0</v>
      </c>
      <c r="AB153">
        <v>2</v>
      </c>
      <c r="AC153">
        <v>1</v>
      </c>
      <c r="AD153">
        <v>1</v>
      </c>
      <c r="AE153">
        <v>952</v>
      </c>
      <c r="AF153">
        <v>18</v>
      </c>
      <c r="AG153">
        <v>3715</v>
      </c>
      <c r="AH153">
        <v>983</v>
      </c>
      <c r="AI153">
        <v>0</v>
      </c>
      <c r="AJ153">
        <v>12</v>
      </c>
      <c r="AK153">
        <v>9</v>
      </c>
      <c r="AL153">
        <v>8</v>
      </c>
      <c r="AM153">
        <v>18</v>
      </c>
      <c r="AN153">
        <v>12.74</v>
      </c>
      <c r="AO153">
        <v>9.89</v>
      </c>
      <c r="AP153" t="s">
        <v>56</v>
      </c>
      <c r="AQ153" t="s">
        <v>56</v>
      </c>
      <c r="AR153" t="s">
        <v>56</v>
      </c>
      <c r="AS153">
        <v>0</v>
      </c>
      <c r="AY153" t="s">
        <v>57</v>
      </c>
      <c r="AZ153">
        <v>1</v>
      </c>
      <c r="BA153">
        <v>17992</v>
      </c>
      <c r="BB153">
        <v>0</v>
      </c>
      <c r="BC153" t="s">
        <v>55</v>
      </c>
      <c r="BD153">
        <f t="shared" si="6"/>
        <v>1</v>
      </c>
      <c r="BE153">
        <f t="shared" si="7"/>
        <v>1</v>
      </c>
      <c r="BF153">
        <f t="shared" si="8"/>
        <v>1</v>
      </c>
    </row>
    <row r="154" spans="1:58" x14ac:dyDescent="0.25">
      <c r="A154" t="s">
        <v>784</v>
      </c>
      <c r="B154" t="s">
        <v>766</v>
      </c>
      <c r="C154" t="s">
        <v>767</v>
      </c>
      <c r="D154">
        <v>1000</v>
      </c>
      <c r="E154" t="s">
        <v>54</v>
      </c>
      <c r="F154" s="1">
        <v>43060</v>
      </c>
      <c r="G154" s="1">
        <v>43058</v>
      </c>
      <c r="H154" s="1">
        <v>43059</v>
      </c>
      <c r="I154">
        <v>0</v>
      </c>
      <c r="J154">
        <v>243</v>
      </c>
      <c r="K154">
        <v>243</v>
      </c>
      <c r="L154">
        <v>76308</v>
      </c>
      <c r="M154" t="b">
        <v>1</v>
      </c>
      <c r="N154" t="b">
        <v>1</v>
      </c>
      <c r="O154" t="s">
        <v>55</v>
      </c>
      <c r="P154" s="1">
        <v>43060</v>
      </c>
      <c r="Q154" t="b">
        <v>0</v>
      </c>
      <c r="R154" t="b">
        <v>0</v>
      </c>
      <c r="S154" t="b">
        <v>0</v>
      </c>
      <c r="T154">
        <v>6</v>
      </c>
      <c r="U154">
        <v>3</v>
      </c>
      <c r="V154">
        <v>0</v>
      </c>
      <c r="W154">
        <v>13</v>
      </c>
      <c r="X154">
        <v>3</v>
      </c>
      <c r="Y154">
        <v>3</v>
      </c>
      <c r="Z154">
        <v>0</v>
      </c>
      <c r="AA154">
        <v>0</v>
      </c>
      <c r="AB154">
        <v>5</v>
      </c>
      <c r="AC154">
        <v>7</v>
      </c>
      <c r="AD154">
        <v>1</v>
      </c>
      <c r="AE154">
        <v>987</v>
      </c>
      <c r="AF154">
        <v>15</v>
      </c>
      <c r="AG154">
        <v>4087</v>
      </c>
      <c r="AH154">
        <v>965</v>
      </c>
      <c r="AI154">
        <v>0</v>
      </c>
      <c r="AJ154">
        <v>10</v>
      </c>
      <c r="AK154">
        <v>9</v>
      </c>
      <c r="AL154">
        <v>8</v>
      </c>
      <c r="AM154">
        <v>18</v>
      </c>
      <c r="AN154">
        <v>12.88</v>
      </c>
      <c r="AO154">
        <v>9.85</v>
      </c>
      <c r="AP154" t="s">
        <v>56</v>
      </c>
      <c r="AQ154" t="s">
        <v>56</v>
      </c>
      <c r="AR154" t="s">
        <v>56</v>
      </c>
      <c r="AS154">
        <v>1</v>
      </c>
      <c r="AY154" t="s">
        <v>57</v>
      </c>
      <c r="AZ154">
        <v>0</v>
      </c>
      <c r="BA154">
        <v>17716</v>
      </c>
      <c r="BB154">
        <v>699</v>
      </c>
      <c r="BC154" t="s">
        <v>55</v>
      </c>
      <c r="BD154">
        <f t="shared" si="6"/>
        <v>1</v>
      </c>
      <c r="BE154">
        <f t="shared" si="7"/>
        <v>1</v>
      </c>
      <c r="BF154">
        <f t="shared" si="8"/>
        <v>1</v>
      </c>
    </row>
    <row r="155" spans="1:58" x14ac:dyDescent="0.25">
      <c r="A155" t="s">
        <v>785</v>
      </c>
      <c r="B155" t="s">
        <v>766</v>
      </c>
      <c r="C155" t="s">
        <v>767</v>
      </c>
      <c r="D155">
        <v>1000</v>
      </c>
      <c r="E155" t="s">
        <v>54</v>
      </c>
      <c r="F155" s="1">
        <v>43021</v>
      </c>
      <c r="G155" s="1">
        <v>43019</v>
      </c>
      <c r="H155" s="1">
        <v>43021</v>
      </c>
      <c r="I155">
        <v>0</v>
      </c>
      <c r="J155">
        <v>253</v>
      </c>
      <c r="K155">
        <v>253</v>
      </c>
      <c r="L155">
        <v>76065</v>
      </c>
      <c r="M155" t="b">
        <v>1</v>
      </c>
      <c r="N155" t="b">
        <v>1</v>
      </c>
      <c r="O155" t="s">
        <v>55</v>
      </c>
      <c r="P155" s="1">
        <v>43021</v>
      </c>
      <c r="Q155" t="b">
        <v>0</v>
      </c>
      <c r="R155" t="b">
        <v>0</v>
      </c>
      <c r="S155" t="b">
        <v>0</v>
      </c>
      <c r="T155">
        <v>4</v>
      </c>
      <c r="U155">
        <v>2</v>
      </c>
      <c r="V155">
        <v>0</v>
      </c>
      <c r="W155">
        <v>8</v>
      </c>
      <c r="X155">
        <v>1</v>
      </c>
      <c r="Y155">
        <v>2</v>
      </c>
      <c r="Z155">
        <v>0</v>
      </c>
      <c r="AA155">
        <v>0</v>
      </c>
      <c r="AB155">
        <v>2</v>
      </c>
      <c r="AC155">
        <v>1</v>
      </c>
      <c r="AD155">
        <v>0</v>
      </c>
      <c r="AE155">
        <v>1044</v>
      </c>
      <c r="AF155">
        <v>15</v>
      </c>
      <c r="AG155">
        <v>4020</v>
      </c>
      <c r="AH155">
        <v>1017</v>
      </c>
      <c r="AI155">
        <v>0</v>
      </c>
      <c r="AJ155">
        <v>10</v>
      </c>
      <c r="AK155">
        <v>9</v>
      </c>
      <c r="AL155">
        <v>8</v>
      </c>
      <c r="AM155">
        <v>18</v>
      </c>
      <c r="AN155">
        <v>14.41</v>
      </c>
      <c r="AO155">
        <v>9.8699999999999992</v>
      </c>
      <c r="AP155" t="s">
        <v>56</v>
      </c>
      <c r="AQ155" t="s">
        <v>56</v>
      </c>
      <c r="AR155" t="s">
        <v>56</v>
      </c>
      <c r="AS155">
        <v>0</v>
      </c>
      <c r="AY155" t="s">
        <v>57</v>
      </c>
      <c r="AZ155">
        <v>0</v>
      </c>
      <c r="BA155">
        <v>17473</v>
      </c>
      <c r="BB155">
        <v>1015</v>
      </c>
      <c r="BC155" t="s">
        <v>55</v>
      </c>
      <c r="BD155">
        <f t="shared" si="6"/>
        <v>1</v>
      </c>
      <c r="BE155">
        <f t="shared" si="7"/>
        <v>1</v>
      </c>
      <c r="BF155">
        <f t="shared" si="8"/>
        <v>1</v>
      </c>
    </row>
    <row r="156" spans="1:58" x14ac:dyDescent="0.25">
      <c r="A156" t="s">
        <v>786</v>
      </c>
      <c r="B156" t="s">
        <v>766</v>
      </c>
      <c r="C156" t="s">
        <v>767</v>
      </c>
      <c r="D156">
        <v>1000</v>
      </c>
      <c r="E156" t="s">
        <v>54</v>
      </c>
      <c r="F156" s="1">
        <v>42999</v>
      </c>
      <c r="G156" s="1">
        <v>42998</v>
      </c>
      <c r="H156" s="1">
        <v>42999</v>
      </c>
      <c r="J156">
        <v>303</v>
      </c>
      <c r="K156">
        <v>303</v>
      </c>
      <c r="L156">
        <v>75812</v>
      </c>
      <c r="M156" t="b">
        <v>1</v>
      </c>
      <c r="N156" t="b">
        <v>1</v>
      </c>
      <c r="O156" t="s">
        <v>55</v>
      </c>
      <c r="P156" s="1">
        <v>42999</v>
      </c>
      <c r="Q156" t="b">
        <v>0</v>
      </c>
      <c r="R156" t="b">
        <v>0</v>
      </c>
      <c r="S156" t="b">
        <v>0</v>
      </c>
      <c r="T156">
        <v>4</v>
      </c>
      <c r="U156">
        <v>2</v>
      </c>
      <c r="V156">
        <v>1</v>
      </c>
      <c r="W156">
        <v>10</v>
      </c>
      <c r="X156">
        <v>0</v>
      </c>
      <c r="Y156">
        <v>2</v>
      </c>
      <c r="Z156">
        <v>1</v>
      </c>
      <c r="AA156">
        <v>0</v>
      </c>
      <c r="AB156">
        <v>2</v>
      </c>
      <c r="AC156">
        <v>1</v>
      </c>
      <c r="AD156">
        <v>0</v>
      </c>
      <c r="AE156">
        <v>1025</v>
      </c>
      <c r="AF156">
        <v>20</v>
      </c>
      <c r="AG156">
        <v>3876</v>
      </c>
      <c r="AH156">
        <v>938</v>
      </c>
      <c r="AI156">
        <v>0</v>
      </c>
      <c r="AJ156">
        <v>14</v>
      </c>
      <c r="AK156">
        <v>9</v>
      </c>
      <c r="AL156">
        <v>8</v>
      </c>
      <c r="AM156">
        <v>19</v>
      </c>
      <c r="AN156">
        <v>13.41</v>
      </c>
      <c r="AO156">
        <v>9.76</v>
      </c>
      <c r="AP156" t="s">
        <v>56</v>
      </c>
      <c r="AQ156" t="s">
        <v>56</v>
      </c>
      <c r="AR156" t="s">
        <v>56</v>
      </c>
      <c r="AS156">
        <v>0</v>
      </c>
      <c r="AY156" t="s">
        <v>57</v>
      </c>
      <c r="AZ156">
        <v>0</v>
      </c>
      <c r="BA156">
        <v>17220</v>
      </c>
      <c r="BB156">
        <v>1290</v>
      </c>
      <c r="BC156" t="s">
        <v>55</v>
      </c>
      <c r="BD156">
        <f t="shared" si="6"/>
        <v>1</v>
      </c>
      <c r="BE156">
        <f t="shared" si="7"/>
        <v>1</v>
      </c>
      <c r="BF156">
        <f t="shared" si="8"/>
        <v>1</v>
      </c>
    </row>
    <row r="157" spans="1:58" x14ac:dyDescent="0.25">
      <c r="A157" t="s">
        <v>787</v>
      </c>
      <c r="B157" t="s">
        <v>766</v>
      </c>
      <c r="C157" t="s">
        <v>767</v>
      </c>
      <c r="D157">
        <v>1000</v>
      </c>
      <c r="E157" t="s">
        <v>54</v>
      </c>
      <c r="F157" s="1">
        <v>42980</v>
      </c>
      <c r="G157" s="1">
        <v>42977</v>
      </c>
      <c r="H157" s="1">
        <v>42980</v>
      </c>
      <c r="J157">
        <v>241</v>
      </c>
      <c r="K157">
        <v>241</v>
      </c>
      <c r="L157">
        <v>75509</v>
      </c>
      <c r="M157" t="b">
        <v>1</v>
      </c>
      <c r="N157" t="b">
        <v>1</v>
      </c>
      <c r="O157" t="s">
        <v>55</v>
      </c>
      <c r="P157" s="1">
        <v>42980</v>
      </c>
      <c r="Q157" t="b">
        <v>0</v>
      </c>
      <c r="R157" t="b">
        <v>0</v>
      </c>
      <c r="S157" t="b">
        <v>0</v>
      </c>
      <c r="T157">
        <v>2</v>
      </c>
      <c r="U157">
        <v>1</v>
      </c>
      <c r="V157">
        <v>0</v>
      </c>
      <c r="W157">
        <v>7</v>
      </c>
      <c r="X157">
        <v>0</v>
      </c>
      <c r="Y157">
        <v>2</v>
      </c>
      <c r="Z157">
        <v>0</v>
      </c>
      <c r="AA157">
        <v>0</v>
      </c>
      <c r="AB157">
        <v>1</v>
      </c>
      <c r="AC157">
        <v>2</v>
      </c>
      <c r="AD157">
        <v>0</v>
      </c>
      <c r="AE157">
        <v>1107</v>
      </c>
      <c r="AF157">
        <v>36</v>
      </c>
      <c r="AG157">
        <v>3983</v>
      </c>
      <c r="AH157">
        <v>1004</v>
      </c>
      <c r="AI157">
        <v>0</v>
      </c>
      <c r="AJ157">
        <v>10</v>
      </c>
      <c r="AK157">
        <v>9</v>
      </c>
      <c r="AL157">
        <v>7</v>
      </c>
      <c r="AM157">
        <v>18</v>
      </c>
      <c r="AN157">
        <v>13.84</v>
      </c>
      <c r="AO157">
        <v>9.9600000000000009</v>
      </c>
      <c r="AP157" t="s">
        <v>56</v>
      </c>
      <c r="AQ157" t="s">
        <v>56</v>
      </c>
      <c r="AR157" t="s">
        <v>56</v>
      </c>
      <c r="AS157">
        <v>1</v>
      </c>
      <c r="AY157" t="s">
        <v>57</v>
      </c>
      <c r="AZ157">
        <v>0</v>
      </c>
      <c r="BA157">
        <v>16917</v>
      </c>
      <c r="BB157">
        <v>1548</v>
      </c>
      <c r="BC157" t="s">
        <v>55</v>
      </c>
      <c r="BD157">
        <f t="shared" si="6"/>
        <v>1</v>
      </c>
      <c r="BE157">
        <f t="shared" si="7"/>
        <v>1</v>
      </c>
      <c r="BF157">
        <f t="shared" si="8"/>
        <v>1</v>
      </c>
    </row>
    <row r="158" spans="1:58" x14ac:dyDescent="0.25">
      <c r="A158" t="s">
        <v>788</v>
      </c>
      <c r="B158" t="s">
        <v>766</v>
      </c>
      <c r="C158" t="s">
        <v>767</v>
      </c>
      <c r="D158">
        <v>1000</v>
      </c>
      <c r="E158" t="s">
        <v>54</v>
      </c>
      <c r="F158" s="1">
        <v>42958</v>
      </c>
      <c r="G158" s="1">
        <v>42954</v>
      </c>
      <c r="H158" s="1">
        <v>42956</v>
      </c>
      <c r="J158">
        <v>278</v>
      </c>
      <c r="K158">
        <v>278</v>
      </c>
      <c r="L158">
        <v>75268</v>
      </c>
      <c r="M158" t="b">
        <v>1</v>
      </c>
      <c r="N158" t="b">
        <v>1</v>
      </c>
      <c r="O158" t="s">
        <v>55</v>
      </c>
      <c r="P158" s="1">
        <v>42958</v>
      </c>
      <c r="Q158" t="b">
        <v>0</v>
      </c>
      <c r="R158" t="b">
        <v>0</v>
      </c>
      <c r="S158" t="b">
        <v>0</v>
      </c>
      <c r="T158">
        <v>3</v>
      </c>
      <c r="U158">
        <v>1</v>
      </c>
      <c r="V158">
        <v>0</v>
      </c>
      <c r="W158">
        <v>6</v>
      </c>
      <c r="X158">
        <v>1</v>
      </c>
      <c r="Y158">
        <v>2</v>
      </c>
      <c r="Z158">
        <v>0</v>
      </c>
      <c r="AA158">
        <v>0</v>
      </c>
      <c r="AB158">
        <v>5</v>
      </c>
      <c r="AC158">
        <v>0</v>
      </c>
      <c r="AD158">
        <v>0</v>
      </c>
      <c r="AE158">
        <v>1194</v>
      </c>
      <c r="AF158">
        <v>16</v>
      </c>
      <c r="AG158">
        <v>3877</v>
      </c>
      <c r="AH158">
        <v>1099</v>
      </c>
      <c r="AI158">
        <v>0</v>
      </c>
      <c r="AJ158">
        <v>9</v>
      </c>
      <c r="AK158">
        <v>9</v>
      </c>
      <c r="AL158">
        <v>8</v>
      </c>
      <c r="AM158">
        <v>18</v>
      </c>
      <c r="AN158">
        <v>13.59</v>
      </c>
      <c r="AO158">
        <v>9.8800000000000008</v>
      </c>
      <c r="AP158" t="s">
        <v>56</v>
      </c>
      <c r="AQ158" t="s">
        <v>56</v>
      </c>
      <c r="AR158" t="s">
        <v>56</v>
      </c>
      <c r="AS158">
        <v>2</v>
      </c>
      <c r="AY158" t="s">
        <v>57</v>
      </c>
      <c r="AZ158">
        <v>0</v>
      </c>
      <c r="BA158">
        <v>16676</v>
      </c>
      <c r="BB158">
        <v>1783</v>
      </c>
      <c r="BC158" t="s">
        <v>55</v>
      </c>
      <c r="BD158">
        <f t="shared" si="6"/>
        <v>1</v>
      </c>
      <c r="BE158">
        <f t="shared" si="7"/>
        <v>1</v>
      </c>
      <c r="BF158">
        <f t="shared" si="8"/>
        <v>1</v>
      </c>
    </row>
    <row r="159" spans="1:58" x14ac:dyDescent="0.25">
      <c r="A159" t="s">
        <v>789</v>
      </c>
      <c r="B159" t="s">
        <v>766</v>
      </c>
      <c r="C159" t="s">
        <v>767</v>
      </c>
      <c r="D159">
        <v>1000</v>
      </c>
      <c r="E159" t="s">
        <v>54</v>
      </c>
      <c r="F159" s="1">
        <v>42938</v>
      </c>
      <c r="G159" s="1">
        <v>42936</v>
      </c>
      <c r="H159" s="1">
        <v>42938</v>
      </c>
      <c r="J159">
        <v>238</v>
      </c>
      <c r="K159">
        <v>227</v>
      </c>
      <c r="L159">
        <v>74990</v>
      </c>
      <c r="M159" t="b">
        <v>1</v>
      </c>
      <c r="N159" t="b">
        <v>1</v>
      </c>
      <c r="O159" t="s">
        <v>55</v>
      </c>
      <c r="P159" s="1">
        <v>42938</v>
      </c>
      <c r="Q159" t="b">
        <v>0</v>
      </c>
      <c r="R159" t="b">
        <v>0</v>
      </c>
      <c r="S159" t="b">
        <v>0</v>
      </c>
      <c r="T159">
        <v>3</v>
      </c>
      <c r="U159">
        <v>2</v>
      </c>
      <c r="V159">
        <v>0</v>
      </c>
      <c r="W159">
        <v>7</v>
      </c>
      <c r="X159">
        <v>1</v>
      </c>
      <c r="Y159">
        <v>2</v>
      </c>
      <c r="Z159">
        <v>0</v>
      </c>
      <c r="AA159">
        <v>0</v>
      </c>
      <c r="AB159">
        <v>4</v>
      </c>
      <c r="AC159">
        <v>2</v>
      </c>
      <c r="AD159">
        <v>0</v>
      </c>
      <c r="AE159">
        <v>1112</v>
      </c>
      <c r="AF159">
        <v>15</v>
      </c>
      <c r="AG159">
        <v>4486</v>
      </c>
      <c r="AH159">
        <v>1078</v>
      </c>
      <c r="AI159">
        <v>0</v>
      </c>
      <c r="AJ159">
        <v>12</v>
      </c>
      <c r="AK159">
        <v>10</v>
      </c>
      <c r="AL159">
        <v>8</v>
      </c>
      <c r="AM159">
        <v>19</v>
      </c>
      <c r="AN159">
        <v>13.42</v>
      </c>
      <c r="AO159">
        <v>9.74</v>
      </c>
      <c r="AP159" t="s">
        <v>56</v>
      </c>
      <c r="AQ159" t="s">
        <v>56</v>
      </c>
      <c r="AR159" t="s">
        <v>56</v>
      </c>
      <c r="AS159">
        <v>0</v>
      </c>
      <c r="AY159" t="s">
        <v>57</v>
      </c>
      <c r="AZ159">
        <v>0</v>
      </c>
      <c r="BA159">
        <v>16398</v>
      </c>
      <c r="BB159">
        <v>1990</v>
      </c>
      <c r="BC159" t="s">
        <v>55</v>
      </c>
      <c r="BD159">
        <f t="shared" si="6"/>
        <v>1</v>
      </c>
      <c r="BE159">
        <f t="shared" si="7"/>
        <v>1</v>
      </c>
      <c r="BF159">
        <f t="shared" si="8"/>
        <v>1</v>
      </c>
    </row>
    <row r="160" spans="1:58" x14ac:dyDescent="0.25">
      <c r="A160" t="s">
        <v>790</v>
      </c>
      <c r="B160" t="s">
        <v>766</v>
      </c>
      <c r="C160" t="s">
        <v>767</v>
      </c>
      <c r="D160">
        <v>1000</v>
      </c>
      <c r="E160" t="s">
        <v>54</v>
      </c>
      <c r="F160" s="1">
        <v>42910</v>
      </c>
      <c r="G160" s="1">
        <v>42908</v>
      </c>
      <c r="H160" s="1">
        <v>42910</v>
      </c>
      <c r="J160">
        <v>307</v>
      </c>
      <c r="K160">
        <v>307</v>
      </c>
      <c r="L160">
        <v>74763</v>
      </c>
      <c r="M160" t="b">
        <v>1</v>
      </c>
      <c r="N160" t="b">
        <v>1</v>
      </c>
      <c r="O160" t="s">
        <v>55</v>
      </c>
      <c r="P160" s="1">
        <v>42910</v>
      </c>
      <c r="Q160" t="b">
        <v>0</v>
      </c>
      <c r="R160" t="b">
        <v>0</v>
      </c>
      <c r="S160" t="b">
        <v>0</v>
      </c>
      <c r="T160">
        <v>1</v>
      </c>
      <c r="U160">
        <v>2</v>
      </c>
      <c r="V160">
        <v>0</v>
      </c>
      <c r="W160">
        <v>8</v>
      </c>
      <c r="X160">
        <v>4</v>
      </c>
      <c r="Y160">
        <v>3</v>
      </c>
      <c r="Z160">
        <v>0</v>
      </c>
      <c r="AA160">
        <v>0</v>
      </c>
      <c r="AB160">
        <v>6</v>
      </c>
      <c r="AC160">
        <v>0</v>
      </c>
      <c r="AD160">
        <v>0</v>
      </c>
      <c r="AE160">
        <v>988</v>
      </c>
      <c r="AF160">
        <v>11</v>
      </c>
      <c r="AG160">
        <v>3767</v>
      </c>
      <c r="AH160">
        <v>1012</v>
      </c>
      <c r="AI160">
        <v>0</v>
      </c>
      <c r="AJ160">
        <v>18</v>
      </c>
      <c r="AK160">
        <v>10</v>
      </c>
      <c r="AL160">
        <v>9</v>
      </c>
      <c r="AM160">
        <v>21</v>
      </c>
      <c r="AN160">
        <v>13.47</v>
      </c>
      <c r="AO160">
        <v>9.35</v>
      </c>
      <c r="AP160" t="s">
        <v>56</v>
      </c>
      <c r="AQ160" t="s">
        <v>56</v>
      </c>
      <c r="AR160" t="s">
        <v>56</v>
      </c>
      <c r="AS160">
        <v>1</v>
      </c>
      <c r="AY160" t="s">
        <v>57</v>
      </c>
      <c r="AZ160">
        <v>0</v>
      </c>
      <c r="BA160">
        <v>16171</v>
      </c>
      <c r="BB160">
        <v>2241</v>
      </c>
      <c r="BC160" t="s">
        <v>55</v>
      </c>
      <c r="BD160">
        <f t="shared" si="6"/>
        <v>1</v>
      </c>
      <c r="BE160">
        <f t="shared" si="7"/>
        <v>1</v>
      </c>
      <c r="BF160">
        <f t="shared" si="8"/>
        <v>1</v>
      </c>
    </row>
    <row r="161" spans="1:58" x14ac:dyDescent="0.25">
      <c r="A161" t="s">
        <v>791</v>
      </c>
      <c r="B161" t="s">
        <v>766</v>
      </c>
      <c r="C161" t="s">
        <v>767</v>
      </c>
      <c r="D161">
        <v>1000</v>
      </c>
      <c r="E161" t="s">
        <v>54</v>
      </c>
      <c r="F161" s="1">
        <v>42886</v>
      </c>
      <c r="G161" s="1">
        <v>42884</v>
      </c>
      <c r="H161" s="1">
        <v>42886</v>
      </c>
      <c r="J161">
        <v>256</v>
      </c>
      <c r="K161">
        <v>256</v>
      </c>
      <c r="L161">
        <v>74456</v>
      </c>
      <c r="M161" t="b">
        <v>1</v>
      </c>
      <c r="N161" t="b">
        <v>1</v>
      </c>
      <c r="O161" t="s">
        <v>55</v>
      </c>
      <c r="P161" s="1">
        <v>42886</v>
      </c>
      <c r="Q161" t="b">
        <v>0</v>
      </c>
      <c r="R161" t="b">
        <v>0</v>
      </c>
      <c r="S161" t="b">
        <v>0</v>
      </c>
      <c r="T161">
        <v>2</v>
      </c>
      <c r="U161">
        <v>2</v>
      </c>
      <c r="V161">
        <v>0</v>
      </c>
      <c r="W161">
        <v>8</v>
      </c>
      <c r="X161">
        <v>1</v>
      </c>
      <c r="Y161">
        <v>2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920</v>
      </c>
      <c r="AF161">
        <v>12</v>
      </c>
      <c r="AG161">
        <v>3669</v>
      </c>
      <c r="AH161">
        <v>899</v>
      </c>
      <c r="AI161">
        <v>0</v>
      </c>
      <c r="AJ161">
        <v>15</v>
      </c>
      <c r="AK161">
        <v>9</v>
      </c>
      <c r="AL161">
        <v>7</v>
      </c>
      <c r="AM161">
        <v>19</v>
      </c>
      <c r="AN161">
        <v>13.38</v>
      </c>
      <c r="AO161">
        <v>9.66</v>
      </c>
      <c r="AP161" t="s">
        <v>56</v>
      </c>
      <c r="AQ161" t="s">
        <v>56</v>
      </c>
      <c r="AR161" t="s">
        <v>56</v>
      </c>
      <c r="AS161">
        <v>0</v>
      </c>
      <c r="AY161" t="s">
        <v>57</v>
      </c>
      <c r="AZ161">
        <v>0</v>
      </c>
      <c r="BA161">
        <v>15864</v>
      </c>
      <c r="BB161">
        <v>2488</v>
      </c>
      <c r="BC161" t="s">
        <v>55</v>
      </c>
      <c r="BD161">
        <f t="shared" si="6"/>
        <v>1</v>
      </c>
      <c r="BE161">
        <f t="shared" si="7"/>
        <v>1</v>
      </c>
      <c r="BF161">
        <f t="shared" si="8"/>
        <v>1</v>
      </c>
    </row>
    <row r="162" spans="1:58" x14ac:dyDescent="0.25">
      <c r="A162" t="s">
        <v>792</v>
      </c>
      <c r="B162" t="s">
        <v>766</v>
      </c>
      <c r="C162" t="s">
        <v>767</v>
      </c>
      <c r="D162">
        <v>1000</v>
      </c>
      <c r="E162" t="s">
        <v>54</v>
      </c>
      <c r="F162" s="1">
        <v>42863</v>
      </c>
      <c r="G162" s="1">
        <v>42861</v>
      </c>
      <c r="H162" s="1">
        <v>42863</v>
      </c>
      <c r="J162">
        <v>255</v>
      </c>
      <c r="K162">
        <v>255</v>
      </c>
      <c r="L162">
        <v>74200</v>
      </c>
      <c r="M162" t="b">
        <v>1</v>
      </c>
      <c r="N162" t="b">
        <v>1</v>
      </c>
      <c r="O162" t="s">
        <v>55</v>
      </c>
      <c r="P162" s="1">
        <v>42863</v>
      </c>
      <c r="Q162" t="b">
        <v>0</v>
      </c>
      <c r="R162" t="b">
        <v>0</v>
      </c>
      <c r="S162" t="b">
        <v>0</v>
      </c>
      <c r="T162">
        <v>3</v>
      </c>
      <c r="U162">
        <v>2</v>
      </c>
      <c r="V162">
        <v>0</v>
      </c>
      <c r="W162">
        <v>7</v>
      </c>
      <c r="X162">
        <v>1</v>
      </c>
      <c r="Y162">
        <v>2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1072</v>
      </c>
      <c r="AF162">
        <v>12</v>
      </c>
      <c r="AG162">
        <v>3991</v>
      </c>
      <c r="AH162">
        <v>1039</v>
      </c>
      <c r="AI162">
        <v>0</v>
      </c>
      <c r="AJ162">
        <v>13</v>
      </c>
      <c r="AK162">
        <v>9</v>
      </c>
      <c r="AL162">
        <v>8</v>
      </c>
      <c r="AM162">
        <v>19</v>
      </c>
      <c r="AN162">
        <v>13.37</v>
      </c>
      <c r="AO162">
        <v>9.61</v>
      </c>
      <c r="AP162" t="s">
        <v>56</v>
      </c>
      <c r="AQ162" t="s">
        <v>56</v>
      </c>
      <c r="AR162" t="s">
        <v>56</v>
      </c>
      <c r="AS162">
        <v>0</v>
      </c>
      <c r="AY162" t="s">
        <v>57</v>
      </c>
      <c r="AZ162">
        <v>0</v>
      </c>
      <c r="BA162">
        <v>15608</v>
      </c>
      <c r="BB162">
        <v>2753</v>
      </c>
      <c r="BC162" t="s">
        <v>55</v>
      </c>
      <c r="BD162">
        <f t="shared" si="6"/>
        <v>1</v>
      </c>
      <c r="BE162">
        <f t="shared" si="7"/>
        <v>1</v>
      </c>
      <c r="BF162">
        <f t="shared" si="8"/>
        <v>1</v>
      </c>
    </row>
    <row r="163" spans="1:58" x14ac:dyDescent="0.25">
      <c r="A163" t="s">
        <v>793</v>
      </c>
      <c r="B163" t="s">
        <v>766</v>
      </c>
      <c r="C163" t="s">
        <v>767</v>
      </c>
      <c r="D163">
        <v>1000</v>
      </c>
      <c r="E163" t="s">
        <v>54</v>
      </c>
      <c r="F163" s="1">
        <v>42840</v>
      </c>
      <c r="G163" s="1">
        <v>42838</v>
      </c>
      <c r="H163" s="1">
        <v>42840</v>
      </c>
      <c r="J163">
        <v>256</v>
      </c>
      <c r="K163">
        <v>256</v>
      </c>
      <c r="L163">
        <v>73945</v>
      </c>
      <c r="M163" t="b">
        <v>1</v>
      </c>
      <c r="N163" t="b">
        <v>1</v>
      </c>
      <c r="O163" t="s">
        <v>55</v>
      </c>
      <c r="P163" s="1">
        <v>42840</v>
      </c>
      <c r="Q163" t="b">
        <v>0</v>
      </c>
      <c r="R163" t="b">
        <v>0</v>
      </c>
      <c r="S163" t="b">
        <v>0</v>
      </c>
      <c r="T163">
        <v>4</v>
      </c>
      <c r="U163">
        <v>2</v>
      </c>
      <c r="V163">
        <v>0</v>
      </c>
      <c r="W163">
        <v>10</v>
      </c>
      <c r="X163">
        <v>1</v>
      </c>
      <c r="Y163">
        <v>4</v>
      </c>
      <c r="Z163">
        <v>0</v>
      </c>
      <c r="AA163">
        <v>0</v>
      </c>
      <c r="AB163">
        <v>6</v>
      </c>
      <c r="AC163">
        <v>0</v>
      </c>
      <c r="AD163">
        <v>0</v>
      </c>
      <c r="AE163">
        <v>1143</v>
      </c>
      <c r="AF163">
        <v>22</v>
      </c>
      <c r="AG163">
        <v>3925</v>
      </c>
      <c r="AH163">
        <v>1143</v>
      </c>
      <c r="AI163">
        <v>0</v>
      </c>
      <c r="AJ163">
        <v>16</v>
      </c>
      <c r="AK163">
        <v>10</v>
      </c>
      <c r="AL163">
        <v>8</v>
      </c>
      <c r="AM163">
        <v>20</v>
      </c>
      <c r="AN163">
        <v>13.3</v>
      </c>
      <c r="AO163">
        <v>9.3699999999999992</v>
      </c>
      <c r="AP163" t="s">
        <v>56</v>
      </c>
      <c r="AQ163" t="s">
        <v>56</v>
      </c>
      <c r="AR163" t="s">
        <v>56</v>
      </c>
      <c r="AS163">
        <v>0</v>
      </c>
      <c r="AY163" t="s">
        <v>57</v>
      </c>
      <c r="AZ163">
        <v>0</v>
      </c>
      <c r="BA163">
        <v>15353</v>
      </c>
      <c r="BB163">
        <v>3029</v>
      </c>
      <c r="BC163" t="s">
        <v>55</v>
      </c>
      <c r="BD163">
        <f t="shared" si="6"/>
        <v>1</v>
      </c>
      <c r="BE163">
        <f t="shared" si="7"/>
        <v>1</v>
      </c>
      <c r="BF163">
        <f t="shared" si="8"/>
        <v>1</v>
      </c>
    </row>
    <row r="164" spans="1:58" x14ac:dyDescent="0.25">
      <c r="A164" t="s">
        <v>794</v>
      </c>
      <c r="B164" t="s">
        <v>766</v>
      </c>
      <c r="C164" t="s">
        <v>767</v>
      </c>
      <c r="D164">
        <v>1000</v>
      </c>
      <c r="E164" t="s">
        <v>54</v>
      </c>
      <c r="F164" s="1">
        <v>42810</v>
      </c>
      <c r="G164" s="1">
        <v>42808</v>
      </c>
      <c r="H164" s="1">
        <v>42810</v>
      </c>
      <c r="J164">
        <v>242</v>
      </c>
      <c r="K164">
        <v>242</v>
      </c>
      <c r="L164">
        <v>73689</v>
      </c>
      <c r="M164" t="b">
        <v>1</v>
      </c>
      <c r="N164" t="b">
        <v>1</v>
      </c>
      <c r="O164" t="s">
        <v>55</v>
      </c>
      <c r="P164" s="1">
        <v>42810</v>
      </c>
      <c r="Q164" t="b">
        <v>0</v>
      </c>
      <c r="R164" t="b">
        <v>0</v>
      </c>
      <c r="S164" t="b">
        <v>0</v>
      </c>
      <c r="T164">
        <v>3</v>
      </c>
      <c r="U164">
        <v>2</v>
      </c>
      <c r="V164">
        <v>0</v>
      </c>
      <c r="W164">
        <v>7</v>
      </c>
      <c r="X164">
        <v>0</v>
      </c>
      <c r="Y164">
        <v>2</v>
      </c>
      <c r="Z164">
        <v>0</v>
      </c>
      <c r="AA164">
        <v>0</v>
      </c>
      <c r="AB164">
        <v>1</v>
      </c>
      <c r="AC164">
        <v>2</v>
      </c>
      <c r="AD164">
        <v>0</v>
      </c>
      <c r="AE164">
        <v>998</v>
      </c>
      <c r="AF164">
        <v>11</v>
      </c>
      <c r="AG164">
        <v>3471</v>
      </c>
      <c r="AH164">
        <v>953</v>
      </c>
      <c r="AI164">
        <v>0</v>
      </c>
      <c r="AJ164">
        <v>16</v>
      </c>
      <c r="AK164">
        <v>10</v>
      </c>
      <c r="AL164">
        <v>8</v>
      </c>
      <c r="AM164">
        <v>19</v>
      </c>
      <c r="AN164">
        <v>13.77</v>
      </c>
      <c r="AO164">
        <v>9.67</v>
      </c>
      <c r="AP164" t="s">
        <v>56</v>
      </c>
      <c r="AQ164" t="s">
        <v>56</v>
      </c>
      <c r="AR164" t="s">
        <v>56</v>
      </c>
      <c r="AS164">
        <v>4</v>
      </c>
      <c r="AY164" t="s">
        <v>57</v>
      </c>
      <c r="AZ164">
        <v>0</v>
      </c>
      <c r="BA164">
        <v>15097</v>
      </c>
      <c r="BB164">
        <v>3353</v>
      </c>
      <c r="BC164" t="s">
        <v>55</v>
      </c>
      <c r="BD164">
        <f t="shared" si="6"/>
        <v>1</v>
      </c>
      <c r="BE164">
        <f t="shared" si="7"/>
        <v>1</v>
      </c>
      <c r="BF164">
        <f t="shared" si="8"/>
        <v>1</v>
      </c>
    </row>
    <row r="165" spans="1:58" x14ac:dyDescent="0.25">
      <c r="A165" t="s">
        <v>795</v>
      </c>
      <c r="B165" t="s">
        <v>766</v>
      </c>
      <c r="C165" t="s">
        <v>767</v>
      </c>
      <c r="D165">
        <v>1000</v>
      </c>
      <c r="E165" t="s">
        <v>54</v>
      </c>
      <c r="F165" s="1">
        <v>42787</v>
      </c>
      <c r="G165" s="1">
        <v>42784</v>
      </c>
      <c r="H165" s="1">
        <v>42787</v>
      </c>
      <c r="J165">
        <v>215</v>
      </c>
      <c r="K165">
        <v>215</v>
      </c>
      <c r="L165">
        <v>73447</v>
      </c>
      <c r="M165" t="b">
        <v>1</v>
      </c>
      <c r="N165" t="b">
        <v>1</v>
      </c>
      <c r="O165" t="s">
        <v>55</v>
      </c>
      <c r="P165" s="1">
        <v>42787</v>
      </c>
      <c r="Q165" t="b">
        <v>0</v>
      </c>
      <c r="R165" t="b">
        <v>0</v>
      </c>
      <c r="S165" t="b">
        <v>0</v>
      </c>
      <c r="T165">
        <v>3</v>
      </c>
      <c r="U165">
        <v>2</v>
      </c>
      <c r="V165">
        <v>0</v>
      </c>
      <c r="W165">
        <v>7</v>
      </c>
      <c r="X165">
        <v>0</v>
      </c>
      <c r="Y165">
        <v>2</v>
      </c>
      <c r="Z165">
        <v>0</v>
      </c>
      <c r="AA165">
        <v>0</v>
      </c>
      <c r="AB165">
        <v>3</v>
      </c>
      <c r="AC165">
        <v>1</v>
      </c>
      <c r="AD165">
        <v>0</v>
      </c>
      <c r="AE165">
        <v>1000</v>
      </c>
      <c r="AF165">
        <v>18</v>
      </c>
      <c r="AG165">
        <v>3607</v>
      </c>
      <c r="AH165">
        <v>990</v>
      </c>
      <c r="AI165">
        <v>0</v>
      </c>
      <c r="AJ165">
        <v>11</v>
      </c>
      <c r="AK165">
        <v>9</v>
      </c>
      <c r="AL165">
        <v>8</v>
      </c>
      <c r="AM165">
        <v>18</v>
      </c>
      <c r="AN165">
        <v>13.81</v>
      </c>
      <c r="AO165">
        <v>9.8800000000000008</v>
      </c>
      <c r="AP165" t="s">
        <v>56</v>
      </c>
      <c r="AQ165" t="s">
        <v>56</v>
      </c>
      <c r="AR165" t="s">
        <v>56</v>
      </c>
      <c r="AS165">
        <v>0</v>
      </c>
      <c r="AY165" t="s">
        <v>57</v>
      </c>
      <c r="AZ165">
        <v>0</v>
      </c>
      <c r="BA165">
        <v>14855</v>
      </c>
      <c r="BB165">
        <v>3589</v>
      </c>
      <c r="BC165" t="s">
        <v>55</v>
      </c>
      <c r="BD165">
        <f t="shared" si="6"/>
        <v>1</v>
      </c>
      <c r="BE165">
        <f t="shared" si="7"/>
        <v>1</v>
      </c>
      <c r="BF165">
        <f t="shared" si="8"/>
        <v>1</v>
      </c>
    </row>
    <row r="166" spans="1:58" x14ac:dyDescent="0.25">
      <c r="A166" t="s">
        <v>796</v>
      </c>
      <c r="B166" t="s">
        <v>766</v>
      </c>
      <c r="C166" t="s">
        <v>767</v>
      </c>
      <c r="D166">
        <v>1000</v>
      </c>
      <c r="E166" t="s">
        <v>54</v>
      </c>
      <c r="F166" s="1">
        <v>42761</v>
      </c>
      <c r="G166" s="1">
        <v>42759</v>
      </c>
      <c r="H166" s="1">
        <v>42761</v>
      </c>
      <c r="J166">
        <v>251</v>
      </c>
      <c r="K166">
        <v>251</v>
      </c>
      <c r="L166">
        <v>73232</v>
      </c>
      <c r="M166" t="b">
        <v>1</v>
      </c>
      <c r="N166" t="b">
        <v>1</v>
      </c>
      <c r="O166" t="s">
        <v>55</v>
      </c>
      <c r="P166" s="1">
        <v>42761</v>
      </c>
      <c r="Q166" t="b">
        <v>0</v>
      </c>
      <c r="R166" t="b">
        <v>0</v>
      </c>
      <c r="S166" t="b">
        <v>0</v>
      </c>
      <c r="T166">
        <v>3</v>
      </c>
      <c r="U166">
        <v>2</v>
      </c>
      <c r="V166">
        <v>0</v>
      </c>
      <c r="W166">
        <v>9</v>
      </c>
      <c r="X166">
        <v>0</v>
      </c>
      <c r="Y166">
        <v>2</v>
      </c>
      <c r="Z166">
        <v>0</v>
      </c>
      <c r="AA166">
        <v>0</v>
      </c>
      <c r="AB166">
        <v>4</v>
      </c>
      <c r="AC166">
        <v>1</v>
      </c>
      <c r="AD166">
        <v>1</v>
      </c>
      <c r="AE166">
        <v>983</v>
      </c>
      <c r="AF166">
        <v>12</v>
      </c>
      <c r="AG166">
        <v>3840</v>
      </c>
      <c r="AH166">
        <v>1022</v>
      </c>
      <c r="AI166">
        <v>0</v>
      </c>
      <c r="AJ166">
        <v>13</v>
      </c>
      <c r="AK166">
        <v>10</v>
      </c>
      <c r="AL166">
        <v>8</v>
      </c>
      <c r="AM166">
        <v>19</v>
      </c>
      <c r="AN166">
        <v>13.5</v>
      </c>
      <c r="AO166">
        <v>9.68</v>
      </c>
      <c r="AP166" t="s">
        <v>56</v>
      </c>
      <c r="AQ166" t="s">
        <v>56</v>
      </c>
      <c r="AR166" t="s">
        <v>56</v>
      </c>
      <c r="AS166">
        <v>0</v>
      </c>
      <c r="AY166" t="s">
        <v>57</v>
      </c>
      <c r="AZ166">
        <v>0</v>
      </c>
      <c r="BA166">
        <v>14640</v>
      </c>
      <c r="BB166">
        <v>3901</v>
      </c>
      <c r="BC166" t="s">
        <v>55</v>
      </c>
      <c r="BD166">
        <f t="shared" si="6"/>
        <v>1</v>
      </c>
      <c r="BE166">
        <f t="shared" si="7"/>
        <v>1</v>
      </c>
      <c r="BF166">
        <f t="shared" si="8"/>
        <v>1</v>
      </c>
    </row>
    <row r="167" spans="1:58" x14ac:dyDescent="0.25">
      <c r="A167" t="s">
        <v>797</v>
      </c>
      <c r="B167" t="s">
        <v>766</v>
      </c>
      <c r="C167" t="s">
        <v>767</v>
      </c>
      <c r="D167">
        <v>1000</v>
      </c>
      <c r="E167" t="s">
        <v>54</v>
      </c>
      <c r="F167" s="1">
        <v>42741</v>
      </c>
      <c r="G167" s="1">
        <v>42739</v>
      </c>
      <c r="H167" s="1">
        <v>42741</v>
      </c>
      <c r="J167">
        <v>252</v>
      </c>
      <c r="K167">
        <v>252</v>
      </c>
      <c r="L167">
        <v>72981</v>
      </c>
      <c r="M167" t="b">
        <v>1</v>
      </c>
      <c r="N167" t="b">
        <v>1</v>
      </c>
      <c r="O167" t="s">
        <v>55</v>
      </c>
      <c r="P167" s="1">
        <v>42741</v>
      </c>
      <c r="Q167" t="b">
        <v>0</v>
      </c>
      <c r="R167" t="b">
        <v>0</v>
      </c>
      <c r="S167" t="b">
        <v>0</v>
      </c>
      <c r="T167">
        <v>3</v>
      </c>
      <c r="U167">
        <v>2</v>
      </c>
      <c r="V167">
        <v>0</v>
      </c>
      <c r="W167">
        <v>9</v>
      </c>
      <c r="X167">
        <v>0</v>
      </c>
      <c r="Y167">
        <v>2</v>
      </c>
      <c r="Z167">
        <v>0</v>
      </c>
      <c r="AA167">
        <v>0</v>
      </c>
      <c r="AB167">
        <v>3</v>
      </c>
      <c r="AC167">
        <v>1</v>
      </c>
      <c r="AD167">
        <v>0</v>
      </c>
      <c r="AE167">
        <v>962</v>
      </c>
      <c r="AF167">
        <v>11</v>
      </c>
      <c r="AG167">
        <v>3425</v>
      </c>
      <c r="AH167">
        <v>922</v>
      </c>
      <c r="AI167">
        <v>0</v>
      </c>
      <c r="AJ167">
        <v>13</v>
      </c>
      <c r="AK167">
        <v>10</v>
      </c>
      <c r="AL167">
        <v>8</v>
      </c>
      <c r="AM167">
        <v>19</v>
      </c>
      <c r="AN167">
        <v>13.57</v>
      </c>
      <c r="AO167">
        <v>9.77</v>
      </c>
      <c r="AP167" t="s">
        <v>56</v>
      </c>
      <c r="AQ167" t="s">
        <v>56</v>
      </c>
      <c r="AR167" t="s">
        <v>56</v>
      </c>
      <c r="AS167">
        <v>0</v>
      </c>
      <c r="AY167" t="s">
        <v>57</v>
      </c>
      <c r="AZ167">
        <v>0</v>
      </c>
      <c r="BA167">
        <v>14389</v>
      </c>
      <c r="BB167">
        <v>4148</v>
      </c>
      <c r="BC167" t="s">
        <v>55</v>
      </c>
      <c r="BD167">
        <f t="shared" si="6"/>
        <v>1</v>
      </c>
      <c r="BE167">
        <f t="shared" si="7"/>
        <v>1</v>
      </c>
      <c r="BF167">
        <f t="shared" si="8"/>
        <v>1</v>
      </c>
    </row>
    <row r="168" spans="1:58" x14ac:dyDescent="0.25">
      <c r="A168" t="s">
        <v>945</v>
      </c>
      <c r="B168" t="s">
        <v>946</v>
      </c>
      <c r="C168" t="s">
        <v>947</v>
      </c>
      <c r="D168">
        <v>1000</v>
      </c>
      <c r="E168" t="s">
        <v>54</v>
      </c>
      <c r="F168" s="1">
        <v>43451</v>
      </c>
      <c r="G168" s="1">
        <v>43448</v>
      </c>
      <c r="H168" s="1">
        <v>43451</v>
      </c>
      <c r="I168">
        <v>0</v>
      </c>
      <c r="J168">
        <v>266</v>
      </c>
      <c r="K168">
        <v>266</v>
      </c>
      <c r="L168">
        <v>80051</v>
      </c>
      <c r="M168" t="b">
        <v>1</v>
      </c>
      <c r="N168" t="b">
        <v>1</v>
      </c>
      <c r="O168" t="s">
        <v>55</v>
      </c>
      <c r="P168" s="1">
        <v>43451</v>
      </c>
      <c r="Q168" t="b">
        <v>0</v>
      </c>
      <c r="R168" t="b">
        <v>0</v>
      </c>
      <c r="S168" t="b">
        <v>0</v>
      </c>
      <c r="T168">
        <v>3</v>
      </c>
      <c r="U168">
        <v>1</v>
      </c>
      <c r="V168">
        <v>0</v>
      </c>
      <c r="W168">
        <v>8</v>
      </c>
      <c r="X168">
        <v>1</v>
      </c>
      <c r="Y168">
        <v>6</v>
      </c>
      <c r="Z168">
        <v>0</v>
      </c>
      <c r="AA168">
        <v>0</v>
      </c>
      <c r="AB168">
        <v>1</v>
      </c>
      <c r="AC168">
        <v>0</v>
      </c>
      <c r="AD168">
        <v>7</v>
      </c>
      <c r="AE168">
        <v>1115</v>
      </c>
      <c r="AF168">
        <v>10</v>
      </c>
      <c r="AG168">
        <v>3432</v>
      </c>
      <c r="AH168">
        <v>1088</v>
      </c>
      <c r="AI168">
        <v>8</v>
      </c>
      <c r="AJ168">
        <v>21</v>
      </c>
      <c r="AK168">
        <v>12</v>
      </c>
      <c r="AL168">
        <v>9</v>
      </c>
      <c r="AM168">
        <v>22</v>
      </c>
      <c r="AN168">
        <v>12.98</v>
      </c>
      <c r="AO168">
        <v>9.07</v>
      </c>
      <c r="AP168" t="s">
        <v>56</v>
      </c>
      <c r="AQ168" t="s">
        <v>56</v>
      </c>
      <c r="AR168" t="s">
        <v>56</v>
      </c>
      <c r="AS168">
        <v>2</v>
      </c>
      <c r="AY168" t="s">
        <v>57</v>
      </c>
      <c r="AZ168">
        <v>0</v>
      </c>
      <c r="BA168">
        <v>22638</v>
      </c>
      <c r="BB168">
        <v>362</v>
      </c>
      <c r="BC168" t="s">
        <v>55</v>
      </c>
      <c r="BD168">
        <f t="shared" si="6"/>
        <v>1</v>
      </c>
      <c r="BE168">
        <f t="shared" si="7"/>
        <v>1</v>
      </c>
      <c r="BF168">
        <f t="shared" si="8"/>
        <v>1</v>
      </c>
    </row>
    <row r="169" spans="1:58" x14ac:dyDescent="0.25">
      <c r="A169" t="s">
        <v>948</v>
      </c>
      <c r="B169" t="s">
        <v>946</v>
      </c>
      <c r="C169" t="s">
        <v>947</v>
      </c>
      <c r="D169">
        <v>1000</v>
      </c>
      <c r="E169" t="s">
        <v>54</v>
      </c>
      <c r="F169" s="1">
        <v>43431</v>
      </c>
      <c r="G169" s="1">
        <v>43427</v>
      </c>
      <c r="H169" s="1">
        <v>43430</v>
      </c>
      <c r="I169">
        <v>0</v>
      </c>
      <c r="J169">
        <v>215</v>
      </c>
      <c r="K169">
        <v>215</v>
      </c>
      <c r="L169">
        <v>79785</v>
      </c>
      <c r="M169" t="b">
        <v>1</v>
      </c>
      <c r="N169" t="b">
        <v>1</v>
      </c>
      <c r="O169" t="s">
        <v>55</v>
      </c>
      <c r="P169" s="1">
        <v>43432</v>
      </c>
      <c r="Q169" t="b">
        <v>0</v>
      </c>
      <c r="R169" t="b">
        <v>0</v>
      </c>
      <c r="S169" t="b">
        <v>0</v>
      </c>
      <c r="T169">
        <v>3</v>
      </c>
      <c r="U169">
        <v>2</v>
      </c>
      <c r="V169">
        <v>0</v>
      </c>
      <c r="W169">
        <v>7</v>
      </c>
      <c r="X169">
        <v>2</v>
      </c>
      <c r="Y169">
        <v>4</v>
      </c>
      <c r="Z169">
        <v>0</v>
      </c>
      <c r="AA169">
        <v>1</v>
      </c>
      <c r="AB169">
        <v>1</v>
      </c>
      <c r="AC169">
        <v>2</v>
      </c>
      <c r="AD169">
        <v>6</v>
      </c>
      <c r="AE169">
        <v>1165</v>
      </c>
      <c r="AF169">
        <v>11</v>
      </c>
      <c r="AG169">
        <v>3853</v>
      </c>
      <c r="AH169">
        <v>1220</v>
      </c>
      <c r="AI169">
        <v>11</v>
      </c>
      <c r="AJ169">
        <v>16</v>
      </c>
      <c r="AK169">
        <v>12</v>
      </c>
      <c r="AL169">
        <v>9</v>
      </c>
      <c r="AM169">
        <v>21</v>
      </c>
      <c r="AN169">
        <v>13.39</v>
      </c>
      <c r="AO169">
        <v>9.25</v>
      </c>
      <c r="AP169" t="s">
        <v>56</v>
      </c>
      <c r="AQ169" t="s">
        <v>56</v>
      </c>
      <c r="AR169" t="s">
        <v>56</v>
      </c>
      <c r="AS169">
        <v>7</v>
      </c>
      <c r="AY169" t="s">
        <v>57</v>
      </c>
      <c r="AZ169">
        <v>0</v>
      </c>
      <c r="BA169">
        <v>22372</v>
      </c>
      <c r="BB169">
        <v>628</v>
      </c>
      <c r="BC169" t="s">
        <v>55</v>
      </c>
      <c r="BD169">
        <f t="shared" si="6"/>
        <v>1</v>
      </c>
      <c r="BE169">
        <f t="shared" si="7"/>
        <v>1</v>
      </c>
      <c r="BF169">
        <f t="shared" si="8"/>
        <v>1</v>
      </c>
    </row>
    <row r="170" spans="1:58" x14ac:dyDescent="0.25">
      <c r="A170" t="s">
        <v>949</v>
      </c>
      <c r="B170" t="s">
        <v>946</v>
      </c>
      <c r="C170" t="s">
        <v>947</v>
      </c>
      <c r="D170">
        <v>1000</v>
      </c>
      <c r="E170" t="s">
        <v>54</v>
      </c>
      <c r="F170" s="1">
        <v>43413</v>
      </c>
      <c r="G170" s="1">
        <v>43409</v>
      </c>
      <c r="H170" s="1">
        <v>43411</v>
      </c>
      <c r="I170">
        <v>0</v>
      </c>
      <c r="J170">
        <v>235</v>
      </c>
      <c r="K170">
        <v>235</v>
      </c>
      <c r="L170">
        <v>79570</v>
      </c>
      <c r="M170" t="b">
        <v>1</v>
      </c>
      <c r="N170" t="b">
        <v>1</v>
      </c>
      <c r="O170" t="s">
        <v>55</v>
      </c>
      <c r="P170" s="1">
        <v>43413</v>
      </c>
      <c r="Q170" t="b">
        <v>0</v>
      </c>
      <c r="R170" t="b">
        <v>0</v>
      </c>
      <c r="S170" t="b">
        <v>0</v>
      </c>
      <c r="T170">
        <v>2</v>
      </c>
      <c r="U170">
        <v>1</v>
      </c>
      <c r="V170">
        <v>0</v>
      </c>
      <c r="W170">
        <v>5</v>
      </c>
      <c r="X170">
        <v>1</v>
      </c>
      <c r="Y170">
        <v>3</v>
      </c>
      <c r="Z170">
        <v>0</v>
      </c>
      <c r="AA170">
        <v>0</v>
      </c>
      <c r="AB170">
        <v>2</v>
      </c>
      <c r="AC170">
        <v>2</v>
      </c>
      <c r="AD170">
        <v>8</v>
      </c>
      <c r="AE170">
        <v>1081</v>
      </c>
      <c r="AF170">
        <v>12</v>
      </c>
      <c r="AG170">
        <v>3257</v>
      </c>
      <c r="AH170">
        <v>1037</v>
      </c>
      <c r="AI170">
        <v>12</v>
      </c>
      <c r="AJ170">
        <v>16</v>
      </c>
      <c r="AK170">
        <v>12</v>
      </c>
      <c r="AL170">
        <v>9</v>
      </c>
      <c r="AM170">
        <v>20</v>
      </c>
      <c r="AN170">
        <v>13.19</v>
      </c>
      <c r="AO170">
        <v>9.3800000000000008</v>
      </c>
      <c r="AP170" t="s">
        <v>56</v>
      </c>
      <c r="AQ170" t="s">
        <v>56</v>
      </c>
      <c r="AR170" t="s">
        <v>56</v>
      </c>
      <c r="AS170">
        <v>0</v>
      </c>
      <c r="AY170" t="s">
        <v>57</v>
      </c>
      <c r="AZ170">
        <v>0</v>
      </c>
      <c r="BA170">
        <v>22157</v>
      </c>
      <c r="BB170">
        <v>843</v>
      </c>
      <c r="BC170" t="s">
        <v>55</v>
      </c>
      <c r="BD170">
        <f t="shared" si="6"/>
        <v>1</v>
      </c>
      <c r="BE170">
        <f t="shared" si="7"/>
        <v>1</v>
      </c>
      <c r="BF170">
        <f t="shared" si="8"/>
        <v>1</v>
      </c>
    </row>
    <row r="171" spans="1:58" x14ac:dyDescent="0.25">
      <c r="A171" t="s">
        <v>950</v>
      </c>
      <c r="B171" t="s">
        <v>946</v>
      </c>
      <c r="C171" t="s">
        <v>947</v>
      </c>
      <c r="D171">
        <v>1000</v>
      </c>
      <c r="E171" t="s">
        <v>54</v>
      </c>
      <c r="F171" s="1">
        <v>43397</v>
      </c>
      <c r="G171" s="1">
        <v>43392</v>
      </c>
      <c r="H171" s="1">
        <v>43395</v>
      </c>
      <c r="I171">
        <v>0</v>
      </c>
      <c r="J171">
        <v>269</v>
      </c>
      <c r="K171">
        <v>269</v>
      </c>
      <c r="L171">
        <v>79335</v>
      </c>
      <c r="M171" t="b">
        <v>1</v>
      </c>
      <c r="N171" t="b">
        <v>1</v>
      </c>
      <c r="O171" t="s">
        <v>55</v>
      </c>
      <c r="P171" s="1">
        <v>43397</v>
      </c>
      <c r="Q171" t="b">
        <v>0</v>
      </c>
      <c r="R171" t="b">
        <v>0</v>
      </c>
      <c r="S171" t="b">
        <v>0</v>
      </c>
      <c r="T171">
        <v>2</v>
      </c>
      <c r="U171">
        <v>1</v>
      </c>
      <c r="V171">
        <v>0</v>
      </c>
      <c r="W171">
        <v>7</v>
      </c>
      <c r="X171">
        <v>1</v>
      </c>
      <c r="Y171">
        <v>4</v>
      </c>
      <c r="Z171">
        <v>0</v>
      </c>
      <c r="AA171">
        <v>0</v>
      </c>
      <c r="AB171">
        <v>1</v>
      </c>
      <c r="AC171">
        <v>0</v>
      </c>
      <c r="AD171">
        <v>6</v>
      </c>
      <c r="AE171">
        <v>1141</v>
      </c>
      <c r="AF171">
        <v>13</v>
      </c>
      <c r="AG171">
        <v>3348</v>
      </c>
      <c r="AH171">
        <v>1090</v>
      </c>
      <c r="AI171">
        <v>13</v>
      </c>
      <c r="AJ171">
        <v>20</v>
      </c>
      <c r="AK171">
        <v>12</v>
      </c>
      <c r="AL171">
        <v>9</v>
      </c>
      <c r="AM171">
        <v>21</v>
      </c>
      <c r="AN171">
        <v>13.14</v>
      </c>
      <c r="AO171">
        <v>9.27</v>
      </c>
      <c r="AP171" t="s">
        <v>56</v>
      </c>
      <c r="AQ171" t="s">
        <v>56</v>
      </c>
      <c r="AR171" t="s">
        <v>56</v>
      </c>
      <c r="AS171">
        <v>0</v>
      </c>
      <c r="AY171" t="s">
        <v>57</v>
      </c>
      <c r="AZ171">
        <v>0</v>
      </c>
      <c r="BA171">
        <v>21922</v>
      </c>
      <c r="BB171">
        <v>1078</v>
      </c>
      <c r="BC171" t="s">
        <v>55</v>
      </c>
      <c r="BD171">
        <f t="shared" si="6"/>
        <v>1</v>
      </c>
      <c r="BE171">
        <f t="shared" si="7"/>
        <v>1</v>
      </c>
      <c r="BF171">
        <f t="shared" si="8"/>
        <v>1</v>
      </c>
    </row>
    <row r="172" spans="1:58" x14ac:dyDescent="0.25">
      <c r="A172" t="s">
        <v>951</v>
      </c>
      <c r="B172" t="s">
        <v>946</v>
      </c>
      <c r="C172" t="s">
        <v>947</v>
      </c>
      <c r="D172">
        <v>1000</v>
      </c>
      <c r="E172" t="s">
        <v>54</v>
      </c>
      <c r="F172" s="1">
        <v>43372</v>
      </c>
      <c r="G172" s="1">
        <v>43369</v>
      </c>
      <c r="H172" s="1">
        <v>43372</v>
      </c>
      <c r="I172">
        <v>0</v>
      </c>
      <c r="J172">
        <v>267</v>
      </c>
      <c r="K172">
        <v>267</v>
      </c>
      <c r="L172">
        <v>79066</v>
      </c>
      <c r="M172" t="b">
        <v>1</v>
      </c>
      <c r="N172" t="b">
        <v>1</v>
      </c>
      <c r="O172" t="s">
        <v>55</v>
      </c>
      <c r="P172" s="1">
        <v>43372</v>
      </c>
      <c r="Q172" t="b">
        <v>0</v>
      </c>
      <c r="R172" t="b">
        <v>0</v>
      </c>
      <c r="S172" t="b">
        <v>0</v>
      </c>
      <c r="T172">
        <v>2</v>
      </c>
      <c r="U172">
        <v>1</v>
      </c>
      <c r="V172">
        <v>0</v>
      </c>
      <c r="W172">
        <v>6</v>
      </c>
      <c r="X172">
        <v>1</v>
      </c>
      <c r="Y172">
        <v>3</v>
      </c>
      <c r="Z172">
        <v>0</v>
      </c>
      <c r="AA172">
        <v>0</v>
      </c>
      <c r="AB172">
        <v>1</v>
      </c>
      <c r="AC172">
        <v>1</v>
      </c>
      <c r="AD172">
        <v>4</v>
      </c>
      <c r="AE172">
        <v>1101</v>
      </c>
      <c r="AF172">
        <v>12</v>
      </c>
      <c r="AG172">
        <v>3665</v>
      </c>
      <c r="AH172">
        <v>1124</v>
      </c>
      <c r="AI172">
        <v>5</v>
      </c>
      <c r="AJ172">
        <v>22</v>
      </c>
      <c r="AK172">
        <v>11</v>
      </c>
      <c r="AL172">
        <v>8</v>
      </c>
      <c r="AM172">
        <v>21</v>
      </c>
      <c r="AN172">
        <v>14</v>
      </c>
      <c r="AO172">
        <v>9.34</v>
      </c>
      <c r="AP172" t="s">
        <v>56</v>
      </c>
      <c r="AQ172" t="s">
        <v>56</v>
      </c>
      <c r="AR172" t="s">
        <v>56</v>
      </c>
      <c r="AS172">
        <v>0</v>
      </c>
      <c r="AY172" t="s">
        <v>57</v>
      </c>
      <c r="AZ172">
        <v>0</v>
      </c>
      <c r="BA172">
        <v>21653</v>
      </c>
      <c r="BB172">
        <v>1347</v>
      </c>
      <c r="BC172" t="s">
        <v>55</v>
      </c>
      <c r="BD172">
        <f t="shared" si="6"/>
        <v>1</v>
      </c>
      <c r="BE172">
        <f t="shared" si="7"/>
        <v>1</v>
      </c>
      <c r="BF172">
        <f t="shared" si="8"/>
        <v>1</v>
      </c>
    </row>
    <row r="173" spans="1:58" x14ac:dyDescent="0.25">
      <c r="A173" t="s">
        <v>952</v>
      </c>
      <c r="B173" t="s">
        <v>946</v>
      </c>
      <c r="C173" t="s">
        <v>947</v>
      </c>
      <c r="D173">
        <v>1000</v>
      </c>
      <c r="E173" t="s">
        <v>54</v>
      </c>
      <c r="F173" s="1">
        <v>43355</v>
      </c>
      <c r="G173" s="1">
        <v>43352</v>
      </c>
      <c r="H173" s="1">
        <v>43354</v>
      </c>
      <c r="I173">
        <v>0</v>
      </c>
      <c r="J173">
        <v>253</v>
      </c>
      <c r="K173">
        <v>253</v>
      </c>
      <c r="L173">
        <v>78799</v>
      </c>
      <c r="M173" t="b">
        <v>1</v>
      </c>
      <c r="N173" t="b">
        <v>1</v>
      </c>
      <c r="O173" t="s">
        <v>55</v>
      </c>
      <c r="P173" s="1">
        <v>43356</v>
      </c>
      <c r="Q173" t="b">
        <v>0</v>
      </c>
      <c r="R173" t="b">
        <v>0</v>
      </c>
      <c r="S173" t="b">
        <v>0</v>
      </c>
      <c r="T173">
        <v>1</v>
      </c>
      <c r="U173">
        <v>2</v>
      </c>
      <c r="V173">
        <v>0</v>
      </c>
      <c r="W173">
        <v>7</v>
      </c>
      <c r="X173">
        <v>1</v>
      </c>
      <c r="Y173">
        <v>4</v>
      </c>
      <c r="Z173">
        <v>0</v>
      </c>
      <c r="AA173">
        <v>0</v>
      </c>
      <c r="AB173">
        <v>2</v>
      </c>
      <c r="AC173">
        <v>0</v>
      </c>
      <c r="AD173">
        <v>2</v>
      </c>
      <c r="AE173">
        <v>962</v>
      </c>
      <c r="AF173">
        <v>13</v>
      </c>
      <c r="AG173">
        <v>3482</v>
      </c>
      <c r="AH173">
        <v>922</v>
      </c>
      <c r="AI173">
        <v>4</v>
      </c>
      <c r="AJ173">
        <v>24</v>
      </c>
      <c r="AK173">
        <v>10</v>
      </c>
      <c r="AL173">
        <v>8</v>
      </c>
      <c r="AM173">
        <v>20</v>
      </c>
      <c r="AN173">
        <v>13.29</v>
      </c>
      <c r="AO173">
        <v>9.4499999999999993</v>
      </c>
      <c r="AP173" t="s">
        <v>56</v>
      </c>
      <c r="AQ173" t="s">
        <v>56</v>
      </c>
      <c r="AR173" t="s">
        <v>56</v>
      </c>
      <c r="AS173">
        <v>0</v>
      </c>
      <c r="AY173" t="s">
        <v>57</v>
      </c>
      <c r="AZ173">
        <v>0</v>
      </c>
      <c r="BA173">
        <v>21386</v>
      </c>
      <c r="BB173">
        <v>1614</v>
      </c>
      <c r="BC173" t="s">
        <v>55</v>
      </c>
      <c r="BD173">
        <f t="shared" si="6"/>
        <v>1</v>
      </c>
      <c r="BE173">
        <f t="shared" si="7"/>
        <v>1</v>
      </c>
      <c r="BF173">
        <f t="shared" si="8"/>
        <v>1</v>
      </c>
    </row>
    <row r="174" spans="1:58" x14ac:dyDescent="0.25">
      <c r="A174" t="s">
        <v>953</v>
      </c>
      <c r="B174" t="s">
        <v>946</v>
      </c>
      <c r="C174" t="s">
        <v>947</v>
      </c>
      <c r="D174">
        <v>1000</v>
      </c>
      <c r="E174" t="s">
        <v>54</v>
      </c>
      <c r="F174" s="1">
        <v>43339</v>
      </c>
      <c r="G174" s="1">
        <v>43336</v>
      </c>
      <c r="H174" s="1">
        <v>43339</v>
      </c>
      <c r="I174">
        <v>0</v>
      </c>
      <c r="J174">
        <v>254</v>
      </c>
      <c r="K174">
        <v>254</v>
      </c>
      <c r="L174">
        <v>78546</v>
      </c>
      <c r="M174" t="b">
        <v>1</v>
      </c>
      <c r="N174" t="b">
        <v>1</v>
      </c>
      <c r="O174" t="s">
        <v>55</v>
      </c>
      <c r="P174" s="1">
        <v>43339</v>
      </c>
      <c r="Q174" t="b">
        <v>0</v>
      </c>
      <c r="R174" t="b">
        <v>0</v>
      </c>
      <c r="S174" t="b">
        <v>0</v>
      </c>
      <c r="T174">
        <v>1</v>
      </c>
      <c r="U174">
        <v>1</v>
      </c>
      <c r="V174">
        <v>0</v>
      </c>
      <c r="W174">
        <v>6</v>
      </c>
      <c r="X174">
        <v>1</v>
      </c>
      <c r="Y174">
        <v>6</v>
      </c>
      <c r="Z174">
        <v>0</v>
      </c>
      <c r="AA174">
        <v>0</v>
      </c>
      <c r="AB174">
        <v>1</v>
      </c>
      <c r="AC174">
        <v>1</v>
      </c>
      <c r="AD174">
        <v>3</v>
      </c>
      <c r="AE174">
        <v>1014</v>
      </c>
      <c r="AF174">
        <v>16</v>
      </c>
      <c r="AG174">
        <v>3461</v>
      </c>
      <c r="AH174">
        <v>989</v>
      </c>
      <c r="AI174">
        <v>4</v>
      </c>
      <c r="AJ174">
        <v>26</v>
      </c>
      <c r="AK174">
        <v>10</v>
      </c>
      <c r="AL174">
        <v>8</v>
      </c>
      <c r="AM174">
        <v>20</v>
      </c>
      <c r="AN174">
        <v>13.16</v>
      </c>
      <c r="AO174">
        <v>9.4499999999999993</v>
      </c>
      <c r="AP174" t="s">
        <v>56</v>
      </c>
      <c r="AQ174" t="s">
        <v>56</v>
      </c>
      <c r="AR174" t="s">
        <v>56</v>
      </c>
      <c r="AS174">
        <v>0</v>
      </c>
      <c r="AY174" t="s">
        <v>57</v>
      </c>
      <c r="AZ174">
        <v>0</v>
      </c>
      <c r="BA174">
        <v>21133</v>
      </c>
      <c r="BB174">
        <v>1867</v>
      </c>
      <c r="BC174" t="s">
        <v>55</v>
      </c>
      <c r="BD174">
        <f t="shared" si="6"/>
        <v>1</v>
      </c>
      <c r="BE174">
        <f t="shared" si="7"/>
        <v>1</v>
      </c>
      <c r="BF174">
        <f t="shared" si="8"/>
        <v>1</v>
      </c>
    </row>
    <row r="175" spans="1:58" x14ac:dyDescent="0.25">
      <c r="A175" t="s">
        <v>954</v>
      </c>
      <c r="B175" t="s">
        <v>946</v>
      </c>
      <c r="C175" t="s">
        <v>947</v>
      </c>
      <c r="D175">
        <v>1000</v>
      </c>
      <c r="E175" t="s">
        <v>54</v>
      </c>
      <c r="F175" s="1">
        <v>43316</v>
      </c>
      <c r="G175" s="1">
        <v>43315</v>
      </c>
      <c r="H175" s="1">
        <v>43316</v>
      </c>
      <c r="I175">
        <v>0</v>
      </c>
      <c r="J175">
        <v>249</v>
      </c>
      <c r="K175">
        <v>249</v>
      </c>
      <c r="L175">
        <v>78292</v>
      </c>
      <c r="M175" t="b">
        <v>1</v>
      </c>
      <c r="N175" t="b">
        <v>1</v>
      </c>
      <c r="O175" t="s">
        <v>55</v>
      </c>
      <c r="P175" s="1">
        <v>43321</v>
      </c>
      <c r="Q175" t="b">
        <v>0</v>
      </c>
      <c r="R175" t="b">
        <v>0</v>
      </c>
      <c r="S175" t="b">
        <v>0</v>
      </c>
      <c r="T175">
        <v>2</v>
      </c>
      <c r="U175">
        <v>2</v>
      </c>
      <c r="V175">
        <v>0</v>
      </c>
      <c r="W175">
        <v>6</v>
      </c>
      <c r="X175">
        <v>1</v>
      </c>
      <c r="Y175">
        <v>3</v>
      </c>
      <c r="Z175">
        <v>0</v>
      </c>
      <c r="AA175">
        <v>0</v>
      </c>
      <c r="AB175">
        <v>2</v>
      </c>
      <c r="AC175">
        <v>0</v>
      </c>
      <c r="AD175">
        <v>1</v>
      </c>
      <c r="AE175">
        <v>988</v>
      </c>
      <c r="AF175">
        <v>23</v>
      </c>
      <c r="AG175">
        <v>3455</v>
      </c>
      <c r="AH175">
        <v>915</v>
      </c>
      <c r="AI175">
        <v>4</v>
      </c>
      <c r="AJ175">
        <v>28</v>
      </c>
      <c r="AK175">
        <v>10</v>
      </c>
      <c r="AL175">
        <v>9</v>
      </c>
      <c r="AM175">
        <v>21</v>
      </c>
      <c r="AN175">
        <v>13.51</v>
      </c>
      <c r="AO175">
        <v>9.32</v>
      </c>
      <c r="AP175" t="s">
        <v>56</v>
      </c>
      <c r="AQ175" t="s">
        <v>56</v>
      </c>
      <c r="AR175" t="s">
        <v>56</v>
      </c>
      <c r="AS175">
        <v>0</v>
      </c>
      <c r="AY175" t="s">
        <v>57</v>
      </c>
      <c r="AZ175">
        <v>0</v>
      </c>
      <c r="BA175">
        <v>20879</v>
      </c>
      <c r="BB175">
        <v>2121</v>
      </c>
      <c r="BC175" t="s">
        <v>55</v>
      </c>
      <c r="BD175">
        <f t="shared" si="6"/>
        <v>1</v>
      </c>
      <c r="BE175">
        <f t="shared" si="7"/>
        <v>1</v>
      </c>
      <c r="BF175">
        <f t="shared" si="8"/>
        <v>1</v>
      </c>
    </row>
    <row r="176" spans="1:58" x14ac:dyDescent="0.25">
      <c r="A176" t="s">
        <v>955</v>
      </c>
      <c r="B176" t="s">
        <v>946</v>
      </c>
      <c r="C176" t="s">
        <v>947</v>
      </c>
      <c r="D176">
        <v>1000</v>
      </c>
      <c r="E176" t="s">
        <v>54</v>
      </c>
      <c r="F176" s="1">
        <v>43300</v>
      </c>
      <c r="G176" s="1">
        <v>43299</v>
      </c>
      <c r="H176" s="1">
        <v>43300</v>
      </c>
      <c r="I176">
        <v>0</v>
      </c>
      <c r="J176">
        <v>266</v>
      </c>
      <c r="K176">
        <v>266</v>
      </c>
      <c r="L176">
        <v>78043</v>
      </c>
      <c r="M176" t="b">
        <v>1</v>
      </c>
      <c r="N176" t="b">
        <v>1</v>
      </c>
      <c r="O176" t="s">
        <v>55</v>
      </c>
      <c r="P176" s="1">
        <v>43300</v>
      </c>
      <c r="Q176" t="b">
        <v>0</v>
      </c>
      <c r="R176" t="b">
        <v>0</v>
      </c>
      <c r="S176" t="b">
        <v>0</v>
      </c>
      <c r="T176">
        <v>2</v>
      </c>
      <c r="U176">
        <v>1</v>
      </c>
      <c r="V176">
        <v>1</v>
      </c>
      <c r="W176">
        <v>7</v>
      </c>
      <c r="X176">
        <v>3</v>
      </c>
      <c r="Y176">
        <v>4</v>
      </c>
      <c r="Z176">
        <v>0</v>
      </c>
      <c r="AA176">
        <v>0</v>
      </c>
      <c r="AB176">
        <v>2</v>
      </c>
      <c r="AC176">
        <v>0</v>
      </c>
      <c r="AD176">
        <v>3</v>
      </c>
      <c r="AE176">
        <v>969</v>
      </c>
      <c r="AF176">
        <v>18</v>
      </c>
      <c r="AG176">
        <v>3838</v>
      </c>
      <c r="AH176">
        <v>904</v>
      </c>
      <c r="AI176">
        <v>4</v>
      </c>
      <c r="AJ176">
        <v>30</v>
      </c>
      <c r="AK176">
        <v>10</v>
      </c>
      <c r="AL176">
        <v>9</v>
      </c>
      <c r="AM176">
        <v>21</v>
      </c>
      <c r="AN176">
        <v>13.62</v>
      </c>
      <c r="AO176">
        <v>9.35</v>
      </c>
      <c r="AP176" t="s">
        <v>56</v>
      </c>
      <c r="AQ176" t="s">
        <v>56</v>
      </c>
      <c r="AR176" t="s">
        <v>56</v>
      </c>
      <c r="AS176">
        <v>2</v>
      </c>
      <c r="AY176" t="s">
        <v>57</v>
      </c>
      <c r="AZ176">
        <v>0</v>
      </c>
      <c r="BA176">
        <v>20630</v>
      </c>
      <c r="BB176">
        <v>2370</v>
      </c>
      <c r="BC176" t="s">
        <v>55</v>
      </c>
      <c r="BD176">
        <f t="shared" si="6"/>
        <v>1</v>
      </c>
      <c r="BE176">
        <f t="shared" si="7"/>
        <v>1</v>
      </c>
      <c r="BF176">
        <f t="shared" si="8"/>
        <v>1</v>
      </c>
    </row>
    <row r="177" spans="1:58" x14ac:dyDescent="0.25">
      <c r="A177" t="s">
        <v>956</v>
      </c>
      <c r="B177" t="s">
        <v>946</v>
      </c>
      <c r="C177" t="s">
        <v>947</v>
      </c>
      <c r="D177">
        <v>1000</v>
      </c>
      <c r="E177" t="s">
        <v>54</v>
      </c>
      <c r="F177" s="1">
        <v>43280</v>
      </c>
      <c r="G177" s="1">
        <v>43278</v>
      </c>
      <c r="H177" s="1">
        <v>43279</v>
      </c>
      <c r="I177">
        <v>0</v>
      </c>
      <c r="J177">
        <v>312</v>
      </c>
      <c r="K177">
        <v>312</v>
      </c>
      <c r="L177">
        <v>77777</v>
      </c>
      <c r="M177" t="b">
        <v>1</v>
      </c>
      <c r="N177" t="b">
        <v>1</v>
      </c>
      <c r="O177" t="s">
        <v>55</v>
      </c>
      <c r="P177" s="1">
        <v>43280</v>
      </c>
      <c r="Q177" t="b">
        <v>0</v>
      </c>
      <c r="R177" t="b">
        <v>0</v>
      </c>
      <c r="S177" t="b">
        <v>0</v>
      </c>
      <c r="T177">
        <v>3</v>
      </c>
      <c r="U177">
        <v>1</v>
      </c>
      <c r="V177">
        <v>0</v>
      </c>
      <c r="W177">
        <v>8</v>
      </c>
      <c r="X177">
        <v>1</v>
      </c>
      <c r="Y177">
        <v>4</v>
      </c>
      <c r="Z177">
        <v>0</v>
      </c>
      <c r="AA177">
        <v>0</v>
      </c>
      <c r="AB177">
        <v>1</v>
      </c>
      <c r="AC177">
        <v>1</v>
      </c>
      <c r="AD177">
        <v>4</v>
      </c>
      <c r="AE177">
        <v>981</v>
      </c>
      <c r="AF177">
        <v>50</v>
      </c>
      <c r="AG177">
        <v>3780</v>
      </c>
      <c r="AH177">
        <v>1007</v>
      </c>
      <c r="AI177">
        <v>4</v>
      </c>
      <c r="AJ177">
        <v>35</v>
      </c>
      <c r="AK177">
        <v>10</v>
      </c>
      <c r="AL177">
        <v>9</v>
      </c>
      <c r="AM177">
        <v>21</v>
      </c>
      <c r="AN177">
        <v>13.57</v>
      </c>
      <c r="AO177">
        <v>9.25</v>
      </c>
      <c r="AP177" t="s">
        <v>56</v>
      </c>
      <c r="AQ177" t="s">
        <v>56</v>
      </c>
      <c r="AR177" t="s">
        <v>56</v>
      </c>
      <c r="AS177">
        <v>0</v>
      </c>
      <c r="AY177" t="s">
        <v>57</v>
      </c>
      <c r="AZ177">
        <v>0</v>
      </c>
      <c r="BA177">
        <v>20364</v>
      </c>
      <c r="BB177">
        <v>2636</v>
      </c>
      <c r="BC177" t="s">
        <v>55</v>
      </c>
      <c r="BD177">
        <f t="shared" si="6"/>
        <v>1</v>
      </c>
      <c r="BE177">
        <f t="shared" si="7"/>
        <v>1</v>
      </c>
      <c r="BF177">
        <f t="shared" si="8"/>
        <v>1</v>
      </c>
    </row>
    <row r="178" spans="1:58" x14ac:dyDescent="0.25">
      <c r="A178" t="s">
        <v>957</v>
      </c>
      <c r="B178" t="s">
        <v>946</v>
      </c>
      <c r="C178" t="s">
        <v>947</v>
      </c>
      <c r="D178">
        <v>1000</v>
      </c>
      <c r="E178" t="s">
        <v>54</v>
      </c>
      <c r="F178" s="1">
        <v>43258</v>
      </c>
      <c r="G178" s="1">
        <v>43254</v>
      </c>
      <c r="H178" s="1">
        <v>43257</v>
      </c>
      <c r="I178">
        <v>0</v>
      </c>
      <c r="J178">
        <v>227</v>
      </c>
      <c r="K178">
        <v>227</v>
      </c>
      <c r="L178">
        <v>77465</v>
      </c>
      <c r="M178" t="b">
        <v>1</v>
      </c>
      <c r="N178" t="b">
        <v>1</v>
      </c>
      <c r="O178" t="s">
        <v>55</v>
      </c>
      <c r="P178" s="1">
        <v>43258</v>
      </c>
      <c r="Q178" t="b">
        <v>0</v>
      </c>
      <c r="R178" t="b">
        <v>0</v>
      </c>
      <c r="S178" t="b">
        <v>0</v>
      </c>
      <c r="T178">
        <v>1</v>
      </c>
      <c r="U178">
        <v>1</v>
      </c>
      <c r="V178">
        <v>0</v>
      </c>
      <c r="W178">
        <v>7</v>
      </c>
      <c r="X178">
        <v>2</v>
      </c>
      <c r="Y178">
        <v>3</v>
      </c>
      <c r="Z178">
        <v>0</v>
      </c>
      <c r="AA178">
        <v>1</v>
      </c>
      <c r="AB178">
        <v>2</v>
      </c>
      <c r="AC178">
        <v>0</v>
      </c>
      <c r="AD178">
        <v>3</v>
      </c>
      <c r="AE178">
        <v>1007</v>
      </c>
      <c r="AF178">
        <v>22</v>
      </c>
      <c r="AG178">
        <v>3292</v>
      </c>
      <c r="AH178">
        <v>895</v>
      </c>
      <c r="AI178">
        <v>6</v>
      </c>
      <c r="AJ178">
        <v>29</v>
      </c>
      <c r="AK178">
        <v>10</v>
      </c>
      <c r="AL178">
        <v>8</v>
      </c>
      <c r="AM178">
        <v>20</v>
      </c>
      <c r="AN178">
        <v>13.49</v>
      </c>
      <c r="AO178">
        <v>9.57</v>
      </c>
      <c r="AP178" t="s">
        <v>56</v>
      </c>
      <c r="AQ178" t="s">
        <v>56</v>
      </c>
      <c r="AR178" t="s">
        <v>56</v>
      </c>
      <c r="AS178">
        <v>3</v>
      </c>
      <c r="AY178" t="s">
        <v>57</v>
      </c>
      <c r="AZ178">
        <v>0</v>
      </c>
      <c r="BA178">
        <v>20052</v>
      </c>
      <c r="BB178">
        <v>2948</v>
      </c>
      <c r="BC178" t="s">
        <v>55</v>
      </c>
      <c r="BD178">
        <f t="shared" si="6"/>
        <v>1</v>
      </c>
      <c r="BE178">
        <f t="shared" si="7"/>
        <v>1</v>
      </c>
      <c r="BF178">
        <f t="shared" si="8"/>
        <v>1</v>
      </c>
    </row>
    <row r="179" spans="1:58" x14ac:dyDescent="0.25">
      <c r="A179" t="s">
        <v>958</v>
      </c>
      <c r="B179" t="s">
        <v>946</v>
      </c>
      <c r="C179" t="s">
        <v>947</v>
      </c>
      <c r="D179">
        <v>1000</v>
      </c>
      <c r="E179" t="s">
        <v>54</v>
      </c>
      <c r="F179" s="1">
        <v>43239</v>
      </c>
      <c r="G179" s="1">
        <v>43237</v>
      </c>
      <c r="H179" s="1">
        <v>43238</v>
      </c>
      <c r="I179">
        <v>0</v>
      </c>
      <c r="J179">
        <v>297</v>
      </c>
      <c r="K179">
        <v>297</v>
      </c>
      <c r="L179">
        <v>77238</v>
      </c>
      <c r="M179" t="b">
        <v>1</v>
      </c>
      <c r="N179" t="b">
        <v>1</v>
      </c>
      <c r="O179" t="s">
        <v>55</v>
      </c>
      <c r="P179" s="1">
        <v>43239</v>
      </c>
      <c r="Q179" t="b">
        <v>0</v>
      </c>
      <c r="R179" t="b">
        <v>0</v>
      </c>
      <c r="S179" t="b">
        <v>0</v>
      </c>
      <c r="T179">
        <v>3</v>
      </c>
      <c r="U179">
        <v>2</v>
      </c>
      <c r="V179">
        <v>0</v>
      </c>
      <c r="W179">
        <v>12</v>
      </c>
      <c r="X179">
        <v>1</v>
      </c>
      <c r="Y179">
        <v>5</v>
      </c>
      <c r="Z179">
        <v>0</v>
      </c>
      <c r="AA179">
        <v>0</v>
      </c>
      <c r="AB179">
        <v>3</v>
      </c>
      <c r="AC179">
        <v>1</v>
      </c>
      <c r="AD179">
        <v>7</v>
      </c>
      <c r="AE179">
        <v>987</v>
      </c>
      <c r="AF179">
        <v>13</v>
      </c>
      <c r="AG179">
        <v>3686</v>
      </c>
      <c r="AH179">
        <v>945</v>
      </c>
      <c r="AI179">
        <v>12</v>
      </c>
      <c r="AJ179">
        <v>35</v>
      </c>
      <c r="AK179">
        <v>10</v>
      </c>
      <c r="AL179">
        <v>9</v>
      </c>
      <c r="AM179">
        <v>21</v>
      </c>
      <c r="AN179">
        <v>12.88</v>
      </c>
      <c r="AO179">
        <v>9.33</v>
      </c>
      <c r="AP179" t="s">
        <v>56</v>
      </c>
      <c r="AQ179" t="s">
        <v>56</v>
      </c>
      <c r="AR179" t="s">
        <v>56</v>
      </c>
      <c r="AS179">
        <v>0</v>
      </c>
      <c r="AY179" t="s">
        <v>57</v>
      </c>
      <c r="AZ179">
        <v>0</v>
      </c>
      <c r="BA179">
        <v>19825</v>
      </c>
      <c r="BB179">
        <v>3175</v>
      </c>
      <c r="BC179" t="s">
        <v>55</v>
      </c>
      <c r="BD179">
        <f t="shared" si="6"/>
        <v>1</v>
      </c>
      <c r="BE179">
        <f t="shared" si="7"/>
        <v>1</v>
      </c>
      <c r="BF179">
        <f t="shared" si="8"/>
        <v>1</v>
      </c>
    </row>
    <row r="180" spans="1:58" x14ac:dyDescent="0.25">
      <c r="A180" t="s">
        <v>959</v>
      </c>
      <c r="B180" t="s">
        <v>946</v>
      </c>
      <c r="C180" t="s">
        <v>947</v>
      </c>
      <c r="D180">
        <v>1000</v>
      </c>
      <c r="E180" t="s">
        <v>54</v>
      </c>
      <c r="F180" s="1">
        <v>43218</v>
      </c>
      <c r="G180" s="1">
        <v>43217</v>
      </c>
      <c r="H180" s="1">
        <v>43218</v>
      </c>
      <c r="I180">
        <v>0</v>
      </c>
      <c r="J180">
        <v>233</v>
      </c>
      <c r="K180">
        <v>233</v>
      </c>
      <c r="L180">
        <v>76941</v>
      </c>
      <c r="M180" t="b">
        <v>1</v>
      </c>
      <c r="N180" t="b">
        <v>1</v>
      </c>
      <c r="O180" t="s">
        <v>55</v>
      </c>
      <c r="P180" s="1">
        <v>43218</v>
      </c>
      <c r="Q180" t="b">
        <v>0</v>
      </c>
      <c r="R180" t="b">
        <v>0</v>
      </c>
      <c r="S180" t="b">
        <v>0</v>
      </c>
      <c r="T180">
        <v>4</v>
      </c>
      <c r="U180">
        <v>2</v>
      </c>
      <c r="V180">
        <v>0</v>
      </c>
      <c r="W180">
        <v>8</v>
      </c>
      <c r="X180">
        <v>1</v>
      </c>
      <c r="Y180">
        <v>2</v>
      </c>
      <c r="Z180">
        <v>0</v>
      </c>
      <c r="AA180">
        <v>0</v>
      </c>
      <c r="AB180">
        <v>1</v>
      </c>
      <c r="AC180">
        <v>1</v>
      </c>
      <c r="AD180">
        <v>3</v>
      </c>
      <c r="AE180">
        <v>965</v>
      </c>
      <c r="AF180">
        <v>3</v>
      </c>
      <c r="AG180">
        <v>3872</v>
      </c>
      <c r="AH180">
        <v>965</v>
      </c>
      <c r="AI180">
        <v>6</v>
      </c>
      <c r="AJ180">
        <v>23</v>
      </c>
      <c r="AK180">
        <v>9</v>
      </c>
      <c r="AL180">
        <v>8</v>
      </c>
      <c r="AM180">
        <v>19</v>
      </c>
      <c r="AN180">
        <v>13.27</v>
      </c>
      <c r="AO180">
        <v>9.73</v>
      </c>
      <c r="AP180" t="s">
        <v>56</v>
      </c>
      <c r="AQ180" t="s">
        <v>56</v>
      </c>
      <c r="AR180" t="s">
        <v>56</v>
      </c>
      <c r="AS180">
        <v>2</v>
      </c>
      <c r="AY180" t="s">
        <v>57</v>
      </c>
      <c r="AZ180">
        <v>0</v>
      </c>
      <c r="BA180">
        <v>19528</v>
      </c>
      <c r="BB180">
        <v>3472</v>
      </c>
      <c r="BC180" t="s">
        <v>55</v>
      </c>
      <c r="BD180">
        <f t="shared" si="6"/>
        <v>1</v>
      </c>
      <c r="BE180">
        <f t="shared" si="7"/>
        <v>1</v>
      </c>
      <c r="BF180">
        <f t="shared" si="8"/>
        <v>1</v>
      </c>
    </row>
    <row r="181" spans="1:58" x14ac:dyDescent="0.25">
      <c r="A181" t="s">
        <v>960</v>
      </c>
      <c r="B181" t="s">
        <v>946</v>
      </c>
      <c r="C181" t="s">
        <v>947</v>
      </c>
      <c r="D181">
        <v>1000</v>
      </c>
      <c r="E181" t="s">
        <v>54</v>
      </c>
      <c r="F181" s="1">
        <v>43196</v>
      </c>
      <c r="G181" s="1">
        <v>43195</v>
      </c>
      <c r="H181" s="1">
        <v>43196</v>
      </c>
      <c r="I181">
        <v>0</v>
      </c>
      <c r="J181">
        <v>230</v>
      </c>
      <c r="K181">
        <v>230</v>
      </c>
      <c r="L181">
        <v>76708</v>
      </c>
      <c r="M181" t="b">
        <v>1</v>
      </c>
      <c r="N181" t="b">
        <v>1</v>
      </c>
      <c r="O181" t="s">
        <v>55</v>
      </c>
      <c r="P181" s="1">
        <v>43196</v>
      </c>
      <c r="Q181" t="b">
        <v>0</v>
      </c>
      <c r="R181" t="b">
        <v>0</v>
      </c>
      <c r="S181" t="b">
        <v>0</v>
      </c>
      <c r="T181">
        <v>3</v>
      </c>
      <c r="U181">
        <v>2</v>
      </c>
      <c r="V181">
        <v>0</v>
      </c>
      <c r="W181">
        <v>8</v>
      </c>
      <c r="X181">
        <v>1</v>
      </c>
      <c r="Y181">
        <v>3</v>
      </c>
      <c r="Z181">
        <v>0</v>
      </c>
      <c r="AA181">
        <v>0</v>
      </c>
      <c r="AB181">
        <v>0</v>
      </c>
      <c r="AC181">
        <v>1</v>
      </c>
      <c r="AD181">
        <v>6</v>
      </c>
      <c r="AE181">
        <v>1008</v>
      </c>
      <c r="AF181">
        <v>18</v>
      </c>
      <c r="AG181">
        <v>3864</v>
      </c>
      <c r="AH181">
        <v>1012</v>
      </c>
      <c r="AI181">
        <v>11</v>
      </c>
      <c r="AJ181">
        <v>27</v>
      </c>
      <c r="AK181">
        <v>9</v>
      </c>
      <c r="AL181">
        <v>8</v>
      </c>
      <c r="AM181">
        <v>20</v>
      </c>
      <c r="AN181">
        <v>13.11</v>
      </c>
      <c r="AO181">
        <v>9.51</v>
      </c>
      <c r="AP181" t="s">
        <v>56</v>
      </c>
      <c r="AQ181" t="s">
        <v>56</v>
      </c>
      <c r="AR181" t="s">
        <v>56</v>
      </c>
      <c r="AS181">
        <v>0</v>
      </c>
      <c r="AY181" t="s">
        <v>57</v>
      </c>
      <c r="AZ181">
        <v>0</v>
      </c>
      <c r="BA181">
        <v>19295</v>
      </c>
      <c r="BB181">
        <v>3705</v>
      </c>
      <c r="BC181" t="s">
        <v>55</v>
      </c>
      <c r="BD181">
        <f t="shared" si="6"/>
        <v>1</v>
      </c>
      <c r="BE181">
        <f t="shared" si="7"/>
        <v>1</v>
      </c>
      <c r="BF181">
        <f t="shared" si="8"/>
        <v>1</v>
      </c>
    </row>
    <row r="182" spans="1:58" x14ac:dyDescent="0.25">
      <c r="A182" t="s">
        <v>961</v>
      </c>
      <c r="B182" t="s">
        <v>946</v>
      </c>
      <c r="C182" t="s">
        <v>947</v>
      </c>
      <c r="D182">
        <v>1000</v>
      </c>
      <c r="E182" t="s">
        <v>54</v>
      </c>
      <c r="F182" s="1">
        <v>43172</v>
      </c>
      <c r="G182" s="1">
        <v>43171</v>
      </c>
      <c r="H182" s="1">
        <v>43172</v>
      </c>
      <c r="I182">
        <v>0</v>
      </c>
      <c r="J182">
        <v>254</v>
      </c>
      <c r="K182">
        <v>254</v>
      </c>
      <c r="L182">
        <v>76478</v>
      </c>
      <c r="M182" t="b">
        <v>1</v>
      </c>
      <c r="N182" t="b">
        <v>1</v>
      </c>
      <c r="O182" t="s">
        <v>55</v>
      </c>
      <c r="P182" s="1">
        <v>43172</v>
      </c>
      <c r="Q182" t="b">
        <v>0</v>
      </c>
      <c r="R182" t="b">
        <v>0</v>
      </c>
      <c r="S182" t="b">
        <v>0</v>
      </c>
      <c r="T182">
        <v>2</v>
      </c>
      <c r="U182">
        <v>1</v>
      </c>
      <c r="V182">
        <v>0</v>
      </c>
      <c r="W182">
        <v>8</v>
      </c>
      <c r="X182">
        <v>1</v>
      </c>
      <c r="Y182">
        <v>3</v>
      </c>
      <c r="Z182">
        <v>0</v>
      </c>
      <c r="AA182">
        <v>0</v>
      </c>
      <c r="AB182">
        <v>0</v>
      </c>
      <c r="AC182">
        <v>1</v>
      </c>
      <c r="AD182">
        <v>11</v>
      </c>
      <c r="AE182">
        <v>1061</v>
      </c>
      <c r="AF182">
        <v>13</v>
      </c>
      <c r="AG182">
        <v>4032</v>
      </c>
      <c r="AH182">
        <v>1000</v>
      </c>
      <c r="AI182">
        <v>10</v>
      </c>
      <c r="AJ182">
        <v>29</v>
      </c>
      <c r="AK182">
        <v>9</v>
      </c>
      <c r="AL182">
        <v>7</v>
      </c>
      <c r="AM182">
        <v>19</v>
      </c>
      <c r="AN182">
        <v>13.15</v>
      </c>
      <c r="AO182">
        <v>9.69</v>
      </c>
      <c r="AP182" t="s">
        <v>56</v>
      </c>
      <c r="AQ182" t="s">
        <v>56</v>
      </c>
      <c r="AR182" t="s">
        <v>56</v>
      </c>
      <c r="AS182">
        <v>0</v>
      </c>
      <c r="AY182" t="s">
        <v>57</v>
      </c>
      <c r="AZ182">
        <v>0</v>
      </c>
      <c r="BA182">
        <v>19065</v>
      </c>
      <c r="BB182">
        <v>3935</v>
      </c>
      <c r="BC182" t="s">
        <v>55</v>
      </c>
      <c r="BD182">
        <f t="shared" si="6"/>
        <v>1</v>
      </c>
      <c r="BE182">
        <f t="shared" si="7"/>
        <v>1</v>
      </c>
      <c r="BF182">
        <f t="shared" si="8"/>
        <v>1</v>
      </c>
    </row>
    <row r="183" spans="1:58" x14ac:dyDescent="0.25">
      <c r="A183" t="s">
        <v>962</v>
      </c>
      <c r="B183" t="s">
        <v>946</v>
      </c>
      <c r="C183" t="s">
        <v>947</v>
      </c>
      <c r="D183">
        <v>1000</v>
      </c>
      <c r="E183" t="s">
        <v>54</v>
      </c>
      <c r="F183" s="1">
        <v>43150</v>
      </c>
      <c r="G183" s="1">
        <v>43148</v>
      </c>
      <c r="H183" s="1">
        <v>43150</v>
      </c>
      <c r="I183">
        <v>0</v>
      </c>
      <c r="J183">
        <v>231</v>
      </c>
      <c r="K183">
        <v>231</v>
      </c>
      <c r="L183">
        <v>76224</v>
      </c>
      <c r="M183" t="b">
        <v>1</v>
      </c>
      <c r="N183" t="b">
        <v>1</v>
      </c>
      <c r="O183" t="s">
        <v>55</v>
      </c>
      <c r="P183" s="1">
        <v>43150</v>
      </c>
      <c r="Q183" t="b">
        <v>0</v>
      </c>
      <c r="R183" t="b">
        <v>0</v>
      </c>
      <c r="S183" t="b">
        <v>0</v>
      </c>
      <c r="T183">
        <v>1</v>
      </c>
      <c r="U183">
        <v>2</v>
      </c>
      <c r="V183">
        <v>0</v>
      </c>
      <c r="W183">
        <v>8</v>
      </c>
      <c r="X183">
        <v>1</v>
      </c>
      <c r="Y183">
        <v>3</v>
      </c>
      <c r="Z183">
        <v>0</v>
      </c>
      <c r="AA183">
        <v>0</v>
      </c>
      <c r="AB183">
        <v>0</v>
      </c>
      <c r="AC183">
        <v>1</v>
      </c>
      <c r="AD183">
        <v>6</v>
      </c>
      <c r="AE183">
        <v>1002</v>
      </c>
      <c r="AF183">
        <v>14</v>
      </c>
      <c r="AG183">
        <v>3563</v>
      </c>
      <c r="AH183">
        <v>1080</v>
      </c>
      <c r="AI183">
        <v>4</v>
      </c>
      <c r="AJ183">
        <v>28</v>
      </c>
      <c r="AK183">
        <v>9</v>
      </c>
      <c r="AL183">
        <v>8</v>
      </c>
      <c r="AM183">
        <v>19</v>
      </c>
      <c r="AN183">
        <v>13.36</v>
      </c>
      <c r="AO183">
        <v>9.67</v>
      </c>
      <c r="AP183" t="s">
        <v>56</v>
      </c>
      <c r="AQ183" t="s">
        <v>56</v>
      </c>
      <c r="AR183" t="s">
        <v>56</v>
      </c>
      <c r="AS183">
        <v>0</v>
      </c>
      <c r="AY183" t="s">
        <v>57</v>
      </c>
      <c r="AZ183">
        <v>0</v>
      </c>
      <c r="BA183">
        <v>18811</v>
      </c>
      <c r="BB183">
        <v>4189</v>
      </c>
      <c r="BC183" t="s">
        <v>55</v>
      </c>
      <c r="BD183">
        <f t="shared" si="6"/>
        <v>1</v>
      </c>
      <c r="BE183">
        <f t="shared" si="7"/>
        <v>1</v>
      </c>
      <c r="BF183">
        <f t="shared" si="8"/>
        <v>1</v>
      </c>
    </row>
    <row r="184" spans="1:58" x14ac:dyDescent="0.25">
      <c r="A184" t="s">
        <v>963</v>
      </c>
      <c r="B184" t="s">
        <v>946</v>
      </c>
      <c r="C184" t="s">
        <v>947</v>
      </c>
      <c r="D184">
        <v>1000</v>
      </c>
      <c r="E184" t="s">
        <v>54</v>
      </c>
      <c r="F184" s="1">
        <v>43130</v>
      </c>
      <c r="G184" s="1">
        <v>43128</v>
      </c>
      <c r="H184" s="1">
        <v>43129</v>
      </c>
      <c r="I184">
        <v>0</v>
      </c>
      <c r="J184">
        <v>295</v>
      </c>
      <c r="K184">
        <v>295</v>
      </c>
      <c r="L184">
        <v>75993</v>
      </c>
      <c r="M184" t="b">
        <v>1</v>
      </c>
      <c r="N184" t="b">
        <v>1</v>
      </c>
      <c r="O184" t="s">
        <v>55</v>
      </c>
      <c r="P184" s="1">
        <v>43130</v>
      </c>
      <c r="Q184" t="b">
        <v>0</v>
      </c>
      <c r="R184" t="b">
        <v>0</v>
      </c>
      <c r="S184" t="b">
        <v>0</v>
      </c>
      <c r="T184">
        <v>3</v>
      </c>
      <c r="U184">
        <v>1</v>
      </c>
      <c r="V184">
        <v>0</v>
      </c>
      <c r="W184">
        <v>9</v>
      </c>
      <c r="X184">
        <v>1</v>
      </c>
      <c r="Y184">
        <v>3</v>
      </c>
      <c r="Z184">
        <v>0</v>
      </c>
      <c r="AA184">
        <v>0</v>
      </c>
      <c r="AB184">
        <v>4</v>
      </c>
      <c r="AC184">
        <v>2</v>
      </c>
      <c r="AD184">
        <v>3</v>
      </c>
      <c r="AE184">
        <v>957</v>
      </c>
      <c r="AF184">
        <v>13</v>
      </c>
      <c r="AG184">
        <v>3675</v>
      </c>
      <c r="AH184">
        <v>1044</v>
      </c>
      <c r="AI184">
        <v>3</v>
      </c>
      <c r="AJ184">
        <v>28</v>
      </c>
      <c r="AK184">
        <v>9</v>
      </c>
      <c r="AL184">
        <v>8</v>
      </c>
      <c r="AM184">
        <v>20</v>
      </c>
      <c r="AN184">
        <v>12.99</v>
      </c>
      <c r="AO184">
        <v>9.5299999999999994</v>
      </c>
      <c r="AP184" t="s">
        <v>56</v>
      </c>
      <c r="AQ184" t="s">
        <v>56</v>
      </c>
      <c r="AR184" t="s">
        <v>56</v>
      </c>
      <c r="AS184">
        <v>0</v>
      </c>
      <c r="AY184" t="s">
        <v>57</v>
      </c>
      <c r="AZ184">
        <v>0</v>
      </c>
      <c r="BA184">
        <v>18580</v>
      </c>
      <c r="BB184">
        <v>4420</v>
      </c>
      <c r="BC184" t="s">
        <v>55</v>
      </c>
      <c r="BD184">
        <f t="shared" si="6"/>
        <v>1</v>
      </c>
      <c r="BE184">
        <f t="shared" si="7"/>
        <v>1</v>
      </c>
      <c r="BF184">
        <f t="shared" si="8"/>
        <v>1</v>
      </c>
    </row>
    <row r="185" spans="1:58" x14ac:dyDescent="0.25">
      <c r="A185" t="s">
        <v>964</v>
      </c>
      <c r="B185" t="s">
        <v>946</v>
      </c>
      <c r="C185" t="s">
        <v>947</v>
      </c>
      <c r="D185">
        <v>1000</v>
      </c>
      <c r="E185" t="s">
        <v>54</v>
      </c>
      <c r="F185" s="1">
        <v>43108</v>
      </c>
      <c r="G185" s="1">
        <v>43105</v>
      </c>
      <c r="H185" s="1">
        <v>43106</v>
      </c>
      <c r="I185">
        <v>0</v>
      </c>
      <c r="J185">
        <v>243</v>
      </c>
      <c r="K185">
        <v>243</v>
      </c>
      <c r="L185">
        <v>75698</v>
      </c>
      <c r="M185" t="b">
        <v>1</v>
      </c>
      <c r="N185" t="b">
        <v>1</v>
      </c>
      <c r="O185" t="s">
        <v>55</v>
      </c>
      <c r="P185" s="1">
        <v>43108</v>
      </c>
      <c r="Q185" t="b">
        <v>0</v>
      </c>
      <c r="R185" t="b">
        <v>0</v>
      </c>
      <c r="S185" t="b">
        <v>0</v>
      </c>
      <c r="T185">
        <v>2</v>
      </c>
      <c r="U185">
        <v>2</v>
      </c>
      <c r="V185">
        <v>0</v>
      </c>
      <c r="W185">
        <v>7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2</v>
      </c>
      <c r="AE185">
        <v>1039</v>
      </c>
      <c r="AF185">
        <v>11</v>
      </c>
      <c r="AG185">
        <v>4232</v>
      </c>
      <c r="AH185">
        <v>1048</v>
      </c>
      <c r="AI185">
        <v>0</v>
      </c>
      <c r="AJ185">
        <v>31</v>
      </c>
      <c r="AK185">
        <v>9</v>
      </c>
      <c r="AL185">
        <v>8</v>
      </c>
      <c r="AM185">
        <v>20</v>
      </c>
      <c r="AN185">
        <v>13.01</v>
      </c>
      <c r="AO185">
        <v>8.7200000000000006</v>
      </c>
      <c r="AP185" t="s">
        <v>56</v>
      </c>
      <c r="AQ185" t="s">
        <v>56</v>
      </c>
      <c r="AR185" t="s">
        <v>56</v>
      </c>
      <c r="AS185">
        <v>1</v>
      </c>
      <c r="AY185" t="s">
        <v>57</v>
      </c>
      <c r="AZ185">
        <v>0</v>
      </c>
      <c r="BA185">
        <v>18285</v>
      </c>
      <c r="BB185">
        <v>4715</v>
      </c>
      <c r="BC185" t="s">
        <v>55</v>
      </c>
      <c r="BD185">
        <f t="shared" si="6"/>
        <v>1</v>
      </c>
      <c r="BE185">
        <f t="shared" si="7"/>
        <v>1</v>
      </c>
      <c r="BF185">
        <f t="shared" si="8"/>
        <v>1</v>
      </c>
    </row>
    <row r="186" spans="1:58" x14ac:dyDescent="0.25">
      <c r="A186" t="s">
        <v>965</v>
      </c>
      <c r="B186" t="s">
        <v>946</v>
      </c>
      <c r="C186" t="s">
        <v>947</v>
      </c>
      <c r="D186">
        <v>1000</v>
      </c>
      <c r="E186" t="s">
        <v>54</v>
      </c>
      <c r="F186" s="1">
        <v>43089</v>
      </c>
      <c r="G186" s="1">
        <v>43087</v>
      </c>
      <c r="H186" s="1">
        <v>43089</v>
      </c>
      <c r="I186">
        <v>0</v>
      </c>
      <c r="J186">
        <v>252</v>
      </c>
      <c r="K186">
        <v>252</v>
      </c>
      <c r="L186">
        <v>75455</v>
      </c>
      <c r="M186" t="b">
        <v>1</v>
      </c>
      <c r="N186" t="b">
        <v>1</v>
      </c>
      <c r="O186" t="s">
        <v>55</v>
      </c>
      <c r="P186" s="1">
        <v>43089</v>
      </c>
      <c r="Q186" t="b">
        <v>0</v>
      </c>
      <c r="R186" t="b">
        <v>0</v>
      </c>
      <c r="S186" t="b">
        <v>0</v>
      </c>
      <c r="T186">
        <v>2</v>
      </c>
      <c r="U186">
        <v>1</v>
      </c>
      <c r="V186">
        <v>0</v>
      </c>
      <c r="W186">
        <v>9</v>
      </c>
      <c r="X186">
        <v>1</v>
      </c>
      <c r="Y186">
        <v>2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1010</v>
      </c>
      <c r="AF186">
        <v>17</v>
      </c>
      <c r="AG186">
        <v>4100</v>
      </c>
      <c r="AH186">
        <v>998</v>
      </c>
      <c r="AI186">
        <v>0</v>
      </c>
      <c r="AJ186">
        <v>26</v>
      </c>
      <c r="AK186">
        <v>9</v>
      </c>
      <c r="AL186">
        <v>8</v>
      </c>
      <c r="AM186">
        <v>19</v>
      </c>
      <c r="AN186">
        <v>13.7</v>
      </c>
      <c r="AO186">
        <v>9.7100000000000009</v>
      </c>
      <c r="AP186" t="s">
        <v>56</v>
      </c>
      <c r="AQ186" t="s">
        <v>56</v>
      </c>
      <c r="AR186" t="s">
        <v>56</v>
      </c>
      <c r="AS186">
        <v>1</v>
      </c>
      <c r="AY186" t="s">
        <v>57</v>
      </c>
      <c r="AZ186">
        <v>0</v>
      </c>
      <c r="BA186">
        <v>18042</v>
      </c>
      <c r="BB186">
        <v>4958</v>
      </c>
      <c r="BC186" t="s">
        <v>55</v>
      </c>
      <c r="BD186">
        <f t="shared" si="6"/>
        <v>1</v>
      </c>
      <c r="BE186">
        <f t="shared" si="7"/>
        <v>1</v>
      </c>
      <c r="BF186">
        <f t="shared" si="8"/>
        <v>1</v>
      </c>
    </row>
    <row r="187" spans="1:58" x14ac:dyDescent="0.25">
      <c r="A187" t="s">
        <v>966</v>
      </c>
      <c r="B187" t="s">
        <v>946</v>
      </c>
      <c r="C187" t="s">
        <v>947</v>
      </c>
      <c r="D187">
        <v>1000</v>
      </c>
      <c r="E187" t="s">
        <v>54</v>
      </c>
      <c r="F187" s="1">
        <v>43062</v>
      </c>
      <c r="G187" s="1">
        <v>43061</v>
      </c>
      <c r="H187" s="1">
        <v>43062</v>
      </c>
      <c r="I187">
        <v>0</v>
      </c>
      <c r="J187">
        <v>287</v>
      </c>
      <c r="K187">
        <v>287</v>
      </c>
      <c r="L187">
        <v>75203</v>
      </c>
      <c r="M187" t="b">
        <v>1</v>
      </c>
      <c r="N187" t="b">
        <v>1</v>
      </c>
      <c r="O187" t="s">
        <v>55</v>
      </c>
      <c r="P187" s="1">
        <v>43062</v>
      </c>
      <c r="Q187" t="b">
        <v>0</v>
      </c>
      <c r="R187" t="b">
        <v>0</v>
      </c>
      <c r="S187" t="b">
        <v>0</v>
      </c>
      <c r="T187">
        <v>10</v>
      </c>
      <c r="U187">
        <v>4</v>
      </c>
      <c r="V187">
        <v>0</v>
      </c>
      <c r="W187">
        <v>9</v>
      </c>
      <c r="X187">
        <v>1</v>
      </c>
      <c r="Y187">
        <v>3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1017</v>
      </c>
      <c r="AF187">
        <v>23</v>
      </c>
      <c r="AG187">
        <v>3870</v>
      </c>
      <c r="AH187">
        <v>1045</v>
      </c>
      <c r="AI187">
        <v>0</v>
      </c>
      <c r="AJ187">
        <v>26</v>
      </c>
      <c r="AK187">
        <v>9</v>
      </c>
      <c r="AL187">
        <v>8</v>
      </c>
      <c r="AM187">
        <v>20</v>
      </c>
      <c r="AN187">
        <v>13.17</v>
      </c>
      <c r="AO187">
        <v>9.5399999999999991</v>
      </c>
      <c r="AP187" t="s">
        <v>56</v>
      </c>
      <c r="AQ187" t="s">
        <v>56</v>
      </c>
      <c r="AR187" t="s">
        <v>56</v>
      </c>
      <c r="AS187">
        <v>2</v>
      </c>
      <c r="AY187" t="s">
        <v>57</v>
      </c>
      <c r="AZ187">
        <v>0</v>
      </c>
      <c r="BA187">
        <v>17790</v>
      </c>
      <c r="BB187">
        <v>5210</v>
      </c>
      <c r="BC187" t="s">
        <v>55</v>
      </c>
      <c r="BD187">
        <f t="shared" si="6"/>
        <v>1</v>
      </c>
      <c r="BE187">
        <f t="shared" si="7"/>
        <v>1</v>
      </c>
      <c r="BF187">
        <f t="shared" si="8"/>
        <v>1</v>
      </c>
    </row>
    <row r="188" spans="1:58" x14ac:dyDescent="0.25">
      <c r="A188" t="s">
        <v>967</v>
      </c>
      <c r="B188" t="s">
        <v>946</v>
      </c>
      <c r="C188" t="s">
        <v>947</v>
      </c>
      <c r="D188">
        <v>1000</v>
      </c>
      <c r="E188" t="s">
        <v>54</v>
      </c>
      <c r="F188" s="1">
        <v>43043</v>
      </c>
      <c r="G188" s="1">
        <v>43040</v>
      </c>
      <c r="H188" s="1">
        <v>43042</v>
      </c>
      <c r="I188">
        <v>0</v>
      </c>
      <c r="J188">
        <v>271</v>
      </c>
      <c r="K188">
        <v>271</v>
      </c>
      <c r="L188">
        <v>74916</v>
      </c>
      <c r="M188" t="b">
        <v>1</v>
      </c>
      <c r="N188" t="b">
        <v>1</v>
      </c>
      <c r="O188" t="s">
        <v>55</v>
      </c>
      <c r="P188" s="1">
        <v>43043</v>
      </c>
      <c r="Q188" t="b">
        <v>0</v>
      </c>
      <c r="R188" t="b">
        <v>0</v>
      </c>
      <c r="S188" t="b">
        <v>0</v>
      </c>
      <c r="T188">
        <v>1</v>
      </c>
      <c r="U188">
        <v>1</v>
      </c>
      <c r="V188">
        <v>0</v>
      </c>
      <c r="W188">
        <v>9</v>
      </c>
      <c r="X188">
        <v>2</v>
      </c>
      <c r="Y188">
        <v>3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1043</v>
      </c>
      <c r="AF188">
        <v>16</v>
      </c>
      <c r="AG188">
        <v>3776</v>
      </c>
      <c r="AH188">
        <v>934</v>
      </c>
      <c r="AI188">
        <v>0</v>
      </c>
      <c r="AJ188">
        <v>24</v>
      </c>
      <c r="AK188">
        <v>10</v>
      </c>
      <c r="AL188">
        <v>8</v>
      </c>
      <c r="AM188">
        <v>19</v>
      </c>
      <c r="AN188">
        <v>13.44</v>
      </c>
      <c r="AO188">
        <v>9.65</v>
      </c>
      <c r="AP188" t="s">
        <v>56</v>
      </c>
      <c r="AQ188" t="s">
        <v>56</v>
      </c>
      <c r="AR188" t="s">
        <v>56</v>
      </c>
      <c r="AS188">
        <v>3</v>
      </c>
      <c r="AY188" t="s">
        <v>57</v>
      </c>
      <c r="AZ188">
        <v>0</v>
      </c>
      <c r="BA188">
        <v>17503</v>
      </c>
      <c r="BB188">
        <v>5497</v>
      </c>
      <c r="BC188" t="s">
        <v>55</v>
      </c>
      <c r="BD188">
        <f t="shared" si="6"/>
        <v>1</v>
      </c>
      <c r="BE188">
        <f t="shared" si="7"/>
        <v>1</v>
      </c>
      <c r="BF188">
        <f t="shared" si="8"/>
        <v>1</v>
      </c>
    </row>
    <row r="189" spans="1:58" x14ac:dyDescent="0.25">
      <c r="A189" t="s">
        <v>968</v>
      </c>
      <c r="B189" t="s">
        <v>946</v>
      </c>
      <c r="C189" t="s">
        <v>947</v>
      </c>
      <c r="D189">
        <v>1000</v>
      </c>
      <c r="E189" t="s">
        <v>54</v>
      </c>
      <c r="F189" s="1">
        <v>42993</v>
      </c>
      <c r="G189" s="1">
        <v>42992</v>
      </c>
      <c r="H189" s="1">
        <v>42993</v>
      </c>
      <c r="I189">
        <v>0</v>
      </c>
      <c r="J189">
        <v>318</v>
      </c>
      <c r="K189">
        <v>318</v>
      </c>
      <c r="L189">
        <v>74645</v>
      </c>
      <c r="M189" t="b">
        <v>1</v>
      </c>
      <c r="N189" t="b">
        <v>1</v>
      </c>
      <c r="O189" t="s">
        <v>55</v>
      </c>
      <c r="P189" s="1">
        <v>42993</v>
      </c>
      <c r="Q189" t="b">
        <v>0</v>
      </c>
      <c r="R189" t="b">
        <v>0</v>
      </c>
      <c r="S189" t="b">
        <v>0</v>
      </c>
      <c r="T189">
        <v>3</v>
      </c>
      <c r="U189">
        <v>2</v>
      </c>
      <c r="V189">
        <v>0</v>
      </c>
      <c r="W189">
        <v>11</v>
      </c>
      <c r="X189">
        <v>2</v>
      </c>
      <c r="Y189">
        <v>4</v>
      </c>
      <c r="Z189">
        <v>0</v>
      </c>
      <c r="AA189">
        <v>1</v>
      </c>
      <c r="AB189">
        <v>0</v>
      </c>
      <c r="AC189">
        <v>2</v>
      </c>
      <c r="AD189">
        <v>0</v>
      </c>
      <c r="AE189">
        <v>1009</v>
      </c>
      <c r="AF189">
        <v>21</v>
      </c>
      <c r="AG189">
        <v>3920</v>
      </c>
      <c r="AH189">
        <v>987</v>
      </c>
      <c r="AI189">
        <v>0</v>
      </c>
      <c r="AJ189">
        <v>37</v>
      </c>
      <c r="AK189">
        <v>10</v>
      </c>
      <c r="AL189">
        <v>8</v>
      </c>
      <c r="AM189">
        <v>21</v>
      </c>
      <c r="AN189">
        <v>13.38</v>
      </c>
      <c r="AO189">
        <v>9.33</v>
      </c>
      <c r="AP189" t="s">
        <v>56</v>
      </c>
      <c r="AQ189" t="s">
        <v>56</v>
      </c>
      <c r="AR189" t="s">
        <v>56</v>
      </c>
      <c r="AS189">
        <v>0</v>
      </c>
      <c r="AY189" t="s">
        <v>57</v>
      </c>
      <c r="AZ189">
        <v>0</v>
      </c>
      <c r="BA189">
        <v>17232</v>
      </c>
      <c r="BB189">
        <v>5768</v>
      </c>
      <c r="BC189" t="s">
        <v>55</v>
      </c>
      <c r="BD189">
        <f t="shared" si="6"/>
        <v>1</v>
      </c>
      <c r="BE189">
        <f t="shared" si="7"/>
        <v>1</v>
      </c>
      <c r="BF189">
        <f t="shared" si="8"/>
        <v>1</v>
      </c>
    </row>
    <row r="190" spans="1:58" x14ac:dyDescent="0.25">
      <c r="A190" t="s">
        <v>969</v>
      </c>
      <c r="B190" t="s">
        <v>946</v>
      </c>
      <c r="C190" t="s">
        <v>947</v>
      </c>
      <c r="D190">
        <v>1000</v>
      </c>
      <c r="E190" t="s">
        <v>54</v>
      </c>
      <c r="F190" s="1">
        <v>42971</v>
      </c>
      <c r="G190" s="1">
        <v>42969</v>
      </c>
      <c r="H190" s="1">
        <v>42970</v>
      </c>
      <c r="J190">
        <v>255</v>
      </c>
      <c r="K190">
        <v>255</v>
      </c>
      <c r="L190">
        <v>74327</v>
      </c>
      <c r="M190" t="b">
        <v>1</v>
      </c>
      <c r="N190" t="b">
        <v>1</v>
      </c>
      <c r="O190" t="s">
        <v>55</v>
      </c>
      <c r="P190" s="1">
        <v>42971</v>
      </c>
      <c r="Q190" t="b">
        <v>1</v>
      </c>
      <c r="R190" t="b">
        <v>0</v>
      </c>
      <c r="S190" t="b">
        <v>0</v>
      </c>
      <c r="T190">
        <v>3</v>
      </c>
      <c r="U190">
        <v>1</v>
      </c>
      <c r="V190">
        <v>0</v>
      </c>
      <c r="W190">
        <v>8</v>
      </c>
      <c r="X190">
        <v>0</v>
      </c>
      <c r="Y190">
        <v>3</v>
      </c>
      <c r="Z190">
        <v>0</v>
      </c>
      <c r="AA190">
        <v>0</v>
      </c>
      <c r="AB190">
        <v>3</v>
      </c>
      <c r="AC190">
        <v>0</v>
      </c>
      <c r="AD190">
        <v>2</v>
      </c>
      <c r="AE190">
        <v>958</v>
      </c>
      <c r="AF190">
        <v>15</v>
      </c>
      <c r="AG190">
        <v>3431</v>
      </c>
      <c r="AH190">
        <v>936</v>
      </c>
      <c r="AI190">
        <v>1</v>
      </c>
      <c r="AJ190">
        <v>27</v>
      </c>
      <c r="AK190">
        <v>9</v>
      </c>
      <c r="AL190">
        <v>7</v>
      </c>
      <c r="AM190">
        <v>19</v>
      </c>
      <c r="AN190">
        <v>13.86</v>
      </c>
      <c r="AO190">
        <v>9.6</v>
      </c>
      <c r="AP190" t="s">
        <v>56</v>
      </c>
      <c r="AQ190" t="s">
        <v>56</v>
      </c>
      <c r="AR190" t="s">
        <v>56</v>
      </c>
      <c r="AS190">
        <v>1</v>
      </c>
      <c r="AY190" t="s">
        <v>57</v>
      </c>
      <c r="AZ190">
        <v>0</v>
      </c>
      <c r="BA190">
        <v>16914</v>
      </c>
      <c r="BB190">
        <v>6086</v>
      </c>
      <c r="BC190" t="s">
        <v>55</v>
      </c>
      <c r="BD190">
        <f t="shared" si="6"/>
        <v>1</v>
      </c>
      <c r="BE190">
        <f t="shared" si="7"/>
        <v>1</v>
      </c>
      <c r="BF190">
        <f t="shared" si="8"/>
        <v>1</v>
      </c>
    </row>
    <row r="191" spans="1:58" x14ac:dyDescent="0.25">
      <c r="A191" t="s">
        <v>970</v>
      </c>
      <c r="B191" t="s">
        <v>946</v>
      </c>
      <c r="C191" t="s">
        <v>947</v>
      </c>
      <c r="D191">
        <v>1000</v>
      </c>
      <c r="E191" t="s">
        <v>54</v>
      </c>
      <c r="F191" s="1">
        <v>42950</v>
      </c>
      <c r="G191" s="1">
        <v>42948</v>
      </c>
      <c r="H191" s="1">
        <v>42949</v>
      </c>
      <c r="J191">
        <v>282</v>
      </c>
      <c r="K191">
        <v>282</v>
      </c>
      <c r="L191">
        <v>74072</v>
      </c>
      <c r="M191" t="b">
        <v>1</v>
      </c>
      <c r="N191" t="b">
        <v>1</v>
      </c>
      <c r="O191" t="s">
        <v>55</v>
      </c>
      <c r="P191" s="1">
        <v>42950</v>
      </c>
      <c r="Q191" t="b">
        <v>0</v>
      </c>
      <c r="R191" t="b">
        <v>0</v>
      </c>
      <c r="S191" t="b">
        <v>0</v>
      </c>
      <c r="T191">
        <v>3</v>
      </c>
      <c r="U191">
        <v>1</v>
      </c>
      <c r="V191">
        <v>0</v>
      </c>
      <c r="W191">
        <v>6</v>
      </c>
      <c r="X191">
        <v>2</v>
      </c>
      <c r="Y191">
        <v>3</v>
      </c>
      <c r="Z191">
        <v>0</v>
      </c>
      <c r="AA191">
        <v>0</v>
      </c>
      <c r="AB191">
        <v>8</v>
      </c>
      <c r="AC191">
        <v>1</v>
      </c>
      <c r="AD191">
        <v>1</v>
      </c>
      <c r="AE191">
        <v>1014</v>
      </c>
      <c r="AF191">
        <v>13</v>
      </c>
      <c r="AG191">
        <v>3810</v>
      </c>
      <c r="AH191">
        <v>991</v>
      </c>
      <c r="AI191">
        <v>0</v>
      </c>
      <c r="AJ191">
        <v>30</v>
      </c>
      <c r="AK191">
        <v>10</v>
      </c>
      <c r="AL191">
        <v>9</v>
      </c>
      <c r="AM191">
        <v>20</v>
      </c>
      <c r="AN191">
        <v>13.39</v>
      </c>
      <c r="AO191">
        <v>9.4700000000000006</v>
      </c>
      <c r="AP191" t="s">
        <v>56</v>
      </c>
      <c r="AQ191" t="s">
        <v>56</v>
      </c>
      <c r="AR191" t="s">
        <v>56</v>
      </c>
      <c r="AS191">
        <v>3</v>
      </c>
      <c r="AY191" t="s">
        <v>57</v>
      </c>
      <c r="AZ191">
        <v>0</v>
      </c>
      <c r="BA191">
        <v>16659</v>
      </c>
      <c r="BB191">
        <v>6341</v>
      </c>
      <c r="BC191" t="s">
        <v>55</v>
      </c>
      <c r="BD191">
        <f t="shared" si="6"/>
        <v>1</v>
      </c>
      <c r="BE191">
        <f t="shared" si="7"/>
        <v>1</v>
      </c>
      <c r="BF191">
        <f t="shared" si="8"/>
        <v>1</v>
      </c>
    </row>
    <row r="192" spans="1:58" x14ac:dyDescent="0.25">
      <c r="A192" t="s">
        <v>971</v>
      </c>
      <c r="B192" t="s">
        <v>946</v>
      </c>
      <c r="C192" t="s">
        <v>947</v>
      </c>
      <c r="D192">
        <v>1000</v>
      </c>
      <c r="E192" t="s">
        <v>54</v>
      </c>
      <c r="F192" s="1">
        <v>42927</v>
      </c>
      <c r="G192" s="1">
        <v>42924</v>
      </c>
      <c r="H192" s="1">
        <v>42927</v>
      </c>
      <c r="J192">
        <v>232</v>
      </c>
      <c r="K192">
        <v>232</v>
      </c>
      <c r="L192">
        <v>73790</v>
      </c>
      <c r="M192" t="b">
        <v>1</v>
      </c>
      <c r="N192" t="b">
        <v>1</v>
      </c>
      <c r="O192" t="s">
        <v>55</v>
      </c>
      <c r="P192" s="1">
        <v>42930</v>
      </c>
      <c r="Q192" t="b">
        <v>0</v>
      </c>
      <c r="R192" t="b">
        <v>0</v>
      </c>
      <c r="S192" t="b">
        <v>0</v>
      </c>
      <c r="T192">
        <v>5</v>
      </c>
      <c r="U192">
        <v>3</v>
      </c>
      <c r="V192">
        <v>0</v>
      </c>
      <c r="W192">
        <v>8</v>
      </c>
      <c r="X192">
        <v>0</v>
      </c>
      <c r="Y192">
        <v>3</v>
      </c>
      <c r="Z192">
        <v>0</v>
      </c>
      <c r="AA192">
        <v>1</v>
      </c>
      <c r="AB192">
        <v>2</v>
      </c>
      <c r="AC192">
        <v>0</v>
      </c>
      <c r="AD192">
        <v>1</v>
      </c>
      <c r="AE192">
        <v>1019</v>
      </c>
      <c r="AF192">
        <v>12</v>
      </c>
      <c r="AG192">
        <v>3462</v>
      </c>
      <c r="AH192">
        <v>941</v>
      </c>
      <c r="AI192">
        <v>2</v>
      </c>
      <c r="AJ192">
        <v>26</v>
      </c>
      <c r="AK192">
        <v>9</v>
      </c>
      <c r="AL192">
        <v>7</v>
      </c>
      <c r="AM192">
        <v>19</v>
      </c>
      <c r="AN192">
        <v>13.49</v>
      </c>
      <c r="AO192">
        <v>9.6300000000000008</v>
      </c>
      <c r="AP192" t="s">
        <v>56</v>
      </c>
      <c r="AQ192" t="s">
        <v>56</v>
      </c>
      <c r="AR192" t="s">
        <v>56</v>
      </c>
      <c r="AS192">
        <v>3</v>
      </c>
      <c r="AY192" t="s">
        <v>57</v>
      </c>
      <c r="AZ192">
        <v>0</v>
      </c>
      <c r="BA192">
        <v>16377</v>
      </c>
      <c r="BB192">
        <v>6623</v>
      </c>
      <c r="BC192" t="s">
        <v>55</v>
      </c>
      <c r="BD192">
        <f t="shared" si="6"/>
        <v>1</v>
      </c>
      <c r="BE192">
        <f t="shared" si="7"/>
        <v>1</v>
      </c>
      <c r="BF192">
        <f t="shared" si="8"/>
        <v>1</v>
      </c>
    </row>
    <row r="193" spans="1:58" x14ac:dyDescent="0.25">
      <c r="A193" t="s">
        <v>972</v>
      </c>
      <c r="B193" t="s">
        <v>946</v>
      </c>
      <c r="C193" t="s">
        <v>947</v>
      </c>
      <c r="D193">
        <v>1000</v>
      </c>
      <c r="E193" t="s">
        <v>54</v>
      </c>
      <c r="F193" s="1">
        <v>42906</v>
      </c>
      <c r="G193" s="1">
        <v>42903</v>
      </c>
      <c r="H193" s="1">
        <v>42905</v>
      </c>
      <c r="J193">
        <v>263</v>
      </c>
      <c r="K193">
        <v>263</v>
      </c>
      <c r="L193">
        <v>73558</v>
      </c>
      <c r="M193" t="b">
        <v>1</v>
      </c>
      <c r="N193" t="b">
        <v>1</v>
      </c>
      <c r="O193" t="s">
        <v>55</v>
      </c>
      <c r="P193" s="1">
        <v>42906</v>
      </c>
      <c r="Q193" t="b">
        <v>0</v>
      </c>
      <c r="R193" t="b">
        <v>0</v>
      </c>
      <c r="S193" t="b">
        <v>0</v>
      </c>
      <c r="T193">
        <v>2</v>
      </c>
      <c r="U193">
        <v>2</v>
      </c>
      <c r="V193">
        <v>0</v>
      </c>
      <c r="W193">
        <v>7</v>
      </c>
      <c r="X193">
        <v>0</v>
      </c>
      <c r="Y193">
        <v>3</v>
      </c>
      <c r="Z193">
        <v>0</v>
      </c>
      <c r="AA193">
        <v>0</v>
      </c>
      <c r="AB193">
        <v>6</v>
      </c>
      <c r="AC193">
        <v>0</v>
      </c>
      <c r="AD193">
        <v>0</v>
      </c>
      <c r="AE193">
        <v>982</v>
      </c>
      <c r="AF193">
        <v>12</v>
      </c>
      <c r="AG193">
        <v>3642</v>
      </c>
      <c r="AH193">
        <v>950</v>
      </c>
      <c r="AI193">
        <v>0</v>
      </c>
      <c r="AJ193">
        <v>30</v>
      </c>
      <c r="AK193">
        <v>9</v>
      </c>
      <c r="AL193">
        <v>8</v>
      </c>
      <c r="AM193">
        <v>20</v>
      </c>
      <c r="AN193">
        <v>13.38</v>
      </c>
      <c r="AO193">
        <v>9.51</v>
      </c>
      <c r="AP193" t="s">
        <v>56</v>
      </c>
      <c r="AQ193" t="s">
        <v>56</v>
      </c>
      <c r="AR193" t="s">
        <v>56</v>
      </c>
      <c r="AS193">
        <v>0</v>
      </c>
      <c r="AY193" t="s">
        <v>57</v>
      </c>
      <c r="AZ193">
        <v>0</v>
      </c>
      <c r="BA193">
        <v>16145</v>
      </c>
      <c r="BB193">
        <v>6855</v>
      </c>
      <c r="BC193" t="s">
        <v>55</v>
      </c>
      <c r="BD193">
        <f t="shared" si="6"/>
        <v>1</v>
      </c>
      <c r="BE193">
        <f t="shared" si="7"/>
        <v>1</v>
      </c>
      <c r="BF193">
        <f t="shared" si="8"/>
        <v>1</v>
      </c>
    </row>
    <row r="194" spans="1:58" x14ac:dyDescent="0.25">
      <c r="A194" t="s">
        <v>973</v>
      </c>
      <c r="B194" t="s">
        <v>946</v>
      </c>
      <c r="C194" t="s">
        <v>947</v>
      </c>
      <c r="D194">
        <v>1000</v>
      </c>
      <c r="E194" t="s">
        <v>54</v>
      </c>
      <c r="F194" s="1">
        <v>42882</v>
      </c>
      <c r="G194" s="1">
        <v>42880</v>
      </c>
      <c r="H194" s="1">
        <v>42881</v>
      </c>
      <c r="J194">
        <v>270</v>
      </c>
      <c r="K194">
        <v>270</v>
      </c>
      <c r="L194">
        <v>73295</v>
      </c>
      <c r="M194" t="b">
        <v>1</v>
      </c>
      <c r="N194" t="b">
        <v>1</v>
      </c>
      <c r="O194" t="s">
        <v>55</v>
      </c>
      <c r="P194" s="1">
        <v>42882</v>
      </c>
      <c r="Q194" t="b">
        <v>0</v>
      </c>
      <c r="R194" t="b">
        <v>0</v>
      </c>
      <c r="S194" t="b">
        <v>0</v>
      </c>
      <c r="T194">
        <v>3</v>
      </c>
      <c r="U194">
        <v>2</v>
      </c>
      <c r="V194">
        <v>0</v>
      </c>
      <c r="W194">
        <v>7</v>
      </c>
      <c r="X194">
        <v>2</v>
      </c>
      <c r="Y194">
        <v>3</v>
      </c>
      <c r="Z194">
        <v>0</v>
      </c>
      <c r="AA194">
        <v>0</v>
      </c>
      <c r="AB194">
        <v>3</v>
      </c>
      <c r="AC194">
        <v>1</v>
      </c>
      <c r="AD194">
        <v>0</v>
      </c>
      <c r="AE194">
        <v>981</v>
      </c>
      <c r="AF194">
        <v>12</v>
      </c>
      <c r="AG194">
        <v>3681</v>
      </c>
      <c r="AH194">
        <v>1001</v>
      </c>
      <c r="AI194">
        <v>0</v>
      </c>
      <c r="AJ194">
        <v>33</v>
      </c>
      <c r="AK194">
        <v>9</v>
      </c>
      <c r="AL194">
        <v>8</v>
      </c>
      <c r="AM194">
        <v>20</v>
      </c>
      <c r="AN194">
        <v>13.96</v>
      </c>
      <c r="AO194">
        <v>9.43</v>
      </c>
      <c r="AP194" t="s">
        <v>56</v>
      </c>
      <c r="AQ194" t="s">
        <v>56</v>
      </c>
      <c r="AR194" t="s">
        <v>56</v>
      </c>
      <c r="AS194">
        <v>3</v>
      </c>
      <c r="AY194" t="s">
        <v>57</v>
      </c>
      <c r="AZ194">
        <v>0</v>
      </c>
      <c r="BA194">
        <v>15882</v>
      </c>
      <c r="BB194">
        <v>7118</v>
      </c>
      <c r="BC194" t="s">
        <v>55</v>
      </c>
      <c r="BD194">
        <f t="shared" si="6"/>
        <v>1</v>
      </c>
      <c r="BE194">
        <f t="shared" si="7"/>
        <v>1</v>
      </c>
      <c r="BF194">
        <f t="shared" si="8"/>
        <v>1</v>
      </c>
    </row>
    <row r="195" spans="1:58" x14ac:dyDescent="0.25">
      <c r="A195" t="s">
        <v>974</v>
      </c>
      <c r="B195" t="s">
        <v>946</v>
      </c>
      <c r="C195" t="s">
        <v>947</v>
      </c>
      <c r="D195">
        <v>1000</v>
      </c>
      <c r="E195" t="s">
        <v>54</v>
      </c>
      <c r="F195" s="1">
        <v>42858</v>
      </c>
      <c r="G195" s="1">
        <v>42856</v>
      </c>
      <c r="H195" s="1">
        <v>42858</v>
      </c>
      <c r="J195">
        <v>262</v>
      </c>
      <c r="K195">
        <v>262</v>
      </c>
      <c r="L195">
        <v>73025</v>
      </c>
      <c r="M195" t="b">
        <v>1</v>
      </c>
      <c r="N195" t="b">
        <v>1</v>
      </c>
      <c r="O195" t="s">
        <v>55</v>
      </c>
      <c r="P195" s="1">
        <v>42858</v>
      </c>
      <c r="Q195" t="b">
        <v>0</v>
      </c>
      <c r="R195" t="b">
        <v>0</v>
      </c>
      <c r="S195" t="b">
        <v>0</v>
      </c>
      <c r="T195">
        <v>4</v>
      </c>
      <c r="U195">
        <v>2</v>
      </c>
      <c r="V195">
        <v>0</v>
      </c>
      <c r="W195">
        <v>7</v>
      </c>
      <c r="X195">
        <v>1</v>
      </c>
      <c r="Y195">
        <v>3</v>
      </c>
      <c r="Z195">
        <v>0</v>
      </c>
      <c r="AA195">
        <v>0</v>
      </c>
      <c r="AB195">
        <v>3</v>
      </c>
      <c r="AC195">
        <v>1</v>
      </c>
      <c r="AD195">
        <v>0</v>
      </c>
      <c r="AE195">
        <v>943</v>
      </c>
      <c r="AF195">
        <v>12</v>
      </c>
      <c r="AG195">
        <v>3472</v>
      </c>
      <c r="AH195">
        <v>897</v>
      </c>
      <c r="AI195">
        <v>0</v>
      </c>
      <c r="AJ195">
        <v>31</v>
      </c>
      <c r="AK195">
        <v>9</v>
      </c>
      <c r="AL195">
        <v>7</v>
      </c>
      <c r="AM195">
        <v>20</v>
      </c>
      <c r="AN195">
        <v>13.46</v>
      </c>
      <c r="AO195">
        <v>9.5</v>
      </c>
      <c r="AP195" t="s">
        <v>56</v>
      </c>
      <c r="AQ195" t="s">
        <v>56</v>
      </c>
      <c r="AR195" t="s">
        <v>56</v>
      </c>
      <c r="AS195">
        <v>0</v>
      </c>
      <c r="AY195" t="s">
        <v>57</v>
      </c>
      <c r="AZ195">
        <v>0</v>
      </c>
      <c r="BA195">
        <v>15612</v>
      </c>
      <c r="BB195">
        <v>7388</v>
      </c>
      <c r="BC195" t="s">
        <v>55</v>
      </c>
      <c r="BD195">
        <f t="shared" ref="BD195:BD258" si="9">IF(ISBLANK(M195),"",IF(M195=TRUE,1,0))</f>
        <v>1</v>
      </c>
      <c r="BE195">
        <f t="shared" ref="BE195:BE258" si="10">IF(ISBLANK(N195),"",IF(N195=TRUE,1,0))</f>
        <v>1</v>
      </c>
      <c r="BF195">
        <f t="shared" ref="BF195:BF258" si="11">_xlfn.IFS(BC195="A",1,BC195="B",2,BC195="C",3,BC195="X",4)</f>
        <v>1</v>
      </c>
    </row>
    <row r="196" spans="1:58" x14ac:dyDescent="0.25">
      <c r="A196" t="s">
        <v>975</v>
      </c>
      <c r="B196" t="s">
        <v>946</v>
      </c>
      <c r="C196" t="s">
        <v>947</v>
      </c>
      <c r="D196">
        <v>1000</v>
      </c>
      <c r="E196" t="s">
        <v>54</v>
      </c>
      <c r="F196" s="1">
        <v>42836</v>
      </c>
      <c r="G196" s="1">
        <v>42833</v>
      </c>
      <c r="H196" s="1">
        <v>42836</v>
      </c>
      <c r="J196">
        <v>231</v>
      </c>
      <c r="K196">
        <v>231</v>
      </c>
      <c r="L196">
        <v>72763</v>
      </c>
      <c r="M196" t="b">
        <v>1</v>
      </c>
      <c r="N196" t="b">
        <v>1</v>
      </c>
      <c r="O196" t="s">
        <v>55</v>
      </c>
      <c r="P196" s="1">
        <v>42836</v>
      </c>
      <c r="Q196" t="b">
        <v>0</v>
      </c>
      <c r="R196" t="b">
        <v>0</v>
      </c>
      <c r="S196" t="b">
        <v>0</v>
      </c>
      <c r="T196">
        <v>3</v>
      </c>
      <c r="U196">
        <v>2</v>
      </c>
      <c r="V196">
        <v>0</v>
      </c>
      <c r="W196">
        <v>8</v>
      </c>
      <c r="X196">
        <v>1</v>
      </c>
      <c r="Y196">
        <v>3</v>
      </c>
      <c r="Z196">
        <v>0</v>
      </c>
      <c r="AA196">
        <v>0</v>
      </c>
      <c r="AB196">
        <v>6</v>
      </c>
      <c r="AC196">
        <v>0</v>
      </c>
      <c r="AD196">
        <v>0</v>
      </c>
      <c r="AE196">
        <v>920</v>
      </c>
      <c r="AF196">
        <v>12</v>
      </c>
      <c r="AG196">
        <v>3523</v>
      </c>
      <c r="AH196">
        <v>920</v>
      </c>
      <c r="AI196">
        <v>0</v>
      </c>
      <c r="AJ196">
        <v>22</v>
      </c>
      <c r="AK196">
        <v>9</v>
      </c>
      <c r="AL196">
        <v>7</v>
      </c>
      <c r="AM196">
        <v>18</v>
      </c>
      <c r="AN196">
        <v>13.29</v>
      </c>
      <c r="AO196">
        <v>9.8699999999999992</v>
      </c>
      <c r="AP196" t="s">
        <v>56</v>
      </c>
      <c r="AQ196" t="s">
        <v>56</v>
      </c>
      <c r="AR196" t="s">
        <v>56</v>
      </c>
      <c r="AS196">
        <v>1</v>
      </c>
      <c r="AY196" t="s">
        <v>57</v>
      </c>
      <c r="AZ196">
        <v>0</v>
      </c>
      <c r="BA196">
        <v>15350</v>
      </c>
      <c r="BB196">
        <v>7650</v>
      </c>
      <c r="BC196" t="s">
        <v>55</v>
      </c>
      <c r="BD196">
        <f t="shared" si="9"/>
        <v>1</v>
      </c>
      <c r="BE196">
        <f t="shared" si="10"/>
        <v>1</v>
      </c>
      <c r="BF196">
        <f t="shared" si="11"/>
        <v>1</v>
      </c>
    </row>
    <row r="197" spans="1:58" x14ac:dyDescent="0.25">
      <c r="A197" t="s">
        <v>976</v>
      </c>
      <c r="B197" t="s">
        <v>946</v>
      </c>
      <c r="C197" t="s">
        <v>947</v>
      </c>
      <c r="D197">
        <v>1000</v>
      </c>
      <c r="E197" t="s">
        <v>54</v>
      </c>
      <c r="F197" s="1">
        <v>42810</v>
      </c>
      <c r="G197" s="1">
        <v>42808</v>
      </c>
      <c r="H197" s="1">
        <v>42810</v>
      </c>
      <c r="J197">
        <v>252</v>
      </c>
      <c r="K197">
        <v>252</v>
      </c>
      <c r="L197">
        <v>72532</v>
      </c>
      <c r="M197" t="b">
        <v>1</v>
      </c>
      <c r="N197" t="b">
        <v>1</v>
      </c>
      <c r="O197" t="s">
        <v>55</v>
      </c>
      <c r="P197" s="1">
        <v>42810</v>
      </c>
      <c r="Q197" t="b">
        <v>0</v>
      </c>
      <c r="R197" t="b">
        <v>0</v>
      </c>
      <c r="S197" t="b">
        <v>0</v>
      </c>
      <c r="T197">
        <v>4</v>
      </c>
      <c r="U197">
        <v>2</v>
      </c>
      <c r="V197">
        <v>0</v>
      </c>
      <c r="W197">
        <v>9</v>
      </c>
      <c r="X197">
        <v>1</v>
      </c>
      <c r="Y197">
        <v>3</v>
      </c>
      <c r="Z197">
        <v>0</v>
      </c>
      <c r="AA197">
        <v>0</v>
      </c>
      <c r="AB197">
        <v>3</v>
      </c>
      <c r="AC197">
        <v>1</v>
      </c>
      <c r="AD197">
        <v>0</v>
      </c>
      <c r="AE197">
        <v>955</v>
      </c>
      <c r="AF197">
        <v>12</v>
      </c>
      <c r="AG197">
        <v>3523</v>
      </c>
      <c r="AH197">
        <v>950</v>
      </c>
      <c r="AI197">
        <v>0</v>
      </c>
      <c r="AJ197">
        <v>27</v>
      </c>
      <c r="AK197">
        <v>9</v>
      </c>
      <c r="AL197">
        <v>8</v>
      </c>
      <c r="AM197">
        <v>19</v>
      </c>
      <c r="AN197">
        <v>13.69</v>
      </c>
      <c r="AO197">
        <v>9.66</v>
      </c>
      <c r="AP197" t="s">
        <v>56</v>
      </c>
      <c r="AQ197" t="s">
        <v>56</v>
      </c>
      <c r="AR197" t="s">
        <v>56</v>
      </c>
      <c r="AS197">
        <v>4</v>
      </c>
      <c r="AY197" t="s">
        <v>57</v>
      </c>
      <c r="AZ197">
        <v>0</v>
      </c>
      <c r="BA197">
        <v>15119</v>
      </c>
      <c r="BB197">
        <v>7881</v>
      </c>
      <c r="BC197" t="s">
        <v>55</v>
      </c>
      <c r="BD197">
        <f t="shared" si="9"/>
        <v>1</v>
      </c>
      <c r="BE197">
        <f t="shared" si="10"/>
        <v>1</v>
      </c>
      <c r="BF197">
        <f t="shared" si="11"/>
        <v>1</v>
      </c>
    </row>
    <row r="198" spans="1:58" x14ac:dyDescent="0.25">
      <c r="A198" t="s">
        <v>977</v>
      </c>
      <c r="B198" t="s">
        <v>946</v>
      </c>
      <c r="C198" t="s">
        <v>947</v>
      </c>
      <c r="D198">
        <v>1000</v>
      </c>
      <c r="E198" t="s">
        <v>54</v>
      </c>
      <c r="F198" s="1">
        <v>42781</v>
      </c>
      <c r="G198" s="1">
        <v>42780</v>
      </c>
      <c r="H198" s="1">
        <v>42781</v>
      </c>
      <c r="I198">
        <v>42</v>
      </c>
      <c r="J198">
        <v>240</v>
      </c>
      <c r="K198">
        <v>240</v>
      </c>
      <c r="L198">
        <v>72280</v>
      </c>
      <c r="M198" t="b">
        <v>1</v>
      </c>
      <c r="N198" t="b">
        <v>1</v>
      </c>
      <c r="O198" t="s">
        <v>55</v>
      </c>
      <c r="P198" s="1">
        <v>42781</v>
      </c>
      <c r="Q198" t="b">
        <v>0</v>
      </c>
      <c r="R198" t="b">
        <v>0</v>
      </c>
      <c r="S198" t="b">
        <v>0</v>
      </c>
      <c r="T198">
        <v>4</v>
      </c>
      <c r="U198">
        <v>7</v>
      </c>
      <c r="V198">
        <v>0</v>
      </c>
      <c r="W198">
        <v>10</v>
      </c>
      <c r="X198">
        <v>1</v>
      </c>
      <c r="Y198">
        <v>3</v>
      </c>
      <c r="Z198">
        <v>0</v>
      </c>
      <c r="AA198">
        <v>0</v>
      </c>
      <c r="AB198">
        <v>4</v>
      </c>
      <c r="AC198">
        <v>0</v>
      </c>
      <c r="AD198">
        <v>0</v>
      </c>
      <c r="AE198">
        <v>1037</v>
      </c>
      <c r="AF198">
        <v>14</v>
      </c>
      <c r="AG198">
        <v>3761</v>
      </c>
      <c r="AH198">
        <v>1032</v>
      </c>
      <c r="AI198">
        <v>0</v>
      </c>
      <c r="AJ198">
        <v>19</v>
      </c>
      <c r="AK198">
        <v>9</v>
      </c>
      <c r="AL198">
        <v>8</v>
      </c>
      <c r="AM198">
        <v>18</v>
      </c>
      <c r="AN198">
        <v>13.69</v>
      </c>
      <c r="AO198">
        <v>9.89</v>
      </c>
      <c r="AP198" t="s">
        <v>56</v>
      </c>
      <c r="AQ198" t="s">
        <v>56</v>
      </c>
      <c r="AR198" t="s">
        <v>56</v>
      </c>
      <c r="AS198">
        <v>5</v>
      </c>
      <c r="AY198" t="s">
        <v>57</v>
      </c>
      <c r="AZ198">
        <v>0</v>
      </c>
      <c r="BA198">
        <v>14867</v>
      </c>
      <c r="BB198">
        <v>8133</v>
      </c>
      <c r="BC198" t="s">
        <v>60</v>
      </c>
      <c r="BD198">
        <f t="shared" si="9"/>
        <v>1</v>
      </c>
      <c r="BE198">
        <f t="shared" si="10"/>
        <v>1</v>
      </c>
      <c r="BF198">
        <f t="shared" si="11"/>
        <v>3</v>
      </c>
    </row>
    <row r="199" spans="1:58" x14ac:dyDescent="0.25">
      <c r="A199" t="s">
        <v>978</v>
      </c>
      <c r="B199" t="s">
        <v>946</v>
      </c>
      <c r="C199" t="s">
        <v>947</v>
      </c>
      <c r="D199">
        <v>1000</v>
      </c>
      <c r="E199" t="s">
        <v>54</v>
      </c>
      <c r="F199" s="1">
        <v>42755</v>
      </c>
      <c r="G199" s="1">
        <v>42754</v>
      </c>
      <c r="H199" s="1">
        <v>42755</v>
      </c>
      <c r="J199">
        <v>242</v>
      </c>
      <c r="K199">
        <v>242</v>
      </c>
      <c r="L199">
        <v>72040</v>
      </c>
      <c r="M199" t="b">
        <v>1</v>
      </c>
      <c r="N199" t="b">
        <v>1</v>
      </c>
      <c r="O199" t="s">
        <v>55</v>
      </c>
      <c r="P199" s="1">
        <v>42755</v>
      </c>
      <c r="Q199" t="b">
        <v>0</v>
      </c>
      <c r="R199" t="b">
        <v>0</v>
      </c>
      <c r="S199" t="b">
        <v>0</v>
      </c>
      <c r="T199">
        <v>3</v>
      </c>
      <c r="U199">
        <v>2</v>
      </c>
      <c r="V199">
        <v>0</v>
      </c>
      <c r="W199">
        <v>9</v>
      </c>
      <c r="X199">
        <v>1</v>
      </c>
      <c r="Y199">
        <v>2</v>
      </c>
      <c r="Z199">
        <v>0</v>
      </c>
      <c r="AA199">
        <v>0</v>
      </c>
      <c r="AB199">
        <v>2</v>
      </c>
      <c r="AC199">
        <v>1</v>
      </c>
      <c r="AD199">
        <v>0</v>
      </c>
      <c r="AE199">
        <v>1033</v>
      </c>
      <c r="AF199">
        <v>13</v>
      </c>
      <c r="AG199">
        <v>3589</v>
      </c>
      <c r="AH199">
        <v>1027</v>
      </c>
      <c r="AI199">
        <v>0</v>
      </c>
      <c r="AJ199">
        <v>32</v>
      </c>
      <c r="AK199">
        <v>10</v>
      </c>
      <c r="AL199">
        <v>8</v>
      </c>
      <c r="AM199">
        <v>21</v>
      </c>
      <c r="AN199">
        <v>13.76</v>
      </c>
      <c r="AO199">
        <v>9.3000000000000007</v>
      </c>
      <c r="AP199" t="s">
        <v>56</v>
      </c>
      <c r="AQ199" t="s">
        <v>56</v>
      </c>
      <c r="AR199" t="s">
        <v>56</v>
      </c>
      <c r="AS199">
        <v>6</v>
      </c>
      <c r="AY199" t="s">
        <v>57</v>
      </c>
      <c r="AZ199">
        <v>0</v>
      </c>
      <c r="BA199">
        <v>14627</v>
      </c>
      <c r="BB199">
        <v>8373</v>
      </c>
      <c r="BC199" t="s">
        <v>34</v>
      </c>
      <c r="BD199">
        <f t="shared" si="9"/>
        <v>1</v>
      </c>
      <c r="BE199">
        <f t="shared" si="10"/>
        <v>1</v>
      </c>
      <c r="BF199">
        <f t="shared" si="11"/>
        <v>2</v>
      </c>
    </row>
    <row r="200" spans="1:58" x14ac:dyDescent="0.25">
      <c r="A200" t="s">
        <v>1125</v>
      </c>
      <c r="B200" t="s">
        <v>1126</v>
      </c>
      <c r="C200" t="s">
        <v>1127</v>
      </c>
      <c r="D200">
        <v>1000</v>
      </c>
      <c r="E200" t="s">
        <v>54</v>
      </c>
      <c r="F200" s="1">
        <v>43449</v>
      </c>
      <c r="G200" s="1">
        <v>43447</v>
      </c>
      <c r="H200" s="1">
        <v>43448</v>
      </c>
      <c r="I200">
        <v>0</v>
      </c>
      <c r="J200">
        <v>314</v>
      </c>
      <c r="K200">
        <v>314</v>
      </c>
      <c r="L200">
        <v>81780</v>
      </c>
      <c r="M200" t="b">
        <v>1</v>
      </c>
      <c r="N200" t="b">
        <v>1</v>
      </c>
      <c r="O200" t="s">
        <v>55</v>
      </c>
      <c r="P200" s="1">
        <v>43450</v>
      </c>
      <c r="Q200" t="b">
        <v>0</v>
      </c>
      <c r="R200" t="b">
        <v>0</v>
      </c>
      <c r="S200" t="b">
        <v>0</v>
      </c>
      <c r="T200">
        <v>3</v>
      </c>
      <c r="U200">
        <v>2</v>
      </c>
      <c r="V200">
        <v>0</v>
      </c>
      <c r="W200">
        <v>8</v>
      </c>
      <c r="X200">
        <v>1</v>
      </c>
      <c r="Y200">
        <v>2</v>
      </c>
      <c r="Z200">
        <v>0</v>
      </c>
      <c r="AA200">
        <v>0</v>
      </c>
      <c r="AB200">
        <v>1</v>
      </c>
      <c r="AC200">
        <v>2</v>
      </c>
      <c r="AD200">
        <v>3</v>
      </c>
      <c r="AE200">
        <v>1191</v>
      </c>
      <c r="AF200">
        <v>12</v>
      </c>
      <c r="AG200">
        <v>3671</v>
      </c>
      <c r="AH200">
        <v>1175</v>
      </c>
      <c r="AI200">
        <v>1</v>
      </c>
      <c r="AJ200">
        <v>12</v>
      </c>
      <c r="AK200">
        <v>15</v>
      </c>
      <c r="AL200">
        <v>10</v>
      </c>
      <c r="AM200">
        <v>24</v>
      </c>
      <c r="AN200">
        <v>13.71</v>
      </c>
      <c r="AO200">
        <v>8.52</v>
      </c>
      <c r="AP200" t="s">
        <v>56</v>
      </c>
      <c r="AQ200" t="s">
        <v>56</v>
      </c>
      <c r="AR200" t="s">
        <v>56</v>
      </c>
      <c r="AS200">
        <v>3</v>
      </c>
      <c r="AY200" t="s">
        <v>57</v>
      </c>
      <c r="AZ200">
        <v>0</v>
      </c>
      <c r="BA200">
        <v>15986</v>
      </c>
      <c r="BB200">
        <v>2014</v>
      </c>
      <c r="BC200" t="s">
        <v>55</v>
      </c>
      <c r="BD200">
        <f t="shared" si="9"/>
        <v>1</v>
      </c>
      <c r="BE200">
        <f t="shared" si="10"/>
        <v>1</v>
      </c>
      <c r="BF200">
        <f t="shared" si="11"/>
        <v>1</v>
      </c>
    </row>
    <row r="201" spans="1:58" x14ac:dyDescent="0.25">
      <c r="A201" t="s">
        <v>1128</v>
      </c>
      <c r="B201" t="s">
        <v>1126</v>
      </c>
      <c r="C201" t="s">
        <v>1127</v>
      </c>
      <c r="D201">
        <v>1000</v>
      </c>
      <c r="E201" t="s">
        <v>54</v>
      </c>
      <c r="F201" s="1">
        <v>43428</v>
      </c>
      <c r="G201" s="1">
        <v>43422</v>
      </c>
      <c r="H201" s="1">
        <v>43425</v>
      </c>
      <c r="I201">
        <v>0</v>
      </c>
      <c r="J201">
        <v>256</v>
      </c>
      <c r="K201">
        <v>256</v>
      </c>
      <c r="L201">
        <v>81466</v>
      </c>
      <c r="M201" t="b">
        <v>1</v>
      </c>
      <c r="N201" t="b">
        <v>1</v>
      </c>
      <c r="O201" t="s">
        <v>55</v>
      </c>
      <c r="P201" s="1">
        <v>43428</v>
      </c>
      <c r="Q201" t="b">
        <v>0</v>
      </c>
      <c r="R201" t="b">
        <v>0</v>
      </c>
      <c r="S201" t="b">
        <v>0</v>
      </c>
      <c r="T201">
        <v>2</v>
      </c>
      <c r="U201">
        <v>2</v>
      </c>
      <c r="V201">
        <v>0</v>
      </c>
      <c r="W201">
        <v>7</v>
      </c>
      <c r="X201">
        <v>2</v>
      </c>
      <c r="Y201">
        <v>3</v>
      </c>
      <c r="Z201">
        <v>0</v>
      </c>
      <c r="AA201">
        <v>0</v>
      </c>
      <c r="AB201">
        <v>4</v>
      </c>
      <c r="AC201">
        <v>2</v>
      </c>
      <c r="AD201">
        <v>1</v>
      </c>
      <c r="AE201">
        <v>1235</v>
      </c>
      <c r="AF201">
        <v>14</v>
      </c>
      <c r="AG201">
        <v>3626</v>
      </c>
      <c r="AH201">
        <v>1199</v>
      </c>
      <c r="AI201">
        <v>1</v>
      </c>
      <c r="AJ201">
        <v>11</v>
      </c>
      <c r="AK201">
        <v>15</v>
      </c>
      <c r="AL201">
        <v>10</v>
      </c>
      <c r="AM201">
        <v>24</v>
      </c>
      <c r="AN201">
        <v>14.08</v>
      </c>
      <c r="AO201">
        <v>8.5299999999999994</v>
      </c>
      <c r="AP201" t="s">
        <v>56</v>
      </c>
      <c r="AQ201" t="s">
        <v>56</v>
      </c>
      <c r="AR201" t="s">
        <v>56</v>
      </c>
      <c r="AS201">
        <v>0</v>
      </c>
      <c r="AY201" t="s">
        <v>57</v>
      </c>
      <c r="AZ201">
        <v>0</v>
      </c>
      <c r="BA201">
        <v>15672</v>
      </c>
      <c r="BB201">
        <v>2328</v>
      </c>
      <c r="BC201" t="s">
        <v>55</v>
      </c>
      <c r="BD201">
        <f t="shared" si="9"/>
        <v>1</v>
      </c>
      <c r="BE201">
        <f t="shared" si="10"/>
        <v>1</v>
      </c>
      <c r="BF201">
        <f t="shared" si="11"/>
        <v>1</v>
      </c>
    </row>
    <row r="202" spans="1:58" x14ac:dyDescent="0.25">
      <c r="A202" t="s">
        <v>1129</v>
      </c>
      <c r="B202" t="s">
        <v>1126</v>
      </c>
      <c r="C202" t="s">
        <v>1127</v>
      </c>
      <c r="D202">
        <v>1000</v>
      </c>
      <c r="E202" t="s">
        <v>54</v>
      </c>
      <c r="F202" s="1">
        <v>43410</v>
      </c>
      <c r="G202" s="1">
        <v>43405</v>
      </c>
      <c r="H202" s="1">
        <v>43407</v>
      </c>
      <c r="I202">
        <v>0</v>
      </c>
      <c r="J202">
        <v>300</v>
      </c>
      <c r="K202">
        <v>300</v>
      </c>
      <c r="L202">
        <v>81210</v>
      </c>
      <c r="M202" t="b">
        <v>1</v>
      </c>
      <c r="N202" t="b">
        <v>1</v>
      </c>
      <c r="O202" t="s">
        <v>55</v>
      </c>
      <c r="P202" s="1">
        <v>43410</v>
      </c>
      <c r="Q202" t="b">
        <v>0</v>
      </c>
      <c r="R202" t="b">
        <v>0</v>
      </c>
      <c r="S202" t="b">
        <v>0</v>
      </c>
      <c r="T202">
        <v>2</v>
      </c>
      <c r="U202">
        <v>1</v>
      </c>
      <c r="V202">
        <v>0</v>
      </c>
      <c r="W202">
        <v>9</v>
      </c>
      <c r="X202">
        <v>2</v>
      </c>
      <c r="Y202">
        <v>3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1131</v>
      </c>
      <c r="AF202">
        <v>11</v>
      </c>
      <c r="AG202">
        <v>3667</v>
      </c>
      <c r="AH202">
        <v>1152</v>
      </c>
      <c r="AI202">
        <v>1</v>
      </c>
      <c r="AJ202">
        <v>13</v>
      </c>
      <c r="AK202">
        <v>15</v>
      </c>
      <c r="AL202">
        <v>10</v>
      </c>
      <c r="AM202">
        <v>24</v>
      </c>
      <c r="AN202">
        <v>13.25</v>
      </c>
      <c r="AO202">
        <v>8.49</v>
      </c>
      <c r="AP202" t="s">
        <v>56</v>
      </c>
      <c r="AQ202" t="s">
        <v>56</v>
      </c>
      <c r="AR202" t="s">
        <v>56</v>
      </c>
      <c r="AS202">
        <v>4</v>
      </c>
      <c r="AY202" t="s">
        <v>57</v>
      </c>
      <c r="AZ202">
        <v>0</v>
      </c>
      <c r="BA202">
        <v>15416</v>
      </c>
      <c r="BB202">
        <v>2584</v>
      </c>
      <c r="BC202" t="s">
        <v>55</v>
      </c>
      <c r="BD202">
        <f t="shared" si="9"/>
        <v>1</v>
      </c>
      <c r="BE202">
        <f t="shared" si="10"/>
        <v>1</v>
      </c>
      <c r="BF202">
        <f t="shared" si="11"/>
        <v>1</v>
      </c>
    </row>
    <row r="203" spans="1:58" x14ac:dyDescent="0.25">
      <c r="A203" t="s">
        <v>1130</v>
      </c>
      <c r="B203" t="s">
        <v>1126</v>
      </c>
      <c r="C203" t="s">
        <v>1127</v>
      </c>
      <c r="D203">
        <v>1000</v>
      </c>
      <c r="E203" t="s">
        <v>54</v>
      </c>
      <c r="F203" s="1">
        <v>43386</v>
      </c>
      <c r="G203" s="1">
        <v>43383</v>
      </c>
      <c r="H203" s="1">
        <v>43385</v>
      </c>
      <c r="I203">
        <v>0</v>
      </c>
      <c r="J203">
        <v>237</v>
      </c>
      <c r="K203">
        <v>237</v>
      </c>
      <c r="L203">
        <v>80910</v>
      </c>
      <c r="M203" t="b">
        <v>1</v>
      </c>
      <c r="N203" t="b">
        <v>1</v>
      </c>
      <c r="O203" t="s">
        <v>55</v>
      </c>
      <c r="P203" s="1">
        <v>43386</v>
      </c>
      <c r="Q203" t="b">
        <v>0</v>
      </c>
      <c r="R203" t="b">
        <v>0</v>
      </c>
      <c r="S203" t="b">
        <v>0</v>
      </c>
      <c r="T203">
        <v>3</v>
      </c>
      <c r="U203">
        <v>2</v>
      </c>
      <c r="V203">
        <v>0</v>
      </c>
      <c r="W203">
        <v>8</v>
      </c>
      <c r="X203">
        <v>1</v>
      </c>
      <c r="Y203">
        <v>2</v>
      </c>
      <c r="Z203">
        <v>0</v>
      </c>
      <c r="AA203">
        <v>0</v>
      </c>
      <c r="AB203">
        <v>3</v>
      </c>
      <c r="AC203">
        <v>2</v>
      </c>
      <c r="AD203">
        <v>1</v>
      </c>
      <c r="AE203">
        <v>1157</v>
      </c>
      <c r="AF203">
        <v>12</v>
      </c>
      <c r="AG203">
        <v>3550</v>
      </c>
      <c r="AH203">
        <v>1138</v>
      </c>
      <c r="AI203">
        <v>1</v>
      </c>
      <c r="AJ203">
        <v>9</v>
      </c>
      <c r="AK203">
        <v>13</v>
      </c>
      <c r="AL203">
        <v>9</v>
      </c>
      <c r="AM203">
        <v>22</v>
      </c>
      <c r="AN203">
        <v>13.31</v>
      </c>
      <c r="AO203">
        <v>9</v>
      </c>
      <c r="AP203" t="s">
        <v>56</v>
      </c>
      <c r="AQ203" t="s">
        <v>56</v>
      </c>
      <c r="AR203" t="s">
        <v>56</v>
      </c>
      <c r="AS203">
        <v>0</v>
      </c>
      <c r="AY203" t="s">
        <v>57</v>
      </c>
      <c r="AZ203">
        <v>0</v>
      </c>
      <c r="BA203">
        <v>15116</v>
      </c>
      <c r="BB203">
        <v>2884</v>
      </c>
      <c r="BC203" t="s">
        <v>55</v>
      </c>
      <c r="BD203">
        <f t="shared" si="9"/>
        <v>1</v>
      </c>
      <c r="BE203">
        <f t="shared" si="10"/>
        <v>1</v>
      </c>
      <c r="BF203">
        <f t="shared" si="11"/>
        <v>1</v>
      </c>
    </row>
    <row r="204" spans="1:58" x14ac:dyDescent="0.25">
      <c r="A204" t="s">
        <v>1131</v>
      </c>
      <c r="B204" t="s">
        <v>1126</v>
      </c>
      <c r="C204" t="s">
        <v>1127</v>
      </c>
      <c r="D204">
        <v>1000</v>
      </c>
      <c r="E204" t="s">
        <v>54</v>
      </c>
      <c r="F204" s="1">
        <v>43370</v>
      </c>
      <c r="G204" s="1">
        <v>43368</v>
      </c>
      <c r="H204" s="1">
        <v>43370</v>
      </c>
      <c r="I204">
        <v>0</v>
      </c>
      <c r="J204">
        <v>253</v>
      </c>
      <c r="K204">
        <v>253</v>
      </c>
      <c r="L204">
        <v>80673</v>
      </c>
      <c r="M204" t="b">
        <v>1</v>
      </c>
      <c r="N204" t="b">
        <v>1</v>
      </c>
      <c r="O204" t="s">
        <v>55</v>
      </c>
      <c r="P204" s="1">
        <v>43370</v>
      </c>
      <c r="Q204" t="b">
        <v>0</v>
      </c>
      <c r="R204" t="b">
        <v>0</v>
      </c>
      <c r="S204" t="b">
        <v>0</v>
      </c>
      <c r="T204">
        <v>2</v>
      </c>
      <c r="U204">
        <v>2</v>
      </c>
      <c r="V204">
        <v>0</v>
      </c>
      <c r="W204">
        <v>7</v>
      </c>
      <c r="X204">
        <v>1</v>
      </c>
      <c r="Y204">
        <v>1</v>
      </c>
      <c r="Z204">
        <v>0</v>
      </c>
      <c r="AA204">
        <v>0</v>
      </c>
      <c r="AB204">
        <v>1</v>
      </c>
      <c r="AC204">
        <v>2</v>
      </c>
      <c r="AD204">
        <v>1</v>
      </c>
      <c r="AE204">
        <v>980</v>
      </c>
      <c r="AF204">
        <v>10</v>
      </c>
      <c r="AG204">
        <v>3688</v>
      </c>
      <c r="AH204">
        <v>1009</v>
      </c>
      <c r="AI204">
        <v>1</v>
      </c>
      <c r="AJ204">
        <v>11</v>
      </c>
      <c r="AK204">
        <v>12</v>
      </c>
      <c r="AL204">
        <v>9</v>
      </c>
      <c r="AM204">
        <v>21</v>
      </c>
      <c r="AN204">
        <v>13.36</v>
      </c>
      <c r="AO204">
        <v>9.26</v>
      </c>
      <c r="AP204" t="s">
        <v>56</v>
      </c>
      <c r="AQ204" t="s">
        <v>56</v>
      </c>
      <c r="AR204" t="s">
        <v>56</v>
      </c>
      <c r="AS204">
        <v>4</v>
      </c>
      <c r="AY204" t="s">
        <v>57</v>
      </c>
      <c r="AZ204">
        <v>0</v>
      </c>
      <c r="BA204">
        <v>14879</v>
      </c>
      <c r="BB204">
        <v>3121</v>
      </c>
      <c r="BC204" t="s">
        <v>55</v>
      </c>
      <c r="BD204">
        <f t="shared" si="9"/>
        <v>1</v>
      </c>
      <c r="BE204">
        <f t="shared" si="10"/>
        <v>1</v>
      </c>
      <c r="BF204">
        <f t="shared" si="11"/>
        <v>1</v>
      </c>
    </row>
    <row r="205" spans="1:58" x14ac:dyDescent="0.25">
      <c r="A205" t="s">
        <v>1132</v>
      </c>
      <c r="B205" t="s">
        <v>1126</v>
      </c>
      <c r="C205" t="s">
        <v>1127</v>
      </c>
      <c r="D205">
        <v>1000</v>
      </c>
      <c r="E205" t="s">
        <v>54</v>
      </c>
      <c r="F205" s="1">
        <v>43355</v>
      </c>
      <c r="G205" s="1">
        <v>43351</v>
      </c>
      <c r="H205" s="1">
        <v>43353</v>
      </c>
      <c r="I205">
        <v>0</v>
      </c>
      <c r="J205">
        <v>238</v>
      </c>
      <c r="K205">
        <v>238</v>
      </c>
      <c r="L205">
        <v>80420</v>
      </c>
      <c r="M205" t="b">
        <v>1</v>
      </c>
      <c r="N205" t="b">
        <v>1</v>
      </c>
      <c r="O205" t="s">
        <v>55</v>
      </c>
      <c r="P205" s="1">
        <v>43355</v>
      </c>
      <c r="Q205" t="b">
        <v>0</v>
      </c>
      <c r="R205" t="b">
        <v>0</v>
      </c>
      <c r="S205" t="b">
        <v>0</v>
      </c>
      <c r="T205">
        <v>1</v>
      </c>
      <c r="U205">
        <v>1</v>
      </c>
      <c r="V205">
        <v>0</v>
      </c>
      <c r="W205">
        <v>5</v>
      </c>
      <c r="X205">
        <v>1</v>
      </c>
      <c r="Y205">
        <v>2</v>
      </c>
      <c r="Z205">
        <v>0</v>
      </c>
      <c r="AA205">
        <v>0</v>
      </c>
      <c r="AB205">
        <v>4</v>
      </c>
      <c r="AC205">
        <v>2</v>
      </c>
      <c r="AD205">
        <v>1</v>
      </c>
      <c r="AE205">
        <v>1087</v>
      </c>
      <c r="AF205">
        <v>14</v>
      </c>
      <c r="AG205">
        <v>4116</v>
      </c>
      <c r="AH205">
        <v>1109</v>
      </c>
      <c r="AI205">
        <v>2</v>
      </c>
      <c r="AJ205">
        <v>11</v>
      </c>
      <c r="AK205">
        <v>12</v>
      </c>
      <c r="AL205">
        <v>9</v>
      </c>
      <c r="AM205">
        <v>21</v>
      </c>
      <c r="AN205">
        <v>13.77</v>
      </c>
      <c r="AO205">
        <v>9.27</v>
      </c>
      <c r="AP205" t="s">
        <v>56</v>
      </c>
      <c r="AQ205" t="s">
        <v>56</v>
      </c>
      <c r="AR205" t="s">
        <v>56</v>
      </c>
      <c r="AS205">
        <v>0</v>
      </c>
      <c r="AY205" t="s">
        <v>57</v>
      </c>
      <c r="AZ205">
        <v>0</v>
      </c>
      <c r="BA205">
        <v>14626</v>
      </c>
      <c r="BB205">
        <v>3374</v>
      </c>
      <c r="BC205" t="s">
        <v>55</v>
      </c>
      <c r="BD205">
        <f t="shared" si="9"/>
        <v>1</v>
      </c>
      <c r="BE205">
        <f t="shared" si="10"/>
        <v>1</v>
      </c>
      <c r="BF205">
        <f t="shared" si="11"/>
        <v>1</v>
      </c>
    </row>
    <row r="206" spans="1:58" x14ac:dyDescent="0.25">
      <c r="A206" t="s">
        <v>1133</v>
      </c>
      <c r="B206" t="s">
        <v>1126</v>
      </c>
      <c r="C206" t="s">
        <v>1127</v>
      </c>
      <c r="D206">
        <v>1000</v>
      </c>
      <c r="E206" t="s">
        <v>54</v>
      </c>
      <c r="F206" s="1">
        <v>43336</v>
      </c>
      <c r="G206" s="1">
        <v>43335</v>
      </c>
      <c r="H206" s="1">
        <v>43336</v>
      </c>
      <c r="I206">
        <v>0</v>
      </c>
      <c r="J206">
        <v>298</v>
      </c>
      <c r="K206">
        <v>298</v>
      </c>
      <c r="L206">
        <v>80182</v>
      </c>
      <c r="M206" t="b">
        <v>1</v>
      </c>
      <c r="N206" t="b">
        <v>1</v>
      </c>
      <c r="O206" t="s">
        <v>55</v>
      </c>
      <c r="P206" s="1">
        <v>43336</v>
      </c>
      <c r="Q206" t="b">
        <v>0</v>
      </c>
      <c r="R206" t="b">
        <v>0</v>
      </c>
      <c r="S206" t="b">
        <v>0</v>
      </c>
      <c r="T206">
        <v>3</v>
      </c>
      <c r="U206">
        <v>1</v>
      </c>
      <c r="V206">
        <v>0</v>
      </c>
      <c r="W206">
        <v>9</v>
      </c>
      <c r="X206">
        <v>2</v>
      </c>
      <c r="Y206">
        <v>3</v>
      </c>
      <c r="Z206">
        <v>0</v>
      </c>
      <c r="AA206">
        <v>0</v>
      </c>
      <c r="AB206">
        <v>1</v>
      </c>
      <c r="AC206">
        <v>2</v>
      </c>
      <c r="AD206">
        <v>0</v>
      </c>
      <c r="AE206">
        <v>973</v>
      </c>
      <c r="AF206">
        <v>11</v>
      </c>
      <c r="AG206">
        <v>4077</v>
      </c>
      <c r="AH206">
        <v>1014</v>
      </c>
      <c r="AI206">
        <v>2</v>
      </c>
      <c r="AJ206">
        <v>16</v>
      </c>
      <c r="AK206">
        <v>13</v>
      </c>
      <c r="AL206">
        <v>10</v>
      </c>
      <c r="AM206">
        <v>23</v>
      </c>
      <c r="AN206">
        <v>13.16</v>
      </c>
      <c r="AO206">
        <v>8.85</v>
      </c>
      <c r="AP206" t="s">
        <v>56</v>
      </c>
      <c r="AQ206" t="s">
        <v>56</v>
      </c>
      <c r="AR206" t="s">
        <v>56</v>
      </c>
      <c r="AS206">
        <v>0</v>
      </c>
      <c r="AY206" t="s">
        <v>57</v>
      </c>
      <c r="AZ206">
        <v>0</v>
      </c>
      <c r="BA206">
        <v>14388</v>
      </c>
      <c r="BB206">
        <v>3612</v>
      </c>
      <c r="BC206" t="s">
        <v>55</v>
      </c>
      <c r="BD206">
        <f t="shared" si="9"/>
        <v>1</v>
      </c>
      <c r="BE206">
        <f t="shared" si="10"/>
        <v>1</v>
      </c>
      <c r="BF206">
        <f t="shared" si="11"/>
        <v>1</v>
      </c>
    </row>
    <row r="207" spans="1:58" x14ac:dyDescent="0.25">
      <c r="A207" t="s">
        <v>1134</v>
      </c>
      <c r="B207" t="s">
        <v>1126</v>
      </c>
      <c r="C207" t="s">
        <v>1127</v>
      </c>
      <c r="D207">
        <v>1000</v>
      </c>
      <c r="E207" t="s">
        <v>54</v>
      </c>
      <c r="F207" s="1">
        <v>43315</v>
      </c>
      <c r="G207" s="1">
        <v>43314</v>
      </c>
      <c r="H207" s="1">
        <v>43315</v>
      </c>
      <c r="I207">
        <v>11</v>
      </c>
      <c r="J207">
        <v>259</v>
      </c>
      <c r="K207">
        <v>259</v>
      </c>
      <c r="L207">
        <v>79884</v>
      </c>
      <c r="M207" t="b">
        <v>1</v>
      </c>
      <c r="N207" t="b">
        <v>1</v>
      </c>
      <c r="O207" t="s">
        <v>55</v>
      </c>
      <c r="P207" s="1">
        <v>43321</v>
      </c>
      <c r="Q207" t="b">
        <v>0</v>
      </c>
      <c r="R207" t="b">
        <v>0</v>
      </c>
      <c r="S207" t="b">
        <v>0</v>
      </c>
      <c r="T207">
        <v>1</v>
      </c>
      <c r="U207">
        <v>1</v>
      </c>
      <c r="V207">
        <v>0</v>
      </c>
      <c r="W207">
        <v>6</v>
      </c>
      <c r="X207">
        <v>2</v>
      </c>
      <c r="Y207">
        <v>1</v>
      </c>
      <c r="Z207">
        <v>1</v>
      </c>
      <c r="AA207">
        <v>0</v>
      </c>
      <c r="AB207">
        <v>4</v>
      </c>
      <c r="AC207">
        <v>1</v>
      </c>
      <c r="AD207">
        <v>0</v>
      </c>
      <c r="AE207">
        <v>934</v>
      </c>
      <c r="AF207">
        <v>17</v>
      </c>
      <c r="AG207">
        <v>3633</v>
      </c>
      <c r="AH207">
        <v>946</v>
      </c>
      <c r="AI207">
        <v>1</v>
      </c>
      <c r="AJ207">
        <v>11</v>
      </c>
      <c r="AK207">
        <v>12</v>
      </c>
      <c r="AL207">
        <v>10</v>
      </c>
      <c r="AM207">
        <v>21</v>
      </c>
      <c r="AN207">
        <v>13.65</v>
      </c>
      <c r="AO207">
        <v>9.14</v>
      </c>
      <c r="AP207" t="s">
        <v>56</v>
      </c>
      <c r="AQ207" t="s">
        <v>56</v>
      </c>
      <c r="AR207" t="s">
        <v>56</v>
      </c>
      <c r="AS207">
        <v>4</v>
      </c>
      <c r="AY207" t="s">
        <v>57</v>
      </c>
      <c r="AZ207">
        <v>0</v>
      </c>
      <c r="BA207">
        <v>14090</v>
      </c>
      <c r="BB207">
        <v>3910</v>
      </c>
      <c r="BC207" t="s">
        <v>55</v>
      </c>
      <c r="BD207">
        <f t="shared" si="9"/>
        <v>1</v>
      </c>
      <c r="BE207">
        <f t="shared" si="10"/>
        <v>1</v>
      </c>
      <c r="BF207">
        <f t="shared" si="11"/>
        <v>1</v>
      </c>
    </row>
    <row r="208" spans="1:58" x14ac:dyDescent="0.25">
      <c r="A208" t="s">
        <v>1135</v>
      </c>
      <c r="B208" t="s">
        <v>1126</v>
      </c>
      <c r="C208" t="s">
        <v>1127</v>
      </c>
      <c r="D208">
        <v>1000</v>
      </c>
      <c r="E208" t="s">
        <v>54</v>
      </c>
      <c r="F208" s="1">
        <v>43295</v>
      </c>
      <c r="G208" s="1">
        <v>43294</v>
      </c>
      <c r="H208" s="1">
        <v>43295</v>
      </c>
      <c r="I208">
        <v>0</v>
      </c>
      <c r="J208">
        <v>275</v>
      </c>
      <c r="K208">
        <v>275</v>
      </c>
      <c r="L208">
        <v>79625</v>
      </c>
      <c r="M208" t="b">
        <v>1</v>
      </c>
      <c r="O208" t="s">
        <v>55</v>
      </c>
      <c r="P208" s="1">
        <v>43295</v>
      </c>
      <c r="Q208" t="b">
        <v>0</v>
      </c>
      <c r="R208" t="b">
        <v>0</v>
      </c>
      <c r="S208" t="b">
        <v>0</v>
      </c>
      <c r="T208">
        <v>2</v>
      </c>
      <c r="U208">
        <v>2</v>
      </c>
      <c r="V208">
        <v>0</v>
      </c>
      <c r="W208">
        <v>9</v>
      </c>
      <c r="X208">
        <v>1</v>
      </c>
      <c r="Y208">
        <v>2</v>
      </c>
      <c r="Z208">
        <v>0</v>
      </c>
      <c r="AA208">
        <v>0</v>
      </c>
      <c r="AB208">
        <v>3</v>
      </c>
      <c r="AC208">
        <v>3</v>
      </c>
      <c r="AD208">
        <v>4</v>
      </c>
      <c r="AE208">
        <v>1128</v>
      </c>
      <c r="AF208">
        <v>52</v>
      </c>
      <c r="AG208">
        <v>4392</v>
      </c>
      <c r="AH208">
        <v>1085</v>
      </c>
      <c r="AI208">
        <v>1</v>
      </c>
      <c r="AJ208">
        <v>13</v>
      </c>
      <c r="AK208">
        <v>12</v>
      </c>
      <c r="AL208">
        <v>10</v>
      </c>
      <c r="AM208">
        <v>21</v>
      </c>
      <c r="AN208">
        <v>13.98</v>
      </c>
      <c r="AO208">
        <v>9.2100000000000009</v>
      </c>
      <c r="AP208" t="s">
        <v>56</v>
      </c>
      <c r="AQ208" t="s">
        <v>56</v>
      </c>
      <c r="AR208" t="s">
        <v>56</v>
      </c>
      <c r="AS208">
        <v>0</v>
      </c>
      <c r="AY208" t="s">
        <v>57</v>
      </c>
      <c r="AZ208">
        <v>0</v>
      </c>
      <c r="BA208">
        <v>13831</v>
      </c>
      <c r="BB208">
        <v>4169</v>
      </c>
      <c r="BC208" t="s">
        <v>55</v>
      </c>
      <c r="BD208">
        <f t="shared" si="9"/>
        <v>1</v>
      </c>
      <c r="BE208">
        <v>1</v>
      </c>
      <c r="BF208">
        <f t="shared" si="11"/>
        <v>1</v>
      </c>
    </row>
    <row r="209" spans="1:58" x14ac:dyDescent="0.25">
      <c r="A209" t="s">
        <v>1136</v>
      </c>
      <c r="B209" t="s">
        <v>1126</v>
      </c>
      <c r="C209" t="s">
        <v>1127</v>
      </c>
      <c r="D209">
        <v>1000</v>
      </c>
      <c r="E209" t="s">
        <v>54</v>
      </c>
      <c r="F209" s="1">
        <v>43270</v>
      </c>
      <c r="G209" s="1">
        <v>43263</v>
      </c>
      <c r="H209" s="1">
        <v>43265</v>
      </c>
      <c r="I209">
        <v>0</v>
      </c>
      <c r="J209">
        <v>257</v>
      </c>
      <c r="K209">
        <v>257</v>
      </c>
      <c r="L209">
        <v>79350</v>
      </c>
      <c r="M209" t="b">
        <v>1</v>
      </c>
      <c r="N209" t="b">
        <v>1</v>
      </c>
      <c r="O209" t="s">
        <v>55</v>
      </c>
      <c r="P209" s="1">
        <v>43270</v>
      </c>
      <c r="Q209" t="b">
        <v>0</v>
      </c>
      <c r="R209" t="b">
        <v>0</v>
      </c>
      <c r="S209" t="b">
        <v>0</v>
      </c>
      <c r="T209">
        <v>2</v>
      </c>
      <c r="U209">
        <v>1</v>
      </c>
      <c r="V209">
        <v>0</v>
      </c>
      <c r="W209">
        <v>7</v>
      </c>
      <c r="X209">
        <v>1</v>
      </c>
      <c r="Y209">
        <v>2</v>
      </c>
      <c r="Z209">
        <v>0</v>
      </c>
      <c r="AA209">
        <v>0</v>
      </c>
      <c r="AB209">
        <v>2</v>
      </c>
      <c r="AC209">
        <v>1</v>
      </c>
      <c r="AD209">
        <v>1</v>
      </c>
      <c r="AE209">
        <v>1056</v>
      </c>
      <c r="AF209">
        <v>80</v>
      </c>
      <c r="AG209">
        <v>3791</v>
      </c>
      <c r="AH209">
        <v>1031</v>
      </c>
      <c r="AI209">
        <v>0</v>
      </c>
      <c r="AJ209">
        <v>17</v>
      </c>
      <c r="AK209">
        <v>13</v>
      </c>
      <c r="AL209">
        <v>10</v>
      </c>
      <c r="AM209">
        <v>23</v>
      </c>
      <c r="AN209">
        <v>13.81</v>
      </c>
      <c r="AO209">
        <v>8.82</v>
      </c>
      <c r="AP209" t="s">
        <v>56</v>
      </c>
      <c r="AQ209" t="s">
        <v>56</v>
      </c>
      <c r="AR209" t="s">
        <v>56</v>
      </c>
      <c r="AS209">
        <v>4</v>
      </c>
      <c r="AY209" t="s">
        <v>57</v>
      </c>
      <c r="AZ209">
        <v>0</v>
      </c>
      <c r="BA209">
        <v>13556</v>
      </c>
      <c r="BB209">
        <v>4444</v>
      </c>
      <c r="BC209" t="s">
        <v>55</v>
      </c>
      <c r="BD209">
        <f t="shared" si="9"/>
        <v>1</v>
      </c>
      <c r="BE209">
        <f t="shared" si="10"/>
        <v>1</v>
      </c>
      <c r="BF209">
        <f t="shared" si="11"/>
        <v>1</v>
      </c>
    </row>
    <row r="210" spans="1:58" x14ac:dyDescent="0.25">
      <c r="A210" t="s">
        <v>1137</v>
      </c>
      <c r="B210" t="s">
        <v>1126</v>
      </c>
      <c r="C210" t="s">
        <v>1127</v>
      </c>
      <c r="D210">
        <v>1000</v>
      </c>
      <c r="E210" t="s">
        <v>54</v>
      </c>
      <c r="F210" s="1">
        <v>43246</v>
      </c>
      <c r="G210" s="1">
        <v>43244</v>
      </c>
      <c r="H210" s="1">
        <v>43246</v>
      </c>
      <c r="I210">
        <v>0</v>
      </c>
      <c r="J210">
        <v>278</v>
      </c>
      <c r="K210">
        <v>278</v>
      </c>
      <c r="L210">
        <v>79093</v>
      </c>
      <c r="M210" t="b">
        <v>1</v>
      </c>
      <c r="N210" t="b">
        <v>1</v>
      </c>
      <c r="O210" t="s">
        <v>55</v>
      </c>
      <c r="P210" s="1">
        <v>43246</v>
      </c>
      <c r="Q210" t="b">
        <v>0</v>
      </c>
      <c r="R210" t="b">
        <v>0</v>
      </c>
      <c r="S210" t="b">
        <v>0</v>
      </c>
      <c r="T210">
        <v>2</v>
      </c>
      <c r="U210">
        <v>1</v>
      </c>
      <c r="V210">
        <v>0</v>
      </c>
      <c r="W210">
        <v>8</v>
      </c>
      <c r="X210">
        <v>3</v>
      </c>
      <c r="Y210">
        <v>2</v>
      </c>
      <c r="Z210">
        <v>0</v>
      </c>
      <c r="AA210">
        <v>0</v>
      </c>
      <c r="AB210">
        <v>1</v>
      </c>
      <c r="AC210">
        <v>1</v>
      </c>
      <c r="AD210">
        <v>0</v>
      </c>
      <c r="AE210">
        <v>1005</v>
      </c>
      <c r="AF210">
        <v>11</v>
      </c>
      <c r="AG210">
        <v>3698</v>
      </c>
      <c r="AH210">
        <v>946</v>
      </c>
      <c r="AI210">
        <v>0</v>
      </c>
      <c r="AJ210">
        <v>15</v>
      </c>
      <c r="AK210">
        <v>13</v>
      </c>
      <c r="AL210">
        <v>10</v>
      </c>
      <c r="AM210">
        <v>23</v>
      </c>
      <c r="AN210">
        <v>13.52</v>
      </c>
      <c r="AO210">
        <v>8.83</v>
      </c>
      <c r="AP210" t="s">
        <v>56</v>
      </c>
      <c r="AQ210" t="s">
        <v>56</v>
      </c>
      <c r="AR210" t="s">
        <v>56</v>
      </c>
      <c r="AS210">
        <v>0</v>
      </c>
      <c r="AY210" t="s">
        <v>57</v>
      </c>
      <c r="AZ210">
        <v>0</v>
      </c>
      <c r="BA210">
        <v>13299</v>
      </c>
      <c r="BB210">
        <v>4701</v>
      </c>
      <c r="BC210" t="s">
        <v>55</v>
      </c>
      <c r="BD210">
        <f t="shared" si="9"/>
        <v>1</v>
      </c>
      <c r="BE210">
        <f t="shared" si="10"/>
        <v>1</v>
      </c>
      <c r="BF210">
        <f t="shared" si="11"/>
        <v>1</v>
      </c>
    </row>
    <row r="211" spans="1:58" x14ac:dyDescent="0.25">
      <c r="A211" t="s">
        <v>1138</v>
      </c>
      <c r="B211" t="s">
        <v>1126</v>
      </c>
      <c r="C211" t="s">
        <v>1127</v>
      </c>
      <c r="D211">
        <v>1000</v>
      </c>
      <c r="E211" t="s">
        <v>54</v>
      </c>
      <c r="F211" s="1">
        <v>43230</v>
      </c>
      <c r="G211" s="1">
        <v>43226</v>
      </c>
      <c r="H211" s="1">
        <v>43228</v>
      </c>
      <c r="I211">
        <v>30</v>
      </c>
      <c r="J211">
        <v>248</v>
      </c>
      <c r="K211">
        <v>248</v>
      </c>
      <c r="L211">
        <v>78815</v>
      </c>
      <c r="M211" t="b">
        <v>1</v>
      </c>
      <c r="N211" t="b">
        <v>1</v>
      </c>
      <c r="O211" t="s">
        <v>55</v>
      </c>
      <c r="P211" s="1">
        <v>43230</v>
      </c>
      <c r="Q211" t="b">
        <v>0</v>
      </c>
      <c r="R211" t="b">
        <v>0</v>
      </c>
      <c r="S211" t="b">
        <v>0</v>
      </c>
      <c r="T211">
        <v>2</v>
      </c>
      <c r="U211">
        <v>1</v>
      </c>
      <c r="V211">
        <v>0</v>
      </c>
      <c r="W211">
        <v>7</v>
      </c>
      <c r="X211">
        <v>3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1066</v>
      </c>
      <c r="AF211">
        <v>12</v>
      </c>
      <c r="AG211">
        <v>4050</v>
      </c>
      <c r="AH211">
        <v>1028</v>
      </c>
      <c r="AI211">
        <v>2</v>
      </c>
      <c r="AJ211">
        <v>13</v>
      </c>
      <c r="AK211">
        <v>12</v>
      </c>
      <c r="AL211">
        <v>9</v>
      </c>
      <c r="AM211">
        <v>22</v>
      </c>
      <c r="AN211">
        <v>13.61</v>
      </c>
      <c r="AO211">
        <v>9.01</v>
      </c>
      <c r="AP211" t="s">
        <v>56</v>
      </c>
      <c r="AQ211" t="s">
        <v>56</v>
      </c>
      <c r="AR211" t="s">
        <v>56</v>
      </c>
      <c r="AS211">
        <v>2</v>
      </c>
      <c r="AY211" t="s">
        <v>57</v>
      </c>
      <c r="AZ211">
        <v>0</v>
      </c>
      <c r="BA211">
        <v>13021</v>
      </c>
      <c r="BB211">
        <v>4979</v>
      </c>
      <c r="BC211" t="s">
        <v>55</v>
      </c>
      <c r="BD211">
        <f t="shared" si="9"/>
        <v>1</v>
      </c>
      <c r="BE211">
        <f t="shared" si="10"/>
        <v>1</v>
      </c>
      <c r="BF211">
        <f t="shared" si="11"/>
        <v>1</v>
      </c>
    </row>
    <row r="212" spans="1:58" x14ac:dyDescent="0.25">
      <c r="A212" t="s">
        <v>1139</v>
      </c>
      <c r="B212" t="s">
        <v>1126</v>
      </c>
      <c r="C212" t="s">
        <v>1127</v>
      </c>
      <c r="D212">
        <v>1000</v>
      </c>
      <c r="E212" t="s">
        <v>54</v>
      </c>
      <c r="F212" s="1">
        <v>43207</v>
      </c>
      <c r="G212" s="1">
        <v>43205</v>
      </c>
      <c r="H212" s="1">
        <v>43207</v>
      </c>
      <c r="I212">
        <v>0</v>
      </c>
      <c r="J212">
        <v>278</v>
      </c>
      <c r="K212">
        <v>278</v>
      </c>
      <c r="L212">
        <v>78567</v>
      </c>
      <c r="M212" t="b">
        <v>1</v>
      </c>
      <c r="N212" t="b">
        <v>1</v>
      </c>
      <c r="O212" t="s">
        <v>60</v>
      </c>
      <c r="P212" s="1">
        <v>43213</v>
      </c>
      <c r="Q212" t="b">
        <v>1</v>
      </c>
      <c r="R212" t="b">
        <v>0</v>
      </c>
      <c r="S212" t="b">
        <v>1</v>
      </c>
      <c r="T212">
        <v>1</v>
      </c>
      <c r="U212">
        <v>2</v>
      </c>
      <c r="V212">
        <v>1</v>
      </c>
      <c r="W212">
        <v>11</v>
      </c>
      <c r="X212">
        <v>6</v>
      </c>
      <c r="Y212">
        <v>3</v>
      </c>
      <c r="Z212">
        <v>0</v>
      </c>
      <c r="AA212">
        <v>0</v>
      </c>
      <c r="AB212">
        <v>1</v>
      </c>
      <c r="AC212">
        <v>1</v>
      </c>
      <c r="AD212">
        <v>2</v>
      </c>
      <c r="AE212">
        <v>1023</v>
      </c>
      <c r="AF212">
        <v>22</v>
      </c>
      <c r="AG212">
        <v>3993</v>
      </c>
      <c r="AH212">
        <v>987</v>
      </c>
      <c r="AI212">
        <v>2</v>
      </c>
      <c r="AJ212">
        <v>20</v>
      </c>
      <c r="AK212">
        <v>14</v>
      </c>
      <c r="AL212">
        <v>10</v>
      </c>
      <c r="AM212">
        <v>25</v>
      </c>
      <c r="AN212">
        <v>13.49</v>
      </c>
      <c r="AO212">
        <v>8.2899999999999991</v>
      </c>
      <c r="AP212" t="s">
        <v>56</v>
      </c>
      <c r="AQ212" t="s">
        <v>56</v>
      </c>
      <c r="AR212" t="s">
        <v>56</v>
      </c>
      <c r="AS212">
        <v>2</v>
      </c>
      <c r="AY212" t="s">
        <v>57</v>
      </c>
      <c r="AZ212">
        <v>0</v>
      </c>
      <c r="BA212">
        <v>12773</v>
      </c>
      <c r="BB212">
        <v>5227</v>
      </c>
      <c r="BC212" t="s">
        <v>55</v>
      </c>
      <c r="BD212">
        <f t="shared" si="9"/>
        <v>1</v>
      </c>
      <c r="BE212">
        <f t="shared" si="10"/>
        <v>1</v>
      </c>
      <c r="BF212">
        <f t="shared" si="11"/>
        <v>1</v>
      </c>
    </row>
    <row r="213" spans="1:58" x14ac:dyDescent="0.25">
      <c r="A213" t="s">
        <v>1140</v>
      </c>
      <c r="B213" t="s">
        <v>1126</v>
      </c>
      <c r="C213" t="s">
        <v>1127</v>
      </c>
      <c r="D213">
        <v>1000</v>
      </c>
      <c r="E213" t="s">
        <v>54</v>
      </c>
      <c r="F213" s="1">
        <v>43186</v>
      </c>
      <c r="G213" s="1">
        <v>43182</v>
      </c>
      <c r="H213" s="1">
        <v>43185</v>
      </c>
      <c r="I213">
        <v>0</v>
      </c>
      <c r="J213">
        <v>232</v>
      </c>
      <c r="K213">
        <v>232</v>
      </c>
      <c r="L213">
        <v>78289</v>
      </c>
      <c r="M213" t="b">
        <v>1</v>
      </c>
      <c r="N213" t="b">
        <v>1</v>
      </c>
      <c r="O213" t="s">
        <v>55</v>
      </c>
      <c r="P213" s="1">
        <v>43186</v>
      </c>
      <c r="Q213" t="b">
        <v>0</v>
      </c>
      <c r="R213" t="b">
        <v>0</v>
      </c>
      <c r="S213" t="b">
        <v>0</v>
      </c>
      <c r="T213">
        <v>3</v>
      </c>
      <c r="U213">
        <v>1</v>
      </c>
      <c r="V213">
        <v>0</v>
      </c>
      <c r="W213">
        <v>8</v>
      </c>
      <c r="X213">
        <v>2</v>
      </c>
      <c r="Y213">
        <v>2</v>
      </c>
      <c r="Z213">
        <v>0</v>
      </c>
      <c r="AA213">
        <v>0</v>
      </c>
      <c r="AB213">
        <v>1</v>
      </c>
      <c r="AC213">
        <v>1</v>
      </c>
      <c r="AD213">
        <v>4</v>
      </c>
      <c r="AE213">
        <v>1016</v>
      </c>
      <c r="AF213">
        <v>14</v>
      </c>
      <c r="AG213">
        <v>3952</v>
      </c>
      <c r="AH213">
        <v>1048</v>
      </c>
      <c r="AI213">
        <v>4</v>
      </c>
      <c r="AJ213">
        <v>14</v>
      </c>
      <c r="AK213">
        <v>12</v>
      </c>
      <c r="AL213">
        <v>9</v>
      </c>
      <c r="AM213">
        <v>22</v>
      </c>
      <c r="AN213">
        <v>13.41</v>
      </c>
      <c r="AO213">
        <v>8.2899999999999991</v>
      </c>
      <c r="AP213" t="s">
        <v>56</v>
      </c>
      <c r="AQ213" t="s">
        <v>56</v>
      </c>
      <c r="AR213" t="s">
        <v>56</v>
      </c>
      <c r="AS213">
        <v>0</v>
      </c>
      <c r="AY213" t="s">
        <v>57</v>
      </c>
      <c r="AZ213">
        <v>0</v>
      </c>
      <c r="BA213">
        <v>12495</v>
      </c>
      <c r="BB213">
        <v>5505</v>
      </c>
      <c r="BC213" t="s">
        <v>55</v>
      </c>
      <c r="BD213">
        <f t="shared" si="9"/>
        <v>1</v>
      </c>
      <c r="BE213">
        <f t="shared" si="10"/>
        <v>1</v>
      </c>
      <c r="BF213">
        <f t="shared" si="11"/>
        <v>1</v>
      </c>
    </row>
    <row r="214" spans="1:58" x14ac:dyDescent="0.25">
      <c r="A214" t="s">
        <v>1141</v>
      </c>
      <c r="B214" t="s">
        <v>1126</v>
      </c>
      <c r="C214" t="s">
        <v>1127</v>
      </c>
      <c r="D214">
        <v>1000</v>
      </c>
      <c r="E214" t="s">
        <v>54</v>
      </c>
      <c r="F214" s="1">
        <v>43164</v>
      </c>
      <c r="G214" s="1">
        <v>43161</v>
      </c>
      <c r="H214" s="1">
        <v>43162</v>
      </c>
      <c r="I214">
        <v>0</v>
      </c>
      <c r="J214">
        <v>269</v>
      </c>
      <c r="K214">
        <v>269</v>
      </c>
      <c r="L214">
        <v>78057</v>
      </c>
      <c r="M214" t="b">
        <v>1</v>
      </c>
      <c r="N214" t="b">
        <v>1</v>
      </c>
      <c r="O214" t="s">
        <v>55</v>
      </c>
      <c r="P214" s="1">
        <v>43164</v>
      </c>
      <c r="Q214" t="b">
        <v>0</v>
      </c>
      <c r="R214" t="b">
        <v>0</v>
      </c>
      <c r="S214" t="b">
        <v>0</v>
      </c>
      <c r="T214">
        <v>2</v>
      </c>
      <c r="U214">
        <v>2</v>
      </c>
      <c r="V214">
        <v>0</v>
      </c>
      <c r="W214">
        <v>8</v>
      </c>
      <c r="X214">
        <v>3</v>
      </c>
      <c r="Y214">
        <v>1</v>
      </c>
      <c r="Z214">
        <v>0</v>
      </c>
      <c r="AA214">
        <v>0</v>
      </c>
      <c r="AB214">
        <v>4</v>
      </c>
      <c r="AC214">
        <v>2</v>
      </c>
      <c r="AD214">
        <v>7</v>
      </c>
      <c r="AE214">
        <v>1055</v>
      </c>
      <c r="AF214">
        <v>13</v>
      </c>
      <c r="AG214">
        <v>3746</v>
      </c>
      <c r="AH214">
        <v>1007</v>
      </c>
      <c r="AI214">
        <v>4</v>
      </c>
      <c r="AJ214">
        <v>14</v>
      </c>
      <c r="AK214">
        <v>12</v>
      </c>
      <c r="AL214">
        <v>9</v>
      </c>
      <c r="AM214">
        <v>22</v>
      </c>
      <c r="AN214">
        <v>13.73</v>
      </c>
      <c r="AO214">
        <v>9.09</v>
      </c>
      <c r="AP214" t="s">
        <v>56</v>
      </c>
      <c r="AQ214" t="s">
        <v>56</v>
      </c>
      <c r="AR214" t="s">
        <v>56</v>
      </c>
      <c r="AS214">
        <v>0</v>
      </c>
      <c r="AY214" t="s">
        <v>57</v>
      </c>
      <c r="AZ214">
        <v>0</v>
      </c>
      <c r="BA214">
        <v>12263</v>
      </c>
      <c r="BB214">
        <v>5737</v>
      </c>
      <c r="BC214" t="s">
        <v>55</v>
      </c>
      <c r="BD214">
        <f t="shared" si="9"/>
        <v>1</v>
      </c>
      <c r="BE214">
        <f t="shared" si="10"/>
        <v>1</v>
      </c>
      <c r="BF214">
        <f t="shared" si="11"/>
        <v>1</v>
      </c>
    </row>
    <row r="215" spans="1:58" x14ac:dyDescent="0.25">
      <c r="A215" t="s">
        <v>1142</v>
      </c>
      <c r="B215" t="s">
        <v>1126</v>
      </c>
      <c r="C215" t="s">
        <v>1127</v>
      </c>
      <c r="D215">
        <v>1000</v>
      </c>
      <c r="E215" t="s">
        <v>54</v>
      </c>
      <c r="F215" s="1">
        <v>43143</v>
      </c>
      <c r="G215" s="1">
        <v>43140</v>
      </c>
      <c r="H215" s="1">
        <v>43143</v>
      </c>
      <c r="I215">
        <v>32</v>
      </c>
      <c r="J215">
        <v>233</v>
      </c>
      <c r="K215">
        <v>233</v>
      </c>
      <c r="L215">
        <v>77788</v>
      </c>
      <c r="M215" t="b">
        <v>1</v>
      </c>
      <c r="N215" t="b">
        <v>1</v>
      </c>
      <c r="O215" t="s">
        <v>55</v>
      </c>
      <c r="P215" s="1">
        <v>43145</v>
      </c>
      <c r="Q215" t="b">
        <v>0</v>
      </c>
      <c r="R215" t="b">
        <v>0</v>
      </c>
      <c r="S215" t="b">
        <v>0</v>
      </c>
      <c r="T215">
        <v>2</v>
      </c>
      <c r="U215">
        <v>1</v>
      </c>
      <c r="V215">
        <v>0</v>
      </c>
      <c r="W215">
        <v>8</v>
      </c>
      <c r="X215">
        <v>2</v>
      </c>
      <c r="Y215">
        <v>1</v>
      </c>
      <c r="Z215">
        <v>0</v>
      </c>
      <c r="AA215">
        <v>0</v>
      </c>
      <c r="AB215">
        <v>0</v>
      </c>
      <c r="AC215">
        <v>2</v>
      </c>
      <c r="AD215">
        <v>6</v>
      </c>
      <c r="AE215">
        <v>1015</v>
      </c>
      <c r="AF215">
        <v>12</v>
      </c>
      <c r="AG215">
        <v>3803</v>
      </c>
      <c r="AH215">
        <v>990</v>
      </c>
      <c r="AI215">
        <v>5</v>
      </c>
      <c r="AJ215">
        <v>12</v>
      </c>
      <c r="AK215">
        <v>12</v>
      </c>
      <c r="AL215">
        <v>9</v>
      </c>
      <c r="AM215">
        <v>21</v>
      </c>
      <c r="AN215">
        <v>13.86</v>
      </c>
      <c r="AO215">
        <v>9.2100000000000009</v>
      </c>
      <c r="AP215" t="s">
        <v>56</v>
      </c>
      <c r="AQ215" t="s">
        <v>56</v>
      </c>
      <c r="AR215" t="s">
        <v>56</v>
      </c>
      <c r="AS215">
        <v>0</v>
      </c>
      <c r="AY215" t="s">
        <v>57</v>
      </c>
      <c r="AZ215">
        <v>0</v>
      </c>
      <c r="BA215">
        <v>11994</v>
      </c>
      <c r="BB215">
        <v>6006</v>
      </c>
      <c r="BC215" t="s">
        <v>55</v>
      </c>
      <c r="BD215">
        <f t="shared" si="9"/>
        <v>1</v>
      </c>
      <c r="BE215">
        <f t="shared" si="10"/>
        <v>1</v>
      </c>
      <c r="BF215">
        <f t="shared" si="11"/>
        <v>1</v>
      </c>
    </row>
    <row r="216" spans="1:58" x14ac:dyDescent="0.25">
      <c r="A216" t="s">
        <v>1143</v>
      </c>
      <c r="B216" t="s">
        <v>1126</v>
      </c>
      <c r="C216" t="s">
        <v>1127</v>
      </c>
      <c r="D216">
        <v>1000</v>
      </c>
      <c r="E216" t="s">
        <v>54</v>
      </c>
      <c r="F216" s="1">
        <v>43122</v>
      </c>
      <c r="G216" s="1">
        <v>43121</v>
      </c>
      <c r="H216" s="1">
        <v>43122</v>
      </c>
      <c r="I216">
        <v>0</v>
      </c>
      <c r="J216">
        <v>250</v>
      </c>
      <c r="K216">
        <v>250</v>
      </c>
      <c r="L216">
        <v>77555</v>
      </c>
      <c r="M216" t="b">
        <v>1</v>
      </c>
      <c r="N216" t="b">
        <v>1</v>
      </c>
      <c r="O216" t="s">
        <v>55</v>
      </c>
      <c r="P216" s="1">
        <v>43125</v>
      </c>
      <c r="Q216" t="b">
        <v>0</v>
      </c>
      <c r="R216" t="b">
        <v>0</v>
      </c>
      <c r="S216" t="b">
        <v>0</v>
      </c>
      <c r="T216">
        <v>2</v>
      </c>
      <c r="U216">
        <v>2</v>
      </c>
      <c r="V216">
        <v>0</v>
      </c>
      <c r="W216">
        <v>9</v>
      </c>
      <c r="X216">
        <v>1</v>
      </c>
      <c r="Y216">
        <v>2</v>
      </c>
      <c r="Z216">
        <v>0</v>
      </c>
      <c r="AA216">
        <v>0</v>
      </c>
      <c r="AB216">
        <v>1</v>
      </c>
      <c r="AC216">
        <v>1</v>
      </c>
      <c r="AD216">
        <v>2</v>
      </c>
      <c r="AE216">
        <v>1072</v>
      </c>
      <c r="AF216">
        <v>14</v>
      </c>
      <c r="AG216">
        <v>4188</v>
      </c>
      <c r="AH216">
        <v>1057</v>
      </c>
      <c r="AI216">
        <v>4</v>
      </c>
      <c r="AJ216">
        <v>15</v>
      </c>
      <c r="AK216">
        <v>12</v>
      </c>
      <c r="AL216">
        <v>9</v>
      </c>
      <c r="AM216">
        <v>21</v>
      </c>
      <c r="AN216">
        <v>13.54</v>
      </c>
      <c r="AO216">
        <v>9.1999999999999993</v>
      </c>
      <c r="AP216" t="s">
        <v>56</v>
      </c>
      <c r="AQ216" t="s">
        <v>56</v>
      </c>
      <c r="AR216" t="s">
        <v>56</v>
      </c>
      <c r="AS216">
        <v>0</v>
      </c>
      <c r="AY216" t="s">
        <v>57</v>
      </c>
      <c r="AZ216">
        <v>0</v>
      </c>
      <c r="BA216">
        <v>11761</v>
      </c>
      <c r="BB216">
        <v>6239</v>
      </c>
      <c r="BC216" t="s">
        <v>55</v>
      </c>
      <c r="BD216">
        <f t="shared" si="9"/>
        <v>1</v>
      </c>
      <c r="BE216">
        <f t="shared" si="10"/>
        <v>1</v>
      </c>
      <c r="BF216">
        <f t="shared" si="11"/>
        <v>1</v>
      </c>
    </row>
    <row r="217" spans="1:58" x14ac:dyDescent="0.25">
      <c r="A217" t="s">
        <v>1144</v>
      </c>
      <c r="B217" t="s">
        <v>1126</v>
      </c>
      <c r="C217" t="s">
        <v>1127</v>
      </c>
      <c r="D217">
        <v>1000</v>
      </c>
      <c r="E217" t="s">
        <v>54</v>
      </c>
      <c r="F217" s="1">
        <v>43103</v>
      </c>
      <c r="G217" s="1">
        <v>43100</v>
      </c>
      <c r="H217" s="1">
        <v>43102</v>
      </c>
      <c r="I217">
        <v>5</v>
      </c>
      <c r="J217">
        <v>250</v>
      </c>
      <c r="K217">
        <v>250</v>
      </c>
      <c r="L217">
        <v>77305</v>
      </c>
      <c r="M217" t="b">
        <v>1</v>
      </c>
      <c r="N217" t="b">
        <v>1</v>
      </c>
      <c r="O217" t="s">
        <v>55</v>
      </c>
      <c r="P217" s="1">
        <v>43103</v>
      </c>
      <c r="Q217" t="b">
        <v>0</v>
      </c>
      <c r="R217" t="b">
        <v>0</v>
      </c>
      <c r="S217" t="b">
        <v>0</v>
      </c>
      <c r="T217">
        <v>2</v>
      </c>
      <c r="U217">
        <v>1</v>
      </c>
      <c r="V217">
        <v>0</v>
      </c>
      <c r="W217">
        <v>7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3</v>
      </c>
      <c r="AE217">
        <v>989</v>
      </c>
      <c r="AF217">
        <v>15</v>
      </c>
      <c r="AG217">
        <v>3602</v>
      </c>
      <c r="AH217">
        <v>981</v>
      </c>
      <c r="AI217">
        <v>0</v>
      </c>
      <c r="AJ217">
        <v>16</v>
      </c>
      <c r="AK217">
        <v>11</v>
      </c>
      <c r="AL217">
        <v>9</v>
      </c>
      <c r="AM217">
        <v>21</v>
      </c>
      <c r="AN217">
        <v>13.85</v>
      </c>
      <c r="AO217">
        <v>8.57</v>
      </c>
      <c r="AP217" t="s">
        <v>56</v>
      </c>
      <c r="AQ217" t="s">
        <v>56</v>
      </c>
      <c r="AR217" t="s">
        <v>56</v>
      </c>
      <c r="AS217">
        <v>0</v>
      </c>
      <c r="AY217" t="s">
        <v>57</v>
      </c>
      <c r="AZ217">
        <v>0</v>
      </c>
      <c r="BA217">
        <v>11511</v>
      </c>
      <c r="BB217">
        <v>6489</v>
      </c>
      <c r="BC217" t="s">
        <v>55</v>
      </c>
      <c r="BD217">
        <f t="shared" si="9"/>
        <v>1</v>
      </c>
      <c r="BE217">
        <f t="shared" si="10"/>
        <v>1</v>
      </c>
      <c r="BF217">
        <f t="shared" si="11"/>
        <v>1</v>
      </c>
    </row>
    <row r="218" spans="1:58" x14ac:dyDescent="0.25">
      <c r="A218" t="s">
        <v>1145</v>
      </c>
      <c r="B218" t="s">
        <v>1126</v>
      </c>
      <c r="C218" t="s">
        <v>1127</v>
      </c>
      <c r="D218">
        <v>1000</v>
      </c>
      <c r="E218" t="s">
        <v>54</v>
      </c>
      <c r="F218" s="1">
        <v>43081</v>
      </c>
      <c r="G218" s="1">
        <v>43080</v>
      </c>
      <c r="H218" s="1">
        <v>43081</v>
      </c>
      <c r="I218">
        <v>0</v>
      </c>
      <c r="J218">
        <v>254</v>
      </c>
      <c r="K218">
        <v>254</v>
      </c>
      <c r="L218">
        <v>77055</v>
      </c>
      <c r="M218" t="b">
        <v>1</v>
      </c>
      <c r="N218" t="b">
        <v>1</v>
      </c>
      <c r="O218" t="s">
        <v>55</v>
      </c>
      <c r="P218" s="1">
        <v>43082</v>
      </c>
      <c r="Q218" t="b">
        <v>0</v>
      </c>
      <c r="R218" t="b">
        <v>0</v>
      </c>
      <c r="S218" t="b">
        <v>0</v>
      </c>
      <c r="T218">
        <v>2</v>
      </c>
      <c r="U218">
        <v>2</v>
      </c>
      <c r="V218">
        <v>0</v>
      </c>
      <c r="W218">
        <v>7</v>
      </c>
      <c r="X218">
        <v>1</v>
      </c>
      <c r="Y218">
        <v>2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989</v>
      </c>
      <c r="AF218">
        <v>16</v>
      </c>
      <c r="AG218">
        <v>3531</v>
      </c>
      <c r="AH218">
        <v>965</v>
      </c>
      <c r="AI218">
        <v>0</v>
      </c>
      <c r="AJ218">
        <v>16</v>
      </c>
      <c r="AK218">
        <v>11</v>
      </c>
      <c r="AL218">
        <v>9</v>
      </c>
      <c r="AM218">
        <v>21</v>
      </c>
      <c r="AN218">
        <v>13.07</v>
      </c>
      <c r="AO218">
        <v>9.23</v>
      </c>
      <c r="AP218" t="s">
        <v>56</v>
      </c>
      <c r="AQ218" t="s">
        <v>56</v>
      </c>
      <c r="AR218" t="s">
        <v>56</v>
      </c>
      <c r="AS218">
        <v>0</v>
      </c>
      <c r="AY218" t="s">
        <v>57</v>
      </c>
      <c r="AZ218">
        <v>0</v>
      </c>
      <c r="BA218">
        <v>11261</v>
      </c>
      <c r="BB218">
        <v>6739</v>
      </c>
      <c r="BC218" t="s">
        <v>55</v>
      </c>
      <c r="BD218">
        <f t="shared" si="9"/>
        <v>1</v>
      </c>
      <c r="BE218">
        <f t="shared" si="10"/>
        <v>1</v>
      </c>
      <c r="BF218">
        <f t="shared" si="11"/>
        <v>1</v>
      </c>
    </row>
    <row r="219" spans="1:58" x14ac:dyDescent="0.25">
      <c r="A219" t="s">
        <v>1146</v>
      </c>
      <c r="B219" t="s">
        <v>1126</v>
      </c>
      <c r="C219" t="s">
        <v>1127</v>
      </c>
      <c r="D219">
        <v>1000</v>
      </c>
      <c r="E219" t="s">
        <v>54</v>
      </c>
      <c r="F219" s="1">
        <v>43055</v>
      </c>
      <c r="G219" s="1">
        <v>43053</v>
      </c>
      <c r="H219" s="1">
        <v>43054</v>
      </c>
      <c r="I219">
        <v>34</v>
      </c>
      <c r="J219">
        <v>248</v>
      </c>
      <c r="K219">
        <v>248</v>
      </c>
      <c r="L219">
        <v>76801</v>
      </c>
      <c r="M219" t="b">
        <v>1</v>
      </c>
      <c r="N219" t="b">
        <v>1</v>
      </c>
      <c r="O219" t="s">
        <v>55</v>
      </c>
      <c r="P219" s="1">
        <v>43055</v>
      </c>
      <c r="Q219" t="b">
        <v>0</v>
      </c>
      <c r="R219" t="b">
        <v>0</v>
      </c>
      <c r="S219" t="b">
        <v>0</v>
      </c>
      <c r="T219">
        <v>2</v>
      </c>
      <c r="U219">
        <v>3</v>
      </c>
      <c r="V219">
        <v>0</v>
      </c>
      <c r="W219">
        <v>10</v>
      </c>
      <c r="X219">
        <v>3</v>
      </c>
      <c r="Y219">
        <v>2</v>
      </c>
      <c r="Z219">
        <v>0</v>
      </c>
      <c r="AA219">
        <v>0</v>
      </c>
      <c r="AB219">
        <v>2</v>
      </c>
      <c r="AC219">
        <v>2</v>
      </c>
      <c r="AD219">
        <v>0</v>
      </c>
      <c r="AE219">
        <v>1001</v>
      </c>
      <c r="AF219">
        <v>19</v>
      </c>
      <c r="AG219">
        <v>3649</v>
      </c>
      <c r="AH219">
        <v>1024</v>
      </c>
      <c r="AI219">
        <v>1</v>
      </c>
      <c r="AJ219">
        <v>9</v>
      </c>
      <c r="AK219">
        <v>11</v>
      </c>
      <c r="AL219">
        <v>8</v>
      </c>
      <c r="AM219">
        <v>20</v>
      </c>
      <c r="AN219">
        <v>13.61</v>
      </c>
      <c r="AO219">
        <v>8.8000000000000007</v>
      </c>
      <c r="AP219" t="s">
        <v>56</v>
      </c>
      <c r="AQ219" t="s">
        <v>56</v>
      </c>
      <c r="AR219" t="s">
        <v>56</v>
      </c>
      <c r="AS219">
        <v>2</v>
      </c>
      <c r="AY219" t="s">
        <v>57</v>
      </c>
      <c r="AZ219">
        <v>0</v>
      </c>
      <c r="BA219">
        <v>11007</v>
      </c>
      <c r="BB219">
        <v>6993</v>
      </c>
      <c r="BC219" t="s">
        <v>55</v>
      </c>
      <c r="BD219">
        <f t="shared" si="9"/>
        <v>1</v>
      </c>
      <c r="BE219">
        <f t="shared" si="10"/>
        <v>1</v>
      </c>
      <c r="BF219">
        <f t="shared" si="11"/>
        <v>1</v>
      </c>
    </row>
    <row r="220" spans="1:58" x14ac:dyDescent="0.25">
      <c r="A220" t="s">
        <v>1147</v>
      </c>
      <c r="B220" t="s">
        <v>1126</v>
      </c>
      <c r="C220" t="s">
        <v>1127</v>
      </c>
      <c r="D220">
        <v>1000</v>
      </c>
      <c r="E220" t="s">
        <v>54</v>
      </c>
      <c r="F220" s="1">
        <v>43036</v>
      </c>
      <c r="G220" s="1">
        <v>43035</v>
      </c>
      <c r="H220" s="1">
        <v>43036</v>
      </c>
      <c r="I220">
        <v>18</v>
      </c>
      <c r="J220">
        <v>250</v>
      </c>
      <c r="K220">
        <v>250</v>
      </c>
      <c r="L220">
        <v>76553</v>
      </c>
      <c r="M220" t="b">
        <v>1</v>
      </c>
      <c r="N220" t="b">
        <v>1</v>
      </c>
      <c r="O220" t="s">
        <v>55</v>
      </c>
      <c r="P220" s="1">
        <v>43036</v>
      </c>
      <c r="Q220" t="b">
        <v>0</v>
      </c>
      <c r="R220" t="b">
        <v>0</v>
      </c>
      <c r="S220" t="b">
        <v>0</v>
      </c>
      <c r="T220">
        <v>3</v>
      </c>
      <c r="U220">
        <v>2</v>
      </c>
      <c r="V220">
        <v>0</v>
      </c>
      <c r="W220">
        <v>11</v>
      </c>
      <c r="X220">
        <v>1</v>
      </c>
      <c r="Y220">
        <v>5</v>
      </c>
      <c r="Z220">
        <v>0</v>
      </c>
      <c r="AA220">
        <v>0</v>
      </c>
      <c r="AB220">
        <v>5</v>
      </c>
      <c r="AC220">
        <v>11</v>
      </c>
      <c r="AD220">
        <v>1</v>
      </c>
      <c r="AE220">
        <v>1089</v>
      </c>
      <c r="AF220">
        <v>20</v>
      </c>
      <c r="AG220">
        <v>4025</v>
      </c>
      <c r="AH220">
        <v>1087</v>
      </c>
      <c r="AI220">
        <v>1</v>
      </c>
      <c r="AJ220">
        <v>14</v>
      </c>
      <c r="AK220">
        <v>12</v>
      </c>
      <c r="AL220">
        <v>10</v>
      </c>
      <c r="AM220">
        <v>21</v>
      </c>
      <c r="AN220">
        <v>13.65</v>
      </c>
      <c r="AO220">
        <v>9.1999999999999993</v>
      </c>
      <c r="AP220" t="s">
        <v>56</v>
      </c>
      <c r="AQ220" t="s">
        <v>56</v>
      </c>
      <c r="AR220" t="s">
        <v>56</v>
      </c>
      <c r="AS220">
        <v>8</v>
      </c>
      <c r="AY220" t="s">
        <v>57</v>
      </c>
      <c r="AZ220">
        <v>0</v>
      </c>
      <c r="BA220">
        <v>10759</v>
      </c>
      <c r="BB220">
        <v>7241</v>
      </c>
      <c r="BC220" t="s">
        <v>55</v>
      </c>
      <c r="BD220">
        <f t="shared" si="9"/>
        <v>1</v>
      </c>
      <c r="BE220">
        <f t="shared" si="10"/>
        <v>1</v>
      </c>
      <c r="BF220">
        <f t="shared" si="11"/>
        <v>1</v>
      </c>
    </row>
    <row r="221" spans="1:58" x14ac:dyDescent="0.25">
      <c r="A221" t="s">
        <v>1148</v>
      </c>
      <c r="B221" t="s">
        <v>1126</v>
      </c>
      <c r="C221" t="s">
        <v>1127</v>
      </c>
      <c r="D221">
        <v>1000</v>
      </c>
      <c r="E221" t="s">
        <v>54</v>
      </c>
      <c r="F221" s="1">
        <v>43015</v>
      </c>
      <c r="G221" s="1">
        <v>43013</v>
      </c>
      <c r="H221" s="1">
        <v>43015</v>
      </c>
      <c r="I221">
        <v>20</v>
      </c>
      <c r="J221">
        <v>246</v>
      </c>
      <c r="K221">
        <v>246</v>
      </c>
      <c r="L221">
        <v>76303</v>
      </c>
      <c r="M221" t="b">
        <v>1</v>
      </c>
      <c r="N221" t="b">
        <v>1</v>
      </c>
      <c r="O221" t="s">
        <v>55</v>
      </c>
      <c r="P221" s="1">
        <v>43016</v>
      </c>
      <c r="Q221" t="b">
        <v>0</v>
      </c>
      <c r="R221" t="b">
        <v>0</v>
      </c>
      <c r="S221" t="b">
        <v>0</v>
      </c>
      <c r="T221">
        <v>2</v>
      </c>
      <c r="U221">
        <v>2</v>
      </c>
      <c r="V221">
        <v>0</v>
      </c>
      <c r="W221">
        <v>8</v>
      </c>
      <c r="X221">
        <v>1</v>
      </c>
      <c r="Y221">
        <v>1</v>
      </c>
      <c r="Z221">
        <v>0</v>
      </c>
      <c r="AA221">
        <v>0</v>
      </c>
      <c r="AB221">
        <v>3</v>
      </c>
      <c r="AC221">
        <v>3</v>
      </c>
      <c r="AD221">
        <v>2</v>
      </c>
      <c r="AE221">
        <v>985</v>
      </c>
      <c r="AF221">
        <v>15</v>
      </c>
      <c r="AG221">
        <v>3568</v>
      </c>
      <c r="AH221">
        <v>957</v>
      </c>
      <c r="AI221">
        <v>0</v>
      </c>
      <c r="AJ221">
        <v>12</v>
      </c>
      <c r="AK221">
        <v>11</v>
      </c>
      <c r="AL221">
        <v>8</v>
      </c>
      <c r="AM221">
        <v>20</v>
      </c>
      <c r="AN221">
        <v>13.09</v>
      </c>
      <c r="AO221">
        <v>9.43</v>
      </c>
      <c r="AP221" t="s">
        <v>56</v>
      </c>
      <c r="AQ221" t="s">
        <v>56</v>
      </c>
      <c r="AR221" t="s">
        <v>56</v>
      </c>
      <c r="AS221">
        <v>2</v>
      </c>
      <c r="AY221" t="s">
        <v>57</v>
      </c>
      <c r="AZ221">
        <v>0</v>
      </c>
      <c r="BA221">
        <v>10509</v>
      </c>
      <c r="BB221">
        <v>7491</v>
      </c>
      <c r="BC221" t="s">
        <v>55</v>
      </c>
      <c r="BD221">
        <f t="shared" si="9"/>
        <v>1</v>
      </c>
      <c r="BE221">
        <f t="shared" si="10"/>
        <v>1</v>
      </c>
      <c r="BF221">
        <f t="shared" si="11"/>
        <v>1</v>
      </c>
    </row>
    <row r="222" spans="1:58" x14ac:dyDescent="0.25">
      <c r="A222" t="s">
        <v>1149</v>
      </c>
      <c r="B222" t="s">
        <v>1126</v>
      </c>
      <c r="C222" t="s">
        <v>1127</v>
      </c>
      <c r="D222">
        <v>1000</v>
      </c>
      <c r="E222" t="s">
        <v>54</v>
      </c>
      <c r="F222" s="1">
        <v>42998</v>
      </c>
      <c r="G222" s="1">
        <v>42995</v>
      </c>
      <c r="H222" s="1">
        <v>42997</v>
      </c>
      <c r="I222">
        <v>42</v>
      </c>
      <c r="J222">
        <v>316</v>
      </c>
      <c r="K222">
        <v>316</v>
      </c>
      <c r="L222">
        <v>76057</v>
      </c>
      <c r="M222" t="b">
        <v>1</v>
      </c>
      <c r="N222" t="b">
        <v>1</v>
      </c>
      <c r="O222" t="s">
        <v>55</v>
      </c>
      <c r="P222" s="1">
        <v>42998</v>
      </c>
      <c r="Q222" t="b">
        <v>0</v>
      </c>
      <c r="R222" t="b">
        <v>0</v>
      </c>
      <c r="S222" t="b">
        <v>0</v>
      </c>
      <c r="T222">
        <v>2</v>
      </c>
      <c r="U222">
        <v>1</v>
      </c>
      <c r="V222">
        <v>0</v>
      </c>
      <c r="W222">
        <v>10</v>
      </c>
      <c r="X222">
        <v>1</v>
      </c>
      <c r="Y222">
        <v>2</v>
      </c>
      <c r="Z222">
        <v>0</v>
      </c>
      <c r="AA222">
        <v>0</v>
      </c>
      <c r="AB222">
        <v>1</v>
      </c>
      <c r="AC222">
        <v>1</v>
      </c>
      <c r="AD222">
        <v>0</v>
      </c>
      <c r="AE222">
        <v>986</v>
      </c>
      <c r="AF222">
        <v>18</v>
      </c>
      <c r="AG222">
        <v>4009</v>
      </c>
      <c r="AH222">
        <v>992</v>
      </c>
      <c r="AI222">
        <v>0</v>
      </c>
      <c r="AJ222">
        <v>13</v>
      </c>
      <c r="AK222">
        <v>11</v>
      </c>
      <c r="AL222">
        <v>8</v>
      </c>
      <c r="AM222">
        <v>20</v>
      </c>
      <c r="AN222">
        <v>13.84</v>
      </c>
      <c r="AO222">
        <v>9.41</v>
      </c>
      <c r="AP222" t="s">
        <v>56</v>
      </c>
      <c r="AQ222" t="s">
        <v>56</v>
      </c>
      <c r="AR222" t="s">
        <v>56</v>
      </c>
      <c r="AS222">
        <v>1</v>
      </c>
      <c r="AY222" t="s">
        <v>57</v>
      </c>
      <c r="AZ222">
        <v>0</v>
      </c>
      <c r="BA222">
        <v>10263</v>
      </c>
      <c r="BB222">
        <v>7737</v>
      </c>
      <c r="BC222" t="s">
        <v>55</v>
      </c>
      <c r="BD222">
        <f t="shared" si="9"/>
        <v>1</v>
      </c>
      <c r="BE222">
        <f t="shared" si="10"/>
        <v>1</v>
      </c>
      <c r="BF222">
        <f t="shared" si="11"/>
        <v>1</v>
      </c>
    </row>
    <row r="223" spans="1:58" x14ac:dyDescent="0.25">
      <c r="A223" t="s">
        <v>1150</v>
      </c>
      <c r="B223" t="s">
        <v>1126</v>
      </c>
      <c r="C223" t="s">
        <v>1127</v>
      </c>
      <c r="D223">
        <v>1000</v>
      </c>
      <c r="E223" t="s">
        <v>54</v>
      </c>
      <c r="F223" s="1">
        <v>42971</v>
      </c>
      <c r="G223" s="1">
        <v>42970</v>
      </c>
      <c r="H223" s="1">
        <v>42971</v>
      </c>
      <c r="J223">
        <v>240</v>
      </c>
      <c r="K223">
        <v>240</v>
      </c>
      <c r="L223">
        <v>75741</v>
      </c>
      <c r="M223" t="b">
        <v>1</v>
      </c>
      <c r="N223" t="b">
        <v>1</v>
      </c>
      <c r="O223" t="s">
        <v>55</v>
      </c>
      <c r="P223" s="1">
        <v>42971</v>
      </c>
      <c r="Q223" t="b">
        <v>1</v>
      </c>
      <c r="R223" t="b">
        <v>0</v>
      </c>
      <c r="S223" t="b">
        <v>0</v>
      </c>
      <c r="T223">
        <v>2</v>
      </c>
      <c r="U223">
        <v>1</v>
      </c>
      <c r="V223">
        <v>0</v>
      </c>
      <c r="W223">
        <v>8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1</v>
      </c>
      <c r="AD223">
        <v>0</v>
      </c>
      <c r="AE223">
        <v>955</v>
      </c>
      <c r="AF223">
        <v>17</v>
      </c>
      <c r="AG223">
        <v>3592</v>
      </c>
      <c r="AH223">
        <v>956</v>
      </c>
      <c r="AI223">
        <v>0</v>
      </c>
      <c r="AJ223">
        <v>13</v>
      </c>
      <c r="AK223">
        <v>12</v>
      </c>
      <c r="AL223">
        <v>9</v>
      </c>
      <c r="AM223">
        <v>21</v>
      </c>
      <c r="AN223">
        <v>14.08</v>
      </c>
      <c r="AO223">
        <v>9.15</v>
      </c>
      <c r="AP223" t="s">
        <v>56</v>
      </c>
      <c r="AQ223" t="s">
        <v>56</v>
      </c>
      <c r="AR223" t="s">
        <v>56</v>
      </c>
      <c r="AS223">
        <v>3</v>
      </c>
      <c r="AY223" t="s">
        <v>57</v>
      </c>
      <c r="AZ223">
        <v>0</v>
      </c>
      <c r="BA223">
        <v>9947</v>
      </c>
      <c r="BB223">
        <v>8053</v>
      </c>
      <c r="BC223" t="s">
        <v>55</v>
      </c>
      <c r="BD223">
        <f t="shared" si="9"/>
        <v>1</v>
      </c>
      <c r="BE223">
        <f t="shared" si="10"/>
        <v>1</v>
      </c>
      <c r="BF223">
        <f t="shared" si="11"/>
        <v>1</v>
      </c>
    </row>
    <row r="224" spans="1:58" x14ac:dyDescent="0.25">
      <c r="A224" t="s">
        <v>1151</v>
      </c>
      <c r="B224" t="s">
        <v>1126</v>
      </c>
      <c r="C224" t="s">
        <v>1127</v>
      </c>
      <c r="D224">
        <v>1000</v>
      </c>
      <c r="E224" t="s">
        <v>54</v>
      </c>
      <c r="F224" s="1">
        <v>42954</v>
      </c>
      <c r="G224" s="1">
        <v>42950</v>
      </c>
      <c r="H224" s="1">
        <v>42952</v>
      </c>
      <c r="J224">
        <v>295</v>
      </c>
      <c r="K224">
        <v>295</v>
      </c>
      <c r="L224">
        <v>75501</v>
      </c>
      <c r="M224" t="b">
        <v>1</v>
      </c>
      <c r="N224" t="b">
        <v>1</v>
      </c>
      <c r="O224" t="s">
        <v>55</v>
      </c>
      <c r="P224" s="1">
        <v>42954</v>
      </c>
      <c r="Q224" t="b">
        <v>0</v>
      </c>
      <c r="R224" t="b">
        <v>0</v>
      </c>
      <c r="S224" t="b">
        <v>0</v>
      </c>
      <c r="T224">
        <v>2</v>
      </c>
      <c r="U224">
        <v>2</v>
      </c>
      <c r="V224">
        <v>0</v>
      </c>
      <c r="W224">
        <v>11</v>
      </c>
      <c r="X224">
        <v>3</v>
      </c>
      <c r="Y224">
        <v>2</v>
      </c>
      <c r="Z224">
        <v>0</v>
      </c>
      <c r="AA224">
        <v>0</v>
      </c>
      <c r="AB224">
        <v>5</v>
      </c>
      <c r="AC224">
        <v>1</v>
      </c>
      <c r="AD224">
        <v>0</v>
      </c>
      <c r="AE224">
        <v>1111</v>
      </c>
      <c r="AF224">
        <v>12</v>
      </c>
      <c r="AG224">
        <v>4052</v>
      </c>
      <c r="AH224">
        <v>1119</v>
      </c>
      <c r="AI224">
        <v>0</v>
      </c>
      <c r="AJ224">
        <v>21</v>
      </c>
      <c r="AK224">
        <v>13</v>
      </c>
      <c r="AL224">
        <v>10</v>
      </c>
      <c r="AM224">
        <v>24</v>
      </c>
      <c r="AN224">
        <v>13.98</v>
      </c>
      <c r="AO224">
        <v>8.61</v>
      </c>
      <c r="AP224" t="s">
        <v>56</v>
      </c>
      <c r="AQ224" t="s">
        <v>56</v>
      </c>
      <c r="AR224" t="s">
        <v>56</v>
      </c>
      <c r="AS224">
        <v>0</v>
      </c>
      <c r="AY224" t="s">
        <v>57</v>
      </c>
      <c r="AZ224">
        <v>0</v>
      </c>
      <c r="BA224">
        <v>9707</v>
      </c>
      <c r="BB224">
        <v>8293</v>
      </c>
      <c r="BC224" t="s">
        <v>55</v>
      </c>
      <c r="BD224">
        <f t="shared" si="9"/>
        <v>1</v>
      </c>
      <c r="BE224">
        <f t="shared" si="10"/>
        <v>1</v>
      </c>
      <c r="BF224">
        <f t="shared" si="11"/>
        <v>1</v>
      </c>
    </row>
    <row r="225" spans="1:58" x14ac:dyDescent="0.25">
      <c r="A225" t="s">
        <v>1152</v>
      </c>
      <c r="B225" t="s">
        <v>1126</v>
      </c>
      <c r="C225" t="s">
        <v>1127</v>
      </c>
      <c r="D225">
        <v>1000</v>
      </c>
      <c r="E225" t="s">
        <v>54</v>
      </c>
      <c r="F225" s="1">
        <v>42931</v>
      </c>
      <c r="G225" s="1">
        <v>42929</v>
      </c>
      <c r="H225" s="1">
        <v>42931</v>
      </c>
      <c r="J225">
        <v>250</v>
      </c>
      <c r="K225">
        <v>250</v>
      </c>
      <c r="L225">
        <v>75206</v>
      </c>
      <c r="M225" t="b">
        <v>1</v>
      </c>
      <c r="N225" t="b">
        <v>1</v>
      </c>
      <c r="O225" t="s">
        <v>55</v>
      </c>
      <c r="P225" s="1">
        <v>42932</v>
      </c>
      <c r="Q225" t="b">
        <v>0</v>
      </c>
      <c r="R225" t="b">
        <v>0</v>
      </c>
      <c r="S225" t="b">
        <v>0</v>
      </c>
      <c r="T225">
        <v>3</v>
      </c>
      <c r="U225">
        <v>2</v>
      </c>
      <c r="V225">
        <v>0</v>
      </c>
      <c r="W225">
        <v>9</v>
      </c>
      <c r="X225">
        <v>1</v>
      </c>
      <c r="Y225">
        <v>1</v>
      </c>
      <c r="Z225">
        <v>0</v>
      </c>
      <c r="AA225">
        <v>0</v>
      </c>
      <c r="AB225">
        <v>5</v>
      </c>
      <c r="AC225">
        <v>0</v>
      </c>
      <c r="AD225">
        <v>0</v>
      </c>
      <c r="AE225">
        <v>967</v>
      </c>
      <c r="AF225">
        <v>12</v>
      </c>
      <c r="AG225">
        <v>3543</v>
      </c>
      <c r="AH225">
        <v>959</v>
      </c>
      <c r="AI225">
        <v>0</v>
      </c>
      <c r="AJ225">
        <v>18</v>
      </c>
      <c r="AK225">
        <v>11</v>
      </c>
      <c r="AL225">
        <v>8</v>
      </c>
      <c r="AM225">
        <v>21</v>
      </c>
      <c r="AN225">
        <v>13.8</v>
      </c>
      <c r="AO225">
        <v>9.1999999999999993</v>
      </c>
      <c r="AP225" t="s">
        <v>56</v>
      </c>
      <c r="AQ225" t="s">
        <v>56</v>
      </c>
      <c r="AR225" t="s">
        <v>56</v>
      </c>
      <c r="AS225">
        <v>3</v>
      </c>
      <c r="AY225" t="s">
        <v>57</v>
      </c>
      <c r="AZ225">
        <v>0</v>
      </c>
      <c r="BA225">
        <v>9412</v>
      </c>
      <c r="BB225">
        <v>8588</v>
      </c>
      <c r="BC225" t="s">
        <v>55</v>
      </c>
      <c r="BD225">
        <f t="shared" si="9"/>
        <v>1</v>
      </c>
      <c r="BE225">
        <f t="shared" si="10"/>
        <v>1</v>
      </c>
      <c r="BF225">
        <f t="shared" si="11"/>
        <v>1</v>
      </c>
    </row>
    <row r="226" spans="1:58" x14ac:dyDescent="0.25">
      <c r="A226" t="s">
        <v>1153</v>
      </c>
      <c r="B226" t="s">
        <v>1126</v>
      </c>
      <c r="C226" t="s">
        <v>1127</v>
      </c>
      <c r="D226">
        <v>1000</v>
      </c>
      <c r="E226" t="s">
        <v>54</v>
      </c>
      <c r="F226" s="1">
        <v>42920</v>
      </c>
      <c r="G226" s="1">
        <v>42916</v>
      </c>
      <c r="H226" s="1">
        <v>42919</v>
      </c>
      <c r="J226">
        <v>97</v>
      </c>
      <c r="K226">
        <v>97</v>
      </c>
      <c r="L226">
        <v>75053</v>
      </c>
      <c r="M226" t="b">
        <v>0</v>
      </c>
      <c r="N226" t="b">
        <v>0</v>
      </c>
      <c r="O226" t="s">
        <v>55</v>
      </c>
      <c r="P226" s="1">
        <v>42920</v>
      </c>
      <c r="Q226" t="b">
        <v>0</v>
      </c>
      <c r="R226" t="b">
        <v>0</v>
      </c>
      <c r="S226" t="b">
        <v>0</v>
      </c>
      <c r="T226">
        <v>2</v>
      </c>
      <c r="U226">
        <v>1</v>
      </c>
      <c r="V226">
        <v>0</v>
      </c>
      <c r="W226">
        <v>5</v>
      </c>
      <c r="X226">
        <v>1</v>
      </c>
      <c r="Y226">
        <v>1</v>
      </c>
      <c r="Z226">
        <v>0</v>
      </c>
      <c r="AA226">
        <v>0</v>
      </c>
      <c r="AB226">
        <v>3</v>
      </c>
      <c r="AC226">
        <v>0</v>
      </c>
      <c r="AD226">
        <v>0</v>
      </c>
      <c r="AE226">
        <v>918</v>
      </c>
      <c r="AF226">
        <v>10</v>
      </c>
      <c r="AG226">
        <v>3421</v>
      </c>
      <c r="AH226">
        <v>979</v>
      </c>
      <c r="AI226">
        <v>0</v>
      </c>
      <c r="AJ226">
        <v>7</v>
      </c>
      <c r="AK226">
        <v>10</v>
      </c>
      <c r="AL226">
        <v>8</v>
      </c>
      <c r="AM226">
        <v>18</v>
      </c>
      <c r="AN226">
        <v>13.52</v>
      </c>
      <c r="AO226">
        <v>9.9</v>
      </c>
      <c r="AP226" t="s">
        <v>56</v>
      </c>
      <c r="AQ226" t="s">
        <v>56</v>
      </c>
      <c r="AR226" t="s">
        <v>56</v>
      </c>
      <c r="AS226">
        <v>0</v>
      </c>
      <c r="AY226" t="s">
        <v>57</v>
      </c>
      <c r="AZ226">
        <v>0</v>
      </c>
      <c r="BA226">
        <v>9259</v>
      </c>
      <c r="BB226">
        <v>8741</v>
      </c>
      <c r="BD226">
        <f t="shared" si="9"/>
        <v>0</v>
      </c>
      <c r="BE226">
        <f t="shared" si="10"/>
        <v>0</v>
      </c>
      <c r="BF226">
        <v>1</v>
      </c>
    </row>
    <row r="227" spans="1:58" x14ac:dyDescent="0.25">
      <c r="A227" t="s">
        <v>1154</v>
      </c>
      <c r="B227" t="s">
        <v>1126</v>
      </c>
      <c r="C227" t="s">
        <v>1127</v>
      </c>
      <c r="D227">
        <v>1000</v>
      </c>
      <c r="E227" t="s">
        <v>54</v>
      </c>
      <c r="F227" s="1">
        <v>42903</v>
      </c>
      <c r="G227" s="1">
        <v>42902</v>
      </c>
      <c r="H227" s="1">
        <v>42903</v>
      </c>
      <c r="J227">
        <v>275</v>
      </c>
      <c r="K227">
        <v>275</v>
      </c>
      <c r="L227">
        <v>74956</v>
      </c>
      <c r="M227" t="b">
        <v>1</v>
      </c>
      <c r="N227" t="b">
        <v>1</v>
      </c>
      <c r="O227" t="s">
        <v>60</v>
      </c>
      <c r="P227" s="1">
        <v>42903</v>
      </c>
      <c r="Q227" t="b">
        <v>1</v>
      </c>
      <c r="R227" t="b">
        <v>0</v>
      </c>
      <c r="S227" t="b">
        <v>1</v>
      </c>
      <c r="T227">
        <v>3</v>
      </c>
      <c r="U227">
        <v>2</v>
      </c>
      <c r="V227">
        <v>0</v>
      </c>
      <c r="W227">
        <v>11</v>
      </c>
      <c r="X227">
        <v>5</v>
      </c>
      <c r="Y227">
        <v>2</v>
      </c>
      <c r="Z227">
        <v>0</v>
      </c>
      <c r="AA227">
        <v>0</v>
      </c>
      <c r="AB227">
        <v>5</v>
      </c>
      <c r="AC227">
        <v>1</v>
      </c>
      <c r="AD227">
        <v>0</v>
      </c>
      <c r="AE227">
        <v>1031</v>
      </c>
      <c r="AF227">
        <v>13</v>
      </c>
      <c r="AG227">
        <v>3837</v>
      </c>
      <c r="AH227">
        <v>996</v>
      </c>
      <c r="AI227">
        <v>0</v>
      </c>
      <c r="AJ227">
        <v>25</v>
      </c>
      <c r="AK227">
        <v>14</v>
      </c>
      <c r="AL227">
        <v>10</v>
      </c>
      <c r="AM227">
        <v>24</v>
      </c>
      <c r="AN227">
        <v>14.23</v>
      </c>
      <c r="AO227">
        <v>8.44</v>
      </c>
      <c r="AP227" t="s">
        <v>56</v>
      </c>
      <c r="AQ227" t="s">
        <v>56</v>
      </c>
      <c r="AR227" t="s">
        <v>56</v>
      </c>
      <c r="AS227">
        <v>0</v>
      </c>
      <c r="AY227" t="s">
        <v>57</v>
      </c>
      <c r="AZ227">
        <v>0</v>
      </c>
      <c r="BA227">
        <v>9162</v>
      </c>
      <c r="BB227">
        <v>8838</v>
      </c>
      <c r="BC227" t="s">
        <v>55</v>
      </c>
      <c r="BD227">
        <f t="shared" si="9"/>
        <v>1</v>
      </c>
      <c r="BE227">
        <f t="shared" si="10"/>
        <v>1</v>
      </c>
      <c r="BF227">
        <f t="shared" si="11"/>
        <v>1</v>
      </c>
    </row>
    <row r="228" spans="1:58" x14ac:dyDescent="0.25">
      <c r="A228" t="s">
        <v>1155</v>
      </c>
      <c r="B228" t="s">
        <v>1126</v>
      </c>
      <c r="C228" t="s">
        <v>1127</v>
      </c>
      <c r="D228">
        <v>1000</v>
      </c>
      <c r="E228" t="s">
        <v>54</v>
      </c>
      <c r="F228" s="1">
        <v>42882</v>
      </c>
      <c r="G228" s="1">
        <v>42880</v>
      </c>
      <c r="H228" s="1">
        <v>42881</v>
      </c>
      <c r="J228">
        <v>247</v>
      </c>
      <c r="K228">
        <v>247</v>
      </c>
      <c r="L228">
        <v>74681</v>
      </c>
      <c r="M228" t="b">
        <v>1</v>
      </c>
      <c r="N228" t="b">
        <v>1</v>
      </c>
      <c r="O228" t="s">
        <v>55</v>
      </c>
      <c r="P228" s="1">
        <v>42882</v>
      </c>
      <c r="Q228" t="b">
        <v>0</v>
      </c>
      <c r="R228" t="b">
        <v>0</v>
      </c>
      <c r="S228" t="b">
        <v>0</v>
      </c>
      <c r="T228">
        <v>2</v>
      </c>
      <c r="U228">
        <v>2</v>
      </c>
      <c r="V228">
        <v>0</v>
      </c>
      <c r="W228">
        <v>6</v>
      </c>
      <c r="X228">
        <v>1</v>
      </c>
      <c r="Y228">
        <v>1</v>
      </c>
      <c r="Z228">
        <v>0</v>
      </c>
      <c r="AA228">
        <v>0</v>
      </c>
      <c r="AB228">
        <v>3</v>
      </c>
      <c r="AC228">
        <v>1</v>
      </c>
      <c r="AD228">
        <v>2</v>
      </c>
      <c r="AE228">
        <v>990</v>
      </c>
      <c r="AF228">
        <v>11</v>
      </c>
      <c r="AG228">
        <v>3656</v>
      </c>
      <c r="AH228">
        <v>930</v>
      </c>
      <c r="AI228">
        <v>0</v>
      </c>
      <c r="AJ228">
        <v>16</v>
      </c>
      <c r="AK228">
        <v>11</v>
      </c>
      <c r="AL228">
        <v>9</v>
      </c>
      <c r="AM228">
        <v>21</v>
      </c>
      <c r="AN228">
        <v>13.83</v>
      </c>
      <c r="AO228">
        <v>9.2100000000000009</v>
      </c>
      <c r="AP228" t="s">
        <v>56</v>
      </c>
      <c r="AQ228" t="s">
        <v>56</v>
      </c>
      <c r="AR228" t="s">
        <v>56</v>
      </c>
      <c r="AS228">
        <v>0</v>
      </c>
      <c r="AY228" t="s">
        <v>57</v>
      </c>
      <c r="AZ228">
        <v>0</v>
      </c>
      <c r="BA228">
        <v>8887</v>
      </c>
      <c r="BB228">
        <v>9113</v>
      </c>
      <c r="BC228" t="s">
        <v>55</v>
      </c>
      <c r="BD228">
        <f t="shared" si="9"/>
        <v>1</v>
      </c>
      <c r="BE228">
        <f t="shared" si="10"/>
        <v>1</v>
      </c>
      <c r="BF228">
        <f t="shared" si="11"/>
        <v>1</v>
      </c>
    </row>
    <row r="229" spans="1:58" x14ac:dyDescent="0.25">
      <c r="A229" t="s">
        <v>1156</v>
      </c>
      <c r="B229" t="s">
        <v>1126</v>
      </c>
      <c r="C229" t="s">
        <v>1127</v>
      </c>
      <c r="D229">
        <v>1000</v>
      </c>
      <c r="E229" t="s">
        <v>54</v>
      </c>
      <c r="F229" s="1">
        <v>42858</v>
      </c>
      <c r="G229" s="1">
        <v>42857</v>
      </c>
      <c r="H229" s="1">
        <v>42858</v>
      </c>
      <c r="J229">
        <v>247</v>
      </c>
      <c r="K229">
        <v>247</v>
      </c>
      <c r="L229">
        <v>74434</v>
      </c>
      <c r="M229" t="b">
        <v>1</v>
      </c>
      <c r="N229" t="b">
        <v>1</v>
      </c>
      <c r="O229" t="s">
        <v>55</v>
      </c>
      <c r="P229" s="1">
        <v>42858</v>
      </c>
      <c r="Q229" t="b">
        <v>0</v>
      </c>
      <c r="R229" t="b">
        <v>0</v>
      </c>
      <c r="S229" t="b">
        <v>0</v>
      </c>
      <c r="T229">
        <v>3</v>
      </c>
      <c r="U229">
        <v>2</v>
      </c>
      <c r="V229">
        <v>0</v>
      </c>
      <c r="W229">
        <v>11</v>
      </c>
      <c r="X229">
        <v>3</v>
      </c>
      <c r="Y229">
        <v>2</v>
      </c>
      <c r="Z229">
        <v>0</v>
      </c>
      <c r="AA229">
        <v>0</v>
      </c>
      <c r="AB229">
        <v>3</v>
      </c>
      <c r="AC229">
        <v>1</v>
      </c>
      <c r="AD229">
        <v>0</v>
      </c>
      <c r="AE229">
        <v>1104</v>
      </c>
      <c r="AF229">
        <v>14</v>
      </c>
      <c r="AG229">
        <v>4299</v>
      </c>
      <c r="AH229">
        <v>1097</v>
      </c>
      <c r="AI229">
        <v>1</v>
      </c>
      <c r="AJ229">
        <v>20</v>
      </c>
      <c r="AK229">
        <v>12</v>
      </c>
      <c r="AL229">
        <v>9</v>
      </c>
      <c r="AM229">
        <v>23</v>
      </c>
      <c r="AN229">
        <v>13.82</v>
      </c>
      <c r="AO229">
        <v>8.75</v>
      </c>
      <c r="AP229" t="s">
        <v>56</v>
      </c>
      <c r="AQ229" t="s">
        <v>56</v>
      </c>
      <c r="AR229" t="s">
        <v>56</v>
      </c>
      <c r="AS229">
        <v>0</v>
      </c>
      <c r="AY229" t="s">
        <v>57</v>
      </c>
      <c r="AZ229">
        <v>0</v>
      </c>
      <c r="BA229">
        <v>8640</v>
      </c>
      <c r="BB229">
        <v>9360</v>
      </c>
      <c r="BC229" t="s">
        <v>55</v>
      </c>
      <c r="BD229">
        <f t="shared" si="9"/>
        <v>1</v>
      </c>
      <c r="BE229">
        <f t="shared" si="10"/>
        <v>1</v>
      </c>
      <c r="BF229">
        <f t="shared" si="11"/>
        <v>1</v>
      </c>
    </row>
    <row r="230" spans="1:58" x14ac:dyDescent="0.25">
      <c r="A230" t="s">
        <v>1157</v>
      </c>
      <c r="B230" t="s">
        <v>1126</v>
      </c>
      <c r="C230" t="s">
        <v>1127</v>
      </c>
      <c r="D230">
        <v>1000</v>
      </c>
      <c r="E230" t="s">
        <v>54</v>
      </c>
      <c r="F230" s="1">
        <v>42840</v>
      </c>
      <c r="G230" s="1">
        <v>42838</v>
      </c>
      <c r="H230" s="1">
        <v>42839</v>
      </c>
      <c r="J230">
        <v>270</v>
      </c>
      <c r="K230">
        <v>270</v>
      </c>
      <c r="L230">
        <v>74187</v>
      </c>
      <c r="M230" t="b">
        <v>1</v>
      </c>
      <c r="N230" t="b">
        <v>1</v>
      </c>
      <c r="O230" t="s">
        <v>55</v>
      </c>
      <c r="P230" s="1">
        <v>42840</v>
      </c>
      <c r="Q230" t="b">
        <v>0</v>
      </c>
      <c r="R230" t="b">
        <v>0</v>
      </c>
      <c r="S230" t="b">
        <v>0</v>
      </c>
      <c r="T230">
        <v>2</v>
      </c>
      <c r="U230">
        <v>1</v>
      </c>
      <c r="V230">
        <v>0</v>
      </c>
      <c r="W230">
        <v>8</v>
      </c>
      <c r="X230">
        <v>2</v>
      </c>
      <c r="Y230">
        <v>2</v>
      </c>
      <c r="Z230">
        <v>0</v>
      </c>
      <c r="AA230">
        <v>0</v>
      </c>
      <c r="AB230">
        <v>2</v>
      </c>
      <c r="AC230">
        <v>0</v>
      </c>
      <c r="AD230">
        <v>0</v>
      </c>
      <c r="AE230">
        <v>980</v>
      </c>
      <c r="AF230">
        <v>12</v>
      </c>
      <c r="AG230">
        <v>3598</v>
      </c>
      <c r="AH230">
        <v>957</v>
      </c>
      <c r="AI230">
        <v>0</v>
      </c>
      <c r="AJ230">
        <v>20</v>
      </c>
      <c r="AK230">
        <v>13</v>
      </c>
      <c r="AL230">
        <v>10</v>
      </c>
      <c r="AM230">
        <v>24</v>
      </c>
      <c r="AN230">
        <v>13.68</v>
      </c>
      <c r="AO230">
        <v>8.59</v>
      </c>
      <c r="AP230" t="s">
        <v>56</v>
      </c>
      <c r="AQ230" t="s">
        <v>56</v>
      </c>
      <c r="AR230" t="s">
        <v>56</v>
      </c>
      <c r="AS230">
        <v>0</v>
      </c>
      <c r="AY230" t="s">
        <v>57</v>
      </c>
      <c r="AZ230">
        <v>0</v>
      </c>
      <c r="BA230">
        <v>8393</v>
      </c>
      <c r="BB230">
        <v>9607</v>
      </c>
      <c r="BC230" t="s">
        <v>55</v>
      </c>
      <c r="BD230">
        <f t="shared" si="9"/>
        <v>1</v>
      </c>
      <c r="BE230">
        <f t="shared" si="10"/>
        <v>1</v>
      </c>
      <c r="BF230">
        <f t="shared" si="11"/>
        <v>1</v>
      </c>
    </row>
    <row r="231" spans="1:58" x14ac:dyDescent="0.25">
      <c r="A231" t="s">
        <v>1158</v>
      </c>
      <c r="B231" t="s">
        <v>1126</v>
      </c>
      <c r="C231" t="s">
        <v>1127</v>
      </c>
      <c r="D231">
        <v>1000</v>
      </c>
      <c r="E231" t="s">
        <v>54</v>
      </c>
      <c r="F231" s="1">
        <v>42816</v>
      </c>
      <c r="G231" s="1">
        <v>42813</v>
      </c>
      <c r="H231" s="1">
        <v>42815</v>
      </c>
      <c r="I231">
        <v>0</v>
      </c>
      <c r="J231">
        <v>257</v>
      </c>
      <c r="K231">
        <v>257</v>
      </c>
      <c r="L231">
        <v>73917</v>
      </c>
      <c r="M231" t="b">
        <v>1</v>
      </c>
      <c r="O231" t="s">
        <v>55</v>
      </c>
      <c r="P231" s="1">
        <v>42816</v>
      </c>
      <c r="Q231" t="b">
        <v>0</v>
      </c>
      <c r="R231" t="b">
        <v>0</v>
      </c>
      <c r="S231" t="b">
        <v>0</v>
      </c>
      <c r="T231">
        <v>2</v>
      </c>
      <c r="U231">
        <v>1</v>
      </c>
      <c r="V231">
        <v>0</v>
      </c>
      <c r="W231">
        <v>10</v>
      </c>
      <c r="X231">
        <v>2</v>
      </c>
      <c r="Y231">
        <v>1</v>
      </c>
      <c r="Z231">
        <v>0</v>
      </c>
      <c r="AA231">
        <v>0</v>
      </c>
      <c r="AB231">
        <v>4</v>
      </c>
      <c r="AC231">
        <v>1</v>
      </c>
      <c r="AD231">
        <v>0</v>
      </c>
      <c r="AE231">
        <v>979</v>
      </c>
      <c r="AF231">
        <v>13</v>
      </c>
      <c r="AG231">
        <v>3610</v>
      </c>
      <c r="AH231">
        <v>933</v>
      </c>
      <c r="AI231">
        <v>0</v>
      </c>
      <c r="AJ231">
        <v>21</v>
      </c>
      <c r="AK231">
        <v>12</v>
      </c>
      <c r="AL231">
        <v>10</v>
      </c>
      <c r="AM231">
        <v>23</v>
      </c>
      <c r="AN231">
        <v>13.95</v>
      </c>
      <c r="AO231">
        <v>8.81</v>
      </c>
      <c r="AP231" t="s">
        <v>56</v>
      </c>
      <c r="AQ231" t="s">
        <v>56</v>
      </c>
      <c r="AR231" t="s">
        <v>56</v>
      </c>
      <c r="AS231">
        <v>0</v>
      </c>
      <c r="AY231" t="s">
        <v>57</v>
      </c>
      <c r="AZ231">
        <v>0</v>
      </c>
      <c r="BA231">
        <v>8123</v>
      </c>
      <c r="BB231">
        <v>9877</v>
      </c>
      <c r="BC231" t="s">
        <v>55</v>
      </c>
      <c r="BD231">
        <f t="shared" si="9"/>
        <v>1</v>
      </c>
      <c r="BE231">
        <v>1</v>
      </c>
      <c r="BF231">
        <f t="shared" si="11"/>
        <v>1</v>
      </c>
    </row>
    <row r="232" spans="1:58" x14ac:dyDescent="0.25">
      <c r="A232" t="s">
        <v>1159</v>
      </c>
      <c r="B232" t="s">
        <v>1126</v>
      </c>
      <c r="C232" t="s">
        <v>1127</v>
      </c>
      <c r="D232">
        <v>1000</v>
      </c>
      <c r="E232" t="s">
        <v>54</v>
      </c>
      <c r="F232" s="1">
        <v>42781</v>
      </c>
      <c r="G232" s="1">
        <v>42779</v>
      </c>
      <c r="H232" s="1">
        <v>42781</v>
      </c>
      <c r="J232">
        <v>232</v>
      </c>
      <c r="K232">
        <v>232</v>
      </c>
      <c r="L232">
        <v>73660</v>
      </c>
      <c r="M232" t="b">
        <v>1</v>
      </c>
      <c r="N232" t="b">
        <v>1</v>
      </c>
      <c r="O232" t="s">
        <v>55</v>
      </c>
      <c r="P232" s="1">
        <v>42781</v>
      </c>
      <c r="Q232" t="b">
        <v>0</v>
      </c>
      <c r="R232" t="b">
        <v>0</v>
      </c>
      <c r="S232" t="b">
        <v>0</v>
      </c>
      <c r="T232">
        <v>3</v>
      </c>
      <c r="U232">
        <v>1</v>
      </c>
      <c r="V232">
        <v>0</v>
      </c>
      <c r="W232">
        <v>8</v>
      </c>
      <c r="X232">
        <v>1</v>
      </c>
      <c r="Y232">
        <v>1</v>
      </c>
      <c r="Z232">
        <v>0</v>
      </c>
      <c r="AA232">
        <v>0</v>
      </c>
      <c r="AB232">
        <v>4</v>
      </c>
      <c r="AC232">
        <v>1</v>
      </c>
      <c r="AD232">
        <v>0</v>
      </c>
      <c r="AE232">
        <v>1066</v>
      </c>
      <c r="AF232">
        <v>13</v>
      </c>
      <c r="AG232">
        <v>3909</v>
      </c>
      <c r="AH232">
        <v>1103</v>
      </c>
      <c r="AI232">
        <v>0</v>
      </c>
      <c r="AJ232">
        <v>15</v>
      </c>
      <c r="AK232">
        <v>11</v>
      </c>
      <c r="AL232">
        <v>9</v>
      </c>
      <c r="AM232">
        <v>21</v>
      </c>
      <c r="AN232">
        <v>14.28</v>
      </c>
      <c r="AO232">
        <v>9.35</v>
      </c>
      <c r="AP232" t="s">
        <v>56</v>
      </c>
      <c r="AQ232" t="s">
        <v>56</v>
      </c>
      <c r="AR232" t="s">
        <v>56</v>
      </c>
      <c r="AS232">
        <v>0</v>
      </c>
      <c r="AY232" t="s">
        <v>57</v>
      </c>
      <c r="AZ232">
        <v>0</v>
      </c>
      <c r="BA232">
        <v>7866</v>
      </c>
      <c r="BB232">
        <v>10134</v>
      </c>
      <c r="BC232" t="s">
        <v>55</v>
      </c>
      <c r="BD232">
        <f t="shared" si="9"/>
        <v>1</v>
      </c>
      <c r="BE232">
        <f t="shared" si="10"/>
        <v>1</v>
      </c>
      <c r="BF232">
        <f t="shared" si="11"/>
        <v>1</v>
      </c>
    </row>
    <row r="233" spans="1:58" x14ac:dyDescent="0.25">
      <c r="A233" t="s">
        <v>1160</v>
      </c>
      <c r="B233" t="s">
        <v>1126</v>
      </c>
      <c r="C233" t="s">
        <v>1127</v>
      </c>
      <c r="D233">
        <v>1000</v>
      </c>
      <c r="E233" t="s">
        <v>54</v>
      </c>
      <c r="F233" s="1">
        <v>42761</v>
      </c>
      <c r="G233" s="1">
        <v>42759</v>
      </c>
      <c r="H233" s="1">
        <v>42761</v>
      </c>
      <c r="I233">
        <v>62</v>
      </c>
      <c r="J233">
        <v>258</v>
      </c>
      <c r="K233">
        <v>258</v>
      </c>
      <c r="L233">
        <v>73428</v>
      </c>
      <c r="M233" t="b">
        <v>1</v>
      </c>
      <c r="N233" t="b">
        <v>1</v>
      </c>
      <c r="O233" t="s">
        <v>34</v>
      </c>
      <c r="P233" s="1">
        <v>42761</v>
      </c>
      <c r="Q233" t="b">
        <v>0</v>
      </c>
      <c r="R233" t="b">
        <v>0</v>
      </c>
      <c r="S233" t="b">
        <v>0</v>
      </c>
      <c r="T233">
        <v>2</v>
      </c>
      <c r="U233">
        <v>2</v>
      </c>
      <c r="V233">
        <v>0</v>
      </c>
      <c r="W233">
        <v>9</v>
      </c>
      <c r="X233">
        <v>2</v>
      </c>
      <c r="Y233">
        <v>1</v>
      </c>
      <c r="Z233">
        <v>0</v>
      </c>
      <c r="AA233">
        <v>0</v>
      </c>
      <c r="AB233">
        <v>5</v>
      </c>
      <c r="AC233">
        <v>0</v>
      </c>
      <c r="AD233">
        <v>0</v>
      </c>
      <c r="AE233">
        <v>1001</v>
      </c>
      <c r="AF233">
        <v>13</v>
      </c>
      <c r="AG233">
        <v>3802</v>
      </c>
      <c r="AH233">
        <v>1020</v>
      </c>
      <c r="AI233">
        <v>0</v>
      </c>
      <c r="AJ233">
        <v>16</v>
      </c>
      <c r="AK233">
        <v>11</v>
      </c>
      <c r="AL233">
        <v>9</v>
      </c>
      <c r="AM233">
        <v>21</v>
      </c>
      <c r="AN233">
        <v>14.27</v>
      </c>
      <c r="AO233">
        <v>9.24</v>
      </c>
      <c r="AP233" t="s">
        <v>56</v>
      </c>
      <c r="AQ233" t="s">
        <v>56</v>
      </c>
      <c r="AR233" t="s">
        <v>56</v>
      </c>
      <c r="AS233">
        <v>0</v>
      </c>
      <c r="AY233" t="s">
        <v>57</v>
      </c>
      <c r="AZ233">
        <v>0</v>
      </c>
      <c r="BA233">
        <v>7634</v>
      </c>
      <c r="BB233">
        <v>10366</v>
      </c>
      <c r="BC233" t="s">
        <v>55</v>
      </c>
      <c r="BD233">
        <f t="shared" si="9"/>
        <v>1</v>
      </c>
      <c r="BE233">
        <f t="shared" si="10"/>
        <v>1</v>
      </c>
      <c r="BF233">
        <f t="shared" si="11"/>
        <v>1</v>
      </c>
    </row>
    <row r="234" spans="1:58" x14ac:dyDescent="0.25">
      <c r="A234" t="s">
        <v>1307</v>
      </c>
      <c r="B234" t="s">
        <v>1308</v>
      </c>
      <c r="C234" t="s">
        <v>1309</v>
      </c>
      <c r="D234">
        <v>1000</v>
      </c>
      <c r="E234" t="s">
        <v>54</v>
      </c>
      <c r="F234" s="1">
        <v>43459</v>
      </c>
      <c r="G234" s="1">
        <v>43456</v>
      </c>
      <c r="H234" s="1">
        <v>43458</v>
      </c>
      <c r="I234">
        <v>42</v>
      </c>
      <c r="J234">
        <v>303</v>
      </c>
      <c r="K234">
        <v>303</v>
      </c>
      <c r="L234">
        <v>49179</v>
      </c>
      <c r="M234" t="b">
        <v>1</v>
      </c>
      <c r="N234" t="b">
        <v>1</v>
      </c>
      <c r="O234" t="s">
        <v>55</v>
      </c>
      <c r="P234" s="1">
        <v>43459</v>
      </c>
      <c r="Q234" t="b">
        <v>0</v>
      </c>
      <c r="R234" t="b">
        <v>0</v>
      </c>
      <c r="S234" t="b">
        <v>0</v>
      </c>
      <c r="T234">
        <v>2</v>
      </c>
      <c r="U234">
        <v>0</v>
      </c>
      <c r="V234">
        <v>0</v>
      </c>
      <c r="W234">
        <v>9</v>
      </c>
      <c r="X234">
        <v>1</v>
      </c>
      <c r="Y234">
        <v>2</v>
      </c>
      <c r="Z234">
        <v>0</v>
      </c>
      <c r="AA234">
        <v>0</v>
      </c>
      <c r="AB234">
        <v>2</v>
      </c>
      <c r="AC234">
        <v>1</v>
      </c>
      <c r="AD234">
        <v>3</v>
      </c>
      <c r="AE234">
        <v>1259</v>
      </c>
      <c r="AF234">
        <v>14</v>
      </c>
      <c r="AG234">
        <v>3818</v>
      </c>
      <c r="AH234">
        <v>1267</v>
      </c>
      <c r="AI234">
        <v>2</v>
      </c>
      <c r="AJ234">
        <v>17</v>
      </c>
      <c r="AK234">
        <v>14</v>
      </c>
      <c r="AL234">
        <v>10</v>
      </c>
      <c r="AM234">
        <v>23</v>
      </c>
      <c r="AN234">
        <v>13.48</v>
      </c>
      <c r="AO234">
        <v>8.6300000000000008</v>
      </c>
      <c r="AP234" t="s">
        <v>56</v>
      </c>
      <c r="AQ234" t="s">
        <v>56</v>
      </c>
      <c r="AR234" t="s">
        <v>56</v>
      </c>
      <c r="AS234">
        <v>0</v>
      </c>
      <c r="AY234" t="s">
        <v>57</v>
      </c>
      <c r="AZ234">
        <v>0</v>
      </c>
      <c r="BA234">
        <v>9139</v>
      </c>
      <c r="BB234">
        <v>10861</v>
      </c>
      <c r="BC234" t="s">
        <v>55</v>
      </c>
      <c r="BD234">
        <f t="shared" si="9"/>
        <v>1</v>
      </c>
      <c r="BE234">
        <f t="shared" si="10"/>
        <v>1</v>
      </c>
      <c r="BF234">
        <f t="shared" si="11"/>
        <v>1</v>
      </c>
    </row>
    <row r="235" spans="1:58" x14ac:dyDescent="0.25">
      <c r="A235" t="s">
        <v>1310</v>
      </c>
      <c r="B235" t="s">
        <v>1308</v>
      </c>
      <c r="C235" t="s">
        <v>1309</v>
      </c>
      <c r="D235">
        <v>1000</v>
      </c>
      <c r="E235" t="s">
        <v>54</v>
      </c>
      <c r="F235" s="1">
        <v>43437</v>
      </c>
      <c r="G235" s="1">
        <v>43435</v>
      </c>
      <c r="H235" s="1">
        <v>43437</v>
      </c>
      <c r="I235">
        <v>0</v>
      </c>
      <c r="J235">
        <v>268</v>
      </c>
      <c r="K235">
        <v>268</v>
      </c>
      <c r="L235">
        <v>48876</v>
      </c>
      <c r="M235" t="b">
        <v>1</v>
      </c>
      <c r="O235" t="s">
        <v>55</v>
      </c>
      <c r="P235" s="1">
        <v>43437</v>
      </c>
      <c r="Q235" t="b">
        <v>0</v>
      </c>
      <c r="R235" t="b">
        <v>0</v>
      </c>
      <c r="S235" t="b">
        <v>0</v>
      </c>
      <c r="T235">
        <v>2</v>
      </c>
      <c r="U235">
        <v>2</v>
      </c>
      <c r="V235">
        <v>0</v>
      </c>
      <c r="W235">
        <v>12</v>
      </c>
      <c r="X235">
        <v>1</v>
      </c>
      <c r="Y235">
        <v>2</v>
      </c>
      <c r="Z235">
        <v>0</v>
      </c>
      <c r="AA235">
        <v>0</v>
      </c>
      <c r="AB235">
        <v>4</v>
      </c>
      <c r="AC235">
        <v>2</v>
      </c>
      <c r="AD235">
        <v>1</v>
      </c>
      <c r="AE235">
        <v>1282</v>
      </c>
      <c r="AF235">
        <v>15</v>
      </c>
      <c r="AG235">
        <v>3888</v>
      </c>
      <c r="AH235">
        <v>1354</v>
      </c>
      <c r="AI235">
        <v>2</v>
      </c>
      <c r="AJ235">
        <v>16</v>
      </c>
      <c r="AK235">
        <v>14</v>
      </c>
      <c r="AL235">
        <v>10</v>
      </c>
      <c r="AM235">
        <v>23</v>
      </c>
      <c r="AN235">
        <v>13.84</v>
      </c>
      <c r="AO235">
        <v>8.67</v>
      </c>
      <c r="AP235" t="s">
        <v>56</v>
      </c>
      <c r="AQ235" t="s">
        <v>56</v>
      </c>
      <c r="AR235" t="s">
        <v>56</v>
      </c>
      <c r="AS235">
        <v>0</v>
      </c>
      <c r="AY235" t="s">
        <v>57</v>
      </c>
      <c r="AZ235">
        <v>0</v>
      </c>
      <c r="BA235">
        <v>8836</v>
      </c>
      <c r="BB235">
        <v>11164</v>
      </c>
      <c r="BC235" t="s">
        <v>55</v>
      </c>
      <c r="BD235">
        <f t="shared" si="9"/>
        <v>1</v>
      </c>
      <c r="BE235">
        <v>1</v>
      </c>
      <c r="BF235">
        <f t="shared" si="11"/>
        <v>1</v>
      </c>
    </row>
    <row r="236" spans="1:58" x14ac:dyDescent="0.25">
      <c r="A236" t="s">
        <v>1311</v>
      </c>
      <c r="B236" t="s">
        <v>1308</v>
      </c>
      <c r="C236" t="s">
        <v>1309</v>
      </c>
      <c r="D236">
        <v>1000</v>
      </c>
      <c r="E236" t="s">
        <v>54</v>
      </c>
      <c r="F236" s="1">
        <v>43420</v>
      </c>
      <c r="G236" s="1">
        <v>43415</v>
      </c>
      <c r="H236" s="1">
        <v>43417</v>
      </c>
      <c r="I236">
        <v>25</v>
      </c>
      <c r="J236">
        <v>275</v>
      </c>
      <c r="K236">
        <v>275</v>
      </c>
      <c r="L236">
        <v>48608</v>
      </c>
      <c r="M236" t="b">
        <v>1</v>
      </c>
      <c r="N236" t="b">
        <v>1</v>
      </c>
      <c r="O236" t="s">
        <v>55</v>
      </c>
      <c r="P236" s="1">
        <v>43420</v>
      </c>
      <c r="Q236" t="b">
        <v>0</v>
      </c>
      <c r="R236" t="b">
        <v>0</v>
      </c>
      <c r="S236" t="b">
        <v>0</v>
      </c>
      <c r="T236">
        <v>3</v>
      </c>
      <c r="U236">
        <v>1</v>
      </c>
      <c r="V236">
        <v>0</v>
      </c>
      <c r="W236">
        <v>8</v>
      </c>
      <c r="X236">
        <v>2</v>
      </c>
      <c r="Y236">
        <v>2</v>
      </c>
      <c r="Z236">
        <v>0</v>
      </c>
      <c r="AA236">
        <v>0</v>
      </c>
      <c r="AB236">
        <v>4</v>
      </c>
      <c r="AC236">
        <v>4</v>
      </c>
      <c r="AD236">
        <v>0</v>
      </c>
      <c r="AE236">
        <v>1251</v>
      </c>
      <c r="AF236">
        <v>12</v>
      </c>
      <c r="AG236">
        <v>3916</v>
      </c>
      <c r="AH236">
        <v>1170</v>
      </c>
      <c r="AI236">
        <v>1</v>
      </c>
      <c r="AJ236">
        <v>15</v>
      </c>
      <c r="AK236">
        <v>14</v>
      </c>
      <c r="AL236">
        <v>10</v>
      </c>
      <c r="AM236">
        <v>23</v>
      </c>
      <c r="AN236">
        <v>13.81</v>
      </c>
      <c r="AO236">
        <v>8.86</v>
      </c>
      <c r="AP236" t="s">
        <v>56</v>
      </c>
      <c r="AQ236" t="s">
        <v>56</v>
      </c>
      <c r="AR236" t="s">
        <v>56</v>
      </c>
      <c r="AS236">
        <v>0</v>
      </c>
      <c r="AY236" t="s">
        <v>57</v>
      </c>
      <c r="AZ236">
        <v>0</v>
      </c>
      <c r="BA236">
        <v>8568</v>
      </c>
      <c r="BB236">
        <v>11432</v>
      </c>
      <c r="BC236" t="s">
        <v>55</v>
      </c>
      <c r="BD236">
        <f t="shared" si="9"/>
        <v>1</v>
      </c>
      <c r="BE236">
        <f t="shared" si="10"/>
        <v>1</v>
      </c>
      <c r="BF236">
        <f t="shared" si="11"/>
        <v>1</v>
      </c>
    </row>
    <row r="237" spans="1:58" x14ac:dyDescent="0.25">
      <c r="A237" t="s">
        <v>1312</v>
      </c>
      <c r="B237" t="s">
        <v>1308</v>
      </c>
      <c r="C237" t="s">
        <v>1309</v>
      </c>
      <c r="D237">
        <v>1000</v>
      </c>
      <c r="E237" t="s">
        <v>54</v>
      </c>
      <c r="F237" s="1">
        <v>43399</v>
      </c>
      <c r="G237" s="1">
        <v>43396</v>
      </c>
      <c r="H237" s="1">
        <v>43398</v>
      </c>
      <c r="I237">
        <v>0</v>
      </c>
      <c r="J237">
        <v>274</v>
      </c>
      <c r="K237">
        <v>274</v>
      </c>
      <c r="L237">
        <v>48333</v>
      </c>
      <c r="M237" t="b">
        <v>1</v>
      </c>
      <c r="N237" t="b">
        <v>1</v>
      </c>
      <c r="O237" t="s">
        <v>55</v>
      </c>
      <c r="P237" s="1">
        <v>43399</v>
      </c>
      <c r="Q237" t="b">
        <v>0</v>
      </c>
      <c r="R237" t="b">
        <v>0</v>
      </c>
      <c r="S237" t="b">
        <v>0</v>
      </c>
      <c r="T237">
        <v>1</v>
      </c>
      <c r="U237">
        <v>1</v>
      </c>
      <c r="V237">
        <v>0</v>
      </c>
      <c r="W237">
        <v>9</v>
      </c>
      <c r="X237">
        <v>2</v>
      </c>
      <c r="Y237">
        <v>3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1101</v>
      </c>
      <c r="AF237">
        <v>13</v>
      </c>
      <c r="AG237">
        <v>3864</v>
      </c>
      <c r="AH237">
        <v>1154</v>
      </c>
      <c r="AI237">
        <v>1</v>
      </c>
      <c r="AJ237">
        <v>15</v>
      </c>
      <c r="AK237">
        <v>15</v>
      </c>
      <c r="AL237">
        <v>10</v>
      </c>
      <c r="AM237">
        <v>24</v>
      </c>
      <c r="AN237">
        <v>13.6</v>
      </c>
      <c r="AO237">
        <v>8.6199999999999992</v>
      </c>
      <c r="AP237" t="s">
        <v>56</v>
      </c>
      <c r="AQ237" t="s">
        <v>56</v>
      </c>
      <c r="AR237" t="s">
        <v>56</v>
      </c>
      <c r="AS237">
        <v>1</v>
      </c>
      <c r="AY237" t="s">
        <v>57</v>
      </c>
      <c r="AZ237">
        <v>0</v>
      </c>
      <c r="BA237">
        <v>8293</v>
      </c>
      <c r="BB237">
        <v>11707</v>
      </c>
      <c r="BC237" t="s">
        <v>55</v>
      </c>
      <c r="BD237">
        <f t="shared" si="9"/>
        <v>1</v>
      </c>
      <c r="BE237">
        <f t="shared" si="10"/>
        <v>1</v>
      </c>
      <c r="BF237">
        <f t="shared" si="11"/>
        <v>1</v>
      </c>
    </row>
    <row r="238" spans="1:58" x14ac:dyDescent="0.25">
      <c r="A238" t="s">
        <v>1313</v>
      </c>
      <c r="B238" t="s">
        <v>1308</v>
      </c>
      <c r="C238" t="s">
        <v>1309</v>
      </c>
      <c r="D238">
        <v>1000</v>
      </c>
      <c r="E238" t="s">
        <v>54</v>
      </c>
      <c r="F238" s="1">
        <v>43379</v>
      </c>
      <c r="G238" s="1">
        <v>43377</v>
      </c>
      <c r="H238" s="1">
        <v>43379</v>
      </c>
      <c r="I238">
        <v>20</v>
      </c>
      <c r="J238">
        <v>261</v>
      </c>
      <c r="K238">
        <v>261</v>
      </c>
      <c r="L238">
        <v>48059</v>
      </c>
      <c r="M238" t="b">
        <v>1</v>
      </c>
      <c r="N238" t="b">
        <v>1</v>
      </c>
      <c r="O238" t="s">
        <v>55</v>
      </c>
      <c r="P238" s="1">
        <v>43379</v>
      </c>
      <c r="Q238" t="b">
        <v>0</v>
      </c>
      <c r="R238" t="b">
        <v>0</v>
      </c>
      <c r="S238" t="b">
        <v>0</v>
      </c>
      <c r="T238">
        <v>2</v>
      </c>
      <c r="U238">
        <v>1</v>
      </c>
      <c r="V238">
        <v>0</v>
      </c>
      <c r="W238">
        <v>8</v>
      </c>
      <c r="X238">
        <v>0</v>
      </c>
      <c r="Y238">
        <v>3</v>
      </c>
      <c r="Z238">
        <v>0</v>
      </c>
      <c r="AA238">
        <v>0</v>
      </c>
      <c r="AB238">
        <v>1</v>
      </c>
      <c r="AC238">
        <v>1</v>
      </c>
      <c r="AD238">
        <v>2</v>
      </c>
      <c r="AE238">
        <v>1122</v>
      </c>
      <c r="AF238">
        <v>12</v>
      </c>
      <c r="AG238">
        <v>3710</v>
      </c>
      <c r="AH238">
        <v>1183</v>
      </c>
      <c r="AI238">
        <v>2</v>
      </c>
      <c r="AJ238">
        <v>14</v>
      </c>
      <c r="AK238">
        <v>13</v>
      </c>
      <c r="AL238">
        <v>9</v>
      </c>
      <c r="AM238">
        <v>22</v>
      </c>
      <c r="AN238">
        <v>13.47</v>
      </c>
      <c r="AO238">
        <v>9.09</v>
      </c>
      <c r="AP238" t="s">
        <v>56</v>
      </c>
      <c r="AQ238" t="s">
        <v>56</v>
      </c>
      <c r="AR238" t="s">
        <v>56</v>
      </c>
      <c r="AS238">
        <v>0</v>
      </c>
      <c r="AY238" t="s">
        <v>57</v>
      </c>
      <c r="AZ238">
        <v>0</v>
      </c>
      <c r="BA238">
        <v>8019</v>
      </c>
      <c r="BB238">
        <v>11981</v>
      </c>
      <c r="BC238" t="s">
        <v>55</v>
      </c>
      <c r="BD238">
        <f t="shared" si="9"/>
        <v>1</v>
      </c>
      <c r="BE238">
        <f t="shared" si="10"/>
        <v>1</v>
      </c>
      <c r="BF238">
        <f t="shared" si="11"/>
        <v>1</v>
      </c>
    </row>
    <row r="239" spans="1:58" x14ac:dyDescent="0.25">
      <c r="A239" t="s">
        <v>1314</v>
      </c>
      <c r="B239" t="s">
        <v>1308</v>
      </c>
      <c r="C239" t="s">
        <v>1309</v>
      </c>
      <c r="D239">
        <v>1000</v>
      </c>
      <c r="E239" t="s">
        <v>54</v>
      </c>
      <c r="F239" s="1">
        <v>43363</v>
      </c>
      <c r="G239" s="1">
        <v>43361</v>
      </c>
      <c r="H239" s="1">
        <v>43363</v>
      </c>
      <c r="I239">
        <v>0</v>
      </c>
      <c r="J239">
        <v>233</v>
      </c>
      <c r="K239">
        <v>233</v>
      </c>
      <c r="L239">
        <v>47798</v>
      </c>
      <c r="M239" t="b">
        <v>1</v>
      </c>
      <c r="N239" t="b">
        <v>1</v>
      </c>
      <c r="O239" t="s">
        <v>55</v>
      </c>
      <c r="P239" s="1">
        <v>43363</v>
      </c>
      <c r="Q239" t="b">
        <v>0</v>
      </c>
      <c r="R239" t="b">
        <v>0</v>
      </c>
      <c r="S239" t="b">
        <v>0</v>
      </c>
      <c r="T239">
        <v>3</v>
      </c>
      <c r="U239">
        <v>2</v>
      </c>
      <c r="V239">
        <v>0</v>
      </c>
      <c r="W239">
        <v>11</v>
      </c>
      <c r="X239">
        <v>2</v>
      </c>
      <c r="Y239">
        <v>6</v>
      </c>
      <c r="Z239">
        <v>1</v>
      </c>
      <c r="AA239">
        <v>0</v>
      </c>
      <c r="AB239">
        <v>3</v>
      </c>
      <c r="AC239">
        <v>1</v>
      </c>
      <c r="AD239">
        <v>1</v>
      </c>
      <c r="AE239">
        <v>1091</v>
      </c>
      <c r="AF239">
        <v>9</v>
      </c>
      <c r="AG239">
        <v>4552</v>
      </c>
      <c r="AH239">
        <v>976</v>
      </c>
      <c r="AI239">
        <v>3</v>
      </c>
      <c r="AJ239">
        <v>15</v>
      </c>
      <c r="AK239">
        <v>12</v>
      </c>
      <c r="AL239">
        <v>9</v>
      </c>
      <c r="AM239">
        <v>22</v>
      </c>
      <c r="AN239">
        <v>13.6</v>
      </c>
      <c r="AO239">
        <v>8.9700000000000006</v>
      </c>
      <c r="AP239" t="s">
        <v>56</v>
      </c>
      <c r="AQ239" t="s">
        <v>56</v>
      </c>
      <c r="AR239" t="s">
        <v>56</v>
      </c>
      <c r="AS239">
        <v>0</v>
      </c>
      <c r="AY239" t="s">
        <v>57</v>
      </c>
      <c r="AZ239">
        <v>0</v>
      </c>
      <c r="BA239">
        <v>7758</v>
      </c>
      <c r="BB239">
        <v>12242</v>
      </c>
      <c r="BC239" t="s">
        <v>55</v>
      </c>
      <c r="BD239">
        <f t="shared" si="9"/>
        <v>1</v>
      </c>
      <c r="BE239">
        <f t="shared" si="10"/>
        <v>1</v>
      </c>
      <c r="BF239">
        <f t="shared" si="11"/>
        <v>1</v>
      </c>
    </row>
    <row r="240" spans="1:58" x14ac:dyDescent="0.25">
      <c r="A240" t="s">
        <v>1315</v>
      </c>
      <c r="B240" t="s">
        <v>1308</v>
      </c>
      <c r="C240" t="s">
        <v>1309</v>
      </c>
      <c r="D240">
        <v>1000</v>
      </c>
      <c r="E240" t="s">
        <v>54</v>
      </c>
      <c r="F240" s="1">
        <v>43347</v>
      </c>
      <c r="G240" s="1">
        <v>43343</v>
      </c>
      <c r="H240" s="1">
        <v>43346</v>
      </c>
      <c r="I240">
        <v>0</v>
      </c>
      <c r="J240">
        <v>276</v>
      </c>
      <c r="K240">
        <v>276</v>
      </c>
      <c r="L240">
        <v>47565</v>
      </c>
      <c r="M240" t="b">
        <v>1</v>
      </c>
      <c r="N240" t="b">
        <v>1</v>
      </c>
      <c r="O240" t="s">
        <v>55</v>
      </c>
      <c r="P240" s="1">
        <v>43347</v>
      </c>
      <c r="Q240" t="b">
        <v>0</v>
      </c>
      <c r="R240" t="b">
        <v>0</v>
      </c>
      <c r="S240" t="b">
        <v>0</v>
      </c>
      <c r="T240">
        <v>2</v>
      </c>
      <c r="U240">
        <v>1</v>
      </c>
      <c r="V240">
        <v>0</v>
      </c>
      <c r="W240">
        <v>13</v>
      </c>
      <c r="X240">
        <v>4</v>
      </c>
      <c r="Y240">
        <v>9</v>
      </c>
      <c r="Z240">
        <v>0</v>
      </c>
      <c r="AA240">
        <v>0</v>
      </c>
      <c r="AB240">
        <v>0</v>
      </c>
      <c r="AC240">
        <v>1</v>
      </c>
      <c r="AD240">
        <v>2</v>
      </c>
      <c r="AE240">
        <v>1036</v>
      </c>
      <c r="AF240">
        <v>13</v>
      </c>
      <c r="AG240">
        <v>3997</v>
      </c>
      <c r="AH240">
        <v>993</v>
      </c>
      <c r="AI240">
        <v>1</v>
      </c>
      <c r="AJ240">
        <v>21</v>
      </c>
      <c r="AK240">
        <v>14</v>
      </c>
      <c r="AL240">
        <v>10</v>
      </c>
      <c r="AM240">
        <v>24</v>
      </c>
      <c r="AN240">
        <v>13.7</v>
      </c>
      <c r="AO240">
        <v>8.51</v>
      </c>
      <c r="AP240" t="s">
        <v>56</v>
      </c>
      <c r="AQ240" t="s">
        <v>56</v>
      </c>
      <c r="AR240" t="s">
        <v>56</v>
      </c>
      <c r="AS240">
        <v>0</v>
      </c>
      <c r="AY240" t="s">
        <v>57</v>
      </c>
      <c r="AZ240">
        <v>0</v>
      </c>
      <c r="BA240">
        <v>7525</v>
      </c>
      <c r="BB240">
        <v>12475</v>
      </c>
      <c r="BC240" t="s">
        <v>55</v>
      </c>
      <c r="BD240">
        <f t="shared" si="9"/>
        <v>1</v>
      </c>
      <c r="BE240">
        <f t="shared" si="10"/>
        <v>1</v>
      </c>
      <c r="BF240">
        <f t="shared" si="11"/>
        <v>1</v>
      </c>
    </row>
    <row r="241" spans="1:58" x14ac:dyDescent="0.25">
      <c r="A241" t="s">
        <v>1316</v>
      </c>
      <c r="B241" t="s">
        <v>1308</v>
      </c>
      <c r="C241" t="s">
        <v>1309</v>
      </c>
      <c r="D241">
        <v>1000</v>
      </c>
      <c r="E241" t="s">
        <v>54</v>
      </c>
      <c r="F241" s="1">
        <v>43329</v>
      </c>
      <c r="G241" s="1">
        <v>43326</v>
      </c>
      <c r="H241" s="1">
        <v>43328</v>
      </c>
      <c r="I241">
        <v>15</v>
      </c>
      <c r="J241">
        <v>274</v>
      </c>
      <c r="K241">
        <v>274</v>
      </c>
      <c r="L241">
        <v>47289</v>
      </c>
      <c r="M241" t="b">
        <v>1</v>
      </c>
      <c r="N241" t="b">
        <v>1</v>
      </c>
      <c r="O241" t="s">
        <v>34</v>
      </c>
      <c r="P241" s="1">
        <v>43333</v>
      </c>
      <c r="Q241" t="b">
        <v>0</v>
      </c>
      <c r="R241" t="b">
        <v>0</v>
      </c>
      <c r="S241" t="b">
        <v>0</v>
      </c>
      <c r="T241">
        <v>2</v>
      </c>
      <c r="U241">
        <v>2</v>
      </c>
      <c r="V241">
        <v>0</v>
      </c>
      <c r="W241">
        <v>11</v>
      </c>
      <c r="X241">
        <v>2</v>
      </c>
      <c r="Y241">
        <v>14</v>
      </c>
      <c r="Z241">
        <v>0</v>
      </c>
      <c r="AA241">
        <v>0</v>
      </c>
      <c r="AB241">
        <v>3</v>
      </c>
      <c r="AC241">
        <v>0</v>
      </c>
      <c r="AD241">
        <v>1</v>
      </c>
      <c r="AE241">
        <v>1102</v>
      </c>
      <c r="AF241">
        <v>22</v>
      </c>
      <c r="AG241">
        <v>3766</v>
      </c>
      <c r="AH241">
        <v>1053</v>
      </c>
      <c r="AI241">
        <v>1</v>
      </c>
      <c r="AJ241">
        <v>16</v>
      </c>
      <c r="AK241">
        <v>12</v>
      </c>
      <c r="AL241">
        <v>10</v>
      </c>
      <c r="AM241">
        <v>22</v>
      </c>
      <c r="AN241">
        <v>13.79</v>
      </c>
      <c r="AO241">
        <v>9.0299999999999994</v>
      </c>
      <c r="AP241" t="s">
        <v>56</v>
      </c>
      <c r="AQ241" t="s">
        <v>56</v>
      </c>
      <c r="AR241" t="s">
        <v>56</v>
      </c>
      <c r="AS241">
        <v>1</v>
      </c>
      <c r="AY241" t="s">
        <v>57</v>
      </c>
      <c r="AZ241">
        <v>0</v>
      </c>
      <c r="BA241">
        <v>7249</v>
      </c>
      <c r="BB241">
        <v>12751</v>
      </c>
      <c r="BC241" t="s">
        <v>55</v>
      </c>
      <c r="BD241">
        <f t="shared" si="9"/>
        <v>1</v>
      </c>
      <c r="BE241">
        <f t="shared" si="10"/>
        <v>1</v>
      </c>
      <c r="BF241">
        <f t="shared" si="11"/>
        <v>1</v>
      </c>
    </row>
    <row r="242" spans="1:58" x14ac:dyDescent="0.25">
      <c r="A242" t="s">
        <v>1317</v>
      </c>
      <c r="B242" t="s">
        <v>1308</v>
      </c>
      <c r="C242" t="s">
        <v>1309</v>
      </c>
      <c r="D242">
        <v>1000</v>
      </c>
      <c r="E242" t="s">
        <v>54</v>
      </c>
      <c r="F242" s="1">
        <v>43312</v>
      </c>
      <c r="G242" s="1">
        <v>43308</v>
      </c>
      <c r="H242" s="1">
        <v>43311</v>
      </c>
      <c r="I242">
        <v>0</v>
      </c>
      <c r="J242">
        <v>261</v>
      </c>
      <c r="K242">
        <v>261</v>
      </c>
      <c r="L242">
        <v>47015</v>
      </c>
      <c r="M242" t="b">
        <v>1</v>
      </c>
      <c r="N242" t="b">
        <v>1</v>
      </c>
      <c r="O242" t="s">
        <v>55</v>
      </c>
      <c r="P242" s="1">
        <v>43321</v>
      </c>
      <c r="Q242" t="b">
        <v>0</v>
      </c>
      <c r="R242" t="b">
        <v>0</v>
      </c>
      <c r="S242" t="b">
        <v>0</v>
      </c>
      <c r="T242">
        <v>3</v>
      </c>
      <c r="U242">
        <v>2</v>
      </c>
      <c r="V242">
        <v>1</v>
      </c>
      <c r="W242">
        <v>13</v>
      </c>
      <c r="X242">
        <v>1</v>
      </c>
      <c r="Y242">
        <v>6</v>
      </c>
      <c r="Z242">
        <v>0</v>
      </c>
      <c r="AA242">
        <v>0</v>
      </c>
      <c r="AB242">
        <v>2</v>
      </c>
      <c r="AC242">
        <v>1</v>
      </c>
      <c r="AD242">
        <v>0</v>
      </c>
      <c r="AE242">
        <v>936</v>
      </c>
      <c r="AF242">
        <v>33</v>
      </c>
      <c r="AG242">
        <v>3539</v>
      </c>
      <c r="AH242">
        <v>1012</v>
      </c>
      <c r="AI242">
        <v>2</v>
      </c>
      <c r="AJ242">
        <v>18</v>
      </c>
      <c r="AK242">
        <v>11</v>
      </c>
      <c r="AL242">
        <v>9</v>
      </c>
      <c r="AM242">
        <v>20</v>
      </c>
      <c r="AN242">
        <v>13.58</v>
      </c>
      <c r="AO242">
        <v>9.3800000000000008</v>
      </c>
      <c r="AP242" t="s">
        <v>56</v>
      </c>
      <c r="AQ242" t="s">
        <v>56</v>
      </c>
      <c r="AR242" t="s">
        <v>56</v>
      </c>
      <c r="AS242">
        <v>1</v>
      </c>
      <c r="AY242" t="s">
        <v>57</v>
      </c>
      <c r="AZ242">
        <v>0</v>
      </c>
      <c r="BA242">
        <v>6975</v>
      </c>
      <c r="BB242">
        <v>13025</v>
      </c>
      <c r="BC242" t="s">
        <v>55</v>
      </c>
      <c r="BD242">
        <f t="shared" si="9"/>
        <v>1</v>
      </c>
      <c r="BE242">
        <f t="shared" si="10"/>
        <v>1</v>
      </c>
      <c r="BF242">
        <f t="shared" si="11"/>
        <v>1</v>
      </c>
    </row>
    <row r="243" spans="1:58" x14ac:dyDescent="0.25">
      <c r="A243" t="s">
        <v>1318</v>
      </c>
      <c r="B243" t="s">
        <v>1308</v>
      </c>
      <c r="C243" t="s">
        <v>1309</v>
      </c>
      <c r="D243">
        <v>1000</v>
      </c>
      <c r="E243" t="s">
        <v>54</v>
      </c>
      <c r="F243" s="1">
        <v>43291</v>
      </c>
      <c r="G243" s="1">
        <v>43288</v>
      </c>
      <c r="H243" s="1">
        <v>43290</v>
      </c>
      <c r="I243">
        <v>0</v>
      </c>
      <c r="J243">
        <v>250</v>
      </c>
      <c r="K243">
        <v>250</v>
      </c>
      <c r="L243">
        <v>46754</v>
      </c>
      <c r="M243" t="b">
        <v>1</v>
      </c>
      <c r="N243" t="b">
        <v>1</v>
      </c>
      <c r="O243" t="s">
        <v>55</v>
      </c>
      <c r="P243" s="1">
        <v>43291</v>
      </c>
      <c r="Q243" t="b">
        <v>0</v>
      </c>
      <c r="R243" t="b">
        <v>0</v>
      </c>
      <c r="S243" t="b">
        <v>0</v>
      </c>
      <c r="T243">
        <v>2</v>
      </c>
      <c r="U243">
        <v>2</v>
      </c>
      <c r="V243">
        <v>1</v>
      </c>
      <c r="W243">
        <v>12</v>
      </c>
      <c r="X243">
        <v>2</v>
      </c>
      <c r="Y243">
        <v>8</v>
      </c>
      <c r="Z243">
        <v>0</v>
      </c>
      <c r="AA243">
        <v>0</v>
      </c>
      <c r="AB243">
        <v>1</v>
      </c>
      <c r="AC243">
        <v>0</v>
      </c>
      <c r="AD243">
        <v>2</v>
      </c>
      <c r="AE243">
        <v>955</v>
      </c>
      <c r="AF243">
        <v>53</v>
      </c>
      <c r="AG243">
        <v>3552</v>
      </c>
      <c r="AH243">
        <v>910</v>
      </c>
      <c r="AI243">
        <v>2</v>
      </c>
      <c r="AJ243">
        <v>18</v>
      </c>
      <c r="AK243">
        <v>11</v>
      </c>
      <c r="AL243">
        <v>9</v>
      </c>
      <c r="AM243">
        <v>20</v>
      </c>
      <c r="AN243">
        <v>13.63</v>
      </c>
      <c r="AO243">
        <v>9.3800000000000008</v>
      </c>
      <c r="AP243" t="s">
        <v>56</v>
      </c>
      <c r="AQ243" t="s">
        <v>56</v>
      </c>
      <c r="AR243" t="s">
        <v>56</v>
      </c>
      <c r="AS243">
        <v>0</v>
      </c>
      <c r="AY243" t="s">
        <v>57</v>
      </c>
      <c r="AZ243">
        <v>0</v>
      </c>
      <c r="BA243">
        <v>6714</v>
      </c>
      <c r="BB243">
        <v>13286</v>
      </c>
      <c r="BC243" t="s">
        <v>55</v>
      </c>
      <c r="BD243">
        <f t="shared" si="9"/>
        <v>1</v>
      </c>
      <c r="BE243">
        <f t="shared" si="10"/>
        <v>1</v>
      </c>
      <c r="BF243">
        <f t="shared" si="11"/>
        <v>1</v>
      </c>
    </row>
    <row r="244" spans="1:58" x14ac:dyDescent="0.25">
      <c r="A244" t="s">
        <v>1319</v>
      </c>
      <c r="B244" t="s">
        <v>1308</v>
      </c>
      <c r="C244" t="s">
        <v>1309</v>
      </c>
      <c r="D244">
        <v>1000</v>
      </c>
      <c r="E244" t="s">
        <v>54</v>
      </c>
      <c r="F244" s="1">
        <v>43271</v>
      </c>
      <c r="G244" s="1">
        <v>43267</v>
      </c>
      <c r="H244" s="1">
        <v>43270</v>
      </c>
      <c r="I244">
        <v>0</v>
      </c>
      <c r="J244">
        <v>296</v>
      </c>
      <c r="K244">
        <v>296</v>
      </c>
      <c r="L244">
        <v>46504</v>
      </c>
      <c r="M244" t="b">
        <v>1</v>
      </c>
      <c r="N244" t="b">
        <v>1</v>
      </c>
      <c r="O244" t="s">
        <v>55</v>
      </c>
      <c r="P244" s="1">
        <v>43271</v>
      </c>
      <c r="Q244" t="b">
        <v>0</v>
      </c>
      <c r="R244" t="b">
        <v>0</v>
      </c>
      <c r="S244" t="b">
        <v>0</v>
      </c>
      <c r="T244">
        <v>1</v>
      </c>
      <c r="U244">
        <v>1</v>
      </c>
      <c r="V244">
        <v>0</v>
      </c>
      <c r="W244">
        <v>10</v>
      </c>
      <c r="X244">
        <v>0</v>
      </c>
      <c r="Y244">
        <v>7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946</v>
      </c>
      <c r="AF244">
        <v>24</v>
      </c>
      <c r="AG244">
        <v>3687</v>
      </c>
      <c r="AH244">
        <v>988</v>
      </c>
      <c r="AI244">
        <v>0</v>
      </c>
      <c r="AJ244">
        <v>23</v>
      </c>
      <c r="AK244">
        <v>12</v>
      </c>
      <c r="AL244">
        <v>10</v>
      </c>
      <c r="AM244">
        <v>22</v>
      </c>
      <c r="AN244">
        <v>13.1</v>
      </c>
      <c r="AO244">
        <v>8.9700000000000006</v>
      </c>
      <c r="AP244" t="s">
        <v>56</v>
      </c>
      <c r="AQ244" t="s">
        <v>56</v>
      </c>
      <c r="AR244" t="s">
        <v>56</v>
      </c>
      <c r="AS244">
        <v>0</v>
      </c>
      <c r="AY244" t="s">
        <v>57</v>
      </c>
      <c r="AZ244">
        <v>0</v>
      </c>
      <c r="BA244">
        <v>6464</v>
      </c>
      <c r="BB244">
        <v>13536</v>
      </c>
      <c r="BC244" t="s">
        <v>55</v>
      </c>
      <c r="BD244">
        <f t="shared" si="9"/>
        <v>1</v>
      </c>
      <c r="BE244">
        <f t="shared" si="10"/>
        <v>1</v>
      </c>
      <c r="BF244">
        <f t="shared" si="11"/>
        <v>1</v>
      </c>
    </row>
    <row r="245" spans="1:58" x14ac:dyDescent="0.25">
      <c r="A245" t="s">
        <v>1320</v>
      </c>
      <c r="B245" t="s">
        <v>1308</v>
      </c>
      <c r="C245" t="s">
        <v>1309</v>
      </c>
      <c r="D245">
        <v>1000</v>
      </c>
      <c r="E245" t="s">
        <v>54</v>
      </c>
      <c r="F245" s="1">
        <v>43250</v>
      </c>
      <c r="G245" s="1">
        <v>43246</v>
      </c>
      <c r="H245" s="1">
        <v>43249</v>
      </c>
      <c r="I245">
        <v>0</v>
      </c>
      <c r="J245">
        <v>235</v>
      </c>
      <c r="K245">
        <v>235</v>
      </c>
      <c r="L245">
        <v>46208</v>
      </c>
      <c r="M245" t="b">
        <v>1</v>
      </c>
      <c r="N245" t="b">
        <v>1</v>
      </c>
      <c r="O245" t="s">
        <v>34</v>
      </c>
      <c r="P245" s="1">
        <v>43250</v>
      </c>
      <c r="Q245" t="b">
        <v>0</v>
      </c>
      <c r="R245" t="b">
        <v>0</v>
      </c>
      <c r="S245" t="b">
        <v>0</v>
      </c>
      <c r="T245">
        <v>4</v>
      </c>
      <c r="U245">
        <v>2</v>
      </c>
      <c r="V245">
        <v>0</v>
      </c>
      <c r="W245">
        <v>14</v>
      </c>
      <c r="X245">
        <v>2</v>
      </c>
      <c r="Y245">
        <v>15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1003</v>
      </c>
      <c r="AF245">
        <v>16</v>
      </c>
      <c r="AG245">
        <v>4037</v>
      </c>
      <c r="AH245">
        <v>951</v>
      </c>
      <c r="AI245">
        <v>3</v>
      </c>
      <c r="AJ245">
        <v>17</v>
      </c>
      <c r="AK245">
        <v>11</v>
      </c>
      <c r="AL245">
        <v>9</v>
      </c>
      <c r="AM245">
        <v>21</v>
      </c>
      <c r="AN245">
        <v>13.67</v>
      </c>
      <c r="AO245">
        <v>9.2799999999999994</v>
      </c>
      <c r="AP245" t="s">
        <v>56</v>
      </c>
      <c r="AQ245" t="s">
        <v>56</v>
      </c>
      <c r="AR245" t="s">
        <v>56</v>
      </c>
      <c r="AS245">
        <v>0</v>
      </c>
      <c r="AY245" t="s">
        <v>57</v>
      </c>
      <c r="AZ245">
        <v>0</v>
      </c>
      <c r="BA245">
        <v>6168</v>
      </c>
      <c r="BB245">
        <v>13832</v>
      </c>
      <c r="BC245" t="s">
        <v>55</v>
      </c>
      <c r="BD245">
        <f t="shared" si="9"/>
        <v>1</v>
      </c>
      <c r="BE245">
        <f t="shared" si="10"/>
        <v>1</v>
      </c>
      <c r="BF245">
        <f t="shared" si="11"/>
        <v>1</v>
      </c>
    </row>
    <row r="246" spans="1:58" x14ac:dyDescent="0.25">
      <c r="A246" t="s">
        <v>1321</v>
      </c>
      <c r="B246" t="s">
        <v>1308</v>
      </c>
      <c r="C246" t="s">
        <v>1309</v>
      </c>
      <c r="D246">
        <v>1000</v>
      </c>
      <c r="E246" t="s">
        <v>54</v>
      </c>
      <c r="F246" s="1">
        <v>43235</v>
      </c>
      <c r="G246" s="1">
        <v>43229</v>
      </c>
      <c r="H246" s="1">
        <v>43234</v>
      </c>
      <c r="I246">
        <v>0</v>
      </c>
      <c r="J246">
        <v>245</v>
      </c>
      <c r="K246">
        <v>245</v>
      </c>
      <c r="L246">
        <v>45973</v>
      </c>
      <c r="M246" t="b">
        <v>1</v>
      </c>
      <c r="N246" t="b">
        <v>1</v>
      </c>
      <c r="O246" t="s">
        <v>34</v>
      </c>
      <c r="P246" s="1">
        <v>43235</v>
      </c>
      <c r="Q246" t="b">
        <v>0</v>
      </c>
      <c r="R246" t="b">
        <v>0</v>
      </c>
      <c r="S246" t="b">
        <v>0</v>
      </c>
      <c r="T246">
        <v>3</v>
      </c>
      <c r="U246">
        <v>2</v>
      </c>
      <c r="V246">
        <v>0</v>
      </c>
      <c r="W246">
        <v>16</v>
      </c>
      <c r="X246">
        <v>1</v>
      </c>
      <c r="Y246">
        <v>34</v>
      </c>
      <c r="Z246">
        <v>0</v>
      </c>
      <c r="AA246">
        <v>0</v>
      </c>
      <c r="AB246">
        <v>2</v>
      </c>
      <c r="AC246">
        <v>2</v>
      </c>
      <c r="AD246">
        <v>7</v>
      </c>
      <c r="AE246">
        <v>1033</v>
      </c>
      <c r="AF246">
        <v>16</v>
      </c>
      <c r="AG246">
        <v>4205</v>
      </c>
      <c r="AH246">
        <v>1087</v>
      </c>
      <c r="AI246">
        <v>13</v>
      </c>
      <c r="AJ246">
        <v>21</v>
      </c>
      <c r="AK246">
        <v>12</v>
      </c>
      <c r="AL246">
        <v>9</v>
      </c>
      <c r="AM246">
        <v>22</v>
      </c>
      <c r="AN246">
        <v>13.36</v>
      </c>
      <c r="AO246">
        <v>8.99</v>
      </c>
      <c r="AP246" t="s">
        <v>56</v>
      </c>
      <c r="AQ246" t="s">
        <v>56</v>
      </c>
      <c r="AR246" t="s">
        <v>56</v>
      </c>
      <c r="AS246">
        <v>1</v>
      </c>
      <c r="AY246" t="s">
        <v>57</v>
      </c>
      <c r="AZ246">
        <v>0</v>
      </c>
      <c r="BA246">
        <v>5933</v>
      </c>
      <c r="BB246">
        <v>14067</v>
      </c>
      <c r="BC246" t="s">
        <v>55</v>
      </c>
      <c r="BD246">
        <f t="shared" si="9"/>
        <v>1</v>
      </c>
      <c r="BE246">
        <f t="shared" si="10"/>
        <v>1</v>
      </c>
      <c r="BF246">
        <f t="shared" si="11"/>
        <v>1</v>
      </c>
    </row>
    <row r="247" spans="1:58" x14ac:dyDescent="0.25">
      <c r="A247" t="s">
        <v>1322</v>
      </c>
      <c r="B247" t="s">
        <v>1308</v>
      </c>
      <c r="C247" t="s">
        <v>1309</v>
      </c>
      <c r="D247">
        <v>1000</v>
      </c>
      <c r="E247" t="s">
        <v>54</v>
      </c>
      <c r="F247" s="1">
        <v>43214</v>
      </c>
      <c r="G247" s="1">
        <v>43211</v>
      </c>
      <c r="H247" s="1">
        <v>43213</v>
      </c>
      <c r="I247">
        <v>18</v>
      </c>
      <c r="J247">
        <v>235</v>
      </c>
      <c r="K247">
        <v>235</v>
      </c>
      <c r="L247">
        <v>45728</v>
      </c>
      <c r="M247" t="b">
        <v>1</v>
      </c>
      <c r="N247" t="b">
        <v>1</v>
      </c>
      <c r="O247" t="s">
        <v>34</v>
      </c>
      <c r="P247" s="1">
        <v>43216</v>
      </c>
      <c r="Q247" t="b">
        <v>0</v>
      </c>
      <c r="R247" t="b">
        <v>0</v>
      </c>
      <c r="S247" t="b">
        <v>0</v>
      </c>
      <c r="T247">
        <v>2</v>
      </c>
      <c r="U247">
        <v>1</v>
      </c>
      <c r="V247">
        <v>0</v>
      </c>
      <c r="W247">
        <v>12</v>
      </c>
      <c r="X247">
        <v>1</v>
      </c>
      <c r="Y247">
        <v>25</v>
      </c>
      <c r="Z247">
        <v>0</v>
      </c>
      <c r="AA247">
        <v>0</v>
      </c>
      <c r="AB247">
        <v>0</v>
      </c>
      <c r="AC247">
        <v>1</v>
      </c>
      <c r="AD247">
        <v>2</v>
      </c>
      <c r="AE247">
        <v>1011</v>
      </c>
      <c r="AF247">
        <v>11</v>
      </c>
      <c r="AG247">
        <v>3495</v>
      </c>
      <c r="AH247">
        <v>947</v>
      </c>
      <c r="AI247">
        <v>1</v>
      </c>
      <c r="AJ247">
        <v>18</v>
      </c>
      <c r="AK247">
        <v>11</v>
      </c>
      <c r="AL247">
        <v>9</v>
      </c>
      <c r="AM247">
        <v>21</v>
      </c>
      <c r="AN247">
        <v>13.95</v>
      </c>
      <c r="AO247">
        <v>9.1999999999999993</v>
      </c>
      <c r="AP247" t="s">
        <v>56</v>
      </c>
      <c r="AQ247" t="s">
        <v>56</v>
      </c>
      <c r="AR247" t="s">
        <v>56</v>
      </c>
      <c r="AS247">
        <v>1</v>
      </c>
      <c r="AY247" t="s">
        <v>57</v>
      </c>
      <c r="AZ247">
        <v>0</v>
      </c>
      <c r="BA247">
        <v>5688</v>
      </c>
      <c r="BB247">
        <v>14312</v>
      </c>
      <c r="BC247" t="s">
        <v>55</v>
      </c>
      <c r="BD247">
        <f t="shared" si="9"/>
        <v>1</v>
      </c>
      <c r="BE247">
        <f t="shared" si="10"/>
        <v>1</v>
      </c>
      <c r="BF247">
        <f t="shared" si="11"/>
        <v>1</v>
      </c>
    </row>
    <row r="248" spans="1:58" x14ac:dyDescent="0.25">
      <c r="A248" t="s">
        <v>1323</v>
      </c>
      <c r="B248" t="s">
        <v>1308</v>
      </c>
      <c r="C248" t="s">
        <v>1309</v>
      </c>
      <c r="D248">
        <v>1000</v>
      </c>
      <c r="E248" t="s">
        <v>54</v>
      </c>
      <c r="F248" s="1">
        <v>43190</v>
      </c>
      <c r="G248" s="1">
        <v>43189</v>
      </c>
      <c r="H248" s="1">
        <v>43190</v>
      </c>
      <c r="I248">
        <v>9</v>
      </c>
      <c r="J248">
        <v>271</v>
      </c>
      <c r="K248">
        <v>271</v>
      </c>
      <c r="L248">
        <v>45493</v>
      </c>
      <c r="M248" t="b">
        <v>1</v>
      </c>
      <c r="N248" t="b">
        <v>1</v>
      </c>
      <c r="O248" t="s">
        <v>60</v>
      </c>
      <c r="P248" s="1">
        <v>43191</v>
      </c>
      <c r="Q248" t="b">
        <v>1</v>
      </c>
      <c r="R248" t="b">
        <v>0</v>
      </c>
      <c r="S248" t="b">
        <v>1</v>
      </c>
      <c r="T248">
        <v>2</v>
      </c>
      <c r="U248">
        <v>2</v>
      </c>
      <c r="V248">
        <v>0</v>
      </c>
      <c r="W248">
        <v>14</v>
      </c>
      <c r="X248">
        <v>1</v>
      </c>
      <c r="Y248">
        <v>47</v>
      </c>
      <c r="Z248">
        <v>0</v>
      </c>
      <c r="AA248">
        <v>0</v>
      </c>
      <c r="AB248">
        <v>0</v>
      </c>
      <c r="AC248">
        <v>2</v>
      </c>
      <c r="AD248">
        <v>3</v>
      </c>
      <c r="AE248">
        <v>1079</v>
      </c>
      <c r="AF248">
        <v>20</v>
      </c>
      <c r="AG248">
        <v>3590</v>
      </c>
      <c r="AH248">
        <v>944</v>
      </c>
      <c r="AI248">
        <v>4</v>
      </c>
      <c r="AJ248">
        <v>19</v>
      </c>
      <c r="AK248">
        <v>11</v>
      </c>
      <c r="AL248">
        <v>9</v>
      </c>
      <c r="AM248">
        <v>21</v>
      </c>
      <c r="AN248">
        <v>13.07</v>
      </c>
      <c r="AO248">
        <v>9.33</v>
      </c>
      <c r="AP248" t="s">
        <v>56</v>
      </c>
      <c r="AQ248" t="s">
        <v>56</v>
      </c>
      <c r="AR248" t="s">
        <v>56</v>
      </c>
      <c r="AS248">
        <v>1</v>
      </c>
      <c r="AY248" t="s">
        <v>57</v>
      </c>
      <c r="AZ248">
        <v>0</v>
      </c>
      <c r="BA248">
        <v>5453</v>
      </c>
      <c r="BB248">
        <v>14547</v>
      </c>
      <c r="BC248" t="s">
        <v>55</v>
      </c>
      <c r="BD248">
        <f t="shared" si="9"/>
        <v>1</v>
      </c>
      <c r="BE248">
        <f t="shared" si="10"/>
        <v>1</v>
      </c>
      <c r="BF248">
        <f t="shared" si="11"/>
        <v>1</v>
      </c>
    </row>
    <row r="249" spans="1:58" x14ac:dyDescent="0.25">
      <c r="A249" t="s">
        <v>1324</v>
      </c>
      <c r="B249" t="s">
        <v>1308</v>
      </c>
      <c r="C249" t="s">
        <v>1309</v>
      </c>
      <c r="D249">
        <v>1000</v>
      </c>
      <c r="E249" t="s">
        <v>54</v>
      </c>
      <c r="F249" s="1">
        <v>43168</v>
      </c>
      <c r="G249" s="1">
        <v>43166</v>
      </c>
      <c r="H249" s="1">
        <v>43168</v>
      </c>
      <c r="I249">
        <v>25</v>
      </c>
      <c r="J249">
        <v>249</v>
      </c>
      <c r="K249">
        <v>249</v>
      </c>
      <c r="L249">
        <v>45222</v>
      </c>
      <c r="M249" t="b">
        <v>1</v>
      </c>
      <c r="N249" t="b">
        <v>1</v>
      </c>
      <c r="O249" t="s">
        <v>55</v>
      </c>
      <c r="P249" s="1">
        <v>43168</v>
      </c>
      <c r="Q249" t="b">
        <v>0</v>
      </c>
      <c r="R249" t="b">
        <v>0</v>
      </c>
      <c r="S249" t="b">
        <v>0</v>
      </c>
      <c r="T249">
        <v>2</v>
      </c>
      <c r="U249">
        <v>2</v>
      </c>
      <c r="V249">
        <v>0</v>
      </c>
      <c r="W249">
        <v>16</v>
      </c>
      <c r="X249">
        <v>1</v>
      </c>
      <c r="Y249">
        <v>7</v>
      </c>
      <c r="Z249">
        <v>0</v>
      </c>
      <c r="AA249">
        <v>0</v>
      </c>
      <c r="AB249">
        <v>3</v>
      </c>
      <c r="AC249">
        <v>0</v>
      </c>
      <c r="AD249">
        <v>7</v>
      </c>
      <c r="AE249">
        <v>1051</v>
      </c>
      <c r="AF249">
        <v>16</v>
      </c>
      <c r="AG249">
        <v>4058</v>
      </c>
      <c r="AH249">
        <v>1087</v>
      </c>
      <c r="AI249">
        <v>6</v>
      </c>
      <c r="AJ249">
        <v>14</v>
      </c>
      <c r="AK249">
        <v>10</v>
      </c>
      <c r="AL249">
        <v>8</v>
      </c>
      <c r="AM249">
        <v>19</v>
      </c>
      <c r="AN249">
        <v>13.21</v>
      </c>
      <c r="AO249">
        <v>9.64</v>
      </c>
      <c r="AP249" t="s">
        <v>56</v>
      </c>
      <c r="AQ249" t="s">
        <v>56</v>
      </c>
      <c r="AR249" t="s">
        <v>56</v>
      </c>
      <c r="AS249">
        <v>0</v>
      </c>
      <c r="AY249" t="s">
        <v>57</v>
      </c>
      <c r="AZ249">
        <v>0</v>
      </c>
      <c r="BA249">
        <v>5182</v>
      </c>
      <c r="BB249">
        <v>14818</v>
      </c>
      <c r="BC249" t="s">
        <v>55</v>
      </c>
      <c r="BD249">
        <f t="shared" si="9"/>
        <v>1</v>
      </c>
      <c r="BE249">
        <f t="shared" si="10"/>
        <v>1</v>
      </c>
      <c r="BF249">
        <f t="shared" si="11"/>
        <v>1</v>
      </c>
    </row>
    <row r="250" spans="1:58" x14ac:dyDescent="0.25">
      <c r="A250" t="s">
        <v>1325</v>
      </c>
      <c r="B250" t="s">
        <v>1308</v>
      </c>
      <c r="C250" t="s">
        <v>1309</v>
      </c>
      <c r="D250">
        <v>1000</v>
      </c>
      <c r="E250" t="s">
        <v>54</v>
      </c>
      <c r="F250" s="1">
        <v>43147</v>
      </c>
      <c r="G250" s="1">
        <v>43146</v>
      </c>
      <c r="H250" s="1">
        <v>43147</v>
      </c>
      <c r="I250">
        <v>0</v>
      </c>
      <c r="J250">
        <v>301</v>
      </c>
      <c r="K250">
        <v>301</v>
      </c>
      <c r="L250">
        <v>44973</v>
      </c>
      <c r="M250" t="b">
        <v>1</v>
      </c>
      <c r="N250" t="b">
        <v>1</v>
      </c>
      <c r="O250" t="s">
        <v>60</v>
      </c>
      <c r="P250" s="1">
        <v>43148</v>
      </c>
      <c r="Q250" t="b">
        <v>1</v>
      </c>
      <c r="R250" t="b">
        <v>0</v>
      </c>
      <c r="S250" t="b">
        <v>1</v>
      </c>
      <c r="T250">
        <v>2</v>
      </c>
      <c r="U250">
        <v>2</v>
      </c>
      <c r="V250">
        <v>0</v>
      </c>
      <c r="W250">
        <v>15</v>
      </c>
      <c r="X250">
        <v>2</v>
      </c>
      <c r="Y250">
        <v>12</v>
      </c>
      <c r="Z250">
        <v>0</v>
      </c>
      <c r="AA250">
        <v>0</v>
      </c>
      <c r="AB250">
        <v>2</v>
      </c>
      <c r="AC250">
        <v>1</v>
      </c>
      <c r="AD250">
        <v>10</v>
      </c>
      <c r="AE250">
        <v>984</v>
      </c>
      <c r="AF250">
        <v>14</v>
      </c>
      <c r="AG250">
        <v>3733</v>
      </c>
      <c r="AH250">
        <v>1031</v>
      </c>
      <c r="AI250">
        <v>5</v>
      </c>
      <c r="AJ250">
        <v>19</v>
      </c>
      <c r="AK250">
        <v>10</v>
      </c>
      <c r="AL250">
        <v>8</v>
      </c>
      <c r="AM250">
        <v>21</v>
      </c>
      <c r="AN250">
        <v>13.03</v>
      </c>
      <c r="AO250">
        <v>9.35</v>
      </c>
      <c r="AP250" t="s">
        <v>56</v>
      </c>
      <c r="AQ250" t="s">
        <v>56</v>
      </c>
      <c r="AR250" t="s">
        <v>56</v>
      </c>
      <c r="AS250">
        <v>3</v>
      </c>
      <c r="AY250" t="s">
        <v>57</v>
      </c>
      <c r="AZ250">
        <v>0</v>
      </c>
      <c r="BA250">
        <v>4933</v>
      </c>
      <c r="BB250">
        <v>15067</v>
      </c>
      <c r="BC250" t="s">
        <v>55</v>
      </c>
      <c r="BD250">
        <f t="shared" si="9"/>
        <v>1</v>
      </c>
      <c r="BE250">
        <f t="shared" si="10"/>
        <v>1</v>
      </c>
      <c r="BF250">
        <f t="shared" si="11"/>
        <v>1</v>
      </c>
    </row>
    <row r="251" spans="1:58" x14ac:dyDescent="0.25">
      <c r="A251" t="s">
        <v>1326</v>
      </c>
      <c r="B251" t="s">
        <v>1308</v>
      </c>
      <c r="C251" t="s">
        <v>1309</v>
      </c>
      <c r="D251">
        <v>1000</v>
      </c>
      <c r="E251" t="s">
        <v>54</v>
      </c>
      <c r="F251" s="1">
        <v>43126</v>
      </c>
      <c r="G251" s="1">
        <v>43124</v>
      </c>
      <c r="H251" s="1">
        <v>43126</v>
      </c>
      <c r="I251">
        <v>33</v>
      </c>
      <c r="J251">
        <v>271</v>
      </c>
      <c r="K251">
        <v>271</v>
      </c>
      <c r="L251">
        <v>44672</v>
      </c>
      <c r="M251" t="b">
        <v>1</v>
      </c>
      <c r="N251" t="b">
        <v>1</v>
      </c>
      <c r="O251" t="s">
        <v>55</v>
      </c>
      <c r="P251" s="1">
        <v>43128</v>
      </c>
      <c r="Q251" t="b">
        <v>0</v>
      </c>
      <c r="R251" t="b">
        <v>0</v>
      </c>
      <c r="S251" t="b">
        <v>0</v>
      </c>
      <c r="T251">
        <v>2</v>
      </c>
      <c r="U251">
        <v>2</v>
      </c>
      <c r="V251">
        <v>0</v>
      </c>
      <c r="W251">
        <v>13</v>
      </c>
      <c r="X251">
        <v>1</v>
      </c>
      <c r="Y251">
        <v>8</v>
      </c>
      <c r="Z251">
        <v>0</v>
      </c>
      <c r="AA251">
        <v>0</v>
      </c>
      <c r="AB251">
        <v>1</v>
      </c>
      <c r="AC251">
        <v>1</v>
      </c>
      <c r="AD251">
        <v>3</v>
      </c>
      <c r="AE251">
        <v>957</v>
      </c>
      <c r="AF251">
        <v>14</v>
      </c>
      <c r="AG251">
        <v>3554</v>
      </c>
      <c r="AH251">
        <v>921</v>
      </c>
      <c r="AI251">
        <v>3</v>
      </c>
      <c r="AJ251">
        <v>16</v>
      </c>
      <c r="AK251">
        <v>10</v>
      </c>
      <c r="AL251">
        <v>8</v>
      </c>
      <c r="AM251">
        <v>20</v>
      </c>
      <c r="AN251">
        <v>13.14</v>
      </c>
      <c r="AO251">
        <v>9.49</v>
      </c>
      <c r="AP251" t="s">
        <v>56</v>
      </c>
      <c r="AQ251" t="s">
        <v>56</v>
      </c>
      <c r="AR251" t="s">
        <v>56</v>
      </c>
      <c r="AS251">
        <v>0</v>
      </c>
      <c r="AY251" t="s">
        <v>57</v>
      </c>
      <c r="AZ251">
        <v>0</v>
      </c>
      <c r="BA251">
        <v>4632</v>
      </c>
      <c r="BB251">
        <v>15368</v>
      </c>
      <c r="BC251" t="s">
        <v>55</v>
      </c>
      <c r="BD251">
        <f t="shared" si="9"/>
        <v>1</v>
      </c>
      <c r="BE251">
        <f t="shared" si="10"/>
        <v>1</v>
      </c>
      <c r="BF251">
        <f t="shared" si="11"/>
        <v>1</v>
      </c>
    </row>
    <row r="252" spans="1:58" x14ac:dyDescent="0.25">
      <c r="A252" t="s">
        <v>1327</v>
      </c>
      <c r="B252" t="s">
        <v>1308</v>
      </c>
      <c r="C252" t="s">
        <v>1309</v>
      </c>
      <c r="D252">
        <v>1000</v>
      </c>
      <c r="E252" t="s">
        <v>54</v>
      </c>
      <c r="F252" s="1">
        <v>43108</v>
      </c>
      <c r="G252" s="1">
        <v>43104</v>
      </c>
      <c r="H252" s="1">
        <v>43105</v>
      </c>
      <c r="I252">
        <v>16</v>
      </c>
      <c r="J252">
        <v>268</v>
      </c>
      <c r="K252">
        <v>268</v>
      </c>
      <c r="L252">
        <v>44401</v>
      </c>
      <c r="M252" t="b">
        <v>1</v>
      </c>
      <c r="N252" t="b">
        <v>1</v>
      </c>
      <c r="O252" t="s">
        <v>55</v>
      </c>
      <c r="P252" s="1">
        <v>43108</v>
      </c>
      <c r="Q252" t="b">
        <v>0</v>
      </c>
      <c r="R252" t="b">
        <v>0</v>
      </c>
      <c r="S252" t="b">
        <v>0</v>
      </c>
      <c r="T252">
        <v>1</v>
      </c>
      <c r="U252">
        <v>1</v>
      </c>
      <c r="V252">
        <v>0</v>
      </c>
      <c r="W252">
        <v>14</v>
      </c>
      <c r="X252">
        <v>1</v>
      </c>
      <c r="Y252">
        <v>8</v>
      </c>
      <c r="Z252">
        <v>0</v>
      </c>
      <c r="AA252">
        <v>0</v>
      </c>
      <c r="AB252">
        <v>2</v>
      </c>
      <c r="AC252">
        <v>1</v>
      </c>
      <c r="AD252">
        <v>2</v>
      </c>
      <c r="AE252">
        <v>1058</v>
      </c>
      <c r="AF252">
        <v>15</v>
      </c>
      <c r="AG252">
        <v>3977</v>
      </c>
      <c r="AH252">
        <v>1014</v>
      </c>
      <c r="AI252">
        <v>0</v>
      </c>
      <c r="AJ252">
        <v>18</v>
      </c>
      <c r="AK252">
        <v>10</v>
      </c>
      <c r="AL252">
        <v>8</v>
      </c>
      <c r="AM252">
        <v>19</v>
      </c>
      <c r="AN252">
        <v>12.8</v>
      </c>
      <c r="AO252">
        <v>8.8800000000000008</v>
      </c>
      <c r="AP252" t="s">
        <v>56</v>
      </c>
      <c r="AQ252" t="s">
        <v>56</v>
      </c>
      <c r="AR252" t="s">
        <v>56</v>
      </c>
      <c r="AS252">
        <v>0</v>
      </c>
      <c r="AY252" t="s">
        <v>57</v>
      </c>
      <c r="AZ252">
        <v>0</v>
      </c>
      <c r="BA252">
        <v>4361</v>
      </c>
      <c r="BB252">
        <v>15639</v>
      </c>
      <c r="BC252" t="s">
        <v>55</v>
      </c>
      <c r="BD252">
        <f t="shared" si="9"/>
        <v>1</v>
      </c>
      <c r="BE252">
        <f t="shared" si="10"/>
        <v>1</v>
      </c>
      <c r="BF252">
        <f t="shared" si="11"/>
        <v>1</v>
      </c>
    </row>
    <row r="253" spans="1:58" x14ac:dyDescent="0.25">
      <c r="A253" t="s">
        <v>1328</v>
      </c>
      <c r="B253" t="s">
        <v>1308</v>
      </c>
      <c r="C253" t="s">
        <v>1309</v>
      </c>
      <c r="D253">
        <v>1000</v>
      </c>
      <c r="E253" t="s">
        <v>54</v>
      </c>
      <c r="F253" s="1">
        <v>43085</v>
      </c>
      <c r="G253" s="1">
        <v>43081</v>
      </c>
      <c r="H253" s="1">
        <v>43084</v>
      </c>
      <c r="I253">
        <v>0</v>
      </c>
      <c r="J253">
        <v>242</v>
      </c>
      <c r="K253">
        <v>242</v>
      </c>
      <c r="L253">
        <v>44133</v>
      </c>
      <c r="M253" t="b">
        <v>1</v>
      </c>
      <c r="N253" t="b">
        <v>1</v>
      </c>
      <c r="O253" t="s">
        <v>55</v>
      </c>
      <c r="P253" s="1">
        <v>43085</v>
      </c>
      <c r="Q253" t="b">
        <v>0</v>
      </c>
      <c r="R253" t="b">
        <v>0</v>
      </c>
      <c r="S253" t="b">
        <v>0</v>
      </c>
      <c r="T253">
        <v>2</v>
      </c>
      <c r="U253">
        <v>1</v>
      </c>
      <c r="V253">
        <v>0</v>
      </c>
      <c r="W253">
        <v>12</v>
      </c>
      <c r="X253">
        <v>0</v>
      </c>
      <c r="Y253">
        <v>8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972</v>
      </c>
      <c r="AF253">
        <v>17</v>
      </c>
      <c r="AG253">
        <v>3473</v>
      </c>
      <c r="AH253">
        <v>980</v>
      </c>
      <c r="AI253">
        <v>0</v>
      </c>
      <c r="AJ253">
        <v>19</v>
      </c>
      <c r="AK253">
        <v>10</v>
      </c>
      <c r="AL253">
        <v>8</v>
      </c>
      <c r="AM253">
        <v>19</v>
      </c>
      <c r="AN253">
        <v>12.95</v>
      </c>
      <c r="AO253">
        <v>9.6199999999999992</v>
      </c>
      <c r="AP253" t="s">
        <v>56</v>
      </c>
      <c r="AQ253" t="s">
        <v>56</v>
      </c>
      <c r="AR253" t="s">
        <v>56</v>
      </c>
      <c r="AS253">
        <v>0</v>
      </c>
      <c r="AY253" t="s">
        <v>57</v>
      </c>
      <c r="AZ253">
        <v>0</v>
      </c>
      <c r="BA253">
        <v>4093</v>
      </c>
      <c r="BB253">
        <v>15907</v>
      </c>
      <c r="BC253" t="s">
        <v>55</v>
      </c>
      <c r="BD253">
        <f t="shared" si="9"/>
        <v>1</v>
      </c>
      <c r="BE253">
        <f t="shared" si="10"/>
        <v>1</v>
      </c>
      <c r="BF253">
        <f t="shared" si="11"/>
        <v>1</v>
      </c>
    </row>
    <row r="254" spans="1:58" x14ac:dyDescent="0.25">
      <c r="A254" t="s">
        <v>1329</v>
      </c>
      <c r="B254" t="s">
        <v>1308</v>
      </c>
      <c r="C254" t="s">
        <v>1309</v>
      </c>
      <c r="D254">
        <v>1000</v>
      </c>
      <c r="E254" t="s">
        <v>54</v>
      </c>
      <c r="F254" s="1">
        <v>43062</v>
      </c>
      <c r="G254" s="1">
        <v>43061</v>
      </c>
      <c r="H254" s="1">
        <v>43062</v>
      </c>
      <c r="I254">
        <v>0</v>
      </c>
      <c r="J254">
        <v>248</v>
      </c>
      <c r="K254">
        <v>248</v>
      </c>
      <c r="L254">
        <v>43891</v>
      </c>
      <c r="M254" t="b">
        <v>1</v>
      </c>
      <c r="N254" t="b">
        <v>1</v>
      </c>
      <c r="O254" t="s">
        <v>55</v>
      </c>
      <c r="P254" s="1">
        <v>43062</v>
      </c>
      <c r="Q254" t="b">
        <v>0</v>
      </c>
      <c r="R254" t="b">
        <v>0</v>
      </c>
      <c r="S254" t="b">
        <v>0</v>
      </c>
      <c r="T254">
        <v>3</v>
      </c>
      <c r="U254">
        <v>2</v>
      </c>
      <c r="V254">
        <v>0</v>
      </c>
      <c r="W254">
        <v>11</v>
      </c>
      <c r="X254">
        <v>1</v>
      </c>
      <c r="Y254">
        <v>8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1011</v>
      </c>
      <c r="AF254">
        <v>26</v>
      </c>
      <c r="AG254">
        <v>3880</v>
      </c>
      <c r="AH254">
        <v>1052</v>
      </c>
      <c r="AI254">
        <v>0</v>
      </c>
      <c r="AJ254">
        <v>14</v>
      </c>
      <c r="AK254">
        <v>10</v>
      </c>
      <c r="AL254">
        <v>8</v>
      </c>
      <c r="AM254">
        <v>19</v>
      </c>
      <c r="AN254">
        <v>13.96</v>
      </c>
      <c r="AO254">
        <v>9.65</v>
      </c>
      <c r="AP254" t="s">
        <v>56</v>
      </c>
      <c r="AQ254" t="s">
        <v>56</v>
      </c>
      <c r="AR254" t="s">
        <v>56</v>
      </c>
      <c r="AS254">
        <v>1</v>
      </c>
      <c r="AY254" t="s">
        <v>57</v>
      </c>
      <c r="AZ254">
        <v>0</v>
      </c>
      <c r="BA254">
        <v>3851</v>
      </c>
      <c r="BB254">
        <v>16149</v>
      </c>
      <c r="BC254" t="s">
        <v>55</v>
      </c>
      <c r="BD254">
        <f t="shared" si="9"/>
        <v>1</v>
      </c>
      <c r="BE254">
        <f t="shared" si="10"/>
        <v>1</v>
      </c>
      <c r="BF254">
        <f t="shared" si="11"/>
        <v>1</v>
      </c>
    </row>
    <row r="255" spans="1:58" x14ac:dyDescent="0.25">
      <c r="A255" t="s">
        <v>1330</v>
      </c>
      <c r="B255" t="s">
        <v>1308</v>
      </c>
      <c r="C255" t="s">
        <v>1309</v>
      </c>
      <c r="D255">
        <v>1000</v>
      </c>
      <c r="E255" t="s">
        <v>54</v>
      </c>
      <c r="F255" s="1">
        <v>43045</v>
      </c>
      <c r="G255" s="1">
        <v>43041</v>
      </c>
      <c r="H255" s="1">
        <v>43043</v>
      </c>
      <c r="I255">
        <v>0</v>
      </c>
      <c r="J255">
        <v>247</v>
      </c>
      <c r="K255">
        <v>247</v>
      </c>
      <c r="L255">
        <v>43643</v>
      </c>
      <c r="M255" t="b">
        <v>1</v>
      </c>
      <c r="N255" t="b">
        <v>1</v>
      </c>
      <c r="O255" t="s">
        <v>55</v>
      </c>
      <c r="P255" s="1">
        <v>43045</v>
      </c>
      <c r="Q255" t="b">
        <v>0</v>
      </c>
      <c r="R255" t="b">
        <v>0</v>
      </c>
      <c r="S255" t="b">
        <v>0</v>
      </c>
      <c r="T255">
        <v>3</v>
      </c>
      <c r="U255">
        <v>2</v>
      </c>
      <c r="V255">
        <v>0</v>
      </c>
      <c r="W255">
        <v>12</v>
      </c>
      <c r="X255">
        <v>1</v>
      </c>
      <c r="Y255">
        <v>11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1020</v>
      </c>
      <c r="AF255">
        <v>15</v>
      </c>
      <c r="AG255">
        <v>3718</v>
      </c>
      <c r="AH255">
        <v>987</v>
      </c>
      <c r="AI255">
        <v>0</v>
      </c>
      <c r="AJ255">
        <v>17</v>
      </c>
      <c r="AK255">
        <v>9</v>
      </c>
      <c r="AL255">
        <v>8</v>
      </c>
      <c r="AM255">
        <v>19</v>
      </c>
      <c r="AN255">
        <v>13.21</v>
      </c>
      <c r="AO255">
        <v>9.69</v>
      </c>
      <c r="AP255" t="s">
        <v>56</v>
      </c>
      <c r="AQ255" t="s">
        <v>56</v>
      </c>
      <c r="AR255" t="s">
        <v>56</v>
      </c>
      <c r="AS255">
        <v>5</v>
      </c>
      <c r="AY255" t="s">
        <v>57</v>
      </c>
      <c r="AZ255">
        <v>0</v>
      </c>
      <c r="BA255">
        <v>3603</v>
      </c>
      <c r="BB255">
        <v>16397</v>
      </c>
      <c r="BC255" t="s">
        <v>55</v>
      </c>
      <c r="BD255">
        <f t="shared" si="9"/>
        <v>1</v>
      </c>
      <c r="BE255">
        <f t="shared" si="10"/>
        <v>1</v>
      </c>
      <c r="BF255">
        <f t="shared" si="11"/>
        <v>1</v>
      </c>
    </row>
    <row r="256" spans="1:58" x14ac:dyDescent="0.25">
      <c r="A256" t="s">
        <v>1331</v>
      </c>
      <c r="B256" t="s">
        <v>1308</v>
      </c>
      <c r="C256" t="s">
        <v>1309</v>
      </c>
      <c r="D256">
        <v>1000</v>
      </c>
      <c r="E256" t="s">
        <v>54</v>
      </c>
      <c r="F256" s="1">
        <v>43015</v>
      </c>
      <c r="G256" s="1">
        <v>43014</v>
      </c>
      <c r="H256" s="1">
        <v>43015</v>
      </c>
      <c r="I256">
        <v>10</v>
      </c>
      <c r="J256">
        <v>275</v>
      </c>
      <c r="K256">
        <v>275</v>
      </c>
      <c r="L256">
        <v>43396</v>
      </c>
      <c r="M256" t="b">
        <v>1</v>
      </c>
      <c r="N256" t="b">
        <v>1</v>
      </c>
      <c r="O256" t="s">
        <v>55</v>
      </c>
      <c r="P256" s="1">
        <v>43016</v>
      </c>
      <c r="Q256" t="b">
        <v>0</v>
      </c>
      <c r="R256" t="b">
        <v>0</v>
      </c>
      <c r="S256" t="b">
        <v>0</v>
      </c>
      <c r="T256">
        <v>4</v>
      </c>
      <c r="U256">
        <v>2</v>
      </c>
      <c r="V256">
        <v>0</v>
      </c>
      <c r="W256">
        <v>10</v>
      </c>
      <c r="X256">
        <v>0</v>
      </c>
      <c r="Y256">
        <v>12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1038</v>
      </c>
      <c r="AF256">
        <v>14</v>
      </c>
      <c r="AG256">
        <v>3896</v>
      </c>
      <c r="AH256">
        <v>1050</v>
      </c>
      <c r="AI256">
        <v>1</v>
      </c>
      <c r="AJ256">
        <v>14</v>
      </c>
      <c r="AK256">
        <v>9</v>
      </c>
      <c r="AL256">
        <v>8</v>
      </c>
      <c r="AM256">
        <v>18</v>
      </c>
      <c r="AN256">
        <v>12.91</v>
      </c>
      <c r="AO256">
        <v>9.16</v>
      </c>
      <c r="AP256" t="s">
        <v>56</v>
      </c>
      <c r="AQ256" t="s">
        <v>56</v>
      </c>
      <c r="AR256" t="s">
        <v>56</v>
      </c>
      <c r="AS256">
        <v>0</v>
      </c>
      <c r="AY256" t="s">
        <v>57</v>
      </c>
      <c r="AZ256">
        <v>0</v>
      </c>
      <c r="BA256">
        <v>3356</v>
      </c>
      <c r="BB256">
        <v>16644</v>
      </c>
      <c r="BC256" t="s">
        <v>55</v>
      </c>
      <c r="BD256">
        <f t="shared" si="9"/>
        <v>1</v>
      </c>
      <c r="BE256">
        <f t="shared" si="10"/>
        <v>1</v>
      </c>
      <c r="BF256">
        <f t="shared" si="11"/>
        <v>1</v>
      </c>
    </row>
    <row r="257" spans="1:58" x14ac:dyDescent="0.25">
      <c r="A257" t="s">
        <v>1332</v>
      </c>
      <c r="B257" t="s">
        <v>1308</v>
      </c>
      <c r="C257" t="s">
        <v>1309</v>
      </c>
      <c r="D257">
        <v>1000</v>
      </c>
      <c r="E257" t="s">
        <v>54</v>
      </c>
      <c r="F257" s="1">
        <v>42997</v>
      </c>
      <c r="G257" s="1">
        <v>42993</v>
      </c>
      <c r="H257" s="1">
        <v>42996</v>
      </c>
      <c r="I257">
        <v>11</v>
      </c>
      <c r="J257">
        <v>241</v>
      </c>
      <c r="K257">
        <v>241</v>
      </c>
      <c r="L257">
        <v>43121</v>
      </c>
      <c r="M257" t="b">
        <v>1</v>
      </c>
      <c r="N257" t="b">
        <v>1</v>
      </c>
      <c r="O257" t="s">
        <v>34</v>
      </c>
      <c r="P257" s="1">
        <v>42997</v>
      </c>
      <c r="Q257" t="b">
        <v>0</v>
      </c>
      <c r="R257" t="b">
        <v>0</v>
      </c>
      <c r="S257" t="b">
        <v>0</v>
      </c>
      <c r="T257">
        <v>2</v>
      </c>
      <c r="U257">
        <v>2</v>
      </c>
      <c r="V257">
        <v>0</v>
      </c>
      <c r="W257">
        <v>11</v>
      </c>
      <c r="X257">
        <v>0</v>
      </c>
      <c r="Y257">
        <v>44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1033</v>
      </c>
      <c r="AF257">
        <v>14</v>
      </c>
      <c r="AG257">
        <v>3932</v>
      </c>
      <c r="AH257">
        <v>1081</v>
      </c>
      <c r="AI257">
        <v>0</v>
      </c>
      <c r="AJ257">
        <v>13</v>
      </c>
      <c r="AK257">
        <v>9</v>
      </c>
      <c r="AL257">
        <v>7</v>
      </c>
      <c r="AM257">
        <v>18</v>
      </c>
      <c r="AN257">
        <v>14.59</v>
      </c>
      <c r="AO257">
        <v>9.9700000000000006</v>
      </c>
      <c r="AP257" t="s">
        <v>56</v>
      </c>
      <c r="AQ257" t="s">
        <v>56</v>
      </c>
      <c r="AR257" t="s">
        <v>56</v>
      </c>
      <c r="AS257">
        <v>1</v>
      </c>
      <c r="AY257" t="s">
        <v>57</v>
      </c>
      <c r="AZ257">
        <v>0</v>
      </c>
      <c r="BA257">
        <v>3081</v>
      </c>
      <c r="BB257">
        <v>16919</v>
      </c>
      <c r="BC257" t="s">
        <v>55</v>
      </c>
      <c r="BD257">
        <f t="shared" si="9"/>
        <v>1</v>
      </c>
      <c r="BE257">
        <f t="shared" si="10"/>
        <v>1</v>
      </c>
      <c r="BF257">
        <f t="shared" si="11"/>
        <v>1</v>
      </c>
    </row>
    <row r="258" spans="1:58" x14ac:dyDescent="0.25">
      <c r="A258" t="s">
        <v>1333</v>
      </c>
      <c r="B258" t="s">
        <v>1308</v>
      </c>
      <c r="C258" t="s">
        <v>1309</v>
      </c>
      <c r="D258">
        <v>1000</v>
      </c>
      <c r="E258" t="s">
        <v>54</v>
      </c>
      <c r="F258" s="1">
        <v>42978</v>
      </c>
      <c r="G258" s="1">
        <v>42977</v>
      </c>
      <c r="H258" s="1">
        <v>42978</v>
      </c>
      <c r="I258">
        <v>15</v>
      </c>
      <c r="J258">
        <v>266</v>
      </c>
      <c r="K258">
        <v>266</v>
      </c>
      <c r="L258">
        <v>42880</v>
      </c>
      <c r="M258" t="b">
        <v>1</v>
      </c>
      <c r="N258" t="b">
        <v>1</v>
      </c>
      <c r="O258" t="s">
        <v>34</v>
      </c>
      <c r="P258" s="1">
        <v>42978</v>
      </c>
      <c r="Q258" t="b">
        <v>0</v>
      </c>
      <c r="R258" t="b">
        <v>0</v>
      </c>
      <c r="S258" t="b">
        <v>0</v>
      </c>
      <c r="T258">
        <v>2</v>
      </c>
      <c r="U258">
        <v>3</v>
      </c>
      <c r="V258">
        <v>0</v>
      </c>
      <c r="W258">
        <v>13</v>
      </c>
      <c r="X258">
        <v>1</v>
      </c>
      <c r="Y258">
        <v>217</v>
      </c>
      <c r="Z258">
        <v>0</v>
      </c>
      <c r="AA258">
        <v>0</v>
      </c>
      <c r="AB258">
        <v>8</v>
      </c>
      <c r="AC258">
        <v>0</v>
      </c>
      <c r="AD258">
        <v>0</v>
      </c>
      <c r="AE258">
        <v>1066</v>
      </c>
      <c r="AF258">
        <v>17</v>
      </c>
      <c r="AG258">
        <v>3998</v>
      </c>
      <c r="AH258">
        <v>998</v>
      </c>
      <c r="AI258">
        <v>0</v>
      </c>
      <c r="AJ258">
        <v>14</v>
      </c>
      <c r="AK258">
        <v>10</v>
      </c>
      <c r="AL258">
        <v>7</v>
      </c>
      <c r="AM258">
        <v>19</v>
      </c>
      <c r="AN258">
        <v>13.55</v>
      </c>
      <c r="AO258">
        <v>9.69</v>
      </c>
      <c r="AP258" t="s">
        <v>56</v>
      </c>
      <c r="AQ258" t="s">
        <v>56</v>
      </c>
      <c r="AR258" t="s">
        <v>56</v>
      </c>
      <c r="AS258">
        <v>0</v>
      </c>
      <c r="AY258" t="s">
        <v>57</v>
      </c>
      <c r="AZ258">
        <v>0</v>
      </c>
      <c r="BA258">
        <v>2840</v>
      </c>
      <c r="BB258">
        <v>17160</v>
      </c>
      <c r="BC258" t="s">
        <v>55</v>
      </c>
      <c r="BD258">
        <f t="shared" si="9"/>
        <v>1</v>
      </c>
      <c r="BE258">
        <f t="shared" si="10"/>
        <v>1</v>
      </c>
      <c r="BF258">
        <f t="shared" si="11"/>
        <v>1</v>
      </c>
    </row>
    <row r="259" spans="1:58" x14ac:dyDescent="0.25">
      <c r="A259" t="s">
        <v>1334</v>
      </c>
      <c r="B259" t="s">
        <v>1308</v>
      </c>
      <c r="C259" t="s">
        <v>1309</v>
      </c>
      <c r="D259">
        <v>1000</v>
      </c>
      <c r="E259" t="s">
        <v>54</v>
      </c>
      <c r="F259" s="1">
        <v>42958</v>
      </c>
      <c r="G259" s="1">
        <v>42954</v>
      </c>
      <c r="H259" s="1">
        <v>42956</v>
      </c>
      <c r="J259">
        <v>279</v>
      </c>
      <c r="K259">
        <v>279</v>
      </c>
      <c r="L259">
        <v>42614</v>
      </c>
      <c r="M259" t="b">
        <v>1</v>
      </c>
      <c r="N259" t="b">
        <v>1</v>
      </c>
      <c r="O259" t="s">
        <v>60</v>
      </c>
      <c r="P259" s="1">
        <v>42958</v>
      </c>
      <c r="Q259" t="b">
        <v>0</v>
      </c>
      <c r="R259" t="b">
        <v>0</v>
      </c>
      <c r="S259" t="b">
        <v>1</v>
      </c>
      <c r="T259">
        <v>2</v>
      </c>
      <c r="U259">
        <v>2</v>
      </c>
      <c r="V259">
        <v>0</v>
      </c>
      <c r="W259">
        <v>10</v>
      </c>
      <c r="X259">
        <v>1</v>
      </c>
      <c r="Y259">
        <v>236</v>
      </c>
      <c r="Z259">
        <v>0</v>
      </c>
      <c r="AA259">
        <v>0</v>
      </c>
      <c r="AB259">
        <v>6</v>
      </c>
      <c r="AC259">
        <v>0</v>
      </c>
      <c r="AD259">
        <v>0</v>
      </c>
      <c r="AE259">
        <v>1137</v>
      </c>
      <c r="AF259">
        <v>18</v>
      </c>
      <c r="AG259">
        <v>3813</v>
      </c>
      <c r="AH259">
        <v>1028</v>
      </c>
      <c r="AI259">
        <v>0</v>
      </c>
      <c r="AJ259">
        <v>16</v>
      </c>
      <c r="AK259">
        <v>10</v>
      </c>
      <c r="AL259">
        <v>8</v>
      </c>
      <c r="AM259">
        <v>20</v>
      </c>
      <c r="AN259">
        <v>13.63</v>
      </c>
      <c r="AO259">
        <v>9.4</v>
      </c>
      <c r="AP259" t="s">
        <v>56</v>
      </c>
      <c r="AQ259" t="s">
        <v>56</v>
      </c>
      <c r="AR259" t="s">
        <v>56</v>
      </c>
      <c r="AS259">
        <v>6</v>
      </c>
      <c r="AY259" t="s">
        <v>57</v>
      </c>
      <c r="AZ259">
        <v>0</v>
      </c>
      <c r="BA259">
        <v>2574</v>
      </c>
      <c r="BB259">
        <v>17426</v>
      </c>
      <c r="BC259" t="s">
        <v>55</v>
      </c>
      <c r="BD259">
        <f t="shared" ref="BD259:BD322" si="12">IF(ISBLANK(M259),"",IF(M259=TRUE,1,0))</f>
        <v>1</v>
      </c>
      <c r="BE259">
        <f t="shared" ref="BE259:BE322" si="13">IF(ISBLANK(N259),"",IF(N259=TRUE,1,0))</f>
        <v>1</v>
      </c>
      <c r="BF259">
        <f t="shared" ref="BF259:BF322" si="14">_xlfn.IFS(BC259="A",1,BC259="B",2,BC259="C",3,BC259="X",4)</f>
        <v>1</v>
      </c>
    </row>
    <row r="260" spans="1:58" x14ac:dyDescent="0.25">
      <c r="A260" t="s">
        <v>1335</v>
      </c>
      <c r="B260" t="s">
        <v>1308</v>
      </c>
      <c r="C260" t="s">
        <v>1309</v>
      </c>
      <c r="D260">
        <v>1000</v>
      </c>
      <c r="E260" t="s">
        <v>54</v>
      </c>
      <c r="F260" s="1">
        <v>42940</v>
      </c>
      <c r="G260" s="1">
        <v>42938</v>
      </c>
      <c r="H260" s="1">
        <v>42940</v>
      </c>
      <c r="J260">
        <v>234</v>
      </c>
      <c r="K260">
        <v>234</v>
      </c>
      <c r="L260">
        <v>42335</v>
      </c>
      <c r="M260" t="b">
        <v>1</v>
      </c>
      <c r="N260" t="b">
        <v>1</v>
      </c>
      <c r="O260" t="s">
        <v>55</v>
      </c>
      <c r="P260" s="1">
        <v>42940</v>
      </c>
      <c r="Q260" t="b">
        <v>0</v>
      </c>
      <c r="R260" t="b">
        <v>0</v>
      </c>
      <c r="S260" t="b">
        <v>0</v>
      </c>
      <c r="T260">
        <v>4</v>
      </c>
      <c r="U260">
        <v>2</v>
      </c>
      <c r="V260">
        <v>0</v>
      </c>
      <c r="W260">
        <v>12</v>
      </c>
      <c r="X260">
        <v>1</v>
      </c>
      <c r="Y260">
        <v>5</v>
      </c>
      <c r="Z260">
        <v>0</v>
      </c>
      <c r="AA260">
        <v>0</v>
      </c>
      <c r="AB260">
        <v>6</v>
      </c>
      <c r="AC260">
        <v>0</v>
      </c>
      <c r="AD260">
        <v>0</v>
      </c>
      <c r="AE260">
        <v>1050</v>
      </c>
      <c r="AF260">
        <v>14</v>
      </c>
      <c r="AG260">
        <v>3885</v>
      </c>
      <c r="AH260">
        <v>1010</v>
      </c>
      <c r="AI260">
        <v>0</v>
      </c>
      <c r="AJ260">
        <v>15</v>
      </c>
      <c r="AK260">
        <v>9</v>
      </c>
      <c r="AL260">
        <v>8</v>
      </c>
      <c r="AM260">
        <v>19</v>
      </c>
      <c r="AN260">
        <v>13.29</v>
      </c>
      <c r="AO260">
        <v>9.73</v>
      </c>
      <c r="AP260" t="s">
        <v>56</v>
      </c>
      <c r="AQ260" t="s">
        <v>56</v>
      </c>
      <c r="AR260" t="s">
        <v>56</v>
      </c>
      <c r="AS260">
        <v>5</v>
      </c>
      <c r="AY260" t="s">
        <v>57</v>
      </c>
      <c r="AZ260">
        <v>0</v>
      </c>
      <c r="BA260">
        <v>2295</v>
      </c>
      <c r="BB260">
        <v>17705</v>
      </c>
      <c r="BC260" t="s">
        <v>55</v>
      </c>
      <c r="BD260">
        <f t="shared" si="12"/>
        <v>1</v>
      </c>
      <c r="BE260">
        <f t="shared" si="13"/>
        <v>1</v>
      </c>
      <c r="BF260">
        <f t="shared" si="14"/>
        <v>1</v>
      </c>
    </row>
    <row r="261" spans="1:58" x14ac:dyDescent="0.25">
      <c r="A261" t="s">
        <v>1336</v>
      </c>
      <c r="B261" t="s">
        <v>1308</v>
      </c>
      <c r="C261" t="s">
        <v>1309</v>
      </c>
      <c r="D261">
        <v>1000</v>
      </c>
      <c r="E261" t="s">
        <v>54</v>
      </c>
      <c r="F261" s="1">
        <v>42922</v>
      </c>
      <c r="G261" s="1">
        <v>42919</v>
      </c>
      <c r="H261" s="1">
        <v>42921</v>
      </c>
      <c r="J261">
        <v>241</v>
      </c>
      <c r="K261">
        <v>241</v>
      </c>
      <c r="L261">
        <v>42101</v>
      </c>
      <c r="M261" t="b">
        <v>1</v>
      </c>
      <c r="N261" t="b">
        <v>1</v>
      </c>
      <c r="O261" t="s">
        <v>55</v>
      </c>
      <c r="P261" s="1">
        <v>42922</v>
      </c>
      <c r="Q261" t="b">
        <v>0</v>
      </c>
      <c r="R261" t="b">
        <v>0</v>
      </c>
      <c r="S261" t="b">
        <v>0</v>
      </c>
      <c r="T261">
        <v>2</v>
      </c>
      <c r="U261">
        <v>2</v>
      </c>
      <c r="V261">
        <v>0</v>
      </c>
      <c r="W261">
        <v>10</v>
      </c>
      <c r="X261">
        <v>1</v>
      </c>
      <c r="Y261">
        <v>6</v>
      </c>
      <c r="Z261">
        <v>0</v>
      </c>
      <c r="AA261">
        <v>0</v>
      </c>
      <c r="AB261">
        <v>5</v>
      </c>
      <c r="AC261">
        <v>1</v>
      </c>
      <c r="AD261">
        <v>0</v>
      </c>
      <c r="AE261">
        <v>1048</v>
      </c>
      <c r="AF261">
        <v>13</v>
      </c>
      <c r="AG261">
        <v>3848</v>
      </c>
      <c r="AH261">
        <v>1053</v>
      </c>
      <c r="AI261">
        <v>1</v>
      </c>
      <c r="AJ261">
        <v>15</v>
      </c>
      <c r="AK261">
        <v>9</v>
      </c>
      <c r="AL261">
        <v>8</v>
      </c>
      <c r="AM261">
        <v>19</v>
      </c>
      <c r="AN261">
        <v>13.31</v>
      </c>
      <c r="AO261">
        <v>9.73</v>
      </c>
      <c r="AP261" t="s">
        <v>56</v>
      </c>
      <c r="AQ261" t="s">
        <v>56</v>
      </c>
      <c r="AR261" t="s">
        <v>56</v>
      </c>
      <c r="AS261">
        <v>0</v>
      </c>
      <c r="AY261" t="s">
        <v>57</v>
      </c>
      <c r="AZ261">
        <v>0</v>
      </c>
      <c r="BA261">
        <v>2061</v>
      </c>
      <c r="BB261">
        <v>17939</v>
      </c>
      <c r="BC261" t="s">
        <v>55</v>
      </c>
      <c r="BD261">
        <f t="shared" si="12"/>
        <v>1</v>
      </c>
      <c r="BE261">
        <f t="shared" si="13"/>
        <v>1</v>
      </c>
      <c r="BF261">
        <f t="shared" si="14"/>
        <v>1</v>
      </c>
    </row>
    <row r="262" spans="1:58" x14ac:dyDescent="0.25">
      <c r="A262" t="s">
        <v>1337</v>
      </c>
      <c r="B262" t="s">
        <v>1308</v>
      </c>
      <c r="C262" t="s">
        <v>1309</v>
      </c>
      <c r="D262">
        <v>1000</v>
      </c>
      <c r="E262" t="s">
        <v>54</v>
      </c>
      <c r="F262" s="1">
        <v>42901</v>
      </c>
      <c r="G262" s="1">
        <v>42899</v>
      </c>
      <c r="H262" s="1">
        <v>42901</v>
      </c>
      <c r="J262">
        <v>274</v>
      </c>
      <c r="K262">
        <v>274</v>
      </c>
      <c r="L262">
        <v>41860</v>
      </c>
      <c r="M262" t="b">
        <v>1</v>
      </c>
      <c r="N262" t="b">
        <v>1</v>
      </c>
      <c r="O262" t="s">
        <v>55</v>
      </c>
      <c r="P262" s="1">
        <v>42901</v>
      </c>
      <c r="Q262" t="b">
        <v>0</v>
      </c>
      <c r="R262" t="b">
        <v>0</v>
      </c>
      <c r="S262" t="b">
        <v>0</v>
      </c>
      <c r="T262">
        <v>3</v>
      </c>
      <c r="U262">
        <v>2</v>
      </c>
      <c r="V262">
        <v>0</v>
      </c>
      <c r="W262">
        <v>11</v>
      </c>
      <c r="X262">
        <v>1</v>
      </c>
      <c r="Y262">
        <v>8</v>
      </c>
      <c r="Z262">
        <v>0</v>
      </c>
      <c r="AA262">
        <v>0</v>
      </c>
      <c r="AB262">
        <v>6</v>
      </c>
      <c r="AC262">
        <v>1</v>
      </c>
      <c r="AD262">
        <v>0</v>
      </c>
      <c r="AE262">
        <v>1063</v>
      </c>
      <c r="AF262">
        <v>16</v>
      </c>
      <c r="AG262">
        <v>3585</v>
      </c>
      <c r="AH262">
        <v>1018</v>
      </c>
      <c r="AI262">
        <v>0</v>
      </c>
      <c r="AJ262">
        <v>16</v>
      </c>
      <c r="AK262">
        <v>9</v>
      </c>
      <c r="AL262">
        <v>8</v>
      </c>
      <c r="AM262">
        <v>19</v>
      </c>
      <c r="AN262">
        <v>13.24</v>
      </c>
      <c r="AO262">
        <v>9.69</v>
      </c>
      <c r="AP262" t="s">
        <v>56</v>
      </c>
      <c r="AQ262" t="s">
        <v>56</v>
      </c>
      <c r="AR262" t="s">
        <v>56</v>
      </c>
      <c r="AS262">
        <v>0</v>
      </c>
      <c r="AY262" t="s">
        <v>57</v>
      </c>
      <c r="AZ262">
        <v>0</v>
      </c>
      <c r="BA262">
        <v>1820</v>
      </c>
      <c r="BB262">
        <v>18180</v>
      </c>
      <c r="BC262" t="s">
        <v>55</v>
      </c>
      <c r="BD262">
        <f t="shared" si="12"/>
        <v>1</v>
      </c>
      <c r="BE262">
        <f t="shared" si="13"/>
        <v>1</v>
      </c>
      <c r="BF262">
        <f t="shared" si="14"/>
        <v>1</v>
      </c>
    </row>
    <row r="263" spans="1:58" x14ac:dyDescent="0.25">
      <c r="A263" t="s">
        <v>1338</v>
      </c>
      <c r="B263" t="s">
        <v>1308</v>
      </c>
      <c r="C263" t="s">
        <v>1309</v>
      </c>
      <c r="D263">
        <v>1000</v>
      </c>
      <c r="E263" t="s">
        <v>54</v>
      </c>
      <c r="F263" s="1">
        <v>42880</v>
      </c>
      <c r="G263" s="1">
        <v>42878</v>
      </c>
      <c r="H263" s="1">
        <v>42880</v>
      </c>
      <c r="J263">
        <v>252</v>
      </c>
      <c r="K263">
        <v>252</v>
      </c>
      <c r="L263">
        <v>41586</v>
      </c>
      <c r="M263" t="b">
        <v>1</v>
      </c>
      <c r="N263" t="b">
        <v>1</v>
      </c>
      <c r="O263" t="s">
        <v>55</v>
      </c>
      <c r="P263" s="1">
        <v>42880</v>
      </c>
      <c r="Q263" t="b">
        <v>0</v>
      </c>
      <c r="R263" t="b">
        <v>0</v>
      </c>
      <c r="S263" t="b">
        <v>0</v>
      </c>
      <c r="T263">
        <v>3</v>
      </c>
      <c r="U263">
        <v>2</v>
      </c>
      <c r="V263">
        <v>0</v>
      </c>
      <c r="W263">
        <v>11</v>
      </c>
      <c r="X263">
        <v>0</v>
      </c>
      <c r="Y263">
        <v>11</v>
      </c>
      <c r="Z263">
        <v>0</v>
      </c>
      <c r="AA263">
        <v>0</v>
      </c>
      <c r="AB263">
        <v>4</v>
      </c>
      <c r="AC263">
        <v>1</v>
      </c>
      <c r="AD263">
        <v>0</v>
      </c>
      <c r="AE263">
        <v>1119</v>
      </c>
      <c r="AF263">
        <v>14</v>
      </c>
      <c r="AG263">
        <v>4009</v>
      </c>
      <c r="AH263">
        <v>1032</v>
      </c>
      <c r="AI263">
        <v>0</v>
      </c>
      <c r="AJ263">
        <v>14</v>
      </c>
      <c r="AK263">
        <v>9</v>
      </c>
      <c r="AL263">
        <v>8</v>
      </c>
      <c r="AM263">
        <v>19</v>
      </c>
      <c r="AN263">
        <v>13.55</v>
      </c>
      <c r="AO263">
        <v>9.61</v>
      </c>
      <c r="AP263" t="s">
        <v>56</v>
      </c>
      <c r="AQ263" t="s">
        <v>56</v>
      </c>
      <c r="AR263" t="s">
        <v>56</v>
      </c>
      <c r="AS263">
        <v>4</v>
      </c>
      <c r="AY263" t="s">
        <v>57</v>
      </c>
      <c r="AZ263">
        <v>0</v>
      </c>
      <c r="BA263">
        <v>1546</v>
      </c>
      <c r="BB263">
        <v>18454</v>
      </c>
      <c r="BC263" t="s">
        <v>55</v>
      </c>
      <c r="BD263">
        <f t="shared" si="12"/>
        <v>1</v>
      </c>
      <c r="BE263">
        <f t="shared" si="13"/>
        <v>1</v>
      </c>
      <c r="BF263">
        <f t="shared" si="14"/>
        <v>1</v>
      </c>
    </row>
    <row r="264" spans="1:58" x14ac:dyDescent="0.25">
      <c r="A264" t="s">
        <v>1339</v>
      </c>
      <c r="B264" t="s">
        <v>1308</v>
      </c>
      <c r="C264" t="s">
        <v>1309</v>
      </c>
      <c r="D264">
        <v>1000</v>
      </c>
      <c r="E264" t="s">
        <v>54</v>
      </c>
      <c r="F264" s="1">
        <v>42858</v>
      </c>
      <c r="G264" s="1">
        <v>42856</v>
      </c>
      <c r="H264" s="1">
        <v>42857</v>
      </c>
      <c r="J264">
        <v>273</v>
      </c>
      <c r="K264">
        <v>273</v>
      </c>
      <c r="L264">
        <v>41334</v>
      </c>
      <c r="M264" t="b">
        <v>1</v>
      </c>
      <c r="N264" t="b">
        <v>1</v>
      </c>
      <c r="O264" t="s">
        <v>55</v>
      </c>
      <c r="P264" s="1">
        <v>42858</v>
      </c>
      <c r="Q264" t="b">
        <v>0</v>
      </c>
      <c r="R264" t="b">
        <v>0</v>
      </c>
      <c r="S264" t="b">
        <v>0</v>
      </c>
      <c r="T264">
        <v>3</v>
      </c>
      <c r="U264">
        <v>2</v>
      </c>
      <c r="V264">
        <v>0</v>
      </c>
      <c r="W264">
        <v>11</v>
      </c>
      <c r="X264">
        <v>2</v>
      </c>
      <c r="Y264">
        <v>14</v>
      </c>
      <c r="Z264">
        <v>0</v>
      </c>
      <c r="AA264">
        <v>0</v>
      </c>
      <c r="AB264">
        <v>4</v>
      </c>
      <c r="AC264">
        <v>1</v>
      </c>
      <c r="AD264">
        <v>0</v>
      </c>
      <c r="AE264">
        <v>898</v>
      </c>
      <c r="AF264">
        <v>11</v>
      </c>
      <c r="AG264">
        <v>3310</v>
      </c>
      <c r="AH264">
        <v>941</v>
      </c>
      <c r="AI264">
        <v>1</v>
      </c>
      <c r="AJ264">
        <v>14</v>
      </c>
      <c r="AK264">
        <v>9</v>
      </c>
      <c r="AL264">
        <v>8</v>
      </c>
      <c r="AM264">
        <v>20</v>
      </c>
      <c r="AN264">
        <v>13.1</v>
      </c>
      <c r="AO264">
        <v>9.56</v>
      </c>
      <c r="AP264" t="s">
        <v>56</v>
      </c>
      <c r="AQ264" t="s">
        <v>56</v>
      </c>
      <c r="AR264" t="s">
        <v>56</v>
      </c>
      <c r="AS264">
        <v>8</v>
      </c>
      <c r="AY264" t="s">
        <v>57</v>
      </c>
      <c r="AZ264">
        <v>0</v>
      </c>
      <c r="BA264">
        <v>1294</v>
      </c>
      <c r="BB264">
        <v>18706</v>
      </c>
      <c r="BC264" t="s">
        <v>55</v>
      </c>
      <c r="BD264">
        <f t="shared" si="12"/>
        <v>1</v>
      </c>
      <c r="BE264">
        <f t="shared" si="13"/>
        <v>1</v>
      </c>
      <c r="BF264">
        <f t="shared" si="14"/>
        <v>1</v>
      </c>
    </row>
    <row r="265" spans="1:58" x14ac:dyDescent="0.25">
      <c r="A265" t="s">
        <v>1340</v>
      </c>
      <c r="B265" t="s">
        <v>1308</v>
      </c>
      <c r="C265" t="s">
        <v>1309</v>
      </c>
      <c r="D265">
        <v>1000</v>
      </c>
      <c r="E265" t="s">
        <v>54</v>
      </c>
      <c r="F265" s="1">
        <v>42836</v>
      </c>
      <c r="G265" s="1">
        <v>42834</v>
      </c>
      <c r="H265" s="1">
        <v>42836</v>
      </c>
      <c r="J265">
        <v>252</v>
      </c>
      <c r="K265">
        <v>252</v>
      </c>
      <c r="L265">
        <v>41061</v>
      </c>
      <c r="M265" t="b">
        <v>1</v>
      </c>
      <c r="N265" t="b">
        <v>1</v>
      </c>
      <c r="O265" t="s">
        <v>55</v>
      </c>
      <c r="P265" s="1">
        <v>42836</v>
      </c>
      <c r="Q265" t="b">
        <v>0</v>
      </c>
      <c r="R265" t="b">
        <v>0</v>
      </c>
      <c r="S265" t="b">
        <v>0</v>
      </c>
      <c r="T265">
        <v>3</v>
      </c>
      <c r="U265">
        <v>2</v>
      </c>
      <c r="V265">
        <v>0</v>
      </c>
      <c r="W265">
        <v>13</v>
      </c>
      <c r="X265">
        <v>0</v>
      </c>
      <c r="Y265">
        <v>11</v>
      </c>
      <c r="Z265">
        <v>0</v>
      </c>
      <c r="AA265">
        <v>0</v>
      </c>
      <c r="AB265">
        <v>5</v>
      </c>
      <c r="AC265">
        <v>0</v>
      </c>
      <c r="AD265">
        <v>0</v>
      </c>
      <c r="AE265">
        <v>929</v>
      </c>
      <c r="AF265">
        <v>9</v>
      </c>
      <c r="AG265">
        <v>3643</v>
      </c>
      <c r="AH265">
        <v>945</v>
      </c>
      <c r="AI265">
        <v>0</v>
      </c>
      <c r="AJ265">
        <v>15</v>
      </c>
      <c r="AK265">
        <v>9</v>
      </c>
      <c r="AL265">
        <v>8</v>
      </c>
      <c r="AM265">
        <v>19</v>
      </c>
      <c r="AN265">
        <v>12.97</v>
      </c>
      <c r="AO265">
        <v>9.74</v>
      </c>
      <c r="AP265" t="s">
        <v>56</v>
      </c>
      <c r="AQ265" t="s">
        <v>56</v>
      </c>
      <c r="AR265" t="s">
        <v>56</v>
      </c>
      <c r="AS265">
        <v>6</v>
      </c>
      <c r="AY265" t="s">
        <v>57</v>
      </c>
      <c r="AZ265">
        <v>0</v>
      </c>
      <c r="BA265">
        <v>1021</v>
      </c>
      <c r="BB265">
        <v>18979</v>
      </c>
      <c r="BC265" t="s">
        <v>55</v>
      </c>
      <c r="BD265">
        <f t="shared" si="12"/>
        <v>1</v>
      </c>
      <c r="BE265">
        <f t="shared" si="13"/>
        <v>1</v>
      </c>
      <c r="BF265">
        <f t="shared" si="14"/>
        <v>1</v>
      </c>
    </row>
    <row r="266" spans="1:58" x14ac:dyDescent="0.25">
      <c r="A266" t="s">
        <v>1341</v>
      </c>
      <c r="B266" t="s">
        <v>1308</v>
      </c>
      <c r="C266" t="s">
        <v>1309</v>
      </c>
      <c r="D266">
        <v>1000</v>
      </c>
      <c r="E266" t="s">
        <v>54</v>
      </c>
      <c r="F266" s="1">
        <v>42816</v>
      </c>
      <c r="G266" s="1">
        <v>42814</v>
      </c>
      <c r="H266" s="1">
        <v>42815</v>
      </c>
      <c r="I266">
        <v>0</v>
      </c>
      <c r="J266">
        <v>276</v>
      </c>
      <c r="K266">
        <v>276</v>
      </c>
      <c r="L266">
        <v>40809</v>
      </c>
      <c r="M266" t="b">
        <v>1</v>
      </c>
      <c r="O266" t="s">
        <v>55</v>
      </c>
      <c r="P266" s="1">
        <v>42816</v>
      </c>
      <c r="Q266" t="b">
        <v>0</v>
      </c>
      <c r="R266" t="b">
        <v>0</v>
      </c>
      <c r="S266" t="b">
        <v>0</v>
      </c>
      <c r="T266">
        <v>5</v>
      </c>
      <c r="U266">
        <v>2</v>
      </c>
      <c r="V266">
        <v>0</v>
      </c>
      <c r="W266">
        <v>15</v>
      </c>
      <c r="X266">
        <v>0</v>
      </c>
      <c r="Y266">
        <v>16</v>
      </c>
      <c r="Z266">
        <v>0</v>
      </c>
      <c r="AA266">
        <v>0</v>
      </c>
      <c r="AB266">
        <v>2</v>
      </c>
      <c r="AC266">
        <v>0</v>
      </c>
      <c r="AD266">
        <v>0</v>
      </c>
      <c r="AE266">
        <v>1053</v>
      </c>
      <c r="AF266">
        <v>18</v>
      </c>
      <c r="AG266">
        <v>4182</v>
      </c>
      <c r="AH266">
        <v>1043</v>
      </c>
      <c r="AI266">
        <v>0</v>
      </c>
      <c r="AJ266">
        <v>15</v>
      </c>
      <c r="AK266">
        <v>9</v>
      </c>
      <c r="AL266">
        <v>8</v>
      </c>
      <c r="AM266">
        <v>19</v>
      </c>
      <c r="AN266">
        <v>13.28</v>
      </c>
      <c r="AO266">
        <v>9.7899999999999991</v>
      </c>
      <c r="AP266" t="s">
        <v>56</v>
      </c>
      <c r="AQ266" t="s">
        <v>56</v>
      </c>
      <c r="AR266" t="s">
        <v>56</v>
      </c>
      <c r="AS266">
        <v>0</v>
      </c>
      <c r="AY266" t="s">
        <v>57</v>
      </c>
      <c r="AZ266">
        <v>0</v>
      </c>
      <c r="BA266">
        <v>769</v>
      </c>
      <c r="BB266">
        <v>19231</v>
      </c>
      <c r="BC266" t="s">
        <v>55</v>
      </c>
      <c r="BD266">
        <f t="shared" si="12"/>
        <v>1</v>
      </c>
      <c r="BE266">
        <v>1</v>
      </c>
      <c r="BF266">
        <f t="shared" si="14"/>
        <v>1</v>
      </c>
    </row>
    <row r="267" spans="1:58" x14ac:dyDescent="0.25">
      <c r="A267" t="s">
        <v>1342</v>
      </c>
      <c r="B267" t="s">
        <v>1308</v>
      </c>
      <c r="C267" t="s">
        <v>1309</v>
      </c>
      <c r="D267">
        <v>1000</v>
      </c>
      <c r="E267" t="s">
        <v>54</v>
      </c>
      <c r="F267" s="1">
        <v>42794</v>
      </c>
      <c r="G267" s="1">
        <v>42792</v>
      </c>
      <c r="H267" s="1">
        <v>42794</v>
      </c>
      <c r="J267">
        <v>228</v>
      </c>
      <c r="K267">
        <v>228</v>
      </c>
      <c r="L267">
        <v>40533</v>
      </c>
      <c r="M267" t="b">
        <v>1</v>
      </c>
      <c r="N267" t="b">
        <v>1</v>
      </c>
      <c r="O267" t="s">
        <v>34</v>
      </c>
      <c r="P267" s="1">
        <v>42794</v>
      </c>
      <c r="Q267" t="b">
        <v>0</v>
      </c>
      <c r="R267" t="b">
        <v>0</v>
      </c>
      <c r="S267" t="b">
        <v>0</v>
      </c>
      <c r="T267">
        <v>10</v>
      </c>
      <c r="U267">
        <v>2</v>
      </c>
      <c r="V267">
        <v>0</v>
      </c>
      <c r="W267">
        <v>14</v>
      </c>
      <c r="X267">
        <v>1</v>
      </c>
      <c r="Y267">
        <v>48</v>
      </c>
      <c r="Z267">
        <v>1</v>
      </c>
      <c r="AA267">
        <v>0</v>
      </c>
      <c r="AB267">
        <v>6</v>
      </c>
      <c r="AC267">
        <v>1</v>
      </c>
      <c r="AD267">
        <v>2</v>
      </c>
      <c r="AE267">
        <v>1038</v>
      </c>
      <c r="AF267">
        <v>45</v>
      </c>
      <c r="AG267">
        <v>3676</v>
      </c>
      <c r="AH267">
        <v>1030</v>
      </c>
      <c r="AI267">
        <v>0</v>
      </c>
      <c r="AJ267">
        <v>13</v>
      </c>
      <c r="AK267">
        <v>9</v>
      </c>
      <c r="AL267">
        <v>7</v>
      </c>
      <c r="AM267">
        <v>18</v>
      </c>
      <c r="AN267">
        <v>13.26</v>
      </c>
      <c r="AO267">
        <v>9.92</v>
      </c>
      <c r="AP267" t="s">
        <v>56</v>
      </c>
      <c r="AQ267" t="s">
        <v>56</v>
      </c>
      <c r="AR267" t="s">
        <v>56</v>
      </c>
      <c r="AS267">
        <v>14</v>
      </c>
      <c r="AY267" t="s">
        <v>57</v>
      </c>
      <c r="AZ267">
        <v>0</v>
      </c>
      <c r="BA267">
        <v>493</v>
      </c>
      <c r="BB267">
        <v>19507</v>
      </c>
      <c r="BC267" t="s">
        <v>34</v>
      </c>
      <c r="BD267">
        <f t="shared" si="12"/>
        <v>1</v>
      </c>
      <c r="BE267">
        <f t="shared" si="13"/>
        <v>1</v>
      </c>
      <c r="BF267">
        <f t="shared" si="14"/>
        <v>2</v>
      </c>
    </row>
    <row r="268" spans="1:58" x14ac:dyDescent="0.25">
      <c r="A268" t="s">
        <v>1343</v>
      </c>
      <c r="B268" t="s">
        <v>1308</v>
      </c>
      <c r="C268" t="s">
        <v>1309</v>
      </c>
      <c r="D268">
        <v>1000</v>
      </c>
      <c r="E268" t="s">
        <v>54</v>
      </c>
      <c r="F268" s="1">
        <v>42776</v>
      </c>
      <c r="G268" s="1">
        <v>42774</v>
      </c>
      <c r="H268" s="1">
        <v>42775</v>
      </c>
      <c r="J268">
        <v>265</v>
      </c>
      <c r="K268">
        <v>265</v>
      </c>
      <c r="L268">
        <v>40305</v>
      </c>
      <c r="M268" t="b">
        <v>1</v>
      </c>
      <c r="N268" t="b">
        <v>1</v>
      </c>
      <c r="O268" t="s">
        <v>60</v>
      </c>
      <c r="P268" s="1">
        <v>42776</v>
      </c>
      <c r="Q268" t="b">
        <v>1</v>
      </c>
      <c r="R268" t="b">
        <v>0</v>
      </c>
      <c r="S268" t="b">
        <v>1</v>
      </c>
      <c r="T268">
        <v>31</v>
      </c>
      <c r="U268">
        <v>2</v>
      </c>
      <c r="V268">
        <v>0</v>
      </c>
      <c r="W268">
        <v>14</v>
      </c>
      <c r="X268">
        <v>3</v>
      </c>
      <c r="Y268">
        <v>240</v>
      </c>
      <c r="Z268">
        <v>1</v>
      </c>
      <c r="AA268">
        <v>0</v>
      </c>
      <c r="AB268">
        <v>15</v>
      </c>
      <c r="AC268">
        <v>0</v>
      </c>
      <c r="AD268">
        <v>8</v>
      </c>
      <c r="AE268">
        <v>1075</v>
      </c>
      <c r="AF268">
        <v>186</v>
      </c>
      <c r="AG268">
        <v>3351</v>
      </c>
      <c r="AH268">
        <v>1105</v>
      </c>
      <c r="AI268">
        <v>1</v>
      </c>
      <c r="AJ268">
        <v>7</v>
      </c>
      <c r="AK268">
        <v>10</v>
      </c>
      <c r="AL268">
        <v>7</v>
      </c>
      <c r="AM268">
        <v>18</v>
      </c>
      <c r="AN268">
        <v>13.43</v>
      </c>
      <c r="AO268">
        <v>9.98</v>
      </c>
      <c r="AP268" t="s">
        <v>56</v>
      </c>
      <c r="AQ268" t="s">
        <v>56</v>
      </c>
      <c r="AR268" t="s">
        <v>56</v>
      </c>
      <c r="AS268">
        <v>2</v>
      </c>
      <c r="AY268" t="s">
        <v>57</v>
      </c>
      <c r="AZ268">
        <v>0</v>
      </c>
      <c r="BA268">
        <v>265</v>
      </c>
      <c r="BB268">
        <v>19735</v>
      </c>
      <c r="BC268" t="s">
        <v>34</v>
      </c>
      <c r="BD268">
        <f t="shared" si="12"/>
        <v>1</v>
      </c>
      <c r="BE268">
        <f t="shared" si="13"/>
        <v>1</v>
      </c>
      <c r="BF268">
        <f t="shared" si="14"/>
        <v>2</v>
      </c>
    </row>
    <row r="269" spans="1:58" x14ac:dyDescent="0.25">
      <c r="A269" t="s">
        <v>1344</v>
      </c>
      <c r="B269" t="s">
        <v>1308</v>
      </c>
      <c r="C269" t="s">
        <v>1309</v>
      </c>
      <c r="D269">
        <v>1000</v>
      </c>
      <c r="E269" t="s">
        <v>54</v>
      </c>
      <c r="F269" s="1">
        <v>42748</v>
      </c>
      <c r="G269" s="1">
        <v>42747</v>
      </c>
      <c r="H269" s="1">
        <v>42748</v>
      </c>
      <c r="J269">
        <v>239</v>
      </c>
      <c r="K269">
        <v>239</v>
      </c>
      <c r="L269">
        <v>40040</v>
      </c>
      <c r="M269" t="b">
        <v>1</v>
      </c>
      <c r="N269" t="b">
        <v>1</v>
      </c>
      <c r="O269" t="s">
        <v>55</v>
      </c>
      <c r="P269" s="1">
        <v>42748</v>
      </c>
      <c r="Q269" t="b">
        <v>0</v>
      </c>
      <c r="R269" t="b">
        <v>0</v>
      </c>
      <c r="S269" t="b">
        <v>1</v>
      </c>
      <c r="T269">
        <v>3</v>
      </c>
      <c r="U269">
        <v>2</v>
      </c>
      <c r="V269">
        <v>0</v>
      </c>
      <c r="W269">
        <v>9</v>
      </c>
      <c r="X269">
        <v>1</v>
      </c>
      <c r="Y269">
        <v>2</v>
      </c>
      <c r="Z269">
        <v>0</v>
      </c>
      <c r="AA269">
        <v>0</v>
      </c>
      <c r="AB269">
        <v>3</v>
      </c>
      <c r="AC269">
        <v>1</v>
      </c>
      <c r="AD269">
        <v>1</v>
      </c>
      <c r="AE269">
        <v>976</v>
      </c>
      <c r="AF269">
        <v>11</v>
      </c>
      <c r="AG269">
        <v>3533</v>
      </c>
      <c r="AH269">
        <v>962</v>
      </c>
      <c r="AI269">
        <v>0</v>
      </c>
      <c r="AJ269">
        <v>28</v>
      </c>
      <c r="AK269">
        <v>11</v>
      </c>
      <c r="AL269">
        <v>8</v>
      </c>
      <c r="AM269">
        <v>20</v>
      </c>
      <c r="AN269">
        <v>14.13</v>
      </c>
      <c r="AO269">
        <v>9.3699999999999992</v>
      </c>
      <c r="AP269" t="s">
        <v>56</v>
      </c>
      <c r="AQ269" t="s">
        <v>56</v>
      </c>
      <c r="AR269" t="s">
        <v>56</v>
      </c>
      <c r="AS269">
        <v>0</v>
      </c>
      <c r="AY269" t="s">
        <v>57</v>
      </c>
      <c r="AZ269">
        <v>1</v>
      </c>
      <c r="BA269">
        <v>19632</v>
      </c>
      <c r="BB269">
        <v>0</v>
      </c>
      <c r="BC269" t="s">
        <v>55</v>
      </c>
      <c r="BD269">
        <f t="shared" si="12"/>
        <v>1</v>
      </c>
      <c r="BE269">
        <f t="shared" si="13"/>
        <v>1</v>
      </c>
      <c r="BF269">
        <f t="shared" si="14"/>
        <v>1</v>
      </c>
    </row>
    <row r="270" spans="1:58" x14ac:dyDescent="0.25">
      <c r="A270" t="s">
        <v>1485</v>
      </c>
      <c r="B270" t="s">
        <v>1486</v>
      </c>
      <c r="C270" t="s">
        <v>1487</v>
      </c>
      <c r="D270">
        <v>1000</v>
      </c>
      <c r="E270" t="s">
        <v>54</v>
      </c>
      <c r="F270" s="1">
        <v>43467</v>
      </c>
      <c r="G270" s="1">
        <v>43463</v>
      </c>
      <c r="H270" s="1">
        <v>43467</v>
      </c>
      <c r="I270">
        <v>40</v>
      </c>
      <c r="J270">
        <v>267</v>
      </c>
      <c r="K270">
        <v>267</v>
      </c>
      <c r="L270">
        <v>47493</v>
      </c>
      <c r="M270" t="b">
        <v>1</v>
      </c>
      <c r="N270" t="b">
        <v>1</v>
      </c>
      <c r="O270" t="s">
        <v>55</v>
      </c>
      <c r="P270" s="1">
        <v>43467</v>
      </c>
      <c r="Q270" t="b">
        <v>0</v>
      </c>
      <c r="R270" t="b">
        <v>0</v>
      </c>
      <c r="S270" t="b">
        <v>0</v>
      </c>
      <c r="T270">
        <v>2</v>
      </c>
      <c r="U270">
        <v>1</v>
      </c>
      <c r="V270">
        <v>0</v>
      </c>
      <c r="W270">
        <v>13</v>
      </c>
      <c r="X270">
        <v>3</v>
      </c>
      <c r="Y270">
        <v>4</v>
      </c>
      <c r="Z270">
        <v>0</v>
      </c>
      <c r="AA270">
        <v>0</v>
      </c>
      <c r="AB270">
        <v>1</v>
      </c>
      <c r="AC270">
        <v>1</v>
      </c>
      <c r="AD270">
        <v>5</v>
      </c>
      <c r="AE270">
        <v>1347</v>
      </c>
      <c r="AF270">
        <v>13</v>
      </c>
      <c r="AG270">
        <v>4140</v>
      </c>
      <c r="AH270">
        <v>1261</v>
      </c>
      <c r="AI270">
        <v>6</v>
      </c>
      <c r="AJ270">
        <v>9</v>
      </c>
      <c r="AK270">
        <v>16</v>
      </c>
      <c r="AL270">
        <v>11</v>
      </c>
      <c r="AM270">
        <v>25</v>
      </c>
      <c r="AN270">
        <v>13.76</v>
      </c>
      <c r="AO270">
        <v>8.23</v>
      </c>
      <c r="AP270" t="s">
        <v>56</v>
      </c>
      <c r="AQ270" t="s">
        <v>56</v>
      </c>
      <c r="AR270" t="s">
        <v>56</v>
      </c>
      <c r="AS270">
        <v>0</v>
      </c>
      <c r="AY270" t="s">
        <v>57</v>
      </c>
      <c r="AZ270">
        <v>0</v>
      </c>
      <c r="BA270">
        <v>7940</v>
      </c>
      <c r="BB270">
        <v>12060</v>
      </c>
      <c r="BC270" t="s">
        <v>55</v>
      </c>
      <c r="BD270">
        <f t="shared" si="12"/>
        <v>1</v>
      </c>
      <c r="BE270">
        <f t="shared" si="13"/>
        <v>1</v>
      </c>
      <c r="BF270">
        <f t="shared" si="14"/>
        <v>1</v>
      </c>
    </row>
    <row r="271" spans="1:58" x14ac:dyDescent="0.25">
      <c r="A271" t="s">
        <v>1488</v>
      </c>
      <c r="B271" t="s">
        <v>1486</v>
      </c>
      <c r="C271" t="s">
        <v>1487</v>
      </c>
      <c r="D271">
        <v>1000</v>
      </c>
      <c r="E271" t="s">
        <v>54</v>
      </c>
      <c r="F271" s="1">
        <v>43447</v>
      </c>
      <c r="G271" s="1">
        <v>43445</v>
      </c>
      <c r="H271" s="1">
        <v>43447</v>
      </c>
      <c r="I271">
        <v>33</v>
      </c>
      <c r="J271">
        <v>305</v>
      </c>
      <c r="K271">
        <v>305</v>
      </c>
      <c r="L271">
        <v>47226</v>
      </c>
      <c r="M271" t="b">
        <v>1</v>
      </c>
      <c r="N271" t="b">
        <v>1</v>
      </c>
      <c r="O271" t="s">
        <v>55</v>
      </c>
      <c r="P271" s="1">
        <v>43447</v>
      </c>
      <c r="Q271" t="b">
        <v>0</v>
      </c>
      <c r="R271" t="b">
        <v>0</v>
      </c>
      <c r="S271" t="b">
        <v>0</v>
      </c>
      <c r="T271">
        <v>1</v>
      </c>
      <c r="U271">
        <v>0</v>
      </c>
      <c r="V271">
        <v>0</v>
      </c>
      <c r="W271">
        <v>14</v>
      </c>
      <c r="X271">
        <v>2</v>
      </c>
      <c r="Y271">
        <v>4</v>
      </c>
      <c r="Z271">
        <v>0</v>
      </c>
      <c r="AA271">
        <v>0</v>
      </c>
      <c r="AB271">
        <v>0</v>
      </c>
      <c r="AC271">
        <v>1</v>
      </c>
      <c r="AD271">
        <v>4</v>
      </c>
      <c r="AE271">
        <v>1141</v>
      </c>
      <c r="AF271">
        <v>10</v>
      </c>
      <c r="AG271">
        <v>3810</v>
      </c>
      <c r="AH271">
        <v>1183</v>
      </c>
      <c r="AI271">
        <v>4</v>
      </c>
      <c r="AJ271">
        <v>11</v>
      </c>
      <c r="AK271">
        <v>18</v>
      </c>
      <c r="AL271">
        <v>12</v>
      </c>
      <c r="AM271">
        <v>27</v>
      </c>
      <c r="AN271">
        <v>14.44</v>
      </c>
      <c r="AO271">
        <v>7.73</v>
      </c>
      <c r="AP271" t="s">
        <v>56</v>
      </c>
      <c r="AQ271" t="s">
        <v>56</v>
      </c>
      <c r="AR271" t="s">
        <v>56</v>
      </c>
      <c r="AS271">
        <v>4</v>
      </c>
      <c r="AY271" t="s">
        <v>57</v>
      </c>
      <c r="AZ271">
        <v>0</v>
      </c>
      <c r="BA271">
        <v>7673</v>
      </c>
      <c r="BB271">
        <v>12327</v>
      </c>
      <c r="BC271" t="s">
        <v>55</v>
      </c>
      <c r="BD271">
        <f t="shared" si="12"/>
        <v>1</v>
      </c>
      <c r="BE271">
        <f t="shared" si="13"/>
        <v>1</v>
      </c>
      <c r="BF271">
        <f t="shared" si="14"/>
        <v>1</v>
      </c>
    </row>
    <row r="272" spans="1:58" x14ac:dyDescent="0.25">
      <c r="A272" t="s">
        <v>1489</v>
      </c>
      <c r="B272" t="s">
        <v>1486</v>
      </c>
      <c r="C272" t="s">
        <v>1487</v>
      </c>
      <c r="D272">
        <v>1000</v>
      </c>
      <c r="E272" t="s">
        <v>54</v>
      </c>
      <c r="F272" s="1">
        <v>43428</v>
      </c>
      <c r="G272" s="1">
        <v>43424</v>
      </c>
      <c r="H272" s="1">
        <v>43426</v>
      </c>
      <c r="I272">
        <v>24</v>
      </c>
      <c r="J272">
        <v>258</v>
      </c>
      <c r="K272">
        <v>258</v>
      </c>
      <c r="L272">
        <v>46921</v>
      </c>
      <c r="M272" t="b">
        <v>1</v>
      </c>
      <c r="N272" t="b">
        <v>1</v>
      </c>
      <c r="O272" t="s">
        <v>55</v>
      </c>
      <c r="P272" s="1">
        <v>43428</v>
      </c>
      <c r="Q272" t="b">
        <v>0</v>
      </c>
      <c r="R272" t="b">
        <v>0</v>
      </c>
      <c r="S272" t="b">
        <v>0</v>
      </c>
      <c r="T272">
        <v>2</v>
      </c>
      <c r="U272">
        <v>1</v>
      </c>
      <c r="V272">
        <v>0</v>
      </c>
      <c r="W272">
        <v>9</v>
      </c>
      <c r="X272">
        <v>1</v>
      </c>
      <c r="Y272">
        <v>3</v>
      </c>
      <c r="Z272">
        <v>0</v>
      </c>
      <c r="AA272">
        <v>0</v>
      </c>
      <c r="AB272">
        <v>1</v>
      </c>
      <c r="AC272">
        <v>1</v>
      </c>
      <c r="AD272">
        <v>2</v>
      </c>
      <c r="AE272">
        <v>1091</v>
      </c>
      <c r="AF272">
        <v>11</v>
      </c>
      <c r="AG272">
        <v>3265</v>
      </c>
      <c r="AH272">
        <v>1110</v>
      </c>
      <c r="AI272">
        <v>4</v>
      </c>
      <c r="AJ272">
        <v>9</v>
      </c>
      <c r="AK272">
        <v>16</v>
      </c>
      <c r="AL272">
        <v>11</v>
      </c>
      <c r="AM272">
        <v>24</v>
      </c>
      <c r="AN272">
        <v>13.63</v>
      </c>
      <c r="AO272">
        <v>8.4600000000000009</v>
      </c>
      <c r="AP272" t="s">
        <v>56</v>
      </c>
      <c r="AQ272" t="s">
        <v>56</v>
      </c>
      <c r="AR272" t="s">
        <v>56</v>
      </c>
      <c r="AS272">
        <v>2</v>
      </c>
      <c r="AY272" t="s">
        <v>57</v>
      </c>
      <c r="AZ272">
        <v>0</v>
      </c>
      <c r="BA272">
        <v>7368</v>
      </c>
      <c r="BB272">
        <v>12632</v>
      </c>
      <c r="BC272" t="s">
        <v>55</v>
      </c>
      <c r="BD272">
        <f t="shared" si="12"/>
        <v>1</v>
      </c>
      <c r="BE272">
        <f t="shared" si="13"/>
        <v>1</v>
      </c>
      <c r="BF272">
        <f t="shared" si="14"/>
        <v>1</v>
      </c>
    </row>
    <row r="273" spans="1:58" x14ac:dyDescent="0.25">
      <c r="A273" t="s">
        <v>1490</v>
      </c>
      <c r="B273" t="s">
        <v>1486</v>
      </c>
      <c r="C273" t="s">
        <v>1487</v>
      </c>
      <c r="D273">
        <v>1000</v>
      </c>
      <c r="E273" t="s">
        <v>54</v>
      </c>
      <c r="F273" s="1">
        <v>43412</v>
      </c>
      <c r="G273" s="1">
        <v>43407</v>
      </c>
      <c r="H273" s="1">
        <v>43410</v>
      </c>
      <c r="I273">
        <v>30</v>
      </c>
      <c r="J273">
        <v>232</v>
      </c>
      <c r="K273">
        <v>232</v>
      </c>
      <c r="L273">
        <v>46663</v>
      </c>
      <c r="M273" t="b">
        <v>1</v>
      </c>
      <c r="N273" t="b">
        <v>1</v>
      </c>
      <c r="O273" t="s">
        <v>55</v>
      </c>
      <c r="P273" s="1">
        <v>43413</v>
      </c>
      <c r="Q273" t="b">
        <v>0</v>
      </c>
      <c r="R273" t="b">
        <v>0</v>
      </c>
      <c r="S273" t="b">
        <v>0</v>
      </c>
      <c r="T273">
        <v>2</v>
      </c>
      <c r="U273">
        <v>1</v>
      </c>
      <c r="V273">
        <v>0</v>
      </c>
      <c r="W273">
        <v>9</v>
      </c>
      <c r="X273">
        <v>1</v>
      </c>
      <c r="Y273">
        <v>3</v>
      </c>
      <c r="Z273">
        <v>0</v>
      </c>
      <c r="AA273">
        <v>0</v>
      </c>
      <c r="AB273">
        <v>1</v>
      </c>
      <c r="AC273">
        <v>2</v>
      </c>
      <c r="AD273">
        <v>3</v>
      </c>
      <c r="AE273">
        <v>1070</v>
      </c>
      <c r="AF273">
        <v>12</v>
      </c>
      <c r="AG273">
        <v>3441</v>
      </c>
      <c r="AH273">
        <v>1066</v>
      </c>
      <c r="AI273">
        <v>4</v>
      </c>
      <c r="AJ273">
        <v>9</v>
      </c>
      <c r="AK273">
        <v>17</v>
      </c>
      <c r="AL273">
        <v>11</v>
      </c>
      <c r="AM273">
        <v>25</v>
      </c>
      <c r="AN273">
        <v>13.8</v>
      </c>
      <c r="AO273">
        <v>8.23</v>
      </c>
      <c r="AP273" t="s">
        <v>56</v>
      </c>
      <c r="AQ273" t="s">
        <v>56</v>
      </c>
      <c r="AR273" t="s">
        <v>56</v>
      </c>
      <c r="AS273">
        <v>0</v>
      </c>
      <c r="AY273" t="s">
        <v>57</v>
      </c>
      <c r="AZ273">
        <v>0</v>
      </c>
      <c r="BA273">
        <v>7110</v>
      </c>
      <c r="BB273">
        <v>12890</v>
      </c>
      <c r="BC273" t="s">
        <v>55</v>
      </c>
      <c r="BD273">
        <f t="shared" si="12"/>
        <v>1</v>
      </c>
      <c r="BE273">
        <f t="shared" si="13"/>
        <v>1</v>
      </c>
      <c r="BF273">
        <f t="shared" si="14"/>
        <v>1</v>
      </c>
    </row>
    <row r="274" spans="1:58" x14ac:dyDescent="0.25">
      <c r="A274" t="s">
        <v>1491</v>
      </c>
      <c r="B274" t="s">
        <v>1486</v>
      </c>
      <c r="C274" t="s">
        <v>1487</v>
      </c>
      <c r="D274">
        <v>1000</v>
      </c>
      <c r="E274" t="s">
        <v>54</v>
      </c>
      <c r="F274" s="1">
        <v>43397</v>
      </c>
      <c r="G274" s="1">
        <v>43392</v>
      </c>
      <c r="H274" s="1">
        <v>43395</v>
      </c>
      <c r="I274">
        <v>44</v>
      </c>
      <c r="J274">
        <v>235</v>
      </c>
      <c r="K274">
        <v>235</v>
      </c>
      <c r="L274">
        <v>46431</v>
      </c>
      <c r="M274" t="b">
        <v>1</v>
      </c>
      <c r="N274" t="b">
        <v>1</v>
      </c>
      <c r="O274" t="s">
        <v>55</v>
      </c>
      <c r="P274" s="1">
        <v>43397</v>
      </c>
      <c r="Q274" t="b">
        <v>0</v>
      </c>
      <c r="R274" t="b">
        <v>0</v>
      </c>
      <c r="S274" t="b">
        <v>0</v>
      </c>
      <c r="T274">
        <v>2</v>
      </c>
      <c r="U274">
        <v>2</v>
      </c>
      <c r="V274">
        <v>0</v>
      </c>
      <c r="W274">
        <v>11</v>
      </c>
      <c r="X274">
        <v>1</v>
      </c>
      <c r="Y274">
        <v>4</v>
      </c>
      <c r="Z274">
        <v>0</v>
      </c>
      <c r="AA274">
        <v>0</v>
      </c>
      <c r="AB274">
        <v>1</v>
      </c>
      <c r="AC274">
        <v>1</v>
      </c>
      <c r="AD274">
        <v>2</v>
      </c>
      <c r="AE274">
        <v>1271</v>
      </c>
      <c r="AF274">
        <v>13</v>
      </c>
      <c r="AG274">
        <v>3754</v>
      </c>
      <c r="AH274">
        <v>1204</v>
      </c>
      <c r="AI274">
        <v>5</v>
      </c>
      <c r="AJ274">
        <v>7</v>
      </c>
      <c r="AK274">
        <v>16</v>
      </c>
      <c r="AL274">
        <v>11</v>
      </c>
      <c r="AM274">
        <v>24</v>
      </c>
      <c r="AN274">
        <v>14.33</v>
      </c>
      <c r="AO274">
        <v>8.4499999999999993</v>
      </c>
      <c r="AP274" t="s">
        <v>56</v>
      </c>
      <c r="AQ274" t="s">
        <v>56</v>
      </c>
      <c r="AR274" t="s">
        <v>56</v>
      </c>
      <c r="AS274">
        <v>0</v>
      </c>
      <c r="AY274" t="s">
        <v>57</v>
      </c>
      <c r="AZ274">
        <v>0</v>
      </c>
      <c r="BA274">
        <v>6878</v>
      </c>
      <c r="BB274">
        <v>13122</v>
      </c>
      <c r="BC274" t="s">
        <v>55</v>
      </c>
      <c r="BD274">
        <f t="shared" si="12"/>
        <v>1</v>
      </c>
      <c r="BE274">
        <f t="shared" si="13"/>
        <v>1</v>
      </c>
      <c r="BF274">
        <f t="shared" si="14"/>
        <v>1</v>
      </c>
    </row>
    <row r="275" spans="1:58" x14ac:dyDescent="0.25">
      <c r="A275" t="s">
        <v>1492</v>
      </c>
      <c r="B275" t="s">
        <v>1486</v>
      </c>
      <c r="C275" t="s">
        <v>1487</v>
      </c>
      <c r="D275">
        <v>1000</v>
      </c>
      <c r="E275" t="s">
        <v>54</v>
      </c>
      <c r="F275" s="1">
        <v>43376</v>
      </c>
      <c r="G275" s="1">
        <v>43374</v>
      </c>
      <c r="H275" s="1">
        <v>43376</v>
      </c>
      <c r="I275">
        <v>48</v>
      </c>
      <c r="J275">
        <v>285</v>
      </c>
      <c r="K275">
        <v>285</v>
      </c>
      <c r="L275">
        <v>46196</v>
      </c>
      <c r="M275" t="b">
        <v>1</v>
      </c>
      <c r="N275" t="b">
        <v>1</v>
      </c>
      <c r="O275" t="s">
        <v>55</v>
      </c>
      <c r="P275" s="1">
        <v>43377</v>
      </c>
      <c r="Q275" t="b">
        <v>0</v>
      </c>
      <c r="R275" t="b">
        <v>0</v>
      </c>
      <c r="S275" t="b">
        <v>0</v>
      </c>
      <c r="T275">
        <v>3</v>
      </c>
      <c r="U275">
        <v>2</v>
      </c>
      <c r="V275">
        <v>0</v>
      </c>
      <c r="W275">
        <v>15</v>
      </c>
      <c r="X275">
        <v>2</v>
      </c>
      <c r="Y275">
        <v>6</v>
      </c>
      <c r="Z275">
        <v>0</v>
      </c>
      <c r="AA275">
        <v>0</v>
      </c>
      <c r="AB275">
        <v>1</v>
      </c>
      <c r="AC275">
        <v>1</v>
      </c>
      <c r="AD275">
        <v>4</v>
      </c>
      <c r="AE275">
        <v>1137</v>
      </c>
      <c r="AF275">
        <v>15</v>
      </c>
      <c r="AG275">
        <v>4618</v>
      </c>
      <c r="AH275">
        <v>1157</v>
      </c>
      <c r="AI275">
        <v>6</v>
      </c>
      <c r="AJ275">
        <v>10</v>
      </c>
      <c r="AK275">
        <v>17</v>
      </c>
      <c r="AL275">
        <v>11</v>
      </c>
      <c r="AM275">
        <v>26</v>
      </c>
      <c r="AN275">
        <v>14.38</v>
      </c>
      <c r="AO275">
        <v>8.1</v>
      </c>
      <c r="AP275" t="s">
        <v>56</v>
      </c>
      <c r="AQ275" t="s">
        <v>56</v>
      </c>
      <c r="AR275" t="s">
        <v>56</v>
      </c>
      <c r="AS275">
        <v>5</v>
      </c>
      <c r="AY275" t="s">
        <v>57</v>
      </c>
      <c r="AZ275">
        <v>0</v>
      </c>
      <c r="BA275">
        <v>6643</v>
      </c>
      <c r="BB275">
        <v>13357</v>
      </c>
      <c r="BC275" t="s">
        <v>55</v>
      </c>
      <c r="BD275">
        <f t="shared" si="12"/>
        <v>1</v>
      </c>
      <c r="BE275">
        <f t="shared" si="13"/>
        <v>1</v>
      </c>
      <c r="BF275">
        <f t="shared" si="14"/>
        <v>1</v>
      </c>
    </row>
    <row r="276" spans="1:58" x14ac:dyDescent="0.25">
      <c r="A276" t="s">
        <v>1493</v>
      </c>
      <c r="B276" t="s">
        <v>1486</v>
      </c>
      <c r="C276" t="s">
        <v>1487</v>
      </c>
      <c r="D276">
        <v>1000</v>
      </c>
      <c r="E276" t="s">
        <v>54</v>
      </c>
      <c r="F276" s="1">
        <v>43358</v>
      </c>
      <c r="G276" s="1">
        <v>43356</v>
      </c>
      <c r="H276" s="1">
        <v>43358</v>
      </c>
      <c r="I276">
        <v>50</v>
      </c>
      <c r="J276">
        <v>233</v>
      </c>
      <c r="K276">
        <v>233</v>
      </c>
      <c r="L276">
        <v>45911</v>
      </c>
      <c r="M276" t="b">
        <v>1</v>
      </c>
      <c r="N276" t="b">
        <v>1</v>
      </c>
      <c r="O276" t="s">
        <v>55</v>
      </c>
      <c r="P276" s="1">
        <v>43359</v>
      </c>
      <c r="Q276" t="b">
        <v>0</v>
      </c>
      <c r="R276" t="b">
        <v>0</v>
      </c>
      <c r="S276" t="b">
        <v>0</v>
      </c>
      <c r="T276">
        <v>2</v>
      </c>
      <c r="U276">
        <v>1</v>
      </c>
      <c r="V276">
        <v>0</v>
      </c>
      <c r="W276">
        <v>10</v>
      </c>
      <c r="X276">
        <v>1</v>
      </c>
      <c r="Y276">
        <v>5</v>
      </c>
      <c r="Z276">
        <v>1</v>
      </c>
      <c r="AA276">
        <v>0</v>
      </c>
      <c r="AB276">
        <v>1</v>
      </c>
      <c r="AC276">
        <v>1</v>
      </c>
      <c r="AD276">
        <v>3</v>
      </c>
      <c r="AE276">
        <v>1007</v>
      </c>
      <c r="AF276">
        <v>11</v>
      </c>
      <c r="AG276">
        <v>3843</v>
      </c>
      <c r="AH276">
        <v>963</v>
      </c>
      <c r="AI276">
        <v>6</v>
      </c>
      <c r="AJ276">
        <v>6</v>
      </c>
      <c r="AK276">
        <v>14</v>
      </c>
      <c r="AL276">
        <v>10</v>
      </c>
      <c r="AM276">
        <v>23</v>
      </c>
      <c r="AN276">
        <v>14.17</v>
      </c>
      <c r="AO276">
        <v>8.84</v>
      </c>
      <c r="AP276" t="s">
        <v>56</v>
      </c>
      <c r="AQ276" t="s">
        <v>56</v>
      </c>
      <c r="AR276" t="s">
        <v>56</v>
      </c>
      <c r="AS276">
        <v>3</v>
      </c>
      <c r="AY276" t="s">
        <v>57</v>
      </c>
      <c r="AZ276">
        <v>0</v>
      </c>
      <c r="BA276">
        <v>6358</v>
      </c>
      <c r="BB276">
        <v>13642</v>
      </c>
      <c r="BC276" t="s">
        <v>55</v>
      </c>
      <c r="BD276">
        <f t="shared" si="12"/>
        <v>1</v>
      </c>
      <c r="BE276">
        <f t="shared" si="13"/>
        <v>1</v>
      </c>
      <c r="BF276">
        <f t="shared" si="14"/>
        <v>1</v>
      </c>
    </row>
    <row r="277" spans="1:58" x14ac:dyDescent="0.25">
      <c r="A277" t="s">
        <v>1494</v>
      </c>
      <c r="B277" t="s">
        <v>1486</v>
      </c>
      <c r="C277" t="s">
        <v>1487</v>
      </c>
      <c r="D277">
        <v>1000</v>
      </c>
      <c r="E277" t="s">
        <v>54</v>
      </c>
      <c r="F277" s="1">
        <v>43337</v>
      </c>
      <c r="G277" s="1">
        <v>43336</v>
      </c>
      <c r="H277" s="1">
        <v>43337</v>
      </c>
      <c r="I277">
        <v>72</v>
      </c>
      <c r="J277">
        <v>272</v>
      </c>
      <c r="K277">
        <v>272</v>
      </c>
      <c r="L277">
        <v>45678</v>
      </c>
      <c r="M277" t="b">
        <v>1</v>
      </c>
      <c r="N277" t="b">
        <v>1</v>
      </c>
      <c r="O277" t="s">
        <v>55</v>
      </c>
      <c r="P277" s="1">
        <v>43338</v>
      </c>
      <c r="Q277" t="b">
        <v>0</v>
      </c>
      <c r="R277" t="b">
        <v>0</v>
      </c>
      <c r="S277" t="b">
        <v>0</v>
      </c>
      <c r="T277">
        <v>3</v>
      </c>
      <c r="U277">
        <v>1</v>
      </c>
      <c r="V277">
        <v>0</v>
      </c>
      <c r="W277">
        <v>13</v>
      </c>
      <c r="X277">
        <v>2</v>
      </c>
      <c r="Y277">
        <v>4</v>
      </c>
      <c r="Z277">
        <v>0</v>
      </c>
      <c r="AA277">
        <v>0</v>
      </c>
      <c r="AB277">
        <v>1</v>
      </c>
      <c r="AC277">
        <v>1</v>
      </c>
      <c r="AD277">
        <v>3</v>
      </c>
      <c r="AE277">
        <v>1152</v>
      </c>
      <c r="AF277">
        <v>56</v>
      </c>
      <c r="AG277">
        <v>4480</v>
      </c>
      <c r="AH277">
        <v>1157</v>
      </c>
      <c r="AI277">
        <v>4</v>
      </c>
      <c r="AJ277">
        <v>8</v>
      </c>
      <c r="AK277">
        <v>15</v>
      </c>
      <c r="AL277">
        <v>11</v>
      </c>
      <c r="AM277">
        <v>25</v>
      </c>
      <c r="AN277">
        <v>13.77</v>
      </c>
      <c r="AO277">
        <v>8.34</v>
      </c>
      <c r="AP277" t="s">
        <v>56</v>
      </c>
      <c r="AQ277" t="s">
        <v>56</v>
      </c>
      <c r="AR277" t="s">
        <v>56</v>
      </c>
      <c r="AS277">
        <v>5</v>
      </c>
      <c r="AY277" t="s">
        <v>57</v>
      </c>
      <c r="AZ277">
        <v>0</v>
      </c>
      <c r="BA277">
        <v>6125</v>
      </c>
      <c r="BB277">
        <v>13875</v>
      </c>
      <c r="BC277" t="s">
        <v>55</v>
      </c>
      <c r="BD277">
        <f t="shared" si="12"/>
        <v>1</v>
      </c>
      <c r="BE277">
        <f t="shared" si="13"/>
        <v>1</v>
      </c>
      <c r="BF277">
        <f t="shared" si="14"/>
        <v>1</v>
      </c>
    </row>
    <row r="278" spans="1:58" x14ac:dyDescent="0.25">
      <c r="A278" t="s">
        <v>1495</v>
      </c>
      <c r="B278" t="s">
        <v>1486</v>
      </c>
      <c r="C278" t="s">
        <v>1487</v>
      </c>
      <c r="D278">
        <v>1000</v>
      </c>
      <c r="E278" t="s">
        <v>54</v>
      </c>
      <c r="F278" s="1">
        <v>43316</v>
      </c>
      <c r="G278" s="1">
        <v>43314</v>
      </c>
      <c r="H278" s="1">
        <v>43316</v>
      </c>
      <c r="I278">
        <v>40</v>
      </c>
      <c r="J278">
        <v>250</v>
      </c>
      <c r="K278">
        <v>250</v>
      </c>
      <c r="L278">
        <v>45406</v>
      </c>
      <c r="M278" t="b">
        <v>1</v>
      </c>
      <c r="N278" t="b">
        <v>1</v>
      </c>
      <c r="O278" t="s">
        <v>55</v>
      </c>
      <c r="P278" s="1">
        <v>43321</v>
      </c>
      <c r="Q278" t="b">
        <v>0</v>
      </c>
      <c r="R278" t="b">
        <v>0</v>
      </c>
      <c r="S278" t="b">
        <v>0</v>
      </c>
      <c r="T278">
        <v>1</v>
      </c>
      <c r="U278">
        <v>1</v>
      </c>
      <c r="V278">
        <v>0</v>
      </c>
      <c r="W278">
        <v>10</v>
      </c>
      <c r="X278">
        <v>1</v>
      </c>
      <c r="Y278">
        <v>4</v>
      </c>
      <c r="Z278">
        <v>0</v>
      </c>
      <c r="AA278">
        <v>1</v>
      </c>
      <c r="AB278">
        <v>2</v>
      </c>
      <c r="AC278">
        <v>0</v>
      </c>
      <c r="AD278">
        <v>2</v>
      </c>
      <c r="AE278">
        <v>1092</v>
      </c>
      <c r="AF278">
        <v>12</v>
      </c>
      <c r="AG278">
        <v>4153</v>
      </c>
      <c r="AH278">
        <v>1000</v>
      </c>
      <c r="AI278">
        <v>4</v>
      </c>
      <c r="AJ278">
        <v>8</v>
      </c>
      <c r="AK278">
        <v>16</v>
      </c>
      <c r="AL278">
        <v>12</v>
      </c>
      <c r="AM278">
        <v>25</v>
      </c>
      <c r="AN278">
        <v>13.84</v>
      </c>
      <c r="AO278">
        <v>8.2200000000000006</v>
      </c>
      <c r="AP278" t="s">
        <v>56</v>
      </c>
      <c r="AQ278" t="s">
        <v>56</v>
      </c>
      <c r="AR278" t="s">
        <v>56</v>
      </c>
      <c r="AS278">
        <v>0</v>
      </c>
      <c r="AY278" t="s">
        <v>57</v>
      </c>
      <c r="AZ278">
        <v>0</v>
      </c>
      <c r="BA278">
        <v>5853</v>
      </c>
      <c r="BB278">
        <v>14147</v>
      </c>
      <c r="BC278" t="s">
        <v>55</v>
      </c>
      <c r="BD278">
        <f t="shared" si="12"/>
        <v>1</v>
      </c>
      <c r="BE278">
        <f t="shared" si="13"/>
        <v>1</v>
      </c>
      <c r="BF278">
        <f t="shared" si="14"/>
        <v>1</v>
      </c>
    </row>
    <row r="279" spans="1:58" x14ac:dyDescent="0.25">
      <c r="A279" t="s">
        <v>1496</v>
      </c>
      <c r="B279" t="s">
        <v>1486</v>
      </c>
      <c r="C279" t="s">
        <v>1487</v>
      </c>
      <c r="D279">
        <v>1000</v>
      </c>
      <c r="E279" t="s">
        <v>54</v>
      </c>
      <c r="F279" s="1">
        <v>43294</v>
      </c>
      <c r="G279" s="1">
        <v>43291</v>
      </c>
      <c r="H279" s="1">
        <v>43293</v>
      </c>
      <c r="I279">
        <v>64</v>
      </c>
      <c r="J279">
        <v>280</v>
      </c>
      <c r="K279">
        <v>280</v>
      </c>
      <c r="L279">
        <v>45156</v>
      </c>
      <c r="M279" t="b">
        <v>1</v>
      </c>
      <c r="N279" t="b">
        <v>1</v>
      </c>
      <c r="O279" t="s">
        <v>55</v>
      </c>
      <c r="P279" s="1">
        <v>43294</v>
      </c>
      <c r="Q279" t="b">
        <v>0</v>
      </c>
      <c r="R279" t="b">
        <v>0</v>
      </c>
      <c r="S279" t="b">
        <v>0</v>
      </c>
      <c r="T279">
        <v>2</v>
      </c>
      <c r="U279">
        <v>1</v>
      </c>
      <c r="V279">
        <v>0</v>
      </c>
      <c r="W279">
        <v>12</v>
      </c>
      <c r="X279">
        <v>2</v>
      </c>
      <c r="Y279">
        <v>4</v>
      </c>
      <c r="Z279">
        <v>0</v>
      </c>
      <c r="AA279">
        <v>0</v>
      </c>
      <c r="AB279">
        <v>1</v>
      </c>
      <c r="AC279">
        <v>1</v>
      </c>
      <c r="AD279">
        <v>7</v>
      </c>
      <c r="AE279">
        <v>1032</v>
      </c>
      <c r="AF279">
        <v>19</v>
      </c>
      <c r="AG279">
        <v>3759</v>
      </c>
      <c r="AH279">
        <v>1036</v>
      </c>
      <c r="AI279">
        <v>10</v>
      </c>
      <c r="AJ279">
        <v>9</v>
      </c>
      <c r="AK279">
        <v>15</v>
      </c>
      <c r="AL279">
        <v>11</v>
      </c>
      <c r="AM279">
        <v>24</v>
      </c>
      <c r="AN279">
        <v>14.43</v>
      </c>
      <c r="AO279">
        <v>8.4</v>
      </c>
      <c r="AP279" t="s">
        <v>56</v>
      </c>
      <c r="AQ279" t="s">
        <v>56</v>
      </c>
      <c r="AR279" t="s">
        <v>56</v>
      </c>
      <c r="AS279">
        <v>1</v>
      </c>
      <c r="AY279" t="s">
        <v>57</v>
      </c>
      <c r="AZ279">
        <v>0</v>
      </c>
      <c r="BA279">
        <v>5603</v>
      </c>
      <c r="BB279">
        <v>14397</v>
      </c>
      <c r="BC279" t="s">
        <v>55</v>
      </c>
      <c r="BD279">
        <f t="shared" si="12"/>
        <v>1</v>
      </c>
      <c r="BE279">
        <f t="shared" si="13"/>
        <v>1</v>
      </c>
      <c r="BF279">
        <f t="shared" si="14"/>
        <v>1</v>
      </c>
    </row>
    <row r="280" spans="1:58" x14ac:dyDescent="0.25">
      <c r="A280" t="s">
        <v>1497</v>
      </c>
      <c r="B280" t="s">
        <v>1486</v>
      </c>
      <c r="C280" t="s">
        <v>1487</v>
      </c>
      <c r="D280">
        <v>1000</v>
      </c>
      <c r="E280" t="s">
        <v>54</v>
      </c>
      <c r="F280" s="1">
        <v>43271</v>
      </c>
      <c r="G280" s="1">
        <v>43268</v>
      </c>
      <c r="H280" s="1">
        <v>43270</v>
      </c>
      <c r="I280">
        <v>0</v>
      </c>
      <c r="J280">
        <v>275</v>
      </c>
      <c r="K280">
        <v>275</v>
      </c>
      <c r="L280">
        <v>44876</v>
      </c>
      <c r="M280" t="b">
        <v>1</v>
      </c>
      <c r="N280" t="b">
        <v>1</v>
      </c>
      <c r="O280" t="s">
        <v>55</v>
      </c>
      <c r="P280" s="1">
        <v>43271</v>
      </c>
      <c r="Q280" t="b">
        <v>0</v>
      </c>
      <c r="R280" t="b">
        <v>0</v>
      </c>
      <c r="S280" t="b">
        <v>0</v>
      </c>
      <c r="T280">
        <v>3</v>
      </c>
      <c r="U280">
        <v>2</v>
      </c>
      <c r="V280">
        <v>0</v>
      </c>
      <c r="W280">
        <v>13</v>
      </c>
      <c r="X280">
        <v>1</v>
      </c>
      <c r="Y280">
        <v>6</v>
      </c>
      <c r="Z280">
        <v>1</v>
      </c>
      <c r="AA280">
        <v>0</v>
      </c>
      <c r="AB280">
        <v>1</v>
      </c>
      <c r="AC280">
        <v>1</v>
      </c>
      <c r="AD280">
        <v>25</v>
      </c>
      <c r="AE280">
        <v>983</v>
      </c>
      <c r="AF280">
        <v>43</v>
      </c>
      <c r="AG280">
        <v>4224</v>
      </c>
      <c r="AH280">
        <v>1074</v>
      </c>
      <c r="AI280">
        <v>39</v>
      </c>
      <c r="AJ280">
        <v>10</v>
      </c>
      <c r="AK280">
        <v>15</v>
      </c>
      <c r="AL280">
        <v>11</v>
      </c>
      <c r="AM280">
        <v>24</v>
      </c>
      <c r="AN280">
        <v>13.01</v>
      </c>
      <c r="AO280">
        <v>8.3800000000000008</v>
      </c>
      <c r="AP280" t="s">
        <v>56</v>
      </c>
      <c r="AQ280" t="s">
        <v>56</v>
      </c>
      <c r="AR280" t="s">
        <v>56</v>
      </c>
      <c r="AS280">
        <v>4</v>
      </c>
      <c r="AY280" t="s">
        <v>57</v>
      </c>
      <c r="AZ280">
        <v>0</v>
      </c>
      <c r="BA280">
        <v>5323</v>
      </c>
      <c r="BB280">
        <v>14677</v>
      </c>
      <c r="BC280" t="s">
        <v>55</v>
      </c>
      <c r="BD280">
        <f t="shared" si="12"/>
        <v>1</v>
      </c>
      <c r="BE280">
        <f t="shared" si="13"/>
        <v>1</v>
      </c>
      <c r="BF280">
        <f t="shared" si="14"/>
        <v>1</v>
      </c>
    </row>
    <row r="281" spans="1:58" x14ac:dyDescent="0.25">
      <c r="A281" t="s">
        <v>1498</v>
      </c>
      <c r="B281" t="s">
        <v>1486</v>
      </c>
      <c r="C281" t="s">
        <v>1487</v>
      </c>
      <c r="D281">
        <v>1000</v>
      </c>
      <c r="E281" t="s">
        <v>54</v>
      </c>
      <c r="F281" s="1">
        <v>43249</v>
      </c>
      <c r="G281" s="1">
        <v>43245</v>
      </c>
      <c r="H281" s="1">
        <v>43248</v>
      </c>
      <c r="I281">
        <v>50</v>
      </c>
      <c r="J281">
        <v>268</v>
      </c>
      <c r="K281">
        <v>268</v>
      </c>
      <c r="L281">
        <v>44601</v>
      </c>
      <c r="M281" t="b">
        <v>1</v>
      </c>
      <c r="N281" t="b">
        <v>1</v>
      </c>
      <c r="O281" t="s">
        <v>55</v>
      </c>
      <c r="P281" s="1">
        <v>43249</v>
      </c>
      <c r="Q281" t="b">
        <v>0</v>
      </c>
      <c r="R281" t="b">
        <v>0</v>
      </c>
      <c r="S281" t="b">
        <v>0</v>
      </c>
      <c r="T281">
        <v>4</v>
      </c>
      <c r="U281">
        <v>3</v>
      </c>
      <c r="V281">
        <v>0</v>
      </c>
      <c r="W281">
        <v>18</v>
      </c>
      <c r="X281">
        <v>0</v>
      </c>
      <c r="Y281">
        <v>8</v>
      </c>
      <c r="Z281">
        <v>0</v>
      </c>
      <c r="AA281">
        <v>0</v>
      </c>
      <c r="AB281">
        <v>1</v>
      </c>
      <c r="AC281">
        <v>0</v>
      </c>
      <c r="AD281">
        <v>4</v>
      </c>
      <c r="AE281">
        <v>1127</v>
      </c>
      <c r="AF281">
        <v>19</v>
      </c>
      <c r="AG281">
        <v>4067</v>
      </c>
      <c r="AH281">
        <v>1106</v>
      </c>
      <c r="AI281">
        <v>7</v>
      </c>
      <c r="AJ281">
        <v>9</v>
      </c>
      <c r="AK281">
        <v>15</v>
      </c>
      <c r="AL281">
        <v>11</v>
      </c>
      <c r="AM281">
        <v>24</v>
      </c>
      <c r="AN281">
        <v>13.93</v>
      </c>
      <c r="AO281">
        <v>8.49</v>
      </c>
      <c r="AP281" t="s">
        <v>56</v>
      </c>
      <c r="AQ281" t="s">
        <v>56</v>
      </c>
      <c r="AR281" t="s">
        <v>56</v>
      </c>
      <c r="AS281">
        <v>1</v>
      </c>
      <c r="AY281" t="s">
        <v>57</v>
      </c>
      <c r="AZ281">
        <v>0</v>
      </c>
      <c r="BA281">
        <v>5048</v>
      </c>
      <c r="BB281">
        <v>14952</v>
      </c>
      <c r="BC281" t="s">
        <v>55</v>
      </c>
      <c r="BD281">
        <f t="shared" si="12"/>
        <v>1</v>
      </c>
      <c r="BE281">
        <f t="shared" si="13"/>
        <v>1</v>
      </c>
      <c r="BF281">
        <f t="shared" si="14"/>
        <v>1</v>
      </c>
    </row>
    <row r="282" spans="1:58" x14ac:dyDescent="0.25">
      <c r="A282" t="s">
        <v>1499</v>
      </c>
      <c r="B282" t="s">
        <v>1486</v>
      </c>
      <c r="C282" t="s">
        <v>1487</v>
      </c>
      <c r="D282">
        <v>1000</v>
      </c>
      <c r="E282" t="s">
        <v>54</v>
      </c>
      <c r="F282" s="1">
        <v>43225</v>
      </c>
      <c r="G282" s="1">
        <v>43222</v>
      </c>
      <c r="H282" s="1">
        <v>43224</v>
      </c>
      <c r="I282">
        <v>0</v>
      </c>
      <c r="J282">
        <v>232</v>
      </c>
      <c r="K282">
        <v>232</v>
      </c>
      <c r="L282">
        <v>44333</v>
      </c>
      <c r="M282" t="b">
        <v>1</v>
      </c>
      <c r="N282" t="b">
        <v>1</v>
      </c>
      <c r="O282" t="s">
        <v>55</v>
      </c>
      <c r="P282" s="1">
        <v>43225</v>
      </c>
      <c r="Q282" t="b">
        <v>0</v>
      </c>
      <c r="R282" t="b">
        <v>0</v>
      </c>
      <c r="S282" t="b">
        <v>0</v>
      </c>
      <c r="T282">
        <v>3</v>
      </c>
      <c r="U282">
        <v>1</v>
      </c>
      <c r="V282">
        <v>0</v>
      </c>
      <c r="W282">
        <v>15</v>
      </c>
      <c r="X282">
        <v>1</v>
      </c>
      <c r="Y282">
        <v>6</v>
      </c>
      <c r="Z282">
        <v>0</v>
      </c>
      <c r="AA282">
        <v>0</v>
      </c>
      <c r="AB282">
        <v>4</v>
      </c>
      <c r="AC282">
        <v>1</v>
      </c>
      <c r="AD282">
        <v>3</v>
      </c>
      <c r="AE282">
        <v>1020</v>
      </c>
      <c r="AF282">
        <v>14</v>
      </c>
      <c r="AG282">
        <v>4260</v>
      </c>
      <c r="AH282">
        <v>978</v>
      </c>
      <c r="AI282">
        <v>5</v>
      </c>
      <c r="AJ282">
        <v>10</v>
      </c>
      <c r="AK282">
        <v>15</v>
      </c>
      <c r="AL282">
        <v>11</v>
      </c>
      <c r="AM282">
        <v>25</v>
      </c>
      <c r="AN282">
        <v>13.82</v>
      </c>
      <c r="AO282">
        <v>8.25</v>
      </c>
      <c r="AP282" t="s">
        <v>56</v>
      </c>
      <c r="AQ282" t="s">
        <v>56</v>
      </c>
      <c r="AR282" t="s">
        <v>56</v>
      </c>
      <c r="AS282">
        <v>0</v>
      </c>
      <c r="AY282" t="s">
        <v>57</v>
      </c>
      <c r="AZ282">
        <v>0</v>
      </c>
      <c r="BA282">
        <v>4780</v>
      </c>
      <c r="BB282">
        <v>15220</v>
      </c>
      <c r="BC282" t="s">
        <v>55</v>
      </c>
      <c r="BD282">
        <f t="shared" si="12"/>
        <v>1</v>
      </c>
      <c r="BE282">
        <f t="shared" si="13"/>
        <v>1</v>
      </c>
      <c r="BF282">
        <f t="shared" si="14"/>
        <v>1</v>
      </c>
    </row>
    <row r="283" spans="1:58" x14ac:dyDescent="0.25">
      <c r="A283" t="s">
        <v>1500</v>
      </c>
      <c r="B283" t="s">
        <v>1486</v>
      </c>
      <c r="C283" t="s">
        <v>1487</v>
      </c>
      <c r="D283">
        <v>1000</v>
      </c>
      <c r="E283" t="s">
        <v>54</v>
      </c>
      <c r="F283" s="1">
        <v>43202</v>
      </c>
      <c r="G283" s="1">
        <v>43201</v>
      </c>
      <c r="H283" s="1">
        <v>43202</v>
      </c>
      <c r="I283">
        <v>0</v>
      </c>
      <c r="J283">
        <v>259</v>
      </c>
      <c r="K283">
        <v>259</v>
      </c>
      <c r="L283">
        <v>44101</v>
      </c>
      <c r="M283" t="b">
        <v>1</v>
      </c>
      <c r="O283" t="s">
        <v>55</v>
      </c>
      <c r="P283" s="1">
        <v>43202</v>
      </c>
      <c r="Q283" t="b">
        <v>0</v>
      </c>
      <c r="R283" t="b">
        <v>0</v>
      </c>
      <c r="S283" t="b">
        <v>0</v>
      </c>
      <c r="T283">
        <v>4</v>
      </c>
      <c r="U283">
        <v>2</v>
      </c>
      <c r="V283">
        <v>0</v>
      </c>
      <c r="W283">
        <v>18</v>
      </c>
      <c r="X283">
        <v>2</v>
      </c>
      <c r="Y283">
        <v>7</v>
      </c>
      <c r="Z283">
        <v>0</v>
      </c>
      <c r="AA283">
        <v>0</v>
      </c>
      <c r="AB283">
        <v>3</v>
      </c>
      <c r="AC283">
        <v>1</v>
      </c>
      <c r="AD283">
        <v>2</v>
      </c>
      <c r="AE283">
        <v>1116</v>
      </c>
      <c r="AF283">
        <v>17</v>
      </c>
      <c r="AG283">
        <v>4640</v>
      </c>
      <c r="AH283">
        <v>1030</v>
      </c>
      <c r="AI283">
        <v>3</v>
      </c>
      <c r="AJ283">
        <v>11</v>
      </c>
      <c r="AK283">
        <v>16</v>
      </c>
      <c r="AL283">
        <v>11</v>
      </c>
      <c r="AM283">
        <v>25</v>
      </c>
      <c r="AN283">
        <v>13.98</v>
      </c>
      <c r="AO283">
        <v>8.19</v>
      </c>
      <c r="AP283" t="s">
        <v>56</v>
      </c>
      <c r="AQ283" t="s">
        <v>56</v>
      </c>
      <c r="AR283" t="s">
        <v>56</v>
      </c>
      <c r="AS283">
        <v>4</v>
      </c>
      <c r="AY283" t="s">
        <v>57</v>
      </c>
      <c r="AZ283">
        <v>0</v>
      </c>
      <c r="BA283">
        <v>4548</v>
      </c>
      <c r="BB283">
        <v>15452</v>
      </c>
      <c r="BC283" t="s">
        <v>55</v>
      </c>
      <c r="BD283">
        <f t="shared" si="12"/>
        <v>1</v>
      </c>
      <c r="BE283">
        <v>1</v>
      </c>
      <c r="BF283">
        <f t="shared" si="14"/>
        <v>1</v>
      </c>
    </row>
    <row r="284" spans="1:58" x14ac:dyDescent="0.25">
      <c r="A284" t="s">
        <v>1501</v>
      </c>
      <c r="B284" t="s">
        <v>1486</v>
      </c>
      <c r="C284" t="s">
        <v>1487</v>
      </c>
      <c r="D284">
        <v>1000</v>
      </c>
      <c r="E284" t="s">
        <v>54</v>
      </c>
      <c r="F284" s="1">
        <v>43178</v>
      </c>
      <c r="G284" s="1">
        <v>43176</v>
      </c>
      <c r="H284" s="1">
        <v>43178</v>
      </c>
      <c r="I284">
        <v>20</v>
      </c>
      <c r="J284">
        <v>246</v>
      </c>
      <c r="K284">
        <v>248</v>
      </c>
      <c r="L284">
        <v>43842</v>
      </c>
      <c r="M284" t="b">
        <v>1</v>
      </c>
      <c r="N284" t="b">
        <v>1</v>
      </c>
      <c r="O284" t="s">
        <v>55</v>
      </c>
      <c r="P284" s="1">
        <v>43178</v>
      </c>
      <c r="Q284" t="b">
        <v>0</v>
      </c>
      <c r="R284" t="b">
        <v>0</v>
      </c>
      <c r="S284" t="b">
        <v>0</v>
      </c>
      <c r="T284">
        <v>3</v>
      </c>
      <c r="U284">
        <v>2</v>
      </c>
      <c r="V284">
        <v>0</v>
      </c>
      <c r="W284">
        <v>18</v>
      </c>
      <c r="X284">
        <v>2</v>
      </c>
      <c r="Y284">
        <v>11</v>
      </c>
      <c r="Z284">
        <v>0</v>
      </c>
      <c r="AA284">
        <v>0</v>
      </c>
      <c r="AB284">
        <v>2</v>
      </c>
      <c r="AC284">
        <v>0</v>
      </c>
      <c r="AD284">
        <v>2</v>
      </c>
      <c r="AE284">
        <v>1078</v>
      </c>
      <c r="AF284">
        <v>15</v>
      </c>
      <c r="AG284">
        <v>4006</v>
      </c>
      <c r="AH284">
        <v>1007</v>
      </c>
      <c r="AI284">
        <v>3</v>
      </c>
      <c r="AJ284">
        <v>14</v>
      </c>
      <c r="AK284">
        <v>16</v>
      </c>
      <c r="AL284">
        <v>12</v>
      </c>
      <c r="AM284">
        <v>27</v>
      </c>
      <c r="AN284">
        <v>14.82</v>
      </c>
      <c r="AO284">
        <v>7.84</v>
      </c>
      <c r="AP284" t="s">
        <v>56</v>
      </c>
      <c r="AQ284" t="s">
        <v>56</v>
      </c>
      <c r="AR284" t="s">
        <v>56</v>
      </c>
      <c r="AS284">
        <v>1</v>
      </c>
      <c r="AY284" t="s">
        <v>57</v>
      </c>
      <c r="AZ284">
        <v>0</v>
      </c>
      <c r="BA284">
        <v>4289</v>
      </c>
      <c r="BB284">
        <v>15711</v>
      </c>
      <c r="BC284" t="s">
        <v>55</v>
      </c>
      <c r="BD284">
        <f t="shared" si="12"/>
        <v>1</v>
      </c>
      <c r="BE284">
        <f t="shared" si="13"/>
        <v>1</v>
      </c>
      <c r="BF284">
        <f t="shared" si="14"/>
        <v>1</v>
      </c>
    </row>
    <row r="285" spans="1:58" x14ac:dyDescent="0.25">
      <c r="A285" t="s">
        <v>1502</v>
      </c>
      <c r="B285" t="s">
        <v>1486</v>
      </c>
      <c r="C285" t="s">
        <v>1487</v>
      </c>
      <c r="D285">
        <v>1000</v>
      </c>
      <c r="E285" t="s">
        <v>54</v>
      </c>
      <c r="F285" s="1">
        <v>43154</v>
      </c>
      <c r="G285" s="1">
        <v>43153</v>
      </c>
      <c r="H285" s="1">
        <v>43154</v>
      </c>
      <c r="I285">
        <v>45</v>
      </c>
      <c r="J285">
        <v>238</v>
      </c>
      <c r="K285">
        <v>480</v>
      </c>
      <c r="L285">
        <v>43594</v>
      </c>
      <c r="M285" t="b">
        <v>1</v>
      </c>
      <c r="N285" t="b">
        <v>1</v>
      </c>
      <c r="O285" t="s">
        <v>55</v>
      </c>
      <c r="P285" s="1">
        <v>43154</v>
      </c>
      <c r="Q285" t="b">
        <v>0</v>
      </c>
      <c r="R285" t="b">
        <v>0</v>
      </c>
      <c r="S285" t="b">
        <v>0</v>
      </c>
      <c r="T285">
        <v>1</v>
      </c>
      <c r="U285">
        <v>2</v>
      </c>
      <c r="V285">
        <v>0</v>
      </c>
      <c r="W285">
        <v>21</v>
      </c>
      <c r="X285">
        <v>2</v>
      </c>
      <c r="Y285">
        <v>9</v>
      </c>
      <c r="Z285">
        <v>0</v>
      </c>
      <c r="AA285">
        <v>0</v>
      </c>
      <c r="AB285">
        <v>1</v>
      </c>
      <c r="AC285">
        <v>0</v>
      </c>
      <c r="AD285">
        <v>6</v>
      </c>
      <c r="AE285">
        <v>1025</v>
      </c>
      <c r="AF285">
        <v>14</v>
      </c>
      <c r="AG285">
        <v>4186</v>
      </c>
      <c r="AH285">
        <v>1012</v>
      </c>
      <c r="AI285">
        <v>3</v>
      </c>
      <c r="AJ285">
        <v>10</v>
      </c>
      <c r="AK285">
        <v>13</v>
      </c>
      <c r="AL285">
        <v>10</v>
      </c>
      <c r="AM285">
        <v>23</v>
      </c>
      <c r="AN285">
        <v>13.39</v>
      </c>
      <c r="AO285">
        <v>8.6999999999999993</v>
      </c>
      <c r="AP285" t="s">
        <v>56</v>
      </c>
      <c r="AQ285" t="s">
        <v>56</v>
      </c>
      <c r="AR285" t="s">
        <v>56</v>
      </c>
      <c r="AS285">
        <v>1</v>
      </c>
      <c r="AY285" t="s">
        <v>57</v>
      </c>
      <c r="AZ285">
        <v>0</v>
      </c>
      <c r="BA285">
        <v>4041</v>
      </c>
      <c r="BB285">
        <v>15959</v>
      </c>
      <c r="BC285" t="s">
        <v>55</v>
      </c>
      <c r="BD285">
        <f t="shared" si="12"/>
        <v>1</v>
      </c>
      <c r="BE285">
        <f t="shared" si="13"/>
        <v>1</v>
      </c>
      <c r="BF285">
        <f t="shared" si="14"/>
        <v>1</v>
      </c>
    </row>
    <row r="286" spans="1:58" x14ac:dyDescent="0.25">
      <c r="A286" t="s">
        <v>1503</v>
      </c>
      <c r="B286" t="s">
        <v>1486</v>
      </c>
      <c r="C286" t="s">
        <v>1487</v>
      </c>
      <c r="D286">
        <v>1000</v>
      </c>
      <c r="E286" t="s">
        <v>54</v>
      </c>
      <c r="F286" s="1">
        <v>43136</v>
      </c>
      <c r="G286" s="1">
        <v>43133</v>
      </c>
      <c r="H286" s="1">
        <v>43136</v>
      </c>
      <c r="I286">
        <v>0</v>
      </c>
      <c r="J286">
        <v>245</v>
      </c>
      <c r="K286">
        <v>245</v>
      </c>
      <c r="L286">
        <v>43359</v>
      </c>
      <c r="M286" t="b">
        <v>0</v>
      </c>
      <c r="O286" t="s">
        <v>34</v>
      </c>
      <c r="P286" s="1">
        <v>43137</v>
      </c>
      <c r="Q286" t="b">
        <v>0</v>
      </c>
      <c r="R286" t="b">
        <v>0</v>
      </c>
      <c r="S286" t="b">
        <v>0</v>
      </c>
      <c r="T286">
        <v>3</v>
      </c>
      <c r="U286">
        <v>2</v>
      </c>
      <c r="V286">
        <v>0</v>
      </c>
      <c r="W286">
        <v>24</v>
      </c>
      <c r="X286">
        <v>2</v>
      </c>
      <c r="Y286">
        <v>14</v>
      </c>
      <c r="Z286">
        <v>0</v>
      </c>
      <c r="AA286">
        <v>0</v>
      </c>
      <c r="AB286">
        <v>1</v>
      </c>
      <c r="AC286">
        <v>2</v>
      </c>
      <c r="AD286">
        <v>6</v>
      </c>
      <c r="AE286">
        <v>1137</v>
      </c>
      <c r="AF286">
        <v>15</v>
      </c>
      <c r="AG286">
        <v>4112</v>
      </c>
      <c r="AH286">
        <v>1086</v>
      </c>
      <c r="AI286">
        <v>7</v>
      </c>
      <c r="AJ286">
        <v>13</v>
      </c>
      <c r="AK286">
        <v>15</v>
      </c>
      <c r="AL286">
        <v>10</v>
      </c>
      <c r="AM286">
        <v>25</v>
      </c>
      <c r="AN286">
        <v>13.86</v>
      </c>
      <c r="AO286">
        <v>8.31</v>
      </c>
      <c r="AP286" t="s">
        <v>56</v>
      </c>
      <c r="AQ286" t="s">
        <v>56</v>
      </c>
      <c r="AR286" t="s">
        <v>56</v>
      </c>
      <c r="AS286">
        <v>0</v>
      </c>
      <c r="AY286" t="s">
        <v>57</v>
      </c>
      <c r="AZ286">
        <v>0</v>
      </c>
      <c r="BA286">
        <v>3806</v>
      </c>
      <c r="BB286">
        <v>16194</v>
      </c>
      <c r="BC286" t="s">
        <v>55</v>
      </c>
      <c r="BD286">
        <f t="shared" si="12"/>
        <v>0</v>
      </c>
      <c r="BE286">
        <v>1</v>
      </c>
      <c r="BF286">
        <f t="shared" si="14"/>
        <v>1</v>
      </c>
    </row>
    <row r="287" spans="1:58" x14ac:dyDescent="0.25">
      <c r="A287" t="s">
        <v>1504</v>
      </c>
      <c r="B287" t="s">
        <v>1486</v>
      </c>
      <c r="C287" t="s">
        <v>1487</v>
      </c>
      <c r="D287">
        <v>1000</v>
      </c>
      <c r="E287" t="s">
        <v>54</v>
      </c>
      <c r="F287" s="1">
        <v>43117</v>
      </c>
      <c r="G287" s="1">
        <v>43115</v>
      </c>
      <c r="H287" s="1">
        <v>43116</v>
      </c>
      <c r="I287">
        <v>26</v>
      </c>
      <c r="J287">
        <v>264</v>
      </c>
      <c r="K287">
        <v>264</v>
      </c>
      <c r="L287">
        <v>43114</v>
      </c>
      <c r="M287" t="b">
        <v>1</v>
      </c>
      <c r="N287" t="b">
        <v>1</v>
      </c>
      <c r="O287" t="s">
        <v>55</v>
      </c>
      <c r="P287" s="1">
        <v>43117</v>
      </c>
      <c r="Q287" t="b">
        <v>0</v>
      </c>
      <c r="R287" t="b">
        <v>0</v>
      </c>
      <c r="S287" t="b">
        <v>0</v>
      </c>
      <c r="T287">
        <v>4</v>
      </c>
      <c r="U287">
        <v>2</v>
      </c>
      <c r="V287">
        <v>0</v>
      </c>
      <c r="W287">
        <v>20</v>
      </c>
      <c r="X287">
        <v>1</v>
      </c>
      <c r="Y287">
        <v>9</v>
      </c>
      <c r="Z287">
        <v>0</v>
      </c>
      <c r="AA287">
        <v>0</v>
      </c>
      <c r="AB287">
        <v>2</v>
      </c>
      <c r="AC287">
        <v>2</v>
      </c>
      <c r="AD287">
        <v>7</v>
      </c>
      <c r="AE287">
        <v>1015</v>
      </c>
      <c r="AF287">
        <v>14</v>
      </c>
      <c r="AG287">
        <v>3752</v>
      </c>
      <c r="AH287">
        <v>988</v>
      </c>
      <c r="AI287">
        <v>13</v>
      </c>
      <c r="AJ287">
        <v>12</v>
      </c>
      <c r="AK287">
        <v>12</v>
      </c>
      <c r="AL287">
        <v>9</v>
      </c>
      <c r="AM287">
        <v>21</v>
      </c>
      <c r="AN287">
        <v>13.6</v>
      </c>
      <c r="AO287">
        <v>9.1199999999999992</v>
      </c>
      <c r="AP287" t="s">
        <v>56</v>
      </c>
      <c r="AQ287" t="s">
        <v>56</v>
      </c>
      <c r="AR287" t="s">
        <v>56</v>
      </c>
      <c r="AS287">
        <v>1</v>
      </c>
      <c r="AY287" t="s">
        <v>57</v>
      </c>
      <c r="AZ287">
        <v>0</v>
      </c>
      <c r="BA287">
        <v>3561</v>
      </c>
      <c r="BB287">
        <v>16439</v>
      </c>
      <c r="BC287" t="s">
        <v>55</v>
      </c>
      <c r="BD287">
        <f t="shared" si="12"/>
        <v>1</v>
      </c>
      <c r="BE287">
        <f t="shared" si="13"/>
        <v>1</v>
      </c>
      <c r="BF287">
        <f t="shared" si="14"/>
        <v>1</v>
      </c>
    </row>
    <row r="288" spans="1:58" x14ac:dyDescent="0.25">
      <c r="A288" t="s">
        <v>1505</v>
      </c>
      <c r="B288" t="s">
        <v>1486</v>
      </c>
      <c r="C288" t="s">
        <v>1487</v>
      </c>
      <c r="D288">
        <v>1000</v>
      </c>
      <c r="E288" t="s">
        <v>54</v>
      </c>
      <c r="F288" s="1">
        <v>43097</v>
      </c>
      <c r="G288" s="1">
        <v>43096</v>
      </c>
      <c r="H288" s="1">
        <v>43097</v>
      </c>
      <c r="I288">
        <v>0</v>
      </c>
      <c r="J288">
        <v>261</v>
      </c>
      <c r="K288">
        <v>261</v>
      </c>
      <c r="L288">
        <v>42850</v>
      </c>
      <c r="M288" t="b">
        <v>1</v>
      </c>
      <c r="N288" t="b">
        <v>1</v>
      </c>
      <c r="O288" t="s">
        <v>55</v>
      </c>
      <c r="P288" s="1">
        <v>43097</v>
      </c>
      <c r="Q288" t="b">
        <v>0</v>
      </c>
      <c r="R288" t="b">
        <v>0</v>
      </c>
      <c r="S288" t="b">
        <v>0</v>
      </c>
      <c r="T288">
        <v>3</v>
      </c>
      <c r="U288">
        <v>2</v>
      </c>
      <c r="V288">
        <v>0</v>
      </c>
      <c r="W288">
        <v>20</v>
      </c>
      <c r="X288">
        <v>1</v>
      </c>
      <c r="Y288">
        <v>9</v>
      </c>
      <c r="Z288">
        <v>0</v>
      </c>
      <c r="AA288">
        <v>0</v>
      </c>
      <c r="AB288">
        <v>3</v>
      </c>
      <c r="AC288">
        <v>1</v>
      </c>
      <c r="AD288">
        <v>3</v>
      </c>
      <c r="AE288">
        <v>1107</v>
      </c>
      <c r="AF288">
        <v>18</v>
      </c>
      <c r="AG288">
        <v>4697</v>
      </c>
      <c r="AH288">
        <v>1131</v>
      </c>
      <c r="AI288">
        <v>0</v>
      </c>
      <c r="AJ288">
        <v>14</v>
      </c>
      <c r="AK288">
        <v>13</v>
      </c>
      <c r="AL288">
        <v>10</v>
      </c>
      <c r="AM288">
        <v>23</v>
      </c>
      <c r="AN288">
        <v>13.14</v>
      </c>
      <c r="AO288">
        <v>8.7200000000000006</v>
      </c>
      <c r="AP288" t="s">
        <v>56</v>
      </c>
      <c r="AQ288" t="s">
        <v>56</v>
      </c>
      <c r="AR288" t="s">
        <v>56</v>
      </c>
      <c r="AS288">
        <v>1</v>
      </c>
      <c r="AY288" t="s">
        <v>57</v>
      </c>
      <c r="AZ288">
        <v>0</v>
      </c>
      <c r="BA288">
        <v>3297</v>
      </c>
      <c r="BB288">
        <v>16703</v>
      </c>
      <c r="BC288" t="s">
        <v>55</v>
      </c>
      <c r="BD288">
        <f t="shared" si="12"/>
        <v>1</v>
      </c>
      <c r="BE288">
        <f t="shared" si="13"/>
        <v>1</v>
      </c>
      <c r="BF288">
        <f t="shared" si="14"/>
        <v>1</v>
      </c>
    </row>
    <row r="289" spans="1:58" x14ac:dyDescent="0.25">
      <c r="A289" t="s">
        <v>1506</v>
      </c>
      <c r="B289" t="s">
        <v>1486</v>
      </c>
      <c r="C289" t="s">
        <v>1487</v>
      </c>
      <c r="D289">
        <v>1000</v>
      </c>
      <c r="E289" t="s">
        <v>54</v>
      </c>
      <c r="F289" s="1">
        <v>43081</v>
      </c>
      <c r="G289" s="1">
        <v>43077</v>
      </c>
      <c r="H289" s="1">
        <v>43080</v>
      </c>
      <c r="I289">
        <v>0</v>
      </c>
      <c r="J289">
        <v>227</v>
      </c>
      <c r="K289">
        <v>227</v>
      </c>
      <c r="L289">
        <v>42589</v>
      </c>
      <c r="M289" t="b">
        <v>1</v>
      </c>
      <c r="N289" t="b">
        <v>1</v>
      </c>
      <c r="O289" t="s">
        <v>55</v>
      </c>
      <c r="P289" s="1">
        <v>43081</v>
      </c>
      <c r="Q289" t="b">
        <v>0</v>
      </c>
      <c r="R289" t="b">
        <v>0</v>
      </c>
      <c r="S289" t="b">
        <v>0</v>
      </c>
      <c r="T289">
        <v>4</v>
      </c>
      <c r="U289">
        <v>3</v>
      </c>
      <c r="V289">
        <v>0</v>
      </c>
      <c r="W289">
        <v>22</v>
      </c>
      <c r="X289">
        <v>0</v>
      </c>
      <c r="Y289">
        <v>11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1133</v>
      </c>
      <c r="AF289">
        <v>21</v>
      </c>
      <c r="AG289">
        <v>3981</v>
      </c>
      <c r="AH289">
        <v>1077</v>
      </c>
      <c r="AI289">
        <v>0</v>
      </c>
      <c r="AJ289">
        <v>11</v>
      </c>
      <c r="AK289">
        <v>13</v>
      </c>
      <c r="AL289">
        <v>10</v>
      </c>
      <c r="AM289">
        <v>23</v>
      </c>
      <c r="AN289">
        <v>13.95</v>
      </c>
      <c r="AO289">
        <v>8.86</v>
      </c>
      <c r="AP289" t="s">
        <v>56</v>
      </c>
      <c r="AQ289" t="s">
        <v>56</v>
      </c>
      <c r="AR289" t="s">
        <v>56</v>
      </c>
      <c r="AS289">
        <v>4</v>
      </c>
      <c r="AY289" t="s">
        <v>57</v>
      </c>
      <c r="AZ289">
        <v>0</v>
      </c>
      <c r="BA289">
        <v>3036</v>
      </c>
      <c r="BB289">
        <v>16964</v>
      </c>
      <c r="BC289" t="s">
        <v>55</v>
      </c>
      <c r="BD289">
        <f t="shared" si="12"/>
        <v>1</v>
      </c>
      <c r="BE289">
        <f t="shared" si="13"/>
        <v>1</v>
      </c>
      <c r="BF289">
        <f t="shared" si="14"/>
        <v>1</v>
      </c>
    </row>
    <row r="290" spans="1:58" x14ac:dyDescent="0.25">
      <c r="A290" t="s">
        <v>1507</v>
      </c>
      <c r="B290" t="s">
        <v>1486</v>
      </c>
      <c r="C290" t="s">
        <v>1487</v>
      </c>
      <c r="D290">
        <v>1000</v>
      </c>
      <c r="E290" t="s">
        <v>54</v>
      </c>
      <c r="F290" s="1">
        <v>43045</v>
      </c>
      <c r="G290" s="1">
        <v>43041</v>
      </c>
      <c r="H290" s="1">
        <v>43043</v>
      </c>
      <c r="I290">
        <v>50</v>
      </c>
      <c r="J290">
        <v>273</v>
      </c>
      <c r="K290">
        <v>273</v>
      </c>
      <c r="L290">
        <v>42362</v>
      </c>
      <c r="M290" t="b">
        <v>1</v>
      </c>
      <c r="N290" t="b">
        <v>1</v>
      </c>
      <c r="O290" t="s">
        <v>55</v>
      </c>
      <c r="P290" s="1">
        <v>43045</v>
      </c>
      <c r="Q290" t="b">
        <v>0</v>
      </c>
      <c r="R290" t="b">
        <v>0</v>
      </c>
      <c r="S290" t="b">
        <v>0</v>
      </c>
      <c r="T290">
        <v>2</v>
      </c>
      <c r="U290">
        <v>1</v>
      </c>
      <c r="V290">
        <v>0</v>
      </c>
      <c r="W290">
        <v>15</v>
      </c>
      <c r="X290">
        <v>0</v>
      </c>
      <c r="Y290">
        <v>7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1161</v>
      </c>
      <c r="AF290">
        <v>16</v>
      </c>
      <c r="AG290">
        <v>3725</v>
      </c>
      <c r="AH290">
        <v>1188</v>
      </c>
      <c r="AI290">
        <v>0</v>
      </c>
      <c r="AJ290">
        <v>13</v>
      </c>
      <c r="AK290">
        <v>16</v>
      </c>
      <c r="AL290">
        <v>11</v>
      </c>
      <c r="AM290">
        <v>25</v>
      </c>
      <c r="AN290">
        <v>17.559999999999999</v>
      </c>
      <c r="AO290">
        <v>6.49</v>
      </c>
      <c r="AP290" t="s">
        <v>56</v>
      </c>
      <c r="AQ290" t="s">
        <v>56</v>
      </c>
      <c r="AR290" t="s">
        <v>56</v>
      </c>
      <c r="AS290">
        <v>4</v>
      </c>
      <c r="AY290" t="s">
        <v>57</v>
      </c>
      <c r="AZ290">
        <v>0</v>
      </c>
      <c r="BA290">
        <v>2809</v>
      </c>
      <c r="BB290">
        <v>17191</v>
      </c>
      <c r="BC290" t="s">
        <v>55</v>
      </c>
      <c r="BD290">
        <f t="shared" si="12"/>
        <v>1</v>
      </c>
      <c r="BE290">
        <f t="shared" si="13"/>
        <v>1</v>
      </c>
      <c r="BF290">
        <f t="shared" si="14"/>
        <v>1</v>
      </c>
    </row>
    <row r="291" spans="1:58" x14ac:dyDescent="0.25">
      <c r="A291" t="s">
        <v>1508</v>
      </c>
      <c r="B291" t="s">
        <v>1486</v>
      </c>
      <c r="C291" t="s">
        <v>1487</v>
      </c>
      <c r="D291">
        <v>1000</v>
      </c>
      <c r="E291" t="s">
        <v>54</v>
      </c>
      <c r="F291" s="1">
        <v>43025</v>
      </c>
      <c r="G291" s="1">
        <v>43023</v>
      </c>
      <c r="H291" s="1">
        <v>43025</v>
      </c>
      <c r="I291">
        <v>20</v>
      </c>
      <c r="J291">
        <v>269</v>
      </c>
      <c r="K291">
        <v>269</v>
      </c>
      <c r="L291">
        <v>42089</v>
      </c>
      <c r="M291" t="b">
        <v>1</v>
      </c>
      <c r="N291" t="b">
        <v>1</v>
      </c>
      <c r="O291" t="s">
        <v>55</v>
      </c>
      <c r="P291" s="1">
        <v>43025</v>
      </c>
      <c r="Q291" t="b">
        <v>0</v>
      </c>
      <c r="R291" t="b">
        <v>0</v>
      </c>
      <c r="S291" t="b">
        <v>0</v>
      </c>
      <c r="T291">
        <v>3</v>
      </c>
      <c r="U291">
        <v>2</v>
      </c>
      <c r="V291">
        <v>0</v>
      </c>
      <c r="W291">
        <v>23</v>
      </c>
      <c r="X291">
        <v>3</v>
      </c>
      <c r="Y291">
        <v>14</v>
      </c>
      <c r="Z291">
        <v>0</v>
      </c>
      <c r="AA291">
        <v>0</v>
      </c>
      <c r="AB291">
        <v>2</v>
      </c>
      <c r="AC291">
        <v>1</v>
      </c>
      <c r="AD291">
        <v>1</v>
      </c>
      <c r="AE291">
        <v>1182</v>
      </c>
      <c r="AF291">
        <v>18</v>
      </c>
      <c r="AG291">
        <v>4558</v>
      </c>
      <c r="AH291">
        <v>1084</v>
      </c>
      <c r="AI291">
        <v>1</v>
      </c>
      <c r="AJ291">
        <v>15</v>
      </c>
      <c r="AK291">
        <v>15</v>
      </c>
      <c r="AL291">
        <v>10</v>
      </c>
      <c r="AM291">
        <v>25</v>
      </c>
      <c r="AN291">
        <v>14.03</v>
      </c>
      <c r="AO291">
        <v>8.33</v>
      </c>
      <c r="AP291" t="s">
        <v>56</v>
      </c>
      <c r="AQ291" t="s">
        <v>56</v>
      </c>
      <c r="AR291" t="s">
        <v>56</v>
      </c>
      <c r="AS291">
        <v>0</v>
      </c>
      <c r="AY291" t="s">
        <v>57</v>
      </c>
      <c r="AZ291">
        <v>0</v>
      </c>
      <c r="BA291">
        <v>2536</v>
      </c>
      <c r="BB291">
        <v>17464</v>
      </c>
      <c r="BC291" t="s">
        <v>55</v>
      </c>
      <c r="BD291">
        <f t="shared" si="12"/>
        <v>1</v>
      </c>
      <c r="BE291">
        <f t="shared" si="13"/>
        <v>1</v>
      </c>
      <c r="BF291">
        <f t="shared" si="14"/>
        <v>1</v>
      </c>
    </row>
    <row r="292" spans="1:58" x14ac:dyDescent="0.25">
      <c r="A292" t="s">
        <v>1509</v>
      </c>
      <c r="B292" t="s">
        <v>1486</v>
      </c>
      <c r="C292" t="s">
        <v>1487</v>
      </c>
      <c r="D292">
        <v>1000</v>
      </c>
      <c r="E292" t="s">
        <v>54</v>
      </c>
      <c r="F292" s="1">
        <v>43007</v>
      </c>
      <c r="G292" s="1">
        <v>43005</v>
      </c>
      <c r="H292" s="1">
        <v>43007</v>
      </c>
      <c r="I292">
        <v>20</v>
      </c>
      <c r="J292">
        <v>231</v>
      </c>
      <c r="K292">
        <v>231</v>
      </c>
      <c r="L292">
        <v>41820</v>
      </c>
      <c r="M292" t="b">
        <v>1</v>
      </c>
      <c r="N292" t="b">
        <v>1</v>
      </c>
      <c r="O292" t="s">
        <v>55</v>
      </c>
      <c r="P292" s="1">
        <v>43007</v>
      </c>
      <c r="Q292" t="b">
        <v>0</v>
      </c>
      <c r="R292" t="b">
        <v>0</v>
      </c>
      <c r="S292" t="b">
        <v>0</v>
      </c>
      <c r="T292">
        <v>3</v>
      </c>
      <c r="U292">
        <v>2</v>
      </c>
      <c r="V292">
        <v>1</v>
      </c>
      <c r="W292">
        <v>19</v>
      </c>
      <c r="X292">
        <v>1</v>
      </c>
      <c r="Y292">
        <v>12</v>
      </c>
      <c r="Z292">
        <v>0</v>
      </c>
      <c r="AA292">
        <v>0</v>
      </c>
      <c r="AB292">
        <v>2</v>
      </c>
      <c r="AC292">
        <v>2</v>
      </c>
      <c r="AD292">
        <v>0</v>
      </c>
      <c r="AE292">
        <v>1079</v>
      </c>
      <c r="AF292">
        <v>17</v>
      </c>
      <c r="AG292">
        <v>4414</v>
      </c>
      <c r="AH292">
        <v>1076</v>
      </c>
      <c r="AI292">
        <v>0</v>
      </c>
      <c r="AJ292">
        <v>12</v>
      </c>
      <c r="AK292">
        <v>15</v>
      </c>
      <c r="AL292">
        <v>11</v>
      </c>
      <c r="AM292">
        <v>24</v>
      </c>
      <c r="AN292">
        <v>13.51</v>
      </c>
      <c r="AO292">
        <v>8.6</v>
      </c>
      <c r="AP292" t="s">
        <v>56</v>
      </c>
      <c r="AQ292" t="s">
        <v>56</v>
      </c>
      <c r="AR292" t="s">
        <v>56</v>
      </c>
      <c r="AS292">
        <v>0</v>
      </c>
      <c r="AY292" t="s">
        <v>57</v>
      </c>
      <c r="AZ292">
        <v>0</v>
      </c>
      <c r="BA292">
        <v>2267</v>
      </c>
      <c r="BB292">
        <v>17733</v>
      </c>
      <c r="BC292" t="s">
        <v>55</v>
      </c>
      <c r="BD292">
        <f t="shared" si="12"/>
        <v>1</v>
      </c>
      <c r="BE292">
        <f t="shared" si="13"/>
        <v>1</v>
      </c>
      <c r="BF292">
        <f t="shared" si="14"/>
        <v>1</v>
      </c>
    </row>
    <row r="293" spans="1:58" x14ac:dyDescent="0.25">
      <c r="A293" t="s">
        <v>1510</v>
      </c>
      <c r="B293" t="s">
        <v>1486</v>
      </c>
      <c r="C293" t="s">
        <v>1487</v>
      </c>
      <c r="D293">
        <v>1000</v>
      </c>
      <c r="E293" t="s">
        <v>54</v>
      </c>
      <c r="F293" s="1">
        <v>42991</v>
      </c>
      <c r="G293" s="1">
        <v>42990</v>
      </c>
      <c r="H293" s="1">
        <v>42991</v>
      </c>
      <c r="I293">
        <v>0</v>
      </c>
      <c r="J293">
        <v>315</v>
      </c>
      <c r="K293">
        <v>315</v>
      </c>
      <c r="L293">
        <v>41589</v>
      </c>
      <c r="M293" t="b">
        <v>1</v>
      </c>
      <c r="N293" t="b">
        <v>1</v>
      </c>
      <c r="O293" t="s">
        <v>55</v>
      </c>
      <c r="P293" s="1">
        <v>42991</v>
      </c>
      <c r="Q293" t="b">
        <v>0</v>
      </c>
      <c r="R293" t="b">
        <v>0</v>
      </c>
      <c r="S293" t="b">
        <v>0</v>
      </c>
      <c r="T293">
        <v>3</v>
      </c>
      <c r="U293">
        <v>2</v>
      </c>
      <c r="V293">
        <v>0</v>
      </c>
      <c r="W293">
        <v>18</v>
      </c>
      <c r="X293">
        <v>1</v>
      </c>
      <c r="Y293">
        <v>13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1134</v>
      </c>
      <c r="AF293">
        <v>33</v>
      </c>
      <c r="AG293">
        <v>4176</v>
      </c>
      <c r="AH293">
        <v>1087</v>
      </c>
      <c r="AI293">
        <v>0</v>
      </c>
      <c r="AJ293">
        <v>14</v>
      </c>
      <c r="AK293">
        <v>16</v>
      </c>
      <c r="AL293">
        <v>11</v>
      </c>
      <c r="AM293">
        <v>25</v>
      </c>
      <c r="AN293">
        <v>14.25</v>
      </c>
      <c r="AO293">
        <v>8.27</v>
      </c>
      <c r="AP293" t="s">
        <v>56</v>
      </c>
      <c r="AQ293" t="s">
        <v>56</v>
      </c>
      <c r="AR293" t="s">
        <v>56</v>
      </c>
      <c r="AS293">
        <v>3</v>
      </c>
      <c r="AY293" t="s">
        <v>57</v>
      </c>
      <c r="AZ293">
        <v>0</v>
      </c>
      <c r="BA293">
        <v>2036</v>
      </c>
      <c r="BB293">
        <v>17964</v>
      </c>
      <c r="BC293" t="s">
        <v>55</v>
      </c>
      <c r="BD293">
        <f t="shared" si="12"/>
        <v>1</v>
      </c>
      <c r="BE293">
        <f t="shared" si="13"/>
        <v>1</v>
      </c>
      <c r="BF293">
        <f t="shared" si="14"/>
        <v>1</v>
      </c>
    </row>
    <row r="294" spans="1:58" x14ac:dyDescent="0.25">
      <c r="A294" t="s">
        <v>1511</v>
      </c>
      <c r="B294" t="s">
        <v>1486</v>
      </c>
      <c r="C294" t="s">
        <v>1487</v>
      </c>
      <c r="D294">
        <v>1000</v>
      </c>
      <c r="E294" t="s">
        <v>54</v>
      </c>
      <c r="F294" s="1">
        <v>42971</v>
      </c>
      <c r="G294" s="1">
        <v>42968</v>
      </c>
      <c r="H294" s="1">
        <v>42970</v>
      </c>
      <c r="J294">
        <v>227</v>
      </c>
      <c r="K294">
        <v>227</v>
      </c>
      <c r="L294">
        <v>41274</v>
      </c>
      <c r="M294" t="b">
        <v>1</v>
      </c>
      <c r="N294" t="b">
        <v>1</v>
      </c>
      <c r="O294" t="s">
        <v>55</v>
      </c>
      <c r="P294" s="1">
        <v>42971</v>
      </c>
      <c r="Q294" t="b">
        <v>0</v>
      </c>
      <c r="R294" t="b">
        <v>0</v>
      </c>
      <c r="S294" t="b">
        <v>0</v>
      </c>
      <c r="T294">
        <v>3</v>
      </c>
      <c r="U294">
        <v>2</v>
      </c>
      <c r="V294">
        <v>0</v>
      </c>
      <c r="W294">
        <v>18</v>
      </c>
      <c r="X294">
        <v>0</v>
      </c>
      <c r="Y294">
        <v>15</v>
      </c>
      <c r="Z294">
        <v>1</v>
      </c>
      <c r="AA294">
        <v>0</v>
      </c>
      <c r="AB294">
        <v>1</v>
      </c>
      <c r="AC294">
        <v>0</v>
      </c>
      <c r="AD294">
        <v>2</v>
      </c>
      <c r="AE294">
        <v>1040</v>
      </c>
      <c r="AF294">
        <v>20</v>
      </c>
      <c r="AG294">
        <v>3859</v>
      </c>
      <c r="AH294">
        <v>995</v>
      </c>
      <c r="AI294">
        <v>0</v>
      </c>
      <c r="AJ294">
        <v>11</v>
      </c>
      <c r="AK294">
        <v>14</v>
      </c>
      <c r="AL294">
        <v>10</v>
      </c>
      <c r="AM294">
        <v>23</v>
      </c>
      <c r="AN294">
        <v>14.21</v>
      </c>
      <c r="AO294">
        <v>8.7200000000000006</v>
      </c>
      <c r="AP294" t="s">
        <v>56</v>
      </c>
      <c r="AQ294" t="s">
        <v>56</v>
      </c>
      <c r="AR294" t="s">
        <v>56</v>
      </c>
      <c r="AS294">
        <v>1</v>
      </c>
      <c r="AY294" t="s">
        <v>57</v>
      </c>
      <c r="AZ294">
        <v>0</v>
      </c>
      <c r="BA294">
        <v>1721</v>
      </c>
      <c r="BB294">
        <v>18279</v>
      </c>
      <c r="BC294" t="s">
        <v>55</v>
      </c>
      <c r="BD294">
        <f t="shared" si="12"/>
        <v>1</v>
      </c>
      <c r="BE294">
        <f t="shared" si="13"/>
        <v>1</v>
      </c>
      <c r="BF294">
        <f t="shared" si="14"/>
        <v>1</v>
      </c>
    </row>
    <row r="295" spans="1:58" x14ac:dyDescent="0.25">
      <c r="A295" t="s">
        <v>1512</v>
      </c>
      <c r="B295" t="s">
        <v>1486</v>
      </c>
      <c r="C295" t="s">
        <v>1487</v>
      </c>
      <c r="D295">
        <v>1000</v>
      </c>
      <c r="E295" t="s">
        <v>54</v>
      </c>
      <c r="F295" s="1">
        <v>42952</v>
      </c>
      <c r="G295" s="1">
        <v>42950</v>
      </c>
      <c r="H295" s="1">
        <v>42951</v>
      </c>
      <c r="J295">
        <v>252</v>
      </c>
      <c r="K295">
        <v>252</v>
      </c>
      <c r="L295">
        <v>41047</v>
      </c>
      <c r="M295" t="b">
        <v>1</v>
      </c>
      <c r="N295" t="b">
        <v>1</v>
      </c>
      <c r="O295" t="s">
        <v>34</v>
      </c>
      <c r="P295" s="1">
        <v>42952</v>
      </c>
      <c r="Q295" t="b">
        <v>0</v>
      </c>
      <c r="R295" t="b">
        <v>0</v>
      </c>
      <c r="S295" t="b">
        <v>0</v>
      </c>
      <c r="T295">
        <v>4</v>
      </c>
      <c r="U295">
        <v>2</v>
      </c>
      <c r="V295">
        <v>0</v>
      </c>
      <c r="W295">
        <v>18</v>
      </c>
      <c r="X295">
        <v>1</v>
      </c>
      <c r="Y295">
        <v>31</v>
      </c>
      <c r="Z295">
        <v>0</v>
      </c>
      <c r="AA295">
        <v>0</v>
      </c>
      <c r="AB295">
        <v>8</v>
      </c>
      <c r="AC295">
        <v>1</v>
      </c>
      <c r="AD295">
        <v>0</v>
      </c>
      <c r="AE295">
        <v>1167</v>
      </c>
      <c r="AF295">
        <v>14</v>
      </c>
      <c r="AG295">
        <v>4188</v>
      </c>
      <c r="AH295">
        <v>1102</v>
      </c>
      <c r="AI295">
        <v>0</v>
      </c>
      <c r="AJ295">
        <v>10</v>
      </c>
      <c r="AK295">
        <v>15</v>
      </c>
      <c r="AL295">
        <v>11</v>
      </c>
      <c r="AM295">
        <v>23</v>
      </c>
      <c r="AN295">
        <v>14.2</v>
      </c>
      <c r="AO295">
        <v>8.68</v>
      </c>
      <c r="AP295" t="s">
        <v>56</v>
      </c>
      <c r="AQ295" t="s">
        <v>56</v>
      </c>
      <c r="AR295" t="s">
        <v>56</v>
      </c>
      <c r="AS295">
        <v>0</v>
      </c>
      <c r="AY295" t="s">
        <v>57</v>
      </c>
      <c r="AZ295">
        <v>0</v>
      </c>
      <c r="BA295">
        <v>1494</v>
      </c>
      <c r="BB295">
        <v>18506</v>
      </c>
      <c r="BC295" t="s">
        <v>55</v>
      </c>
      <c r="BD295">
        <f t="shared" si="12"/>
        <v>1</v>
      </c>
      <c r="BE295">
        <f t="shared" si="13"/>
        <v>1</v>
      </c>
      <c r="BF295">
        <f t="shared" si="14"/>
        <v>1</v>
      </c>
    </row>
    <row r="296" spans="1:58" x14ac:dyDescent="0.25">
      <c r="A296" t="s">
        <v>1513</v>
      </c>
      <c r="B296" t="s">
        <v>1486</v>
      </c>
      <c r="C296" t="s">
        <v>1487</v>
      </c>
      <c r="D296">
        <v>1000</v>
      </c>
      <c r="E296" t="s">
        <v>54</v>
      </c>
      <c r="F296" s="1">
        <v>42927</v>
      </c>
      <c r="G296" s="1">
        <v>42924</v>
      </c>
      <c r="H296" s="1">
        <v>42927</v>
      </c>
      <c r="I296">
        <v>50</v>
      </c>
      <c r="J296">
        <v>229</v>
      </c>
      <c r="K296">
        <v>229</v>
      </c>
      <c r="L296">
        <v>40795</v>
      </c>
      <c r="M296" t="b">
        <v>1</v>
      </c>
      <c r="N296" t="b">
        <v>1</v>
      </c>
      <c r="O296" t="s">
        <v>34</v>
      </c>
      <c r="P296" s="1">
        <v>42930</v>
      </c>
      <c r="Q296" t="b">
        <v>0</v>
      </c>
      <c r="R296" t="b">
        <v>0</v>
      </c>
      <c r="S296" t="b">
        <v>0</v>
      </c>
      <c r="T296">
        <v>3</v>
      </c>
      <c r="U296">
        <v>2</v>
      </c>
      <c r="V296">
        <v>0</v>
      </c>
      <c r="W296">
        <v>11</v>
      </c>
      <c r="X296">
        <v>1</v>
      </c>
      <c r="Y296">
        <v>53</v>
      </c>
      <c r="Z296">
        <v>0</v>
      </c>
      <c r="AA296">
        <v>0</v>
      </c>
      <c r="AB296">
        <v>5</v>
      </c>
      <c r="AC296">
        <v>1</v>
      </c>
      <c r="AD296">
        <v>1</v>
      </c>
      <c r="AE296">
        <v>1063</v>
      </c>
      <c r="AF296">
        <v>16</v>
      </c>
      <c r="AG296">
        <v>3954</v>
      </c>
      <c r="AH296">
        <v>1019</v>
      </c>
      <c r="AI296">
        <v>0</v>
      </c>
      <c r="AJ296">
        <v>3</v>
      </c>
      <c r="AK296">
        <v>9</v>
      </c>
      <c r="AL296">
        <v>7</v>
      </c>
      <c r="AM296">
        <v>18</v>
      </c>
      <c r="AN296">
        <v>13.64</v>
      </c>
      <c r="AO296">
        <v>9.8800000000000008</v>
      </c>
      <c r="AP296" t="s">
        <v>56</v>
      </c>
      <c r="AQ296" t="s">
        <v>56</v>
      </c>
      <c r="AR296" t="s">
        <v>56</v>
      </c>
      <c r="AS296">
        <v>1</v>
      </c>
      <c r="AY296" t="s">
        <v>57</v>
      </c>
      <c r="AZ296">
        <v>0</v>
      </c>
      <c r="BA296">
        <v>1242</v>
      </c>
      <c r="BB296">
        <v>18758</v>
      </c>
      <c r="BC296" t="s">
        <v>55</v>
      </c>
      <c r="BD296">
        <f t="shared" si="12"/>
        <v>1</v>
      </c>
      <c r="BE296">
        <f t="shared" si="13"/>
        <v>1</v>
      </c>
      <c r="BF296">
        <f t="shared" si="14"/>
        <v>1</v>
      </c>
    </row>
    <row r="297" spans="1:58" x14ac:dyDescent="0.25">
      <c r="A297" t="s">
        <v>1514</v>
      </c>
      <c r="B297" t="s">
        <v>1486</v>
      </c>
      <c r="C297" t="s">
        <v>1487</v>
      </c>
      <c r="D297">
        <v>1000</v>
      </c>
      <c r="E297" t="s">
        <v>54</v>
      </c>
      <c r="F297" s="1">
        <v>42919</v>
      </c>
      <c r="G297" s="1">
        <v>42916</v>
      </c>
      <c r="H297" s="1">
        <v>42919</v>
      </c>
      <c r="J297">
        <v>129</v>
      </c>
      <c r="K297">
        <v>129</v>
      </c>
      <c r="L297">
        <v>40695</v>
      </c>
      <c r="M297" t="b">
        <v>0</v>
      </c>
      <c r="N297" t="b">
        <v>0</v>
      </c>
      <c r="O297" t="s">
        <v>34</v>
      </c>
      <c r="P297" s="1">
        <v>42919</v>
      </c>
      <c r="Q297" t="b">
        <v>0</v>
      </c>
      <c r="R297" t="b">
        <v>0</v>
      </c>
      <c r="S297" t="b">
        <v>0</v>
      </c>
      <c r="T297">
        <v>9</v>
      </c>
      <c r="U297">
        <v>1</v>
      </c>
      <c r="V297">
        <v>0</v>
      </c>
      <c r="W297">
        <v>7</v>
      </c>
      <c r="X297">
        <v>1</v>
      </c>
      <c r="Y297">
        <v>22</v>
      </c>
      <c r="Z297">
        <v>0</v>
      </c>
      <c r="AA297">
        <v>0</v>
      </c>
      <c r="AB297">
        <v>6</v>
      </c>
      <c r="AC297">
        <v>1</v>
      </c>
      <c r="AD297">
        <v>4</v>
      </c>
      <c r="AE297">
        <v>966</v>
      </c>
      <c r="AF297">
        <v>84</v>
      </c>
      <c r="AG297">
        <v>3252</v>
      </c>
      <c r="AH297">
        <v>1028</v>
      </c>
      <c r="AI297">
        <v>0</v>
      </c>
      <c r="AJ297">
        <v>5</v>
      </c>
      <c r="AK297">
        <v>8</v>
      </c>
      <c r="AL297">
        <v>7</v>
      </c>
      <c r="AM297">
        <v>17</v>
      </c>
      <c r="AN297">
        <v>13.33</v>
      </c>
      <c r="AO297">
        <v>9.08</v>
      </c>
      <c r="AP297" t="s">
        <v>56</v>
      </c>
      <c r="AQ297" t="s">
        <v>56</v>
      </c>
      <c r="AR297" t="s">
        <v>56</v>
      </c>
      <c r="AS297">
        <v>0</v>
      </c>
      <c r="AY297" t="s">
        <v>57</v>
      </c>
      <c r="AZ297">
        <v>0</v>
      </c>
      <c r="BA297">
        <v>1142</v>
      </c>
      <c r="BB297">
        <v>18858</v>
      </c>
      <c r="BD297">
        <f t="shared" si="12"/>
        <v>0</v>
      </c>
      <c r="BE297">
        <f t="shared" si="13"/>
        <v>0</v>
      </c>
      <c r="BF297">
        <v>1</v>
      </c>
    </row>
    <row r="298" spans="1:58" x14ac:dyDescent="0.25">
      <c r="A298" t="s">
        <v>1515</v>
      </c>
      <c r="B298" t="s">
        <v>1486</v>
      </c>
      <c r="C298" t="s">
        <v>1487</v>
      </c>
      <c r="D298">
        <v>1000</v>
      </c>
      <c r="E298" t="s">
        <v>54</v>
      </c>
      <c r="F298" s="1">
        <v>42906</v>
      </c>
      <c r="G298" s="1">
        <v>42903</v>
      </c>
      <c r="H298" s="1">
        <v>42905</v>
      </c>
      <c r="J298">
        <v>261</v>
      </c>
      <c r="K298">
        <v>261</v>
      </c>
      <c r="L298">
        <v>40566</v>
      </c>
      <c r="M298" t="b">
        <v>1</v>
      </c>
      <c r="N298" t="b">
        <v>1</v>
      </c>
      <c r="O298" t="s">
        <v>60</v>
      </c>
      <c r="P298" s="1">
        <v>42906</v>
      </c>
      <c r="Q298" t="b">
        <v>1</v>
      </c>
      <c r="R298" t="b">
        <v>0</v>
      </c>
      <c r="S298" t="b">
        <v>1</v>
      </c>
      <c r="T298">
        <v>3</v>
      </c>
      <c r="U298">
        <v>2</v>
      </c>
      <c r="V298">
        <v>0</v>
      </c>
      <c r="W298">
        <v>13</v>
      </c>
      <c r="X298">
        <v>1</v>
      </c>
      <c r="Y298">
        <v>173</v>
      </c>
      <c r="Z298">
        <v>0</v>
      </c>
      <c r="AA298">
        <v>0</v>
      </c>
      <c r="AB298">
        <v>8</v>
      </c>
      <c r="AC298">
        <v>0</v>
      </c>
      <c r="AD298">
        <v>0</v>
      </c>
      <c r="AE298">
        <v>1015</v>
      </c>
      <c r="AF298">
        <v>13</v>
      </c>
      <c r="AG298">
        <v>3755</v>
      </c>
      <c r="AH298">
        <v>882</v>
      </c>
      <c r="AI298">
        <v>0</v>
      </c>
      <c r="AJ298">
        <v>10</v>
      </c>
      <c r="AK298">
        <v>14</v>
      </c>
      <c r="AL298">
        <v>10</v>
      </c>
      <c r="AM298">
        <v>22</v>
      </c>
      <c r="AN298">
        <v>13.77</v>
      </c>
      <c r="AO298">
        <v>8.92</v>
      </c>
      <c r="AP298" t="s">
        <v>56</v>
      </c>
      <c r="AQ298" t="s">
        <v>56</v>
      </c>
      <c r="AR298" t="s">
        <v>56</v>
      </c>
      <c r="AS298">
        <v>0</v>
      </c>
      <c r="AY298" t="s">
        <v>57</v>
      </c>
      <c r="AZ298">
        <v>0</v>
      </c>
      <c r="BA298">
        <v>1013</v>
      </c>
      <c r="BB298">
        <v>18987</v>
      </c>
      <c r="BC298" t="s">
        <v>55</v>
      </c>
      <c r="BD298">
        <f t="shared" si="12"/>
        <v>1</v>
      </c>
      <c r="BE298">
        <f t="shared" si="13"/>
        <v>1</v>
      </c>
      <c r="BF298">
        <f t="shared" si="14"/>
        <v>1</v>
      </c>
    </row>
    <row r="299" spans="1:58" x14ac:dyDescent="0.25">
      <c r="A299" t="s">
        <v>1516</v>
      </c>
      <c r="B299" t="s">
        <v>1486</v>
      </c>
      <c r="C299" t="s">
        <v>1487</v>
      </c>
      <c r="D299">
        <v>1000</v>
      </c>
      <c r="E299" t="s">
        <v>54</v>
      </c>
      <c r="F299" s="1">
        <v>42885</v>
      </c>
      <c r="G299" s="1">
        <v>42882</v>
      </c>
      <c r="H299" s="1">
        <v>42885</v>
      </c>
      <c r="I299">
        <v>22</v>
      </c>
      <c r="J299">
        <v>242</v>
      </c>
      <c r="K299">
        <v>242</v>
      </c>
      <c r="L299">
        <v>40305</v>
      </c>
      <c r="M299" t="b">
        <v>1</v>
      </c>
      <c r="N299" t="b">
        <v>1</v>
      </c>
      <c r="O299" t="s">
        <v>34</v>
      </c>
      <c r="P299" s="1">
        <v>42885</v>
      </c>
      <c r="Q299" t="b">
        <v>0</v>
      </c>
      <c r="R299" t="b">
        <v>0</v>
      </c>
      <c r="S299" t="b">
        <v>0</v>
      </c>
      <c r="T299">
        <v>3</v>
      </c>
      <c r="U299">
        <v>1</v>
      </c>
      <c r="V299">
        <v>0</v>
      </c>
      <c r="W299">
        <v>10</v>
      </c>
      <c r="X299">
        <v>1</v>
      </c>
      <c r="Y299">
        <v>76</v>
      </c>
      <c r="Z299">
        <v>0</v>
      </c>
      <c r="AA299">
        <v>0</v>
      </c>
      <c r="AB299">
        <v>5</v>
      </c>
      <c r="AC299">
        <v>2</v>
      </c>
      <c r="AD299">
        <v>0</v>
      </c>
      <c r="AE299">
        <v>986</v>
      </c>
      <c r="AF299">
        <v>23</v>
      </c>
      <c r="AG299">
        <v>3661</v>
      </c>
      <c r="AH299">
        <v>927</v>
      </c>
      <c r="AI299">
        <v>0</v>
      </c>
      <c r="AJ299">
        <v>7</v>
      </c>
      <c r="AK299">
        <v>11</v>
      </c>
      <c r="AL299">
        <v>9</v>
      </c>
      <c r="AM299">
        <v>20</v>
      </c>
      <c r="AN299">
        <v>13.58</v>
      </c>
      <c r="AO299">
        <v>9.43</v>
      </c>
      <c r="AP299" t="s">
        <v>56</v>
      </c>
      <c r="AQ299" t="s">
        <v>56</v>
      </c>
      <c r="AR299" t="s">
        <v>56</v>
      </c>
      <c r="AS299">
        <v>8</v>
      </c>
      <c r="AY299" t="s">
        <v>57</v>
      </c>
      <c r="AZ299">
        <v>0</v>
      </c>
      <c r="BA299">
        <v>752</v>
      </c>
      <c r="BB299">
        <v>19248</v>
      </c>
      <c r="BC299" t="s">
        <v>55</v>
      </c>
      <c r="BD299">
        <f t="shared" si="12"/>
        <v>1</v>
      </c>
      <c r="BE299">
        <f t="shared" si="13"/>
        <v>1</v>
      </c>
      <c r="BF299">
        <f t="shared" si="14"/>
        <v>1</v>
      </c>
    </row>
    <row r="300" spans="1:58" x14ac:dyDescent="0.25">
      <c r="A300" t="s">
        <v>1517</v>
      </c>
      <c r="B300" t="s">
        <v>1486</v>
      </c>
      <c r="C300" t="s">
        <v>1487</v>
      </c>
      <c r="D300">
        <v>1000</v>
      </c>
      <c r="E300" t="s">
        <v>54</v>
      </c>
      <c r="F300" s="1">
        <v>42861</v>
      </c>
      <c r="G300" s="1">
        <v>42859</v>
      </c>
      <c r="H300" s="1">
        <v>42861</v>
      </c>
      <c r="J300">
        <v>267</v>
      </c>
      <c r="K300">
        <v>267</v>
      </c>
      <c r="L300">
        <v>40063</v>
      </c>
      <c r="M300" t="b">
        <v>1</v>
      </c>
      <c r="N300" t="b">
        <v>1</v>
      </c>
      <c r="O300" t="s">
        <v>34</v>
      </c>
      <c r="P300" s="1">
        <v>42861</v>
      </c>
      <c r="Q300" t="b">
        <v>0</v>
      </c>
      <c r="R300" t="b">
        <v>0</v>
      </c>
      <c r="S300" t="b">
        <v>0</v>
      </c>
      <c r="T300">
        <v>10</v>
      </c>
      <c r="U300">
        <v>2</v>
      </c>
      <c r="V300">
        <v>0</v>
      </c>
      <c r="W300">
        <v>16</v>
      </c>
      <c r="X300">
        <v>4</v>
      </c>
      <c r="Y300">
        <v>233</v>
      </c>
      <c r="Z300">
        <v>1</v>
      </c>
      <c r="AA300">
        <v>0</v>
      </c>
      <c r="AB300">
        <v>5</v>
      </c>
      <c r="AC300">
        <v>1</v>
      </c>
      <c r="AD300">
        <v>5</v>
      </c>
      <c r="AE300">
        <v>956</v>
      </c>
      <c r="AF300">
        <v>106</v>
      </c>
      <c r="AG300">
        <v>3518</v>
      </c>
      <c r="AH300">
        <v>952</v>
      </c>
      <c r="AI300">
        <v>1</v>
      </c>
      <c r="AJ300">
        <v>10</v>
      </c>
      <c r="AK300">
        <v>11</v>
      </c>
      <c r="AL300">
        <v>8</v>
      </c>
      <c r="AM300">
        <v>20</v>
      </c>
      <c r="AN300">
        <v>12.91</v>
      </c>
      <c r="AO300">
        <v>9.44</v>
      </c>
      <c r="AP300" t="s">
        <v>56</v>
      </c>
      <c r="AQ300" t="s">
        <v>56</v>
      </c>
      <c r="AR300" t="s">
        <v>56</v>
      </c>
      <c r="AS300">
        <v>0</v>
      </c>
      <c r="AY300" t="s">
        <v>57</v>
      </c>
      <c r="AZ300">
        <v>0</v>
      </c>
      <c r="BA300">
        <v>510</v>
      </c>
      <c r="BB300">
        <v>19490</v>
      </c>
      <c r="BC300" t="s">
        <v>55</v>
      </c>
      <c r="BD300">
        <f t="shared" si="12"/>
        <v>1</v>
      </c>
      <c r="BE300">
        <f t="shared" si="13"/>
        <v>1</v>
      </c>
      <c r="BF300">
        <f t="shared" si="14"/>
        <v>1</v>
      </c>
    </row>
    <row r="301" spans="1:58" x14ac:dyDescent="0.25">
      <c r="A301" t="s">
        <v>1518</v>
      </c>
      <c r="B301" t="s">
        <v>1486</v>
      </c>
      <c r="C301" t="s">
        <v>1487</v>
      </c>
      <c r="D301">
        <v>1000</v>
      </c>
      <c r="E301" t="s">
        <v>54</v>
      </c>
      <c r="F301" s="1">
        <v>42840</v>
      </c>
      <c r="G301" s="1">
        <v>42838</v>
      </c>
      <c r="H301" s="1">
        <v>42839</v>
      </c>
      <c r="J301">
        <v>243</v>
      </c>
      <c r="K301">
        <v>243</v>
      </c>
      <c r="L301">
        <v>39796</v>
      </c>
      <c r="M301" t="b">
        <v>1</v>
      </c>
      <c r="N301" t="b">
        <v>1</v>
      </c>
      <c r="O301" t="s">
        <v>55</v>
      </c>
      <c r="P301" s="1">
        <v>42840</v>
      </c>
      <c r="Q301" t="b">
        <v>0</v>
      </c>
      <c r="R301" t="b">
        <v>0</v>
      </c>
      <c r="S301" t="b">
        <v>0</v>
      </c>
      <c r="T301">
        <v>44</v>
      </c>
      <c r="U301">
        <v>1</v>
      </c>
      <c r="V301">
        <v>0</v>
      </c>
      <c r="W301">
        <v>12</v>
      </c>
      <c r="X301">
        <v>14</v>
      </c>
      <c r="Y301">
        <v>234</v>
      </c>
      <c r="Z301">
        <v>0</v>
      </c>
      <c r="AA301">
        <v>0</v>
      </c>
      <c r="AB301">
        <v>20</v>
      </c>
      <c r="AC301">
        <v>0</v>
      </c>
      <c r="AD301">
        <v>40</v>
      </c>
      <c r="AE301">
        <v>1118</v>
      </c>
      <c r="AF301">
        <v>816</v>
      </c>
      <c r="AG301">
        <v>972</v>
      </c>
      <c r="AH301">
        <v>1055</v>
      </c>
      <c r="AI301">
        <v>1</v>
      </c>
      <c r="AJ301">
        <v>7</v>
      </c>
      <c r="AK301">
        <v>10</v>
      </c>
      <c r="AL301">
        <v>7</v>
      </c>
      <c r="AM301">
        <v>18</v>
      </c>
      <c r="AN301">
        <v>12.47</v>
      </c>
      <c r="AO301">
        <v>8.06</v>
      </c>
      <c r="AP301" t="s">
        <v>56</v>
      </c>
      <c r="AQ301" t="s">
        <v>56</v>
      </c>
      <c r="AR301" t="s">
        <v>56</v>
      </c>
      <c r="AS301">
        <v>0</v>
      </c>
      <c r="AY301" t="s">
        <v>57</v>
      </c>
      <c r="AZ301">
        <v>0</v>
      </c>
      <c r="BA301">
        <v>243</v>
      </c>
      <c r="BB301">
        <v>19757</v>
      </c>
      <c r="BC301" t="s">
        <v>34</v>
      </c>
      <c r="BD301">
        <f t="shared" si="12"/>
        <v>1</v>
      </c>
      <c r="BE301">
        <f t="shared" si="13"/>
        <v>1</v>
      </c>
      <c r="BF301">
        <f t="shared" si="14"/>
        <v>2</v>
      </c>
    </row>
    <row r="302" spans="1:58" x14ac:dyDescent="0.25">
      <c r="A302" t="s">
        <v>1519</v>
      </c>
      <c r="B302" t="s">
        <v>1486</v>
      </c>
      <c r="C302" t="s">
        <v>1487</v>
      </c>
      <c r="D302">
        <v>1000</v>
      </c>
      <c r="E302" t="s">
        <v>54</v>
      </c>
      <c r="F302" s="1">
        <v>42811</v>
      </c>
      <c r="G302" s="1">
        <v>42809</v>
      </c>
      <c r="H302" s="1">
        <v>42811</v>
      </c>
      <c r="J302">
        <v>249</v>
      </c>
      <c r="K302">
        <v>249</v>
      </c>
      <c r="L302">
        <v>39553</v>
      </c>
      <c r="M302" t="b">
        <v>1</v>
      </c>
      <c r="N302" t="b">
        <v>1</v>
      </c>
      <c r="O302" t="s">
        <v>55</v>
      </c>
      <c r="P302" s="1">
        <v>42811</v>
      </c>
      <c r="Q302" t="b">
        <v>0</v>
      </c>
      <c r="R302" t="b">
        <v>0</v>
      </c>
      <c r="S302" t="b">
        <v>0</v>
      </c>
      <c r="T302">
        <v>3</v>
      </c>
      <c r="U302">
        <v>1</v>
      </c>
      <c r="V302">
        <v>0</v>
      </c>
      <c r="W302">
        <v>6</v>
      </c>
      <c r="X302">
        <v>3</v>
      </c>
      <c r="Y302">
        <v>2</v>
      </c>
      <c r="Z302">
        <v>0</v>
      </c>
      <c r="AA302">
        <v>0</v>
      </c>
      <c r="AB302">
        <v>4</v>
      </c>
      <c r="AC302">
        <v>1</v>
      </c>
      <c r="AD302">
        <v>0</v>
      </c>
      <c r="AE302">
        <v>955</v>
      </c>
      <c r="AF302">
        <v>11</v>
      </c>
      <c r="AG302">
        <v>3480</v>
      </c>
      <c r="AH302">
        <v>938</v>
      </c>
      <c r="AI302">
        <v>0</v>
      </c>
      <c r="AJ302">
        <v>13</v>
      </c>
      <c r="AK302">
        <v>10</v>
      </c>
      <c r="AL302">
        <v>8</v>
      </c>
      <c r="AM302">
        <v>19</v>
      </c>
      <c r="AN302">
        <v>13.73</v>
      </c>
      <c r="AO302">
        <v>9.6199999999999992</v>
      </c>
      <c r="AP302" t="s">
        <v>56</v>
      </c>
      <c r="AQ302" t="s">
        <v>56</v>
      </c>
      <c r="AR302" t="s">
        <v>56</v>
      </c>
      <c r="AS302">
        <v>1</v>
      </c>
      <c r="AY302" t="s">
        <v>57</v>
      </c>
      <c r="AZ302">
        <v>1</v>
      </c>
      <c r="BA302">
        <v>20019</v>
      </c>
      <c r="BB302">
        <v>0</v>
      </c>
      <c r="BC302" t="s">
        <v>55</v>
      </c>
      <c r="BD302">
        <f t="shared" si="12"/>
        <v>1</v>
      </c>
      <c r="BE302">
        <f t="shared" si="13"/>
        <v>1</v>
      </c>
      <c r="BF302">
        <f t="shared" si="14"/>
        <v>1</v>
      </c>
    </row>
    <row r="303" spans="1:58" x14ac:dyDescent="0.25">
      <c r="A303" t="s">
        <v>1520</v>
      </c>
      <c r="B303" t="s">
        <v>1486</v>
      </c>
      <c r="C303" t="s">
        <v>1487</v>
      </c>
      <c r="D303">
        <v>1000</v>
      </c>
      <c r="E303" t="s">
        <v>54</v>
      </c>
      <c r="F303" s="1">
        <v>42788</v>
      </c>
      <c r="G303" s="1">
        <v>42786</v>
      </c>
      <c r="H303" s="1">
        <v>42788</v>
      </c>
      <c r="J303">
        <v>244</v>
      </c>
      <c r="K303">
        <v>244</v>
      </c>
      <c r="L303">
        <v>39304</v>
      </c>
      <c r="M303" t="b">
        <v>1</v>
      </c>
      <c r="N303" t="b">
        <v>1</v>
      </c>
      <c r="O303" t="s">
        <v>55</v>
      </c>
      <c r="P303" s="1">
        <v>42788</v>
      </c>
      <c r="Q303" t="b">
        <v>0</v>
      </c>
      <c r="R303" t="b">
        <v>0</v>
      </c>
      <c r="S303" t="b">
        <v>0</v>
      </c>
      <c r="T303">
        <v>3</v>
      </c>
      <c r="U303">
        <v>2</v>
      </c>
      <c r="V303">
        <v>0</v>
      </c>
      <c r="W303">
        <v>7</v>
      </c>
      <c r="X303">
        <v>1</v>
      </c>
      <c r="Y303">
        <v>2</v>
      </c>
      <c r="Z303">
        <v>0</v>
      </c>
      <c r="AA303">
        <v>0</v>
      </c>
      <c r="AB303">
        <v>3</v>
      </c>
      <c r="AC303">
        <v>0</v>
      </c>
      <c r="AD303">
        <v>1</v>
      </c>
      <c r="AE303">
        <v>1038</v>
      </c>
      <c r="AF303">
        <v>13</v>
      </c>
      <c r="AG303">
        <v>3769</v>
      </c>
      <c r="AH303">
        <v>998</v>
      </c>
      <c r="AI303">
        <v>0</v>
      </c>
      <c r="AJ303">
        <v>16</v>
      </c>
      <c r="AK303">
        <v>11</v>
      </c>
      <c r="AL303">
        <v>9</v>
      </c>
      <c r="AM303">
        <v>21</v>
      </c>
      <c r="AN303">
        <v>13.84</v>
      </c>
      <c r="AO303">
        <v>9.32</v>
      </c>
      <c r="AP303" t="s">
        <v>56</v>
      </c>
      <c r="AQ303" t="s">
        <v>56</v>
      </c>
      <c r="AR303" t="s">
        <v>56</v>
      </c>
      <c r="AS303">
        <v>0</v>
      </c>
      <c r="AY303" t="s">
        <v>57</v>
      </c>
      <c r="AZ303">
        <v>0</v>
      </c>
      <c r="BA303">
        <v>19770</v>
      </c>
      <c r="BB303">
        <v>770</v>
      </c>
      <c r="BC303" t="s">
        <v>55</v>
      </c>
      <c r="BD303">
        <f t="shared" si="12"/>
        <v>1</v>
      </c>
      <c r="BE303">
        <f t="shared" si="13"/>
        <v>1</v>
      </c>
      <c r="BF303">
        <f t="shared" si="14"/>
        <v>1</v>
      </c>
    </row>
    <row r="304" spans="1:58" x14ac:dyDescent="0.25">
      <c r="A304" t="s">
        <v>1521</v>
      </c>
      <c r="B304" t="s">
        <v>1486</v>
      </c>
      <c r="C304" t="s">
        <v>1487</v>
      </c>
      <c r="D304">
        <v>1000</v>
      </c>
      <c r="E304" t="s">
        <v>54</v>
      </c>
      <c r="F304" s="1">
        <v>42768</v>
      </c>
      <c r="G304" s="1">
        <v>42766</v>
      </c>
      <c r="H304" s="1">
        <v>42767</v>
      </c>
      <c r="J304">
        <v>259</v>
      </c>
      <c r="K304">
        <v>259</v>
      </c>
      <c r="L304">
        <v>39060</v>
      </c>
      <c r="M304" t="b">
        <v>1</v>
      </c>
      <c r="N304" t="b">
        <v>1</v>
      </c>
      <c r="O304" t="s">
        <v>55</v>
      </c>
      <c r="P304" s="1">
        <v>42768</v>
      </c>
      <c r="Q304" t="b">
        <v>0</v>
      </c>
      <c r="R304" t="b">
        <v>0</v>
      </c>
      <c r="S304" t="b">
        <v>0</v>
      </c>
      <c r="T304">
        <v>4</v>
      </c>
      <c r="U304">
        <v>2</v>
      </c>
      <c r="V304">
        <v>0</v>
      </c>
      <c r="W304">
        <v>10</v>
      </c>
      <c r="X304">
        <v>1</v>
      </c>
      <c r="Y304">
        <v>2</v>
      </c>
      <c r="Z304">
        <v>0</v>
      </c>
      <c r="AA304">
        <v>0</v>
      </c>
      <c r="AB304">
        <v>3</v>
      </c>
      <c r="AC304">
        <v>0</v>
      </c>
      <c r="AD304">
        <v>2</v>
      </c>
      <c r="AE304">
        <v>1171</v>
      </c>
      <c r="AF304">
        <v>17</v>
      </c>
      <c r="AG304">
        <v>4332</v>
      </c>
      <c r="AH304">
        <v>1219</v>
      </c>
      <c r="AI304">
        <v>0</v>
      </c>
      <c r="AJ304">
        <v>18</v>
      </c>
      <c r="AK304">
        <v>11</v>
      </c>
      <c r="AL304">
        <v>9</v>
      </c>
      <c r="AM304">
        <v>21</v>
      </c>
      <c r="AN304">
        <v>13.49</v>
      </c>
      <c r="AO304">
        <v>9.34</v>
      </c>
      <c r="AP304" t="s">
        <v>56</v>
      </c>
      <c r="AQ304" t="s">
        <v>56</v>
      </c>
      <c r="AR304" t="s">
        <v>56</v>
      </c>
      <c r="AS304">
        <v>0</v>
      </c>
      <c r="AY304" t="s">
        <v>57</v>
      </c>
      <c r="AZ304">
        <v>0</v>
      </c>
      <c r="BA304">
        <v>19526</v>
      </c>
      <c r="BB304">
        <v>1079</v>
      </c>
      <c r="BC304" t="s">
        <v>55</v>
      </c>
      <c r="BD304">
        <f t="shared" si="12"/>
        <v>1</v>
      </c>
      <c r="BE304">
        <f t="shared" si="13"/>
        <v>1</v>
      </c>
      <c r="BF304">
        <f t="shared" si="14"/>
        <v>1</v>
      </c>
    </row>
    <row r="305" spans="1:58" x14ac:dyDescent="0.25">
      <c r="A305" t="s">
        <v>1522</v>
      </c>
      <c r="B305" t="s">
        <v>1486</v>
      </c>
      <c r="C305" t="s">
        <v>1487</v>
      </c>
      <c r="D305">
        <v>1000</v>
      </c>
      <c r="E305" t="s">
        <v>54</v>
      </c>
      <c r="F305" s="1">
        <v>42744</v>
      </c>
      <c r="G305" s="1">
        <v>42741</v>
      </c>
      <c r="H305" s="1">
        <v>42744</v>
      </c>
      <c r="J305">
        <v>237</v>
      </c>
      <c r="K305">
        <v>237</v>
      </c>
      <c r="L305">
        <v>38801</v>
      </c>
      <c r="M305" t="b">
        <v>1</v>
      </c>
      <c r="N305" t="b">
        <v>1</v>
      </c>
      <c r="O305" t="s">
        <v>55</v>
      </c>
      <c r="P305" s="1">
        <v>42744</v>
      </c>
      <c r="Q305" t="b">
        <v>0</v>
      </c>
      <c r="R305" t="b">
        <v>0</v>
      </c>
      <c r="S305" t="b">
        <v>0</v>
      </c>
      <c r="T305">
        <v>3</v>
      </c>
      <c r="U305">
        <v>3</v>
      </c>
      <c r="V305">
        <v>0</v>
      </c>
      <c r="W305">
        <v>8</v>
      </c>
      <c r="X305">
        <v>1</v>
      </c>
      <c r="Y305">
        <v>2</v>
      </c>
      <c r="Z305">
        <v>0</v>
      </c>
      <c r="AA305">
        <v>0</v>
      </c>
      <c r="AB305">
        <v>4</v>
      </c>
      <c r="AC305">
        <v>1</v>
      </c>
      <c r="AD305">
        <v>0</v>
      </c>
      <c r="AE305">
        <v>1042</v>
      </c>
      <c r="AF305">
        <v>13</v>
      </c>
      <c r="AG305">
        <v>3792</v>
      </c>
      <c r="AH305">
        <v>1040</v>
      </c>
      <c r="AI305">
        <v>0</v>
      </c>
      <c r="AJ305">
        <v>15</v>
      </c>
      <c r="AK305">
        <v>11</v>
      </c>
      <c r="AL305">
        <v>9</v>
      </c>
      <c r="AM305">
        <v>20</v>
      </c>
      <c r="AN305">
        <v>14.18</v>
      </c>
      <c r="AO305">
        <v>9.39</v>
      </c>
      <c r="AP305" t="s">
        <v>56</v>
      </c>
      <c r="AQ305" t="s">
        <v>56</v>
      </c>
      <c r="AR305" t="s">
        <v>56</v>
      </c>
      <c r="AS305">
        <v>0</v>
      </c>
      <c r="AY305" t="s">
        <v>57</v>
      </c>
      <c r="AZ305">
        <v>0</v>
      </c>
      <c r="BA305">
        <v>19267</v>
      </c>
      <c r="BB305">
        <v>1388</v>
      </c>
      <c r="BD305">
        <f t="shared" si="12"/>
        <v>1</v>
      </c>
      <c r="BE305">
        <f t="shared" si="13"/>
        <v>1</v>
      </c>
      <c r="BF305">
        <v>1</v>
      </c>
    </row>
    <row r="306" spans="1:58" x14ac:dyDescent="0.25">
      <c r="A306" t="s">
        <v>1657</v>
      </c>
      <c r="B306" t="s">
        <v>1658</v>
      </c>
      <c r="C306" t="s">
        <v>1659</v>
      </c>
      <c r="D306">
        <v>1000</v>
      </c>
      <c r="E306" t="s">
        <v>54</v>
      </c>
      <c r="F306" s="1">
        <v>43451</v>
      </c>
      <c r="G306" s="1">
        <v>43447</v>
      </c>
      <c r="H306" s="1">
        <v>43451</v>
      </c>
      <c r="I306">
        <v>0</v>
      </c>
      <c r="J306">
        <v>284</v>
      </c>
      <c r="K306">
        <v>284</v>
      </c>
      <c r="L306">
        <v>47139</v>
      </c>
      <c r="M306" t="b">
        <v>1</v>
      </c>
      <c r="N306" t="b">
        <v>1</v>
      </c>
      <c r="O306" t="s">
        <v>55</v>
      </c>
      <c r="P306" s="1">
        <v>43451</v>
      </c>
      <c r="Q306" t="b">
        <v>0</v>
      </c>
      <c r="R306" t="b">
        <v>0</v>
      </c>
      <c r="S306" t="b">
        <v>0</v>
      </c>
      <c r="T306">
        <v>2</v>
      </c>
      <c r="U306">
        <v>1</v>
      </c>
      <c r="V306">
        <v>0</v>
      </c>
      <c r="W306">
        <v>8</v>
      </c>
      <c r="X306">
        <v>2</v>
      </c>
      <c r="Y306">
        <v>2</v>
      </c>
      <c r="Z306">
        <v>0</v>
      </c>
      <c r="AA306">
        <v>0</v>
      </c>
      <c r="AB306">
        <v>2</v>
      </c>
      <c r="AC306">
        <v>1</v>
      </c>
      <c r="AD306">
        <v>3</v>
      </c>
      <c r="AE306">
        <v>1358</v>
      </c>
      <c r="AF306">
        <v>14</v>
      </c>
      <c r="AG306">
        <v>3998</v>
      </c>
      <c r="AH306">
        <v>1226</v>
      </c>
      <c r="AI306">
        <v>3</v>
      </c>
      <c r="AJ306">
        <v>15</v>
      </c>
      <c r="AK306">
        <v>14</v>
      </c>
      <c r="AL306">
        <v>10</v>
      </c>
      <c r="AM306">
        <v>24</v>
      </c>
      <c r="AN306">
        <v>13.49</v>
      </c>
      <c r="AO306">
        <v>8.6</v>
      </c>
      <c r="AP306" t="s">
        <v>56</v>
      </c>
      <c r="AQ306" t="s">
        <v>56</v>
      </c>
      <c r="AR306" t="s">
        <v>56</v>
      </c>
      <c r="AS306">
        <v>0</v>
      </c>
      <c r="AY306" t="s">
        <v>57</v>
      </c>
      <c r="AZ306">
        <v>0</v>
      </c>
      <c r="BA306">
        <v>8950</v>
      </c>
      <c r="BB306">
        <v>11050</v>
      </c>
      <c r="BC306" t="s">
        <v>55</v>
      </c>
      <c r="BD306">
        <f t="shared" si="12"/>
        <v>1</v>
      </c>
      <c r="BE306">
        <f t="shared" si="13"/>
        <v>1</v>
      </c>
      <c r="BF306">
        <f t="shared" si="14"/>
        <v>1</v>
      </c>
    </row>
    <row r="307" spans="1:58" x14ac:dyDescent="0.25">
      <c r="A307" t="s">
        <v>1660</v>
      </c>
      <c r="B307" t="s">
        <v>1658</v>
      </c>
      <c r="C307" t="s">
        <v>1659</v>
      </c>
      <c r="D307">
        <v>1000</v>
      </c>
      <c r="E307" t="s">
        <v>54</v>
      </c>
      <c r="F307" s="1">
        <v>43430</v>
      </c>
      <c r="G307" s="1">
        <v>43426</v>
      </c>
      <c r="H307" s="1">
        <v>43428</v>
      </c>
      <c r="I307">
        <v>10</v>
      </c>
      <c r="J307">
        <v>259</v>
      </c>
      <c r="K307">
        <v>259</v>
      </c>
      <c r="L307">
        <v>46855</v>
      </c>
      <c r="M307" t="b">
        <v>1</v>
      </c>
      <c r="N307" t="b">
        <v>1</v>
      </c>
      <c r="O307" t="s">
        <v>55</v>
      </c>
      <c r="P307" s="1">
        <v>43431</v>
      </c>
      <c r="Q307" t="b">
        <v>0</v>
      </c>
      <c r="R307" t="b">
        <v>0</v>
      </c>
      <c r="S307" t="b">
        <v>0</v>
      </c>
      <c r="T307">
        <v>4</v>
      </c>
      <c r="U307">
        <v>2</v>
      </c>
      <c r="V307">
        <v>0</v>
      </c>
      <c r="W307">
        <v>9</v>
      </c>
      <c r="X307">
        <v>2</v>
      </c>
      <c r="Y307">
        <v>2</v>
      </c>
      <c r="Z307">
        <v>0</v>
      </c>
      <c r="AA307">
        <v>0</v>
      </c>
      <c r="AB307">
        <v>3</v>
      </c>
      <c r="AC307">
        <v>1</v>
      </c>
      <c r="AD307">
        <v>3</v>
      </c>
      <c r="AE307">
        <v>1077</v>
      </c>
      <c r="AF307">
        <v>12</v>
      </c>
      <c r="AG307">
        <v>3822</v>
      </c>
      <c r="AH307">
        <v>1092</v>
      </c>
      <c r="AI307">
        <v>2</v>
      </c>
      <c r="AJ307">
        <v>11</v>
      </c>
      <c r="AK307">
        <v>14</v>
      </c>
      <c r="AL307">
        <v>10</v>
      </c>
      <c r="AM307">
        <v>23</v>
      </c>
      <c r="AN307">
        <v>13.48</v>
      </c>
      <c r="AO307">
        <v>8.81</v>
      </c>
      <c r="AP307" t="s">
        <v>56</v>
      </c>
      <c r="AQ307" t="s">
        <v>56</v>
      </c>
      <c r="AR307" t="s">
        <v>56</v>
      </c>
      <c r="AS307">
        <v>0</v>
      </c>
      <c r="AY307" t="s">
        <v>57</v>
      </c>
      <c r="AZ307">
        <v>0</v>
      </c>
      <c r="BA307">
        <v>8666</v>
      </c>
      <c r="BB307">
        <v>11334</v>
      </c>
      <c r="BC307" t="s">
        <v>55</v>
      </c>
      <c r="BD307">
        <f t="shared" si="12"/>
        <v>1</v>
      </c>
      <c r="BE307">
        <f t="shared" si="13"/>
        <v>1</v>
      </c>
      <c r="BF307">
        <f t="shared" si="14"/>
        <v>1</v>
      </c>
    </row>
    <row r="308" spans="1:58" x14ac:dyDescent="0.25">
      <c r="A308" t="s">
        <v>1661</v>
      </c>
      <c r="B308" t="s">
        <v>1658</v>
      </c>
      <c r="C308" t="s">
        <v>1659</v>
      </c>
      <c r="D308">
        <v>1000</v>
      </c>
      <c r="E308" t="s">
        <v>54</v>
      </c>
      <c r="F308" s="1">
        <v>43412</v>
      </c>
      <c r="G308" s="1">
        <v>43409</v>
      </c>
      <c r="H308" s="1">
        <v>43410</v>
      </c>
      <c r="I308">
        <v>0</v>
      </c>
      <c r="J308">
        <v>318</v>
      </c>
      <c r="K308">
        <v>318</v>
      </c>
      <c r="L308">
        <v>46596</v>
      </c>
      <c r="M308" t="b">
        <v>1</v>
      </c>
      <c r="N308" t="b">
        <v>1</v>
      </c>
      <c r="O308" t="s">
        <v>55</v>
      </c>
      <c r="P308" s="1">
        <v>43413</v>
      </c>
      <c r="Q308" t="b">
        <v>0</v>
      </c>
      <c r="R308" t="b">
        <v>0</v>
      </c>
      <c r="S308" t="b">
        <v>0</v>
      </c>
      <c r="T308">
        <v>1</v>
      </c>
      <c r="U308">
        <v>1</v>
      </c>
      <c r="V308">
        <v>0</v>
      </c>
      <c r="W308">
        <v>9</v>
      </c>
      <c r="X308">
        <v>2</v>
      </c>
      <c r="Y308">
        <v>2</v>
      </c>
      <c r="Z308">
        <v>0</v>
      </c>
      <c r="AA308">
        <v>0</v>
      </c>
      <c r="AB308">
        <v>1</v>
      </c>
      <c r="AC308">
        <v>3</v>
      </c>
      <c r="AD308">
        <v>2</v>
      </c>
      <c r="AE308">
        <v>1121</v>
      </c>
      <c r="AF308">
        <v>12</v>
      </c>
      <c r="AG308">
        <v>3362</v>
      </c>
      <c r="AH308">
        <v>1125</v>
      </c>
      <c r="AI308">
        <v>2</v>
      </c>
      <c r="AJ308">
        <v>17</v>
      </c>
      <c r="AK308">
        <v>14</v>
      </c>
      <c r="AL308">
        <v>11</v>
      </c>
      <c r="AM308">
        <v>24</v>
      </c>
      <c r="AN308">
        <v>13.57</v>
      </c>
      <c r="AO308">
        <v>8.4700000000000006</v>
      </c>
      <c r="AP308" t="s">
        <v>56</v>
      </c>
      <c r="AQ308" t="s">
        <v>56</v>
      </c>
      <c r="AR308" t="s">
        <v>56</v>
      </c>
      <c r="AS308">
        <v>0</v>
      </c>
      <c r="AY308" t="s">
        <v>57</v>
      </c>
      <c r="AZ308">
        <v>0</v>
      </c>
      <c r="BA308">
        <v>8407</v>
      </c>
      <c r="BB308">
        <v>11593</v>
      </c>
      <c r="BC308" t="s">
        <v>55</v>
      </c>
      <c r="BD308">
        <f t="shared" si="12"/>
        <v>1</v>
      </c>
      <c r="BE308">
        <f t="shared" si="13"/>
        <v>1</v>
      </c>
      <c r="BF308">
        <f t="shared" si="14"/>
        <v>1</v>
      </c>
    </row>
    <row r="309" spans="1:58" x14ac:dyDescent="0.25">
      <c r="A309" t="s">
        <v>1662</v>
      </c>
      <c r="B309" t="s">
        <v>1658</v>
      </c>
      <c r="C309" t="s">
        <v>1659</v>
      </c>
      <c r="D309">
        <v>1000</v>
      </c>
      <c r="E309" t="s">
        <v>54</v>
      </c>
      <c r="F309" s="1">
        <v>43390</v>
      </c>
      <c r="G309" s="1">
        <v>43386</v>
      </c>
      <c r="H309" s="1">
        <v>43388</v>
      </c>
      <c r="I309">
        <v>0</v>
      </c>
      <c r="J309">
        <v>231</v>
      </c>
      <c r="K309">
        <v>231</v>
      </c>
      <c r="L309">
        <v>46278</v>
      </c>
      <c r="M309" t="b">
        <v>1</v>
      </c>
      <c r="N309" t="b">
        <v>1</v>
      </c>
      <c r="O309" t="s">
        <v>55</v>
      </c>
      <c r="P309" s="1">
        <v>43390</v>
      </c>
      <c r="Q309" t="b">
        <v>0</v>
      </c>
      <c r="R309" t="b">
        <v>0</v>
      </c>
      <c r="S309" t="b">
        <v>0</v>
      </c>
      <c r="T309">
        <v>2</v>
      </c>
      <c r="U309">
        <v>3</v>
      </c>
      <c r="V309">
        <v>0</v>
      </c>
      <c r="W309">
        <v>7</v>
      </c>
      <c r="X309">
        <v>1</v>
      </c>
      <c r="Y309">
        <v>2</v>
      </c>
      <c r="Z309">
        <v>0</v>
      </c>
      <c r="AA309">
        <v>0</v>
      </c>
      <c r="AB309">
        <v>4</v>
      </c>
      <c r="AC309">
        <v>2</v>
      </c>
      <c r="AD309">
        <v>1</v>
      </c>
      <c r="AE309">
        <v>1094</v>
      </c>
      <c r="AF309">
        <v>13</v>
      </c>
      <c r="AG309">
        <v>3329</v>
      </c>
      <c r="AH309">
        <v>1109</v>
      </c>
      <c r="AI309">
        <v>2</v>
      </c>
      <c r="AJ309">
        <v>9</v>
      </c>
      <c r="AK309">
        <v>12</v>
      </c>
      <c r="AL309">
        <v>9</v>
      </c>
      <c r="AM309">
        <v>21</v>
      </c>
      <c r="AN309">
        <v>13.34</v>
      </c>
      <c r="AO309">
        <v>9.23</v>
      </c>
      <c r="AP309" t="s">
        <v>56</v>
      </c>
      <c r="AQ309" t="s">
        <v>56</v>
      </c>
      <c r="AR309" t="s">
        <v>56</v>
      </c>
      <c r="AS309">
        <v>0</v>
      </c>
      <c r="AY309" t="s">
        <v>57</v>
      </c>
      <c r="AZ309">
        <v>0</v>
      </c>
      <c r="BA309">
        <v>8089</v>
      </c>
      <c r="BB309">
        <v>11911</v>
      </c>
      <c r="BC309" t="s">
        <v>55</v>
      </c>
      <c r="BD309">
        <f t="shared" si="12"/>
        <v>1</v>
      </c>
      <c r="BE309">
        <f t="shared" si="13"/>
        <v>1</v>
      </c>
      <c r="BF309">
        <f t="shared" si="14"/>
        <v>1</v>
      </c>
    </row>
    <row r="310" spans="1:58" x14ac:dyDescent="0.25">
      <c r="A310" t="s">
        <v>1663</v>
      </c>
      <c r="B310" t="s">
        <v>1658</v>
      </c>
      <c r="C310" t="s">
        <v>1659</v>
      </c>
      <c r="D310">
        <v>1000</v>
      </c>
      <c r="E310" t="s">
        <v>54</v>
      </c>
      <c r="F310" s="1">
        <v>43364</v>
      </c>
      <c r="G310" s="1">
        <v>43362</v>
      </c>
      <c r="H310" s="1">
        <v>43364</v>
      </c>
      <c r="I310">
        <v>15</v>
      </c>
      <c r="J310">
        <v>229</v>
      </c>
      <c r="K310">
        <v>229</v>
      </c>
      <c r="L310">
        <v>46047</v>
      </c>
      <c r="M310" t="b">
        <v>1</v>
      </c>
      <c r="N310" t="b">
        <v>1</v>
      </c>
      <c r="O310" t="s">
        <v>55</v>
      </c>
      <c r="P310" s="1">
        <v>43364</v>
      </c>
      <c r="Q310" t="b">
        <v>0</v>
      </c>
      <c r="R310" t="b">
        <v>0</v>
      </c>
      <c r="S310" t="b">
        <v>0</v>
      </c>
      <c r="T310">
        <v>2</v>
      </c>
      <c r="U310">
        <v>1</v>
      </c>
      <c r="V310">
        <v>0</v>
      </c>
      <c r="W310">
        <v>8</v>
      </c>
      <c r="X310">
        <v>2</v>
      </c>
      <c r="Y310">
        <v>2</v>
      </c>
      <c r="Z310">
        <v>0</v>
      </c>
      <c r="AA310">
        <v>0</v>
      </c>
      <c r="AB310">
        <v>2</v>
      </c>
      <c r="AC310">
        <v>1</v>
      </c>
      <c r="AD310">
        <v>1</v>
      </c>
      <c r="AE310">
        <v>1084</v>
      </c>
      <c r="AF310">
        <v>10</v>
      </c>
      <c r="AG310">
        <v>3887</v>
      </c>
      <c r="AH310">
        <v>1052</v>
      </c>
      <c r="AI310">
        <v>3</v>
      </c>
      <c r="AJ310">
        <v>10</v>
      </c>
      <c r="AK310">
        <v>12</v>
      </c>
      <c r="AL310">
        <v>9</v>
      </c>
      <c r="AM310">
        <v>20</v>
      </c>
      <c r="AN310">
        <v>13.3</v>
      </c>
      <c r="AO310">
        <v>9.3800000000000008</v>
      </c>
      <c r="AP310" t="s">
        <v>56</v>
      </c>
      <c r="AQ310" t="s">
        <v>56</v>
      </c>
      <c r="AR310" t="s">
        <v>56</v>
      </c>
      <c r="AS310">
        <v>0</v>
      </c>
      <c r="AY310" t="s">
        <v>57</v>
      </c>
      <c r="AZ310">
        <v>0</v>
      </c>
      <c r="BA310">
        <v>7858</v>
      </c>
      <c r="BB310">
        <v>12142</v>
      </c>
      <c r="BC310" t="s">
        <v>55</v>
      </c>
      <c r="BD310">
        <f t="shared" si="12"/>
        <v>1</v>
      </c>
      <c r="BE310">
        <f t="shared" si="13"/>
        <v>1</v>
      </c>
      <c r="BF310">
        <f t="shared" si="14"/>
        <v>1</v>
      </c>
    </row>
    <row r="311" spans="1:58" x14ac:dyDescent="0.25">
      <c r="A311" t="s">
        <v>1664</v>
      </c>
      <c r="B311" t="s">
        <v>1658</v>
      </c>
      <c r="C311" t="s">
        <v>1659</v>
      </c>
      <c r="D311">
        <v>1000</v>
      </c>
      <c r="E311" t="s">
        <v>54</v>
      </c>
      <c r="F311" s="1">
        <v>43349</v>
      </c>
      <c r="G311" s="1">
        <v>43346</v>
      </c>
      <c r="H311" s="1">
        <v>43348</v>
      </c>
      <c r="I311">
        <v>0</v>
      </c>
      <c r="J311">
        <v>262</v>
      </c>
      <c r="K311">
        <v>262</v>
      </c>
      <c r="L311">
        <v>45818</v>
      </c>
      <c r="M311" t="b">
        <v>1</v>
      </c>
      <c r="N311" t="b">
        <v>1</v>
      </c>
      <c r="O311" t="s">
        <v>55</v>
      </c>
      <c r="P311" s="1">
        <v>43349</v>
      </c>
      <c r="Q311" t="b">
        <v>0</v>
      </c>
      <c r="R311" t="b">
        <v>0</v>
      </c>
      <c r="S311" t="b">
        <v>0</v>
      </c>
      <c r="T311">
        <v>2</v>
      </c>
      <c r="U311">
        <v>3</v>
      </c>
      <c r="V311">
        <v>0</v>
      </c>
      <c r="W311">
        <v>12</v>
      </c>
      <c r="X311">
        <v>2</v>
      </c>
      <c r="Y311">
        <v>3</v>
      </c>
      <c r="Z311">
        <v>0</v>
      </c>
      <c r="AA311">
        <v>0</v>
      </c>
      <c r="AB311">
        <v>1</v>
      </c>
      <c r="AC311">
        <v>1</v>
      </c>
      <c r="AD311">
        <v>3</v>
      </c>
      <c r="AE311">
        <v>1009</v>
      </c>
      <c r="AF311">
        <v>12</v>
      </c>
      <c r="AG311">
        <v>3819</v>
      </c>
      <c r="AH311">
        <v>982</v>
      </c>
      <c r="AI311">
        <v>4</v>
      </c>
      <c r="AJ311">
        <v>15</v>
      </c>
      <c r="AK311">
        <v>13</v>
      </c>
      <c r="AL311">
        <v>10</v>
      </c>
      <c r="AM311">
        <v>22</v>
      </c>
      <c r="AN311">
        <v>13.52</v>
      </c>
      <c r="AO311">
        <v>8.89</v>
      </c>
      <c r="AP311" t="s">
        <v>56</v>
      </c>
      <c r="AQ311" t="s">
        <v>56</v>
      </c>
      <c r="AR311" t="s">
        <v>56</v>
      </c>
      <c r="AS311">
        <v>0</v>
      </c>
      <c r="AY311" t="s">
        <v>57</v>
      </c>
      <c r="AZ311">
        <v>0</v>
      </c>
      <c r="BA311">
        <v>7629</v>
      </c>
      <c r="BB311">
        <v>12371</v>
      </c>
      <c r="BC311" t="s">
        <v>55</v>
      </c>
      <c r="BD311">
        <f t="shared" si="12"/>
        <v>1</v>
      </c>
      <c r="BE311">
        <f t="shared" si="13"/>
        <v>1</v>
      </c>
      <c r="BF311">
        <f t="shared" si="14"/>
        <v>1</v>
      </c>
    </row>
    <row r="312" spans="1:58" x14ac:dyDescent="0.25">
      <c r="A312" t="s">
        <v>1665</v>
      </c>
      <c r="B312" t="s">
        <v>1658</v>
      </c>
      <c r="C312" t="s">
        <v>1659</v>
      </c>
      <c r="D312">
        <v>1000</v>
      </c>
      <c r="E312" t="s">
        <v>54</v>
      </c>
      <c r="F312" s="1">
        <v>43333</v>
      </c>
      <c r="G312" s="1">
        <v>43328</v>
      </c>
      <c r="H312" s="1">
        <v>43332</v>
      </c>
      <c r="I312">
        <v>30</v>
      </c>
      <c r="J312">
        <v>324</v>
      </c>
      <c r="K312">
        <v>324</v>
      </c>
      <c r="L312">
        <v>45556</v>
      </c>
      <c r="M312" t="b">
        <v>1</v>
      </c>
      <c r="N312" t="b">
        <v>1</v>
      </c>
      <c r="O312" t="s">
        <v>55</v>
      </c>
      <c r="P312" s="1">
        <v>43333</v>
      </c>
      <c r="Q312" t="b">
        <v>0</v>
      </c>
      <c r="R312" t="b">
        <v>0</v>
      </c>
      <c r="S312" t="b">
        <v>0</v>
      </c>
      <c r="T312">
        <v>2</v>
      </c>
      <c r="U312">
        <v>2</v>
      </c>
      <c r="V312">
        <v>0</v>
      </c>
      <c r="W312">
        <v>12</v>
      </c>
      <c r="X312">
        <v>3</v>
      </c>
      <c r="Y312">
        <v>2</v>
      </c>
      <c r="Z312">
        <v>0</v>
      </c>
      <c r="AA312">
        <v>0</v>
      </c>
      <c r="AB312">
        <v>1</v>
      </c>
      <c r="AC312">
        <v>0</v>
      </c>
      <c r="AD312">
        <v>2</v>
      </c>
      <c r="AE312">
        <v>1167</v>
      </c>
      <c r="AF312">
        <v>12</v>
      </c>
      <c r="AG312">
        <v>4337</v>
      </c>
      <c r="AH312">
        <v>1097</v>
      </c>
      <c r="AI312">
        <v>3</v>
      </c>
      <c r="AJ312">
        <v>16</v>
      </c>
      <c r="AK312">
        <v>13</v>
      </c>
      <c r="AL312">
        <v>10</v>
      </c>
      <c r="AM312">
        <v>23</v>
      </c>
      <c r="AN312">
        <v>13.95</v>
      </c>
      <c r="AO312">
        <v>8.75</v>
      </c>
      <c r="AP312" t="s">
        <v>56</v>
      </c>
      <c r="AQ312" t="s">
        <v>56</v>
      </c>
      <c r="AR312" t="s">
        <v>56</v>
      </c>
      <c r="AS312">
        <v>1</v>
      </c>
      <c r="AY312" t="s">
        <v>57</v>
      </c>
      <c r="AZ312">
        <v>0</v>
      </c>
      <c r="BA312">
        <v>7367</v>
      </c>
      <c r="BB312">
        <v>12633</v>
      </c>
      <c r="BC312" t="s">
        <v>55</v>
      </c>
      <c r="BD312">
        <f t="shared" si="12"/>
        <v>1</v>
      </c>
      <c r="BE312">
        <f t="shared" si="13"/>
        <v>1</v>
      </c>
      <c r="BF312">
        <f t="shared" si="14"/>
        <v>1</v>
      </c>
    </row>
    <row r="313" spans="1:58" x14ac:dyDescent="0.25">
      <c r="A313" t="s">
        <v>1666</v>
      </c>
      <c r="B313" t="s">
        <v>1658</v>
      </c>
      <c r="C313" t="s">
        <v>1659</v>
      </c>
      <c r="D313">
        <v>1000</v>
      </c>
      <c r="E313" t="s">
        <v>54</v>
      </c>
      <c r="F313" s="1">
        <v>43312</v>
      </c>
      <c r="G313" s="1">
        <v>43307</v>
      </c>
      <c r="H313" s="1">
        <v>43311</v>
      </c>
      <c r="I313">
        <v>0</v>
      </c>
      <c r="J313">
        <v>240</v>
      </c>
      <c r="K313">
        <v>240</v>
      </c>
      <c r="L313">
        <v>45232</v>
      </c>
      <c r="M313" t="b">
        <v>1</v>
      </c>
      <c r="N313" t="b">
        <v>1</v>
      </c>
      <c r="O313" t="s">
        <v>34</v>
      </c>
      <c r="P313" s="1">
        <v>43321</v>
      </c>
      <c r="Q313" t="b">
        <v>0</v>
      </c>
      <c r="R313" t="b">
        <v>0</v>
      </c>
      <c r="S313" t="b">
        <v>0</v>
      </c>
      <c r="T313">
        <v>1</v>
      </c>
      <c r="U313">
        <v>1</v>
      </c>
      <c r="V313">
        <v>0</v>
      </c>
      <c r="W313">
        <v>10</v>
      </c>
      <c r="X313">
        <v>4</v>
      </c>
      <c r="Y313">
        <v>2</v>
      </c>
      <c r="Z313">
        <v>0</v>
      </c>
      <c r="AA313">
        <v>0</v>
      </c>
      <c r="AB313">
        <v>3</v>
      </c>
      <c r="AC313">
        <v>1</v>
      </c>
      <c r="AD313">
        <v>3</v>
      </c>
      <c r="AE313">
        <v>929</v>
      </c>
      <c r="AF313">
        <v>17</v>
      </c>
      <c r="AG313">
        <v>3594</v>
      </c>
      <c r="AH313">
        <v>1018</v>
      </c>
      <c r="AI313">
        <v>5</v>
      </c>
      <c r="AJ313">
        <v>15</v>
      </c>
      <c r="AK313">
        <v>14</v>
      </c>
      <c r="AL313">
        <v>11</v>
      </c>
      <c r="AM313">
        <v>23</v>
      </c>
      <c r="AN313">
        <v>13.65</v>
      </c>
      <c r="AO313">
        <v>8.6999999999999993</v>
      </c>
      <c r="AP313" t="s">
        <v>56</v>
      </c>
      <c r="AQ313" t="s">
        <v>56</v>
      </c>
      <c r="AR313" t="s">
        <v>56</v>
      </c>
      <c r="AS313">
        <v>4</v>
      </c>
      <c r="AY313" t="s">
        <v>57</v>
      </c>
      <c r="AZ313">
        <v>0</v>
      </c>
      <c r="BA313">
        <v>7043</v>
      </c>
      <c r="BB313">
        <v>12957</v>
      </c>
      <c r="BC313" t="s">
        <v>55</v>
      </c>
      <c r="BD313">
        <f t="shared" si="12"/>
        <v>1</v>
      </c>
      <c r="BE313">
        <f t="shared" si="13"/>
        <v>1</v>
      </c>
      <c r="BF313">
        <f t="shared" si="14"/>
        <v>1</v>
      </c>
    </row>
    <row r="314" spans="1:58" x14ac:dyDescent="0.25">
      <c r="A314" t="s">
        <v>1667</v>
      </c>
      <c r="B314" t="s">
        <v>1658</v>
      </c>
      <c r="C314" t="s">
        <v>1659</v>
      </c>
      <c r="D314">
        <v>1000</v>
      </c>
      <c r="E314" t="s">
        <v>54</v>
      </c>
      <c r="F314" s="1">
        <v>43292</v>
      </c>
      <c r="G314" s="1">
        <v>43289</v>
      </c>
      <c r="H314" s="1">
        <v>43291</v>
      </c>
      <c r="I314">
        <v>0</v>
      </c>
      <c r="J314">
        <v>253</v>
      </c>
      <c r="K314">
        <v>253</v>
      </c>
      <c r="L314">
        <v>44992</v>
      </c>
      <c r="M314" t="b">
        <v>1</v>
      </c>
      <c r="N314" t="b">
        <v>1</v>
      </c>
      <c r="O314" t="s">
        <v>34</v>
      </c>
      <c r="P314" s="1">
        <v>43292</v>
      </c>
      <c r="Q314" t="b">
        <v>0</v>
      </c>
      <c r="R314" t="b">
        <v>0</v>
      </c>
      <c r="S314" t="b">
        <v>0</v>
      </c>
      <c r="T314">
        <v>2</v>
      </c>
      <c r="U314">
        <v>1</v>
      </c>
      <c r="V314">
        <v>0</v>
      </c>
      <c r="W314">
        <v>13</v>
      </c>
      <c r="X314">
        <v>4</v>
      </c>
      <c r="Y314">
        <v>3</v>
      </c>
      <c r="Z314">
        <v>0</v>
      </c>
      <c r="AA314">
        <v>0</v>
      </c>
      <c r="AB314">
        <v>1</v>
      </c>
      <c r="AC314">
        <v>1</v>
      </c>
      <c r="AD314">
        <v>9</v>
      </c>
      <c r="AE314">
        <v>1056</v>
      </c>
      <c r="AF314">
        <v>66</v>
      </c>
      <c r="AG314">
        <v>4192</v>
      </c>
      <c r="AH314">
        <v>1041</v>
      </c>
      <c r="AI314">
        <v>18</v>
      </c>
      <c r="AJ314">
        <v>16</v>
      </c>
      <c r="AK314">
        <v>13</v>
      </c>
      <c r="AL314">
        <v>11</v>
      </c>
      <c r="AM314">
        <v>23</v>
      </c>
      <c r="AN314">
        <v>13.39</v>
      </c>
      <c r="AO314">
        <v>8.76</v>
      </c>
      <c r="AP314" t="s">
        <v>56</v>
      </c>
      <c r="AQ314" t="s">
        <v>56</v>
      </c>
      <c r="AR314" t="s">
        <v>56</v>
      </c>
      <c r="AS314">
        <v>0</v>
      </c>
      <c r="AY314" t="s">
        <v>57</v>
      </c>
      <c r="AZ314">
        <v>0</v>
      </c>
      <c r="BA314">
        <v>6803</v>
      </c>
      <c r="BB314">
        <v>13197</v>
      </c>
      <c r="BC314" t="s">
        <v>55</v>
      </c>
      <c r="BD314">
        <f t="shared" si="12"/>
        <v>1</v>
      </c>
      <c r="BE314">
        <f t="shared" si="13"/>
        <v>1</v>
      </c>
      <c r="BF314">
        <f t="shared" si="14"/>
        <v>1</v>
      </c>
    </row>
    <row r="315" spans="1:58" x14ac:dyDescent="0.25">
      <c r="A315" t="s">
        <v>1668</v>
      </c>
      <c r="B315" t="s">
        <v>1658</v>
      </c>
      <c r="C315" t="s">
        <v>1659</v>
      </c>
      <c r="D315">
        <v>1000</v>
      </c>
      <c r="E315" t="s">
        <v>54</v>
      </c>
      <c r="F315" s="1">
        <v>43271</v>
      </c>
      <c r="G315" s="1">
        <v>43266</v>
      </c>
      <c r="H315" s="1">
        <v>43270</v>
      </c>
      <c r="I315">
        <v>0</v>
      </c>
      <c r="J315">
        <v>247</v>
      </c>
      <c r="K315">
        <v>247</v>
      </c>
      <c r="L315">
        <v>44739</v>
      </c>
      <c r="M315" t="b">
        <v>1</v>
      </c>
      <c r="N315" t="b">
        <v>1</v>
      </c>
      <c r="O315" t="s">
        <v>55</v>
      </c>
      <c r="P315" s="1">
        <v>43271</v>
      </c>
      <c r="Q315" t="b">
        <v>0</v>
      </c>
      <c r="R315" t="b">
        <v>0</v>
      </c>
      <c r="S315" t="b">
        <v>0</v>
      </c>
      <c r="T315">
        <v>2</v>
      </c>
      <c r="U315">
        <v>1</v>
      </c>
      <c r="V315">
        <v>0</v>
      </c>
      <c r="W315">
        <v>10</v>
      </c>
      <c r="X315">
        <v>2</v>
      </c>
      <c r="Y315">
        <v>2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923</v>
      </c>
      <c r="AF315">
        <v>42</v>
      </c>
      <c r="AG315">
        <v>3957</v>
      </c>
      <c r="AH315">
        <v>986</v>
      </c>
      <c r="AI315">
        <v>1</v>
      </c>
      <c r="AJ315">
        <v>18</v>
      </c>
      <c r="AK315">
        <v>14</v>
      </c>
      <c r="AL315">
        <v>11</v>
      </c>
      <c r="AM315">
        <v>24</v>
      </c>
      <c r="AN315">
        <v>13.33</v>
      </c>
      <c r="AO315">
        <v>8.57</v>
      </c>
      <c r="AP315" t="s">
        <v>56</v>
      </c>
      <c r="AQ315" t="s">
        <v>56</v>
      </c>
      <c r="AR315" t="s">
        <v>56</v>
      </c>
      <c r="AS315">
        <v>0</v>
      </c>
      <c r="AY315" t="s">
        <v>57</v>
      </c>
      <c r="AZ315">
        <v>0</v>
      </c>
      <c r="BA315">
        <v>6550</v>
      </c>
      <c r="BB315">
        <v>13450</v>
      </c>
      <c r="BC315" t="s">
        <v>55</v>
      </c>
      <c r="BD315">
        <f t="shared" si="12"/>
        <v>1</v>
      </c>
      <c r="BE315">
        <f t="shared" si="13"/>
        <v>1</v>
      </c>
      <c r="BF315">
        <f t="shared" si="14"/>
        <v>1</v>
      </c>
    </row>
    <row r="316" spans="1:58" x14ac:dyDescent="0.25">
      <c r="A316" t="s">
        <v>1669</v>
      </c>
      <c r="B316" t="s">
        <v>1658</v>
      </c>
      <c r="C316" t="s">
        <v>1659</v>
      </c>
      <c r="D316">
        <v>1000</v>
      </c>
      <c r="E316" t="s">
        <v>54</v>
      </c>
      <c r="F316" s="1">
        <v>43249</v>
      </c>
      <c r="G316" s="1">
        <v>43245</v>
      </c>
      <c r="H316" s="1">
        <v>43248</v>
      </c>
      <c r="I316">
        <v>0</v>
      </c>
      <c r="J316">
        <v>745</v>
      </c>
      <c r="K316">
        <v>745</v>
      </c>
      <c r="L316">
        <v>44492</v>
      </c>
      <c r="M316" t="b">
        <v>1</v>
      </c>
      <c r="N316" t="b">
        <v>1</v>
      </c>
      <c r="O316" t="s">
        <v>55</v>
      </c>
      <c r="P316" s="1">
        <v>43249</v>
      </c>
      <c r="Q316" t="b">
        <v>0</v>
      </c>
      <c r="R316" t="b">
        <v>0</v>
      </c>
      <c r="S316" t="b">
        <v>0</v>
      </c>
      <c r="T316">
        <v>3</v>
      </c>
      <c r="U316">
        <v>3</v>
      </c>
      <c r="V316">
        <v>0</v>
      </c>
      <c r="W316">
        <v>16</v>
      </c>
      <c r="X316">
        <v>0</v>
      </c>
      <c r="Y316">
        <v>4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1029</v>
      </c>
      <c r="AF316">
        <v>13</v>
      </c>
      <c r="AG316">
        <v>4274</v>
      </c>
      <c r="AH316">
        <v>1080</v>
      </c>
      <c r="AI316">
        <v>2</v>
      </c>
      <c r="AJ316">
        <v>16</v>
      </c>
      <c r="AK316">
        <v>13</v>
      </c>
      <c r="AL316">
        <v>11</v>
      </c>
      <c r="AM316">
        <v>23</v>
      </c>
      <c r="AN316">
        <v>13.3</v>
      </c>
      <c r="AO316">
        <v>8.7100000000000009</v>
      </c>
      <c r="AP316" t="s">
        <v>56</v>
      </c>
      <c r="AQ316" t="s">
        <v>56</v>
      </c>
      <c r="AR316" t="s">
        <v>56</v>
      </c>
      <c r="AS316">
        <v>1</v>
      </c>
      <c r="AY316" t="s">
        <v>57</v>
      </c>
      <c r="AZ316">
        <v>0</v>
      </c>
      <c r="BA316">
        <v>6303</v>
      </c>
      <c r="BB316">
        <v>13697</v>
      </c>
      <c r="BC316" t="s">
        <v>55</v>
      </c>
      <c r="BD316">
        <f t="shared" si="12"/>
        <v>1</v>
      </c>
      <c r="BE316">
        <f t="shared" si="13"/>
        <v>1</v>
      </c>
      <c r="BF316">
        <f t="shared" si="14"/>
        <v>1</v>
      </c>
    </row>
    <row r="317" spans="1:58" x14ac:dyDescent="0.25">
      <c r="A317" t="s">
        <v>1670</v>
      </c>
      <c r="B317" t="s">
        <v>1658</v>
      </c>
      <c r="C317" t="s">
        <v>1659</v>
      </c>
      <c r="D317">
        <v>1000</v>
      </c>
      <c r="E317" t="s">
        <v>54</v>
      </c>
      <c r="F317" s="1">
        <v>43228</v>
      </c>
      <c r="G317" s="1">
        <v>43224</v>
      </c>
      <c r="H317" s="1">
        <v>43227</v>
      </c>
      <c r="I317">
        <v>0</v>
      </c>
      <c r="J317">
        <v>238</v>
      </c>
      <c r="K317">
        <v>496</v>
      </c>
      <c r="L317">
        <v>44243</v>
      </c>
      <c r="M317" t="b">
        <v>0</v>
      </c>
      <c r="O317" t="s">
        <v>34</v>
      </c>
      <c r="P317" s="1">
        <v>43228</v>
      </c>
      <c r="Q317" t="b">
        <v>0</v>
      </c>
      <c r="R317" t="b">
        <v>0</v>
      </c>
      <c r="S317" t="b">
        <v>0</v>
      </c>
      <c r="T317">
        <v>4</v>
      </c>
      <c r="U317">
        <v>2</v>
      </c>
      <c r="V317">
        <v>0</v>
      </c>
      <c r="W317">
        <v>16</v>
      </c>
      <c r="X317">
        <v>4</v>
      </c>
      <c r="Y317">
        <v>3</v>
      </c>
      <c r="Z317">
        <v>0</v>
      </c>
      <c r="AA317">
        <v>1</v>
      </c>
      <c r="AB317">
        <v>3</v>
      </c>
      <c r="AC317">
        <v>1</v>
      </c>
      <c r="AD317">
        <v>2</v>
      </c>
      <c r="AE317">
        <v>1113</v>
      </c>
      <c r="AF317">
        <v>15</v>
      </c>
      <c r="AG317">
        <v>4400</v>
      </c>
      <c r="AH317">
        <v>1106</v>
      </c>
      <c r="AI317">
        <v>2</v>
      </c>
      <c r="AJ317">
        <v>18</v>
      </c>
      <c r="AK317">
        <v>14</v>
      </c>
      <c r="AL317">
        <v>11</v>
      </c>
      <c r="AM317">
        <v>24</v>
      </c>
      <c r="AN317">
        <v>13.61</v>
      </c>
      <c r="AO317">
        <v>8.52</v>
      </c>
      <c r="AP317" t="s">
        <v>56</v>
      </c>
      <c r="AQ317" t="s">
        <v>56</v>
      </c>
      <c r="AR317" t="s">
        <v>56</v>
      </c>
      <c r="AS317">
        <v>0</v>
      </c>
      <c r="AY317" t="s">
        <v>57</v>
      </c>
      <c r="AZ317">
        <v>0</v>
      </c>
      <c r="BA317">
        <v>6054</v>
      </c>
      <c r="BB317">
        <v>13946</v>
      </c>
      <c r="BC317" t="s">
        <v>55</v>
      </c>
      <c r="BD317">
        <f t="shared" si="12"/>
        <v>0</v>
      </c>
      <c r="BE317">
        <v>1</v>
      </c>
      <c r="BF317">
        <f t="shared" si="14"/>
        <v>1</v>
      </c>
    </row>
    <row r="318" spans="1:58" x14ac:dyDescent="0.25">
      <c r="A318" t="s">
        <v>1671</v>
      </c>
      <c r="B318" t="s">
        <v>1658</v>
      </c>
      <c r="C318" t="s">
        <v>1659</v>
      </c>
      <c r="D318">
        <v>1000</v>
      </c>
      <c r="E318" t="s">
        <v>54</v>
      </c>
      <c r="F318" s="1">
        <v>43202</v>
      </c>
      <c r="G318" s="1">
        <v>43200</v>
      </c>
      <c r="H318" s="1">
        <v>43201</v>
      </c>
      <c r="I318">
        <v>0</v>
      </c>
      <c r="J318">
        <v>258</v>
      </c>
      <c r="K318">
        <v>258</v>
      </c>
      <c r="L318">
        <v>44005</v>
      </c>
      <c r="O318" t="s">
        <v>55</v>
      </c>
      <c r="P318" s="1">
        <v>43202</v>
      </c>
      <c r="Q318" t="b">
        <v>0</v>
      </c>
      <c r="R318" t="b">
        <v>0</v>
      </c>
      <c r="S318" t="b">
        <v>0</v>
      </c>
      <c r="T318">
        <v>3</v>
      </c>
      <c r="U318">
        <v>2</v>
      </c>
      <c r="V318">
        <v>0</v>
      </c>
      <c r="W318">
        <v>14</v>
      </c>
      <c r="X318">
        <v>2</v>
      </c>
      <c r="Y318">
        <v>3</v>
      </c>
      <c r="Z318">
        <v>0</v>
      </c>
      <c r="AA318">
        <v>0</v>
      </c>
      <c r="AB318">
        <v>3</v>
      </c>
      <c r="AC318">
        <v>1</v>
      </c>
      <c r="AD318">
        <v>1</v>
      </c>
      <c r="AE318">
        <v>1034</v>
      </c>
      <c r="AF318">
        <v>19</v>
      </c>
      <c r="AG318">
        <v>3834</v>
      </c>
      <c r="AH318">
        <v>1008</v>
      </c>
      <c r="AI318">
        <v>2</v>
      </c>
      <c r="AJ318">
        <v>14</v>
      </c>
      <c r="AK318">
        <v>12</v>
      </c>
      <c r="AL318">
        <v>10</v>
      </c>
      <c r="AM318">
        <v>22</v>
      </c>
      <c r="AN318">
        <v>13.74</v>
      </c>
      <c r="AO318">
        <v>9.02</v>
      </c>
      <c r="AP318" t="s">
        <v>56</v>
      </c>
      <c r="AQ318" t="s">
        <v>56</v>
      </c>
      <c r="AR318" t="s">
        <v>56</v>
      </c>
      <c r="AS318">
        <v>0</v>
      </c>
      <c r="AY318" t="s">
        <v>57</v>
      </c>
      <c r="AZ318">
        <v>0</v>
      </c>
      <c r="BA318">
        <v>5816</v>
      </c>
      <c r="BB318">
        <v>14184</v>
      </c>
      <c r="BC318" t="s">
        <v>55</v>
      </c>
      <c r="BD318">
        <v>1</v>
      </c>
      <c r="BE318">
        <v>1</v>
      </c>
      <c r="BF318">
        <f t="shared" si="14"/>
        <v>1</v>
      </c>
    </row>
    <row r="319" spans="1:58" x14ac:dyDescent="0.25">
      <c r="A319" t="s">
        <v>1672</v>
      </c>
      <c r="B319" t="s">
        <v>1658</v>
      </c>
      <c r="C319" t="s">
        <v>1659</v>
      </c>
      <c r="D319">
        <v>1000</v>
      </c>
      <c r="E319" t="s">
        <v>54</v>
      </c>
      <c r="F319" s="1">
        <v>43179</v>
      </c>
      <c r="G319" s="1">
        <v>43177</v>
      </c>
      <c r="H319" s="1">
        <v>43178</v>
      </c>
      <c r="I319">
        <v>0</v>
      </c>
      <c r="J319">
        <v>246</v>
      </c>
      <c r="K319">
        <v>246</v>
      </c>
      <c r="L319">
        <v>43747</v>
      </c>
      <c r="M319" t="b">
        <v>1</v>
      </c>
      <c r="N319" t="b">
        <v>1</v>
      </c>
      <c r="O319" t="s">
        <v>55</v>
      </c>
      <c r="P319" s="1">
        <v>43179</v>
      </c>
      <c r="Q319" t="b">
        <v>0</v>
      </c>
      <c r="R319" t="b">
        <v>0</v>
      </c>
      <c r="S319" t="b">
        <v>0</v>
      </c>
      <c r="T319">
        <v>1</v>
      </c>
      <c r="U319">
        <v>2</v>
      </c>
      <c r="V319">
        <v>0</v>
      </c>
      <c r="W319">
        <v>13</v>
      </c>
      <c r="X319">
        <v>3</v>
      </c>
      <c r="Y319">
        <v>3</v>
      </c>
      <c r="Z319">
        <v>0</v>
      </c>
      <c r="AA319">
        <v>0</v>
      </c>
      <c r="AB319">
        <v>2</v>
      </c>
      <c r="AC319">
        <v>0</v>
      </c>
      <c r="AD319">
        <v>2</v>
      </c>
      <c r="AE319">
        <v>1043</v>
      </c>
      <c r="AF319">
        <v>14</v>
      </c>
      <c r="AG319">
        <v>3868</v>
      </c>
      <c r="AH319">
        <v>1007</v>
      </c>
      <c r="AI319">
        <v>1</v>
      </c>
      <c r="AJ319">
        <v>16</v>
      </c>
      <c r="AK319">
        <v>13</v>
      </c>
      <c r="AL319">
        <v>10</v>
      </c>
      <c r="AM319">
        <v>23</v>
      </c>
      <c r="AN319">
        <v>13.82</v>
      </c>
      <c r="AO319">
        <v>8.1300000000000008</v>
      </c>
      <c r="AP319" t="s">
        <v>56</v>
      </c>
      <c r="AQ319" t="s">
        <v>56</v>
      </c>
      <c r="AR319" t="s">
        <v>56</v>
      </c>
      <c r="AS319">
        <v>1</v>
      </c>
      <c r="AY319" t="s">
        <v>57</v>
      </c>
      <c r="AZ319">
        <v>0</v>
      </c>
      <c r="BA319">
        <v>5558</v>
      </c>
      <c r="BB319">
        <v>14442</v>
      </c>
      <c r="BC319" t="s">
        <v>55</v>
      </c>
      <c r="BD319">
        <f t="shared" si="12"/>
        <v>1</v>
      </c>
      <c r="BE319">
        <f t="shared" si="13"/>
        <v>1</v>
      </c>
      <c r="BF319">
        <f t="shared" si="14"/>
        <v>1</v>
      </c>
    </row>
    <row r="320" spans="1:58" x14ac:dyDescent="0.25">
      <c r="A320" t="s">
        <v>1673</v>
      </c>
      <c r="B320" t="s">
        <v>1658</v>
      </c>
      <c r="C320" t="s">
        <v>1659</v>
      </c>
      <c r="D320">
        <v>1000</v>
      </c>
      <c r="E320" t="s">
        <v>54</v>
      </c>
      <c r="F320" s="1">
        <v>43153</v>
      </c>
      <c r="G320" s="1">
        <v>43151</v>
      </c>
      <c r="H320" s="1">
        <v>43153</v>
      </c>
      <c r="I320">
        <v>0</v>
      </c>
      <c r="J320">
        <v>247</v>
      </c>
      <c r="K320">
        <v>247</v>
      </c>
      <c r="L320">
        <v>43501</v>
      </c>
      <c r="M320" t="b">
        <v>1</v>
      </c>
      <c r="N320" t="b">
        <v>1</v>
      </c>
      <c r="O320" t="s">
        <v>55</v>
      </c>
      <c r="P320" s="1">
        <v>43153</v>
      </c>
      <c r="Q320" t="b">
        <v>0</v>
      </c>
      <c r="R320" t="b">
        <v>0</v>
      </c>
      <c r="S320" t="b">
        <v>0</v>
      </c>
      <c r="T320">
        <v>1</v>
      </c>
      <c r="U320">
        <v>1</v>
      </c>
      <c r="V320">
        <v>0</v>
      </c>
      <c r="W320">
        <v>12</v>
      </c>
      <c r="X320">
        <v>1</v>
      </c>
      <c r="Y320">
        <v>2</v>
      </c>
      <c r="Z320">
        <v>0</v>
      </c>
      <c r="AA320">
        <v>0</v>
      </c>
      <c r="AB320">
        <v>0</v>
      </c>
      <c r="AC320">
        <v>1</v>
      </c>
      <c r="AD320">
        <v>6</v>
      </c>
      <c r="AE320">
        <v>981</v>
      </c>
      <c r="AF320">
        <v>13</v>
      </c>
      <c r="AG320">
        <v>3700</v>
      </c>
      <c r="AH320">
        <v>1061</v>
      </c>
      <c r="AI320">
        <v>1</v>
      </c>
      <c r="AJ320">
        <v>15</v>
      </c>
      <c r="AK320">
        <v>11</v>
      </c>
      <c r="AL320">
        <v>9</v>
      </c>
      <c r="AM320">
        <v>21</v>
      </c>
      <c r="AN320">
        <v>13.54</v>
      </c>
      <c r="AO320">
        <v>9.25</v>
      </c>
      <c r="AP320" t="s">
        <v>56</v>
      </c>
      <c r="AQ320" t="s">
        <v>56</v>
      </c>
      <c r="AR320" t="s">
        <v>56</v>
      </c>
      <c r="AS320">
        <v>0</v>
      </c>
      <c r="AY320" t="s">
        <v>57</v>
      </c>
      <c r="AZ320">
        <v>0</v>
      </c>
      <c r="BA320">
        <v>5312</v>
      </c>
      <c r="BB320">
        <v>14688</v>
      </c>
      <c r="BC320" t="s">
        <v>55</v>
      </c>
      <c r="BD320">
        <f t="shared" si="12"/>
        <v>1</v>
      </c>
      <c r="BE320">
        <f t="shared" si="13"/>
        <v>1</v>
      </c>
      <c r="BF320">
        <f t="shared" si="14"/>
        <v>1</v>
      </c>
    </row>
    <row r="321" spans="1:58" x14ac:dyDescent="0.25">
      <c r="A321" t="s">
        <v>1674</v>
      </c>
      <c r="B321" t="s">
        <v>1658</v>
      </c>
      <c r="C321" t="s">
        <v>1659</v>
      </c>
      <c r="D321">
        <v>1000</v>
      </c>
      <c r="E321" t="s">
        <v>54</v>
      </c>
      <c r="F321" s="1">
        <v>43133</v>
      </c>
      <c r="G321" s="1">
        <v>43132</v>
      </c>
      <c r="H321" s="1">
        <v>43133</v>
      </c>
      <c r="I321">
        <v>0</v>
      </c>
      <c r="J321">
        <v>261</v>
      </c>
      <c r="K321">
        <v>261</v>
      </c>
      <c r="L321">
        <v>43254</v>
      </c>
      <c r="M321" t="b">
        <v>1</v>
      </c>
      <c r="N321" t="b">
        <v>1</v>
      </c>
      <c r="O321" t="s">
        <v>55</v>
      </c>
      <c r="P321" s="1">
        <v>43133</v>
      </c>
      <c r="Q321" t="b">
        <v>0</v>
      </c>
      <c r="R321" t="b">
        <v>0</v>
      </c>
      <c r="S321" t="b">
        <v>0</v>
      </c>
      <c r="T321">
        <v>0</v>
      </c>
      <c r="U321">
        <v>0</v>
      </c>
      <c r="V321">
        <v>0</v>
      </c>
      <c r="W321">
        <v>13</v>
      </c>
      <c r="X321">
        <v>1</v>
      </c>
      <c r="Y321">
        <v>2</v>
      </c>
      <c r="Z321">
        <v>0</v>
      </c>
      <c r="AA321">
        <v>0</v>
      </c>
      <c r="AB321">
        <v>4</v>
      </c>
      <c r="AC321">
        <v>1</v>
      </c>
      <c r="AD321">
        <v>4</v>
      </c>
      <c r="AE321">
        <v>983</v>
      </c>
      <c r="AF321">
        <v>11</v>
      </c>
      <c r="AG321">
        <v>3669</v>
      </c>
      <c r="AH321">
        <v>924</v>
      </c>
      <c r="AI321">
        <v>5</v>
      </c>
      <c r="AJ321">
        <v>19</v>
      </c>
      <c r="AK321">
        <v>12</v>
      </c>
      <c r="AL321">
        <v>9</v>
      </c>
      <c r="AM321">
        <v>22</v>
      </c>
      <c r="AN321">
        <v>13.56</v>
      </c>
      <c r="AO321">
        <v>8.9</v>
      </c>
      <c r="AP321" t="s">
        <v>56</v>
      </c>
      <c r="AQ321" t="s">
        <v>56</v>
      </c>
      <c r="AR321" t="s">
        <v>56</v>
      </c>
      <c r="AS321">
        <v>0</v>
      </c>
      <c r="AY321" t="s">
        <v>57</v>
      </c>
      <c r="AZ321">
        <v>0</v>
      </c>
      <c r="BA321">
        <v>5065</v>
      </c>
      <c r="BB321">
        <v>14935</v>
      </c>
      <c r="BC321" t="s">
        <v>55</v>
      </c>
      <c r="BD321">
        <f t="shared" si="12"/>
        <v>1</v>
      </c>
      <c r="BE321">
        <f t="shared" si="13"/>
        <v>1</v>
      </c>
      <c r="BF321">
        <f t="shared" si="14"/>
        <v>1</v>
      </c>
    </row>
    <row r="322" spans="1:58" x14ac:dyDescent="0.25">
      <c r="A322" t="s">
        <v>1675</v>
      </c>
      <c r="B322" t="s">
        <v>1658</v>
      </c>
      <c r="C322" t="s">
        <v>1659</v>
      </c>
      <c r="D322">
        <v>1000</v>
      </c>
      <c r="E322" t="s">
        <v>54</v>
      </c>
      <c r="F322" s="1">
        <v>43113</v>
      </c>
      <c r="G322" s="1">
        <v>43111</v>
      </c>
      <c r="H322" s="1">
        <v>43112</v>
      </c>
      <c r="I322">
        <v>0</v>
      </c>
      <c r="J322">
        <v>272</v>
      </c>
      <c r="K322">
        <v>272</v>
      </c>
      <c r="L322">
        <v>42993</v>
      </c>
      <c r="M322" t="b">
        <v>1</v>
      </c>
      <c r="N322" t="b">
        <v>1</v>
      </c>
      <c r="O322" t="s">
        <v>55</v>
      </c>
      <c r="P322" s="1">
        <v>43113</v>
      </c>
      <c r="Q322" t="b">
        <v>0</v>
      </c>
      <c r="R322" t="b">
        <v>0</v>
      </c>
      <c r="S322" t="b">
        <v>0</v>
      </c>
      <c r="T322">
        <v>2</v>
      </c>
      <c r="U322">
        <v>1</v>
      </c>
      <c r="V322">
        <v>0</v>
      </c>
      <c r="W322">
        <v>15</v>
      </c>
      <c r="X322">
        <v>2</v>
      </c>
      <c r="Y322">
        <v>3</v>
      </c>
      <c r="Z322">
        <v>0</v>
      </c>
      <c r="AA322">
        <v>0</v>
      </c>
      <c r="AB322">
        <v>2</v>
      </c>
      <c r="AC322">
        <v>1</v>
      </c>
      <c r="AD322">
        <v>2</v>
      </c>
      <c r="AE322">
        <v>1011</v>
      </c>
      <c r="AF322">
        <v>14</v>
      </c>
      <c r="AG322">
        <v>3669</v>
      </c>
      <c r="AH322">
        <v>1004</v>
      </c>
      <c r="AI322">
        <v>1</v>
      </c>
      <c r="AJ322">
        <v>19</v>
      </c>
      <c r="AK322">
        <v>11</v>
      </c>
      <c r="AL322">
        <v>9</v>
      </c>
      <c r="AM322">
        <v>21</v>
      </c>
      <c r="AN322">
        <v>13.6</v>
      </c>
      <c r="AO322">
        <v>9.1999999999999993</v>
      </c>
      <c r="AP322" t="s">
        <v>56</v>
      </c>
      <c r="AQ322" t="s">
        <v>56</v>
      </c>
      <c r="AR322" t="s">
        <v>56</v>
      </c>
      <c r="AS322">
        <v>0</v>
      </c>
      <c r="AY322" t="s">
        <v>57</v>
      </c>
      <c r="AZ322">
        <v>0</v>
      </c>
      <c r="BA322">
        <v>4804</v>
      </c>
      <c r="BB322">
        <v>15196</v>
      </c>
      <c r="BC322" t="s">
        <v>55</v>
      </c>
      <c r="BD322">
        <f t="shared" si="12"/>
        <v>1</v>
      </c>
      <c r="BE322">
        <f t="shared" si="13"/>
        <v>1</v>
      </c>
      <c r="BF322">
        <f t="shared" si="14"/>
        <v>1</v>
      </c>
    </row>
    <row r="323" spans="1:58" x14ac:dyDescent="0.25">
      <c r="A323" t="s">
        <v>1676</v>
      </c>
      <c r="B323" t="s">
        <v>1658</v>
      </c>
      <c r="C323" t="s">
        <v>1659</v>
      </c>
      <c r="D323">
        <v>1000</v>
      </c>
      <c r="E323" t="s">
        <v>54</v>
      </c>
      <c r="F323" s="1">
        <v>43092</v>
      </c>
      <c r="G323" s="1">
        <v>43091</v>
      </c>
      <c r="H323" s="1">
        <v>43092</v>
      </c>
      <c r="I323">
        <v>0</v>
      </c>
      <c r="J323">
        <v>227</v>
      </c>
      <c r="K323">
        <v>227</v>
      </c>
      <c r="L323">
        <v>42721</v>
      </c>
      <c r="M323" t="b">
        <v>1</v>
      </c>
      <c r="N323" t="b">
        <v>1</v>
      </c>
      <c r="O323" t="s">
        <v>55</v>
      </c>
      <c r="P323" s="1">
        <v>43092</v>
      </c>
      <c r="Q323" t="b">
        <v>0</v>
      </c>
      <c r="R323" t="b">
        <v>0</v>
      </c>
      <c r="S323" t="b">
        <v>0</v>
      </c>
      <c r="T323">
        <v>3</v>
      </c>
      <c r="U323">
        <v>1</v>
      </c>
      <c r="V323">
        <v>0</v>
      </c>
      <c r="W323">
        <v>12</v>
      </c>
      <c r="X323">
        <v>1</v>
      </c>
      <c r="Y323">
        <v>2</v>
      </c>
      <c r="Z323">
        <v>0</v>
      </c>
      <c r="AA323">
        <v>0</v>
      </c>
      <c r="AB323">
        <v>2</v>
      </c>
      <c r="AC323">
        <v>1</v>
      </c>
      <c r="AD323">
        <v>0</v>
      </c>
      <c r="AE323">
        <v>1046</v>
      </c>
      <c r="AF323">
        <v>20</v>
      </c>
      <c r="AG323">
        <v>4420</v>
      </c>
      <c r="AH323">
        <v>1096</v>
      </c>
      <c r="AI323">
        <v>0</v>
      </c>
      <c r="AJ323">
        <v>11</v>
      </c>
      <c r="AK323">
        <v>11</v>
      </c>
      <c r="AL323">
        <v>9</v>
      </c>
      <c r="AM323">
        <v>20</v>
      </c>
      <c r="AN323">
        <v>13.67</v>
      </c>
      <c r="AO323">
        <v>9.4700000000000006</v>
      </c>
      <c r="AP323" t="s">
        <v>56</v>
      </c>
      <c r="AQ323" t="s">
        <v>56</v>
      </c>
      <c r="AR323" t="s">
        <v>56</v>
      </c>
      <c r="AS323">
        <v>4</v>
      </c>
      <c r="AY323" t="s">
        <v>57</v>
      </c>
      <c r="AZ323">
        <v>0</v>
      </c>
      <c r="BA323">
        <v>4532</v>
      </c>
      <c r="BB323">
        <v>15468</v>
      </c>
      <c r="BC323" t="s">
        <v>55</v>
      </c>
      <c r="BD323">
        <f t="shared" ref="BD323:BD386" si="15">IF(ISBLANK(M323),"",IF(M323=TRUE,1,0))</f>
        <v>1</v>
      </c>
      <c r="BE323">
        <f t="shared" ref="BE323:BE386" si="16">IF(ISBLANK(N323),"",IF(N323=TRUE,1,0))</f>
        <v>1</v>
      </c>
      <c r="BF323">
        <f t="shared" ref="BF323:BF386" si="17">_xlfn.IFS(BC323="A",1,BC323="B",2,BC323="C",3,BC323="X",4)</f>
        <v>1</v>
      </c>
    </row>
    <row r="324" spans="1:58" x14ac:dyDescent="0.25">
      <c r="A324" t="s">
        <v>1677</v>
      </c>
      <c r="B324" t="s">
        <v>1658</v>
      </c>
      <c r="C324" t="s">
        <v>1659</v>
      </c>
      <c r="D324">
        <v>1000</v>
      </c>
      <c r="E324" t="s">
        <v>54</v>
      </c>
      <c r="F324" s="1">
        <v>43057</v>
      </c>
      <c r="G324" s="1">
        <v>43056</v>
      </c>
      <c r="H324" s="1">
        <v>43057</v>
      </c>
      <c r="I324">
        <v>20</v>
      </c>
      <c r="J324">
        <v>259</v>
      </c>
      <c r="K324">
        <v>259</v>
      </c>
      <c r="L324">
        <v>42494</v>
      </c>
      <c r="M324" t="b">
        <v>1</v>
      </c>
      <c r="N324" t="b">
        <v>1</v>
      </c>
      <c r="O324" t="s">
        <v>55</v>
      </c>
      <c r="P324" s="1">
        <v>43057</v>
      </c>
      <c r="Q324" t="b">
        <v>0</v>
      </c>
      <c r="R324" t="b">
        <v>0</v>
      </c>
      <c r="S324" t="b">
        <v>0</v>
      </c>
      <c r="T324">
        <v>2</v>
      </c>
      <c r="U324">
        <v>2</v>
      </c>
      <c r="V324">
        <v>0</v>
      </c>
      <c r="W324">
        <v>19</v>
      </c>
      <c r="X324">
        <v>2</v>
      </c>
      <c r="Y324">
        <v>4</v>
      </c>
      <c r="Z324">
        <v>0</v>
      </c>
      <c r="AA324">
        <v>0</v>
      </c>
      <c r="AB324">
        <v>3</v>
      </c>
      <c r="AC324">
        <v>0</v>
      </c>
      <c r="AD324">
        <v>0</v>
      </c>
      <c r="AE324">
        <v>947</v>
      </c>
      <c r="AF324">
        <v>25</v>
      </c>
      <c r="AG324">
        <v>4035</v>
      </c>
      <c r="AH324">
        <v>947</v>
      </c>
      <c r="AI324">
        <v>0</v>
      </c>
      <c r="AJ324">
        <v>17</v>
      </c>
      <c r="AK324">
        <v>13</v>
      </c>
      <c r="AL324">
        <v>10</v>
      </c>
      <c r="AM324">
        <v>23</v>
      </c>
      <c r="AN324">
        <v>13.18</v>
      </c>
      <c r="AO324">
        <v>8.81</v>
      </c>
      <c r="AP324" t="s">
        <v>56</v>
      </c>
      <c r="AQ324" t="s">
        <v>56</v>
      </c>
      <c r="AR324" t="s">
        <v>56</v>
      </c>
      <c r="AS324">
        <v>0</v>
      </c>
      <c r="AY324" t="s">
        <v>57</v>
      </c>
      <c r="AZ324">
        <v>0</v>
      </c>
      <c r="BA324">
        <v>4305</v>
      </c>
      <c r="BB324">
        <v>15695</v>
      </c>
      <c r="BC324" t="s">
        <v>55</v>
      </c>
      <c r="BD324">
        <f t="shared" si="15"/>
        <v>1</v>
      </c>
      <c r="BE324">
        <f t="shared" si="16"/>
        <v>1</v>
      </c>
      <c r="BF324">
        <f t="shared" si="17"/>
        <v>1</v>
      </c>
    </row>
    <row r="325" spans="1:58" x14ac:dyDescent="0.25">
      <c r="A325" t="s">
        <v>1678</v>
      </c>
      <c r="B325" t="s">
        <v>1658</v>
      </c>
      <c r="C325" t="s">
        <v>1659</v>
      </c>
      <c r="D325">
        <v>1000</v>
      </c>
      <c r="E325" t="s">
        <v>54</v>
      </c>
      <c r="F325" s="1">
        <v>43038</v>
      </c>
      <c r="G325" s="1">
        <v>43037</v>
      </c>
      <c r="H325" s="1">
        <v>43038</v>
      </c>
      <c r="I325">
        <v>15</v>
      </c>
      <c r="J325">
        <v>265</v>
      </c>
      <c r="K325">
        <v>265</v>
      </c>
      <c r="L325">
        <v>42235</v>
      </c>
      <c r="M325" t="b">
        <v>1</v>
      </c>
      <c r="N325" t="b">
        <v>1</v>
      </c>
      <c r="O325" t="s">
        <v>55</v>
      </c>
      <c r="P325" s="1">
        <v>43038</v>
      </c>
      <c r="Q325" t="b">
        <v>0</v>
      </c>
      <c r="R325" t="b">
        <v>0</v>
      </c>
      <c r="S325" t="b">
        <v>0</v>
      </c>
      <c r="T325">
        <v>0</v>
      </c>
      <c r="U325">
        <v>2</v>
      </c>
      <c r="V325">
        <v>0</v>
      </c>
      <c r="W325">
        <v>21</v>
      </c>
      <c r="X325">
        <v>0</v>
      </c>
      <c r="Y325">
        <v>6</v>
      </c>
      <c r="Z325">
        <v>0</v>
      </c>
      <c r="AA325">
        <v>0</v>
      </c>
      <c r="AB325">
        <v>2</v>
      </c>
      <c r="AC325">
        <v>4</v>
      </c>
      <c r="AD325">
        <v>0</v>
      </c>
      <c r="AE325">
        <v>1081</v>
      </c>
      <c r="AF325">
        <v>18</v>
      </c>
      <c r="AG325">
        <v>4205</v>
      </c>
      <c r="AH325">
        <v>999</v>
      </c>
      <c r="AI325">
        <v>0</v>
      </c>
      <c r="AJ325">
        <v>18</v>
      </c>
      <c r="AK325">
        <v>12</v>
      </c>
      <c r="AL325">
        <v>10</v>
      </c>
      <c r="AM325">
        <v>22</v>
      </c>
      <c r="AN325">
        <v>13.16</v>
      </c>
      <c r="AO325">
        <v>8.8800000000000008</v>
      </c>
      <c r="AP325" t="s">
        <v>56</v>
      </c>
      <c r="AQ325" t="s">
        <v>56</v>
      </c>
      <c r="AR325" t="s">
        <v>56</v>
      </c>
      <c r="AS325">
        <v>3</v>
      </c>
      <c r="AY325" t="s">
        <v>57</v>
      </c>
      <c r="AZ325">
        <v>0</v>
      </c>
      <c r="BA325">
        <v>4046</v>
      </c>
      <c r="BB325">
        <v>15954</v>
      </c>
      <c r="BC325" t="s">
        <v>55</v>
      </c>
      <c r="BD325">
        <f t="shared" si="15"/>
        <v>1</v>
      </c>
      <c r="BE325">
        <f t="shared" si="16"/>
        <v>1</v>
      </c>
      <c r="BF325">
        <f t="shared" si="17"/>
        <v>1</v>
      </c>
    </row>
    <row r="326" spans="1:58" x14ac:dyDescent="0.25">
      <c r="A326" t="s">
        <v>1679</v>
      </c>
      <c r="B326" t="s">
        <v>1658</v>
      </c>
      <c r="C326" t="s">
        <v>1659</v>
      </c>
      <c r="D326">
        <v>1000</v>
      </c>
      <c r="E326" t="s">
        <v>54</v>
      </c>
      <c r="F326" s="1">
        <v>43015</v>
      </c>
      <c r="G326" s="1">
        <v>43014</v>
      </c>
      <c r="H326" s="1">
        <v>43015</v>
      </c>
      <c r="I326">
        <v>30</v>
      </c>
      <c r="J326">
        <v>243</v>
      </c>
      <c r="K326">
        <v>243</v>
      </c>
      <c r="L326">
        <v>41970</v>
      </c>
      <c r="M326" t="b">
        <v>1</v>
      </c>
      <c r="N326" t="b">
        <v>1</v>
      </c>
      <c r="O326" t="s">
        <v>55</v>
      </c>
      <c r="P326" s="1">
        <v>43016</v>
      </c>
      <c r="Q326" t="b">
        <v>0</v>
      </c>
      <c r="R326" t="b">
        <v>0</v>
      </c>
      <c r="S326" t="b">
        <v>0</v>
      </c>
      <c r="T326">
        <v>2</v>
      </c>
      <c r="U326">
        <v>2</v>
      </c>
      <c r="V326">
        <v>0</v>
      </c>
      <c r="W326">
        <v>14</v>
      </c>
      <c r="X326">
        <v>1</v>
      </c>
      <c r="Y326">
        <v>4</v>
      </c>
      <c r="Z326">
        <v>0</v>
      </c>
      <c r="AA326">
        <v>0</v>
      </c>
      <c r="AB326">
        <v>5</v>
      </c>
      <c r="AC326">
        <v>10</v>
      </c>
      <c r="AD326">
        <v>4</v>
      </c>
      <c r="AE326">
        <v>1020</v>
      </c>
      <c r="AF326">
        <v>16</v>
      </c>
      <c r="AG326">
        <v>3710</v>
      </c>
      <c r="AH326">
        <v>991</v>
      </c>
      <c r="AI326">
        <v>0</v>
      </c>
      <c r="AJ326">
        <v>16</v>
      </c>
      <c r="AK326">
        <v>11</v>
      </c>
      <c r="AL326">
        <v>9</v>
      </c>
      <c r="AM326">
        <v>21</v>
      </c>
      <c r="AN326">
        <v>13.08</v>
      </c>
      <c r="AO326">
        <v>9.18</v>
      </c>
      <c r="AP326" t="s">
        <v>56</v>
      </c>
      <c r="AQ326" t="s">
        <v>56</v>
      </c>
      <c r="AR326" t="s">
        <v>56</v>
      </c>
      <c r="AS326">
        <v>0</v>
      </c>
      <c r="AY326" t="s">
        <v>57</v>
      </c>
      <c r="AZ326">
        <v>0</v>
      </c>
      <c r="BA326">
        <v>3781</v>
      </c>
      <c r="BB326">
        <v>16219</v>
      </c>
      <c r="BC326" t="s">
        <v>55</v>
      </c>
      <c r="BD326">
        <f t="shared" si="15"/>
        <v>1</v>
      </c>
      <c r="BE326">
        <f t="shared" si="16"/>
        <v>1</v>
      </c>
      <c r="BF326">
        <f t="shared" si="17"/>
        <v>1</v>
      </c>
    </row>
    <row r="327" spans="1:58" x14ac:dyDescent="0.25">
      <c r="A327" t="s">
        <v>1680</v>
      </c>
      <c r="B327" t="s">
        <v>1658</v>
      </c>
      <c r="C327" t="s">
        <v>1659</v>
      </c>
      <c r="D327">
        <v>1000</v>
      </c>
      <c r="E327" t="s">
        <v>54</v>
      </c>
      <c r="F327" s="1">
        <v>42999</v>
      </c>
      <c r="G327" s="1">
        <v>42996</v>
      </c>
      <c r="H327" s="1">
        <v>42998</v>
      </c>
      <c r="I327">
        <v>0</v>
      </c>
      <c r="J327">
        <v>304</v>
      </c>
      <c r="K327">
        <v>304</v>
      </c>
      <c r="L327">
        <v>41727</v>
      </c>
      <c r="M327" t="b">
        <v>1</v>
      </c>
      <c r="N327" t="b">
        <v>1</v>
      </c>
      <c r="O327" t="s">
        <v>55</v>
      </c>
      <c r="P327" s="1">
        <v>42999</v>
      </c>
      <c r="Q327" t="b">
        <v>0</v>
      </c>
      <c r="R327" t="b">
        <v>0</v>
      </c>
      <c r="S327" t="b">
        <v>0</v>
      </c>
      <c r="T327">
        <v>2</v>
      </c>
      <c r="U327">
        <v>1</v>
      </c>
      <c r="V327">
        <v>0</v>
      </c>
      <c r="W327">
        <v>22</v>
      </c>
      <c r="X327">
        <v>4</v>
      </c>
      <c r="Y327">
        <v>6</v>
      </c>
      <c r="Z327">
        <v>0</v>
      </c>
      <c r="AA327">
        <v>0</v>
      </c>
      <c r="AB327">
        <v>2</v>
      </c>
      <c r="AC327">
        <v>0</v>
      </c>
      <c r="AD327">
        <v>0</v>
      </c>
      <c r="AE327">
        <v>1083</v>
      </c>
      <c r="AF327">
        <v>17</v>
      </c>
      <c r="AG327">
        <v>3992</v>
      </c>
      <c r="AH327">
        <v>1036</v>
      </c>
      <c r="AI327">
        <v>0</v>
      </c>
      <c r="AJ327">
        <v>19</v>
      </c>
      <c r="AK327">
        <v>13</v>
      </c>
      <c r="AL327">
        <v>10</v>
      </c>
      <c r="AM327">
        <v>24</v>
      </c>
      <c r="AN327">
        <v>14.25</v>
      </c>
      <c r="AO327">
        <v>8.57</v>
      </c>
      <c r="AP327" t="s">
        <v>56</v>
      </c>
      <c r="AQ327" t="s">
        <v>56</v>
      </c>
      <c r="AR327" t="s">
        <v>56</v>
      </c>
      <c r="AS327">
        <v>0</v>
      </c>
      <c r="AY327" t="s">
        <v>57</v>
      </c>
      <c r="AZ327">
        <v>0</v>
      </c>
      <c r="BA327">
        <v>3538</v>
      </c>
      <c r="BB327">
        <v>16462</v>
      </c>
      <c r="BC327" t="s">
        <v>55</v>
      </c>
      <c r="BD327">
        <f t="shared" si="15"/>
        <v>1</v>
      </c>
      <c r="BE327">
        <f t="shared" si="16"/>
        <v>1</v>
      </c>
      <c r="BF327">
        <f t="shared" si="17"/>
        <v>1</v>
      </c>
    </row>
    <row r="328" spans="1:58" x14ac:dyDescent="0.25">
      <c r="A328" t="s">
        <v>1681</v>
      </c>
      <c r="B328" t="s">
        <v>1658</v>
      </c>
      <c r="C328" t="s">
        <v>1659</v>
      </c>
      <c r="D328">
        <v>1000</v>
      </c>
      <c r="E328" t="s">
        <v>54</v>
      </c>
      <c r="F328" s="1">
        <v>42978</v>
      </c>
      <c r="G328" s="1">
        <v>42976</v>
      </c>
      <c r="H328" s="1">
        <v>42977</v>
      </c>
      <c r="J328">
        <v>261</v>
      </c>
      <c r="K328">
        <v>261</v>
      </c>
      <c r="L328">
        <v>41423</v>
      </c>
      <c r="M328" t="b">
        <v>1</v>
      </c>
      <c r="N328" t="b">
        <v>1</v>
      </c>
      <c r="O328" t="s">
        <v>55</v>
      </c>
      <c r="P328" s="1">
        <v>42978</v>
      </c>
      <c r="Q328" t="b">
        <v>0</v>
      </c>
      <c r="R328" t="b">
        <v>0</v>
      </c>
      <c r="S328" t="b">
        <v>0</v>
      </c>
      <c r="T328">
        <v>0</v>
      </c>
      <c r="U328">
        <v>0</v>
      </c>
      <c r="V328">
        <v>0</v>
      </c>
      <c r="W328">
        <v>8</v>
      </c>
      <c r="X328">
        <v>0</v>
      </c>
      <c r="Y328">
        <v>2</v>
      </c>
      <c r="Z328">
        <v>0</v>
      </c>
      <c r="AA328">
        <v>0</v>
      </c>
      <c r="AB328">
        <v>4</v>
      </c>
      <c r="AC328">
        <v>1</v>
      </c>
      <c r="AD328">
        <v>1</v>
      </c>
      <c r="AE328">
        <v>889</v>
      </c>
      <c r="AF328">
        <v>14</v>
      </c>
      <c r="AG328">
        <v>3155</v>
      </c>
      <c r="AH328">
        <v>858</v>
      </c>
      <c r="AI328">
        <v>0</v>
      </c>
      <c r="AJ328">
        <v>13</v>
      </c>
      <c r="AK328">
        <v>11</v>
      </c>
      <c r="AL328">
        <v>9</v>
      </c>
      <c r="AM328">
        <v>21</v>
      </c>
      <c r="AN328">
        <v>13.63</v>
      </c>
      <c r="AO328">
        <v>9.18</v>
      </c>
      <c r="AP328" t="s">
        <v>56</v>
      </c>
      <c r="AQ328" t="s">
        <v>56</v>
      </c>
      <c r="AR328" t="s">
        <v>56</v>
      </c>
      <c r="AS328">
        <v>1</v>
      </c>
      <c r="AY328" t="s">
        <v>57</v>
      </c>
      <c r="AZ328">
        <v>0</v>
      </c>
      <c r="BA328">
        <v>3234</v>
      </c>
      <c r="BB328">
        <v>16766</v>
      </c>
      <c r="BC328" t="s">
        <v>55</v>
      </c>
      <c r="BD328">
        <f t="shared" si="15"/>
        <v>1</v>
      </c>
      <c r="BE328">
        <f t="shared" si="16"/>
        <v>1</v>
      </c>
      <c r="BF328">
        <f t="shared" si="17"/>
        <v>1</v>
      </c>
    </row>
    <row r="329" spans="1:58" x14ac:dyDescent="0.25">
      <c r="A329" t="s">
        <v>1682</v>
      </c>
      <c r="B329" t="s">
        <v>1658</v>
      </c>
      <c r="C329" t="s">
        <v>1659</v>
      </c>
      <c r="D329">
        <v>1000</v>
      </c>
      <c r="E329" t="s">
        <v>54</v>
      </c>
      <c r="F329" s="1">
        <v>42961</v>
      </c>
      <c r="G329" s="1">
        <v>42957</v>
      </c>
      <c r="H329" s="1">
        <v>42959</v>
      </c>
      <c r="J329">
        <v>248</v>
      </c>
      <c r="K329">
        <v>248</v>
      </c>
      <c r="L329">
        <v>41162</v>
      </c>
      <c r="M329" t="b">
        <v>1</v>
      </c>
      <c r="N329" t="b">
        <v>1</v>
      </c>
      <c r="O329" t="s">
        <v>55</v>
      </c>
      <c r="P329" s="1">
        <v>42961</v>
      </c>
      <c r="Q329" t="b">
        <v>0</v>
      </c>
      <c r="R329" t="b">
        <v>0</v>
      </c>
      <c r="S329" t="b">
        <v>0</v>
      </c>
      <c r="T329">
        <v>2</v>
      </c>
      <c r="U329">
        <v>2</v>
      </c>
      <c r="V329">
        <v>0</v>
      </c>
      <c r="W329">
        <v>15</v>
      </c>
      <c r="X329">
        <v>0</v>
      </c>
      <c r="Y329">
        <v>4</v>
      </c>
      <c r="Z329">
        <v>0</v>
      </c>
      <c r="AA329">
        <v>0</v>
      </c>
      <c r="AB329">
        <v>5</v>
      </c>
      <c r="AC329">
        <v>1</v>
      </c>
      <c r="AD329">
        <v>0</v>
      </c>
      <c r="AE329">
        <v>1103</v>
      </c>
      <c r="AF329">
        <v>13</v>
      </c>
      <c r="AG329">
        <v>4008</v>
      </c>
      <c r="AH329">
        <v>1031</v>
      </c>
      <c r="AI329">
        <v>0</v>
      </c>
      <c r="AJ329">
        <v>13</v>
      </c>
      <c r="AK329">
        <v>11</v>
      </c>
      <c r="AL329">
        <v>9</v>
      </c>
      <c r="AM329">
        <v>20</v>
      </c>
      <c r="AN329">
        <v>13.56</v>
      </c>
      <c r="AO329">
        <v>9.4700000000000006</v>
      </c>
      <c r="AP329" t="s">
        <v>56</v>
      </c>
      <c r="AQ329" t="s">
        <v>56</v>
      </c>
      <c r="AR329" t="s">
        <v>56</v>
      </c>
      <c r="AS329">
        <v>3</v>
      </c>
      <c r="AY329" t="s">
        <v>57</v>
      </c>
      <c r="AZ329">
        <v>0</v>
      </c>
      <c r="BA329">
        <v>2973</v>
      </c>
      <c r="BB329">
        <v>17027</v>
      </c>
      <c r="BC329" t="s">
        <v>55</v>
      </c>
      <c r="BD329">
        <f t="shared" si="15"/>
        <v>1</v>
      </c>
      <c r="BE329">
        <f t="shared" si="16"/>
        <v>1</v>
      </c>
      <c r="BF329">
        <f t="shared" si="17"/>
        <v>1</v>
      </c>
    </row>
    <row r="330" spans="1:58" x14ac:dyDescent="0.25">
      <c r="A330" t="s">
        <v>1683</v>
      </c>
      <c r="B330" t="s">
        <v>1658</v>
      </c>
      <c r="C330" t="s">
        <v>1659</v>
      </c>
      <c r="D330">
        <v>1000</v>
      </c>
      <c r="E330" t="s">
        <v>54</v>
      </c>
      <c r="F330" s="1">
        <v>42927</v>
      </c>
      <c r="G330" s="1">
        <v>42926</v>
      </c>
      <c r="H330" s="1">
        <v>42927</v>
      </c>
      <c r="I330">
        <v>27</v>
      </c>
      <c r="J330">
        <v>242</v>
      </c>
      <c r="K330">
        <v>242</v>
      </c>
      <c r="L330">
        <v>40914</v>
      </c>
      <c r="M330" t="b">
        <v>1</v>
      </c>
      <c r="N330" t="b">
        <v>1</v>
      </c>
      <c r="O330" t="s">
        <v>55</v>
      </c>
      <c r="P330" s="1">
        <v>42930</v>
      </c>
      <c r="Q330" t="b">
        <v>0</v>
      </c>
      <c r="R330" t="b">
        <v>0</v>
      </c>
      <c r="S330" t="b">
        <v>0</v>
      </c>
      <c r="T330">
        <v>4</v>
      </c>
      <c r="U330">
        <v>3</v>
      </c>
      <c r="V330">
        <v>0</v>
      </c>
      <c r="W330">
        <v>13</v>
      </c>
      <c r="X330">
        <v>0</v>
      </c>
      <c r="Y330">
        <v>4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1026</v>
      </c>
      <c r="AF330">
        <v>13</v>
      </c>
      <c r="AG330">
        <v>3959</v>
      </c>
      <c r="AH330">
        <v>1091</v>
      </c>
      <c r="AI330">
        <v>0</v>
      </c>
      <c r="AJ330">
        <v>11</v>
      </c>
      <c r="AK330">
        <v>11</v>
      </c>
      <c r="AL330">
        <v>9</v>
      </c>
      <c r="AM330">
        <v>20</v>
      </c>
      <c r="AN330">
        <v>13.42</v>
      </c>
      <c r="AO330">
        <v>9.3800000000000008</v>
      </c>
      <c r="AP330" t="s">
        <v>56</v>
      </c>
      <c r="AQ330" t="s">
        <v>56</v>
      </c>
      <c r="AR330" t="s">
        <v>56</v>
      </c>
      <c r="AS330">
        <v>1</v>
      </c>
      <c r="AY330" t="s">
        <v>57</v>
      </c>
      <c r="AZ330">
        <v>0</v>
      </c>
      <c r="BA330">
        <v>2725</v>
      </c>
      <c r="BB330">
        <v>17275</v>
      </c>
      <c r="BC330" t="s">
        <v>55</v>
      </c>
      <c r="BD330">
        <f t="shared" si="15"/>
        <v>1</v>
      </c>
      <c r="BE330">
        <f t="shared" si="16"/>
        <v>1</v>
      </c>
      <c r="BF330">
        <f t="shared" si="17"/>
        <v>1</v>
      </c>
    </row>
    <row r="331" spans="1:58" x14ac:dyDescent="0.25">
      <c r="A331" t="s">
        <v>1684</v>
      </c>
      <c r="B331" t="s">
        <v>1658</v>
      </c>
      <c r="C331" t="s">
        <v>1659</v>
      </c>
      <c r="D331">
        <v>1000</v>
      </c>
      <c r="E331" t="s">
        <v>54</v>
      </c>
      <c r="F331" s="1">
        <v>42907</v>
      </c>
      <c r="G331" s="1">
        <v>42904</v>
      </c>
      <c r="H331" s="1">
        <v>42907</v>
      </c>
      <c r="J331">
        <v>284</v>
      </c>
      <c r="K331">
        <v>284</v>
      </c>
      <c r="L331">
        <v>40672</v>
      </c>
      <c r="M331" t="b">
        <v>1</v>
      </c>
      <c r="N331" t="b">
        <v>1</v>
      </c>
      <c r="O331" t="s">
        <v>55</v>
      </c>
      <c r="P331" s="1">
        <v>42907</v>
      </c>
      <c r="Q331" t="b">
        <v>0</v>
      </c>
      <c r="R331" t="b">
        <v>0</v>
      </c>
      <c r="S331" t="b">
        <v>0</v>
      </c>
      <c r="T331">
        <v>3</v>
      </c>
      <c r="U331">
        <v>1</v>
      </c>
      <c r="V331">
        <v>0</v>
      </c>
      <c r="W331">
        <v>15</v>
      </c>
      <c r="X331">
        <v>0</v>
      </c>
      <c r="Y331">
        <v>6</v>
      </c>
      <c r="Z331">
        <v>0</v>
      </c>
      <c r="AA331">
        <v>1</v>
      </c>
      <c r="AB331">
        <v>6</v>
      </c>
      <c r="AC331">
        <v>1</v>
      </c>
      <c r="AD331">
        <v>0</v>
      </c>
      <c r="AE331">
        <v>1005</v>
      </c>
      <c r="AF331">
        <v>11</v>
      </c>
      <c r="AG331">
        <v>3993</v>
      </c>
      <c r="AH331">
        <v>996</v>
      </c>
      <c r="AI331">
        <v>0</v>
      </c>
      <c r="AJ331">
        <v>15</v>
      </c>
      <c r="AK331">
        <v>12</v>
      </c>
      <c r="AL331">
        <v>10</v>
      </c>
      <c r="AM331">
        <v>22</v>
      </c>
      <c r="AN331">
        <v>13.61</v>
      </c>
      <c r="AO331">
        <v>8.89</v>
      </c>
      <c r="AP331" t="s">
        <v>56</v>
      </c>
      <c r="AQ331" t="s">
        <v>56</v>
      </c>
      <c r="AR331" t="s">
        <v>56</v>
      </c>
      <c r="AS331">
        <v>3</v>
      </c>
      <c r="AY331" t="s">
        <v>57</v>
      </c>
      <c r="AZ331">
        <v>0</v>
      </c>
      <c r="BA331">
        <v>2483</v>
      </c>
      <c r="BB331">
        <v>17517</v>
      </c>
      <c r="BC331" t="s">
        <v>55</v>
      </c>
      <c r="BD331">
        <f t="shared" si="15"/>
        <v>1</v>
      </c>
      <c r="BE331">
        <f t="shared" si="16"/>
        <v>1</v>
      </c>
      <c r="BF331">
        <f t="shared" si="17"/>
        <v>1</v>
      </c>
    </row>
    <row r="332" spans="1:58" x14ac:dyDescent="0.25">
      <c r="A332" t="s">
        <v>1685</v>
      </c>
      <c r="B332" t="s">
        <v>1658</v>
      </c>
      <c r="C332" t="s">
        <v>1659</v>
      </c>
      <c r="D332">
        <v>1000</v>
      </c>
      <c r="E332" t="s">
        <v>54</v>
      </c>
      <c r="F332" s="1">
        <v>42882</v>
      </c>
      <c r="G332" s="1">
        <v>42879</v>
      </c>
      <c r="H332" s="1">
        <v>42881</v>
      </c>
      <c r="I332">
        <v>22</v>
      </c>
      <c r="J332">
        <v>267</v>
      </c>
      <c r="K332">
        <v>267</v>
      </c>
      <c r="L332">
        <v>40388</v>
      </c>
      <c r="M332" t="b">
        <v>1</v>
      </c>
      <c r="N332" t="b">
        <v>1</v>
      </c>
      <c r="O332" t="s">
        <v>55</v>
      </c>
      <c r="P332" s="1">
        <v>42882</v>
      </c>
      <c r="Q332" t="b">
        <v>0</v>
      </c>
      <c r="R332" t="b">
        <v>0</v>
      </c>
      <c r="S332" t="b">
        <v>0</v>
      </c>
      <c r="T332">
        <v>2</v>
      </c>
      <c r="U332">
        <v>2</v>
      </c>
      <c r="V332">
        <v>0</v>
      </c>
      <c r="W332">
        <v>15</v>
      </c>
      <c r="X332">
        <v>1</v>
      </c>
      <c r="Y332">
        <v>13</v>
      </c>
      <c r="Z332">
        <v>0</v>
      </c>
      <c r="AA332">
        <v>0</v>
      </c>
      <c r="AB332">
        <v>3</v>
      </c>
      <c r="AC332">
        <v>1</v>
      </c>
      <c r="AD332">
        <v>0</v>
      </c>
      <c r="AE332">
        <v>1054</v>
      </c>
      <c r="AF332">
        <v>12</v>
      </c>
      <c r="AG332">
        <v>3772</v>
      </c>
      <c r="AH332">
        <v>974</v>
      </c>
      <c r="AI332">
        <v>0</v>
      </c>
      <c r="AJ332">
        <v>19</v>
      </c>
      <c r="AK332">
        <v>12</v>
      </c>
      <c r="AL332">
        <v>10</v>
      </c>
      <c r="AM332">
        <v>23</v>
      </c>
      <c r="AN332">
        <v>13.56</v>
      </c>
      <c r="AO332">
        <v>8.8000000000000007</v>
      </c>
      <c r="AP332" t="s">
        <v>56</v>
      </c>
      <c r="AQ332" t="s">
        <v>56</v>
      </c>
      <c r="AR332" t="s">
        <v>56</v>
      </c>
      <c r="AS332">
        <v>11</v>
      </c>
      <c r="AY332" t="s">
        <v>57</v>
      </c>
      <c r="AZ332">
        <v>0</v>
      </c>
      <c r="BA332">
        <v>2199</v>
      </c>
      <c r="BB332">
        <v>17801</v>
      </c>
      <c r="BD332">
        <f t="shared" si="15"/>
        <v>1</v>
      </c>
      <c r="BE332">
        <f t="shared" si="16"/>
        <v>1</v>
      </c>
      <c r="BF332">
        <v>1</v>
      </c>
    </row>
    <row r="333" spans="1:58" x14ac:dyDescent="0.25">
      <c r="A333" t="s">
        <v>1686</v>
      </c>
      <c r="B333" t="s">
        <v>1658</v>
      </c>
      <c r="C333" t="s">
        <v>1659</v>
      </c>
      <c r="D333">
        <v>1000</v>
      </c>
      <c r="E333" t="s">
        <v>54</v>
      </c>
      <c r="F333" s="1">
        <v>42858</v>
      </c>
      <c r="G333" s="1">
        <v>42855</v>
      </c>
      <c r="H333" s="1">
        <v>42857</v>
      </c>
      <c r="I333">
        <v>15</v>
      </c>
      <c r="J333">
        <v>258</v>
      </c>
      <c r="K333">
        <v>258</v>
      </c>
      <c r="L333">
        <v>40121</v>
      </c>
      <c r="M333" t="b">
        <v>1</v>
      </c>
      <c r="N333" t="b">
        <v>1</v>
      </c>
      <c r="O333" t="s">
        <v>34</v>
      </c>
      <c r="P333" s="1">
        <v>42858</v>
      </c>
      <c r="Q333" t="b">
        <v>0</v>
      </c>
      <c r="R333" t="b">
        <v>0</v>
      </c>
      <c r="S333" t="b">
        <v>0</v>
      </c>
      <c r="T333">
        <v>3</v>
      </c>
      <c r="U333">
        <v>1</v>
      </c>
      <c r="V333">
        <v>0</v>
      </c>
      <c r="W333">
        <v>17</v>
      </c>
      <c r="X333">
        <v>1</v>
      </c>
      <c r="Y333">
        <v>61</v>
      </c>
      <c r="Z333">
        <v>0</v>
      </c>
      <c r="AA333">
        <v>0</v>
      </c>
      <c r="AB333">
        <v>4</v>
      </c>
      <c r="AC333">
        <v>1</v>
      </c>
      <c r="AD333">
        <v>0</v>
      </c>
      <c r="AE333">
        <v>927</v>
      </c>
      <c r="AF333">
        <v>12</v>
      </c>
      <c r="AG333">
        <v>3429</v>
      </c>
      <c r="AH333">
        <v>893</v>
      </c>
      <c r="AI333">
        <v>0</v>
      </c>
      <c r="AJ333">
        <v>19</v>
      </c>
      <c r="AK333">
        <v>12</v>
      </c>
      <c r="AL333">
        <v>10</v>
      </c>
      <c r="AM333">
        <v>23</v>
      </c>
      <c r="AN333">
        <v>13.33</v>
      </c>
      <c r="AO333">
        <v>8.84</v>
      </c>
      <c r="AP333" t="s">
        <v>56</v>
      </c>
      <c r="AQ333" t="s">
        <v>56</v>
      </c>
      <c r="AR333" t="s">
        <v>56</v>
      </c>
      <c r="AS333">
        <v>0</v>
      </c>
      <c r="AY333" t="s">
        <v>57</v>
      </c>
      <c r="AZ333">
        <v>0</v>
      </c>
      <c r="BA333">
        <v>1932</v>
      </c>
      <c r="BB333">
        <v>18068</v>
      </c>
      <c r="BC333" t="s">
        <v>55</v>
      </c>
      <c r="BD333">
        <f t="shared" si="15"/>
        <v>1</v>
      </c>
      <c r="BE333">
        <f t="shared" si="16"/>
        <v>1</v>
      </c>
      <c r="BF333">
        <f t="shared" si="17"/>
        <v>1</v>
      </c>
    </row>
    <row r="334" spans="1:58" x14ac:dyDescent="0.25">
      <c r="A334" t="s">
        <v>1687</v>
      </c>
      <c r="B334" t="s">
        <v>1658</v>
      </c>
      <c r="C334" t="s">
        <v>1659</v>
      </c>
      <c r="D334">
        <v>1000</v>
      </c>
      <c r="E334" t="s">
        <v>54</v>
      </c>
      <c r="F334" s="1">
        <v>42835</v>
      </c>
      <c r="G334" s="1">
        <v>42832</v>
      </c>
      <c r="H334" s="1">
        <v>42835</v>
      </c>
      <c r="I334">
        <v>8</v>
      </c>
      <c r="J334">
        <v>244</v>
      </c>
      <c r="K334">
        <v>244</v>
      </c>
      <c r="L334">
        <v>39863</v>
      </c>
      <c r="M334" t="b">
        <v>1</v>
      </c>
      <c r="N334" t="b">
        <v>1</v>
      </c>
      <c r="O334" t="s">
        <v>60</v>
      </c>
      <c r="P334" s="1">
        <v>42835</v>
      </c>
      <c r="Q334" t="b">
        <v>1</v>
      </c>
      <c r="R334" t="b">
        <v>0</v>
      </c>
      <c r="S334" t="b">
        <v>1</v>
      </c>
      <c r="T334">
        <v>4</v>
      </c>
      <c r="U334">
        <v>3</v>
      </c>
      <c r="V334">
        <v>0</v>
      </c>
      <c r="W334">
        <v>19</v>
      </c>
      <c r="X334">
        <v>1</v>
      </c>
      <c r="Y334">
        <v>211</v>
      </c>
      <c r="Z334">
        <v>0</v>
      </c>
      <c r="AA334">
        <v>0</v>
      </c>
      <c r="AB334">
        <v>6</v>
      </c>
      <c r="AC334">
        <v>1</v>
      </c>
      <c r="AD334">
        <v>0</v>
      </c>
      <c r="AE334">
        <v>1149</v>
      </c>
      <c r="AF334">
        <v>19</v>
      </c>
      <c r="AG334">
        <v>4555</v>
      </c>
      <c r="AH334">
        <v>1124</v>
      </c>
      <c r="AI334">
        <v>0</v>
      </c>
      <c r="AJ334">
        <v>16</v>
      </c>
      <c r="AK334">
        <v>12</v>
      </c>
      <c r="AL334">
        <v>10</v>
      </c>
      <c r="AM334">
        <v>21</v>
      </c>
      <c r="AN334">
        <v>13.27</v>
      </c>
      <c r="AO334">
        <v>9.1199999999999992</v>
      </c>
      <c r="AP334" t="s">
        <v>56</v>
      </c>
      <c r="AQ334" t="s">
        <v>56</v>
      </c>
      <c r="AR334" t="s">
        <v>56</v>
      </c>
      <c r="AS334">
        <v>13</v>
      </c>
      <c r="AY334" t="s">
        <v>57</v>
      </c>
      <c r="AZ334">
        <v>0</v>
      </c>
      <c r="BA334">
        <v>1674</v>
      </c>
      <c r="BB334">
        <v>18326</v>
      </c>
      <c r="BC334" t="s">
        <v>55</v>
      </c>
      <c r="BD334">
        <f t="shared" si="15"/>
        <v>1</v>
      </c>
      <c r="BE334">
        <f t="shared" si="16"/>
        <v>1</v>
      </c>
      <c r="BF334">
        <f t="shared" si="17"/>
        <v>1</v>
      </c>
    </row>
    <row r="335" spans="1:58" x14ac:dyDescent="0.25">
      <c r="A335" t="s">
        <v>1688</v>
      </c>
      <c r="B335" t="s">
        <v>1658</v>
      </c>
      <c r="C335" t="s">
        <v>1659</v>
      </c>
      <c r="D335">
        <v>1000</v>
      </c>
      <c r="E335" t="s">
        <v>54</v>
      </c>
      <c r="F335" s="1">
        <v>42816</v>
      </c>
      <c r="G335" s="1">
        <v>42812</v>
      </c>
      <c r="H335" s="1">
        <v>42815</v>
      </c>
      <c r="I335">
        <v>0</v>
      </c>
      <c r="J335">
        <v>242</v>
      </c>
      <c r="K335">
        <v>242</v>
      </c>
      <c r="L335">
        <v>39619</v>
      </c>
      <c r="M335" t="b">
        <v>1</v>
      </c>
      <c r="O335" t="s">
        <v>34</v>
      </c>
      <c r="P335" s="1">
        <v>42816</v>
      </c>
      <c r="Q335" t="b">
        <v>0</v>
      </c>
      <c r="R335" t="b">
        <v>0</v>
      </c>
      <c r="S335" t="b">
        <v>0</v>
      </c>
      <c r="T335">
        <v>3</v>
      </c>
      <c r="U335">
        <v>1</v>
      </c>
      <c r="V335">
        <v>0</v>
      </c>
      <c r="W335">
        <v>19</v>
      </c>
      <c r="X335">
        <v>0</v>
      </c>
      <c r="Y335">
        <v>369</v>
      </c>
      <c r="Z335">
        <v>0</v>
      </c>
      <c r="AA335">
        <v>0</v>
      </c>
      <c r="AB335">
        <v>5</v>
      </c>
      <c r="AC335">
        <v>2</v>
      </c>
      <c r="AD335">
        <v>0</v>
      </c>
      <c r="AE335">
        <v>1076</v>
      </c>
      <c r="AF335">
        <v>15</v>
      </c>
      <c r="AG335">
        <v>3966</v>
      </c>
      <c r="AH335">
        <v>994</v>
      </c>
      <c r="AI335">
        <v>0</v>
      </c>
      <c r="AJ335">
        <v>21</v>
      </c>
      <c r="AK335">
        <v>13</v>
      </c>
      <c r="AL335">
        <v>10</v>
      </c>
      <c r="AM335">
        <v>22</v>
      </c>
      <c r="AN335">
        <v>13.39</v>
      </c>
      <c r="AO335">
        <v>8.93</v>
      </c>
      <c r="AP335" t="s">
        <v>56</v>
      </c>
      <c r="AQ335" t="s">
        <v>56</v>
      </c>
      <c r="AR335" t="s">
        <v>56</v>
      </c>
      <c r="AS335">
        <v>0</v>
      </c>
      <c r="AY335" t="s">
        <v>57</v>
      </c>
      <c r="AZ335">
        <v>0</v>
      </c>
      <c r="BA335">
        <v>1430</v>
      </c>
      <c r="BB335">
        <v>18570</v>
      </c>
      <c r="BC335" t="s">
        <v>55</v>
      </c>
      <c r="BD335">
        <f t="shared" si="15"/>
        <v>1</v>
      </c>
      <c r="BE335">
        <v>1</v>
      </c>
      <c r="BF335">
        <f t="shared" si="17"/>
        <v>1</v>
      </c>
    </row>
    <row r="336" spans="1:58" x14ac:dyDescent="0.25">
      <c r="A336" t="s">
        <v>1689</v>
      </c>
      <c r="B336" t="s">
        <v>1658</v>
      </c>
      <c r="C336" t="s">
        <v>1659</v>
      </c>
      <c r="D336">
        <v>1000</v>
      </c>
      <c r="E336" t="s">
        <v>54</v>
      </c>
      <c r="F336" s="1">
        <v>42791</v>
      </c>
      <c r="G336" s="1">
        <v>42789</v>
      </c>
      <c r="H336" s="1">
        <v>42790</v>
      </c>
      <c r="I336">
        <v>25</v>
      </c>
      <c r="J336">
        <v>247</v>
      </c>
      <c r="K336">
        <v>247</v>
      </c>
      <c r="L336">
        <v>39377</v>
      </c>
      <c r="M336" t="b">
        <v>1</v>
      </c>
      <c r="N336" t="b">
        <v>1</v>
      </c>
      <c r="O336" t="s">
        <v>60</v>
      </c>
      <c r="P336" s="1">
        <v>42791</v>
      </c>
      <c r="Q336" t="b">
        <v>1</v>
      </c>
      <c r="R336" t="b">
        <v>0</v>
      </c>
      <c r="S336" t="b">
        <v>1</v>
      </c>
      <c r="T336">
        <v>2</v>
      </c>
      <c r="U336">
        <v>2</v>
      </c>
      <c r="V336">
        <v>0</v>
      </c>
      <c r="W336">
        <v>14</v>
      </c>
      <c r="X336">
        <v>1</v>
      </c>
      <c r="Y336">
        <v>242</v>
      </c>
      <c r="Z336">
        <v>0</v>
      </c>
      <c r="AA336">
        <v>0</v>
      </c>
      <c r="AB336">
        <v>5</v>
      </c>
      <c r="AC336">
        <v>0</v>
      </c>
      <c r="AD336">
        <v>0</v>
      </c>
      <c r="AE336">
        <v>1069</v>
      </c>
      <c r="AF336">
        <v>14</v>
      </c>
      <c r="AG336">
        <v>4183</v>
      </c>
      <c r="AH336">
        <v>959</v>
      </c>
      <c r="AI336">
        <v>0</v>
      </c>
      <c r="AJ336">
        <v>16</v>
      </c>
      <c r="AK336">
        <v>11</v>
      </c>
      <c r="AL336">
        <v>9</v>
      </c>
      <c r="AM336">
        <v>21</v>
      </c>
      <c r="AN336">
        <v>13.79</v>
      </c>
      <c r="AO336">
        <v>9.32</v>
      </c>
      <c r="AP336" t="s">
        <v>56</v>
      </c>
      <c r="AQ336" t="s">
        <v>56</v>
      </c>
      <c r="AR336" t="s">
        <v>56</v>
      </c>
      <c r="AS336">
        <v>0</v>
      </c>
      <c r="AY336" t="s">
        <v>57</v>
      </c>
      <c r="AZ336">
        <v>0</v>
      </c>
      <c r="BA336">
        <v>1188</v>
      </c>
      <c r="BB336">
        <v>18812</v>
      </c>
      <c r="BC336" t="s">
        <v>55</v>
      </c>
      <c r="BD336">
        <f t="shared" si="15"/>
        <v>1</v>
      </c>
      <c r="BE336">
        <f t="shared" si="16"/>
        <v>1</v>
      </c>
      <c r="BF336">
        <f t="shared" si="17"/>
        <v>1</v>
      </c>
    </row>
    <row r="337" spans="1:58" x14ac:dyDescent="0.25">
      <c r="A337" t="s">
        <v>1690</v>
      </c>
      <c r="B337" t="s">
        <v>1658</v>
      </c>
      <c r="C337" t="s">
        <v>1659</v>
      </c>
      <c r="D337">
        <v>1000</v>
      </c>
      <c r="E337" t="s">
        <v>54</v>
      </c>
      <c r="F337" s="1">
        <v>42772</v>
      </c>
      <c r="G337" s="1">
        <v>42770</v>
      </c>
      <c r="H337" s="1">
        <v>42772</v>
      </c>
      <c r="I337">
        <v>0</v>
      </c>
      <c r="J337">
        <v>241</v>
      </c>
      <c r="K337">
        <v>241</v>
      </c>
      <c r="L337">
        <v>39130</v>
      </c>
      <c r="M337" t="b">
        <v>1</v>
      </c>
      <c r="O337" t="s">
        <v>55</v>
      </c>
      <c r="P337" s="1">
        <v>42772</v>
      </c>
      <c r="Q337" t="b">
        <v>0</v>
      </c>
      <c r="R337" t="b">
        <v>0</v>
      </c>
      <c r="S337" t="b">
        <v>0</v>
      </c>
      <c r="T337">
        <v>2</v>
      </c>
      <c r="U337">
        <v>1</v>
      </c>
      <c r="V337">
        <v>0</v>
      </c>
      <c r="W337">
        <v>12</v>
      </c>
      <c r="X337">
        <v>0</v>
      </c>
      <c r="Y337">
        <v>11</v>
      </c>
      <c r="Z337">
        <v>0</v>
      </c>
      <c r="AA337">
        <v>0</v>
      </c>
      <c r="AB337">
        <v>6</v>
      </c>
      <c r="AC337">
        <v>0</v>
      </c>
      <c r="AD337">
        <v>0</v>
      </c>
      <c r="AE337">
        <v>1057</v>
      </c>
      <c r="AF337">
        <v>17</v>
      </c>
      <c r="AG337">
        <v>3659</v>
      </c>
      <c r="AH337">
        <v>1106</v>
      </c>
      <c r="AI337">
        <v>0</v>
      </c>
      <c r="AJ337">
        <v>14</v>
      </c>
      <c r="AK337">
        <v>11</v>
      </c>
      <c r="AL337">
        <v>9</v>
      </c>
      <c r="AM337">
        <v>21</v>
      </c>
      <c r="AN337">
        <v>13.61</v>
      </c>
      <c r="AO337">
        <v>9.33</v>
      </c>
      <c r="AP337" t="s">
        <v>56</v>
      </c>
      <c r="AQ337" t="s">
        <v>56</v>
      </c>
      <c r="AR337" t="s">
        <v>56</v>
      </c>
      <c r="AS337">
        <v>0</v>
      </c>
      <c r="AY337" t="s">
        <v>57</v>
      </c>
      <c r="AZ337">
        <v>0</v>
      </c>
      <c r="BA337">
        <v>941</v>
      </c>
      <c r="BB337">
        <v>19059</v>
      </c>
      <c r="BC337" t="s">
        <v>55</v>
      </c>
      <c r="BD337">
        <f t="shared" si="15"/>
        <v>1</v>
      </c>
      <c r="BE337">
        <v>1</v>
      </c>
      <c r="BF337">
        <f t="shared" si="17"/>
        <v>1</v>
      </c>
    </row>
    <row r="338" spans="1:58" x14ac:dyDescent="0.25">
      <c r="A338" t="s">
        <v>1691</v>
      </c>
      <c r="B338" t="s">
        <v>1658</v>
      </c>
      <c r="C338" t="s">
        <v>1659</v>
      </c>
      <c r="D338">
        <v>1000</v>
      </c>
      <c r="E338" t="s">
        <v>54</v>
      </c>
      <c r="F338" s="1">
        <v>42747</v>
      </c>
      <c r="G338" s="1">
        <v>42746</v>
      </c>
      <c r="H338" s="1">
        <v>42747</v>
      </c>
      <c r="J338">
        <v>225</v>
      </c>
      <c r="K338">
        <v>225</v>
      </c>
      <c r="L338">
        <v>38889</v>
      </c>
      <c r="M338" t="b">
        <v>1</v>
      </c>
      <c r="N338" t="b">
        <v>1</v>
      </c>
      <c r="O338" t="s">
        <v>34</v>
      </c>
      <c r="P338" s="1">
        <v>42747</v>
      </c>
      <c r="Q338" t="b">
        <v>0</v>
      </c>
      <c r="R338" t="b">
        <v>0</v>
      </c>
      <c r="S338" t="b">
        <v>0</v>
      </c>
      <c r="T338">
        <v>5</v>
      </c>
      <c r="U338">
        <v>2</v>
      </c>
      <c r="V338">
        <v>0</v>
      </c>
      <c r="W338">
        <v>13</v>
      </c>
      <c r="X338">
        <v>1</v>
      </c>
      <c r="Y338">
        <v>31</v>
      </c>
      <c r="Z338">
        <v>0</v>
      </c>
      <c r="AA338">
        <v>0</v>
      </c>
      <c r="AB338">
        <v>3</v>
      </c>
      <c r="AC338">
        <v>1</v>
      </c>
      <c r="AD338">
        <v>0</v>
      </c>
      <c r="AE338">
        <v>972</v>
      </c>
      <c r="AF338">
        <v>20</v>
      </c>
      <c r="AG338">
        <v>3371</v>
      </c>
      <c r="AH338">
        <v>962</v>
      </c>
      <c r="AI338">
        <v>0</v>
      </c>
      <c r="AJ338">
        <v>13</v>
      </c>
      <c r="AK338">
        <v>10</v>
      </c>
      <c r="AL338">
        <v>8</v>
      </c>
      <c r="AM338">
        <v>19</v>
      </c>
      <c r="AN338">
        <v>13.68</v>
      </c>
      <c r="AO338">
        <v>9.6199999999999992</v>
      </c>
      <c r="AP338" t="s">
        <v>56</v>
      </c>
      <c r="AQ338" t="s">
        <v>56</v>
      </c>
      <c r="AR338" t="s">
        <v>56</v>
      </c>
      <c r="AS338">
        <v>0</v>
      </c>
      <c r="AY338" t="s">
        <v>57</v>
      </c>
      <c r="AZ338">
        <v>0</v>
      </c>
      <c r="BA338">
        <v>700</v>
      </c>
      <c r="BB338">
        <v>19300</v>
      </c>
      <c r="BC338" t="s">
        <v>55</v>
      </c>
      <c r="BD338">
        <f t="shared" si="15"/>
        <v>1</v>
      </c>
      <c r="BE338">
        <f t="shared" si="16"/>
        <v>1</v>
      </c>
      <c r="BF338">
        <f t="shared" si="17"/>
        <v>1</v>
      </c>
    </row>
    <row r="339" spans="1:58" x14ac:dyDescent="0.25">
      <c r="A339" t="s">
        <v>1828</v>
      </c>
      <c r="B339" t="s">
        <v>1829</v>
      </c>
      <c r="C339" t="s">
        <v>1830</v>
      </c>
      <c r="D339">
        <v>1000</v>
      </c>
      <c r="E339" t="s">
        <v>54</v>
      </c>
      <c r="F339" s="1">
        <v>43461</v>
      </c>
      <c r="G339" s="1">
        <v>43458</v>
      </c>
      <c r="H339" s="1">
        <v>43460</v>
      </c>
      <c r="I339">
        <v>0</v>
      </c>
      <c r="J339">
        <v>254</v>
      </c>
      <c r="K339">
        <v>254</v>
      </c>
      <c r="L339">
        <v>49155</v>
      </c>
      <c r="M339" t="b">
        <v>1</v>
      </c>
      <c r="N339" t="b">
        <v>1</v>
      </c>
      <c r="O339" t="s">
        <v>55</v>
      </c>
      <c r="P339" s="1">
        <v>43461</v>
      </c>
      <c r="Q339" t="b">
        <v>0</v>
      </c>
      <c r="R339" t="b">
        <v>0</v>
      </c>
      <c r="S339" t="b">
        <v>0</v>
      </c>
      <c r="T339">
        <v>2</v>
      </c>
      <c r="U339">
        <v>2</v>
      </c>
      <c r="V339">
        <v>0</v>
      </c>
      <c r="W339">
        <v>6</v>
      </c>
      <c r="X339">
        <v>1</v>
      </c>
      <c r="Y339">
        <v>2</v>
      </c>
      <c r="Z339">
        <v>0</v>
      </c>
      <c r="AA339">
        <v>0</v>
      </c>
      <c r="AB339">
        <v>3</v>
      </c>
      <c r="AC339">
        <v>2</v>
      </c>
      <c r="AD339">
        <v>5</v>
      </c>
      <c r="AE339">
        <v>1245</v>
      </c>
      <c r="AF339">
        <v>13</v>
      </c>
      <c r="AG339">
        <v>3748</v>
      </c>
      <c r="AH339">
        <v>1205</v>
      </c>
      <c r="AI339">
        <v>4</v>
      </c>
      <c r="AJ339">
        <v>9</v>
      </c>
      <c r="AK339">
        <v>13</v>
      </c>
      <c r="AL339">
        <v>9</v>
      </c>
      <c r="AM339">
        <v>22</v>
      </c>
      <c r="AN339">
        <v>13.14</v>
      </c>
      <c r="AO339">
        <v>9.07</v>
      </c>
      <c r="AP339" t="s">
        <v>56</v>
      </c>
      <c r="AQ339" t="s">
        <v>56</v>
      </c>
      <c r="AR339" t="s">
        <v>56</v>
      </c>
      <c r="AS339">
        <v>1</v>
      </c>
      <c r="AY339" t="s">
        <v>57</v>
      </c>
      <c r="AZ339">
        <v>0</v>
      </c>
      <c r="BA339">
        <v>11775</v>
      </c>
      <c r="BB339">
        <v>8225</v>
      </c>
      <c r="BC339" t="s">
        <v>55</v>
      </c>
      <c r="BD339">
        <f t="shared" si="15"/>
        <v>1</v>
      </c>
      <c r="BE339">
        <f t="shared" si="16"/>
        <v>1</v>
      </c>
      <c r="BF339">
        <f t="shared" si="17"/>
        <v>1</v>
      </c>
    </row>
    <row r="340" spans="1:58" x14ac:dyDescent="0.25">
      <c r="A340" t="s">
        <v>1831</v>
      </c>
      <c r="B340" t="s">
        <v>1829</v>
      </c>
      <c r="C340" t="s">
        <v>1830</v>
      </c>
      <c r="D340">
        <v>1000</v>
      </c>
      <c r="E340" t="s">
        <v>54</v>
      </c>
      <c r="F340" s="1">
        <v>43442</v>
      </c>
      <c r="G340" s="1">
        <v>43440</v>
      </c>
      <c r="H340" s="1">
        <v>43442</v>
      </c>
      <c r="I340">
        <v>0</v>
      </c>
      <c r="J340">
        <v>261</v>
      </c>
      <c r="K340">
        <v>261</v>
      </c>
      <c r="L340">
        <v>48901</v>
      </c>
      <c r="M340" t="b">
        <v>1</v>
      </c>
      <c r="N340" t="b">
        <v>1</v>
      </c>
      <c r="O340" t="s">
        <v>55</v>
      </c>
      <c r="P340" s="1">
        <v>43442</v>
      </c>
      <c r="Q340" t="b">
        <v>0</v>
      </c>
      <c r="R340" t="b">
        <v>0</v>
      </c>
      <c r="S340" t="b">
        <v>0</v>
      </c>
      <c r="T340">
        <v>1</v>
      </c>
      <c r="U340">
        <v>1</v>
      </c>
      <c r="V340">
        <v>0</v>
      </c>
      <c r="W340">
        <v>7</v>
      </c>
      <c r="X340">
        <v>1</v>
      </c>
      <c r="Y340">
        <v>2</v>
      </c>
      <c r="Z340">
        <v>0</v>
      </c>
      <c r="AA340">
        <v>0</v>
      </c>
      <c r="AB340">
        <v>3</v>
      </c>
      <c r="AC340">
        <v>1</v>
      </c>
      <c r="AD340">
        <v>3</v>
      </c>
      <c r="AE340">
        <v>1148</v>
      </c>
      <c r="AF340">
        <v>13</v>
      </c>
      <c r="AG340">
        <v>3479</v>
      </c>
      <c r="AH340">
        <v>1162</v>
      </c>
      <c r="AI340">
        <v>5</v>
      </c>
      <c r="AJ340">
        <v>10</v>
      </c>
      <c r="AK340">
        <v>13</v>
      </c>
      <c r="AL340">
        <v>9</v>
      </c>
      <c r="AM340">
        <v>23</v>
      </c>
      <c r="AN340">
        <v>12.43</v>
      </c>
      <c r="AO340">
        <v>8.86</v>
      </c>
      <c r="AP340" t="s">
        <v>56</v>
      </c>
      <c r="AQ340" t="s">
        <v>56</v>
      </c>
      <c r="AR340" t="s">
        <v>56</v>
      </c>
      <c r="AS340">
        <v>0</v>
      </c>
      <c r="AY340" t="s">
        <v>57</v>
      </c>
      <c r="AZ340">
        <v>0</v>
      </c>
      <c r="BA340">
        <v>11521</v>
      </c>
      <c r="BB340">
        <v>8479</v>
      </c>
      <c r="BD340">
        <f t="shared" si="15"/>
        <v>1</v>
      </c>
      <c r="BE340">
        <f t="shared" si="16"/>
        <v>1</v>
      </c>
      <c r="BF340">
        <v>1</v>
      </c>
    </row>
    <row r="341" spans="1:58" x14ac:dyDescent="0.25">
      <c r="A341" t="s">
        <v>1832</v>
      </c>
      <c r="B341" t="s">
        <v>1829</v>
      </c>
      <c r="C341" t="s">
        <v>1830</v>
      </c>
      <c r="D341">
        <v>1000</v>
      </c>
      <c r="E341" t="s">
        <v>54</v>
      </c>
      <c r="F341" s="1">
        <v>43426</v>
      </c>
      <c r="G341" s="1">
        <v>43421</v>
      </c>
      <c r="H341" s="1">
        <v>43423</v>
      </c>
      <c r="I341">
        <v>0</v>
      </c>
      <c r="J341">
        <v>254</v>
      </c>
      <c r="K341">
        <v>254</v>
      </c>
      <c r="L341">
        <v>48640</v>
      </c>
      <c r="M341" t="b">
        <v>1</v>
      </c>
      <c r="N341" t="b">
        <v>1</v>
      </c>
      <c r="O341" t="s">
        <v>55</v>
      </c>
      <c r="P341" s="1">
        <v>43426</v>
      </c>
      <c r="Q341" t="b">
        <v>0</v>
      </c>
      <c r="R341" t="b">
        <v>0</v>
      </c>
      <c r="S341" t="b">
        <v>0</v>
      </c>
      <c r="T341">
        <v>2</v>
      </c>
      <c r="U341">
        <v>1</v>
      </c>
      <c r="V341">
        <v>0</v>
      </c>
      <c r="W341">
        <v>9</v>
      </c>
      <c r="X341">
        <v>1</v>
      </c>
      <c r="Y341">
        <v>2</v>
      </c>
      <c r="Z341">
        <v>0</v>
      </c>
      <c r="AA341">
        <v>0</v>
      </c>
      <c r="AB341">
        <v>3</v>
      </c>
      <c r="AC341">
        <v>0</v>
      </c>
      <c r="AD341">
        <v>2</v>
      </c>
      <c r="AE341">
        <v>1262</v>
      </c>
      <c r="AF341">
        <v>15</v>
      </c>
      <c r="AG341">
        <v>3834</v>
      </c>
      <c r="AH341">
        <v>1241</v>
      </c>
      <c r="AI341">
        <v>4</v>
      </c>
      <c r="AJ341">
        <v>11</v>
      </c>
      <c r="AK341">
        <v>13</v>
      </c>
      <c r="AL341">
        <v>9</v>
      </c>
      <c r="AM341">
        <v>22</v>
      </c>
      <c r="AN341">
        <v>13.51</v>
      </c>
      <c r="AO341">
        <v>8.9499999999999993</v>
      </c>
      <c r="AP341" t="s">
        <v>56</v>
      </c>
      <c r="AQ341" t="s">
        <v>56</v>
      </c>
      <c r="AR341" t="s">
        <v>56</v>
      </c>
      <c r="AS341">
        <v>3</v>
      </c>
      <c r="AY341" t="s">
        <v>57</v>
      </c>
      <c r="AZ341">
        <v>0</v>
      </c>
      <c r="BA341">
        <v>11260</v>
      </c>
      <c r="BB341">
        <v>8740</v>
      </c>
      <c r="BD341">
        <f t="shared" si="15"/>
        <v>1</v>
      </c>
      <c r="BE341">
        <f t="shared" si="16"/>
        <v>1</v>
      </c>
      <c r="BF341">
        <v>1</v>
      </c>
    </row>
    <row r="342" spans="1:58" x14ac:dyDescent="0.25">
      <c r="A342" t="s">
        <v>1833</v>
      </c>
      <c r="B342" t="s">
        <v>1829</v>
      </c>
      <c r="C342" t="s">
        <v>1830</v>
      </c>
      <c r="D342">
        <v>1000</v>
      </c>
      <c r="E342" t="s">
        <v>54</v>
      </c>
      <c r="F342" s="1">
        <v>43407</v>
      </c>
      <c r="G342" s="1">
        <v>43403</v>
      </c>
      <c r="H342" s="1">
        <v>43405</v>
      </c>
      <c r="I342">
        <v>0</v>
      </c>
      <c r="J342">
        <v>435</v>
      </c>
      <c r="K342">
        <v>435</v>
      </c>
      <c r="L342">
        <v>48386</v>
      </c>
      <c r="M342" t="b">
        <v>1</v>
      </c>
      <c r="N342" t="b">
        <v>1</v>
      </c>
      <c r="O342" t="s">
        <v>34</v>
      </c>
      <c r="P342" s="1">
        <v>43407</v>
      </c>
      <c r="Q342" t="b">
        <v>0</v>
      </c>
      <c r="R342" t="b">
        <v>0</v>
      </c>
      <c r="S342" t="b">
        <v>0</v>
      </c>
      <c r="T342">
        <v>2</v>
      </c>
      <c r="U342">
        <v>2</v>
      </c>
      <c r="V342">
        <v>0</v>
      </c>
      <c r="W342">
        <v>13</v>
      </c>
      <c r="X342">
        <v>4</v>
      </c>
      <c r="Y342">
        <v>4</v>
      </c>
      <c r="Z342">
        <v>0</v>
      </c>
      <c r="AA342">
        <v>0</v>
      </c>
      <c r="AB342">
        <v>2</v>
      </c>
      <c r="AC342">
        <v>2</v>
      </c>
      <c r="AD342">
        <v>2</v>
      </c>
      <c r="AE342">
        <v>1202</v>
      </c>
      <c r="AF342">
        <v>15</v>
      </c>
      <c r="AG342">
        <v>3689</v>
      </c>
      <c r="AH342">
        <v>1199</v>
      </c>
      <c r="AI342">
        <v>4</v>
      </c>
      <c r="AJ342">
        <v>18</v>
      </c>
      <c r="AK342">
        <v>15</v>
      </c>
      <c r="AL342">
        <v>10</v>
      </c>
      <c r="AM342">
        <v>25</v>
      </c>
      <c r="AN342">
        <v>13.22</v>
      </c>
      <c r="AO342">
        <v>8.1999999999999993</v>
      </c>
      <c r="AP342" t="s">
        <v>56</v>
      </c>
      <c r="AQ342" t="s">
        <v>56</v>
      </c>
      <c r="AR342" t="s">
        <v>56</v>
      </c>
      <c r="AS342">
        <v>0</v>
      </c>
      <c r="AY342" t="s">
        <v>57</v>
      </c>
      <c r="AZ342">
        <v>0</v>
      </c>
      <c r="BA342">
        <v>11006</v>
      </c>
      <c r="BB342">
        <v>8994</v>
      </c>
      <c r="BC342" t="s">
        <v>55</v>
      </c>
      <c r="BD342">
        <f t="shared" si="15"/>
        <v>1</v>
      </c>
      <c r="BE342">
        <f t="shared" si="16"/>
        <v>1</v>
      </c>
      <c r="BF342">
        <f t="shared" si="17"/>
        <v>1</v>
      </c>
    </row>
    <row r="343" spans="1:58" x14ac:dyDescent="0.25">
      <c r="A343" t="s">
        <v>1834</v>
      </c>
      <c r="B343" t="s">
        <v>1829</v>
      </c>
      <c r="C343" t="s">
        <v>1830</v>
      </c>
      <c r="D343">
        <v>1000</v>
      </c>
      <c r="E343" t="s">
        <v>54</v>
      </c>
      <c r="F343" s="1">
        <v>43378</v>
      </c>
      <c r="G343" s="1">
        <v>43375</v>
      </c>
      <c r="H343" s="1">
        <v>43377</v>
      </c>
      <c r="I343">
        <v>0</v>
      </c>
      <c r="J343">
        <v>262</v>
      </c>
      <c r="K343">
        <v>262</v>
      </c>
      <c r="L343">
        <v>47951</v>
      </c>
      <c r="M343" t="b">
        <v>1</v>
      </c>
      <c r="N343" t="b">
        <v>1</v>
      </c>
      <c r="O343" t="s">
        <v>55</v>
      </c>
      <c r="P343" s="1">
        <v>43378</v>
      </c>
      <c r="Q343" t="b">
        <v>0</v>
      </c>
      <c r="R343" t="b">
        <v>0</v>
      </c>
      <c r="S343" t="b">
        <v>0</v>
      </c>
      <c r="T343">
        <v>0</v>
      </c>
      <c r="U343">
        <v>0</v>
      </c>
      <c r="V343">
        <v>0</v>
      </c>
      <c r="W343">
        <v>6</v>
      </c>
      <c r="X343">
        <v>1</v>
      </c>
      <c r="Y343">
        <v>1</v>
      </c>
      <c r="Z343">
        <v>0</v>
      </c>
      <c r="AA343">
        <v>0</v>
      </c>
      <c r="AB343">
        <v>3</v>
      </c>
      <c r="AC343">
        <v>1</v>
      </c>
      <c r="AD343">
        <v>1</v>
      </c>
      <c r="AE343">
        <v>1011</v>
      </c>
      <c r="AF343">
        <v>10</v>
      </c>
      <c r="AG343">
        <v>3512</v>
      </c>
      <c r="AH343">
        <v>1032</v>
      </c>
      <c r="AI343">
        <v>3</v>
      </c>
      <c r="AJ343">
        <v>8</v>
      </c>
      <c r="AK343">
        <v>13</v>
      </c>
      <c r="AL343">
        <v>9</v>
      </c>
      <c r="AM343">
        <v>22</v>
      </c>
      <c r="AN343">
        <v>13.41</v>
      </c>
      <c r="AO343">
        <v>8.99</v>
      </c>
      <c r="AP343" t="s">
        <v>56</v>
      </c>
      <c r="AQ343" t="s">
        <v>56</v>
      </c>
      <c r="AR343" t="s">
        <v>56</v>
      </c>
      <c r="AS343">
        <v>0</v>
      </c>
      <c r="AY343" t="s">
        <v>57</v>
      </c>
      <c r="AZ343">
        <v>0</v>
      </c>
      <c r="BA343">
        <v>10571</v>
      </c>
      <c r="BB343">
        <v>9429</v>
      </c>
      <c r="BC343" t="s">
        <v>55</v>
      </c>
      <c r="BD343">
        <f t="shared" si="15"/>
        <v>1</v>
      </c>
      <c r="BE343">
        <f t="shared" si="16"/>
        <v>1</v>
      </c>
      <c r="BF343">
        <f t="shared" si="17"/>
        <v>1</v>
      </c>
    </row>
    <row r="344" spans="1:58" x14ac:dyDescent="0.25">
      <c r="A344" t="s">
        <v>1835</v>
      </c>
      <c r="B344" t="s">
        <v>1829</v>
      </c>
      <c r="C344" t="s">
        <v>1830</v>
      </c>
      <c r="D344">
        <v>1000</v>
      </c>
      <c r="E344" t="s">
        <v>54</v>
      </c>
      <c r="F344" s="1">
        <v>43363</v>
      </c>
      <c r="G344" s="1">
        <v>43360</v>
      </c>
      <c r="H344" s="1">
        <v>43362</v>
      </c>
      <c r="I344">
        <v>0</v>
      </c>
      <c r="J344">
        <v>237</v>
      </c>
      <c r="K344">
        <v>237</v>
      </c>
      <c r="L344">
        <v>47689</v>
      </c>
      <c r="M344" t="b">
        <v>1</v>
      </c>
      <c r="N344" t="b">
        <v>1</v>
      </c>
      <c r="O344" t="s">
        <v>55</v>
      </c>
      <c r="P344" s="1">
        <v>43363</v>
      </c>
      <c r="Q344" t="b">
        <v>0</v>
      </c>
      <c r="R344" t="b">
        <v>0</v>
      </c>
      <c r="S344" t="b">
        <v>0</v>
      </c>
      <c r="T344">
        <v>2</v>
      </c>
      <c r="U344">
        <v>2</v>
      </c>
      <c r="V344">
        <v>0</v>
      </c>
      <c r="W344">
        <v>5</v>
      </c>
      <c r="X344">
        <v>0</v>
      </c>
      <c r="Y344">
        <v>1</v>
      </c>
      <c r="Z344">
        <v>0</v>
      </c>
      <c r="AA344">
        <v>0</v>
      </c>
      <c r="AB344">
        <v>3</v>
      </c>
      <c r="AC344">
        <v>0</v>
      </c>
      <c r="AD344">
        <v>2</v>
      </c>
      <c r="AE344">
        <v>1079</v>
      </c>
      <c r="AF344">
        <v>13</v>
      </c>
      <c r="AG344">
        <v>3633</v>
      </c>
      <c r="AH344">
        <v>1024</v>
      </c>
      <c r="AI344">
        <v>2</v>
      </c>
      <c r="AJ344">
        <v>8</v>
      </c>
      <c r="AK344">
        <v>10</v>
      </c>
      <c r="AL344">
        <v>8</v>
      </c>
      <c r="AM344">
        <v>19</v>
      </c>
      <c r="AN344">
        <v>13.5</v>
      </c>
      <c r="AO344">
        <v>9.7899999999999991</v>
      </c>
      <c r="AP344" t="s">
        <v>56</v>
      </c>
      <c r="AQ344" t="s">
        <v>56</v>
      </c>
      <c r="AR344" t="s">
        <v>56</v>
      </c>
      <c r="AS344">
        <v>4</v>
      </c>
      <c r="AY344" t="s">
        <v>57</v>
      </c>
      <c r="AZ344">
        <v>0</v>
      </c>
      <c r="BA344">
        <v>10309</v>
      </c>
      <c r="BB344">
        <v>9691</v>
      </c>
      <c r="BC344" t="s">
        <v>55</v>
      </c>
      <c r="BD344">
        <f t="shared" si="15"/>
        <v>1</v>
      </c>
      <c r="BE344">
        <f t="shared" si="16"/>
        <v>1</v>
      </c>
      <c r="BF344">
        <f t="shared" si="17"/>
        <v>1</v>
      </c>
    </row>
    <row r="345" spans="1:58" x14ac:dyDescent="0.25">
      <c r="A345" t="s">
        <v>1836</v>
      </c>
      <c r="B345" t="s">
        <v>1829</v>
      </c>
      <c r="C345" t="s">
        <v>1830</v>
      </c>
      <c r="D345">
        <v>1000</v>
      </c>
      <c r="E345" t="s">
        <v>54</v>
      </c>
      <c r="F345" s="1">
        <v>43348</v>
      </c>
      <c r="G345" s="1">
        <v>43346</v>
      </c>
      <c r="H345" s="1">
        <v>43347</v>
      </c>
      <c r="I345">
        <v>0</v>
      </c>
      <c r="J345">
        <v>249</v>
      </c>
      <c r="K345">
        <v>249</v>
      </c>
      <c r="L345">
        <v>47452</v>
      </c>
      <c r="M345" t="b">
        <v>1</v>
      </c>
      <c r="N345" t="b">
        <v>1</v>
      </c>
      <c r="O345" t="s">
        <v>55</v>
      </c>
      <c r="P345" s="1">
        <v>43348</v>
      </c>
      <c r="Q345" t="b">
        <v>0</v>
      </c>
      <c r="R345" t="b">
        <v>0</v>
      </c>
      <c r="S345" t="b">
        <v>0</v>
      </c>
      <c r="T345">
        <v>2</v>
      </c>
      <c r="U345">
        <v>2</v>
      </c>
      <c r="V345">
        <v>0</v>
      </c>
      <c r="W345">
        <v>9</v>
      </c>
      <c r="X345">
        <v>1</v>
      </c>
      <c r="Y345">
        <v>2</v>
      </c>
      <c r="Z345">
        <v>0</v>
      </c>
      <c r="AA345">
        <v>0</v>
      </c>
      <c r="AB345">
        <v>3</v>
      </c>
      <c r="AC345">
        <v>1</v>
      </c>
      <c r="AD345">
        <v>2</v>
      </c>
      <c r="AE345">
        <v>1004</v>
      </c>
      <c r="AF345">
        <v>13</v>
      </c>
      <c r="AG345">
        <v>4155</v>
      </c>
      <c r="AH345">
        <v>1023</v>
      </c>
      <c r="AI345">
        <v>4</v>
      </c>
      <c r="AJ345">
        <v>10</v>
      </c>
      <c r="AK345">
        <v>10</v>
      </c>
      <c r="AL345">
        <v>8</v>
      </c>
      <c r="AM345">
        <v>20</v>
      </c>
      <c r="AN345">
        <v>13.49</v>
      </c>
      <c r="AO345">
        <v>9.58</v>
      </c>
      <c r="AP345" t="s">
        <v>56</v>
      </c>
      <c r="AQ345" t="s">
        <v>56</v>
      </c>
      <c r="AR345" t="s">
        <v>56</v>
      </c>
      <c r="AS345">
        <v>1</v>
      </c>
      <c r="AY345" t="s">
        <v>57</v>
      </c>
      <c r="AZ345">
        <v>0</v>
      </c>
      <c r="BA345">
        <v>10072</v>
      </c>
      <c r="BB345">
        <v>9928</v>
      </c>
      <c r="BC345" t="s">
        <v>55</v>
      </c>
      <c r="BD345">
        <f t="shared" si="15"/>
        <v>1</v>
      </c>
      <c r="BE345">
        <f t="shared" si="16"/>
        <v>1</v>
      </c>
      <c r="BF345">
        <f t="shared" si="17"/>
        <v>1</v>
      </c>
    </row>
    <row r="346" spans="1:58" x14ac:dyDescent="0.25">
      <c r="A346" t="s">
        <v>1837</v>
      </c>
      <c r="B346" t="s">
        <v>1829</v>
      </c>
      <c r="C346" t="s">
        <v>1830</v>
      </c>
      <c r="D346">
        <v>1000</v>
      </c>
      <c r="E346" t="s">
        <v>54</v>
      </c>
      <c r="F346" s="1">
        <v>43329</v>
      </c>
      <c r="G346" s="1">
        <v>43327</v>
      </c>
      <c r="H346" s="1">
        <v>43329</v>
      </c>
      <c r="I346">
        <v>32</v>
      </c>
      <c r="J346">
        <v>326</v>
      </c>
      <c r="K346">
        <v>326</v>
      </c>
      <c r="L346">
        <v>47203</v>
      </c>
      <c r="M346" t="b">
        <v>1</v>
      </c>
      <c r="N346" t="b">
        <v>1</v>
      </c>
      <c r="O346" t="s">
        <v>55</v>
      </c>
      <c r="P346" s="1">
        <v>43333</v>
      </c>
      <c r="Q346" t="b">
        <v>0</v>
      </c>
      <c r="R346" t="b">
        <v>0</v>
      </c>
      <c r="S346" t="b">
        <v>0</v>
      </c>
      <c r="T346">
        <v>2</v>
      </c>
      <c r="U346">
        <v>1</v>
      </c>
      <c r="V346">
        <v>0</v>
      </c>
      <c r="W346">
        <v>11</v>
      </c>
      <c r="X346">
        <v>3</v>
      </c>
      <c r="Y346">
        <v>2</v>
      </c>
      <c r="Z346">
        <v>0</v>
      </c>
      <c r="AA346">
        <v>0</v>
      </c>
      <c r="AB346">
        <v>1</v>
      </c>
      <c r="AC346">
        <v>1</v>
      </c>
      <c r="AD346">
        <v>2</v>
      </c>
      <c r="AE346">
        <v>1033</v>
      </c>
      <c r="AF346">
        <v>12</v>
      </c>
      <c r="AG346">
        <v>3982</v>
      </c>
      <c r="AH346">
        <v>1015</v>
      </c>
      <c r="AI346">
        <v>5</v>
      </c>
      <c r="AJ346">
        <v>15</v>
      </c>
      <c r="AK346">
        <v>12</v>
      </c>
      <c r="AL346">
        <v>10</v>
      </c>
      <c r="AM346">
        <v>23</v>
      </c>
      <c r="AN346">
        <v>13.47</v>
      </c>
      <c r="AO346">
        <v>8.83</v>
      </c>
      <c r="AP346" t="s">
        <v>56</v>
      </c>
      <c r="AQ346" t="s">
        <v>56</v>
      </c>
      <c r="AR346" t="s">
        <v>56</v>
      </c>
      <c r="AS346">
        <v>3</v>
      </c>
      <c r="AY346" t="s">
        <v>57</v>
      </c>
      <c r="AZ346">
        <v>0</v>
      </c>
      <c r="BA346">
        <v>9823</v>
      </c>
      <c r="BB346">
        <v>10177</v>
      </c>
      <c r="BC346" t="s">
        <v>55</v>
      </c>
      <c r="BD346">
        <f t="shared" si="15"/>
        <v>1</v>
      </c>
      <c r="BE346">
        <f t="shared" si="16"/>
        <v>1</v>
      </c>
      <c r="BF346">
        <f t="shared" si="17"/>
        <v>1</v>
      </c>
    </row>
    <row r="347" spans="1:58" x14ac:dyDescent="0.25">
      <c r="A347" t="s">
        <v>1838</v>
      </c>
      <c r="B347" t="s">
        <v>1829</v>
      </c>
      <c r="C347" t="s">
        <v>1830</v>
      </c>
      <c r="D347">
        <v>1000</v>
      </c>
      <c r="E347" t="s">
        <v>54</v>
      </c>
      <c r="F347" s="1">
        <v>43308</v>
      </c>
      <c r="G347" s="1">
        <v>43306</v>
      </c>
      <c r="H347" s="1">
        <v>43307</v>
      </c>
      <c r="I347">
        <v>0</v>
      </c>
      <c r="J347">
        <v>260</v>
      </c>
      <c r="K347">
        <v>260</v>
      </c>
      <c r="L347">
        <v>46877</v>
      </c>
      <c r="M347" t="b">
        <v>1</v>
      </c>
      <c r="N347" t="b">
        <v>1</v>
      </c>
      <c r="O347" t="s">
        <v>55</v>
      </c>
      <c r="P347" s="1">
        <v>43308</v>
      </c>
      <c r="Q347" t="b">
        <v>0</v>
      </c>
      <c r="R347" t="b">
        <v>0</v>
      </c>
      <c r="S347" t="b">
        <v>0</v>
      </c>
      <c r="T347">
        <v>2</v>
      </c>
      <c r="U347">
        <v>1</v>
      </c>
      <c r="V347">
        <v>0</v>
      </c>
      <c r="W347">
        <v>8</v>
      </c>
      <c r="X347">
        <v>2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962</v>
      </c>
      <c r="AF347">
        <v>16</v>
      </c>
      <c r="AG347">
        <v>3817</v>
      </c>
      <c r="AH347">
        <v>983</v>
      </c>
      <c r="AI347">
        <v>4</v>
      </c>
      <c r="AJ347">
        <v>9</v>
      </c>
      <c r="AK347">
        <v>11</v>
      </c>
      <c r="AL347">
        <v>9</v>
      </c>
      <c r="AM347">
        <v>20</v>
      </c>
      <c r="AN347">
        <v>13.54</v>
      </c>
      <c r="AO347">
        <v>9.43</v>
      </c>
      <c r="AP347" t="s">
        <v>56</v>
      </c>
      <c r="AQ347" t="s">
        <v>56</v>
      </c>
      <c r="AR347" t="s">
        <v>56</v>
      </c>
      <c r="AS347">
        <v>0</v>
      </c>
      <c r="AY347" t="s">
        <v>57</v>
      </c>
      <c r="AZ347">
        <v>0</v>
      </c>
      <c r="BA347">
        <v>9497</v>
      </c>
      <c r="BB347">
        <v>10503</v>
      </c>
      <c r="BC347" t="s">
        <v>55</v>
      </c>
      <c r="BD347">
        <f t="shared" si="15"/>
        <v>1</v>
      </c>
      <c r="BE347">
        <f t="shared" si="16"/>
        <v>1</v>
      </c>
      <c r="BF347">
        <f t="shared" si="17"/>
        <v>1</v>
      </c>
    </row>
    <row r="348" spans="1:58" x14ac:dyDescent="0.25">
      <c r="A348" t="s">
        <v>1839</v>
      </c>
      <c r="B348" t="s">
        <v>1829</v>
      </c>
      <c r="C348" t="s">
        <v>1830</v>
      </c>
      <c r="D348">
        <v>1000</v>
      </c>
      <c r="E348" t="s">
        <v>54</v>
      </c>
      <c r="F348" s="1">
        <v>43290</v>
      </c>
      <c r="G348" s="1">
        <v>43288</v>
      </c>
      <c r="H348" s="1">
        <v>43290</v>
      </c>
      <c r="I348">
        <v>0</v>
      </c>
      <c r="J348">
        <v>257</v>
      </c>
      <c r="K348">
        <v>257</v>
      </c>
      <c r="L348">
        <v>46617</v>
      </c>
      <c r="M348" t="b">
        <v>1</v>
      </c>
      <c r="N348" t="b">
        <v>1</v>
      </c>
      <c r="O348" t="s">
        <v>55</v>
      </c>
      <c r="P348" s="1">
        <v>43290</v>
      </c>
      <c r="Q348" t="b">
        <v>0</v>
      </c>
      <c r="R348" t="b">
        <v>0</v>
      </c>
      <c r="S348" t="b">
        <v>0</v>
      </c>
      <c r="T348">
        <v>2</v>
      </c>
      <c r="U348">
        <v>1</v>
      </c>
      <c r="V348">
        <v>0</v>
      </c>
      <c r="W348">
        <v>6</v>
      </c>
      <c r="X348">
        <v>1</v>
      </c>
      <c r="Y348">
        <v>1</v>
      </c>
      <c r="Z348">
        <v>0</v>
      </c>
      <c r="AA348">
        <v>0</v>
      </c>
      <c r="AB348">
        <v>2</v>
      </c>
      <c r="AC348">
        <v>1</v>
      </c>
      <c r="AD348">
        <v>1</v>
      </c>
      <c r="AE348">
        <v>1028</v>
      </c>
      <c r="AF348">
        <v>45</v>
      </c>
      <c r="AG348">
        <v>3484</v>
      </c>
      <c r="AH348">
        <v>948</v>
      </c>
      <c r="AI348">
        <v>3</v>
      </c>
      <c r="AJ348">
        <v>8</v>
      </c>
      <c r="AK348">
        <v>10</v>
      </c>
      <c r="AL348">
        <v>9</v>
      </c>
      <c r="AM348">
        <v>19</v>
      </c>
      <c r="AN348">
        <v>13.73</v>
      </c>
      <c r="AO348">
        <v>9.64</v>
      </c>
      <c r="AP348" t="s">
        <v>56</v>
      </c>
      <c r="AQ348" t="s">
        <v>56</v>
      </c>
      <c r="AR348" t="s">
        <v>56</v>
      </c>
      <c r="AS348">
        <v>0</v>
      </c>
      <c r="AY348" t="s">
        <v>57</v>
      </c>
      <c r="AZ348">
        <v>0</v>
      </c>
      <c r="BA348">
        <v>9237</v>
      </c>
      <c r="BB348">
        <v>10763</v>
      </c>
      <c r="BC348" t="s">
        <v>55</v>
      </c>
      <c r="BD348">
        <f t="shared" si="15"/>
        <v>1</v>
      </c>
      <c r="BE348">
        <f t="shared" si="16"/>
        <v>1</v>
      </c>
      <c r="BF348">
        <f t="shared" si="17"/>
        <v>1</v>
      </c>
    </row>
    <row r="349" spans="1:58" x14ac:dyDescent="0.25">
      <c r="A349" t="s">
        <v>1840</v>
      </c>
      <c r="B349" t="s">
        <v>1829</v>
      </c>
      <c r="C349" t="s">
        <v>1830</v>
      </c>
      <c r="D349">
        <v>1000</v>
      </c>
      <c r="E349" t="s">
        <v>54</v>
      </c>
      <c r="F349" s="1">
        <v>43271</v>
      </c>
      <c r="G349" s="1">
        <v>43267</v>
      </c>
      <c r="H349" s="1">
        <v>43270</v>
      </c>
      <c r="I349">
        <v>0</v>
      </c>
      <c r="J349">
        <v>312</v>
      </c>
      <c r="K349">
        <v>312</v>
      </c>
      <c r="L349">
        <v>46360</v>
      </c>
      <c r="M349" t="b">
        <v>1</v>
      </c>
      <c r="N349" t="b">
        <v>1</v>
      </c>
      <c r="O349" t="s">
        <v>55</v>
      </c>
      <c r="P349" s="1">
        <v>43271</v>
      </c>
      <c r="Q349" t="b">
        <v>0</v>
      </c>
      <c r="R349" t="b">
        <v>0</v>
      </c>
      <c r="S349" t="b">
        <v>0</v>
      </c>
      <c r="T349">
        <v>2</v>
      </c>
      <c r="U349">
        <v>1</v>
      </c>
      <c r="V349">
        <v>0</v>
      </c>
      <c r="W349">
        <v>9</v>
      </c>
      <c r="X349">
        <v>2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1</v>
      </c>
      <c r="AE349">
        <v>976</v>
      </c>
      <c r="AF349">
        <v>30</v>
      </c>
      <c r="AG349">
        <v>3672</v>
      </c>
      <c r="AH349">
        <v>934</v>
      </c>
      <c r="AI349">
        <v>1</v>
      </c>
      <c r="AJ349">
        <v>13</v>
      </c>
      <c r="AK349">
        <v>11</v>
      </c>
      <c r="AL349">
        <v>9</v>
      </c>
      <c r="AM349">
        <v>21</v>
      </c>
      <c r="AN349">
        <v>13.46</v>
      </c>
      <c r="AO349">
        <v>9.25</v>
      </c>
      <c r="AP349" t="s">
        <v>56</v>
      </c>
      <c r="AQ349" t="s">
        <v>56</v>
      </c>
      <c r="AR349" t="s">
        <v>56</v>
      </c>
      <c r="AS349">
        <v>2</v>
      </c>
      <c r="AY349" t="s">
        <v>57</v>
      </c>
      <c r="AZ349">
        <v>0</v>
      </c>
      <c r="BA349">
        <v>8980</v>
      </c>
      <c r="BB349">
        <v>11020</v>
      </c>
      <c r="BC349" t="s">
        <v>55</v>
      </c>
      <c r="BD349">
        <f t="shared" si="15"/>
        <v>1</v>
      </c>
      <c r="BE349">
        <f t="shared" si="16"/>
        <v>1</v>
      </c>
      <c r="BF349">
        <f t="shared" si="17"/>
        <v>1</v>
      </c>
    </row>
    <row r="350" spans="1:58" x14ac:dyDescent="0.25">
      <c r="A350" t="s">
        <v>1841</v>
      </c>
      <c r="B350" t="s">
        <v>1829</v>
      </c>
      <c r="C350" t="s">
        <v>1830</v>
      </c>
      <c r="D350">
        <v>1000</v>
      </c>
      <c r="E350" t="s">
        <v>54</v>
      </c>
      <c r="F350" s="1">
        <v>43244</v>
      </c>
      <c r="G350" s="1">
        <v>43242</v>
      </c>
      <c r="H350" s="1">
        <v>43243</v>
      </c>
      <c r="I350">
        <v>0</v>
      </c>
      <c r="J350">
        <v>311</v>
      </c>
      <c r="K350">
        <v>311</v>
      </c>
      <c r="L350">
        <v>46048</v>
      </c>
      <c r="M350" t="b">
        <v>1</v>
      </c>
      <c r="N350" t="b">
        <v>1</v>
      </c>
      <c r="O350" t="s">
        <v>55</v>
      </c>
      <c r="P350" s="1">
        <v>43244</v>
      </c>
      <c r="Q350" t="b">
        <v>0</v>
      </c>
      <c r="R350" t="b">
        <v>0</v>
      </c>
      <c r="S350" t="b">
        <v>0</v>
      </c>
      <c r="T350">
        <v>2</v>
      </c>
      <c r="U350">
        <v>1</v>
      </c>
      <c r="V350">
        <v>0</v>
      </c>
      <c r="W350">
        <v>10</v>
      </c>
      <c r="X350">
        <v>0</v>
      </c>
      <c r="Y350">
        <v>1</v>
      </c>
      <c r="Z350">
        <v>0</v>
      </c>
      <c r="AA350">
        <v>0</v>
      </c>
      <c r="AB350">
        <v>2</v>
      </c>
      <c r="AC350">
        <v>1</v>
      </c>
      <c r="AD350">
        <v>3</v>
      </c>
      <c r="AE350">
        <v>1066</v>
      </c>
      <c r="AF350">
        <v>14</v>
      </c>
      <c r="AG350">
        <v>4035</v>
      </c>
      <c r="AH350">
        <v>1049</v>
      </c>
      <c r="AI350">
        <v>2</v>
      </c>
      <c r="AJ350">
        <v>13</v>
      </c>
      <c r="AK350">
        <v>11</v>
      </c>
      <c r="AL350">
        <v>9</v>
      </c>
      <c r="AM350">
        <v>21</v>
      </c>
      <c r="AN350">
        <v>13.28</v>
      </c>
      <c r="AO350">
        <v>9.17</v>
      </c>
      <c r="AP350" t="s">
        <v>56</v>
      </c>
      <c r="AQ350" t="s">
        <v>56</v>
      </c>
      <c r="AR350" t="s">
        <v>56</v>
      </c>
      <c r="AS350">
        <v>1</v>
      </c>
      <c r="AY350" t="s">
        <v>57</v>
      </c>
      <c r="AZ350">
        <v>0</v>
      </c>
      <c r="BA350">
        <v>8668</v>
      </c>
      <c r="BB350">
        <v>11332</v>
      </c>
      <c r="BC350" t="s">
        <v>55</v>
      </c>
      <c r="BD350">
        <f t="shared" si="15"/>
        <v>1</v>
      </c>
      <c r="BE350">
        <f t="shared" si="16"/>
        <v>1</v>
      </c>
      <c r="BF350">
        <f t="shared" si="17"/>
        <v>1</v>
      </c>
    </row>
    <row r="351" spans="1:58" x14ac:dyDescent="0.25">
      <c r="A351" t="s">
        <v>1842</v>
      </c>
      <c r="B351" t="s">
        <v>1829</v>
      </c>
      <c r="C351" t="s">
        <v>1830</v>
      </c>
      <c r="D351">
        <v>1000</v>
      </c>
      <c r="E351" t="s">
        <v>54</v>
      </c>
      <c r="F351" s="1">
        <v>43222</v>
      </c>
      <c r="G351" s="1">
        <v>43220</v>
      </c>
      <c r="H351" s="1">
        <v>43221</v>
      </c>
      <c r="I351">
        <v>0</v>
      </c>
      <c r="J351">
        <v>226</v>
      </c>
      <c r="K351">
        <v>226</v>
      </c>
      <c r="L351">
        <v>45737</v>
      </c>
      <c r="M351" t="b">
        <v>1</v>
      </c>
      <c r="N351" t="b">
        <v>1</v>
      </c>
      <c r="O351" t="s">
        <v>55</v>
      </c>
      <c r="P351" s="1">
        <v>43222</v>
      </c>
      <c r="Q351" t="b">
        <v>0</v>
      </c>
      <c r="R351" t="b">
        <v>0</v>
      </c>
      <c r="S351" t="b">
        <v>0</v>
      </c>
      <c r="T351">
        <v>2</v>
      </c>
      <c r="U351">
        <v>1</v>
      </c>
      <c r="V351">
        <v>0</v>
      </c>
      <c r="W351">
        <v>6</v>
      </c>
      <c r="X351">
        <v>2</v>
      </c>
      <c r="Y351">
        <v>1</v>
      </c>
      <c r="Z351">
        <v>0</v>
      </c>
      <c r="AA351">
        <v>0</v>
      </c>
      <c r="AB351">
        <v>1</v>
      </c>
      <c r="AC351">
        <v>1</v>
      </c>
      <c r="AD351">
        <v>0</v>
      </c>
      <c r="AE351">
        <v>1103</v>
      </c>
      <c r="AF351">
        <v>12</v>
      </c>
      <c r="AG351">
        <v>3941</v>
      </c>
      <c r="AH351">
        <v>1075</v>
      </c>
      <c r="AI351">
        <v>1</v>
      </c>
      <c r="AJ351">
        <v>8</v>
      </c>
      <c r="AK351">
        <v>11</v>
      </c>
      <c r="AL351">
        <v>9</v>
      </c>
      <c r="AM351">
        <v>20</v>
      </c>
      <c r="AN351">
        <v>13.7</v>
      </c>
      <c r="AO351">
        <v>9.51</v>
      </c>
      <c r="AP351" t="s">
        <v>56</v>
      </c>
      <c r="AQ351" t="s">
        <v>56</v>
      </c>
      <c r="AR351" t="s">
        <v>56</v>
      </c>
      <c r="AS351">
        <v>0</v>
      </c>
      <c r="AY351" t="s">
        <v>57</v>
      </c>
      <c r="AZ351">
        <v>0</v>
      </c>
      <c r="BA351">
        <v>8357</v>
      </c>
      <c r="BB351">
        <v>11643</v>
      </c>
      <c r="BC351" t="s">
        <v>55</v>
      </c>
      <c r="BD351">
        <f t="shared" si="15"/>
        <v>1</v>
      </c>
      <c r="BE351">
        <f t="shared" si="16"/>
        <v>1</v>
      </c>
      <c r="BF351">
        <f t="shared" si="17"/>
        <v>1</v>
      </c>
    </row>
    <row r="352" spans="1:58" x14ac:dyDescent="0.25">
      <c r="A352" t="s">
        <v>1843</v>
      </c>
      <c r="B352" t="s">
        <v>1829</v>
      </c>
      <c r="C352" t="s">
        <v>1830</v>
      </c>
      <c r="D352">
        <v>1000</v>
      </c>
      <c r="E352" t="s">
        <v>54</v>
      </c>
      <c r="F352" s="1">
        <v>43196</v>
      </c>
      <c r="G352" s="1">
        <v>43195</v>
      </c>
      <c r="H352" s="1">
        <v>43196</v>
      </c>
      <c r="I352">
        <v>25</v>
      </c>
      <c r="J352">
        <v>239</v>
      </c>
      <c r="K352">
        <v>239</v>
      </c>
      <c r="L352">
        <v>45511</v>
      </c>
      <c r="M352" t="b">
        <v>1</v>
      </c>
      <c r="N352" t="b">
        <v>1</v>
      </c>
      <c r="O352" t="s">
        <v>55</v>
      </c>
      <c r="P352" s="1">
        <v>43196</v>
      </c>
      <c r="Q352" t="b">
        <v>0</v>
      </c>
      <c r="R352" t="b">
        <v>0</v>
      </c>
      <c r="S352" t="b">
        <v>0</v>
      </c>
      <c r="T352">
        <v>3</v>
      </c>
      <c r="U352">
        <v>2</v>
      </c>
      <c r="V352">
        <v>0</v>
      </c>
      <c r="W352">
        <v>9</v>
      </c>
      <c r="X352">
        <v>3</v>
      </c>
      <c r="Y352">
        <v>2</v>
      </c>
      <c r="Z352">
        <v>0</v>
      </c>
      <c r="AA352">
        <v>0</v>
      </c>
      <c r="AB352">
        <v>0</v>
      </c>
      <c r="AC352">
        <v>1</v>
      </c>
      <c r="AD352">
        <v>2</v>
      </c>
      <c r="AE352">
        <v>1049</v>
      </c>
      <c r="AF352">
        <v>16</v>
      </c>
      <c r="AG352">
        <v>4287</v>
      </c>
      <c r="AH352">
        <v>1113</v>
      </c>
      <c r="AI352">
        <v>4</v>
      </c>
      <c r="AJ352">
        <v>8</v>
      </c>
      <c r="AK352">
        <v>12</v>
      </c>
      <c r="AL352">
        <v>9</v>
      </c>
      <c r="AM352">
        <v>21</v>
      </c>
      <c r="AN352">
        <v>13.61</v>
      </c>
      <c r="AO352">
        <v>9.19</v>
      </c>
      <c r="AP352" t="s">
        <v>56</v>
      </c>
      <c r="AQ352" t="s">
        <v>56</v>
      </c>
      <c r="AR352" t="s">
        <v>56</v>
      </c>
      <c r="AS352">
        <v>0</v>
      </c>
      <c r="AY352" t="s">
        <v>57</v>
      </c>
      <c r="AZ352">
        <v>0</v>
      </c>
      <c r="BA352">
        <v>8131</v>
      </c>
      <c r="BB352">
        <v>11869</v>
      </c>
      <c r="BC352" t="s">
        <v>55</v>
      </c>
      <c r="BD352">
        <f t="shared" si="15"/>
        <v>1</v>
      </c>
      <c r="BE352">
        <f t="shared" si="16"/>
        <v>1</v>
      </c>
      <c r="BF352">
        <f t="shared" si="17"/>
        <v>1</v>
      </c>
    </row>
    <row r="353" spans="1:58" x14ac:dyDescent="0.25">
      <c r="A353" t="s">
        <v>1844</v>
      </c>
      <c r="B353" t="s">
        <v>1829</v>
      </c>
      <c r="C353" t="s">
        <v>1830</v>
      </c>
      <c r="D353">
        <v>1000</v>
      </c>
      <c r="E353" t="s">
        <v>54</v>
      </c>
      <c r="F353" s="1">
        <v>43175</v>
      </c>
      <c r="G353" s="1">
        <v>43172</v>
      </c>
      <c r="H353" s="1">
        <v>43174</v>
      </c>
      <c r="I353">
        <v>0</v>
      </c>
      <c r="J353">
        <v>240</v>
      </c>
      <c r="K353">
        <v>240</v>
      </c>
      <c r="L353">
        <v>45272</v>
      </c>
      <c r="M353" t="b">
        <v>1</v>
      </c>
      <c r="N353" t="b">
        <v>1</v>
      </c>
      <c r="O353" t="s">
        <v>55</v>
      </c>
      <c r="P353" s="1">
        <v>43175</v>
      </c>
      <c r="Q353" t="b">
        <v>0</v>
      </c>
      <c r="R353" t="b">
        <v>0</v>
      </c>
      <c r="S353" t="b">
        <v>0</v>
      </c>
      <c r="T353">
        <v>2</v>
      </c>
      <c r="U353">
        <v>1</v>
      </c>
      <c r="V353">
        <v>0</v>
      </c>
      <c r="W353">
        <v>8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2</v>
      </c>
      <c r="AE353">
        <v>937</v>
      </c>
      <c r="AF353">
        <v>13</v>
      </c>
      <c r="AG353">
        <v>3422</v>
      </c>
      <c r="AH353">
        <v>963</v>
      </c>
      <c r="AI353">
        <v>2</v>
      </c>
      <c r="AJ353">
        <v>10</v>
      </c>
      <c r="AK353">
        <v>11</v>
      </c>
      <c r="AL353">
        <v>9</v>
      </c>
      <c r="AM353">
        <v>21</v>
      </c>
      <c r="AN353">
        <v>13.31</v>
      </c>
      <c r="AO353">
        <v>9.2899999999999991</v>
      </c>
      <c r="AP353" t="s">
        <v>56</v>
      </c>
      <c r="AQ353" t="s">
        <v>56</v>
      </c>
      <c r="AR353" t="s">
        <v>56</v>
      </c>
      <c r="AS353">
        <v>0</v>
      </c>
      <c r="AY353" t="s">
        <v>57</v>
      </c>
      <c r="AZ353">
        <v>0</v>
      </c>
      <c r="BA353">
        <v>7892</v>
      </c>
      <c r="BB353">
        <v>12108</v>
      </c>
      <c r="BC353" t="s">
        <v>55</v>
      </c>
      <c r="BD353">
        <f t="shared" si="15"/>
        <v>1</v>
      </c>
      <c r="BE353">
        <f t="shared" si="16"/>
        <v>1</v>
      </c>
      <c r="BF353">
        <f t="shared" si="17"/>
        <v>1</v>
      </c>
    </row>
    <row r="354" spans="1:58" x14ac:dyDescent="0.25">
      <c r="A354" t="s">
        <v>1845</v>
      </c>
      <c r="B354" t="s">
        <v>1829</v>
      </c>
      <c r="C354" t="s">
        <v>1830</v>
      </c>
      <c r="D354">
        <v>1000</v>
      </c>
      <c r="E354" t="s">
        <v>54</v>
      </c>
      <c r="F354" s="1">
        <v>43154</v>
      </c>
      <c r="G354" s="1">
        <v>43152</v>
      </c>
      <c r="H354" s="1">
        <v>43154</v>
      </c>
      <c r="I354">
        <v>0</v>
      </c>
      <c r="J354">
        <v>244</v>
      </c>
      <c r="K354">
        <v>244</v>
      </c>
      <c r="L354">
        <v>45032</v>
      </c>
      <c r="M354" t="b">
        <v>1</v>
      </c>
      <c r="N354" t="b">
        <v>1</v>
      </c>
      <c r="O354" t="s">
        <v>55</v>
      </c>
      <c r="P354" s="1">
        <v>43154</v>
      </c>
      <c r="Q354" t="b">
        <v>0</v>
      </c>
      <c r="R354" t="b">
        <v>0</v>
      </c>
      <c r="S354" t="b">
        <v>0</v>
      </c>
      <c r="T354">
        <v>1</v>
      </c>
      <c r="U354">
        <v>2</v>
      </c>
      <c r="V354">
        <v>0</v>
      </c>
      <c r="W354">
        <v>10</v>
      </c>
      <c r="X354">
        <v>2</v>
      </c>
      <c r="Y354">
        <v>2</v>
      </c>
      <c r="Z354">
        <v>0</v>
      </c>
      <c r="AA354">
        <v>0</v>
      </c>
      <c r="AB354">
        <v>0</v>
      </c>
      <c r="AC354">
        <v>1</v>
      </c>
      <c r="AD354">
        <v>8</v>
      </c>
      <c r="AE354">
        <v>1110</v>
      </c>
      <c r="AF354">
        <v>14</v>
      </c>
      <c r="AG354">
        <v>4066</v>
      </c>
      <c r="AH354">
        <v>1018</v>
      </c>
      <c r="AI354">
        <v>3</v>
      </c>
      <c r="AJ354">
        <v>12</v>
      </c>
      <c r="AK354">
        <v>11</v>
      </c>
      <c r="AL354">
        <v>8</v>
      </c>
      <c r="AM354">
        <v>21</v>
      </c>
      <c r="AN354">
        <v>13.65</v>
      </c>
      <c r="AO354">
        <v>9.35</v>
      </c>
      <c r="AP354" t="s">
        <v>56</v>
      </c>
      <c r="AQ354" t="s">
        <v>56</v>
      </c>
      <c r="AR354" t="s">
        <v>56</v>
      </c>
      <c r="AS354">
        <v>0</v>
      </c>
      <c r="AY354" t="s">
        <v>57</v>
      </c>
      <c r="AZ354">
        <v>0</v>
      </c>
      <c r="BA354">
        <v>7652</v>
      </c>
      <c r="BB354">
        <v>12348</v>
      </c>
      <c r="BC354" t="s">
        <v>55</v>
      </c>
      <c r="BD354">
        <f t="shared" si="15"/>
        <v>1</v>
      </c>
      <c r="BE354">
        <f t="shared" si="16"/>
        <v>1</v>
      </c>
      <c r="BF354">
        <f t="shared" si="17"/>
        <v>1</v>
      </c>
    </row>
    <row r="355" spans="1:58" x14ac:dyDescent="0.25">
      <c r="A355" t="s">
        <v>1846</v>
      </c>
      <c r="B355" t="s">
        <v>1829</v>
      </c>
      <c r="C355" t="s">
        <v>1830</v>
      </c>
      <c r="D355">
        <v>1000</v>
      </c>
      <c r="E355" t="s">
        <v>54</v>
      </c>
      <c r="F355" s="1">
        <v>43133</v>
      </c>
      <c r="G355" s="1">
        <v>43131</v>
      </c>
      <c r="H355" s="1">
        <v>43133</v>
      </c>
      <c r="I355">
        <v>0</v>
      </c>
      <c r="J355">
        <v>257</v>
      </c>
      <c r="K355">
        <v>257</v>
      </c>
      <c r="L355">
        <v>44788</v>
      </c>
      <c r="M355" t="b">
        <v>1</v>
      </c>
      <c r="N355" t="b">
        <v>1</v>
      </c>
      <c r="O355" t="s">
        <v>55</v>
      </c>
      <c r="P355" s="1">
        <v>43133</v>
      </c>
      <c r="Q355" t="b">
        <v>0</v>
      </c>
      <c r="R355" t="b">
        <v>0</v>
      </c>
      <c r="S355" t="b">
        <v>0</v>
      </c>
      <c r="T355">
        <v>0</v>
      </c>
      <c r="U355">
        <v>0</v>
      </c>
      <c r="V355">
        <v>0</v>
      </c>
      <c r="W355">
        <v>9</v>
      </c>
      <c r="X355">
        <v>1</v>
      </c>
      <c r="Y355">
        <v>1</v>
      </c>
      <c r="Z355">
        <v>0</v>
      </c>
      <c r="AA355">
        <v>0</v>
      </c>
      <c r="AB355">
        <v>4</v>
      </c>
      <c r="AC355">
        <v>1</v>
      </c>
      <c r="AD355">
        <v>2</v>
      </c>
      <c r="AE355">
        <v>941</v>
      </c>
      <c r="AF355">
        <v>10</v>
      </c>
      <c r="AG355">
        <v>3470</v>
      </c>
      <c r="AH355">
        <v>879</v>
      </c>
      <c r="AI355">
        <v>3</v>
      </c>
      <c r="AJ355">
        <v>12</v>
      </c>
      <c r="AK355">
        <v>11</v>
      </c>
      <c r="AL355">
        <v>8</v>
      </c>
      <c r="AM355">
        <v>21</v>
      </c>
      <c r="AN355">
        <v>13.51</v>
      </c>
      <c r="AO355">
        <v>9.2899999999999991</v>
      </c>
      <c r="AP355" t="s">
        <v>56</v>
      </c>
      <c r="AQ355" t="s">
        <v>56</v>
      </c>
      <c r="AR355" t="s">
        <v>56</v>
      </c>
      <c r="AS355">
        <v>0</v>
      </c>
      <c r="AY355" t="s">
        <v>57</v>
      </c>
      <c r="AZ355">
        <v>0</v>
      </c>
      <c r="BA355">
        <v>7408</v>
      </c>
      <c r="BB355">
        <v>12592</v>
      </c>
      <c r="BC355" t="s">
        <v>55</v>
      </c>
      <c r="BD355">
        <f t="shared" si="15"/>
        <v>1</v>
      </c>
      <c r="BE355">
        <f t="shared" si="16"/>
        <v>1</v>
      </c>
      <c r="BF355">
        <f t="shared" si="17"/>
        <v>1</v>
      </c>
    </row>
    <row r="356" spans="1:58" x14ac:dyDescent="0.25">
      <c r="A356" t="s">
        <v>1847</v>
      </c>
      <c r="B356" t="s">
        <v>1829</v>
      </c>
      <c r="C356" t="s">
        <v>1830</v>
      </c>
      <c r="D356">
        <v>1000</v>
      </c>
      <c r="E356" t="s">
        <v>54</v>
      </c>
      <c r="F356" s="1">
        <v>43115</v>
      </c>
      <c r="G356" s="1">
        <v>43114</v>
      </c>
      <c r="H356" s="1">
        <v>43115</v>
      </c>
      <c r="I356">
        <v>0</v>
      </c>
      <c r="J356">
        <v>277</v>
      </c>
      <c r="K356">
        <v>277</v>
      </c>
      <c r="L356">
        <v>44531</v>
      </c>
      <c r="M356" t="b">
        <v>1</v>
      </c>
      <c r="N356" t="b">
        <v>1</v>
      </c>
      <c r="O356" t="s">
        <v>34</v>
      </c>
      <c r="P356" s="1">
        <v>43115</v>
      </c>
      <c r="Q356" t="b">
        <v>0</v>
      </c>
      <c r="R356" t="b">
        <v>0</v>
      </c>
      <c r="S356" t="b">
        <v>0</v>
      </c>
      <c r="T356">
        <v>4</v>
      </c>
      <c r="U356">
        <v>3</v>
      </c>
      <c r="V356">
        <v>0</v>
      </c>
      <c r="W356">
        <v>15</v>
      </c>
      <c r="X356">
        <v>4</v>
      </c>
      <c r="Y356">
        <v>2</v>
      </c>
      <c r="Z356">
        <v>0</v>
      </c>
      <c r="AA356">
        <v>0</v>
      </c>
      <c r="AB356">
        <v>3</v>
      </c>
      <c r="AC356">
        <v>2</v>
      </c>
      <c r="AD356">
        <v>1</v>
      </c>
      <c r="AE356">
        <v>1146</v>
      </c>
      <c r="AF356">
        <v>14</v>
      </c>
      <c r="AG356">
        <v>4216</v>
      </c>
      <c r="AH356">
        <v>1148</v>
      </c>
      <c r="AI356">
        <v>2</v>
      </c>
      <c r="AJ356">
        <v>14</v>
      </c>
      <c r="AK356">
        <v>11</v>
      </c>
      <c r="AL356">
        <v>8</v>
      </c>
      <c r="AM356">
        <v>21</v>
      </c>
      <c r="AN356">
        <v>13.59</v>
      </c>
      <c r="AO356">
        <v>9.34</v>
      </c>
      <c r="AP356" t="s">
        <v>56</v>
      </c>
      <c r="AQ356" t="s">
        <v>56</v>
      </c>
      <c r="AR356" t="s">
        <v>56</v>
      </c>
      <c r="AS356">
        <v>4</v>
      </c>
      <c r="AY356" t="s">
        <v>57</v>
      </c>
      <c r="AZ356">
        <v>0</v>
      </c>
      <c r="BA356">
        <v>7151</v>
      </c>
      <c r="BB356">
        <v>12849</v>
      </c>
      <c r="BC356" t="s">
        <v>55</v>
      </c>
      <c r="BD356">
        <f t="shared" si="15"/>
        <v>1</v>
      </c>
      <c r="BE356">
        <f t="shared" si="16"/>
        <v>1</v>
      </c>
      <c r="BF356">
        <f t="shared" si="17"/>
        <v>1</v>
      </c>
    </row>
    <row r="357" spans="1:58" x14ac:dyDescent="0.25">
      <c r="A357" t="s">
        <v>1848</v>
      </c>
      <c r="B357" t="s">
        <v>1829</v>
      </c>
      <c r="C357" t="s">
        <v>1830</v>
      </c>
      <c r="D357">
        <v>1000</v>
      </c>
      <c r="E357" t="s">
        <v>54</v>
      </c>
      <c r="F357" s="1">
        <v>43097</v>
      </c>
      <c r="G357" s="1">
        <v>43095</v>
      </c>
      <c r="H357" s="1">
        <v>43097</v>
      </c>
      <c r="I357">
        <v>0</v>
      </c>
      <c r="J357">
        <v>284</v>
      </c>
      <c r="K357">
        <v>284</v>
      </c>
      <c r="L357">
        <v>44254</v>
      </c>
      <c r="M357" t="b">
        <v>1</v>
      </c>
      <c r="N357" t="b">
        <v>1</v>
      </c>
      <c r="O357" t="s">
        <v>55</v>
      </c>
      <c r="P357" s="1">
        <v>43097</v>
      </c>
      <c r="Q357" t="b">
        <v>0</v>
      </c>
      <c r="R357" t="b">
        <v>0</v>
      </c>
      <c r="S357" t="b">
        <v>0</v>
      </c>
      <c r="T357">
        <v>2</v>
      </c>
      <c r="U357">
        <v>1</v>
      </c>
      <c r="V357">
        <v>0</v>
      </c>
      <c r="W357">
        <v>12</v>
      </c>
      <c r="X357">
        <v>2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2</v>
      </c>
      <c r="AE357">
        <v>1032</v>
      </c>
      <c r="AF357">
        <v>16</v>
      </c>
      <c r="AG357">
        <v>4049</v>
      </c>
      <c r="AH357">
        <v>1008</v>
      </c>
      <c r="AI357">
        <v>1</v>
      </c>
      <c r="AJ357">
        <v>16</v>
      </c>
      <c r="AK357">
        <v>11</v>
      </c>
      <c r="AL357">
        <v>9</v>
      </c>
      <c r="AM357">
        <v>20</v>
      </c>
      <c r="AN357">
        <v>13.12</v>
      </c>
      <c r="AO357">
        <v>8.65</v>
      </c>
      <c r="AP357" t="s">
        <v>56</v>
      </c>
      <c r="AQ357" t="s">
        <v>56</v>
      </c>
      <c r="AR357" t="s">
        <v>56</v>
      </c>
      <c r="AS357">
        <v>0</v>
      </c>
      <c r="AY357" t="s">
        <v>57</v>
      </c>
      <c r="AZ357">
        <v>0</v>
      </c>
      <c r="BA357">
        <v>6874</v>
      </c>
      <c r="BB357">
        <v>13126</v>
      </c>
      <c r="BC357" t="s">
        <v>55</v>
      </c>
      <c r="BD357">
        <f t="shared" si="15"/>
        <v>1</v>
      </c>
      <c r="BE357">
        <f t="shared" si="16"/>
        <v>1</v>
      </c>
      <c r="BF357">
        <f t="shared" si="17"/>
        <v>1</v>
      </c>
    </row>
    <row r="358" spans="1:58" x14ac:dyDescent="0.25">
      <c r="A358" t="s">
        <v>1849</v>
      </c>
      <c r="B358" t="s">
        <v>1829</v>
      </c>
      <c r="C358" t="s">
        <v>1830</v>
      </c>
      <c r="D358">
        <v>1000</v>
      </c>
      <c r="E358" t="s">
        <v>54</v>
      </c>
      <c r="F358" s="1">
        <v>43075</v>
      </c>
      <c r="G358" s="1">
        <v>43074</v>
      </c>
      <c r="H358" s="1">
        <v>43075</v>
      </c>
      <c r="I358">
        <v>0</v>
      </c>
      <c r="J358">
        <v>260</v>
      </c>
      <c r="K358">
        <v>260</v>
      </c>
      <c r="L358">
        <v>43970</v>
      </c>
      <c r="M358" t="b">
        <v>1</v>
      </c>
      <c r="N358" t="b">
        <v>1</v>
      </c>
      <c r="O358" t="s">
        <v>55</v>
      </c>
      <c r="P358" s="1">
        <v>43075</v>
      </c>
      <c r="Q358" t="b">
        <v>0</v>
      </c>
      <c r="R358" t="b">
        <v>0</v>
      </c>
      <c r="S358" t="b">
        <v>0</v>
      </c>
      <c r="T358">
        <v>2</v>
      </c>
      <c r="U358">
        <v>1</v>
      </c>
      <c r="V358">
        <v>0</v>
      </c>
      <c r="W358">
        <v>10</v>
      </c>
      <c r="X358">
        <v>2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1041</v>
      </c>
      <c r="AF358">
        <v>24</v>
      </c>
      <c r="AG358">
        <v>4121</v>
      </c>
      <c r="AH358">
        <v>1057</v>
      </c>
      <c r="AI358">
        <v>0</v>
      </c>
      <c r="AJ358">
        <v>15</v>
      </c>
      <c r="AK358">
        <v>11</v>
      </c>
      <c r="AL358">
        <v>9</v>
      </c>
      <c r="AM358">
        <v>21</v>
      </c>
      <c r="AN358">
        <v>13.43</v>
      </c>
      <c r="AO358">
        <v>9.25</v>
      </c>
      <c r="AP358" t="s">
        <v>56</v>
      </c>
      <c r="AQ358" t="s">
        <v>56</v>
      </c>
      <c r="AR358" t="s">
        <v>56</v>
      </c>
      <c r="AS358">
        <v>1</v>
      </c>
      <c r="AY358" t="s">
        <v>57</v>
      </c>
      <c r="AZ358">
        <v>0</v>
      </c>
      <c r="BA358">
        <v>6590</v>
      </c>
      <c r="BB358">
        <v>13410</v>
      </c>
      <c r="BC358" t="s">
        <v>55</v>
      </c>
      <c r="BD358">
        <f t="shared" si="15"/>
        <v>1</v>
      </c>
      <c r="BE358">
        <f t="shared" si="16"/>
        <v>1</v>
      </c>
      <c r="BF358">
        <f t="shared" si="17"/>
        <v>1</v>
      </c>
    </row>
    <row r="359" spans="1:58" x14ac:dyDescent="0.25">
      <c r="A359" t="s">
        <v>1850</v>
      </c>
      <c r="B359" t="s">
        <v>1829</v>
      </c>
      <c r="C359" t="s">
        <v>1830</v>
      </c>
      <c r="D359">
        <v>1000</v>
      </c>
      <c r="E359" t="s">
        <v>54</v>
      </c>
      <c r="F359" s="1">
        <v>43055</v>
      </c>
      <c r="G359" s="1">
        <v>43050</v>
      </c>
      <c r="H359" s="1">
        <v>43053</v>
      </c>
      <c r="I359">
        <v>0</v>
      </c>
      <c r="J359">
        <v>254</v>
      </c>
      <c r="K359">
        <v>254</v>
      </c>
      <c r="L359">
        <v>43710</v>
      </c>
      <c r="M359" t="b">
        <v>1</v>
      </c>
      <c r="N359" t="b">
        <v>1</v>
      </c>
      <c r="O359" t="s">
        <v>55</v>
      </c>
      <c r="P359" s="1">
        <v>43055</v>
      </c>
      <c r="Q359" t="b">
        <v>0</v>
      </c>
      <c r="R359" t="b">
        <v>0</v>
      </c>
      <c r="S359" t="b">
        <v>0</v>
      </c>
      <c r="T359">
        <v>2</v>
      </c>
      <c r="U359">
        <v>1</v>
      </c>
      <c r="V359">
        <v>0</v>
      </c>
      <c r="W359">
        <v>8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1038</v>
      </c>
      <c r="AF359">
        <v>15</v>
      </c>
      <c r="AG359">
        <v>3938</v>
      </c>
      <c r="AH359">
        <v>1038</v>
      </c>
      <c r="AI359">
        <v>1</v>
      </c>
      <c r="AJ359">
        <v>10</v>
      </c>
      <c r="AK359">
        <v>9</v>
      </c>
      <c r="AL359">
        <v>8</v>
      </c>
      <c r="AM359">
        <v>19</v>
      </c>
      <c r="AN359">
        <v>13.2</v>
      </c>
      <c r="AO359">
        <v>9.65</v>
      </c>
      <c r="AP359" t="s">
        <v>56</v>
      </c>
      <c r="AQ359" t="s">
        <v>56</v>
      </c>
      <c r="AR359" t="s">
        <v>56</v>
      </c>
      <c r="AS359">
        <v>0</v>
      </c>
      <c r="AY359" t="s">
        <v>57</v>
      </c>
      <c r="AZ359">
        <v>0</v>
      </c>
      <c r="BA359">
        <v>6330</v>
      </c>
      <c r="BB359">
        <v>13670</v>
      </c>
      <c r="BC359" t="s">
        <v>55</v>
      </c>
      <c r="BD359">
        <f t="shared" si="15"/>
        <v>1</v>
      </c>
      <c r="BE359">
        <f t="shared" si="16"/>
        <v>1</v>
      </c>
      <c r="BF359">
        <f t="shared" si="17"/>
        <v>1</v>
      </c>
    </row>
    <row r="360" spans="1:58" x14ac:dyDescent="0.25">
      <c r="A360" t="s">
        <v>1851</v>
      </c>
      <c r="B360" t="s">
        <v>1829</v>
      </c>
      <c r="C360" t="s">
        <v>1830</v>
      </c>
      <c r="D360">
        <v>1000</v>
      </c>
      <c r="E360" t="s">
        <v>54</v>
      </c>
      <c r="F360" s="1">
        <v>43034</v>
      </c>
      <c r="G360" s="1">
        <v>43031</v>
      </c>
      <c r="H360" s="1">
        <v>43033</v>
      </c>
      <c r="I360">
        <v>0</v>
      </c>
      <c r="J360">
        <v>281</v>
      </c>
      <c r="K360">
        <v>281</v>
      </c>
      <c r="L360">
        <v>43456</v>
      </c>
      <c r="M360" t="b">
        <v>1</v>
      </c>
      <c r="N360" t="b">
        <v>1</v>
      </c>
      <c r="O360" t="s">
        <v>55</v>
      </c>
      <c r="P360" s="1">
        <v>43034</v>
      </c>
      <c r="Q360" t="b">
        <v>0</v>
      </c>
      <c r="R360" t="b">
        <v>0</v>
      </c>
      <c r="S360" t="b">
        <v>0</v>
      </c>
      <c r="T360">
        <v>0</v>
      </c>
      <c r="U360">
        <v>2</v>
      </c>
      <c r="V360">
        <v>0</v>
      </c>
      <c r="W360">
        <v>10</v>
      </c>
      <c r="X360">
        <v>1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990</v>
      </c>
      <c r="AF360">
        <v>15</v>
      </c>
      <c r="AG360">
        <v>3623</v>
      </c>
      <c r="AH360">
        <v>993</v>
      </c>
      <c r="AI360">
        <v>1</v>
      </c>
      <c r="AJ360">
        <v>13</v>
      </c>
      <c r="AK360">
        <v>9</v>
      </c>
      <c r="AL360">
        <v>8</v>
      </c>
      <c r="AM360">
        <v>18</v>
      </c>
      <c r="AN360">
        <v>12.55</v>
      </c>
      <c r="AO360">
        <v>9.85</v>
      </c>
      <c r="AP360" t="s">
        <v>56</v>
      </c>
      <c r="AQ360" t="s">
        <v>56</v>
      </c>
      <c r="AR360" t="s">
        <v>56</v>
      </c>
      <c r="AS360">
        <v>1</v>
      </c>
      <c r="AY360" t="s">
        <v>57</v>
      </c>
      <c r="AZ360">
        <v>0</v>
      </c>
      <c r="BA360">
        <v>6076</v>
      </c>
      <c r="BB360">
        <v>13924</v>
      </c>
      <c r="BC360" t="s">
        <v>55</v>
      </c>
      <c r="BD360">
        <f t="shared" si="15"/>
        <v>1</v>
      </c>
      <c r="BE360">
        <f t="shared" si="16"/>
        <v>1</v>
      </c>
      <c r="BF360">
        <f t="shared" si="17"/>
        <v>1</v>
      </c>
    </row>
    <row r="361" spans="1:58" x14ac:dyDescent="0.25">
      <c r="A361" t="s">
        <v>1852</v>
      </c>
      <c r="B361" t="s">
        <v>1829</v>
      </c>
      <c r="C361" t="s">
        <v>1830</v>
      </c>
      <c r="D361">
        <v>1000</v>
      </c>
      <c r="E361" t="s">
        <v>54</v>
      </c>
      <c r="F361" s="1">
        <v>43014</v>
      </c>
      <c r="G361" s="1">
        <v>43012</v>
      </c>
      <c r="H361" s="1">
        <v>43014</v>
      </c>
      <c r="I361">
        <v>0</v>
      </c>
      <c r="J361">
        <v>255</v>
      </c>
      <c r="K361">
        <v>255</v>
      </c>
      <c r="L361">
        <v>43175</v>
      </c>
      <c r="M361" t="b">
        <v>1</v>
      </c>
      <c r="N361" t="b">
        <v>1</v>
      </c>
      <c r="O361" t="s">
        <v>55</v>
      </c>
      <c r="P361" s="1">
        <v>43014</v>
      </c>
      <c r="Q361" t="b">
        <v>0</v>
      </c>
      <c r="R361" t="b">
        <v>0</v>
      </c>
      <c r="S361" t="b">
        <v>0</v>
      </c>
      <c r="T361">
        <v>1</v>
      </c>
      <c r="U361">
        <v>2</v>
      </c>
      <c r="V361">
        <v>0</v>
      </c>
      <c r="W361">
        <v>11</v>
      </c>
      <c r="X361">
        <v>2</v>
      </c>
      <c r="Y361">
        <v>1</v>
      </c>
      <c r="Z361">
        <v>0</v>
      </c>
      <c r="AA361">
        <v>0</v>
      </c>
      <c r="AB361">
        <v>2</v>
      </c>
      <c r="AC361">
        <v>0</v>
      </c>
      <c r="AD361">
        <v>0</v>
      </c>
      <c r="AE361">
        <v>1053</v>
      </c>
      <c r="AF361">
        <v>15</v>
      </c>
      <c r="AG361">
        <v>3909</v>
      </c>
      <c r="AH361">
        <v>1060</v>
      </c>
      <c r="AI361">
        <v>0</v>
      </c>
      <c r="AJ361">
        <v>13</v>
      </c>
      <c r="AK361">
        <v>11</v>
      </c>
      <c r="AL361">
        <v>9</v>
      </c>
      <c r="AM361">
        <v>21</v>
      </c>
      <c r="AN361">
        <v>12.99</v>
      </c>
      <c r="AO361">
        <v>9.2200000000000006</v>
      </c>
      <c r="AP361" t="s">
        <v>56</v>
      </c>
      <c r="AQ361" t="s">
        <v>56</v>
      </c>
      <c r="AR361" t="s">
        <v>56</v>
      </c>
      <c r="AS361">
        <v>0</v>
      </c>
      <c r="AY361" t="s">
        <v>57</v>
      </c>
      <c r="AZ361">
        <v>0</v>
      </c>
      <c r="BA361">
        <v>5795</v>
      </c>
      <c r="BB361">
        <v>14205</v>
      </c>
      <c r="BC361" t="s">
        <v>55</v>
      </c>
      <c r="BD361">
        <f t="shared" si="15"/>
        <v>1</v>
      </c>
      <c r="BE361">
        <f t="shared" si="16"/>
        <v>1</v>
      </c>
      <c r="BF361">
        <f t="shared" si="17"/>
        <v>1</v>
      </c>
    </row>
    <row r="362" spans="1:58" x14ac:dyDescent="0.25">
      <c r="A362" t="s">
        <v>1853</v>
      </c>
      <c r="B362" t="s">
        <v>1829</v>
      </c>
      <c r="C362" t="s">
        <v>1830</v>
      </c>
      <c r="D362">
        <v>1000</v>
      </c>
      <c r="E362" t="s">
        <v>54</v>
      </c>
      <c r="F362" s="1">
        <v>42998</v>
      </c>
      <c r="G362" s="1">
        <v>42996</v>
      </c>
      <c r="H362" s="1">
        <v>42997</v>
      </c>
      <c r="I362">
        <v>0</v>
      </c>
      <c r="J362">
        <v>288</v>
      </c>
      <c r="K362">
        <v>288</v>
      </c>
      <c r="L362">
        <v>42920</v>
      </c>
      <c r="M362" t="b">
        <v>1</v>
      </c>
      <c r="N362" t="b">
        <v>1</v>
      </c>
      <c r="O362" t="s">
        <v>55</v>
      </c>
      <c r="P362" s="1">
        <v>42998</v>
      </c>
      <c r="Q362" t="b">
        <v>0</v>
      </c>
      <c r="R362" t="b">
        <v>0</v>
      </c>
      <c r="S362" t="b">
        <v>0</v>
      </c>
      <c r="T362">
        <v>2</v>
      </c>
      <c r="U362">
        <v>1</v>
      </c>
      <c r="V362">
        <v>0</v>
      </c>
      <c r="W362">
        <v>11</v>
      </c>
      <c r="X362">
        <v>1</v>
      </c>
      <c r="Y362">
        <v>1</v>
      </c>
      <c r="Z362">
        <v>0</v>
      </c>
      <c r="AA362">
        <v>0</v>
      </c>
      <c r="AB362">
        <v>2</v>
      </c>
      <c r="AC362">
        <v>1</v>
      </c>
      <c r="AD362">
        <v>0</v>
      </c>
      <c r="AE362">
        <v>1068</v>
      </c>
      <c r="AF362">
        <v>18</v>
      </c>
      <c r="AG362">
        <v>3920</v>
      </c>
      <c r="AH362">
        <v>988</v>
      </c>
      <c r="AI362">
        <v>0</v>
      </c>
      <c r="AJ362">
        <v>14</v>
      </c>
      <c r="AK362">
        <v>10</v>
      </c>
      <c r="AL362">
        <v>7</v>
      </c>
      <c r="AM362">
        <v>20</v>
      </c>
      <c r="AN362">
        <v>13.98</v>
      </c>
      <c r="AO362">
        <v>9.51</v>
      </c>
      <c r="AP362" t="s">
        <v>56</v>
      </c>
      <c r="AQ362" t="s">
        <v>56</v>
      </c>
      <c r="AR362" t="s">
        <v>56</v>
      </c>
      <c r="AS362">
        <v>0</v>
      </c>
      <c r="AY362" t="s">
        <v>57</v>
      </c>
      <c r="AZ362">
        <v>0</v>
      </c>
      <c r="BA362">
        <v>5540</v>
      </c>
      <c r="BB362">
        <v>14460</v>
      </c>
      <c r="BC362" t="s">
        <v>55</v>
      </c>
      <c r="BD362">
        <f t="shared" si="15"/>
        <v>1</v>
      </c>
      <c r="BE362">
        <f t="shared" si="16"/>
        <v>1</v>
      </c>
      <c r="BF362">
        <f t="shared" si="17"/>
        <v>1</v>
      </c>
    </row>
    <row r="363" spans="1:58" x14ac:dyDescent="0.25">
      <c r="A363" t="s">
        <v>1854</v>
      </c>
      <c r="B363" t="s">
        <v>1829</v>
      </c>
      <c r="C363" t="s">
        <v>1830</v>
      </c>
      <c r="D363">
        <v>1000</v>
      </c>
      <c r="E363" t="s">
        <v>54</v>
      </c>
      <c r="F363" s="1">
        <v>42978</v>
      </c>
      <c r="G363" s="1">
        <v>42977</v>
      </c>
      <c r="H363" s="1">
        <v>42978</v>
      </c>
      <c r="J363">
        <v>243</v>
      </c>
      <c r="K363">
        <v>243</v>
      </c>
      <c r="L363">
        <v>42632</v>
      </c>
      <c r="M363" t="b">
        <v>1</v>
      </c>
      <c r="N363" t="b">
        <v>1</v>
      </c>
      <c r="O363" t="s">
        <v>55</v>
      </c>
      <c r="P363" s="1">
        <v>42978</v>
      </c>
      <c r="Q363" t="b">
        <v>0</v>
      </c>
      <c r="R363" t="b">
        <v>0</v>
      </c>
      <c r="S363" t="b">
        <v>0</v>
      </c>
      <c r="T363">
        <v>1</v>
      </c>
      <c r="U363">
        <v>2</v>
      </c>
      <c r="V363">
        <v>0</v>
      </c>
      <c r="W363">
        <v>10</v>
      </c>
      <c r="X363">
        <v>1</v>
      </c>
      <c r="Y363">
        <v>2</v>
      </c>
      <c r="Z363">
        <v>0</v>
      </c>
      <c r="AA363">
        <v>0</v>
      </c>
      <c r="AB363">
        <v>6</v>
      </c>
      <c r="AC363">
        <v>0</v>
      </c>
      <c r="AD363">
        <v>0</v>
      </c>
      <c r="AE363">
        <v>1040</v>
      </c>
      <c r="AF363">
        <v>39</v>
      </c>
      <c r="AG363">
        <v>3906</v>
      </c>
      <c r="AH363">
        <v>1029</v>
      </c>
      <c r="AI363">
        <v>0</v>
      </c>
      <c r="AJ363">
        <v>9</v>
      </c>
      <c r="AK363">
        <v>10</v>
      </c>
      <c r="AL363">
        <v>8</v>
      </c>
      <c r="AM363">
        <v>19</v>
      </c>
      <c r="AN363">
        <v>13.42</v>
      </c>
      <c r="AO363">
        <v>9.7200000000000006</v>
      </c>
      <c r="AP363" t="s">
        <v>56</v>
      </c>
      <c r="AQ363" t="s">
        <v>56</v>
      </c>
      <c r="AR363" t="s">
        <v>56</v>
      </c>
      <c r="AS363">
        <v>0</v>
      </c>
      <c r="AY363" t="s">
        <v>57</v>
      </c>
      <c r="AZ363">
        <v>0</v>
      </c>
      <c r="BA363">
        <v>5252</v>
      </c>
      <c r="BB363">
        <v>14748</v>
      </c>
      <c r="BC363" t="s">
        <v>55</v>
      </c>
      <c r="BD363">
        <f t="shared" si="15"/>
        <v>1</v>
      </c>
      <c r="BE363">
        <f t="shared" si="16"/>
        <v>1</v>
      </c>
      <c r="BF363">
        <f t="shared" si="17"/>
        <v>1</v>
      </c>
    </row>
    <row r="364" spans="1:58" x14ac:dyDescent="0.25">
      <c r="A364" t="s">
        <v>1855</v>
      </c>
      <c r="B364" t="s">
        <v>1829</v>
      </c>
      <c r="C364" t="s">
        <v>1830</v>
      </c>
      <c r="D364">
        <v>1000</v>
      </c>
      <c r="E364" t="s">
        <v>54</v>
      </c>
      <c r="F364" s="1">
        <v>42958</v>
      </c>
      <c r="G364" s="1">
        <v>42955</v>
      </c>
      <c r="H364" s="1">
        <v>42957</v>
      </c>
      <c r="J364">
        <v>327</v>
      </c>
      <c r="K364">
        <v>327</v>
      </c>
      <c r="L364">
        <v>42389</v>
      </c>
      <c r="M364" t="b">
        <v>1</v>
      </c>
      <c r="N364" t="b">
        <v>1</v>
      </c>
      <c r="O364" t="s">
        <v>55</v>
      </c>
      <c r="P364" s="1">
        <v>42958</v>
      </c>
      <c r="Q364" t="b">
        <v>0</v>
      </c>
      <c r="R364" t="b">
        <v>0</v>
      </c>
      <c r="S364" t="b">
        <v>0</v>
      </c>
      <c r="T364">
        <v>1</v>
      </c>
      <c r="U364">
        <v>0</v>
      </c>
      <c r="V364">
        <v>0</v>
      </c>
      <c r="W364">
        <v>12</v>
      </c>
      <c r="X364">
        <v>3</v>
      </c>
      <c r="Y364">
        <v>2</v>
      </c>
      <c r="Z364">
        <v>0</v>
      </c>
      <c r="AA364">
        <v>0</v>
      </c>
      <c r="AB364">
        <v>6</v>
      </c>
      <c r="AC364">
        <v>1</v>
      </c>
      <c r="AD364">
        <v>0</v>
      </c>
      <c r="AE364">
        <v>1163</v>
      </c>
      <c r="AF364">
        <v>15</v>
      </c>
      <c r="AG364">
        <v>4422</v>
      </c>
      <c r="AH364">
        <v>1149</v>
      </c>
      <c r="AI364">
        <v>0</v>
      </c>
      <c r="AJ364">
        <v>15</v>
      </c>
      <c r="AK364">
        <v>11</v>
      </c>
      <c r="AL364">
        <v>9</v>
      </c>
      <c r="AM364">
        <v>22</v>
      </c>
      <c r="AN364">
        <v>13.69</v>
      </c>
      <c r="AO364">
        <v>9.06</v>
      </c>
      <c r="AP364" t="s">
        <v>56</v>
      </c>
      <c r="AQ364" t="s">
        <v>56</v>
      </c>
      <c r="AR364" t="s">
        <v>56</v>
      </c>
      <c r="AS364">
        <v>0</v>
      </c>
      <c r="AY364" t="s">
        <v>57</v>
      </c>
      <c r="AZ364">
        <v>0</v>
      </c>
      <c r="BA364">
        <v>5009</v>
      </c>
      <c r="BB364">
        <v>14991</v>
      </c>
      <c r="BC364" t="s">
        <v>55</v>
      </c>
      <c r="BD364">
        <f t="shared" si="15"/>
        <v>1</v>
      </c>
      <c r="BE364">
        <f t="shared" si="16"/>
        <v>1</v>
      </c>
      <c r="BF364">
        <f t="shared" si="17"/>
        <v>1</v>
      </c>
    </row>
    <row r="365" spans="1:58" x14ac:dyDescent="0.25">
      <c r="A365" t="s">
        <v>1856</v>
      </c>
      <c r="B365" t="s">
        <v>1829</v>
      </c>
      <c r="C365" t="s">
        <v>1830</v>
      </c>
      <c r="D365">
        <v>1000</v>
      </c>
      <c r="E365" t="s">
        <v>54</v>
      </c>
      <c r="F365" s="1">
        <v>42936</v>
      </c>
      <c r="G365" s="1">
        <v>42933</v>
      </c>
      <c r="H365" s="1">
        <v>42935</v>
      </c>
      <c r="J365">
        <v>247</v>
      </c>
      <c r="K365">
        <v>247</v>
      </c>
      <c r="L365">
        <v>42062</v>
      </c>
      <c r="M365" t="b">
        <v>1</v>
      </c>
      <c r="N365" t="b">
        <v>1</v>
      </c>
      <c r="O365" t="s">
        <v>55</v>
      </c>
      <c r="P365" s="1">
        <v>42936</v>
      </c>
      <c r="Q365" t="b">
        <v>0</v>
      </c>
      <c r="R365" t="b">
        <v>0</v>
      </c>
      <c r="S365" t="b">
        <v>0</v>
      </c>
      <c r="T365">
        <v>3</v>
      </c>
      <c r="U365">
        <v>1</v>
      </c>
      <c r="V365">
        <v>0</v>
      </c>
      <c r="W365">
        <v>10</v>
      </c>
      <c r="X365">
        <v>1</v>
      </c>
      <c r="Y365">
        <v>2</v>
      </c>
      <c r="Z365">
        <v>0</v>
      </c>
      <c r="AA365">
        <v>0</v>
      </c>
      <c r="AB365">
        <v>4</v>
      </c>
      <c r="AC365">
        <v>1</v>
      </c>
      <c r="AD365">
        <v>1</v>
      </c>
      <c r="AE365">
        <v>1116</v>
      </c>
      <c r="AF365">
        <v>16</v>
      </c>
      <c r="AG365">
        <v>4322</v>
      </c>
      <c r="AH365">
        <v>1042</v>
      </c>
      <c r="AI365">
        <v>1</v>
      </c>
      <c r="AJ365">
        <v>10</v>
      </c>
      <c r="AK365">
        <v>10</v>
      </c>
      <c r="AL365">
        <v>8</v>
      </c>
      <c r="AM365">
        <v>20</v>
      </c>
      <c r="AN365">
        <v>13.74</v>
      </c>
      <c r="AO365">
        <v>9.5500000000000007</v>
      </c>
      <c r="AP365" t="s">
        <v>56</v>
      </c>
      <c r="AQ365" t="s">
        <v>56</v>
      </c>
      <c r="AR365" t="s">
        <v>56</v>
      </c>
      <c r="AS365">
        <v>0</v>
      </c>
      <c r="AY365" t="s">
        <v>57</v>
      </c>
      <c r="AZ365">
        <v>0</v>
      </c>
      <c r="BA365">
        <v>4682</v>
      </c>
      <c r="BB365">
        <v>15318</v>
      </c>
      <c r="BC365" t="s">
        <v>55</v>
      </c>
      <c r="BD365">
        <f t="shared" si="15"/>
        <v>1</v>
      </c>
      <c r="BE365">
        <f t="shared" si="16"/>
        <v>1</v>
      </c>
      <c r="BF365">
        <f t="shared" si="17"/>
        <v>1</v>
      </c>
    </row>
    <row r="366" spans="1:58" x14ac:dyDescent="0.25">
      <c r="A366" t="s">
        <v>1857</v>
      </c>
      <c r="B366" t="s">
        <v>1829</v>
      </c>
      <c r="C366" t="s">
        <v>1830</v>
      </c>
      <c r="D366">
        <v>1000</v>
      </c>
      <c r="E366" t="s">
        <v>54</v>
      </c>
      <c r="F366" s="1">
        <v>42916</v>
      </c>
      <c r="G366" s="1">
        <v>42910</v>
      </c>
      <c r="H366" s="1">
        <v>42915</v>
      </c>
      <c r="J366">
        <v>269</v>
      </c>
      <c r="K366">
        <v>269</v>
      </c>
      <c r="L366">
        <v>41815</v>
      </c>
      <c r="M366" t="b">
        <v>1</v>
      </c>
      <c r="N366" t="b">
        <v>1</v>
      </c>
      <c r="O366" t="s">
        <v>55</v>
      </c>
      <c r="P366" s="1">
        <v>42916</v>
      </c>
      <c r="Q366" t="b">
        <v>0</v>
      </c>
      <c r="R366" t="b">
        <v>0</v>
      </c>
      <c r="S366" t="b">
        <v>0</v>
      </c>
      <c r="T366">
        <v>2</v>
      </c>
      <c r="U366">
        <v>2</v>
      </c>
      <c r="V366">
        <v>0</v>
      </c>
      <c r="W366">
        <v>12</v>
      </c>
      <c r="X366">
        <v>1</v>
      </c>
      <c r="Y366">
        <v>2</v>
      </c>
      <c r="Z366">
        <v>0</v>
      </c>
      <c r="AA366">
        <v>0</v>
      </c>
      <c r="AB366">
        <v>4</v>
      </c>
      <c r="AC366">
        <v>1</v>
      </c>
      <c r="AD366">
        <v>0</v>
      </c>
      <c r="AE366">
        <v>1073</v>
      </c>
      <c r="AF366">
        <v>13</v>
      </c>
      <c r="AG366">
        <v>4011</v>
      </c>
      <c r="AH366">
        <v>1043</v>
      </c>
      <c r="AI366">
        <v>0</v>
      </c>
      <c r="AJ366">
        <v>16</v>
      </c>
      <c r="AK366">
        <v>10</v>
      </c>
      <c r="AL366">
        <v>9</v>
      </c>
      <c r="AM366">
        <v>21</v>
      </c>
      <c r="AN366">
        <v>13.82</v>
      </c>
      <c r="AO366">
        <v>9.19</v>
      </c>
      <c r="AP366" t="s">
        <v>56</v>
      </c>
      <c r="AQ366" t="s">
        <v>56</v>
      </c>
      <c r="AR366" t="s">
        <v>56</v>
      </c>
      <c r="AS366">
        <v>1</v>
      </c>
      <c r="AY366" t="s">
        <v>57</v>
      </c>
      <c r="AZ366">
        <v>0</v>
      </c>
      <c r="BA366">
        <v>4435</v>
      </c>
      <c r="BB366">
        <v>15565</v>
      </c>
      <c r="BC366" t="s">
        <v>55</v>
      </c>
      <c r="BD366">
        <f t="shared" si="15"/>
        <v>1</v>
      </c>
      <c r="BE366">
        <f t="shared" si="16"/>
        <v>1</v>
      </c>
      <c r="BF366">
        <f t="shared" si="17"/>
        <v>1</v>
      </c>
    </row>
    <row r="367" spans="1:58" x14ac:dyDescent="0.25">
      <c r="A367" t="s">
        <v>1858</v>
      </c>
      <c r="B367" t="s">
        <v>1829</v>
      </c>
      <c r="C367" t="s">
        <v>1830</v>
      </c>
      <c r="D367">
        <v>1000</v>
      </c>
      <c r="E367" t="s">
        <v>54</v>
      </c>
      <c r="F367" s="1">
        <v>42880</v>
      </c>
      <c r="G367" s="1">
        <v>42877</v>
      </c>
      <c r="H367" s="1">
        <v>42879</v>
      </c>
      <c r="J367">
        <v>259</v>
      </c>
      <c r="K367">
        <v>259</v>
      </c>
      <c r="L367">
        <v>41546</v>
      </c>
      <c r="M367" t="b">
        <v>1</v>
      </c>
      <c r="N367" t="b">
        <v>1</v>
      </c>
      <c r="O367" t="s">
        <v>55</v>
      </c>
      <c r="P367" s="1">
        <v>42880</v>
      </c>
      <c r="Q367" t="b">
        <v>0</v>
      </c>
      <c r="R367" t="b">
        <v>0</v>
      </c>
      <c r="S367" t="b">
        <v>0</v>
      </c>
      <c r="T367">
        <v>3</v>
      </c>
      <c r="U367">
        <v>2</v>
      </c>
      <c r="V367">
        <v>0</v>
      </c>
      <c r="W367">
        <v>12</v>
      </c>
      <c r="X367">
        <v>2</v>
      </c>
      <c r="Y367">
        <v>2</v>
      </c>
      <c r="Z367">
        <v>0</v>
      </c>
      <c r="AA367">
        <v>0</v>
      </c>
      <c r="AB367">
        <v>5</v>
      </c>
      <c r="AC367">
        <v>1</v>
      </c>
      <c r="AD367">
        <v>0</v>
      </c>
      <c r="AE367">
        <v>1002</v>
      </c>
      <c r="AF367">
        <v>16</v>
      </c>
      <c r="AG367">
        <v>3796</v>
      </c>
      <c r="AH367">
        <v>967</v>
      </c>
      <c r="AI367">
        <v>0</v>
      </c>
      <c r="AJ367">
        <v>15</v>
      </c>
      <c r="AK367">
        <v>10</v>
      </c>
      <c r="AL367">
        <v>8</v>
      </c>
      <c r="AM367">
        <v>21</v>
      </c>
      <c r="AN367">
        <v>13.4</v>
      </c>
      <c r="AO367">
        <v>9.27</v>
      </c>
      <c r="AP367" t="s">
        <v>56</v>
      </c>
      <c r="AQ367" t="s">
        <v>56</v>
      </c>
      <c r="AR367" t="s">
        <v>56</v>
      </c>
      <c r="AS367">
        <v>6</v>
      </c>
      <c r="AY367" t="s">
        <v>57</v>
      </c>
      <c r="AZ367">
        <v>0</v>
      </c>
      <c r="BA367">
        <v>4166</v>
      </c>
      <c r="BB367">
        <v>15834</v>
      </c>
      <c r="BC367" t="s">
        <v>55</v>
      </c>
      <c r="BD367">
        <f t="shared" si="15"/>
        <v>1</v>
      </c>
      <c r="BE367">
        <f t="shared" si="16"/>
        <v>1</v>
      </c>
      <c r="BF367">
        <f t="shared" si="17"/>
        <v>1</v>
      </c>
    </row>
    <row r="368" spans="1:58" x14ac:dyDescent="0.25">
      <c r="A368" t="s">
        <v>1859</v>
      </c>
      <c r="B368" t="s">
        <v>1829</v>
      </c>
      <c r="C368" t="s">
        <v>1830</v>
      </c>
      <c r="D368">
        <v>1000</v>
      </c>
      <c r="E368" t="s">
        <v>54</v>
      </c>
      <c r="F368" s="1">
        <v>42858</v>
      </c>
      <c r="G368" s="1">
        <v>42855</v>
      </c>
      <c r="H368" s="1">
        <v>42857</v>
      </c>
      <c r="J368">
        <v>268</v>
      </c>
      <c r="K368">
        <v>268</v>
      </c>
      <c r="L368">
        <v>41287</v>
      </c>
      <c r="M368" t="b">
        <v>1</v>
      </c>
      <c r="N368" t="b">
        <v>1</v>
      </c>
      <c r="O368" t="s">
        <v>55</v>
      </c>
      <c r="P368" s="1">
        <v>42858</v>
      </c>
      <c r="Q368" t="b">
        <v>0</v>
      </c>
      <c r="R368" t="b">
        <v>0</v>
      </c>
      <c r="S368" t="b">
        <v>0</v>
      </c>
      <c r="T368">
        <v>2</v>
      </c>
      <c r="U368">
        <v>1</v>
      </c>
      <c r="V368">
        <v>0</v>
      </c>
      <c r="W368">
        <v>10</v>
      </c>
      <c r="X368">
        <v>1</v>
      </c>
      <c r="Y368">
        <v>1</v>
      </c>
      <c r="Z368">
        <v>0</v>
      </c>
      <c r="AA368">
        <v>0</v>
      </c>
      <c r="AB368">
        <v>3</v>
      </c>
      <c r="AC368">
        <v>1</v>
      </c>
      <c r="AD368">
        <v>0</v>
      </c>
      <c r="AE368">
        <v>932</v>
      </c>
      <c r="AF368">
        <v>12</v>
      </c>
      <c r="AG368">
        <v>3431</v>
      </c>
      <c r="AH368">
        <v>935</v>
      </c>
      <c r="AI368">
        <v>0</v>
      </c>
      <c r="AJ368">
        <v>15</v>
      </c>
      <c r="AK368">
        <v>9</v>
      </c>
      <c r="AL368">
        <v>8</v>
      </c>
      <c r="AM368">
        <v>20</v>
      </c>
      <c r="AN368">
        <v>13.18</v>
      </c>
      <c r="AO368">
        <v>9.48</v>
      </c>
      <c r="AP368" t="s">
        <v>56</v>
      </c>
      <c r="AQ368" t="s">
        <v>56</v>
      </c>
      <c r="AR368" t="s">
        <v>56</v>
      </c>
      <c r="AS368">
        <v>5</v>
      </c>
      <c r="AY368" t="s">
        <v>57</v>
      </c>
      <c r="AZ368">
        <v>0</v>
      </c>
      <c r="BA368">
        <v>3907</v>
      </c>
      <c r="BB368">
        <v>16093</v>
      </c>
      <c r="BC368" t="s">
        <v>55</v>
      </c>
      <c r="BD368">
        <f t="shared" si="15"/>
        <v>1</v>
      </c>
      <c r="BE368">
        <f t="shared" si="16"/>
        <v>1</v>
      </c>
      <c r="BF368">
        <f t="shared" si="17"/>
        <v>1</v>
      </c>
    </row>
    <row r="369" spans="1:58" x14ac:dyDescent="0.25">
      <c r="A369" t="s">
        <v>1860</v>
      </c>
      <c r="B369" t="s">
        <v>1829</v>
      </c>
      <c r="C369" t="s">
        <v>1830</v>
      </c>
      <c r="D369">
        <v>1000</v>
      </c>
      <c r="E369" t="s">
        <v>54</v>
      </c>
      <c r="F369" s="1">
        <v>42837</v>
      </c>
      <c r="G369" s="1">
        <v>42836</v>
      </c>
      <c r="H369" s="1">
        <v>42837</v>
      </c>
      <c r="J369">
        <v>251</v>
      </c>
      <c r="K369">
        <v>251</v>
      </c>
      <c r="L369">
        <v>41019</v>
      </c>
      <c r="M369" t="b">
        <v>1</v>
      </c>
      <c r="N369" t="b">
        <v>1</v>
      </c>
      <c r="O369" t="s">
        <v>55</v>
      </c>
      <c r="P369" s="1">
        <v>42837</v>
      </c>
      <c r="Q369" t="b">
        <v>0</v>
      </c>
      <c r="R369" t="b">
        <v>0</v>
      </c>
      <c r="S369" t="b">
        <v>0</v>
      </c>
      <c r="T369">
        <v>2</v>
      </c>
      <c r="U369">
        <v>3</v>
      </c>
      <c r="V369">
        <v>0</v>
      </c>
      <c r="W369">
        <v>10</v>
      </c>
      <c r="X369">
        <v>1</v>
      </c>
      <c r="Y369">
        <v>2</v>
      </c>
      <c r="Z369">
        <v>0</v>
      </c>
      <c r="AA369">
        <v>0</v>
      </c>
      <c r="AB369">
        <v>3</v>
      </c>
      <c r="AC369">
        <v>0</v>
      </c>
      <c r="AD369">
        <v>1</v>
      </c>
      <c r="AE369">
        <v>948</v>
      </c>
      <c r="AF369">
        <v>12</v>
      </c>
      <c r="AG369">
        <v>3503</v>
      </c>
      <c r="AH369">
        <v>949</v>
      </c>
      <c r="AI369">
        <v>0</v>
      </c>
      <c r="AJ369">
        <v>15</v>
      </c>
      <c r="AK369">
        <v>10</v>
      </c>
      <c r="AL369">
        <v>8</v>
      </c>
      <c r="AM369">
        <v>20</v>
      </c>
      <c r="AN369">
        <v>13.15</v>
      </c>
      <c r="AO369">
        <v>9.44</v>
      </c>
      <c r="AP369" t="s">
        <v>56</v>
      </c>
      <c r="AQ369" t="s">
        <v>56</v>
      </c>
      <c r="AR369" t="s">
        <v>56</v>
      </c>
      <c r="AS369">
        <v>1</v>
      </c>
      <c r="AY369" t="s">
        <v>57</v>
      </c>
      <c r="AZ369">
        <v>0</v>
      </c>
      <c r="BA369">
        <v>3639</v>
      </c>
      <c r="BB369">
        <v>16361</v>
      </c>
      <c r="BC369" t="s">
        <v>55</v>
      </c>
      <c r="BD369">
        <f t="shared" si="15"/>
        <v>1</v>
      </c>
      <c r="BE369">
        <f t="shared" si="16"/>
        <v>1</v>
      </c>
      <c r="BF369">
        <f t="shared" si="17"/>
        <v>1</v>
      </c>
    </row>
    <row r="370" spans="1:58" x14ac:dyDescent="0.25">
      <c r="A370" t="s">
        <v>1861</v>
      </c>
      <c r="B370" t="s">
        <v>1829</v>
      </c>
      <c r="C370" t="s">
        <v>1830</v>
      </c>
      <c r="D370">
        <v>1000</v>
      </c>
      <c r="E370" t="s">
        <v>54</v>
      </c>
      <c r="F370" s="1">
        <v>42811</v>
      </c>
      <c r="G370" s="1">
        <v>42809</v>
      </c>
      <c r="H370" s="1">
        <v>42811</v>
      </c>
      <c r="J370">
        <v>232</v>
      </c>
      <c r="K370">
        <v>232</v>
      </c>
      <c r="L370">
        <v>40768</v>
      </c>
      <c r="M370" t="b">
        <v>1</v>
      </c>
      <c r="N370" t="b">
        <v>1</v>
      </c>
      <c r="O370" t="s">
        <v>55</v>
      </c>
      <c r="P370" s="1">
        <v>42811</v>
      </c>
      <c r="Q370" t="b">
        <v>0</v>
      </c>
      <c r="R370" t="b">
        <v>0</v>
      </c>
      <c r="S370" t="b">
        <v>0</v>
      </c>
      <c r="T370">
        <v>2</v>
      </c>
      <c r="U370">
        <v>0</v>
      </c>
      <c r="V370">
        <v>0</v>
      </c>
      <c r="W370">
        <v>8</v>
      </c>
      <c r="X370">
        <v>0</v>
      </c>
      <c r="Y370">
        <v>1</v>
      </c>
      <c r="Z370">
        <v>0</v>
      </c>
      <c r="AA370">
        <v>1</v>
      </c>
      <c r="AB370">
        <v>4</v>
      </c>
      <c r="AC370">
        <v>0</v>
      </c>
      <c r="AD370">
        <v>0</v>
      </c>
      <c r="AE370">
        <v>1057</v>
      </c>
      <c r="AF370">
        <v>13</v>
      </c>
      <c r="AG370">
        <v>3884</v>
      </c>
      <c r="AH370">
        <v>1046</v>
      </c>
      <c r="AI370">
        <v>0</v>
      </c>
      <c r="AJ370">
        <v>12</v>
      </c>
      <c r="AK370">
        <v>10</v>
      </c>
      <c r="AL370">
        <v>8</v>
      </c>
      <c r="AM370">
        <v>20</v>
      </c>
      <c r="AN370">
        <v>12.92</v>
      </c>
      <c r="AO370">
        <v>9.5399999999999991</v>
      </c>
      <c r="AP370" t="s">
        <v>56</v>
      </c>
      <c r="AQ370" t="s">
        <v>56</v>
      </c>
      <c r="AR370" t="s">
        <v>56</v>
      </c>
      <c r="AS370">
        <v>0</v>
      </c>
      <c r="AY370" t="s">
        <v>57</v>
      </c>
      <c r="AZ370">
        <v>0</v>
      </c>
      <c r="BA370">
        <v>3388</v>
      </c>
      <c r="BB370">
        <v>16612</v>
      </c>
      <c r="BC370" t="s">
        <v>55</v>
      </c>
      <c r="BD370">
        <f t="shared" si="15"/>
        <v>1</v>
      </c>
      <c r="BE370">
        <f t="shared" si="16"/>
        <v>1</v>
      </c>
      <c r="BF370">
        <f t="shared" si="17"/>
        <v>1</v>
      </c>
    </row>
    <row r="371" spans="1:58" x14ac:dyDescent="0.25">
      <c r="A371" t="s">
        <v>1862</v>
      </c>
      <c r="B371" t="s">
        <v>1829</v>
      </c>
      <c r="C371" t="s">
        <v>1830</v>
      </c>
      <c r="D371">
        <v>1000</v>
      </c>
      <c r="E371" t="s">
        <v>54</v>
      </c>
      <c r="F371" s="1">
        <v>42791</v>
      </c>
      <c r="G371" s="1">
        <v>42789</v>
      </c>
      <c r="H371" s="1">
        <v>42791</v>
      </c>
      <c r="J371">
        <v>226</v>
      </c>
      <c r="K371">
        <v>226</v>
      </c>
      <c r="L371">
        <v>40536</v>
      </c>
      <c r="M371" t="b">
        <v>1</v>
      </c>
      <c r="N371" t="b">
        <v>1</v>
      </c>
      <c r="O371" t="s">
        <v>55</v>
      </c>
      <c r="P371" s="1">
        <v>42791</v>
      </c>
      <c r="Q371" t="b">
        <v>0</v>
      </c>
      <c r="R371" t="b">
        <v>0</v>
      </c>
      <c r="S371" t="b">
        <v>0</v>
      </c>
      <c r="T371">
        <v>3</v>
      </c>
      <c r="U371">
        <v>2</v>
      </c>
      <c r="V371">
        <v>0</v>
      </c>
      <c r="W371">
        <v>10</v>
      </c>
      <c r="X371">
        <v>1</v>
      </c>
      <c r="Y371">
        <v>2</v>
      </c>
      <c r="Z371">
        <v>0</v>
      </c>
      <c r="AA371">
        <v>0</v>
      </c>
      <c r="AB371">
        <v>2</v>
      </c>
      <c r="AC371">
        <v>0</v>
      </c>
      <c r="AD371">
        <v>1</v>
      </c>
      <c r="AE371">
        <v>1010</v>
      </c>
      <c r="AF371">
        <v>13</v>
      </c>
      <c r="AG371">
        <v>3635</v>
      </c>
      <c r="AH371">
        <v>979</v>
      </c>
      <c r="AI371">
        <v>0</v>
      </c>
      <c r="AJ371">
        <v>13</v>
      </c>
      <c r="AK371">
        <v>11</v>
      </c>
      <c r="AL371">
        <v>8</v>
      </c>
      <c r="AM371">
        <v>21</v>
      </c>
      <c r="AN371">
        <v>13.38</v>
      </c>
      <c r="AO371">
        <v>9.34</v>
      </c>
      <c r="AP371" t="s">
        <v>56</v>
      </c>
      <c r="AQ371" t="s">
        <v>56</v>
      </c>
      <c r="AR371" t="s">
        <v>56</v>
      </c>
      <c r="AS371">
        <v>0</v>
      </c>
      <c r="AY371" t="s">
        <v>57</v>
      </c>
      <c r="AZ371">
        <v>0</v>
      </c>
      <c r="BA371">
        <v>3156</v>
      </c>
      <c r="BB371">
        <v>16844</v>
      </c>
      <c r="BC371" t="s">
        <v>55</v>
      </c>
      <c r="BD371">
        <f t="shared" si="15"/>
        <v>1</v>
      </c>
      <c r="BE371">
        <f t="shared" si="16"/>
        <v>1</v>
      </c>
      <c r="BF371">
        <f t="shared" si="17"/>
        <v>1</v>
      </c>
    </row>
    <row r="372" spans="1:58" x14ac:dyDescent="0.25">
      <c r="A372" t="s">
        <v>1863</v>
      </c>
      <c r="B372" t="s">
        <v>1829</v>
      </c>
      <c r="C372" t="s">
        <v>1830</v>
      </c>
      <c r="D372">
        <v>1000</v>
      </c>
      <c r="E372" t="s">
        <v>54</v>
      </c>
      <c r="F372" s="1">
        <v>42776</v>
      </c>
      <c r="G372" s="1">
        <v>42773</v>
      </c>
      <c r="H372" s="1">
        <v>42775</v>
      </c>
      <c r="J372">
        <v>278</v>
      </c>
      <c r="K372">
        <v>278</v>
      </c>
      <c r="L372">
        <v>40310</v>
      </c>
      <c r="M372" t="b">
        <v>1</v>
      </c>
      <c r="N372" t="b">
        <v>1</v>
      </c>
      <c r="O372" t="s">
        <v>55</v>
      </c>
      <c r="P372" s="1">
        <v>42776</v>
      </c>
      <c r="Q372" t="b">
        <v>0</v>
      </c>
      <c r="R372" t="b">
        <v>0</v>
      </c>
      <c r="S372" t="b">
        <v>0</v>
      </c>
      <c r="T372">
        <v>3</v>
      </c>
      <c r="U372">
        <v>2</v>
      </c>
      <c r="V372">
        <v>0</v>
      </c>
      <c r="W372">
        <v>14</v>
      </c>
      <c r="X372">
        <v>1</v>
      </c>
      <c r="Y372">
        <v>3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1082</v>
      </c>
      <c r="AF372">
        <v>15</v>
      </c>
      <c r="AG372">
        <v>4189</v>
      </c>
      <c r="AH372">
        <v>1114</v>
      </c>
      <c r="AI372">
        <v>0</v>
      </c>
      <c r="AJ372">
        <v>13</v>
      </c>
      <c r="AK372">
        <v>11</v>
      </c>
      <c r="AL372">
        <v>9</v>
      </c>
      <c r="AM372">
        <v>20</v>
      </c>
      <c r="AN372">
        <v>13.38</v>
      </c>
      <c r="AO372">
        <v>9.43</v>
      </c>
      <c r="AP372" t="s">
        <v>56</v>
      </c>
      <c r="AQ372" t="s">
        <v>56</v>
      </c>
      <c r="AR372" t="s">
        <v>56</v>
      </c>
      <c r="AS372">
        <v>0</v>
      </c>
      <c r="AY372" t="s">
        <v>57</v>
      </c>
      <c r="AZ372">
        <v>0</v>
      </c>
      <c r="BA372">
        <v>2930</v>
      </c>
      <c r="BB372">
        <v>17070</v>
      </c>
      <c r="BC372" t="s">
        <v>55</v>
      </c>
      <c r="BD372">
        <f t="shared" si="15"/>
        <v>1</v>
      </c>
      <c r="BE372">
        <f t="shared" si="16"/>
        <v>1</v>
      </c>
      <c r="BF372">
        <f t="shared" si="17"/>
        <v>1</v>
      </c>
    </row>
    <row r="373" spans="1:58" x14ac:dyDescent="0.25">
      <c r="A373" t="s">
        <v>1864</v>
      </c>
      <c r="B373" t="s">
        <v>1829</v>
      </c>
      <c r="C373" t="s">
        <v>1830</v>
      </c>
      <c r="D373">
        <v>1000</v>
      </c>
      <c r="E373" t="s">
        <v>54</v>
      </c>
      <c r="F373" s="1">
        <v>42754</v>
      </c>
      <c r="G373" s="1">
        <v>42753</v>
      </c>
      <c r="H373" s="1">
        <v>42754</v>
      </c>
      <c r="J373">
        <v>244</v>
      </c>
      <c r="K373">
        <v>244</v>
      </c>
      <c r="L373">
        <v>40032</v>
      </c>
      <c r="M373" t="b">
        <v>1</v>
      </c>
      <c r="N373" t="b">
        <v>1</v>
      </c>
      <c r="O373" t="s">
        <v>55</v>
      </c>
      <c r="P373" s="1">
        <v>42754</v>
      </c>
      <c r="Q373" t="b">
        <v>0</v>
      </c>
      <c r="R373" t="b">
        <v>0</v>
      </c>
      <c r="S373" t="b">
        <v>0</v>
      </c>
      <c r="T373">
        <v>2</v>
      </c>
      <c r="U373">
        <v>1</v>
      </c>
      <c r="V373">
        <v>0</v>
      </c>
      <c r="W373">
        <v>10</v>
      </c>
      <c r="X373">
        <v>1</v>
      </c>
      <c r="Y373">
        <v>2</v>
      </c>
      <c r="Z373">
        <v>0</v>
      </c>
      <c r="AA373">
        <v>0</v>
      </c>
      <c r="AB373">
        <v>2</v>
      </c>
      <c r="AC373">
        <v>1</v>
      </c>
      <c r="AD373">
        <v>0</v>
      </c>
      <c r="AE373">
        <v>1083</v>
      </c>
      <c r="AF373">
        <v>11</v>
      </c>
      <c r="AG373">
        <v>3600</v>
      </c>
      <c r="AH373">
        <v>1138</v>
      </c>
      <c r="AI373">
        <v>0</v>
      </c>
      <c r="AJ373">
        <v>12</v>
      </c>
      <c r="AK373">
        <v>11</v>
      </c>
      <c r="AL373">
        <v>8</v>
      </c>
      <c r="AM373">
        <v>20</v>
      </c>
      <c r="AN373">
        <v>13.47</v>
      </c>
      <c r="AO373">
        <v>9.44</v>
      </c>
      <c r="AP373" t="s">
        <v>56</v>
      </c>
      <c r="AQ373" t="s">
        <v>56</v>
      </c>
      <c r="AR373" t="s">
        <v>56</v>
      </c>
      <c r="AS373">
        <v>0</v>
      </c>
      <c r="AY373" t="s">
        <v>57</v>
      </c>
      <c r="AZ373">
        <v>0</v>
      </c>
      <c r="BA373">
        <v>2652</v>
      </c>
      <c r="BB373">
        <v>17348</v>
      </c>
      <c r="BC373" t="s">
        <v>55</v>
      </c>
      <c r="BD373">
        <f t="shared" si="15"/>
        <v>1</v>
      </c>
      <c r="BE373">
        <f t="shared" si="16"/>
        <v>1</v>
      </c>
      <c r="BF373">
        <f t="shared" si="17"/>
        <v>1</v>
      </c>
    </row>
    <row r="374" spans="1:58" x14ac:dyDescent="0.25">
      <c r="A374" t="s">
        <v>2001</v>
      </c>
      <c r="B374" t="s">
        <v>2002</v>
      </c>
      <c r="C374" t="s">
        <v>2003</v>
      </c>
      <c r="D374">
        <v>1000</v>
      </c>
      <c r="E374" t="s">
        <v>54</v>
      </c>
      <c r="F374" s="1">
        <v>43449</v>
      </c>
      <c r="G374" s="1">
        <v>43442</v>
      </c>
      <c r="H374" s="1">
        <v>43449</v>
      </c>
      <c r="I374">
        <v>0</v>
      </c>
      <c r="J374">
        <v>197</v>
      </c>
      <c r="K374">
        <v>197</v>
      </c>
      <c r="L374">
        <v>47971</v>
      </c>
      <c r="M374" t="b">
        <v>1</v>
      </c>
      <c r="N374" t="b">
        <v>1</v>
      </c>
      <c r="O374" t="s">
        <v>55</v>
      </c>
      <c r="P374" s="1">
        <v>43450</v>
      </c>
      <c r="Q374" t="b">
        <v>0</v>
      </c>
      <c r="R374" t="b">
        <v>0</v>
      </c>
      <c r="S374" t="b">
        <v>0</v>
      </c>
      <c r="T374">
        <v>2</v>
      </c>
      <c r="U374">
        <v>1</v>
      </c>
      <c r="V374">
        <v>0</v>
      </c>
      <c r="W374">
        <v>7</v>
      </c>
      <c r="X374">
        <v>1</v>
      </c>
      <c r="Y374">
        <v>5</v>
      </c>
      <c r="Z374">
        <v>0</v>
      </c>
      <c r="AA374">
        <v>0</v>
      </c>
      <c r="AB374">
        <v>2</v>
      </c>
      <c r="AC374">
        <v>2</v>
      </c>
      <c r="AD374">
        <v>2</v>
      </c>
      <c r="AE374">
        <v>1249</v>
      </c>
      <c r="AF374">
        <v>15</v>
      </c>
      <c r="AG374">
        <v>3780</v>
      </c>
      <c r="AH374">
        <v>1248</v>
      </c>
      <c r="AI374">
        <v>1</v>
      </c>
      <c r="AJ374">
        <v>11</v>
      </c>
      <c r="AK374">
        <v>14</v>
      </c>
      <c r="AL374">
        <v>10</v>
      </c>
      <c r="AM374">
        <v>22</v>
      </c>
      <c r="AN374">
        <v>13.52</v>
      </c>
      <c r="AO374">
        <v>8.89</v>
      </c>
      <c r="AP374" t="s">
        <v>56</v>
      </c>
      <c r="AQ374" t="s">
        <v>56</v>
      </c>
      <c r="AR374" t="s">
        <v>56</v>
      </c>
      <c r="AS374">
        <v>17</v>
      </c>
      <c r="AY374" t="s">
        <v>57</v>
      </c>
      <c r="AZ374">
        <v>0</v>
      </c>
      <c r="BA374">
        <v>7802</v>
      </c>
      <c r="BB374">
        <v>12198</v>
      </c>
      <c r="BC374" t="s">
        <v>55</v>
      </c>
      <c r="BD374">
        <f t="shared" si="15"/>
        <v>1</v>
      </c>
      <c r="BE374">
        <f t="shared" si="16"/>
        <v>1</v>
      </c>
      <c r="BF374">
        <f t="shared" si="17"/>
        <v>1</v>
      </c>
    </row>
    <row r="375" spans="1:58" x14ac:dyDescent="0.25">
      <c r="A375" t="s">
        <v>2004</v>
      </c>
      <c r="B375" t="s">
        <v>2002</v>
      </c>
      <c r="C375" t="s">
        <v>2003</v>
      </c>
      <c r="D375">
        <v>1000</v>
      </c>
      <c r="E375" t="s">
        <v>54</v>
      </c>
      <c r="F375" s="1">
        <v>43430</v>
      </c>
      <c r="G375" s="1">
        <v>43425</v>
      </c>
      <c r="H375" s="1">
        <v>43427</v>
      </c>
      <c r="I375">
        <v>0</v>
      </c>
      <c r="J375">
        <v>257</v>
      </c>
      <c r="K375">
        <v>257</v>
      </c>
      <c r="L375">
        <v>47774</v>
      </c>
      <c r="M375" t="b">
        <v>1</v>
      </c>
      <c r="N375" t="b">
        <v>1</v>
      </c>
      <c r="O375" t="s">
        <v>55</v>
      </c>
      <c r="P375" s="1">
        <v>43430</v>
      </c>
      <c r="Q375" t="b">
        <v>0</v>
      </c>
      <c r="R375" t="b">
        <v>0</v>
      </c>
      <c r="S375" t="b">
        <v>0</v>
      </c>
      <c r="T375">
        <v>2</v>
      </c>
      <c r="U375">
        <v>1</v>
      </c>
      <c r="V375">
        <v>0</v>
      </c>
      <c r="W375">
        <v>8</v>
      </c>
      <c r="X375">
        <v>2</v>
      </c>
      <c r="Y375">
        <v>5</v>
      </c>
      <c r="Z375">
        <v>0</v>
      </c>
      <c r="AA375">
        <v>0</v>
      </c>
      <c r="AB375">
        <v>1</v>
      </c>
      <c r="AC375">
        <v>1</v>
      </c>
      <c r="AD375">
        <v>2</v>
      </c>
      <c r="AE375">
        <v>1144</v>
      </c>
      <c r="AF375">
        <v>13</v>
      </c>
      <c r="AG375">
        <v>3744</v>
      </c>
      <c r="AH375">
        <v>1114</v>
      </c>
      <c r="AI375">
        <v>4</v>
      </c>
      <c r="AJ375">
        <v>11</v>
      </c>
      <c r="AK375">
        <v>14</v>
      </c>
      <c r="AL375">
        <v>10</v>
      </c>
      <c r="AM375">
        <v>23</v>
      </c>
      <c r="AN375">
        <v>14.23</v>
      </c>
      <c r="AO375">
        <v>8.81</v>
      </c>
      <c r="AP375" t="s">
        <v>56</v>
      </c>
      <c r="AQ375" t="s">
        <v>56</v>
      </c>
      <c r="AR375" t="s">
        <v>56</v>
      </c>
      <c r="AS375">
        <v>2</v>
      </c>
      <c r="AY375" t="s">
        <v>57</v>
      </c>
      <c r="AZ375">
        <v>0</v>
      </c>
      <c r="BA375">
        <v>7605</v>
      </c>
      <c r="BB375">
        <v>12395</v>
      </c>
      <c r="BC375" t="s">
        <v>55</v>
      </c>
      <c r="BD375">
        <f t="shared" si="15"/>
        <v>1</v>
      </c>
      <c r="BE375">
        <f t="shared" si="16"/>
        <v>1</v>
      </c>
      <c r="BF375">
        <f t="shared" si="17"/>
        <v>1</v>
      </c>
    </row>
    <row r="376" spans="1:58" x14ac:dyDescent="0.25">
      <c r="A376" t="s">
        <v>2005</v>
      </c>
      <c r="B376" t="s">
        <v>2002</v>
      </c>
      <c r="C376" t="s">
        <v>2003</v>
      </c>
      <c r="D376">
        <v>1000</v>
      </c>
      <c r="E376" t="s">
        <v>54</v>
      </c>
      <c r="F376" s="1">
        <v>43411</v>
      </c>
      <c r="G376" s="1">
        <v>43406</v>
      </c>
      <c r="H376" s="1">
        <v>43409</v>
      </c>
      <c r="I376">
        <v>20</v>
      </c>
      <c r="J376">
        <v>276</v>
      </c>
      <c r="K376">
        <v>276</v>
      </c>
      <c r="L376">
        <v>47517</v>
      </c>
      <c r="M376" t="b">
        <v>1</v>
      </c>
      <c r="N376" t="b">
        <v>1</v>
      </c>
      <c r="O376" t="s">
        <v>55</v>
      </c>
      <c r="P376" s="1">
        <v>43411</v>
      </c>
      <c r="Q376" t="b">
        <v>0</v>
      </c>
      <c r="R376" t="b">
        <v>0</v>
      </c>
      <c r="S376" t="b">
        <v>0</v>
      </c>
      <c r="T376">
        <v>3</v>
      </c>
      <c r="U376">
        <v>1</v>
      </c>
      <c r="V376">
        <v>0</v>
      </c>
      <c r="W376">
        <v>13</v>
      </c>
      <c r="X376">
        <v>2</v>
      </c>
      <c r="Y376">
        <v>8</v>
      </c>
      <c r="Z376">
        <v>0</v>
      </c>
      <c r="AA376">
        <v>0</v>
      </c>
      <c r="AB376">
        <v>3</v>
      </c>
      <c r="AC376">
        <v>2</v>
      </c>
      <c r="AD376">
        <v>3</v>
      </c>
      <c r="AE376">
        <v>1148</v>
      </c>
      <c r="AF376">
        <v>13</v>
      </c>
      <c r="AG376">
        <v>4072</v>
      </c>
      <c r="AH376">
        <v>1154</v>
      </c>
      <c r="AI376">
        <v>3</v>
      </c>
      <c r="AJ376">
        <v>13</v>
      </c>
      <c r="AK376">
        <v>13</v>
      </c>
      <c r="AL376">
        <v>10</v>
      </c>
      <c r="AM376">
        <v>22</v>
      </c>
      <c r="AN376">
        <v>13.58</v>
      </c>
      <c r="AO376">
        <v>8.8800000000000008</v>
      </c>
      <c r="AP376" t="s">
        <v>56</v>
      </c>
      <c r="AQ376" t="s">
        <v>56</v>
      </c>
      <c r="AR376" t="s">
        <v>56</v>
      </c>
      <c r="AS376">
        <v>9</v>
      </c>
      <c r="AY376" t="s">
        <v>57</v>
      </c>
      <c r="AZ376">
        <v>0</v>
      </c>
      <c r="BA376">
        <v>7348</v>
      </c>
      <c r="BB376">
        <v>12652</v>
      </c>
      <c r="BC376" t="s">
        <v>55</v>
      </c>
      <c r="BD376">
        <f t="shared" si="15"/>
        <v>1</v>
      </c>
      <c r="BE376">
        <f t="shared" si="16"/>
        <v>1</v>
      </c>
      <c r="BF376">
        <f t="shared" si="17"/>
        <v>1</v>
      </c>
    </row>
    <row r="377" spans="1:58" x14ac:dyDescent="0.25">
      <c r="A377" t="s">
        <v>2006</v>
      </c>
      <c r="B377" t="s">
        <v>2002</v>
      </c>
      <c r="C377" t="s">
        <v>2003</v>
      </c>
      <c r="D377">
        <v>1000</v>
      </c>
      <c r="E377" t="s">
        <v>54</v>
      </c>
      <c r="F377" s="1">
        <v>43378</v>
      </c>
      <c r="G377" s="1">
        <v>43375</v>
      </c>
      <c r="H377" s="1">
        <v>43377</v>
      </c>
      <c r="I377">
        <v>0</v>
      </c>
      <c r="J377">
        <v>274</v>
      </c>
      <c r="K377">
        <v>274</v>
      </c>
      <c r="L377">
        <v>47241</v>
      </c>
      <c r="M377" t="b">
        <v>1</v>
      </c>
      <c r="N377" t="b">
        <v>1</v>
      </c>
      <c r="O377" t="s">
        <v>55</v>
      </c>
      <c r="P377" s="1">
        <v>43378</v>
      </c>
      <c r="Q377" t="b">
        <v>0</v>
      </c>
      <c r="R377" t="b">
        <v>0</v>
      </c>
      <c r="S377" t="b">
        <v>0</v>
      </c>
      <c r="T377">
        <v>1</v>
      </c>
      <c r="U377">
        <v>1</v>
      </c>
      <c r="V377">
        <v>0</v>
      </c>
      <c r="W377">
        <v>11</v>
      </c>
      <c r="X377">
        <v>2</v>
      </c>
      <c r="Y377">
        <v>9</v>
      </c>
      <c r="Z377">
        <v>0</v>
      </c>
      <c r="AA377">
        <v>0</v>
      </c>
      <c r="AB377">
        <v>2</v>
      </c>
      <c r="AC377">
        <v>1</v>
      </c>
      <c r="AD377">
        <v>3</v>
      </c>
      <c r="AE377">
        <v>995</v>
      </c>
      <c r="AF377">
        <v>10</v>
      </c>
      <c r="AG377">
        <v>3691</v>
      </c>
      <c r="AH377">
        <v>1030</v>
      </c>
      <c r="AI377">
        <v>6</v>
      </c>
      <c r="AJ377">
        <v>16</v>
      </c>
      <c r="AK377">
        <v>13</v>
      </c>
      <c r="AL377">
        <v>10</v>
      </c>
      <c r="AM377">
        <v>22</v>
      </c>
      <c r="AN377">
        <v>13.16</v>
      </c>
      <c r="AO377">
        <v>8.89</v>
      </c>
      <c r="AP377" t="s">
        <v>56</v>
      </c>
      <c r="AQ377" t="s">
        <v>56</v>
      </c>
      <c r="AR377" t="s">
        <v>56</v>
      </c>
      <c r="AS377">
        <v>3</v>
      </c>
      <c r="AY377" t="s">
        <v>57</v>
      </c>
      <c r="AZ377">
        <v>0</v>
      </c>
      <c r="BA377">
        <v>7072</v>
      </c>
      <c r="BB377">
        <v>12928</v>
      </c>
      <c r="BC377" t="s">
        <v>55</v>
      </c>
      <c r="BD377">
        <f t="shared" si="15"/>
        <v>1</v>
      </c>
      <c r="BE377">
        <f t="shared" si="16"/>
        <v>1</v>
      </c>
      <c r="BF377">
        <f t="shared" si="17"/>
        <v>1</v>
      </c>
    </row>
    <row r="378" spans="1:58" x14ac:dyDescent="0.25">
      <c r="A378" t="s">
        <v>2007</v>
      </c>
      <c r="B378" t="s">
        <v>2002</v>
      </c>
      <c r="C378" t="s">
        <v>2003</v>
      </c>
      <c r="D378">
        <v>1000</v>
      </c>
      <c r="E378" t="s">
        <v>54</v>
      </c>
      <c r="F378" s="1">
        <v>43361</v>
      </c>
      <c r="G378" s="1">
        <v>43357</v>
      </c>
      <c r="H378" s="1">
        <v>43360</v>
      </c>
      <c r="I378">
        <v>0</v>
      </c>
      <c r="J378">
        <v>229</v>
      </c>
      <c r="K378">
        <v>229</v>
      </c>
      <c r="L378">
        <v>46967</v>
      </c>
      <c r="M378" t="b">
        <v>1</v>
      </c>
      <c r="N378" t="b">
        <v>1</v>
      </c>
      <c r="O378" t="s">
        <v>34</v>
      </c>
      <c r="P378" s="1">
        <v>43361</v>
      </c>
      <c r="Q378" t="b">
        <v>0</v>
      </c>
      <c r="R378" t="b">
        <v>0</v>
      </c>
      <c r="S378" t="b">
        <v>0</v>
      </c>
      <c r="T378">
        <v>4</v>
      </c>
      <c r="U378">
        <v>2</v>
      </c>
      <c r="V378">
        <v>0</v>
      </c>
      <c r="W378">
        <v>15</v>
      </c>
      <c r="X378">
        <v>2</v>
      </c>
      <c r="Y378">
        <v>14</v>
      </c>
      <c r="Z378">
        <v>0</v>
      </c>
      <c r="AA378">
        <v>0</v>
      </c>
      <c r="AB378">
        <v>2</v>
      </c>
      <c r="AC378">
        <v>1</v>
      </c>
      <c r="AD378">
        <v>14</v>
      </c>
      <c r="AE378">
        <v>1012</v>
      </c>
      <c r="AF378">
        <v>13</v>
      </c>
      <c r="AG378">
        <v>3968</v>
      </c>
      <c r="AH378">
        <v>1001</v>
      </c>
      <c r="AI378">
        <v>24</v>
      </c>
      <c r="AJ378">
        <v>13</v>
      </c>
      <c r="AK378">
        <v>12</v>
      </c>
      <c r="AL378">
        <v>9</v>
      </c>
      <c r="AM378">
        <v>21</v>
      </c>
      <c r="AN378">
        <v>13.06</v>
      </c>
      <c r="AO378">
        <v>9.14</v>
      </c>
      <c r="AP378" t="s">
        <v>56</v>
      </c>
      <c r="AQ378" t="s">
        <v>56</v>
      </c>
      <c r="AR378" t="s">
        <v>56</v>
      </c>
      <c r="AS378">
        <v>0</v>
      </c>
      <c r="AY378" t="s">
        <v>57</v>
      </c>
      <c r="AZ378">
        <v>0</v>
      </c>
      <c r="BA378">
        <v>6798</v>
      </c>
      <c r="BB378">
        <v>13202</v>
      </c>
      <c r="BC378" t="s">
        <v>55</v>
      </c>
      <c r="BD378">
        <f t="shared" si="15"/>
        <v>1</v>
      </c>
      <c r="BE378">
        <f t="shared" si="16"/>
        <v>1</v>
      </c>
      <c r="BF378">
        <f t="shared" si="17"/>
        <v>1</v>
      </c>
    </row>
    <row r="379" spans="1:58" x14ac:dyDescent="0.25">
      <c r="A379" t="s">
        <v>2008</v>
      </c>
      <c r="B379" t="s">
        <v>2002</v>
      </c>
      <c r="C379" t="s">
        <v>2003</v>
      </c>
      <c r="D379">
        <v>1000</v>
      </c>
      <c r="E379" t="s">
        <v>54</v>
      </c>
      <c r="F379" s="1">
        <v>43346</v>
      </c>
      <c r="G379" s="1">
        <v>43342</v>
      </c>
      <c r="H379" s="1">
        <v>43344</v>
      </c>
      <c r="I379">
        <v>0</v>
      </c>
      <c r="J379">
        <v>228</v>
      </c>
      <c r="K379">
        <v>228</v>
      </c>
      <c r="L379">
        <v>46738</v>
      </c>
      <c r="M379" t="b">
        <v>1</v>
      </c>
      <c r="N379" t="b">
        <v>1</v>
      </c>
      <c r="O379" t="s">
        <v>55</v>
      </c>
      <c r="P379" s="1">
        <v>43346</v>
      </c>
      <c r="Q379" t="b">
        <v>0</v>
      </c>
      <c r="R379" t="b">
        <v>0</v>
      </c>
      <c r="S379" t="b">
        <v>0</v>
      </c>
      <c r="T379">
        <v>2</v>
      </c>
      <c r="U379">
        <v>1</v>
      </c>
      <c r="V379">
        <v>0</v>
      </c>
      <c r="W379">
        <v>9</v>
      </c>
      <c r="X379">
        <v>2</v>
      </c>
      <c r="Y379">
        <v>10</v>
      </c>
      <c r="Z379">
        <v>0</v>
      </c>
      <c r="AA379">
        <v>0</v>
      </c>
      <c r="AB379">
        <v>2</v>
      </c>
      <c r="AC379">
        <v>1</v>
      </c>
      <c r="AD379">
        <v>1</v>
      </c>
      <c r="AE379">
        <v>984</v>
      </c>
      <c r="AF379">
        <v>11</v>
      </c>
      <c r="AG379">
        <v>3775</v>
      </c>
      <c r="AH379">
        <v>981</v>
      </c>
      <c r="AI379">
        <v>2</v>
      </c>
      <c r="AJ379">
        <v>11</v>
      </c>
      <c r="AK379">
        <v>13</v>
      </c>
      <c r="AL379">
        <v>10</v>
      </c>
      <c r="AM379">
        <v>21</v>
      </c>
      <c r="AN379">
        <v>13.83</v>
      </c>
      <c r="AO379">
        <v>9.1199999999999992</v>
      </c>
      <c r="AP379" t="s">
        <v>56</v>
      </c>
      <c r="AQ379" t="s">
        <v>56</v>
      </c>
      <c r="AR379" t="s">
        <v>56</v>
      </c>
      <c r="AS379">
        <v>0</v>
      </c>
      <c r="AY379" t="s">
        <v>57</v>
      </c>
      <c r="AZ379">
        <v>0</v>
      </c>
      <c r="BA379">
        <v>6569</v>
      </c>
      <c r="BB379">
        <v>13431</v>
      </c>
      <c r="BC379" t="s">
        <v>55</v>
      </c>
      <c r="BD379">
        <f t="shared" si="15"/>
        <v>1</v>
      </c>
      <c r="BE379">
        <f t="shared" si="16"/>
        <v>1</v>
      </c>
      <c r="BF379">
        <f t="shared" si="17"/>
        <v>1</v>
      </c>
    </row>
    <row r="380" spans="1:58" x14ac:dyDescent="0.25">
      <c r="A380" t="s">
        <v>2009</v>
      </c>
      <c r="B380" t="s">
        <v>2002</v>
      </c>
      <c r="C380" t="s">
        <v>2003</v>
      </c>
      <c r="D380">
        <v>1000</v>
      </c>
      <c r="E380" t="s">
        <v>54</v>
      </c>
      <c r="F380" s="1">
        <v>43326</v>
      </c>
      <c r="G380" s="1">
        <v>43323</v>
      </c>
      <c r="H380" s="1">
        <v>43325</v>
      </c>
      <c r="I380">
        <v>0</v>
      </c>
      <c r="J380">
        <v>258</v>
      </c>
      <c r="K380">
        <v>258</v>
      </c>
      <c r="L380">
        <v>46510</v>
      </c>
      <c r="M380" t="b">
        <v>1</v>
      </c>
      <c r="N380" t="b">
        <v>1</v>
      </c>
      <c r="O380" t="s">
        <v>34</v>
      </c>
      <c r="P380" s="1">
        <v>43328</v>
      </c>
      <c r="Q380" t="b">
        <v>0</v>
      </c>
      <c r="R380" t="b">
        <v>0</v>
      </c>
      <c r="S380" t="b">
        <v>0</v>
      </c>
      <c r="T380">
        <v>3</v>
      </c>
      <c r="U380">
        <v>1</v>
      </c>
      <c r="V380">
        <v>0</v>
      </c>
      <c r="W380">
        <v>11</v>
      </c>
      <c r="X380">
        <v>2</v>
      </c>
      <c r="Y380">
        <v>12</v>
      </c>
      <c r="Z380">
        <v>0</v>
      </c>
      <c r="AA380">
        <v>0</v>
      </c>
      <c r="AB380">
        <v>1</v>
      </c>
      <c r="AC380">
        <v>0</v>
      </c>
      <c r="AD380">
        <v>2</v>
      </c>
      <c r="AE380">
        <v>1015</v>
      </c>
      <c r="AF380">
        <v>18</v>
      </c>
      <c r="AG380">
        <v>4179</v>
      </c>
      <c r="AH380">
        <v>1036</v>
      </c>
      <c r="AI380">
        <v>4</v>
      </c>
      <c r="AJ380">
        <v>16</v>
      </c>
      <c r="AK380">
        <v>14</v>
      </c>
      <c r="AL380">
        <v>10</v>
      </c>
      <c r="AM380">
        <v>23</v>
      </c>
      <c r="AN380">
        <v>13.63</v>
      </c>
      <c r="AO380">
        <v>8.74</v>
      </c>
      <c r="AP380" t="s">
        <v>56</v>
      </c>
      <c r="AQ380" t="s">
        <v>56</v>
      </c>
      <c r="AR380" t="s">
        <v>56</v>
      </c>
      <c r="AS380">
        <v>0</v>
      </c>
      <c r="AY380" t="s">
        <v>57</v>
      </c>
      <c r="AZ380">
        <v>0</v>
      </c>
      <c r="BA380">
        <v>6341</v>
      </c>
      <c r="BB380">
        <v>13659</v>
      </c>
      <c r="BC380" t="s">
        <v>55</v>
      </c>
      <c r="BD380">
        <f t="shared" si="15"/>
        <v>1</v>
      </c>
      <c r="BE380">
        <f t="shared" si="16"/>
        <v>1</v>
      </c>
      <c r="BF380">
        <f t="shared" si="17"/>
        <v>1</v>
      </c>
    </row>
    <row r="381" spans="1:58" x14ac:dyDescent="0.25">
      <c r="A381" t="s">
        <v>2010</v>
      </c>
      <c r="B381" t="s">
        <v>2002</v>
      </c>
      <c r="C381" t="s">
        <v>2003</v>
      </c>
      <c r="D381">
        <v>1000</v>
      </c>
      <c r="E381" t="s">
        <v>54</v>
      </c>
      <c r="F381" s="1">
        <v>43307</v>
      </c>
      <c r="G381" s="1">
        <v>43304</v>
      </c>
      <c r="H381" s="1">
        <v>43306</v>
      </c>
      <c r="I381">
        <v>0</v>
      </c>
      <c r="J381">
        <v>245</v>
      </c>
      <c r="K381">
        <v>245</v>
      </c>
      <c r="L381">
        <v>46252</v>
      </c>
      <c r="M381" t="b">
        <v>1</v>
      </c>
      <c r="N381" t="b">
        <v>1</v>
      </c>
      <c r="O381" t="s">
        <v>34</v>
      </c>
      <c r="P381" s="1">
        <v>43307</v>
      </c>
      <c r="Q381" t="b">
        <v>0</v>
      </c>
      <c r="R381" t="b">
        <v>0</v>
      </c>
      <c r="S381" t="b">
        <v>0</v>
      </c>
      <c r="T381">
        <v>3</v>
      </c>
      <c r="U381">
        <v>2</v>
      </c>
      <c r="V381">
        <v>0</v>
      </c>
      <c r="W381">
        <v>14</v>
      </c>
      <c r="X381">
        <v>1</v>
      </c>
      <c r="Y381">
        <v>16</v>
      </c>
      <c r="Z381">
        <v>0</v>
      </c>
      <c r="AA381">
        <v>1</v>
      </c>
      <c r="AB381">
        <v>3</v>
      </c>
      <c r="AC381">
        <v>0</v>
      </c>
      <c r="AD381">
        <v>2</v>
      </c>
      <c r="AE381">
        <v>1027</v>
      </c>
      <c r="AF381">
        <v>16</v>
      </c>
      <c r="AG381">
        <v>3883</v>
      </c>
      <c r="AH381">
        <v>1026</v>
      </c>
      <c r="AI381">
        <v>4</v>
      </c>
      <c r="AJ381">
        <v>14</v>
      </c>
      <c r="AK381">
        <v>13</v>
      </c>
      <c r="AL381">
        <v>10</v>
      </c>
      <c r="AM381">
        <v>22</v>
      </c>
      <c r="AN381">
        <v>14.23</v>
      </c>
      <c r="AO381">
        <v>9</v>
      </c>
      <c r="AP381" t="s">
        <v>56</v>
      </c>
      <c r="AQ381" t="s">
        <v>56</v>
      </c>
      <c r="AR381" t="s">
        <v>56</v>
      </c>
      <c r="AS381">
        <v>3</v>
      </c>
      <c r="AY381" t="s">
        <v>57</v>
      </c>
      <c r="AZ381">
        <v>0</v>
      </c>
      <c r="BA381">
        <v>6083</v>
      </c>
      <c r="BB381">
        <v>13917</v>
      </c>
      <c r="BC381" t="s">
        <v>55</v>
      </c>
      <c r="BD381">
        <f t="shared" si="15"/>
        <v>1</v>
      </c>
      <c r="BE381">
        <f t="shared" si="16"/>
        <v>1</v>
      </c>
      <c r="BF381">
        <f t="shared" si="17"/>
        <v>1</v>
      </c>
    </row>
    <row r="382" spans="1:58" x14ac:dyDescent="0.25">
      <c r="A382" t="s">
        <v>2011</v>
      </c>
      <c r="B382" t="s">
        <v>2002</v>
      </c>
      <c r="C382" t="s">
        <v>2003</v>
      </c>
      <c r="D382">
        <v>1000</v>
      </c>
      <c r="E382" t="s">
        <v>54</v>
      </c>
      <c r="F382" s="1">
        <v>43288</v>
      </c>
      <c r="G382" s="1">
        <v>43287</v>
      </c>
      <c r="H382" s="1">
        <v>43288</v>
      </c>
      <c r="I382">
        <v>0</v>
      </c>
      <c r="J382">
        <v>234</v>
      </c>
      <c r="K382">
        <v>234</v>
      </c>
      <c r="L382">
        <v>46007</v>
      </c>
      <c r="M382" t="b">
        <v>1</v>
      </c>
      <c r="N382" t="b">
        <v>1</v>
      </c>
      <c r="O382" t="s">
        <v>55</v>
      </c>
      <c r="P382" s="1">
        <v>43288</v>
      </c>
      <c r="Q382" t="b">
        <v>0</v>
      </c>
      <c r="R382" t="b">
        <v>0</v>
      </c>
      <c r="S382" t="b">
        <v>0</v>
      </c>
      <c r="T382">
        <v>1</v>
      </c>
      <c r="U382">
        <v>1</v>
      </c>
      <c r="V382">
        <v>0</v>
      </c>
      <c r="W382">
        <v>9</v>
      </c>
      <c r="X382">
        <v>0</v>
      </c>
      <c r="Y382">
        <v>4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998</v>
      </c>
      <c r="AF382">
        <v>35</v>
      </c>
      <c r="AG382">
        <v>3658</v>
      </c>
      <c r="AH382">
        <v>1002</v>
      </c>
      <c r="AI382">
        <v>2</v>
      </c>
      <c r="AJ382">
        <v>15</v>
      </c>
      <c r="AK382">
        <v>11</v>
      </c>
      <c r="AL382">
        <v>9</v>
      </c>
      <c r="AM382">
        <v>21</v>
      </c>
      <c r="AN382">
        <v>13.25</v>
      </c>
      <c r="AO382">
        <v>9.31</v>
      </c>
      <c r="AP382" t="s">
        <v>56</v>
      </c>
      <c r="AQ382" t="s">
        <v>56</v>
      </c>
      <c r="AR382" t="s">
        <v>56</v>
      </c>
      <c r="AS382">
        <v>0</v>
      </c>
      <c r="AY382" t="s">
        <v>57</v>
      </c>
      <c r="AZ382">
        <v>0</v>
      </c>
      <c r="BA382">
        <v>5838</v>
      </c>
      <c r="BB382">
        <v>14162</v>
      </c>
      <c r="BC382" t="s">
        <v>55</v>
      </c>
      <c r="BD382">
        <f t="shared" si="15"/>
        <v>1</v>
      </c>
      <c r="BE382">
        <f t="shared" si="16"/>
        <v>1</v>
      </c>
      <c r="BF382">
        <f t="shared" si="17"/>
        <v>1</v>
      </c>
    </row>
    <row r="383" spans="1:58" x14ac:dyDescent="0.25">
      <c r="A383" t="s">
        <v>2012</v>
      </c>
      <c r="B383" t="s">
        <v>2002</v>
      </c>
      <c r="C383" t="s">
        <v>2003</v>
      </c>
      <c r="D383">
        <v>1000</v>
      </c>
      <c r="E383" t="s">
        <v>54</v>
      </c>
      <c r="F383" s="1">
        <v>43270</v>
      </c>
      <c r="G383" s="1">
        <v>43264</v>
      </c>
      <c r="H383" s="1">
        <v>43269</v>
      </c>
      <c r="I383">
        <v>0</v>
      </c>
      <c r="J383">
        <v>267</v>
      </c>
      <c r="K383">
        <v>267</v>
      </c>
      <c r="L383">
        <v>45773</v>
      </c>
      <c r="M383" t="b">
        <v>1</v>
      </c>
      <c r="N383" t="b">
        <v>1</v>
      </c>
      <c r="O383" t="s">
        <v>55</v>
      </c>
      <c r="P383" s="1">
        <v>43270</v>
      </c>
      <c r="Q383" t="b">
        <v>0</v>
      </c>
      <c r="R383" t="b">
        <v>0</v>
      </c>
      <c r="S383" t="b">
        <v>0</v>
      </c>
      <c r="T383">
        <v>2</v>
      </c>
      <c r="U383">
        <v>1</v>
      </c>
      <c r="V383">
        <v>0</v>
      </c>
      <c r="W383">
        <v>11</v>
      </c>
      <c r="X383">
        <v>1</v>
      </c>
      <c r="Y383">
        <v>8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1029</v>
      </c>
      <c r="AF383">
        <v>32</v>
      </c>
      <c r="AG383">
        <v>3803</v>
      </c>
      <c r="AH383">
        <v>992</v>
      </c>
      <c r="AI383">
        <v>1</v>
      </c>
      <c r="AJ383">
        <v>17</v>
      </c>
      <c r="AK383">
        <v>14</v>
      </c>
      <c r="AL383">
        <v>11</v>
      </c>
      <c r="AM383">
        <v>24</v>
      </c>
      <c r="AN383">
        <v>12.94</v>
      </c>
      <c r="AO383">
        <v>8.44</v>
      </c>
      <c r="AP383" t="s">
        <v>56</v>
      </c>
      <c r="AQ383" t="s">
        <v>56</v>
      </c>
      <c r="AR383" t="s">
        <v>56</v>
      </c>
      <c r="AS383">
        <v>0</v>
      </c>
      <c r="AY383" t="s">
        <v>57</v>
      </c>
      <c r="AZ383">
        <v>0</v>
      </c>
      <c r="BA383">
        <v>5604</v>
      </c>
      <c r="BB383">
        <v>14396</v>
      </c>
      <c r="BC383" t="s">
        <v>55</v>
      </c>
      <c r="BD383">
        <f t="shared" si="15"/>
        <v>1</v>
      </c>
      <c r="BE383">
        <f t="shared" si="16"/>
        <v>1</v>
      </c>
      <c r="BF383">
        <f t="shared" si="17"/>
        <v>1</v>
      </c>
    </row>
    <row r="384" spans="1:58" x14ac:dyDescent="0.25">
      <c r="A384" t="s">
        <v>2013</v>
      </c>
      <c r="B384" t="s">
        <v>2002</v>
      </c>
      <c r="C384" t="s">
        <v>2003</v>
      </c>
      <c r="D384">
        <v>1000</v>
      </c>
      <c r="E384" t="s">
        <v>54</v>
      </c>
      <c r="F384" s="1">
        <v>43250</v>
      </c>
      <c r="G384" s="1">
        <v>43247</v>
      </c>
      <c r="H384" s="1">
        <v>43249</v>
      </c>
      <c r="I384">
        <v>0</v>
      </c>
      <c r="J384">
        <v>251</v>
      </c>
      <c r="K384">
        <v>251</v>
      </c>
      <c r="L384">
        <v>45506</v>
      </c>
      <c r="M384" t="b">
        <v>1</v>
      </c>
      <c r="N384" t="b">
        <v>1</v>
      </c>
      <c r="O384" t="s">
        <v>34</v>
      </c>
      <c r="P384" s="1">
        <v>43250</v>
      </c>
      <c r="Q384" t="b">
        <v>0</v>
      </c>
      <c r="R384" t="b">
        <v>0</v>
      </c>
      <c r="S384" t="b">
        <v>0</v>
      </c>
      <c r="T384">
        <v>3</v>
      </c>
      <c r="U384">
        <v>2</v>
      </c>
      <c r="V384">
        <v>0</v>
      </c>
      <c r="W384">
        <v>15</v>
      </c>
      <c r="X384">
        <v>1</v>
      </c>
      <c r="Y384">
        <v>12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1036</v>
      </c>
      <c r="AF384">
        <v>13</v>
      </c>
      <c r="AG384">
        <v>4251</v>
      </c>
      <c r="AH384">
        <v>1015</v>
      </c>
      <c r="AI384">
        <v>3</v>
      </c>
      <c r="AJ384">
        <v>16</v>
      </c>
      <c r="AK384">
        <v>12</v>
      </c>
      <c r="AL384">
        <v>10</v>
      </c>
      <c r="AM384">
        <v>23</v>
      </c>
      <c r="AN384">
        <v>13.54</v>
      </c>
      <c r="AO384">
        <v>8.86</v>
      </c>
      <c r="AP384" t="s">
        <v>56</v>
      </c>
      <c r="AQ384" t="s">
        <v>56</v>
      </c>
      <c r="AR384" t="s">
        <v>56</v>
      </c>
      <c r="AS384">
        <v>0</v>
      </c>
      <c r="AY384" t="s">
        <v>57</v>
      </c>
      <c r="AZ384">
        <v>0</v>
      </c>
      <c r="BA384">
        <v>5337</v>
      </c>
      <c r="BB384">
        <v>14663</v>
      </c>
      <c r="BC384" t="s">
        <v>55</v>
      </c>
      <c r="BD384">
        <f t="shared" si="15"/>
        <v>1</v>
      </c>
      <c r="BE384">
        <f t="shared" si="16"/>
        <v>1</v>
      </c>
      <c r="BF384">
        <f t="shared" si="17"/>
        <v>1</v>
      </c>
    </row>
    <row r="385" spans="1:58" x14ac:dyDescent="0.25">
      <c r="A385" t="s">
        <v>2014</v>
      </c>
      <c r="B385" t="s">
        <v>2002</v>
      </c>
      <c r="C385" t="s">
        <v>2003</v>
      </c>
      <c r="D385">
        <v>1000</v>
      </c>
      <c r="E385" t="s">
        <v>54</v>
      </c>
      <c r="F385" s="1">
        <v>43231</v>
      </c>
      <c r="G385" s="1">
        <v>43227</v>
      </c>
      <c r="H385" s="1">
        <v>43229</v>
      </c>
      <c r="I385">
        <v>0</v>
      </c>
      <c r="J385">
        <v>225</v>
      </c>
      <c r="K385">
        <v>225</v>
      </c>
      <c r="L385">
        <v>45255</v>
      </c>
      <c r="M385" t="b">
        <v>1</v>
      </c>
      <c r="N385" t="b">
        <v>1</v>
      </c>
      <c r="O385" t="s">
        <v>55</v>
      </c>
      <c r="P385" s="1">
        <v>43231</v>
      </c>
      <c r="Q385" t="b">
        <v>0</v>
      </c>
      <c r="R385" t="b">
        <v>0</v>
      </c>
      <c r="S385" t="b">
        <v>0</v>
      </c>
      <c r="T385">
        <v>2</v>
      </c>
      <c r="U385">
        <v>1</v>
      </c>
      <c r="V385">
        <v>0</v>
      </c>
      <c r="W385">
        <v>12</v>
      </c>
      <c r="X385">
        <v>2</v>
      </c>
      <c r="Y385">
        <v>7</v>
      </c>
      <c r="Z385">
        <v>0</v>
      </c>
      <c r="AA385">
        <v>2</v>
      </c>
      <c r="AB385">
        <v>3</v>
      </c>
      <c r="AC385">
        <v>0</v>
      </c>
      <c r="AD385">
        <v>2</v>
      </c>
      <c r="AE385">
        <v>986</v>
      </c>
      <c r="AF385">
        <v>11</v>
      </c>
      <c r="AG385">
        <v>4060</v>
      </c>
      <c r="AH385">
        <v>984</v>
      </c>
      <c r="AI385">
        <v>2</v>
      </c>
      <c r="AJ385">
        <v>14</v>
      </c>
      <c r="AK385">
        <v>11</v>
      </c>
      <c r="AL385">
        <v>9</v>
      </c>
      <c r="AM385">
        <v>21</v>
      </c>
      <c r="AN385">
        <v>13.04</v>
      </c>
      <c r="AO385">
        <v>9.2200000000000006</v>
      </c>
      <c r="AP385" t="s">
        <v>56</v>
      </c>
      <c r="AQ385" t="s">
        <v>56</v>
      </c>
      <c r="AR385" t="s">
        <v>56</v>
      </c>
      <c r="AS385">
        <v>2</v>
      </c>
      <c r="AY385" t="s">
        <v>57</v>
      </c>
      <c r="AZ385">
        <v>0</v>
      </c>
      <c r="BA385">
        <v>5086</v>
      </c>
      <c r="BB385">
        <v>14914</v>
      </c>
      <c r="BC385" t="s">
        <v>55</v>
      </c>
      <c r="BD385">
        <f t="shared" si="15"/>
        <v>1</v>
      </c>
      <c r="BE385">
        <f t="shared" si="16"/>
        <v>1</v>
      </c>
      <c r="BF385">
        <f t="shared" si="17"/>
        <v>1</v>
      </c>
    </row>
    <row r="386" spans="1:58" x14ac:dyDescent="0.25">
      <c r="A386" t="s">
        <v>2015</v>
      </c>
      <c r="B386" t="s">
        <v>2002</v>
      </c>
      <c r="C386" t="s">
        <v>2003</v>
      </c>
      <c r="D386">
        <v>1000</v>
      </c>
      <c r="E386" t="s">
        <v>54</v>
      </c>
      <c r="F386" s="1">
        <v>43207</v>
      </c>
      <c r="G386" s="1">
        <v>43206</v>
      </c>
      <c r="H386" s="1">
        <v>43207</v>
      </c>
      <c r="I386">
        <v>0</v>
      </c>
      <c r="J386">
        <v>250</v>
      </c>
      <c r="K386">
        <v>250</v>
      </c>
      <c r="L386">
        <v>45030</v>
      </c>
      <c r="M386" t="b">
        <v>1</v>
      </c>
      <c r="N386" t="b">
        <v>1</v>
      </c>
      <c r="O386" t="s">
        <v>55</v>
      </c>
      <c r="P386" s="1">
        <v>43213</v>
      </c>
      <c r="Q386" t="b">
        <v>0</v>
      </c>
      <c r="R386" t="b">
        <v>0</v>
      </c>
      <c r="S386" t="b">
        <v>0</v>
      </c>
      <c r="T386">
        <v>2</v>
      </c>
      <c r="U386">
        <v>2</v>
      </c>
      <c r="V386">
        <v>1</v>
      </c>
      <c r="W386">
        <v>14</v>
      </c>
      <c r="X386">
        <v>1</v>
      </c>
      <c r="Y386">
        <v>9</v>
      </c>
      <c r="Z386">
        <v>0</v>
      </c>
      <c r="AA386">
        <v>0</v>
      </c>
      <c r="AB386">
        <v>2</v>
      </c>
      <c r="AC386">
        <v>1</v>
      </c>
      <c r="AD386">
        <v>2</v>
      </c>
      <c r="AE386">
        <v>1089</v>
      </c>
      <c r="AF386">
        <v>16</v>
      </c>
      <c r="AG386">
        <v>4248</v>
      </c>
      <c r="AH386">
        <v>1094</v>
      </c>
      <c r="AI386">
        <v>3</v>
      </c>
      <c r="AJ386">
        <v>16</v>
      </c>
      <c r="AK386">
        <v>13</v>
      </c>
      <c r="AL386">
        <v>10</v>
      </c>
      <c r="AM386">
        <v>23</v>
      </c>
      <c r="AN386">
        <v>13.13</v>
      </c>
      <c r="AO386">
        <v>8.66</v>
      </c>
      <c r="AP386" t="s">
        <v>56</v>
      </c>
      <c r="AQ386" t="s">
        <v>56</v>
      </c>
      <c r="AR386" t="s">
        <v>56</v>
      </c>
      <c r="AS386">
        <v>0</v>
      </c>
      <c r="AY386" t="s">
        <v>57</v>
      </c>
      <c r="AZ386">
        <v>0</v>
      </c>
      <c r="BA386">
        <v>4861</v>
      </c>
      <c r="BB386">
        <v>15139</v>
      </c>
      <c r="BC386" t="s">
        <v>55</v>
      </c>
      <c r="BD386">
        <f t="shared" si="15"/>
        <v>1</v>
      </c>
      <c r="BE386">
        <f t="shared" si="16"/>
        <v>1</v>
      </c>
      <c r="BF386">
        <f t="shared" si="17"/>
        <v>1</v>
      </c>
    </row>
    <row r="387" spans="1:58" x14ac:dyDescent="0.25">
      <c r="A387" t="s">
        <v>2016</v>
      </c>
      <c r="B387" t="s">
        <v>2002</v>
      </c>
      <c r="C387" t="s">
        <v>2003</v>
      </c>
      <c r="D387">
        <v>1000</v>
      </c>
      <c r="E387" t="s">
        <v>54</v>
      </c>
      <c r="F387" s="1">
        <v>43187</v>
      </c>
      <c r="G387" s="1">
        <v>43185</v>
      </c>
      <c r="H387" s="1">
        <v>43187</v>
      </c>
      <c r="I387">
        <v>0</v>
      </c>
      <c r="J387">
        <v>264</v>
      </c>
      <c r="K387">
        <v>264</v>
      </c>
      <c r="L387">
        <v>44780</v>
      </c>
      <c r="M387" t="b">
        <v>1</v>
      </c>
      <c r="N387" t="b">
        <v>1</v>
      </c>
      <c r="O387" t="s">
        <v>55</v>
      </c>
      <c r="P387" s="1">
        <v>43188</v>
      </c>
      <c r="Q387" t="b">
        <v>0</v>
      </c>
      <c r="R387" t="b">
        <v>0</v>
      </c>
      <c r="S387" t="b">
        <v>0</v>
      </c>
      <c r="T387">
        <v>1</v>
      </c>
      <c r="U387">
        <v>1</v>
      </c>
      <c r="V387">
        <v>0</v>
      </c>
      <c r="W387">
        <v>13</v>
      </c>
      <c r="X387">
        <v>0</v>
      </c>
      <c r="Y387">
        <v>9</v>
      </c>
      <c r="Z387">
        <v>0</v>
      </c>
      <c r="AA387">
        <v>1</v>
      </c>
      <c r="AB387">
        <v>2</v>
      </c>
      <c r="AC387">
        <v>1</v>
      </c>
      <c r="AD387">
        <v>3</v>
      </c>
      <c r="AE387">
        <v>995</v>
      </c>
      <c r="AF387">
        <v>14</v>
      </c>
      <c r="AG387">
        <v>3682</v>
      </c>
      <c r="AH387">
        <v>966</v>
      </c>
      <c r="AI387">
        <v>2</v>
      </c>
      <c r="AJ387">
        <v>17</v>
      </c>
      <c r="AK387">
        <v>12</v>
      </c>
      <c r="AL387">
        <v>10</v>
      </c>
      <c r="AM387">
        <v>23</v>
      </c>
      <c r="AN387">
        <v>13.1</v>
      </c>
      <c r="AO387">
        <v>8.85</v>
      </c>
      <c r="AP387" t="s">
        <v>56</v>
      </c>
      <c r="AQ387" t="s">
        <v>56</v>
      </c>
      <c r="AR387" t="s">
        <v>56</v>
      </c>
      <c r="AS387">
        <v>4</v>
      </c>
      <c r="AY387" t="s">
        <v>57</v>
      </c>
      <c r="AZ387">
        <v>0</v>
      </c>
      <c r="BA387">
        <v>4611</v>
      </c>
      <c r="BB387">
        <v>15389</v>
      </c>
      <c r="BC387" t="s">
        <v>55</v>
      </c>
      <c r="BD387">
        <f t="shared" ref="BD387:BD450" si="18">IF(ISBLANK(M387),"",IF(M387=TRUE,1,0))</f>
        <v>1</v>
      </c>
      <c r="BE387">
        <f t="shared" ref="BE387:BE450" si="19">IF(ISBLANK(N387),"",IF(N387=TRUE,1,0))</f>
        <v>1</v>
      </c>
      <c r="BF387">
        <f t="shared" ref="BF387:BF450" si="20">_xlfn.IFS(BC387="A",1,BC387="B",2,BC387="C",3,BC387="X",4)</f>
        <v>1</v>
      </c>
    </row>
    <row r="388" spans="1:58" x14ac:dyDescent="0.25">
      <c r="A388" t="s">
        <v>2017</v>
      </c>
      <c r="B388" t="s">
        <v>2002</v>
      </c>
      <c r="C388" t="s">
        <v>2003</v>
      </c>
      <c r="D388">
        <v>1000</v>
      </c>
      <c r="E388" t="s">
        <v>54</v>
      </c>
      <c r="F388" s="1">
        <v>43166</v>
      </c>
      <c r="G388" s="1">
        <v>43164</v>
      </c>
      <c r="H388" s="1">
        <v>43165</v>
      </c>
      <c r="I388">
        <v>0</v>
      </c>
      <c r="J388">
        <v>263</v>
      </c>
      <c r="K388">
        <v>263</v>
      </c>
      <c r="L388">
        <v>44516</v>
      </c>
      <c r="M388" t="b">
        <v>1</v>
      </c>
      <c r="N388" t="b">
        <v>1</v>
      </c>
      <c r="O388" t="s">
        <v>55</v>
      </c>
      <c r="P388" s="1">
        <v>43166</v>
      </c>
      <c r="Q388" t="b">
        <v>0</v>
      </c>
      <c r="R388" t="b">
        <v>0</v>
      </c>
      <c r="S388" t="b">
        <v>0</v>
      </c>
      <c r="T388">
        <v>2</v>
      </c>
      <c r="U388">
        <v>2</v>
      </c>
      <c r="V388">
        <v>0</v>
      </c>
      <c r="W388">
        <v>15</v>
      </c>
      <c r="X388">
        <v>1</v>
      </c>
      <c r="Y388">
        <v>10</v>
      </c>
      <c r="Z388">
        <v>0</v>
      </c>
      <c r="AA388">
        <v>1</v>
      </c>
      <c r="AB388">
        <v>2</v>
      </c>
      <c r="AC388">
        <v>1</v>
      </c>
      <c r="AD388">
        <v>8</v>
      </c>
      <c r="AE388">
        <v>1109</v>
      </c>
      <c r="AF388">
        <v>13</v>
      </c>
      <c r="AG388">
        <v>3977</v>
      </c>
      <c r="AH388">
        <v>1052</v>
      </c>
      <c r="AI388">
        <v>3</v>
      </c>
      <c r="AJ388">
        <v>17</v>
      </c>
      <c r="AK388">
        <v>11</v>
      </c>
      <c r="AL388">
        <v>8</v>
      </c>
      <c r="AM388">
        <v>21</v>
      </c>
      <c r="AN388">
        <v>13.37</v>
      </c>
      <c r="AO388">
        <v>9.32</v>
      </c>
      <c r="AP388" t="s">
        <v>56</v>
      </c>
      <c r="AQ388" t="s">
        <v>56</v>
      </c>
      <c r="AR388" t="s">
        <v>56</v>
      </c>
      <c r="AS388">
        <v>0</v>
      </c>
      <c r="AY388" t="s">
        <v>57</v>
      </c>
      <c r="AZ388">
        <v>0</v>
      </c>
      <c r="BA388">
        <v>4347</v>
      </c>
      <c r="BB388">
        <v>15653</v>
      </c>
      <c r="BC388" t="s">
        <v>55</v>
      </c>
      <c r="BD388">
        <f t="shared" si="18"/>
        <v>1</v>
      </c>
      <c r="BE388">
        <f t="shared" si="19"/>
        <v>1</v>
      </c>
      <c r="BF388">
        <f t="shared" si="20"/>
        <v>1</v>
      </c>
    </row>
    <row r="389" spans="1:58" x14ac:dyDescent="0.25">
      <c r="A389" t="s">
        <v>2018</v>
      </c>
      <c r="B389" t="s">
        <v>2002</v>
      </c>
      <c r="C389" t="s">
        <v>2003</v>
      </c>
      <c r="D389">
        <v>1000</v>
      </c>
      <c r="E389" t="s">
        <v>54</v>
      </c>
      <c r="F389" s="1">
        <v>43145</v>
      </c>
      <c r="G389" s="1">
        <v>43143</v>
      </c>
      <c r="H389" s="1">
        <v>43145</v>
      </c>
      <c r="I389">
        <v>0</v>
      </c>
      <c r="J389">
        <v>228</v>
      </c>
      <c r="K389">
        <v>228</v>
      </c>
      <c r="L389">
        <v>44253</v>
      </c>
      <c r="M389" t="b">
        <v>1</v>
      </c>
      <c r="N389" t="b">
        <v>1</v>
      </c>
      <c r="O389" t="s">
        <v>55</v>
      </c>
      <c r="P389" s="1">
        <v>43145</v>
      </c>
      <c r="Q389" t="b">
        <v>0</v>
      </c>
      <c r="R389" t="b">
        <v>0</v>
      </c>
      <c r="S389" t="b">
        <v>0</v>
      </c>
      <c r="T389">
        <v>3</v>
      </c>
      <c r="U389">
        <v>1</v>
      </c>
      <c r="V389">
        <v>0</v>
      </c>
      <c r="W389">
        <v>11</v>
      </c>
      <c r="X389">
        <v>0</v>
      </c>
      <c r="Y389">
        <v>4</v>
      </c>
      <c r="Z389">
        <v>0</v>
      </c>
      <c r="AA389">
        <v>0</v>
      </c>
      <c r="AB389">
        <v>2</v>
      </c>
      <c r="AC389">
        <v>1</v>
      </c>
      <c r="AD389">
        <v>6</v>
      </c>
      <c r="AE389">
        <v>931</v>
      </c>
      <c r="AF389">
        <v>12</v>
      </c>
      <c r="AG389">
        <v>3497</v>
      </c>
      <c r="AH389">
        <v>1002</v>
      </c>
      <c r="AI389">
        <v>5</v>
      </c>
      <c r="AJ389">
        <v>15</v>
      </c>
      <c r="AK389">
        <v>10</v>
      </c>
      <c r="AL389">
        <v>8</v>
      </c>
      <c r="AM389">
        <v>20</v>
      </c>
      <c r="AN389">
        <v>12.74</v>
      </c>
      <c r="AO389">
        <v>9.5500000000000007</v>
      </c>
      <c r="AP389" t="s">
        <v>56</v>
      </c>
      <c r="AQ389" t="s">
        <v>56</v>
      </c>
      <c r="AR389" t="s">
        <v>56</v>
      </c>
      <c r="AS389">
        <v>0</v>
      </c>
      <c r="AY389" t="s">
        <v>57</v>
      </c>
      <c r="AZ389">
        <v>0</v>
      </c>
      <c r="BA389">
        <v>4084</v>
      </c>
      <c r="BB389">
        <v>15916</v>
      </c>
      <c r="BC389" t="s">
        <v>55</v>
      </c>
      <c r="BD389">
        <f t="shared" si="18"/>
        <v>1</v>
      </c>
      <c r="BE389">
        <f t="shared" si="19"/>
        <v>1</v>
      </c>
      <c r="BF389">
        <f t="shared" si="20"/>
        <v>1</v>
      </c>
    </row>
    <row r="390" spans="1:58" x14ac:dyDescent="0.25">
      <c r="A390" t="s">
        <v>2019</v>
      </c>
      <c r="B390" t="s">
        <v>2002</v>
      </c>
      <c r="C390" t="s">
        <v>2003</v>
      </c>
      <c r="D390">
        <v>1000</v>
      </c>
      <c r="E390" t="s">
        <v>54</v>
      </c>
      <c r="F390" s="1">
        <v>43125</v>
      </c>
      <c r="G390" s="1">
        <v>43123</v>
      </c>
      <c r="H390" s="1">
        <v>43125</v>
      </c>
      <c r="I390">
        <v>0</v>
      </c>
      <c r="J390">
        <v>243</v>
      </c>
      <c r="K390">
        <v>243</v>
      </c>
      <c r="L390">
        <v>44025</v>
      </c>
      <c r="M390" t="b">
        <v>1</v>
      </c>
      <c r="N390" t="b">
        <v>1</v>
      </c>
      <c r="O390" t="s">
        <v>55</v>
      </c>
      <c r="P390" s="1">
        <v>43125</v>
      </c>
      <c r="Q390" t="b">
        <v>0</v>
      </c>
      <c r="R390" t="b">
        <v>0</v>
      </c>
      <c r="S390" t="b">
        <v>0</v>
      </c>
      <c r="T390">
        <v>3</v>
      </c>
      <c r="U390">
        <v>2</v>
      </c>
      <c r="V390">
        <v>0</v>
      </c>
      <c r="W390">
        <v>16</v>
      </c>
      <c r="X390">
        <v>0</v>
      </c>
      <c r="Y390">
        <v>7</v>
      </c>
      <c r="Z390">
        <v>0</v>
      </c>
      <c r="AA390">
        <v>1</v>
      </c>
      <c r="AB390">
        <v>0</v>
      </c>
      <c r="AC390">
        <v>0</v>
      </c>
      <c r="AD390">
        <v>4</v>
      </c>
      <c r="AE390">
        <v>1047</v>
      </c>
      <c r="AF390">
        <v>13</v>
      </c>
      <c r="AG390">
        <v>3711</v>
      </c>
      <c r="AH390">
        <v>1060</v>
      </c>
      <c r="AI390">
        <v>5</v>
      </c>
      <c r="AJ390">
        <v>14</v>
      </c>
      <c r="AK390">
        <v>10</v>
      </c>
      <c r="AL390">
        <v>8</v>
      </c>
      <c r="AM390">
        <v>20</v>
      </c>
      <c r="AN390">
        <v>13.04</v>
      </c>
      <c r="AO390">
        <v>9.4700000000000006</v>
      </c>
      <c r="AP390" t="s">
        <v>56</v>
      </c>
      <c r="AQ390" t="s">
        <v>56</v>
      </c>
      <c r="AR390" t="s">
        <v>56</v>
      </c>
      <c r="AS390">
        <v>0</v>
      </c>
      <c r="AY390" t="s">
        <v>57</v>
      </c>
      <c r="AZ390">
        <v>0</v>
      </c>
      <c r="BA390">
        <v>3856</v>
      </c>
      <c r="BB390">
        <v>16144</v>
      </c>
      <c r="BC390" t="s">
        <v>55</v>
      </c>
      <c r="BD390">
        <f t="shared" si="18"/>
        <v>1</v>
      </c>
      <c r="BE390">
        <f t="shared" si="19"/>
        <v>1</v>
      </c>
      <c r="BF390">
        <f t="shared" si="20"/>
        <v>1</v>
      </c>
    </row>
    <row r="391" spans="1:58" x14ac:dyDescent="0.25">
      <c r="A391" t="s">
        <v>2020</v>
      </c>
      <c r="B391" t="s">
        <v>2002</v>
      </c>
      <c r="C391" t="s">
        <v>2003</v>
      </c>
      <c r="D391">
        <v>1000</v>
      </c>
      <c r="E391" t="s">
        <v>54</v>
      </c>
      <c r="F391" s="1">
        <v>43106</v>
      </c>
      <c r="G391" s="1">
        <v>43103</v>
      </c>
      <c r="H391" s="1">
        <v>43104</v>
      </c>
      <c r="I391">
        <v>0</v>
      </c>
      <c r="J391">
        <v>304</v>
      </c>
      <c r="K391">
        <v>304</v>
      </c>
      <c r="L391">
        <v>43782</v>
      </c>
      <c r="M391" t="b">
        <v>1</v>
      </c>
      <c r="N391" t="b">
        <v>1</v>
      </c>
      <c r="O391" t="s">
        <v>34</v>
      </c>
      <c r="P391" s="1">
        <v>43106</v>
      </c>
      <c r="Q391" t="b">
        <v>0</v>
      </c>
      <c r="R391" t="b">
        <v>0</v>
      </c>
      <c r="S391" t="b">
        <v>0</v>
      </c>
      <c r="T391">
        <v>1</v>
      </c>
      <c r="U391">
        <v>2</v>
      </c>
      <c r="V391">
        <v>0</v>
      </c>
      <c r="W391">
        <v>15</v>
      </c>
      <c r="X391">
        <v>1</v>
      </c>
      <c r="Y391">
        <v>12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938</v>
      </c>
      <c r="AF391">
        <v>13</v>
      </c>
      <c r="AG391">
        <v>3265</v>
      </c>
      <c r="AH391">
        <v>939</v>
      </c>
      <c r="AI391">
        <v>0</v>
      </c>
      <c r="AJ391">
        <v>20</v>
      </c>
      <c r="AK391">
        <v>11</v>
      </c>
      <c r="AL391">
        <v>9</v>
      </c>
      <c r="AM391">
        <v>21</v>
      </c>
      <c r="AN391">
        <v>13.36</v>
      </c>
      <c r="AO391">
        <v>8.49</v>
      </c>
      <c r="AP391" t="s">
        <v>56</v>
      </c>
      <c r="AQ391" t="s">
        <v>56</v>
      </c>
      <c r="AR391" t="s">
        <v>56</v>
      </c>
      <c r="AS391">
        <v>0</v>
      </c>
      <c r="AY391" t="s">
        <v>57</v>
      </c>
      <c r="AZ391">
        <v>0</v>
      </c>
      <c r="BA391">
        <v>3613</v>
      </c>
      <c r="BB391">
        <v>16387</v>
      </c>
      <c r="BC391" t="s">
        <v>55</v>
      </c>
      <c r="BD391">
        <f t="shared" si="18"/>
        <v>1</v>
      </c>
      <c r="BE391">
        <f t="shared" si="19"/>
        <v>1</v>
      </c>
      <c r="BF391">
        <f t="shared" si="20"/>
        <v>1</v>
      </c>
    </row>
    <row r="392" spans="1:58" x14ac:dyDescent="0.25">
      <c r="A392" t="s">
        <v>2021</v>
      </c>
      <c r="B392" t="s">
        <v>2002</v>
      </c>
      <c r="C392" t="s">
        <v>2003</v>
      </c>
      <c r="D392">
        <v>1000</v>
      </c>
      <c r="E392" t="s">
        <v>54</v>
      </c>
      <c r="F392" s="1">
        <v>43081</v>
      </c>
      <c r="G392" s="1">
        <v>43078</v>
      </c>
      <c r="H392" s="1">
        <v>43080</v>
      </c>
      <c r="I392">
        <v>0</v>
      </c>
      <c r="J392">
        <v>220</v>
      </c>
      <c r="K392">
        <v>220</v>
      </c>
      <c r="L392">
        <v>43478</v>
      </c>
      <c r="M392" t="b">
        <v>1</v>
      </c>
      <c r="N392" t="b">
        <v>1</v>
      </c>
      <c r="O392" t="s">
        <v>55</v>
      </c>
      <c r="P392" s="1">
        <v>43081</v>
      </c>
      <c r="Q392" t="b">
        <v>0</v>
      </c>
      <c r="R392" t="b">
        <v>0</v>
      </c>
      <c r="S392" t="b">
        <v>0</v>
      </c>
      <c r="T392">
        <v>3</v>
      </c>
      <c r="U392">
        <v>2</v>
      </c>
      <c r="V392">
        <v>0</v>
      </c>
      <c r="W392">
        <v>15</v>
      </c>
      <c r="X392">
        <v>1</v>
      </c>
      <c r="Y392">
        <v>5</v>
      </c>
      <c r="Z392">
        <v>0</v>
      </c>
      <c r="AA392">
        <v>0</v>
      </c>
      <c r="AB392">
        <v>1</v>
      </c>
      <c r="AC392">
        <v>3</v>
      </c>
      <c r="AD392">
        <v>0</v>
      </c>
      <c r="AE392">
        <v>974</v>
      </c>
      <c r="AF392">
        <v>24</v>
      </c>
      <c r="AG392">
        <v>3493</v>
      </c>
      <c r="AH392">
        <v>941</v>
      </c>
      <c r="AI392">
        <v>0</v>
      </c>
      <c r="AJ392">
        <v>16</v>
      </c>
      <c r="AK392">
        <v>10</v>
      </c>
      <c r="AL392">
        <v>9</v>
      </c>
      <c r="AM392">
        <v>20</v>
      </c>
      <c r="AN392">
        <v>13.33</v>
      </c>
      <c r="AO392">
        <v>9.5</v>
      </c>
      <c r="AP392" t="s">
        <v>56</v>
      </c>
      <c r="AQ392" t="s">
        <v>56</v>
      </c>
      <c r="AR392" t="s">
        <v>56</v>
      </c>
      <c r="AS392">
        <v>3</v>
      </c>
      <c r="AY392" t="s">
        <v>57</v>
      </c>
      <c r="AZ392">
        <v>0</v>
      </c>
      <c r="BA392">
        <v>3309</v>
      </c>
      <c r="BB392">
        <v>16691</v>
      </c>
      <c r="BC392" t="s">
        <v>55</v>
      </c>
      <c r="BD392">
        <f t="shared" si="18"/>
        <v>1</v>
      </c>
      <c r="BE392">
        <f t="shared" si="19"/>
        <v>1</v>
      </c>
      <c r="BF392">
        <f t="shared" si="20"/>
        <v>1</v>
      </c>
    </row>
    <row r="393" spans="1:58" x14ac:dyDescent="0.25">
      <c r="A393" t="s">
        <v>2022</v>
      </c>
      <c r="B393" t="s">
        <v>2002</v>
      </c>
      <c r="C393" t="s">
        <v>2003</v>
      </c>
      <c r="D393">
        <v>1000</v>
      </c>
      <c r="E393" t="s">
        <v>54</v>
      </c>
      <c r="F393" s="1">
        <v>43060</v>
      </c>
      <c r="G393" s="1">
        <v>43057</v>
      </c>
      <c r="H393" s="1">
        <v>43059</v>
      </c>
      <c r="I393">
        <v>0</v>
      </c>
      <c r="J393">
        <v>226</v>
      </c>
      <c r="K393">
        <v>226</v>
      </c>
      <c r="L393">
        <v>43258</v>
      </c>
      <c r="M393" t="b">
        <v>1</v>
      </c>
      <c r="N393" t="b">
        <v>1</v>
      </c>
      <c r="O393" t="s">
        <v>55</v>
      </c>
      <c r="P393" s="1">
        <v>43060</v>
      </c>
      <c r="Q393" t="b">
        <v>0</v>
      </c>
      <c r="R393" t="b">
        <v>0</v>
      </c>
      <c r="S393" t="b">
        <v>0</v>
      </c>
      <c r="T393">
        <v>2</v>
      </c>
      <c r="U393">
        <v>2</v>
      </c>
      <c r="V393">
        <v>0</v>
      </c>
      <c r="W393">
        <v>12</v>
      </c>
      <c r="X393">
        <v>1</v>
      </c>
      <c r="Y393">
        <v>6</v>
      </c>
      <c r="Z393">
        <v>0</v>
      </c>
      <c r="AA393">
        <v>0</v>
      </c>
      <c r="AB393">
        <v>2</v>
      </c>
      <c r="AC393">
        <v>2</v>
      </c>
      <c r="AD393">
        <v>0</v>
      </c>
      <c r="AE393">
        <v>1004</v>
      </c>
      <c r="AF393">
        <v>20</v>
      </c>
      <c r="AG393">
        <v>3611</v>
      </c>
      <c r="AH393">
        <v>922</v>
      </c>
      <c r="AI393">
        <v>0</v>
      </c>
      <c r="AJ393">
        <v>12</v>
      </c>
      <c r="AK393">
        <v>10</v>
      </c>
      <c r="AL393">
        <v>9</v>
      </c>
      <c r="AM393">
        <v>20</v>
      </c>
      <c r="AN393">
        <v>12.86</v>
      </c>
      <c r="AO393">
        <v>9.48</v>
      </c>
      <c r="AP393" t="s">
        <v>56</v>
      </c>
      <c r="AQ393" t="s">
        <v>56</v>
      </c>
      <c r="AR393" t="s">
        <v>56</v>
      </c>
      <c r="AS393">
        <v>0</v>
      </c>
      <c r="AY393" t="s">
        <v>57</v>
      </c>
      <c r="AZ393">
        <v>0</v>
      </c>
      <c r="BA393">
        <v>3089</v>
      </c>
      <c r="BB393">
        <v>16911</v>
      </c>
      <c r="BC393" t="s">
        <v>55</v>
      </c>
      <c r="BD393">
        <f t="shared" si="18"/>
        <v>1</v>
      </c>
      <c r="BE393">
        <f t="shared" si="19"/>
        <v>1</v>
      </c>
      <c r="BF393">
        <f t="shared" si="20"/>
        <v>1</v>
      </c>
    </row>
    <row r="394" spans="1:58" x14ac:dyDescent="0.25">
      <c r="A394" t="s">
        <v>2023</v>
      </c>
      <c r="B394" t="s">
        <v>2002</v>
      </c>
      <c r="C394" t="s">
        <v>2003</v>
      </c>
      <c r="D394">
        <v>1000</v>
      </c>
      <c r="E394" t="s">
        <v>54</v>
      </c>
      <c r="F394" s="1">
        <v>43040</v>
      </c>
      <c r="G394" s="1">
        <v>43039</v>
      </c>
      <c r="H394" s="1">
        <v>43040</v>
      </c>
      <c r="I394">
        <v>0</v>
      </c>
      <c r="J394">
        <v>232</v>
      </c>
      <c r="K394">
        <v>232</v>
      </c>
      <c r="L394">
        <v>43032</v>
      </c>
      <c r="M394" t="b">
        <v>1</v>
      </c>
      <c r="N394" t="b">
        <v>1</v>
      </c>
      <c r="O394" t="s">
        <v>55</v>
      </c>
      <c r="P394" s="1">
        <v>43040</v>
      </c>
      <c r="Q394" t="b">
        <v>0</v>
      </c>
      <c r="R394" t="b">
        <v>0</v>
      </c>
      <c r="S394" t="b">
        <v>0</v>
      </c>
      <c r="T394">
        <v>1</v>
      </c>
      <c r="U394">
        <v>2</v>
      </c>
      <c r="V394">
        <v>0</v>
      </c>
      <c r="W394">
        <v>17</v>
      </c>
      <c r="X394">
        <v>0</v>
      </c>
      <c r="Y394">
        <v>8</v>
      </c>
      <c r="Z394">
        <v>1</v>
      </c>
      <c r="AA394">
        <v>0</v>
      </c>
      <c r="AB394">
        <v>2</v>
      </c>
      <c r="AC394">
        <v>12</v>
      </c>
      <c r="AD394">
        <v>0</v>
      </c>
      <c r="AE394">
        <v>1020</v>
      </c>
      <c r="AF394">
        <v>13</v>
      </c>
      <c r="AG394">
        <v>4093</v>
      </c>
      <c r="AH394">
        <v>997</v>
      </c>
      <c r="AI394">
        <v>0</v>
      </c>
      <c r="AJ394">
        <v>14</v>
      </c>
      <c r="AK394">
        <v>10</v>
      </c>
      <c r="AL394">
        <v>9</v>
      </c>
      <c r="AM394">
        <v>20</v>
      </c>
      <c r="AN394">
        <v>12.84</v>
      </c>
      <c r="AO394">
        <v>9.51</v>
      </c>
      <c r="AP394" t="s">
        <v>56</v>
      </c>
      <c r="AQ394" t="s">
        <v>56</v>
      </c>
      <c r="AR394" t="s">
        <v>56</v>
      </c>
      <c r="AS394">
        <v>0</v>
      </c>
      <c r="AY394" t="s">
        <v>57</v>
      </c>
      <c r="AZ394">
        <v>0</v>
      </c>
      <c r="BA394">
        <v>2863</v>
      </c>
      <c r="BB394">
        <v>17137</v>
      </c>
      <c r="BC394" t="s">
        <v>55</v>
      </c>
      <c r="BD394">
        <f t="shared" si="18"/>
        <v>1</v>
      </c>
      <c r="BE394">
        <f t="shared" si="19"/>
        <v>1</v>
      </c>
      <c r="BF394">
        <f t="shared" si="20"/>
        <v>1</v>
      </c>
    </row>
    <row r="395" spans="1:58" x14ac:dyDescent="0.25">
      <c r="A395" t="s">
        <v>2024</v>
      </c>
      <c r="B395" t="s">
        <v>2002</v>
      </c>
      <c r="C395" t="s">
        <v>2003</v>
      </c>
      <c r="D395">
        <v>1000</v>
      </c>
      <c r="E395" t="s">
        <v>54</v>
      </c>
      <c r="F395" s="1">
        <v>43025</v>
      </c>
      <c r="G395" s="1">
        <v>43023</v>
      </c>
      <c r="H395" s="1">
        <v>43025</v>
      </c>
      <c r="I395">
        <v>0</v>
      </c>
      <c r="J395">
        <v>258</v>
      </c>
      <c r="K395">
        <v>258</v>
      </c>
      <c r="L395">
        <v>42800</v>
      </c>
      <c r="M395" t="b">
        <v>1</v>
      </c>
      <c r="N395" t="b">
        <v>1</v>
      </c>
      <c r="O395" t="s">
        <v>55</v>
      </c>
      <c r="P395" s="1">
        <v>43025</v>
      </c>
      <c r="Q395" t="b">
        <v>0</v>
      </c>
      <c r="R395" t="b">
        <v>0</v>
      </c>
      <c r="S395" t="b">
        <v>0</v>
      </c>
      <c r="T395">
        <v>2</v>
      </c>
      <c r="U395">
        <v>2</v>
      </c>
      <c r="V395">
        <v>0</v>
      </c>
      <c r="W395">
        <v>17</v>
      </c>
      <c r="X395">
        <v>2</v>
      </c>
      <c r="Y395">
        <v>8</v>
      </c>
      <c r="Z395">
        <v>0</v>
      </c>
      <c r="AA395">
        <v>0</v>
      </c>
      <c r="AB395">
        <v>3</v>
      </c>
      <c r="AC395">
        <v>3</v>
      </c>
      <c r="AD395">
        <v>1</v>
      </c>
      <c r="AE395">
        <v>1125</v>
      </c>
      <c r="AF395">
        <v>15</v>
      </c>
      <c r="AG395">
        <v>4052</v>
      </c>
      <c r="AH395">
        <v>999</v>
      </c>
      <c r="AI395">
        <v>0</v>
      </c>
      <c r="AJ395">
        <v>15</v>
      </c>
      <c r="AK395">
        <v>9</v>
      </c>
      <c r="AL395">
        <v>7</v>
      </c>
      <c r="AM395">
        <v>19</v>
      </c>
      <c r="AN395">
        <v>13.26</v>
      </c>
      <c r="AO395">
        <v>9.6199999999999992</v>
      </c>
      <c r="AP395" t="s">
        <v>56</v>
      </c>
      <c r="AQ395" t="s">
        <v>56</v>
      </c>
      <c r="AR395" t="s">
        <v>56</v>
      </c>
      <c r="AS395">
        <v>2</v>
      </c>
      <c r="AY395" t="s">
        <v>57</v>
      </c>
      <c r="AZ395">
        <v>0</v>
      </c>
      <c r="BA395">
        <v>2631</v>
      </c>
      <c r="BB395">
        <v>17369</v>
      </c>
      <c r="BC395" t="s">
        <v>55</v>
      </c>
      <c r="BD395">
        <f t="shared" si="18"/>
        <v>1</v>
      </c>
      <c r="BE395">
        <f t="shared" si="19"/>
        <v>1</v>
      </c>
      <c r="BF395">
        <f t="shared" si="20"/>
        <v>1</v>
      </c>
    </row>
    <row r="396" spans="1:58" x14ac:dyDescent="0.25">
      <c r="A396" t="s">
        <v>2025</v>
      </c>
      <c r="B396" t="s">
        <v>2002</v>
      </c>
      <c r="C396" t="s">
        <v>2003</v>
      </c>
      <c r="D396">
        <v>1000</v>
      </c>
      <c r="E396" t="s">
        <v>54</v>
      </c>
      <c r="F396" s="1">
        <v>42998</v>
      </c>
      <c r="G396" s="1">
        <v>42996</v>
      </c>
      <c r="H396" s="1">
        <v>42997</v>
      </c>
      <c r="I396">
        <v>15</v>
      </c>
      <c r="J396">
        <v>321</v>
      </c>
      <c r="K396">
        <v>321</v>
      </c>
      <c r="L396">
        <v>42542</v>
      </c>
      <c r="M396" t="b">
        <v>1</v>
      </c>
      <c r="N396" t="b">
        <v>1</v>
      </c>
      <c r="O396" t="s">
        <v>55</v>
      </c>
      <c r="P396" s="1">
        <v>42998</v>
      </c>
      <c r="Q396" t="b">
        <v>0</v>
      </c>
      <c r="R396" t="b">
        <v>0</v>
      </c>
      <c r="S396" t="b">
        <v>0</v>
      </c>
      <c r="T396">
        <v>2</v>
      </c>
      <c r="U396">
        <v>2</v>
      </c>
      <c r="V396">
        <v>0</v>
      </c>
      <c r="W396">
        <v>16</v>
      </c>
      <c r="X396">
        <v>0</v>
      </c>
      <c r="Y396">
        <v>10</v>
      </c>
      <c r="Z396">
        <v>0</v>
      </c>
      <c r="AA396">
        <v>0</v>
      </c>
      <c r="AB396">
        <v>2</v>
      </c>
      <c r="AC396">
        <v>2</v>
      </c>
      <c r="AD396">
        <v>1</v>
      </c>
      <c r="AE396">
        <v>1014</v>
      </c>
      <c r="AF396">
        <v>18</v>
      </c>
      <c r="AG396">
        <v>4093</v>
      </c>
      <c r="AH396">
        <v>1023</v>
      </c>
      <c r="AI396">
        <v>0</v>
      </c>
      <c r="AJ396">
        <v>16</v>
      </c>
      <c r="AK396">
        <v>10</v>
      </c>
      <c r="AL396">
        <v>8</v>
      </c>
      <c r="AM396">
        <v>21</v>
      </c>
      <c r="AN396">
        <v>14.3</v>
      </c>
      <c r="AO396">
        <v>9.3000000000000007</v>
      </c>
      <c r="AP396" t="s">
        <v>56</v>
      </c>
      <c r="AQ396" t="s">
        <v>56</v>
      </c>
      <c r="AR396" t="s">
        <v>56</v>
      </c>
      <c r="AS396">
        <v>2</v>
      </c>
      <c r="AY396" t="s">
        <v>57</v>
      </c>
      <c r="AZ396">
        <v>0</v>
      </c>
      <c r="BA396">
        <v>2373</v>
      </c>
      <c r="BB396">
        <v>17627</v>
      </c>
      <c r="BC396" t="s">
        <v>55</v>
      </c>
      <c r="BD396">
        <f t="shared" si="18"/>
        <v>1</v>
      </c>
      <c r="BE396">
        <f t="shared" si="19"/>
        <v>1</v>
      </c>
      <c r="BF396">
        <f t="shared" si="20"/>
        <v>1</v>
      </c>
    </row>
    <row r="397" spans="1:58" x14ac:dyDescent="0.25">
      <c r="A397" t="s">
        <v>2026</v>
      </c>
      <c r="B397" t="s">
        <v>2002</v>
      </c>
      <c r="C397" t="s">
        <v>2003</v>
      </c>
      <c r="D397">
        <v>1000</v>
      </c>
      <c r="E397" t="s">
        <v>54</v>
      </c>
      <c r="F397" s="1">
        <v>42976</v>
      </c>
      <c r="G397" s="1">
        <v>42974</v>
      </c>
      <c r="H397" s="1">
        <v>42976</v>
      </c>
      <c r="J397">
        <v>230</v>
      </c>
      <c r="K397">
        <v>230</v>
      </c>
      <c r="L397">
        <v>42221</v>
      </c>
      <c r="M397" t="b">
        <v>1</v>
      </c>
      <c r="N397" t="b">
        <v>1</v>
      </c>
      <c r="O397" t="s">
        <v>55</v>
      </c>
      <c r="P397" s="1">
        <v>42976</v>
      </c>
      <c r="Q397" t="b">
        <v>0</v>
      </c>
      <c r="R397" t="b">
        <v>0</v>
      </c>
      <c r="S397" t="b">
        <v>0</v>
      </c>
      <c r="T397">
        <v>2</v>
      </c>
      <c r="U397">
        <v>1</v>
      </c>
      <c r="V397">
        <v>0</v>
      </c>
      <c r="W397">
        <v>11</v>
      </c>
      <c r="X397">
        <v>0</v>
      </c>
      <c r="Y397">
        <v>6</v>
      </c>
      <c r="Z397">
        <v>0</v>
      </c>
      <c r="AA397">
        <v>0</v>
      </c>
      <c r="AB397">
        <v>2</v>
      </c>
      <c r="AC397">
        <v>1</v>
      </c>
      <c r="AD397">
        <v>2</v>
      </c>
      <c r="AE397">
        <v>1026</v>
      </c>
      <c r="AF397">
        <v>14</v>
      </c>
      <c r="AG397">
        <v>3655</v>
      </c>
      <c r="AH397">
        <v>986</v>
      </c>
      <c r="AI397">
        <v>0</v>
      </c>
      <c r="AJ397">
        <v>12</v>
      </c>
      <c r="AK397">
        <v>10</v>
      </c>
      <c r="AL397">
        <v>8</v>
      </c>
      <c r="AM397">
        <v>20</v>
      </c>
      <c r="AN397">
        <v>14.16</v>
      </c>
      <c r="AO397">
        <v>9.5299999999999994</v>
      </c>
      <c r="AP397" t="s">
        <v>56</v>
      </c>
      <c r="AQ397" t="s">
        <v>56</v>
      </c>
      <c r="AR397" t="s">
        <v>56</v>
      </c>
      <c r="AS397">
        <v>1</v>
      </c>
      <c r="AY397" t="s">
        <v>57</v>
      </c>
      <c r="AZ397">
        <v>0</v>
      </c>
      <c r="BA397">
        <v>2052</v>
      </c>
      <c r="BB397">
        <v>17948</v>
      </c>
      <c r="BC397" t="s">
        <v>55</v>
      </c>
      <c r="BD397">
        <f t="shared" si="18"/>
        <v>1</v>
      </c>
      <c r="BE397">
        <f t="shared" si="19"/>
        <v>1</v>
      </c>
      <c r="BF397">
        <f t="shared" si="20"/>
        <v>1</v>
      </c>
    </row>
    <row r="398" spans="1:58" x14ac:dyDescent="0.25">
      <c r="A398" t="s">
        <v>2027</v>
      </c>
      <c r="B398" t="s">
        <v>2002</v>
      </c>
      <c r="C398" t="s">
        <v>2003</v>
      </c>
      <c r="D398">
        <v>1000</v>
      </c>
      <c r="E398" t="s">
        <v>54</v>
      </c>
      <c r="F398" s="1">
        <v>42954</v>
      </c>
      <c r="G398" s="1">
        <v>42950</v>
      </c>
      <c r="H398" s="1">
        <v>42952</v>
      </c>
      <c r="J398">
        <v>290</v>
      </c>
      <c r="K398">
        <v>290</v>
      </c>
      <c r="L398">
        <v>41991</v>
      </c>
      <c r="M398" t="b">
        <v>1</v>
      </c>
      <c r="N398" t="b">
        <v>1</v>
      </c>
      <c r="O398" t="s">
        <v>55</v>
      </c>
      <c r="P398" s="1">
        <v>42954</v>
      </c>
      <c r="Q398" t="b">
        <v>0</v>
      </c>
      <c r="R398" t="b">
        <v>0</v>
      </c>
      <c r="S398" t="b">
        <v>0</v>
      </c>
      <c r="T398">
        <v>3</v>
      </c>
      <c r="U398">
        <v>2</v>
      </c>
      <c r="V398">
        <v>0</v>
      </c>
      <c r="W398">
        <v>16</v>
      </c>
      <c r="X398">
        <v>1</v>
      </c>
      <c r="Y398">
        <v>13</v>
      </c>
      <c r="Z398">
        <v>0</v>
      </c>
      <c r="AA398">
        <v>0</v>
      </c>
      <c r="AB398">
        <v>6</v>
      </c>
      <c r="AC398">
        <v>1</v>
      </c>
      <c r="AD398">
        <v>1</v>
      </c>
      <c r="AE398">
        <v>1069</v>
      </c>
      <c r="AF398">
        <v>12</v>
      </c>
      <c r="AG398">
        <v>3841</v>
      </c>
      <c r="AH398">
        <v>1090</v>
      </c>
      <c r="AI398">
        <v>0</v>
      </c>
      <c r="AJ398">
        <v>18</v>
      </c>
      <c r="AK398">
        <v>11</v>
      </c>
      <c r="AL398">
        <v>8</v>
      </c>
      <c r="AM398">
        <v>21</v>
      </c>
      <c r="AN398">
        <v>13.32</v>
      </c>
      <c r="AO398">
        <v>9.2200000000000006</v>
      </c>
      <c r="AP398" t="s">
        <v>56</v>
      </c>
      <c r="AQ398" t="s">
        <v>56</v>
      </c>
      <c r="AR398" t="s">
        <v>56</v>
      </c>
      <c r="AS398">
        <v>0</v>
      </c>
      <c r="AY398" t="s">
        <v>57</v>
      </c>
      <c r="AZ398">
        <v>0</v>
      </c>
      <c r="BA398">
        <v>1822</v>
      </c>
      <c r="BB398">
        <v>18178</v>
      </c>
      <c r="BC398" t="s">
        <v>55</v>
      </c>
      <c r="BD398">
        <f t="shared" si="18"/>
        <v>1</v>
      </c>
      <c r="BE398">
        <f t="shared" si="19"/>
        <v>1</v>
      </c>
      <c r="BF398">
        <f t="shared" si="20"/>
        <v>1</v>
      </c>
    </row>
    <row r="399" spans="1:58" x14ac:dyDescent="0.25">
      <c r="A399" t="s">
        <v>2028</v>
      </c>
      <c r="B399" t="s">
        <v>2002</v>
      </c>
      <c r="C399" t="s">
        <v>2003</v>
      </c>
      <c r="D399">
        <v>1000</v>
      </c>
      <c r="E399" t="s">
        <v>54</v>
      </c>
      <c r="F399" s="1">
        <v>42934</v>
      </c>
      <c r="G399" s="1">
        <v>42930</v>
      </c>
      <c r="H399" s="1">
        <v>42933</v>
      </c>
      <c r="J399">
        <v>216</v>
      </c>
      <c r="K399">
        <v>216</v>
      </c>
      <c r="L399">
        <v>41701</v>
      </c>
      <c r="M399" t="b">
        <v>1</v>
      </c>
      <c r="N399" t="b">
        <v>1</v>
      </c>
      <c r="O399" t="s">
        <v>55</v>
      </c>
      <c r="P399" s="1">
        <v>42934</v>
      </c>
      <c r="Q399" t="b">
        <v>0</v>
      </c>
      <c r="R399" t="b">
        <v>0</v>
      </c>
      <c r="S399" t="b">
        <v>0</v>
      </c>
      <c r="T399">
        <v>2</v>
      </c>
      <c r="U399">
        <v>2</v>
      </c>
      <c r="V399">
        <v>0</v>
      </c>
      <c r="W399">
        <v>10</v>
      </c>
      <c r="X399">
        <v>0</v>
      </c>
      <c r="Y399">
        <v>13</v>
      </c>
      <c r="Z399">
        <v>0</v>
      </c>
      <c r="AA399">
        <v>0</v>
      </c>
      <c r="AB399">
        <v>7</v>
      </c>
      <c r="AC399">
        <v>0</v>
      </c>
      <c r="AD399">
        <v>0</v>
      </c>
      <c r="AE399">
        <v>990</v>
      </c>
      <c r="AF399">
        <v>12</v>
      </c>
      <c r="AG399">
        <v>3936</v>
      </c>
      <c r="AH399">
        <v>930</v>
      </c>
      <c r="AI399">
        <v>1</v>
      </c>
      <c r="AJ399">
        <v>15</v>
      </c>
      <c r="AK399">
        <v>9</v>
      </c>
      <c r="AL399">
        <v>7</v>
      </c>
      <c r="AM399">
        <v>19</v>
      </c>
      <c r="AN399">
        <v>13.19</v>
      </c>
      <c r="AO399">
        <v>9.75</v>
      </c>
      <c r="AP399" t="s">
        <v>56</v>
      </c>
      <c r="AQ399" t="s">
        <v>56</v>
      </c>
      <c r="AR399" t="s">
        <v>56</v>
      </c>
      <c r="AS399">
        <v>2</v>
      </c>
      <c r="AY399" t="s">
        <v>57</v>
      </c>
      <c r="AZ399">
        <v>0</v>
      </c>
      <c r="BA399">
        <v>1532</v>
      </c>
      <c r="BB399">
        <v>18468</v>
      </c>
      <c r="BC399" t="s">
        <v>55</v>
      </c>
      <c r="BD399">
        <f t="shared" si="18"/>
        <v>1</v>
      </c>
      <c r="BE399">
        <f t="shared" si="19"/>
        <v>1</v>
      </c>
      <c r="BF399">
        <f t="shared" si="20"/>
        <v>1</v>
      </c>
    </row>
    <row r="400" spans="1:58" x14ac:dyDescent="0.25">
      <c r="A400" t="s">
        <v>2029</v>
      </c>
      <c r="B400" t="s">
        <v>2002</v>
      </c>
      <c r="C400" t="s">
        <v>2003</v>
      </c>
      <c r="D400">
        <v>1000</v>
      </c>
      <c r="E400" t="s">
        <v>54</v>
      </c>
      <c r="F400" s="1">
        <v>42910</v>
      </c>
      <c r="G400" s="1">
        <v>42908</v>
      </c>
      <c r="H400" s="1">
        <v>42910</v>
      </c>
      <c r="J400">
        <v>302</v>
      </c>
      <c r="K400">
        <v>302</v>
      </c>
      <c r="L400">
        <v>41485</v>
      </c>
      <c r="M400" t="b">
        <v>1</v>
      </c>
      <c r="N400" t="b">
        <v>1</v>
      </c>
      <c r="O400" t="s">
        <v>34</v>
      </c>
      <c r="P400" s="1">
        <v>42910</v>
      </c>
      <c r="Q400" t="b">
        <v>0</v>
      </c>
      <c r="R400" t="b">
        <v>0</v>
      </c>
      <c r="S400" t="b">
        <v>0</v>
      </c>
      <c r="T400">
        <v>1</v>
      </c>
      <c r="U400">
        <v>1</v>
      </c>
      <c r="V400">
        <v>0</v>
      </c>
      <c r="W400">
        <v>15</v>
      </c>
      <c r="X400">
        <v>1</v>
      </c>
      <c r="Y400">
        <v>30</v>
      </c>
      <c r="Z400">
        <v>0</v>
      </c>
      <c r="AA400">
        <v>0</v>
      </c>
      <c r="AB400">
        <v>6</v>
      </c>
      <c r="AC400">
        <v>0</v>
      </c>
      <c r="AD400">
        <v>0</v>
      </c>
      <c r="AE400">
        <v>979</v>
      </c>
      <c r="AF400">
        <v>11</v>
      </c>
      <c r="AG400">
        <v>3725</v>
      </c>
      <c r="AH400">
        <v>1007</v>
      </c>
      <c r="AI400">
        <v>0</v>
      </c>
      <c r="AJ400">
        <v>18</v>
      </c>
      <c r="AK400">
        <v>10</v>
      </c>
      <c r="AL400">
        <v>9</v>
      </c>
      <c r="AM400">
        <v>20</v>
      </c>
      <c r="AN400">
        <v>13.64</v>
      </c>
      <c r="AO400">
        <v>9.3699999999999992</v>
      </c>
      <c r="AP400" t="s">
        <v>56</v>
      </c>
      <c r="AQ400" t="s">
        <v>56</v>
      </c>
      <c r="AR400" t="s">
        <v>56</v>
      </c>
      <c r="AS400">
        <v>2</v>
      </c>
      <c r="AY400" t="s">
        <v>57</v>
      </c>
      <c r="AZ400">
        <v>0</v>
      </c>
      <c r="BA400">
        <v>1316</v>
      </c>
      <c r="BB400">
        <v>18684</v>
      </c>
      <c r="BC400" t="s">
        <v>55</v>
      </c>
      <c r="BD400">
        <f t="shared" si="18"/>
        <v>1</v>
      </c>
      <c r="BE400">
        <f t="shared" si="19"/>
        <v>1</v>
      </c>
      <c r="BF400">
        <f t="shared" si="20"/>
        <v>1</v>
      </c>
    </row>
    <row r="401" spans="1:58" x14ac:dyDescent="0.25">
      <c r="A401" t="s">
        <v>2030</v>
      </c>
      <c r="B401" t="s">
        <v>2002</v>
      </c>
      <c r="C401" t="s">
        <v>2003</v>
      </c>
      <c r="D401">
        <v>1000</v>
      </c>
      <c r="E401" t="s">
        <v>54</v>
      </c>
      <c r="F401" s="1">
        <v>42887</v>
      </c>
      <c r="G401" s="1">
        <v>42885</v>
      </c>
      <c r="H401" s="1">
        <v>42887</v>
      </c>
      <c r="J401">
        <v>233</v>
      </c>
      <c r="K401">
        <v>233</v>
      </c>
      <c r="L401">
        <v>41183</v>
      </c>
      <c r="M401" t="b">
        <v>1</v>
      </c>
      <c r="N401" t="b">
        <v>1</v>
      </c>
      <c r="O401" t="s">
        <v>34</v>
      </c>
      <c r="P401" s="1">
        <v>42887</v>
      </c>
      <c r="Q401" t="b">
        <v>0</v>
      </c>
      <c r="R401" t="b">
        <v>0</v>
      </c>
      <c r="S401" t="b">
        <v>0</v>
      </c>
      <c r="T401">
        <v>1</v>
      </c>
      <c r="U401">
        <v>2</v>
      </c>
      <c r="V401">
        <v>0</v>
      </c>
      <c r="W401">
        <v>13</v>
      </c>
      <c r="X401">
        <v>1</v>
      </c>
      <c r="Y401">
        <v>76</v>
      </c>
      <c r="Z401">
        <v>1</v>
      </c>
      <c r="AA401">
        <v>0</v>
      </c>
      <c r="AB401">
        <v>5</v>
      </c>
      <c r="AC401">
        <v>1</v>
      </c>
      <c r="AD401">
        <v>1</v>
      </c>
      <c r="AE401">
        <v>965</v>
      </c>
      <c r="AF401">
        <v>12</v>
      </c>
      <c r="AG401">
        <v>3733</v>
      </c>
      <c r="AH401">
        <v>938</v>
      </c>
      <c r="AI401">
        <v>0</v>
      </c>
      <c r="AJ401">
        <v>14</v>
      </c>
      <c r="AK401">
        <v>9</v>
      </c>
      <c r="AL401">
        <v>8</v>
      </c>
      <c r="AM401">
        <v>19</v>
      </c>
      <c r="AN401">
        <v>13.18</v>
      </c>
      <c r="AO401">
        <v>9.81</v>
      </c>
      <c r="AP401" t="s">
        <v>56</v>
      </c>
      <c r="AQ401" t="s">
        <v>56</v>
      </c>
      <c r="AR401" t="s">
        <v>56</v>
      </c>
      <c r="AS401">
        <v>0</v>
      </c>
      <c r="AY401" t="s">
        <v>57</v>
      </c>
      <c r="AZ401">
        <v>0</v>
      </c>
      <c r="BA401">
        <v>1014</v>
      </c>
      <c r="BB401">
        <v>18986</v>
      </c>
      <c r="BC401" t="s">
        <v>55</v>
      </c>
      <c r="BD401">
        <f t="shared" si="18"/>
        <v>1</v>
      </c>
      <c r="BE401">
        <f t="shared" si="19"/>
        <v>1</v>
      </c>
      <c r="BF401">
        <f t="shared" si="20"/>
        <v>1</v>
      </c>
    </row>
    <row r="402" spans="1:58" x14ac:dyDescent="0.25">
      <c r="A402" t="s">
        <v>2031</v>
      </c>
      <c r="B402" t="s">
        <v>2002</v>
      </c>
      <c r="C402" t="s">
        <v>2003</v>
      </c>
      <c r="D402">
        <v>1000</v>
      </c>
      <c r="E402" t="s">
        <v>54</v>
      </c>
      <c r="F402" s="1">
        <v>42864</v>
      </c>
      <c r="G402" s="1">
        <v>42863</v>
      </c>
      <c r="H402" s="1">
        <v>42864</v>
      </c>
      <c r="J402">
        <v>311</v>
      </c>
      <c r="K402">
        <v>311</v>
      </c>
      <c r="L402">
        <v>40950</v>
      </c>
      <c r="M402" t="b">
        <v>1</v>
      </c>
      <c r="N402" t="b">
        <v>1</v>
      </c>
      <c r="O402" t="s">
        <v>34</v>
      </c>
      <c r="P402" s="1">
        <v>42864</v>
      </c>
      <c r="Q402" t="b">
        <v>0</v>
      </c>
      <c r="R402" t="b">
        <v>0</v>
      </c>
      <c r="S402" t="b">
        <v>0</v>
      </c>
      <c r="T402">
        <v>4</v>
      </c>
      <c r="U402">
        <v>2</v>
      </c>
      <c r="V402">
        <v>0</v>
      </c>
      <c r="W402">
        <v>22</v>
      </c>
      <c r="X402">
        <v>0</v>
      </c>
      <c r="Y402">
        <v>286</v>
      </c>
      <c r="Z402">
        <v>1</v>
      </c>
      <c r="AA402">
        <v>1</v>
      </c>
      <c r="AB402">
        <v>5</v>
      </c>
      <c r="AC402">
        <v>1</v>
      </c>
      <c r="AD402">
        <v>1</v>
      </c>
      <c r="AE402">
        <v>1018</v>
      </c>
      <c r="AF402">
        <v>17</v>
      </c>
      <c r="AG402">
        <v>3829</v>
      </c>
      <c r="AH402">
        <v>926</v>
      </c>
      <c r="AI402">
        <v>0</v>
      </c>
      <c r="AJ402">
        <v>23</v>
      </c>
      <c r="AK402">
        <v>10</v>
      </c>
      <c r="AL402">
        <v>8</v>
      </c>
      <c r="AM402">
        <v>21</v>
      </c>
      <c r="AN402">
        <v>13.08</v>
      </c>
      <c r="AO402">
        <v>9.27</v>
      </c>
      <c r="AP402" t="s">
        <v>56</v>
      </c>
      <c r="AQ402" t="s">
        <v>56</v>
      </c>
      <c r="AR402" t="s">
        <v>56</v>
      </c>
      <c r="AS402">
        <v>0</v>
      </c>
      <c r="AY402" t="s">
        <v>57</v>
      </c>
      <c r="AZ402">
        <v>0</v>
      </c>
      <c r="BA402">
        <v>781</v>
      </c>
      <c r="BB402">
        <v>19219</v>
      </c>
      <c r="BC402" t="s">
        <v>55</v>
      </c>
      <c r="BD402">
        <f t="shared" si="18"/>
        <v>1</v>
      </c>
      <c r="BE402">
        <f t="shared" si="19"/>
        <v>1</v>
      </c>
      <c r="BF402">
        <f t="shared" si="20"/>
        <v>1</v>
      </c>
    </row>
    <row r="403" spans="1:58" x14ac:dyDescent="0.25">
      <c r="A403" t="s">
        <v>2032</v>
      </c>
      <c r="B403" t="s">
        <v>2002</v>
      </c>
      <c r="C403" t="s">
        <v>2003</v>
      </c>
      <c r="D403">
        <v>1000</v>
      </c>
      <c r="E403" t="s">
        <v>54</v>
      </c>
      <c r="F403" s="1">
        <v>42838</v>
      </c>
      <c r="G403" s="1">
        <v>42836</v>
      </c>
      <c r="H403" s="1">
        <v>42838</v>
      </c>
      <c r="J403">
        <v>229</v>
      </c>
      <c r="K403">
        <v>229</v>
      </c>
      <c r="L403">
        <v>40639</v>
      </c>
      <c r="M403" t="b">
        <v>1</v>
      </c>
      <c r="N403" t="b">
        <v>1</v>
      </c>
      <c r="O403" t="s">
        <v>55</v>
      </c>
      <c r="P403" s="1">
        <v>42838</v>
      </c>
      <c r="Q403" t="b">
        <v>0</v>
      </c>
      <c r="R403" t="b">
        <v>0</v>
      </c>
      <c r="S403" t="b">
        <v>0</v>
      </c>
      <c r="T403">
        <v>5</v>
      </c>
      <c r="U403">
        <v>2</v>
      </c>
      <c r="V403">
        <v>0</v>
      </c>
      <c r="W403">
        <v>11</v>
      </c>
      <c r="X403">
        <v>0</v>
      </c>
      <c r="Y403">
        <v>9</v>
      </c>
      <c r="Z403">
        <v>0</v>
      </c>
      <c r="AA403">
        <v>0</v>
      </c>
      <c r="AB403">
        <v>5</v>
      </c>
      <c r="AC403">
        <v>0</v>
      </c>
      <c r="AD403">
        <v>1</v>
      </c>
      <c r="AE403">
        <v>911</v>
      </c>
      <c r="AF403">
        <v>21</v>
      </c>
      <c r="AG403">
        <v>3488</v>
      </c>
      <c r="AH403">
        <v>931</v>
      </c>
      <c r="AI403">
        <v>0</v>
      </c>
      <c r="AJ403">
        <v>11</v>
      </c>
      <c r="AK403">
        <v>9</v>
      </c>
      <c r="AL403">
        <v>7</v>
      </c>
      <c r="AM403">
        <v>18</v>
      </c>
      <c r="AN403">
        <v>13.08</v>
      </c>
      <c r="AO403">
        <v>9.89</v>
      </c>
      <c r="AP403" t="s">
        <v>56</v>
      </c>
      <c r="AQ403" t="s">
        <v>56</v>
      </c>
      <c r="AR403" t="s">
        <v>56</v>
      </c>
      <c r="AS403">
        <v>2</v>
      </c>
      <c r="AY403" t="s">
        <v>57</v>
      </c>
      <c r="AZ403">
        <v>0</v>
      </c>
      <c r="BA403">
        <v>470</v>
      </c>
      <c r="BB403">
        <v>19530</v>
      </c>
      <c r="BC403" t="s">
        <v>55</v>
      </c>
      <c r="BD403">
        <f t="shared" si="18"/>
        <v>1</v>
      </c>
      <c r="BE403">
        <f t="shared" si="19"/>
        <v>1</v>
      </c>
      <c r="BF403">
        <f t="shared" si="20"/>
        <v>1</v>
      </c>
    </row>
    <row r="404" spans="1:58" x14ac:dyDescent="0.25">
      <c r="A404" t="s">
        <v>2033</v>
      </c>
      <c r="B404" t="s">
        <v>2002</v>
      </c>
      <c r="C404" t="s">
        <v>2003</v>
      </c>
      <c r="D404">
        <v>1000</v>
      </c>
      <c r="E404" t="s">
        <v>54</v>
      </c>
      <c r="F404" s="1">
        <v>42812</v>
      </c>
      <c r="G404" s="1">
        <v>42810</v>
      </c>
      <c r="H404" s="1">
        <v>42812</v>
      </c>
      <c r="J404">
        <v>241</v>
      </c>
      <c r="K404">
        <v>241</v>
      </c>
      <c r="L404">
        <v>40410</v>
      </c>
      <c r="M404" t="b">
        <v>1</v>
      </c>
      <c r="N404" t="b">
        <v>1</v>
      </c>
      <c r="O404" t="s">
        <v>34</v>
      </c>
      <c r="P404" s="1">
        <v>42812</v>
      </c>
      <c r="Q404" t="b">
        <v>0</v>
      </c>
      <c r="R404" t="b">
        <v>0</v>
      </c>
      <c r="S404" t="b">
        <v>0</v>
      </c>
      <c r="T404">
        <v>48</v>
      </c>
      <c r="U404">
        <v>1</v>
      </c>
      <c r="V404">
        <v>0</v>
      </c>
      <c r="W404">
        <v>17</v>
      </c>
      <c r="X404">
        <v>6</v>
      </c>
      <c r="Y404">
        <v>193</v>
      </c>
      <c r="Z404">
        <v>1</v>
      </c>
      <c r="AA404">
        <v>1</v>
      </c>
      <c r="AB404">
        <v>21</v>
      </c>
      <c r="AC404">
        <v>1</v>
      </c>
      <c r="AD404">
        <v>34</v>
      </c>
      <c r="AE404">
        <v>1162</v>
      </c>
      <c r="AF404">
        <v>702</v>
      </c>
      <c r="AG404">
        <v>1827</v>
      </c>
      <c r="AH404">
        <v>1137</v>
      </c>
      <c r="AI404">
        <v>0</v>
      </c>
      <c r="AJ404">
        <v>10</v>
      </c>
      <c r="AK404">
        <v>9</v>
      </c>
      <c r="AL404">
        <v>7</v>
      </c>
      <c r="AM404">
        <v>17</v>
      </c>
      <c r="AN404">
        <v>12.83</v>
      </c>
      <c r="AO404">
        <v>8.0399999999999991</v>
      </c>
      <c r="AP404" t="s">
        <v>56</v>
      </c>
      <c r="AQ404" t="s">
        <v>56</v>
      </c>
      <c r="AR404" t="s">
        <v>56</v>
      </c>
      <c r="AS404">
        <v>2</v>
      </c>
      <c r="AY404" t="s">
        <v>57</v>
      </c>
      <c r="AZ404">
        <v>0</v>
      </c>
      <c r="BA404">
        <v>241</v>
      </c>
      <c r="BB404">
        <v>19759</v>
      </c>
      <c r="BC404" t="s">
        <v>34</v>
      </c>
      <c r="BD404">
        <f t="shared" si="18"/>
        <v>1</v>
      </c>
      <c r="BE404">
        <f t="shared" si="19"/>
        <v>1</v>
      </c>
      <c r="BF404">
        <f t="shared" si="20"/>
        <v>2</v>
      </c>
    </row>
    <row r="405" spans="1:58" x14ac:dyDescent="0.25">
      <c r="A405" t="s">
        <v>2034</v>
      </c>
      <c r="B405" t="s">
        <v>2002</v>
      </c>
      <c r="C405" t="s">
        <v>2003</v>
      </c>
      <c r="D405">
        <v>1000</v>
      </c>
      <c r="E405" t="s">
        <v>54</v>
      </c>
      <c r="F405" s="1">
        <v>42787</v>
      </c>
      <c r="G405" s="1">
        <v>42784</v>
      </c>
      <c r="H405" s="1">
        <v>42786</v>
      </c>
      <c r="J405">
        <v>186</v>
      </c>
      <c r="K405">
        <v>186</v>
      </c>
      <c r="L405">
        <v>40169</v>
      </c>
      <c r="M405" t="b">
        <v>1</v>
      </c>
      <c r="N405" t="b">
        <v>1</v>
      </c>
      <c r="O405" t="s">
        <v>55</v>
      </c>
      <c r="P405" s="1">
        <v>42787</v>
      </c>
      <c r="Q405" t="b">
        <v>0</v>
      </c>
      <c r="R405" t="b">
        <v>0</v>
      </c>
      <c r="S405" t="b">
        <v>1</v>
      </c>
      <c r="T405">
        <v>3</v>
      </c>
      <c r="U405">
        <v>2</v>
      </c>
      <c r="V405">
        <v>0</v>
      </c>
      <c r="W405">
        <v>8</v>
      </c>
      <c r="X405">
        <v>0</v>
      </c>
      <c r="Y405">
        <v>3</v>
      </c>
      <c r="Z405">
        <v>0</v>
      </c>
      <c r="AA405">
        <v>0</v>
      </c>
      <c r="AB405">
        <v>3</v>
      </c>
      <c r="AC405">
        <v>1</v>
      </c>
      <c r="AD405">
        <v>0</v>
      </c>
      <c r="AE405">
        <v>1070</v>
      </c>
      <c r="AF405">
        <v>12</v>
      </c>
      <c r="AG405">
        <v>3602</v>
      </c>
      <c r="AH405">
        <v>1007</v>
      </c>
      <c r="AI405">
        <v>0</v>
      </c>
      <c r="AJ405">
        <v>9</v>
      </c>
      <c r="AK405">
        <v>10</v>
      </c>
      <c r="AL405">
        <v>8</v>
      </c>
      <c r="AM405">
        <v>18</v>
      </c>
      <c r="AN405">
        <v>13.96</v>
      </c>
      <c r="AO405">
        <v>9.94</v>
      </c>
      <c r="AP405" t="s">
        <v>56</v>
      </c>
      <c r="AQ405" t="s">
        <v>56</v>
      </c>
      <c r="AR405" t="s">
        <v>56</v>
      </c>
      <c r="AS405">
        <v>0</v>
      </c>
      <c r="AY405" t="s">
        <v>57</v>
      </c>
      <c r="AZ405">
        <v>1</v>
      </c>
      <c r="BA405">
        <v>19271</v>
      </c>
      <c r="BB405">
        <v>0</v>
      </c>
      <c r="BD405">
        <f t="shared" si="18"/>
        <v>1</v>
      </c>
      <c r="BE405">
        <f t="shared" si="19"/>
        <v>1</v>
      </c>
      <c r="BF405">
        <v>1</v>
      </c>
    </row>
    <row r="406" spans="1:58" x14ac:dyDescent="0.25">
      <c r="A406" t="s">
        <v>2035</v>
      </c>
      <c r="B406" t="s">
        <v>2002</v>
      </c>
      <c r="C406" t="s">
        <v>2003</v>
      </c>
      <c r="D406">
        <v>1000</v>
      </c>
      <c r="E406" t="s">
        <v>54</v>
      </c>
      <c r="F406" s="1">
        <v>42768</v>
      </c>
      <c r="G406" s="1">
        <v>42766</v>
      </c>
      <c r="H406" s="1">
        <v>42768</v>
      </c>
      <c r="J406">
        <v>242</v>
      </c>
      <c r="K406">
        <v>242</v>
      </c>
      <c r="L406">
        <v>39983</v>
      </c>
      <c r="M406" t="b">
        <v>1</v>
      </c>
      <c r="N406" t="b">
        <v>1</v>
      </c>
      <c r="O406" t="s">
        <v>55</v>
      </c>
      <c r="P406" s="1">
        <v>42768</v>
      </c>
      <c r="Q406" t="b">
        <v>0</v>
      </c>
      <c r="R406" t="b">
        <v>0</v>
      </c>
      <c r="S406" t="b">
        <v>0</v>
      </c>
      <c r="T406">
        <v>2</v>
      </c>
      <c r="U406">
        <v>1</v>
      </c>
      <c r="V406">
        <v>1</v>
      </c>
      <c r="W406">
        <v>6</v>
      </c>
      <c r="X406">
        <v>0</v>
      </c>
      <c r="Y406">
        <v>3</v>
      </c>
      <c r="Z406">
        <v>0</v>
      </c>
      <c r="AA406">
        <v>0</v>
      </c>
      <c r="AB406">
        <v>3</v>
      </c>
      <c r="AC406">
        <v>1</v>
      </c>
      <c r="AD406">
        <v>0</v>
      </c>
      <c r="AE406">
        <v>1004</v>
      </c>
      <c r="AF406">
        <v>15</v>
      </c>
      <c r="AG406">
        <v>3595</v>
      </c>
      <c r="AH406">
        <v>977</v>
      </c>
      <c r="AI406">
        <v>0</v>
      </c>
      <c r="AJ406">
        <v>11</v>
      </c>
      <c r="AK406">
        <v>11</v>
      </c>
      <c r="AL406">
        <v>8</v>
      </c>
      <c r="AM406">
        <v>20</v>
      </c>
      <c r="AN406">
        <v>13.87</v>
      </c>
      <c r="AO406">
        <v>9.51</v>
      </c>
      <c r="AP406" t="s">
        <v>56</v>
      </c>
      <c r="AQ406" t="s">
        <v>56</v>
      </c>
      <c r="AR406" t="s">
        <v>56</v>
      </c>
      <c r="AS406">
        <v>2</v>
      </c>
      <c r="AY406" t="s">
        <v>57</v>
      </c>
      <c r="AZ406">
        <v>0</v>
      </c>
      <c r="BA406">
        <v>19085</v>
      </c>
      <c r="BB406">
        <v>1039</v>
      </c>
      <c r="BC406" t="s">
        <v>55</v>
      </c>
      <c r="BD406">
        <f t="shared" si="18"/>
        <v>1</v>
      </c>
      <c r="BE406">
        <f t="shared" si="19"/>
        <v>1</v>
      </c>
      <c r="BF406">
        <f t="shared" si="20"/>
        <v>1</v>
      </c>
    </row>
    <row r="407" spans="1:58" x14ac:dyDescent="0.25">
      <c r="A407" t="s">
        <v>2036</v>
      </c>
      <c r="B407" t="s">
        <v>2002</v>
      </c>
      <c r="C407" t="s">
        <v>2003</v>
      </c>
      <c r="D407">
        <v>1000</v>
      </c>
      <c r="E407" t="s">
        <v>54</v>
      </c>
      <c r="F407" s="1">
        <v>42747</v>
      </c>
      <c r="G407" s="1">
        <v>42744</v>
      </c>
      <c r="H407" s="1">
        <v>42746</v>
      </c>
      <c r="J407">
        <v>223</v>
      </c>
      <c r="K407">
        <v>223</v>
      </c>
      <c r="L407">
        <v>39741</v>
      </c>
      <c r="M407" t="b">
        <v>1</v>
      </c>
      <c r="N407" t="b">
        <v>1</v>
      </c>
      <c r="O407" t="s">
        <v>55</v>
      </c>
      <c r="P407" s="1">
        <v>42747</v>
      </c>
      <c r="Q407" t="b">
        <v>0</v>
      </c>
      <c r="R407" t="b">
        <v>0</v>
      </c>
      <c r="S407" t="b">
        <v>0</v>
      </c>
      <c r="T407">
        <v>3</v>
      </c>
      <c r="U407">
        <v>1</v>
      </c>
      <c r="V407">
        <v>0</v>
      </c>
      <c r="W407">
        <v>7</v>
      </c>
      <c r="X407">
        <v>0</v>
      </c>
      <c r="Y407">
        <v>3</v>
      </c>
      <c r="Z407">
        <v>0</v>
      </c>
      <c r="AA407">
        <v>0</v>
      </c>
      <c r="AB407">
        <v>3</v>
      </c>
      <c r="AC407">
        <v>1</v>
      </c>
      <c r="AD407">
        <v>0</v>
      </c>
      <c r="AE407">
        <v>1073</v>
      </c>
      <c r="AF407">
        <v>13</v>
      </c>
      <c r="AG407">
        <v>4065</v>
      </c>
      <c r="AH407">
        <v>1005</v>
      </c>
      <c r="AI407">
        <v>0</v>
      </c>
      <c r="AJ407">
        <v>11</v>
      </c>
      <c r="AK407">
        <v>11</v>
      </c>
      <c r="AL407">
        <v>8</v>
      </c>
      <c r="AM407">
        <v>20</v>
      </c>
      <c r="AN407">
        <v>13.69</v>
      </c>
      <c r="AO407">
        <v>7.26</v>
      </c>
      <c r="AP407" t="s">
        <v>56</v>
      </c>
      <c r="AQ407" t="s">
        <v>56</v>
      </c>
      <c r="AR407" t="s">
        <v>56</v>
      </c>
      <c r="AS407">
        <v>0</v>
      </c>
      <c r="AY407" t="s">
        <v>57</v>
      </c>
      <c r="AZ407">
        <v>0</v>
      </c>
      <c r="BA407">
        <v>18843</v>
      </c>
      <c r="BB407">
        <v>1336</v>
      </c>
      <c r="BC407" t="s">
        <v>55</v>
      </c>
      <c r="BD407">
        <f t="shared" si="18"/>
        <v>1</v>
      </c>
      <c r="BE407">
        <f t="shared" si="19"/>
        <v>1</v>
      </c>
      <c r="BF407">
        <f t="shared" si="20"/>
        <v>1</v>
      </c>
    </row>
    <row r="408" spans="1:58" x14ac:dyDescent="0.25">
      <c r="A408" t="s">
        <v>2177</v>
      </c>
      <c r="B408" t="s">
        <v>2178</v>
      </c>
      <c r="C408" t="s">
        <v>2179</v>
      </c>
      <c r="D408">
        <v>1000</v>
      </c>
      <c r="E408" t="s">
        <v>54</v>
      </c>
      <c r="F408" s="1">
        <v>43454</v>
      </c>
      <c r="G408" s="1">
        <v>43452</v>
      </c>
      <c r="H408" s="1">
        <v>43454</v>
      </c>
      <c r="I408">
        <v>0</v>
      </c>
      <c r="J408">
        <v>255</v>
      </c>
      <c r="K408">
        <v>255</v>
      </c>
      <c r="L408">
        <v>47658</v>
      </c>
      <c r="M408" t="b">
        <v>1</v>
      </c>
      <c r="N408" t="b">
        <v>1</v>
      </c>
      <c r="O408" t="s">
        <v>34</v>
      </c>
      <c r="P408" s="1">
        <v>43455</v>
      </c>
      <c r="Q408" t="b">
        <v>0</v>
      </c>
      <c r="R408" t="b">
        <v>0</v>
      </c>
      <c r="S408" t="b">
        <v>0</v>
      </c>
      <c r="T408">
        <v>2</v>
      </c>
      <c r="U408">
        <v>1</v>
      </c>
      <c r="V408">
        <v>0</v>
      </c>
      <c r="W408">
        <v>21</v>
      </c>
      <c r="X408">
        <v>1</v>
      </c>
      <c r="Y408">
        <v>186</v>
      </c>
      <c r="Z408">
        <v>0</v>
      </c>
      <c r="AA408">
        <v>0</v>
      </c>
      <c r="AB408">
        <v>6</v>
      </c>
      <c r="AC408">
        <v>2</v>
      </c>
      <c r="AD408">
        <v>7</v>
      </c>
      <c r="AE408">
        <v>1198</v>
      </c>
      <c r="AF408">
        <v>17</v>
      </c>
      <c r="AG408">
        <v>3773</v>
      </c>
      <c r="AH408">
        <v>1205</v>
      </c>
      <c r="AI408">
        <v>5</v>
      </c>
      <c r="AJ408">
        <v>14</v>
      </c>
      <c r="AK408">
        <v>18</v>
      </c>
      <c r="AL408">
        <v>12</v>
      </c>
      <c r="AM408">
        <v>26</v>
      </c>
      <c r="AN408">
        <v>13.58</v>
      </c>
      <c r="AO408">
        <v>7.95</v>
      </c>
      <c r="AP408" t="s">
        <v>56</v>
      </c>
      <c r="AQ408" t="s">
        <v>56</v>
      </c>
      <c r="AR408" t="s">
        <v>56</v>
      </c>
      <c r="AS408">
        <v>5</v>
      </c>
      <c r="AY408" t="s">
        <v>57</v>
      </c>
      <c r="AZ408">
        <v>0</v>
      </c>
      <c r="BA408">
        <v>21923</v>
      </c>
      <c r="BB408">
        <v>77</v>
      </c>
      <c r="BC408" t="s">
        <v>55</v>
      </c>
      <c r="BD408">
        <f t="shared" si="18"/>
        <v>1</v>
      </c>
      <c r="BE408">
        <f t="shared" si="19"/>
        <v>1</v>
      </c>
      <c r="BF408">
        <f t="shared" si="20"/>
        <v>1</v>
      </c>
    </row>
    <row r="409" spans="1:58" x14ac:dyDescent="0.25">
      <c r="A409" t="s">
        <v>2180</v>
      </c>
      <c r="B409" t="s">
        <v>2178</v>
      </c>
      <c r="C409" t="s">
        <v>2179</v>
      </c>
      <c r="D409">
        <v>1000</v>
      </c>
      <c r="E409" t="s">
        <v>54</v>
      </c>
      <c r="F409" s="1">
        <v>43437</v>
      </c>
      <c r="G409" s="1">
        <v>43434</v>
      </c>
      <c r="H409" s="1">
        <v>43437</v>
      </c>
      <c r="I409">
        <v>0</v>
      </c>
      <c r="J409">
        <v>276</v>
      </c>
      <c r="K409">
        <v>276</v>
      </c>
      <c r="L409">
        <v>47403</v>
      </c>
      <c r="M409" t="b">
        <v>1</v>
      </c>
      <c r="O409" t="s">
        <v>34</v>
      </c>
      <c r="P409" s="1">
        <v>43437</v>
      </c>
      <c r="Q409" t="b">
        <v>0</v>
      </c>
      <c r="R409" t="b">
        <v>0</v>
      </c>
      <c r="S409" t="b">
        <v>0</v>
      </c>
      <c r="T409">
        <v>7</v>
      </c>
      <c r="U409">
        <v>1</v>
      </c>
      <c r="V409">
        <v>0</v>
      </c>
      <c r="W409">
        <v>13</v>
      </c>
      <c r="X409">
        <v>1</v>
      </c>
      <c r="Y409">
        <v>348</v>
      </c>
      <c r="Z409">
        <v>0</v>
      </c>
      <c r="AA409">
        <v>0</v>
      </c>
      <c r="AB409">
        <v>5</v>
      </c>
      <c r="AC409">
        <v>0</v>
      </c>
      <c r="AD409">
        <v>6</v>
      </c>
      <c r="AE409">
        <v>1320</v>
      </c>
      <c r="AF409">
        <v>34</v>
      </c>
      <c r="AG409">
        <v>4169</v>
      </c>
      <c r="AH409">
        <v>1239</v>
      </c>
      <c r="AI409">
        <v>5</v>
      </c>
      <c r="AJ409">
        <v>5</v>
      </c>
      <c r="AK409">
        <v>14</v>
      </c>
      <c r="AL409">
        <v>10</v>
      </c>
      <c r="AM409">
        <v>22</v>
      </c>
      <c r="AN409">
        <v>13.18</v>
      </c>
      <c r="AO409">
        <v>8.94</v>
      </c>
      <c r="AP409" t="s">
        <v>56</v>
      </c>
      <c r="AQ409" t="s">
        <v>56</v>
      </c>
      <c r="AR409" t="s">
        <v>56</v>
      </c>
      <c r="AS409">
        <v>1</v>
      </c>
      <c r="AY409" t="s">
        <v>57</v>
      </c>
      <c r="AZ409">
        <v>0</v>
      </c>
      <c r="BA409">
        <v>21668</v>
      </c>
      <c r="BB409">
        <v>332</v>
      </c>
      <c r="BC409" t="s">
        <v>55</v>
      </c>
      <c r="BD409">
        <f t="shared" si="18"/>
        <v>1</v>
      </c>
      <c r="BE409">
        <v>1</v>
      </c>
      <c r="BF409">
        <f t="shared" si="20"/>
        <v>1</v>
      </c>
    </row>
    <row r="410" spans="1:58" x14ac:dyDescent="0.25">
      <c r="A410" t="s">
        <v>2181</v>
      </c>
      <c r="B410" t="s">
        <v>2178</v>
      </c>
      <c r="C410" t="s">
        <v>2179</v>
      </c>
      <c r="D410">
        <v>1000</v>
      </c>
      <c r="E410" t="s">
        <v>54</v>
      </c>
      <c r="F410" s="1">
        <v>43418</v>
      </c>
      <c r="G410" s="1">
        <v>43414</v>
      </c>
      <c r="H410" s="1">
        <v>43416</v>
      </c>
      <c r="I410">
        <v>0</v>
      </c>
      <c r="J410">
        <v>235</v>
      </c>
      <c r="K410">
        <v>235</v>
      </c>
      <c r="L410">
        <v>47127</v>
      </c>
      <c r="M410" t="b">
        <v>1</v>
      </c>
      <c r="N410" t="b">
        <v>1</v>
      </c>
      <c r="O410" t="s">
        <v>34</v>
      </c>
      <c r="P410" s="1">
        <v>43418</v>
      </c>
      <c r="Q410" t="b">
        <v>0</v>
      </c>
      <c r="R410" t="b">
        <v>0</v>
      </c>
      <c r="S410" t="b">
        <v>0</v>
      </c>
      <c r="T410">
        <v>33</v>
      </c>
      <c r="U410">
        <v>1</v>
      </c>
      <c r="V410">
        <v>0</v>
      </c>
      <c r="W410">
        <v>17</v>
      </c>
      <c r="X410">
        <v>4</v>
      </c>
      <c r="Y410">
        <v>55</v>
      </c>
      <c r="Z410">
        <v>0</v>
      </c>
      <c r="AA410">
        <v>0</v>
      </c>
      <c r="AB410">
        <v>19</v>
      </c>
      <c r="AC410">
        <v>1</v>
      </c>
      <c r="AD410">
        <v>13</v>
      </c>
      <c r="AE410">
        <v>1260</v>
      </c>
      <c r="AF410">
        <v>213</v>
      </c>
      <c r="AG410">
        <v>3370</v>
      </c>
      <c r="AH410">
        <v>1172</v>
      </c>
      <c r="AI410">
        <v>10</v>
      </c>
      <c r="AJ410">
        <v>2</v>
      </c>
      <c r="AK410">
        <v>12</v>
      </c>
      <c r="AL410">
        <v>8</v>
      </c>
      <c r="AM410">
        <v>20</v>
      </c>
      <c r="AN410">
        <v>13.1</v>
      </c>
      <c r="AO410">
        <v>9.5500000000000007</v>
      </c>
      <c r="AP410" t="s">
        <v>56</v>
      </c>
      <c r="AQ410" t="s">
        <v>56</v>
      </c>
      <c r="AR410" t="s">
        <v>56</v>
      </c>
      <c r="AS410">
        <v>0</v>
      </c>
      <c r="AY410" t="s">
        <v>57</v>
      </c>
      <c r="AZ410">
        <v>0</v>
      </c>
      <c r="BA410">
        <v>21392</v>
      </c>
      <c r="BB410">
        <v>608</v>
      </c>
      <c r="BC410" t="s">
        <v>34</v>
      </c>
      <c r="BD410">
        <f t="shared" si="18"/>
        <v>1</v>
      </c>
      <c r="BE410">
        <f t="shared" si="19"/>
        <v>1</v>
      </c>
      <c r="BF410">
        <f t="shared" si="20"/>
        <v>2</v>
      </c>
    </row>
    <row r="411" spans="1:58" x14ac:dyDescent="0.25">
      <c r="A411" t="s">
        <v>2182</v>
      </c>
      <c r="B411" t="s">
        <v>2178</v>
      </c>
      <c r="C411" t="s">
        <v>2179</v>
      </c>
      <c r="D411">
        <v>1000</v>
      </c>
      <c r="E411" t="s">
        <v>54</v>
      </c>
      <c r="F411" s="1">
        <v>43397</v>
      </c>
      <c r="G411" s="1">
        <v>43395</v>
      </c>
      <c r="H411" s="1">
        <v>43396</v>
      </c>
      <c r="I411">
        <v>0</v>
      </c>
      <c r="J411">
        <v>347</v>
      </c>
      <c r="K411">
        <v>347</v>
      </c>
      <c r="L411">
        <v>46892</v>
      </c>
      <c r="M411" t="b">
        <v>1</v>
      </c>
      <c r="N411" t="b">
        <v>1</v>
      </c>
      <c r="O411" t="s">
        <v>34</v>
      </c>
      <c r="P411" s="1">
        <v>43398</v>
      </c>
      <c r="Q411" t="b">
        <v>0</v>
      </c>
      <c r="R411" t="b">
        <v>0</v>
      </c>
      <c r="S411" t="b">
        <v>0</v>
      </c>
      <c r="T411">
        <v>3</v>
      </c>
      <c r="U411">
        <v>2</v>
      </c>
      <c r="V411">
        <v>0</v>
      </c>
      <c r="W411">
        <v>14</v>
      </c>
      <c r="X411">
        <v>3</v>
      </c>
      <c r="Y411">
        <v>14</v>
      </c>
      <c r="Z411">
        <v>0</v>
      </c>
      <c r="AA411">
        <v>0</v>
      </c>
      <c r="AB411">
        <v>1</v>
      </c>
      <c r="AC411">
        <v>2</v>
      </c>
      <c r="AD411">
        <v>2</v>
      </c>
      <c r="AE411">
        <v>1117</v>
      </c>
      <c r="AF411">
        <v>13</v>
      </c>
      <c r="AG411">
        <v>3732</v>
      </c>
      <c r="AH411">
        <v>1153</v>
      </c>
      <c r="AI411">
        <v>4</v>
      </c>
      <c r="AJ411">
        <v>24</v>
      </c>
      <c r="AK411">
        <v>14</v>
      </c>
      <c r="AL411">
        <v>10</v>
      </c>
      <c r="AM411">
        <v>24</v>
      </c>
      <c r="AN411">
        <v>13.65</v>
      </c>
      <c r="AO411">
        <v>8.4600000000000009</v>
      </c>
      <c r="AP411" t="s">
        <v>56</v>
      </c>
      <c r="AQ411" t="s">
        <v>56</v>
      </c>
      <c r="AR411" t="s">
        <v>56</v>
      </c>
      <c r="AS411">
        <v>4</v>
      </c>
      <c r="AY411" t="s">
        <v>57</v>
      </c>
      <c r="AZ411">
        <v>0</v>
      </c>
      <c r="BA411">
        <v>21157</v>
      </c>
      <c r="BB411">
        <v>843</v>
      </c>
      <c r="BD411">
        <f t="shared" si="18"/>
        <v>1</v>
      </c>
      <c r="BE411">
        <f t="shared" si="19"/>
        <v>1</v>
      </c>
      <c r="BF411">
        <v>1</v>
      </c>
    </row>
    <row r="412" spans="1:58" x14ac:dyDescent="0.25">
      <c r="A412" t="s">
        <v>2183</v>
      </c>
      <c r="B412" t="s">
        <v>2178</v>
      </c>
      <c r="C412" t="s">
        <v>2179</v>
      </c>
      <c r="D412">
        <v>1000</v>
      </c>
      <c r="E412" t="s">
        <v>54</v>
      </c>
      <c r="F412" s="1">
        <v>43372</v>
      </c>
      <c r="G412" s="1">
        <v>43370</v>
      </c>
      <c r="H412" s="1">
        <v>43372</v>
      </c>
      <c r="I412">
        <v>0</v>
      </c>
      <c r="J412">
        <v>298</v>
      </c>
      <c r="K412">
        <v>298</v>
      </c>
      <c r="L412">
        <v>46545</v>
      </c>
      <c r="M412" t="b">
        <v>1</v>
      </c>
      <c r="N412" t="b">
        <v>1</v>
      </c>
      <c r="O412" t="s">
        <v>55</v>
      </c>
      <c r="P412" s="1">
        <v>43372</v>
      </c>
      <c r="Q412" t="b">
        <v>0</v>
      </c>
      <c r="R412" t="b">
        <v>0</v>
      </c>
      <c r="S412" t="b">
        <v>0</v>
      </c>
      <c r="T412">
        <v>3</v>
      </c>
      <c r="U412">
        <v>1</v>
      </c>
      <c r="V412">
        <v>0</v>
      </c>
      <c r="W412">
        <v>10</v>
      </c>
      <c r="X412">
        <v>1</v>
      </c>
      <c r="Y412">
        <v>15</v>
      </c>
      <c r="Z412">
        <v>0</v>
      </c>
      <c r="AA412">
        <v>0</v>
      </c>
      <c r="AB412">
        <v>1</v>
      </c>
      <c r="AC412">
        <v>1</v>
      </c>
      <c r="AD412">
        <v>2</v>
      </c>
      <c r="AE412">
        <v>1131</v>
      </c>
      <c r="AF412">
        <v>11</v>
      </c>
      <c r="AG412">
        <v>3674</v>
      </c>
      <c r="AH412">
        <v>1143</v>
      </c>
      <c r="AI412">
        <v>2</v>
      </c>
      <c r="AJ412">
        <v>19</v>
      </c>
      <c r="AK412">
        <v>12</v>
      </c>
      <c r="AL412">
        <v>9</v>
      </c>
      <c r="AM412">
        <v>22</v>
      </c>
      <c r="AN412">
        <v>13.46</v>
      </c>
      <c r="AO412">
        <v>9.02</v>
      </c>
      <c r="AP412" t="s">
        <v>56</v>
      </c>
      <c r="AQ412" t="s">
        <v>56</v>
      </c>
      <c r="AR412" t="s">
        <v>56</v>
      </c>
      <c r="AS412">
        <v>0</v>
      </c>
      <c r="AY412" t="s">
        <v>57</v>
      </c>
      <c r="AZ412">
        <v>0</v>
      </c>
      <c r="BA412">
        <v>20810</v>
      </c>
      <c r="BB412">
        <v>1190</v>
      </c>
      <c r="BC412" t="s">
        <v>55</v>
      </c>
      <c r="BD412">
        <f t="shared" si="18"/>
        <v>1</v>
      </c>
      <c r="BE412">
        <f t="shared" si="19"/>
        <v>1</v>
      </c>
      <c r="BF412">
        <f t="shared" si="20"/>
        <v>1</v>
      </c>
    </row>
    <row r="413" spans="1:58" x14ac:dyDescent="0.25">
      <c r="A413" t="s">
        <v>2184</v>
      </c>
      <c r="B413" t="s">
        <v>2178</v>
      </c>
      <c r="C413" t="s">
        <v>2179</v>
      </c>
      <c r="D413">
        <v>1000</v>
      </c>
      <c r="E413" t="s">
        <v>54</v>
      </c>
      <c r="F413" s="1">
        <v>43355</v>
      </c>
      <c r="G413" s="1">
        <v>43352</v>
      </c>
      <c r="H413" s="1">
        <v>43354</v>
      </c>
      <c r="I413">
        <v>0</v>
      </c>
      <c r="J413">
        <v>249</v>
      </c>
      <c r="K413">
        <v>249</v>
      </c>
      <c r="L413">
        <v>46247</v>
      </c>
      <c r="M413" t="b">
        <v>1</v>
      </c>
      <c r="N413" t="b">
        <v>1</v>
      </c>
      <c r="O413" t="s">
        <v>55</v>
      </c>
      <c r="P413" s="1">
        <v>43356</v>
      </c>
      <c r="Q413" t="b">
        <v>0</v>
      </c>
      <c r="R413" t="b">
        <v>0</v>
      </c>
      <c r="S413" t="b">
        <v>0</v>
      </c>
      <c r="T413">
        <v>2</v>
      </c>
      <c r="U413">
        <v>2</v>
      </c>
      <c r="V413">
        <v>0</v>
      </c>
      <c r="W413">
        <v>7</v>
      </c>
      <c r="X413">
        <v>1</v>
      </c>
      <c r="Y413">
        <v>4</v>
      </c>
      <c r="Z413">
        <v>0</v>
      </c>
      <c r="AA413">
        <v>0</v>
      </c>
      <c r="AB413">
        <v>2</v>
      </c>
      <c r="AC413">
        <v>0</v>
      </c>
      <c r="AD413">
        <v>1</v>
      </c>
      <c r="AE413">
        <v>915</v>
      </c>
      <c r="AF413">
        <v>12</v>
      </c>
      <c r="AG413">
        <v>3611</v>
      </c>
      <c r="AH413">
        <v>909</v>
      </c>
      <c r="AI413">
        <v>2</v>
      </c>
      <c r="AJ413">
        <v>13</v>
      </c>
      <c r="AK413">
        <v>10</v>
      </c>
      <c r="AL413">
        <v>8</v>
      </c>
      <c r="AM413">
        <v>19</v>
      </c>
      <c r="AN413">
        <v>13.64</v>
      </c>
      <c r="AO413">
        <v>9.74</v>
      </c>
      <c r="AP413" t="s">
        <v>56</v>
      </c>
      <c r="AQ413" t="s">
        <v>56</v>
      </c>
      <c r="AR413" t="s">
        <v>56</v>
      </c>
      <c r="AS413">
        <v>3</v>
      </c>
      <c r="AY413" t="s">
        <v>57</v>
      </c>
      <c r="AZ413">
        <v>0</v>
      </c>
      <c r="BA413">
        <v>20512</v>
      </c>
      <c r="BB413">
        <v>1488</v>
      </c>
      <c r="BC413" t="s">
        <v>55</v>
      </c>
      <c r="BD413">
        <f t="shared" si="18"/>
        <v>1</v>
      </c>
      <c r="BE413">
        <f t="shared" si="19"/>
        <v>1</v>
      </c>
      <c r="BF413">
        <f t="shared" si="20"/>
        <v>1</v>
      </c>
    </row>
    <row r="414" spans="1:58" x14ac:dyDescent="0.25">
      <c r="A414" t="s">
        <v>2185</v>
      </c>
      <c r="B414" t="s">
        <v>2178</v>
      </c>
      <c r="C414" t="s">
        <v>2179</v>
      </c>
      <c r="D414">
        <v>1000</v>
      </c>
      <c r="E414" t="s">
        <v>54</v>
      </c>
      <c r="F414" s="1">
        <v>43329</v>
      </c>
      <c r="G414" s="1">
        <v>43326</v>
      </c>
      <c r="H414" s="1">
        <v>43328</v>
      </c>
      <c r="I414">
        <v>0</v>
      </c>
      <c r="J414">
        <v>252</v>
      </c>
      <c r="K414">
        <v>262</v>
      </c>
      <c r="L414">
        <v>45998</v>
      </c>
      <c r="M414" t="b">
        <v>1</v>
      </c>
      <c r="N414" t="b">
        <v>1</v>
      </c>
      <c r="O414" t="s">
        <v>55</v>
      </c>
      <c r="P414" s="1">
        <v>43333</v>
      </c>
      <c r="Q414" t="b">
        <v>0</v>
      </c>
      <c r="R414" t="b">
        <v>0</v>
      </c>
      <c r="S414" t="b">
        <v>0</v>
      </c>
      <c r="T414">
        <v>5</v>
      </c>
      <c r="U414">
        <v>3</v>
      </c>
      <c r="V414">
        <v>0</v>
      </c>
      <c r="W414">
        <v>14</v>
      </c>
      <c r="X414">
        <v>0</v>
      </c>
      <c r="Y414">
        <v>4</v>
      </c>
      <c r="Z414">
        <v>0</v>
      </c>
      <c r="AA414">
        <v>0</v>
      </c>
      <c r="AB414">
        <v>2</v>
      </c>
      <c r="AC414">
        <v>0</v>
      </c>
      <c r="AD414">
        <v>2</v>
      </c>
      <c r="AE414">
        <v>1107</v>
      </c>
      <c r="AF414">
        <v>24</v>
      </c>
      <c r="AG414">
        <v>3778</v>
      </c>
      <c r="AH414">
        <v>1097</v>
      </c>
      <c r="AI414">
        <v>4</v>
      </c>
      <c r="AJ414">
        <v>24</v>
      </c>
      <c r="AK414">
        <v>15</v>
      </c>
      <c r="AL414">
        <v>7</v>
      </c>
      <c r="AM414">
        <v>23</v>
      </c>
      <c r="AN414">
        <v>13.38</v>
      </c>
      <c r="AO414">
        <v>8.82</v>
      </c>
      <c r="AP414" t="s">
        <v>56</v>
      </c>
      <c r="AQ414" t="s">
        <v>56</v>
      </c>
      <c r="AR414" t="s">
        <v>56</v>
      </c>
      <c r="AS414">
        <v>13</v>
      </c>
      <c r="AY414" t="s">
        <v>57</v>
      </c>
      <c r="AZ414">
        <v>0</v>
      </c>
      <c r="BA414">
        <v>20263</v>
      </c>
      <c r="BB414">
        <v>1737</v>
      </c>
      <c r="BC414" t="s">
        <v>55</v>
      </c>
      <c r="BD414">
        <f t="shared" si="18"/>
        <v>1</v>
      </c>
      <c r="BE414">
        <f t="shared" si="19"/>
        <v>1</v>
      </c>
      <c r="BF414">
        <f t="shared" si="20"/>
        <v>1</v>
      </c>
    </row>
    <row r="415" spans="1:58" x14ac:dyDescent="0.25">
      <c r="A415" t="s">
        <v>2186</v>
      </c>
      <c r="B415" t="s">
        <v>2178</v>
      </c>
      <c r="C415" t="s">
        <v>2179</v>
      </c>
      <c r="D415">
        <v>1000</v>
      </c>
      <c r="E415" t="s">
        <v>54</v>
      </c>
      <c r="F415" s="1">
        <v>43305</v>
      </c>
      <c r="G415" s="1">
        <v>43302</v>
      </c>
      <c r="H415" s="1">
        <v>43304</v>
      </c>
      <c r="I415">
        <v>0</v>
      </c>
      <c r="J415">
        <v>252</v>
      </c>
      <c r="K415">
        <v>252</v>
      </c>
      <c r="L415">
        <v>45736</v>
      </c>
      <c r="M415" t="b">
        <v>1</v>
      </c>
      <c r="N415" t="b">
        <v>1</v>
      </c>
      <c r="O415" t="s">
        <v>60</v>
      </c>
      <c r="P415" s="1">
        <v>43305</v>
      </c>
      <c r="Q415" t="b">
        <v>0</v>
      </c>
      <c r="R415" t="b">
        <v>0</v>
      </c>
      <c r="S415" t="b">
        <v>1</v>
      </c>
      <c r="T415">
        <v>4</v>
      </c>
      <c r="U415">
        <v>2</v>
      </c>
      <c r="V415">
        <v>0</v>
      </c>
      <c r="W415">
        <v>19</v>
      </c>
      <c r="X415">
        <v>1</v>
      </c>
      <c r="Y415">
        <v>15</v>
      </c>
      <c r="Z415">
        <v>0</v>
      </c>
      <c r="AA415">
        <v>0</v>
      </c>
      <c r="AB415">
        <v>13</v>
      </c>
      <c r="AC415">
        <v>0</v>
      </c>
      <c r="AD415">
        <v>3</v>
      </c>
      <c r="AE415">
        <v>1080</v>
      </c>
      <c r="AF415">
        <v>9</v>
      </c>
      <c r="AG415">
        <v>3801</v>
      </c>
      <c r="AH415">
        <v>1084</v>
      </c>
      <c r="AI415">
        <v>3</v>
      </c>
      <c r="AJ415">
        <v>9</v>
      </c>
      <c r="AK415">
        <v>10</v>
      </c>
      <c r="AL415">
        <v>8</v>
      </c>
      <c r="AM415">
        <v>18</v>
      </c>
      <c r="AN415">
        <v>13.73</v>
      </c>
      <c r="AO415">
        <v>9.8800000000000008</v>
      </c>
      <c r="AP415" t="s">
        <v>56</v>
      </c>
      <c r="AQ415" t="s">
        <v>56</v>
      </c>
      <c r="AR415" t="s">
        <v>56</v>
      </c>
      <c r="AS415">
        <v>5</v>
      </c>
      <c r="AY415" t="s">
        <v>57</v>
      </c>
      <c r="AZ415">
        <v>0</v>
      </c>
      <c r="BA415">
        <v>20001</v>
      </c>
      <c r="BB415">
        <v>1999</v>
      </c>
      <c r="BC415" t="s">
        <v>55</v>
      </c>
      <c r="BD415">
        <f t="shared" si="18"/>
        <v>1</v>
      </c>
      <c r="BE415">
        <f t="shared" si="19"/>
        <v>1</v>
      </c>
      <c r="BF415">
        <f t="shared" si="20"/>
        <v>1</v>
      </c>
    </row>
    <row r="416" spans="1:58" x14ac:dyDescent="0.25">
      <c r="A416" t="s">
        <v>2187</v>
      </c>
      <c r="B416" t="s">
        <v>2178</v>
      </c>
      <c r="C416" t="s">
        <v>2179</v>
      </c>
      <c r="D416">
        <v>1000</v>
      </c>
      <c r="E416" t="s">
        <v>54</v>
      </c>
      <c r="F416" s="1">
        <v>43280</v>
      </c>
      <c r="G416" s="1">
        <v>43277</v>
      </c>
      <c r="H416" s="1">
        <v>43279</v>
      </c>
      <c r="I416">
        <v>0</v>
      </c>
      <c r="J416">
        <v>241</v>
      </c>
      <c r="K416">
        <v>241</v>
      </c>
      <c r="L416">
        <v>45484</v>
      </c>
      <c r="M416" t="b">
        <v>1</v>
      </c>
      <c r="N416" t="b">
        <v>1</v>
      </c>
      <c r="O416" t="s">
        <v>55</v>
      </c>
      <c r="P416" s="1">
        <v>43280</v>
      </c>
      <c r="Q416" t="b">
        <v>0</v>
      </c>
      <c r="R416" t="b">
        <v>0</v>
      </c>
      <c r="S416" t="b">
        <v>0</v>
      </c>
      <c r="T416">
        <v>4</v>
      </c>
      <c r="U416">
        <v>2</v>
      </c>
      <c r="V416">
        <v>0</v>
      </c>
      <c r="W416">
        <v>10</v>
      </c>
      <c r="X416">
        <v>2</v>
      </c>
      <c r="Y416">
        <v>3</v>
      </c>
      <c r="Z416">
        <v>0</v>
      </c>
      <c r="AA416">
        <v>0</v>
      </c>
      <c r="AB416">
        <v>3</v>
      </c>
      <c r="AC416">
        <v>0</v>
      </c>
      <c r="AD416">
        <v>0</v>
      </c>
      <c r="AE416">
        <v>1040</v>
      </c>
      <c r="AF416">
        <v>35</v>
      </c>
      <c r="AG416">
        <v>4077</v>
      </c>
      <c r="AH416">
        <v>1120</v>
      </c>
      <c r="AI416">
        <v>3</v>
      </c>
      <c r="AJ416">
        <v>18</v>
      </c>
      <c r="AK416">
        <v>11</v>
      </c>
      <c r="AL416">
        <v>9</v>
      </c>
      <c r="AM416">
        <v>20</v>
      </c>
      <c r="AN416">
        <v>13.21</v>
      </c>
      <c r="AO416">
        <v>9.3699999999999992</v>
      </c>
      <c r="AP416" t="s">
        <v>56</v>
      </c>
      <c r="AQ416" t="s">
        <v>56</v>
      </c>
      <c r="AR416" t="s">
        <v>56</v>
      </c>
      <c r="AS416">
        <v>1</v>
      </c>
      <c r="AY416" t="s">
        <v>57</v>
      </c>
      <c r="AZ416">
        <v>0</v>
      </c>
      <c r="BA416">
        <v>19749</v>
      </c>
      <c r="BB416">
        <v>2251</v>
      </c>
      <c r="BC416" t="s">
        <v>55</v>
      </c>
      <c r="BD416">
        <f t="shared" si="18"/>
        <v>1</v>
      </c>
      <c r="BE416">
        <f t="shared" si="19"/>
        <v>1</v>
      </c>
      <c r="BF416">
        <f t="shared" si="20"/>
        <v>1</v>
      </c>
    </row>
    <row r="417" spans="1:58" x14ac:dyDescent="0.25">
      <c r="A417" t="s">
        <v>2188</v>
      </c>
      <c r="B417" t="s">
        <v>2178</v>
      </c>
      <c r="C417" t="s">
        <v>2179</v>
      </c>
      <c r="D417">
        <v>1000</v>
      </c>
      <c r="E417" t="s">
        <v>54</v>
      </c>
      <c r="F417" s="1">
        <v>43259</v>
      </c>
      <c r="G417" s="1">
        <v>43258</v>
      </c>
      <c r="H417" s="1">
        <v>43259</v>
      </c>
      <c r="I417">
        <v>0</v>
      </c>
      <c r="J417">
        <v>245</v>
      </c>
      <c r="K417">
        <v>245</v>
      </c>
      <c r="L417">
        <v>45243</v>
      </c>
      <c r="M417" t="b">
        <v>1</v>
      </c>
      <c r="N417" t="b">
        <v>1</v>
      </c>
      <c r="O417" t="s">
        <v>55</v>
      </c>
      <c r="P417" s="1">
        <v>43259</v>
      </c>
      <c r="Q417" t="b">
        <v>0</v>
      </c>
      <c r="R417" t="b">
        <v>0</v>
      </c>
      <c r="S417" t="b">
        <v>0</v>
      </c>
      <c r="T417">
        <v>2</v>
      </c>
      <c r="U417">
        <v>1</v>
      </c>
      <c r="V417">
        <v>0</v>
      </c>
      <c r="W417">
        <v>6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1</v>
      </c>
      <c r="AD417">
        <v>2</v>
      </c>
      <c r="AE417">
        <v>1012</v>
      </c>
      <c r="AF417">
        <v>16</v>
      </c>
      <c r="AG417">
        <v>3825</v>
      </c>
      <c r="AH417">
        <v>968</v>
      </c>
      <c r="AI417">
        <v>3</v>
      </c>
      <c r="AJ417">
        <v>15</v>
      </c>
      <c r="AK417">
        <v>11</v>
      </c>
      <c r="AL417">
        <v>9</v>
      </c>
      <c r="AM417">
        <v>20</v>
      </c>
      <c r="AN417">
        <v>13.79</v>
      </c>
      <c r="AO417">
        <v>9.4600000000000009</v>
      </c>
      <c r="AP417" t="s">
        <v>56</v>
      </c>
      <c r="AQ417" t="s">
        <v>56</v>
      </c>
      <c r="AR417" t="s">
        <v>56</v>
      </c>
      <c r="AS417">
        <v>2</v>
      </c>
      <c r="AY417" t="s">
        <v>57</v>
      </c>
      <c r="AZ417">
        <v>0</v>
      </c>
      <c r="BA417">
        <v>19508</v>
      </c>
      <c r="BB417">
        <v>2492</v>
      </c>
      <c r="BC417" t="s">
        <v>55</v>
      </c>
      <c r="BD417">
        <f t="shared" si="18"/>
        <v>1</v>
      </c>
      <c r="BE417">
        <f t="shared" si="19"/>
        <v>1</v>
      </c>
      <c r="BF417">
        <f t="shared" si="20"/>
        <v>1</v>
      </c>
    </row>
    <row r="418" spans="1:58" x14ac:dyDescent="0.25">
      <c r="A418" t="s">
        <v>2189</v>
      </c>
      <c r="B418" t="s">
        <v>2178</v>
      </c>
      <c r="C418" t="s">
        <v>2179</v>
      </c>
      <c r="D418">
        <v>1000</v>
      </c>
      <c r="E418" t="s">
        <v>54</v>
      </c>
      <c r="F418" s="1">
        <v>43244</v>
      </c>
      <c r="G418" s="1">
        <v>43241</v>
      </c>
      <c r="H418" s="1">
        <v>43243</v>
      </c>
      <c r="I418">
        <v>0</v>
      </c>
      <c r="J418">
        <v>296</v>
      </c>
      <c r="K418">
        <v>296</v>
      </c>
      <c r="L418">
        <v>44998</v>
      </c>
      <c r="M418" t="b">
        <v>1</v>
      </c>
      <c r="N418" t="b">
        <v>1</v>
      </c>
      <c r="O418" t="s">
        <v>55</v>
      </c>
      <c r="P418" s="1">
        <v>43244</v>
      </c>
      <c r="Q418" t="b">
        <v>0</v>
      </c>
      <c r="R418" t="b">
        <v>0</v>
      </c>
      <c r="S418" t="b">
        <v>0</v>
      </c>
      <c r="T418">
        <v>2</v>
      </c>
      <c r="U418">
        <v>1</v>
      </c>
      <c r="V418">
        <v>0</v>
      </c>
      <c r="W418">
        <v>7</v>
      </c>
      <c r="X418">
        <v>0</v>
      </c>
      <c r="Y418">
        <v>2</v>
      </c>
      <c r="Z418">
        <v>0</v>
      </c>
      <c r="AA418">
        <v>0</v>
      </c>
      <c r="AB418">
        <v>2</v>
      </c>
      <c r="AC418">
        <v>1</v>
      </c>
      <c r="AD418">
        <v>3</v>
      </c>
      <c r="AE418">
        <v>1069</v>
      </c>
      <c r="AF418">
        <v>13</v>
      </c>
      <c r="AG418">
        <v>3640</v>
      </c>
      <c r="AH418">
        <v>1023</v>
      </c>
      <c r="AI418">
        <v>3</v>
      </c>
      <c r="AJ418">
        <v>16</v>
      </c>
      <c r="AK418">
        <v>10</v>
      </c>
      <c r="AL418">
        <v>9</v>
      </c>
      <c r="AM418">
        <v>20</v>
      </c>
      <c r="AN418">
        <v>13.38</v>
      </c>
      <c r="AO418">
        <v>9.5500000000000007</v>
      </c>
      <c r="AP418" t="s">
        <v>56</v>
      </c>
      <c r="AQ418" t="s">
        <v>56</v>
      </c>
      <c r="AR418" t="s">
        <v>56</v>
      </c>
      <c r="AS418">
        <v>0</v>
      </c>
      <c r="AY418" t="s">
        <v>57</v>
      </c>
      <c r="AZ418">
        <v>0</v>
      </c>
      <c r="BA418">
        <v>19263</v>
      </c>
      <c r="BB418">
        <v>2737</v>
      </c>
      <c r="BC418" t="s">
        <v>55</v>
      </c>
      <c r="BD418">
        <f t="shared" si="18"/>
        <v>1</v>
      </c>
      <c r="BE418">
        <f t="shared" si="19"/>
        <v>1</v>
      </c>
      <c r="BF418">
        <f t="shared" si="20"/>
        <v>1</v>
      </c>
    </row>
    <row r="419" spans="1:58" x14ac:dyDescent="0.25">
      <c r="A419" t="s">
        <v>2190</v>
      </c>
      <c r="B419" t="s">
        <v>2178</v>
      </c>
      <c r="C419" t="s">
        <v>2179</v>
      </c>
      <c r="D419">
        <v>1000</v>
      </c>
      <c r="E419" t="s">
        <v>54</v>
      </c>
      <c r="F419" s="1">
        <v>43222</v>
      </c>
      <c r="G419" s="1">
        <v>43219</v>
      </c>
      <c r="H419" s="1">
        <v>43221</v>
      </c>
      <c r="I419">
        <v>0</v>
      </c>
      <c r="J419">
        <v>252</v>
      </c>
      <c r="K419">
        <v>252</v>
      </c>
      <c r="L419">
        <v>44702</v>
      </c>
      <c r="M419" t="b">
        <v>1</v>
      </c>
      <c r="N419" t="b">
        <v>1</v>
      </c>
      <c r="O419" t="s">
        <v>55</v>
      </c>
      <c r="P419" s="1">
        <v>43222</v>
      </c>
      <c r="Q419" t="b">
        <v>0</v>
      </c>
      <c r="R419" t="b">
        <v>0</v>
      </c>
      <c r="S419" t="b">
        <v>0</v>
      </c>
      <c r="T419">
        <v>2</v>
      </c>
      <c r="U419">
        <v>1</v>
      </c>
      <c r="V419">
        <v>0</v>
      </c>
      <c r="W419">
        <v>8</v>
      </c>
      <c r="X419">
        <v>3</v>
      </c>
      <c r="Y419">
        <v>2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1080</v>
      </c>
      <c r="AF419">
        <v>11</v>
      </c>
      <c r="AG419">
        <v>3913</v>
      </c>
      <c r="AH419">
        <v>1067</v>
      </c>
      <c r="AI419">
        <v>3</v>
      </c>
      <c r="AJ419">
        <v>20</v>
      </c>
      <c r="AK419">
        <v>11</v>
      </c>
      <c r="AL419">
        <v>9</v>
      </c>
      <c r="AM419">
        <v>21</v>
      </c>
      <c r="AN419">
        <v>13.28</v>
      </c>
      <c r="AO419">
        <v>9.19</v>
      </c>
      <c r="AP419" t="s">
        <v>56</v>
      </c>
      <c r="AQ419" t="s">
        <v>56</v>
      </c>
      <c r="AR419" t="s">
        <v>56</v>
      </c>
      <c r="AS419">
        <v>0</v>
      </c>
      <c r="AY419" t="s">
        <v>57</v>
      </c>
      <c r="AZ419">
        <v>0</v>
      </c>
      <c r="BA419">
        <v>18967</v>
      </c>
      <c r="BB419">
        <v>3033</v>
      </c>
      <c r="BC419" t="s">
        <v>55</v>
      </c>
      <c r="BD419">
        <f t="shared" si="18"/>
        <v>1</v>
      </c>
      <c r="BE419">
        <f t="shared" si="19"/>
        <v>1</v>
      </c>
      <c r="BF419">
        <f t="shared" si="20"/>
        <v>1</v>
      </c>
    </row>
    <row r="420" spans="1:58" x14ac:dyDescent="0.25">
      <c r="A420" t="s">
        <v>2191</v>
      </c>
      <c r="B420" t="s">
        <v>2178</v>
      </c>
      <c r="C420" t="s">
        <v>2179</v>
      </c>
      <c r="D420">
        <v>1000</v>
      </c>
      <c r="E420" t="s">
        <v>54</v>
      </c>
      <c r="F420" s="1">
        <v>43201</v>
      </c>
      <c r="G420" s="1">
        <v>43197</v>
      </c>
      <c r="H420" s="1">
        <v>43200</v>
      </c>
      <c r="I420">
        <v>0</v>
      </c>
      <c r="J420">
        <v>240</v>
      </c>
      <c r="K420">
        <v>240</v>
      </c>
      <c r="L420">
        <v>44450</v>
      </c>
      <c r="M420" t="b">
        <v>1</v>
      </c>
      <c r="N420" t="b">
        <v>1</v>
      </c>
      <c r="O420" t="s">
        <v>55</v>
      </c>
      <c r="P420" s="1">
        <v>43201</v>
      </c>
      <c r="Q420" t="b">
        <v>0</v>
      </c>
      <c r="R420" t="b">
        <v>0</v>
      </c>
      <c r="S420" t="b">
        <v>0</v>
      </c>
      <c r="T420">
        <v>3</v>
      </c>
      <c r="U420">
        <v>2</v>
      </c>
      <c r="V420">
        <v>0</v>
      </c>
      <c r="W420">
        <v>8</v>
      </c>
      <c r="X420">
        <v>1</v>
      </c>
      <c r="Y420">
        <v>2</v>
      </c>
      <c r="Z420">
        <v>0</v>
      </c>
      <c r="AA420">
        <v>0</v>
      </c>
      <c r="AB420">
        <v>2</v>
      </c>
      <c r="AC420">
        <v>1</v>
      </c>
      <c r="AD420">
        <v>2</v>
      </c>
      <c r="AE420">
        <v>1041</v>
      </c>
      <c r="AF420">
        <v>16</v>
      </c>
      <c r="AG420">
        <v>4206</v>
      </c>
      <c r="AH420">
        <v>1055</v>
      </c>
      <c r="AI420">
        <v>3</v>
      </c>
      <c r="AJ420">
        <v>17</v>
      </c>
      <c r="AK420">
        <v>10</v>
      </c>
      <c r="AL420">
        <v>8</v>
      </c>
      <c r="AM420">
        <v>20</v>
      </c>
      <c r="AN420">
        <v>13.73</v>
      </c>
      <c r="AO420">
        <v>9.52</v>
      </c>
      <c r="AP420" t="s">
        <v>56</v>
      </c>
      <c r="AQ420" t="s">
        <v>56</v>
      </c>
      <c r="AR420" t="s">
        <v>56</v>
      </c>
      <c r="AS420">
        <v>1</v>
      </c>
      <c r="AY420" t="s">
        <v>57</v>
      </c>
      <c r="AZ420">
        <v>0</v>
      </c>
      <c r="BA420">
        <v>18715</v>
      </c>
      <c r="BB420">
        <v>3285</v>
      </c>
      <c r="BC420" t="s">
        <v>55</v>
      </c>
      <c r="BD420">
        <f t="shared" si="18"/>
        <v>1</v>
      </c>
      <c r="BE420">
        <f t="shared" si="19"/>
        <v>1</v>
      </c>
      <c r="BF420">
        <f t="shared" si="20"/>
        <v>1</v>
      </c>
    </row>
    <row r="421" spans="1:58" x14ac:dyDescent="0.25">
      <c r="A421" t="s">
        <v>2192</v>
      </c>
      <c r="B421" t="s">
        <v>2178</v>
      </c>
      <c r="C421" t="s">
        <v>2179</v>
      </c>
      <c r="D421">
        <v>1000</v>
      </c>
      <c r="E421" t="s">
        <v>54</v>
      </c>
      <c r="F421" s="1">
        <v>43179</v>
      </c>
      <c r="G421" s="1">
        <v>43177</v>
      </c>
      <c r="H421" s="1">
        <v>43178</v>
      </c>
      <c r="I421">
        <v>0</v>
      </c>
      <c r="J421">
        <v>247</v>
      </c>
      <c r="K421">
        <v>247</v>
      </c>
      <c r="L421">
        <v>44210</v>
      </c>
      <c r="M421" t="b">
        <v>1</v>
      </c>
      <c r="N421" t="b">
        <v>1</v>
      </c>
      <c r="O421" t="s">
        <v>55</v>
      </c>
      <c r="P421" s="1">
        <v>43179</v>
      </c>
      <c r="Q421" t="b">
        <v>0</v>
      </c>
      <c r="R421" t="b">
        <v>0</v>
      </c>
      <c r="S421" t="b">
        <v>0</v>
      </c>
      <c r="T421">
        <v>3</v>
      </c>
      <c r="U421">
        <v>2</v>
      </c>
      <c r="V421">
        <v>0</v>
      </c>
      <c r="W421">
        <v>10</v>
      </c>
      <c r="X421">
        <v>2</v>
      </c>
      <c r="Y421">
        <v>3</v>
      </c>
      <c r="Z421">
        <v>0</v>
      </c>
      <c r="AA421">
        <v>0</v>
      </c>
      <c r="AB421">
        <v>2</v>
      </c>
      <c r="AC421">
        <v>1</v>
      </c>
      <c r="AD421">
        <v>3</v>
      </c>
      <c r="AE421">
        <v>1011</v>
      </c>
      <c r="AF421">
        <v>13</v>
      </c>
      <c r="AG421">
        <v>3716</v>
      </c>
      <c r="AH421">
        <v>972</v>
      </c>
      <c r="AI421">
        <v>2</v>
      </c>
      <c r="AJ421">
        <v>18</v>
      </c>
      <c r="AK421">
        <v>11</v>
      </c>
      <c r="AL421">
        <v>9</v>
      </c>
      <c r="AM421">
        <v>21</v>
      </c>
      <c r="AN421">
        <v>13.32</v>
      </c>
      <c r="AO421">
        <v>8.58</v>
      </c>
      <c r="AP421" t="s">
        <v>56</v>
      </c>
      <c r="AQ421" t="s">
        <v>56</v>
      </c>
      <c r="AR421" t="s">
        <v>56</v>
      </c>
      <c r="AS421">
        <v>2</v>
      </c>
      <c r="AY421" t="s">
        <v>57</v>
      </c>
      <c r="AZ421">
        <v>0</v>
      </c>
      <c r="BA421">
        <v>18475</v>
      </c>
      <c r="BB421">
        <v>3525</v>
      </c>
      <c r="BC421" t="s">
        <v>55</v>
      </c>
      <c r="BD421">
        <f t="shared" si="18"/>
        <v>1</v>
      </c>
      <c r="BE421">
        <f t="shared" si="19"/>
        <v>1</v>
      </c>
      <c r="BF421">
        <f t="shared" si="20"/>
        <v>1</v>
      </c>
    </row>
    <row r="422" spans="1:58" x14ac:dyDescent="0.25">
      <c r="A422" t="s">
        <v>2193</v>
      </c>
      <c r="B422" t="s">
        <v>2178</v>
      </c>
      <c r="C422" t="s">
        <v>2179</v>
      </c>
      <c r="D422">
        <v>1000</v>
      </c>
      <c r="E422" t="s">
        <v>54</v>
      </c>
      <c r="F422" s="1">
        <v>43157</v>
      </c>
      <c r="G422" s="1">
        <v>43155</v>
      </c>
      <c r="H422" s="1">
        <v>43157</v>
      </c>
      <c r="I422">
        <v>10</v>
      </c>
      <c r="J422">
        <v>184</v>
      </c>
      <c r="K422">
        <v>184</v>
      </c>
      <c r="L422">
        <v>43963</v>
      </c>
      <c r="M422" t="b">
        <v>1</v>
      </c>
      <c r="N422" t="b">
        <v>1</v>
      </c>
      <c r="O422" t="s">
        <v>55</v>
      </c>
      <c r="P422" s="1">
        <v>43157</v>
      </c>
      <c r="Q422" t="b">
        <v>0</v>
      </c>
      <c r="R422" t="b">
        <v>0</v>
      </c>
      <c r="S422" t="b">
        <v>0</v>
      </c>
      <c r="T422">
        <v>3</v>
      </c>
      <c r="U422">
        <v>2</v>
      </c>
      <c r="V422">
        <v>0</v>
      </c>
      <c r="W422">
        <v>8</v>
      </c>
      <c r="X422">
        <v>1</v>
      </c>
      <c r="Y422">
        <v>2</v>
      </c>
      <c r="Z422">
        <v>0</v>
      </c>
      <c r="AA422">
        <v>1</v>
      </c>
      <c r="AB422">
        <v>0</v>
      </c>
      <c r="AC422">
        <v>0</v>
      </c>
      <c r="AD422">
        <v>7</v>
      </c>
      <c r="AE422">
        <v>949</v>
      </c>
      <c r="AF422">
        <v>6</v>
      </c>
      <c r="AG422">
        <v>4057</v>
      </c>
      <c r="AH422">
        <v>931</v>
      </c>
      <c r="AI422">
        <v>5</v>
      </c>
      <c r="AJ422">
        <v>13</v>
      </c>
      <c r="AK422">
        <v>9</v>
      </c>
      <c r="AL422">
        <v>7</v>
      </c>
      <c r="AM422">
        <v>18</v>
      </c>
      <c r="AN422">
        <v>13.45</v>
      </c>
      <c r="AO422">
        <v>9.85</v>
      </c>
      <c r="AP422" t="s">
        <v>56</v>
      </c>
      <c r="AQ422" t="s">
        <v>56</v>
      </c>
      <c r="AR422" t="s">
        <v>56</v>
      </c>
      <c r="AS422">
        <v>1</v>
      </c>
      <c r="AY422" t="s">
        <v>57</v>
      </c>
      <c r="AZ422">
        <v>0</v>
      </c>
      <c r="BA422">
        <v>18228</v>
      </c>
      <c r="BB422">
        <v>3772</v>
      </c>
      <c r="BC422" t="s">
        <v>55</v>
      </c>
      <c r="BD422">
        <f t="shared" si="18"/>
        <v>1</v>
      </c>
      <c r="BE422">
        <f t="shared" si="19"/>
        <v>1</v>
      </c>
      <c r="BF422">
        <f t="shared" si="20"/>
        <v>1</v>
      </c>
    </row>
    <row r="423" spans="1:58" x14ac:dyDescent="0.25">
      <c r="A423" t="s">
        <v>2194</v>
      </c>
      <c r="B423" t="s">
        <v>2178</v>
      </c>
      <c r="C423" t="s">
        <v>2179</v>
      </c>
      <c r="D423">
        <v>1000</v>
      </c>
      <c r="E423" t="s">
        <v>54</v>
      </c>
      <c r="F423" s="1">
        <v>43139</v>
      </c>
      <c r="G423" s="1">
        <v>43138</v>
      </c>
      <c r="H423" s="1">
        <v>43139</v>
      </c>
      <c r="I423">
        <v>0</v>
      </c>
      <c r="J423">
        <v>260</v>
      </c>
      <c r="K423">
        <v>260</v>
      </c>
      <c r="L423">
        <v>43779</v>
      </c>
      <c r="M423" t="b">
        <v>1</v>
      </c>
      <c r="N423" t="b">
        <v>1</v>
      </c>
      <c r="O423" t="s">
        <v>55</v>
      </c>
      <c r="P423" s="1">
        <v>43140</v>
      </c>
      <c r="Q423" t="b">
        <v>0</v>
      </c>
      <c r="R423" t="b">
        <v>0</v>
      </c>
      <c r="S423" t="b">
        <v>0</v>
      </c>
      <c r="T423">
        <v>3</v>
      </c>
      <c r="U423">
        <v>2</v>
      </c>
      <c r="V423">
        <v>0</v>
      </c>
      <c r="W423">
        <v>8</v>
      </c>
      <c r="X423">
        <v>1</v>
      </c>
      <c r="Y423">
        <v>2</v>
      </c>
      <c r="Z423">
        <v>0</v>
      </c>
      <c r="AA423">
        <v>0</v>
      </c>
      <c r="AB423">
        <v>2</v>
      </c>
      <c r="AC423">
        <v>1</v>
      </c>
      <c r="AD423">
        <v>4</v>
      </c>
      <c r="AE423">
        <v>916</v>
      </c>
      <c r="AF423">
        <v>12</v>
      </c>
      <c r="AG423">
        <v>3383</v>
      </c>
      <c r="AH423">
        <v>886</v>
      </c>
      <c r="AI423">
        <v>5</v>
      </c>
      <c r="AJ423">
        <v>17</v>
      </c>
      <c r="AK423">
        <v>10</v>
      </c>
      <c r="AL423">
        <v>8</v>
      </c>
      <c r="AM423">
        <v>20</v>
      </c>
      <c r="AN423">
        <v>13.3</v>
      </c>
      <c r="AO423">
        <v>9.52</v>
      </c>
      <c r="AP423" t="s">
        <v>56</v>
      </c>
      <c r="AQ423" t="s">
        <v>56</v>
      </c>
      <c r="AR423" t="s">
        <v>56</v>
      </c>
      <c r="AS423">
        <v>0</v>
      </c>
      <c r="AY423" t="s">
        <v>57</v>
      </c>
      <c r="AZ423">
        <v>0</v>
      </c>
      <c r="BA423">
        <v>18044</v>
      </c>
      <c r="BB423">
        <v>3956</v>
      </c>
      <c r="BC423" t="s">
        <v>55</v>
      </c>
      <c r="BD423">
        <f t="shared" si="18"/>
        <v>1</v>
      </c>
      <c r="BE423">
        <f t="shared" si="19"/>
        <v>1</v>
      </c>
      <c r="BF423">
        <f t="shared" si="20"/>
        <v>1</v>
      </c>
    </row>
    <row r="424" spans="1:58" x14ac:dyDescent="0.25">
      <c r="A424" t="s">
        <v>2195</v>
      </c>
      <c r="B424" t="s">
        <v>2178</v>
      </c>
      <c r="C424" t="s">
        <v>2179</v>
      </c>
      <c r="D424">
        <v>1000</v>
      </c>
      <c r="E424" t="s">
        <v>54</v>
      </c>
      <c r="F424" s="1">
        <v>43122</v>
      </c>
      <c r="G424" s="1">
        <v>43119</v>
      </c>
      <c r="H424" s="1">
        <v>43122</v>
      </c>
      <c r="I424">
        <v>0</v>
      </c>
      <c r="J424">
        <v>264</v>
      </c>
      <c r="K424">
        <v>264</v>
      </c>
      <c r="L424">
        <v>43519</v>
      </c>
      <c r="M424" t="b">
        <v>1</v>
      </c>
      <c r="N424" t="b">
        <v>1</v>
      </c>
      <c r="O424" t="s">
        <v>55</v>
      </c>
      <c r="P424" s="1">
        <v>43125</v>
      </c>
      <c r="Q424" t="b">
        <v>0</v>
      </c>
      <c r="R424" t="b">
        <v>0</v>
      </c>
      <c r="S424" t="b">
        <v>0</v>
      </c>
      <c r="T424">
        <v>4</v>
      </c>
      <c r="U424">
        <v>2</v>
      </c>
      <c r="V424">
        <v>0</v>
      </c>
      <c r="W424">
        <v>11</v>
      </c>
      <c r="X424">
        <v>2</v>
      </c>
      <c r="Y424">
        <v>3</v>
      </c>
      <c r="Z424">
        <v>0</v>
      </c>
      <c r="AA424">
        <v>0</v>
      </c>
      <c r="AB424">
        <v>1</v>
      </c>
      <c r="AC424">
        <v>1</v>
      </c>
      <c r="AD424">
        <v>4</v>
      </c>
      <c r="AE424">
        <v>1069</v>
      </c>
      <c r="AF424">
        <v>15</v>
      </c>
      <c r="AG424">
        <v>3915</v>
      </c>
      <c r="AH424">
        <v>1023</v>
      </c>
      <c r="AI424">
        <v>7</v>
      </c>
      <c r="AJ424">
        <v>21</v>
      </c>
      <c r="AK424">
        <v>11</v>
      </c>
      <c r="AL424">
        <v>9</v>
      </c>
      <c r="AM424">
        <v>20</v>
      </c>
      <c r="AN424">
        <v>14.54</v>
      </c>
      <c r="AO424">
        <v>9.4</v>
      </c>
      <c r="AP424" t="s">
        <v>56</v>
      </c>
      <c r="AQ424" t="s">
        <v>56</v>
      </c>
      <c r="AR424" t="s">
        <v>56</v>
      </c>
      <c r="AS424">
        <v>0</v>
      </c>
      <c r="AY424" t="s">
        <v>57</v>
      </c>
      <c r="AZ424">
        <v>0</v>
      </c>
      <c r="BA424">
        <v>17784</v>
      </c>
      <c r="BB424">
        <v>4216</v>
      </c>
      <c r="BC424" t="s">
        <v>55</v>
      </c>
      <c r="BD424">
        <f t="shared" si="18"/>
        <v>1</v>
      </c>
      <c r="BE424">
        <f t="shared" si="19"/>
        <v>1</v>
      </c>
      <c r="BF424">
        <f t="shared" si="20"/>
        <v>1</v>
      </c>
    </row>
    <row r="425" spans="1:58" x14ac:dyDescent="0.25">
      <c r="A425" t="s">
        <v>2196</v>
      </c>
      <c r="B425" t="s">
        <v>2178</v>
      </c>
      <c r="C425" t="s">
        <v>2179</v>
      </c>
      <c r="D425">
        <v>1000</v>
      </c>
      <c r="E425" t="s">
        <v>54</v>
      </c>
      <c r="F425" s="1">
        <v>43103</v>
      </c>
      <c r="G425" s="1">
        <v>43098</v>
      </c>
      <c r="H425" s="1">
        <v>43102</v>
      </c>
      <c r="I425">
        <v>0</v>
      </c>
      <c r="J425">
        <v>301</v>
      </c>
      <c r="K425">
        <v>301</v>
      </c>
      <c r="L425">
        <v>43255</v>
      </c>
      <c r="M425" t="b">
        <v>1</v>
      </c>
      <c r="N425" t="b">
        <v>1</v>
      </c>
      <c r="O425" t="s">
        <v>55</v>
      </c>
      <c r="P425" s="1">
        <v>43104</v>
      </c>
      <c r="Q425" t="b">
        <v>0</v>
      </c>
      <c r="R425" t="b">
        <v>0</v>
      </c>
      <c r="S425" t="b">
        <v>0</v>
      </c>
      <c r="T425">
        <v>2</v>
      </c>
      <c r="U425">
        <v>1</v>
      </c>
      <c r="V425">
        <v>0</v>
      </c>
      <c r="W425">
        <v>9</v>
      </c>
      <c r="X425">
        <v>2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2</v>
      </c>
      <c r="AE425">
        <v>1050</v>
      </c>
      <c r="AF425">
        <v>15</v>
      </c>
      <c r="AG425">
        <v>3764</v>
      </c>
      <c r="AH425">
        <v>974</v>
      </c>
      <c r="AI425">
        <v>0</v>
      </c>
      <c r="AJ425">
        <v>24</v>
      </c>
      <c r="AK425">
        <v>11</v>
      </c>
      <c r="AL425">
        <v>9</v>
      </c>
      <c r="AM425">
        <v>21</v>
      </c>
      <c r="AN425">
        <v>13.57</v>
      </c>
      <c r="AO425">
        <v>8.61</v>
      </c>
      <c r="AP425" t="s">
        <v>56</v>
      </c>
      <c r="AQ425" t="s">
        <v>56</v>
      </c>
      <c r="AR425" t="s">
        <v>56</v>
      </c>
      <c r="AS425">
        <v>0</v>
      </c>
      <c r="AY425" t="s">
        <v>57</v>
      </c>
      <c r="AZ425">
        <v>0</v>
      </c>
      <c r="BA425">
        <v>17520</v>
      </c>
      <c r="BB425">
        <v>4480</v>
      </c>
      <c r="BC425" t="s">
        <v>55</v>
      </c>
      <c r="BD425">
        <f t="shared" si="18"/>
        <v>1</v>
      </c>
      <c r="BE425">
        <f t="shared" si="19"/>
        <v>1</v>
      </c>
      <c r="BF425">
        <f t="shared" si="20"/>
        <v>1</v>
      </c>
    </row>
    <row r="426" spans="1:58" x14ac:dyDescent="0.25">
      <c r="A426" t="s">
        <v>2197</v>
      </c>
      <c r="B426" t="s">
        <v>2178</v>
      </c>
      <c r="C426" t="s">
        <v>2179</v>
      </c>
      <c r="D426">
        <v>1000</v>
      </c>
      <c r="E426" t="s">
        <v>54</v>
      </c>
      <c r="F426" s="1">
        <v>43077</v>
      </c>
      <c r="G426" s="1">
        <v>43076</v>
      </c>
      <c r="H426" s="1">
        <v>43077</v>
      </c>
      <c r="I426">
        <v>0</v>
      </c>
      <c r="J426">
        <v>274</v>
      </c>
      <c r="K426">
        <v>274</v>
      </c>
      <c r="L426">
        <v>42954</v>
      </c>
      <c r="M426" t="b">
        <v>1</v>
      </c>
      <c r="O426" t="s">
        <v>55</v>
      </c>
      <c r="P426" s="1">
        <v>43077</v>
      </c>
      <c r="Q426" t="b">
        <v>0</v>
      </c>
      <c r="R426" t="b">
        <v>0</v>
      </c>
      <c r="S426" t="b">
        <v>0</v>
      </c>
      <c r="T426">
        <v>3</v>
      </c>
      <c r="U426">
        <v>2</v>
      </c>
      <c r="V426">
        <v>0</v>
      </c>
      <c r="W426">
        <v>11</v>
      </c>
      <c r="X426">
        <v>2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1045</v>
      </c>
      <c r="AF426">
        <v>25</v>
      </c>
      <c r="AG426">
        <v>3753</v>
      </c>
      <c r="AH426">
        <v>998</v>
      </c>
      <c r="AI426">
        <v>0</v>
      </c>
      <c r="AJ426">
        <v>20</v>
      </c>
      <c r="AK426">
        <v>10</v>
      </c>
      <c r="AL426">
        <v>9</v>
      </c>
      <c r="AM426">
        <v>20</v>
      </c>
      <c r="AN426">
        <v>13.99</v>
      </c>
      <c r="AO426">
        <v>9.41</v>
      </c>
      <c r="AP426" t="s">
        <v>56</v>
      </c>
      <c r="AQ426" t="s">
        <v>56</v>
      </c>
      <c r="AR426" t="s">
        <v>56</v>
      </c>
      <c r="AS426">
        <v>0</v>
      </c>
      <c r="AY426" t="s">
        <v>57</v>
      </c>
      <c r="AZ426">
        <v>0</v>
      </c>
      <c r="BA426">
        <v>17219</v>
      </c>
      <c r="BB426">
        <v>4781</v>
      </c>
      <c r="BC426" t="s">
        <v>55</v>
      </c>
      <c r="BD426">
        <f t="shared" si="18"/>
        <v>1</v>
      </c>
      <c r="BE426">
        <v>1</v>
      </c>
      <c r="BF426">
        <f t="shared" si="20"/>
        <v>1</v>
      </c>
    </row>
    <row r="427" spans="1:58" x14ac:dyDescent="0.25">
      <c r="A427" t="s">
        <v>2198</v>
      </c>
      <c r="B427" t="s">
        <v>2178</v>
      </c>
      <c r="C427" t="s">
        <v>2179</v>
      </c>
      <c r="D427">
        <v>1000</v>
      </c>
      <c r="E427" t="s">
        <v>54</v>
      </c>
      <c r="F427" s="1">
        <v>43055</v>
      </c>
      <c r="G427" s="1">
        <v>43050</v>
      </c>
      <c r="H427" s="1">
        <v>43053</v>
      </c>
      <c r="I427">
        <v>0</v>
      </c>
      <c r="J427">
        <v>322</v>
      </c>
      <c r="K427">
        <v>322</v>
      </c>
      <c r="L427">
        <v>42680</v>
      </c>
      <c r="M427" t="b">
        <v>1</v>
      </c>
      <c r="N427" t="b">
        <v>1</v>
      </c>
      <c r="O427" t="s">
        <v>55</v>
      </c>
      <c r="P427" s="1">
        <v>43055</v>
      </c>
      <c r="Q427" t="b">
        <v>0</v>
      </c>
      <c r="R427" t="b">
        <v>0</v>
      </c>
      <c r="S427" t="b">
        <v>0</v>
      </c>
      <c r="T427">
        <v>3</v>
      </c>
      <c r="U427">
        <v>2</v>
      </c>
      <c r="V427">
        <v>0</v>
      </c>
      <c r="W427">
        <v>12</v>
      </c>
      <c r="X427">
        <v>2</v>
      </c>
      <c r="Y427">
        <v>3</v>
      </c>
      <c r="Z427">
        <v>0</v>
      </c>
      <c r="AA427">
        <v>0</v>
      </c>
      <c r="AB427">
        <v>1</v>
      </c>
      <c r="AC427">
        <v>0</v>
      </c>
      <c r="AD427">
        <v>1</v>
      </c>
      <c r="AE427">
        <v>958</v>
      </c>
      <c r="AF427">
        <v>17</v>
      </c>
      <c r="AG427">
        <v>3630</v>
      </c>
      <c r="AH427">
        <v>956</v>
      </c>
      <c r="AI427">
        <v>0</v>
      </c>
      <c r="AJ427">
        <v>19</v>
      </c>
      <c r="AK427">
        <v>11</v>
      </c>
      <c r="AL427">
        <v>9</v>
      </c>
      <c r="AM427">
        <v>21</v>
      </c>
      <c r="AN427">
        <v>13.79</v>
      </c>
      <c r="AO427">
        <v>9.17</v>
      </c>
      <c r="AP427" t="s">
        <v>56</v>
      </c>
      <c r="AQ427" t="s">
        <v>56</v>
      </c>
      <c r="AR427" t="s">
        <v>56</v>
      </c>
      <c r="AS427">
        <v>0</v>
      </c>
      <c r="AY427" t="s">
        <v>57</v>
      </c>
      <c r="AZ427">
        <v>0</v>
      </c>
      <c r="BA427">
        <v>16945</v>
      </c>
      <c r="BB427">
        <v>5055</v>
      </c>
      <c r="BC427" t="s">
        <v>55</v>
      </c>
      <c r="BD427">
        <f t="shared" si="18"/>
        <v>1</v>
      </c>
      <c r="BE427">
        <f t="shared" si="19"/>
        <v>1</v>
      </c>
      <c r="BF427">
        <f t="shared" si="20"/>
        <v>1</v>
      </c>
    </row>
    <row r="428" spans="1:58" x14ac:dyDescent="0.25">
      <c r="A428" t="s">
        <v>2199</v>
      </c>
      <c r="B428" t="s">
        <v>2178</v>
      </c>
      <c r="C428" t="s">
        <v>2179</v>
      </c>
      <c r="D428">
        <v>1000</v>
      </c>
      <c r="E428" t="s">
        <v>54</v>
      </c>
      <c r="F428" s="1">
        <v>43029</v>
      </c>
      <c r="G428" s="1">
        <v>43027</v>
      </c>
      <c r="H428" s="1">
        <v>43029</v>
      </c>
      <c r="I428">
        <v>0</v>
      </c>
      <c r="J428">
        <v>239</v>
      </c>
      <c r="K428">
        <v>239</v>
      </c>
      <c r="L428">
        <v>42358</v>
      </c>
      <c r="M428" t="b">
        <v>1</v>
      </c>
      <c r="N428" t="b">
        <v>1</v>
      </c>
      <c r="O428" t="s">
        <v>55</v>
      </c>
      <c r="P428" s="1">
        <v>43029</v>
      </c>
      <c r="Q428" t="b">
        <v>0</v>
      </c>
      <c r="R428" t="b">
        <v>0</v>
      </c>
      <c r="S428" t="b">
        <v>0</v>
      </c>
      <c r="T428">
        <v>4</v>
      </c>
      <c r="U428">
        <v>2</v>
      </c>
      <c r="V428">
        <v>0</v>
      </c>
      <c r="W428">
        <v>10</v>
      </c>
      <c r="X428">
        <v>1</v>
      </c>
      <c r="Y428">
        <v>2</v>
      </c>
      <c r="Z428">
        <v>0</v>
      </c>
      <c r="AA428">
        <v>0</v>
      </c>
      <c r="AB428">
        <v>2</v>
      </c>
      <c r="AC428">
        <v>1</v>
      </c>
      <c r="AD428">
        <v>0</v>
      </c>
      <c r="AE428">
        <v>1019</v>
      </c>
      <c r="AF428">
        <v>15</v>
      </c>
      <c r="AG428">
        <v>3659</v>
      </c>
      <c r="AH428">
        <v>963</v>
      </c>
      <c r="AI428">
        <v>0</v>
      </c>
      <c r="AJ428">
        <v>16</v>
      </c>
      <c r="AK428">
        <v>10</v>
      </c>
      <c r="AL428">
        <v>8</v>
      </c>
      <c r="AM428">
        <v>20</v>
      </c>
      <c r="AN428">
        <v>13.53</v>
      </c>
      <c r="AO428">
        <v>9.4600000000000009</v>
      </c>
      <c r="AP428" t="s">
        <v>56</v>
      </c>
      <c r="AQ428" t="s">
        <v>56</v>
      </c>
      <c r="AR428" t="s">
        <v>56</v>
      </c>
      <c r="AS428">
        <v>2</v>
      </c>
      <c r="AY428" t="s">
        <v>57</v>
      </c>
      <c r="AZ428">
        <v>0</v>
      </c>
      <c r="BA428">
        <v>16623</v>
      </c>
      <c r="BB428">
        <v>5377</v>
      </c>
      <c r="BC428" t="s">
        <v>55</v>
      </c>
      <c r="BD428">
        <f t="shared" si="18"/>
        <v>1</v>
      </c>
      <c r="BE428">
        <f t="shared" si="19"/>
        <v>1</v>
      </c>
      <c r="BF428">
        <f t="shared" si="20"/>
        <v>1</v>
      </c>
    </row>
    <row r="429" spans="1:58" x14ac:dyDescent="0.25">
      <c r="A429" t="s">
        <v>2200</v>
      </c>
      <c r="B429" t="s">
        <v>2178</v>
      </c>
      <c r="C429" t="s">
        <v>2179</v>
      </c>
      <c r="D429">
        <v>1000</v>
      </c>
      <c r="E429" t="s">
        <v>54</v>
      </c>
      <c r="F429" s="1">
        <v>43012</v>
      </c>
      <c r="G429" s="1">
        <v>43009</v>
      </c>
      <c r="H429" s="1">
        <v>43011</v>
      </c>
      <c r="I429">
        <v>0</v>
      </c>
      <c r="J429">
        <v>280</v>
      </c>
      <c r="K429">
        <v>280</v>
      </c>
      <c r="L429">
        <v>42119</v>
      </c>
      <c r="M429" t="b">
        <v>1</v>
      </c>
      <c r="N429" t="b">
        <v>1</v>
      </c>
      <c r="O429" t="s">
        <v>55</v>
      </c>
      <c r="P429" s="1">
        <v>43012</v>
      </c>
      <c r="Q429" t="b">
        <v>0</v>
      </c>
      <c r="R429" t="b">
        <v>0</v>
      </c>
      <c r="S429" t="b">
        <v>0</v>
      </c>
      <c r="T429">
        <v>3</v>
      </c>
      <c r="U429">
        <v>2</v>
      </c>
      <c r="V429">
        <v>0</v>
      </c>
      <c r="W429">
        <v>13</v>
      </c>
      <c r="X429">
        <v>0</v>
      </c>
      <c r="Y429">
        <v>3</v>
      </c>
      <c r="Z429">
        <v>1</v>
      </c>
      <c r="AA429">
        <v>1</v>
      </c>
      <c r="AB429">
        <v>0</v>
      </c>
      <c r="AC429">
        <v>0</v>
      </c>
      <c r="AD429">
        <v>1</v>
      </c>
      <c r="AE429">
        <v>1039</v>
      </c>
      <c r="AF429">
        <v>15</v>
      </c>
      <c r="AG429">
        <v>4031</v>
      </c>
      <c r="AH429">
        <v>979</v>
      </c>
      <c r="AI429">
        <v>1</v>
      </c>
      <c r="AJ429">
        <v>19</v>
      </c>
      <c r="AK429">
        <v>11</v>
      </c>
      <c r="AL429">
        <v>9</v>
      </c>
      <c r="AM429">
        <v>21</v>
      </c>
      <c r="AN429">
        <v>13.7</v>
      </c>
      <c r="AO429">
        <v>9.31</v>
      </c>
      <c r="AP429" t="s">
        <v>56</v>
      </c>
      <c r="AQ429" t="s">
        <v>56</v>
      </c>
      <c r="AR429" t="s">
        <v>56</v>
      </c>
      <c r="AS429">
        <v>0</v>
      </c>
      <c r="AY429" t="s">
        <v>57</v>
      </c>
      <c r="AZ429">
        <v>0</v>
      </c>
      <c r="BA429">
        <v>16384</v>
      </c>
      <c r="BB429">
        <v>5616</v>
      </c>
      <c r="BC429" t="s">
        <v>55</v>
      </c>
      <c r="BD429">
        <f t="shared" si="18"/>
        <v>1</v>
      </c>
      <c r="BE429">
        <f t="shared" si="19"/>
        <v>1</v>
      </c>
      <c r="BF429">
        <f t="shared" si="20"/>
        <v>1</v>
      </c>
    </row>
    <row r="430" spans="1:58" x14ac:dyDescent="0.25">
      <c r="A430" t="s">
        <v>2201</v>
      </c>
      <c r="B430" t="s">
        <v>2178</v>
      </c>
      <c r="C430" t="s">
        <v>2179</v>
      </c>
      <c r="D430">
        <v>1000</v>
      </c>
      <c r="E430" t="s">
        <v>54</v>
      </c>
      <c r="F430" s="1">
        <v>42990</v>
      </c>
      <c r="G430" s="1">
        <v>42988</v>
      </c>
      <c r="H430" s="1">
        <v>42990</v>
      </c>
      <c r="I430">
        <v>0</v>
      </c>
      <c r="J430">
        <v>289</v>
      </c>
      <c r="K430">
        <v>289</v>
      </c>
      <c r="L430">
        <v>41839</v>
      </c>
      <c r="M430" t="b">
        <v>1</v>
      </c>
      <c r="N430" t="b">
        <v>1</v>
      </c>
      <c r="O430" t="s">
        <v>55</v>
      </c>
      <c r="P430" s="1">
        <v>42990</v>
      </c>
      <c r="Q430" t="b">
        <v>0</v>
      </c>
      <c r="R430" t="b">
        <v>0</v>
      </c>
      <c r="S430" t="b">
        <v>0</v>
      </c>
      <c r="T430">
        <v>1</v>
      </c>
      <c r="U430">
        <v>1</v>
      </c>
      <c r="V430">
        <v>0</v>
      </c>
      <c r="W430">
        <v>8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1104</v>
      </c>
      <c r="AF430">
        <v>22</v>
      </c>
      <c r="AG430">
        <v>4018</v>
      </c>
      <c r="AH430">
        <v>1080</v>
      </c>
      <c r="AI430">
        <v>0</v>
      </c>
      <c r="AJ430">
        <v>18</v>
      </c>
      <c r="AK430">
        <v>10</v>
      </c>
      <c r="AL430">
        <v>8</v>
      </c>
      <c r="AM430">
        <v>20</v>
      </c>
      <c r="AN430">
        <v>13.63</v>
      </c>
      <c r="AO430">
        <v>9.56</v>
      </c>
      <c r="AP430" t="s">
        <v>56</v>
      </c>
      <c r="AQ430" t="s">
        <v>56</v>
      </c>
      <c r="AR430" t="s">
        <v>56</v>
      </c>
      <c r="AS430">
        <v>6</v>
      </c>
      <c r="AY430" t="s">
        <v>57</v>
      </c>
      <c r="AZ430">
        <v>0</v>
      </c>
      <c r="BA430">
        <v>16104</v>
      </c>
      <c r="BB430">
        <v>5896</v>
      </c>
      <c r="BC430" t="s">
        <v>55</v>
      </c>
      <c r="BD430">
        <f t="shared" si="18"/>
        <v>1</v>
      </c>
      <c r="BE430">
        <f t="shared" si="19"/>
        <v>1</v>
      </c>
      <c r="BF430">
        <f t="shared" si="20"/>
        <v>1</v>
      </c>
    </row>
    <row r="431" spans="1:58" x14ac:dyDescent="0.25">
      <c r="A431" t="s">
        <v>2202</v>
      </c>
      <c r="B431" t="s">
        <v>2178</v>
      </c>
      <c r="C431" t="s">
        <v>2179</v>
      </c>
      <c r="D431">
        <v>1000</v>
      </c>
      <c r="E431" t="s">
        <v>54</v>
      </c>
      <c r="F431" s="1">
        <v>42971</v>
      </c>
      <c r="G431" s="1">
        <v>42969</v>
      </c>
      <c r="H431" s="1">
        <v>42970</v>
      </c>
      <c r="J431">
        <v>232</v>
      </c>
      <c r="K431">
        <v>232</v>
      </c>
      <c r="L431">
        <v>41550</v>
      </c>
      <c r="M431" t="b">
        <v>1</v>
      </c>
      <c r="N431" t="b">
        <v>1</v>
      </c>
      <c r="O431" t="s">
        <v>55</v>
      </c>
      <c r="P431" s="1">
        <v>42971</v>
      </c>
      <c r="Q431" t="b">
        <v>1</v>
      </c>
      <c r="R431" t="b">
        <v>0</v>
      </c>
      <c r="S431" t="b">
        <v>0</v>
      </c>
      <c r="T431">
        <v>3</v>
      </c>
      <c r="U431">
        <v>2</v>
      </c>
      <c r="V431">
        <v>0</v>
      </c>
      <c r="W431">
        <v>7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1052</v>
      </c>
      <c r="AF431">
        <v>52</v>
      </c>
      <c r="AG431">
        <v>3564</v>
      </c>
      <c r="AH431">
        <v>1019</v>
      </c>
      <c r="AI431">
        <v>2</v>
      </c>
      <c r="AJ431">
        <v>11</v>
      </c>
      <c r="AK431">
        <v>9</v>
      </c>
      <c r="AL431">
        <v>7</v>
      </c>
      <c r="AM431">
        <v>18</v>
      </c>
      <c r="AN431">
        <v>13.81</v>
      </c>
      <c r="AO431">
        <v>9.91</v>
      </c>
      <c r="AP431" t="s">
        <v>56</v>
      </c>
      <c r="AQ431" t="s">
        <v>56</v>
      </c>
      <c r="AR431" t="s">
        <v>56</v>
      </c>
      <c r="AS431">
        <v>0</v>
      </c>
      <c r="AY431" t="s">
        <v>57</v>
      </c>
      <c r="AZ431">
        <v>0</v>
      </c>
      <c r="BA431">
        <v>15815</v>
      </c>
      <c r="BB431">
        <v>6185</v>
      </c>
      <c r="BC431" t="s">
        <v>55</v>
      </c>
      <c r="BD431">
        <f t="shared" si="18"/>
        <v>1</v>
      </c>
      <c r="BE431">
        <f t="shared" si="19"/>
        <v>1</v>
      </c>
      <c r="BF431">
        <f t="shared" si="20"/>
        <v>1</v>
      </c>
    </row>
    <row r="432" spans="1:58" x14ac:dyDescent="0.25">
      <c r="A432" t="s">
        <v>2203</v>
      </c>
      <c r="B432" t="s">
        <v>2178</v>
      </c>
      <c r="C432" t="s">
        <v>2179</v>
      </c>
      <c r="D432">
        <v>1000</v>
      </c>
      <c r="E432" t="s">
        <v>54</v>
      </c>
      <c r="F432" s="1">
        <v>42954</v>
      </c>
      <c r="G432" s="1">
        <v>42950</v>
      </c>
      <c r="H432" s="1">
        <v>42952</v>
      </c>
      <c r="J432">
        <v>241</v>
      </c>
      <c r="K432">
        <v>241</v>
      </c>
      <c r="L432">
        <v>41318</v>
      </c>
      <c r="M432" t="b">
        <v>1</v>
      </c>
      <c r="N432" t="b">
        <v>1</v>
      </c>
      <c r="O432" t="s">
        <v>55</v>
      </c>
      <c r="P432" s="1">
        <v>42954</v>
      </c>
      <c r="Q432" t="b">
        <v>0</v>
      </c>
      <c r="R432" t="b">
        <v>0</v>
      </c>
      <c r="S432" t="b">
        <v>0</v>
      </c>
      <c r="T432">
        <v>3</v>
      </c>
      <c r="U432">
        <v>2</v>
      </c>
      <c r="V432">
        <v>0</v>
      </c>
      <c r="W432">
        <v>8</v>
      </c>
      <c r="X432">
        <v>0</v>
      </c>
      <c r="Y432">
        <v>2</v>
      </c>
      <c r="Z432">
        <v>0</v>
      </c>
      <c r="AA432">
        <v>0</v>
      </c>
      <c r="AB432">
        <v>5</v>
      </c>
      <c r="AC432">
        <v>1</v>
      </c>
      <c r="AD432">
        <v>0</v>
      </c>
      <c r="AE432">
        <v>1106</v>
      </c>
      <c r="AF432">
        <v>14</v>
      </c>
      <c r="AG432">
        <v>3961</v>
      </c>
      <c r="AH432">
        <v>1133</v>
      </c>
      <c r="AI432">
        <v>0</v>
      </c>
      <c r="AJ432">
        <v>14</v>
      </c>
      <c r="AK432">
        <v>9</v>
      </c>
      <c r="AL432">
        <v>7</v>
      </c>
      <c r="AM432">
        <v>19</v>
      </c>
      <c r="AN432">
        <v>13.87</v>
      </c>
      <c r="AO432">
        <v>9.74</v>
      </c>
      <c r="AP432" t="s">
        <v>56</v>
      </c>
      <c r="AQ432" t="s">
        <v>56</v>
      </c>
      <c r="AR432" t="s">
        <v>56</v>
      </c>
      <c r="AS432">
        <v>3</v>
      </c>
      <c r="AY432" t="s">
        <v>57</v>
      </c>
      <c r="AZ432">
        <v>0</v>
      </c>
      <c r="BA432">
        <v>15583</v>
      </c>
      <c r="BB432">
        <v>6417</v>
      </c>
      <c r="BC432" t="s">
        <v>55</v>
      </c>
      <c r="BD432">
        <f t="shared" si="18"/>
        <v>1</v>
      </c>
      <c r="BE432">
        <f t="shared" si="19"/>
        <v>1</v>
      </c>
      <c r="BF432">
        <f t="shared" si="20"/>
        <v>1</v>
      </c>
    </row>
    <row r="433" spans="1:58" x14ac:dyDescent="0.25">
      <c r="A433" t="s">
        <v>2204</v>
      </c>
      <c r="B433" t="s">
        <v>2178</v>
      </c>
      <c r="C433" t="s">
        <v>2179</v>
      </c>
      <c r="D433">
        <v>1000</v>
      </c>
      <c r="E433" t="s">
        <v>54</v>
      </c>
      <c r="F433" s="1">
        <v>42933</v>
      </c>
      <c r="G433" s="1">
        <v>42931</v>
      </c>
      <c r="H433" s="1">
        <v>42933</v>
      </c>
      <c r="J433">
        <v>256</v>
      </c>
      <c r="K433">
        <v>256</v>
      </c>
      <c r="L433">
        <v>41077</v>
      </c>
      <c r="M433" t="b">
        <v>1</v>
      </c>
      <c r="N433" t="b">
        <v>1</v>
      </c>
      <c r="O433" t="s">
        <v>55</v>
      </c>
      <c r="P433" s="1">
        <v>42933</v>
      </c>
      <c r="Q433" t="b">
        <v>0</v>
      </c>
      <c r="R433" t="b">
        <v>0</v>
      </c>
      <c r="S433" t="b">
        <v>0</v>
      </c>
      <c r="T433">
        <v>2</v>
      </c>
      <c r="U433">
        <v>1</v>
      </c>
      <c r="V433">
        <v>1</v>
      </c>
      <c r="W433">
        <v>7</v>
      </c>
      <c r="X433">
        <v>0</v>
      </c>
      <c r="Y433">
        <v>1</v>
      </c>
      <c r="Z433">
        <v>0</v>
      </c>
      <c r="AA433">
        <v>0</v>
      </c>
      <c r="AB433">
        <v>4</v>
      </c>
      <c r="AC433">
        <v>0</v>
      </c>
      <c r="AD433">
        <v>0</v>
      </c>
      <c r="AE433">
        <v>1011</v>
      </c>
      <c r="AF433">
        <v>12</v>
      </c>
      <c r="AG433">
        <v>3827</v>
      </c>
      <c r="AH433">
        <v>959</v>
      </c>
      <c r="AI433">
        <v>1</v>
      </c>
      <c r="AJ433">
        <v>14</v>
      </c>
      <c r="AK433">
        <v>9</v>
      </c>
      <c r="AL433">
        <v>7</v>
      </c>
      <c r="AM433">
        <v>19</v>
      </c>
      <c r="AN433">
        <v>13.94</v>
      </c>
      <c r="AO433">
        <v>9.76</v>
      </c>
      <c r="AP433" t="s">
        <v>56</v>
      </c>
      <c r="AQ433" t="s">
        <v>56</v>
      </c>
      <c r="AR433" t="s">
        <v>56</v>
      </c>
      <c r="AS433">
        <v>1</v>
      </c>
      <c r="AY433" t="s">
        <v>57</v>
      </c>
      <c r="AZ433">
        <v>0</v>
      </c>
      <c r="BA433">
        <v>15342</v>
      </c>
      <c r="BB433">
        <v>6658</v>
      </c>
      <c r="BC433" t="s">
        <v>55</v>
      </c>
      <c r="BD433">
        <f t="shared" si="18"/>
        <v>1</v>
      </c>
      <c r="BE433">
        <f t="shared" si="19"/>
        <v>1</v>
      </c>
      <c r="BF433">
        <f t="shared" si="20"/>
        <v>1</v>
      </c>
    </row>
    <row r="434" spans="1:58" x14ac:dyDescent="0.25">
      <c r="A434" t="s">
        <v>2205</v>
      </c>
      <c r="B434" t="s">
        <v>2178</v>
      </c>
      <c r="C434" t="s">
        <v>2179</v>
      </c>
      <c r="D434">
        <v>1000</v>
      </c>
      <c r="E434" t="s">
        <v>54</v>
      </c>
      <c r="F434" s="1">
        <v>42909</v>
      </c>
      <c r="G434" s="1">
        <v>42907</v>
      </c>
      <c r="H434" s="1">
        <v>42909</v>
      </c>
      <c r="J434">
        <v>268</v>
      </c>
      <c r="K434">
        <v>268</v>
      </c>
      <c r="L434">
        <v>40821</v>
      </c>
      <c r="M434" t="b">
        <v>1</v>
      </c>
      <c r="N434" t="b">
        <v>1</v>
      </c>
      <c r="O434" t="s">
        <v>55</v>
      </c>
      <c r="P434" s="1">
        <v>42909</v>
      </c>
      <c r="Q434" t="b">
        <v>0</v>
      </c>
      <c r="R434" t="b">
        <v>0</v>
      </c>
      <c r="S434" t="b">
        <v>0</v>
      </c>
      <c r="T434">
        <v>2</v>
      </c>
      <c r="U434">
        <v>1</v>
      </c>
      <c r="V434">
        <v>0</v>
      </c>
      <c r="W434">
        <v>8</v>
      </c>
      <c r="X434">
        <v>1</v>
      </c>
      <c r="Y434">
        <v>1</v>
      </c>
      <c r="Z434">
        <v>0</v>
      </c>
      <c r="AA434">
        <v>0</v>
      </c>
      <c r="AB434">
        <v>4</v>
      </c>
      <c r="AC434">
        <v>1</v>
      </c>
      <c r="AD434">
        <v>1</v>
      </c>
      <c r="AE434">
        <v>934</v>
      </c>
      <c r="AF434">
        <v>12</v>
      </c>
      <c r="AG434">
        <v>3459</v>
      </c>
      <c r="AH434">
        <v>937</v>
      </c>
      <c r="AI434">
        <v>0</v>
      </c>
      <c r="AJ434">
        <v>17</v>
      </c>
      <c r="AK434">
        <v>10</v>
      </c>
      <c r="AL434">
        <v>8</v>
      </c>
      <c r="AM434">
        <v>20</v>
      </c>
      <c r="AN434">
        <v>13.54</v>
      </c>
      <c r="AO434">
        <v>9.5299999999999994</v>
      </c>
      <c r="AP434" t="s">
        <v>56</v>
      </c>
      <c r="AQ434" t="s">
        <v>56</v>
      </c>
      <c r="AR434" t="s">
        <v>56</v>
      </c>
      <c r="AS434">
        <v>2</v>
      </c>
      <c r="AY434" t="s">
        <v>57</v>
      </c>
      <c r="AZ434">
        <v>0</v>
      </c>
      <c r="BA434">
        <v>15086</v>
      </c>
      <c r="BB434">
        <v>6914</v>
      </c>
      <c r="BC434" t="s">
        <v>55</v>
      </c>
      <c r="BD434">
        <f t="shared" si="18"/>
        <v>1</v>
      </c>
      <c r="BE434">
        <f t="shared" si="19"/>
        <v>1</v>
      </c>
      <c r="BF434">
        <f t="shared" si="20"/>
        <v>1</v>
      </c>
    </row>
    <row r="435" spans="1:58" x14ac:dyDescent="0.25">
      <c r="A435" t="s">
        <v>2206</v>
      </c>
      <c r="B435" t="s">
        <v>2178</v>
      </c>
      <c r="C435" t="s">
        <v>2179</v>
      </c>
      <c r="D435">
        <v>1000</v>
      </c>
      <c r="E435" t="s">
        <v>54</v>
      </c>
      <c r="F435" s="1">
        <v>42887</v>
      </c>
      <c r="G435" s="1">
        <v>42885</v>
      </c>
      <c r="H435" s="1">
        <v>42887</v>
      </c>
      <c r="J435">
        <v>254</v>
      </c>
      <c r="K435">
        <v>254</v>
      </c>
      <c r="L435">
        <v>40553</v>
      </c>
      <c r="M435" t="b">
        <v>1</v>
      </c>
      <c r="N435" t="b">
        <v>1</v>
      </c>
      <c r="O435" t="s">
        <v>55</v>
      </c>
      <c r="P435" s="1">
        <v>42887</v>
      </c>
      <c r="Q435" t="b">
        <v>0</v>
      </c>
      <c r="R435" t="b">
        <v>0</v>
      </c>
      <c r="S435" t="b">
        <v>0</v>
      </c>
      <c r="T435">
        <v>0</v>
      </c>
      <c r="U435">
        <v>2</v>
      </c>
      <c r="V435">
        <v>0</v>
      </c>
      <c r="W435">
        <v>9</v>
      </c>
      <c r="X435">
        <v>0</v>
      </c>
      <c r="Y435">
        <v>2</v>
      </c>
      <c r="Z435">
        <v>0</v>
      </c>
      <c r="AA435">
        <v>0</v>
      </c>
      <c r="AB435">
        <v>5</v>
      </c>
      <c r="AC435">
        <v>0</v>
      </c>
      <c r="AD435">
        <v>0</v>
      </c>
      <c r="AE435">
        <v>973</v>
      </c>
      <c r="AF435">
        <v>12</v>
      </c>
      <c r="AG435">
        <v>3740</v>
      </c>
      <c r="AH435">
        <v>983</v>
      </c>
      <c r="AI435">
        <v>0</v>
      </c>
      <c r="AJ435">
        <v>17</v>
      </c>
      <c r="AK435">
        <v>9</v>
      </c>
      <c r="AL435">
        <v>8</v>
      </c>
      <c r="AM435">
        <v>19</v>
      </c>
      <c r="AN435">
        <v>13.8</v>
      </c>
      <c r="AO435">
        <v>9.67</v>
      </c>
      <c r="AP435" t="s">
        <v>56</v>
      </c>
      <c r="AQ435" t="s">
        <v>56</v>
      </c>
      <c r="AR435" t="s">
        <v>56</v>
      </c>
      <c r="AS435">
        <v>0</v>
      </c>
      <c r="AY435" t="s">
        <v>57</v>
      </c>
      <c r="AZ435">
        <v>0</v>
      </c>
      <c r="BA435">
        <v>14818</v>
      </c>
      <c r="BB435">
        <v>7182</v>
      </c>
      <c r="BC435" t="s">
        <v>55</v>
      </c>
      <c r="BD435">
        <f t="shared" si="18"/>
        <v>1</v>
      </c>
      <c r="BE435">
        <f t="shared" si="19"/>
        <v>1</v>
      </c>
      <c r="BF435">
        <f t="shared" si="20"/>
        <v>1</v>
      </c>
    </row>
    <row r="436" spans="1:58" x14ac:dyDescent="0.25">
      <c r="A436" t="s">
        <v>2207</v>
      </c>
      <c r="B436" t="s">
        <v>2178</v>
      </c>
      <c r="C436" t="s">
        <v>2179</v>
      </c>
      <c r="D436">
        <v>1000</v>
      </c>
      <c r="E436" t="s">
        <v>54</v>
      </c>
      <c r="F436" s="1">
        <v>42866</v>
      </c>
      <c r="G436" s="1">
        <v>42863</v>
      </c>
      <c r="H436" s="1">
        <v>42865</v>
      </c>
      <c r="J436">
        <v>238</v>
      </c>
      <c r="K436">
        <v>238</v>
      </c>
      <c r="L436">
        <v>40299</v>
      </c>
      <c r="M436" t="b">
        <v>1</v>
      </c>
      <c r="N436" t="b">
        <v>1</v>
      </c>
      <c r="O436" t="s">
        <v>55</v>
      </c>
      <c r="P436" s="1">
        <v>42866</v>
      </c>
      <c r="Q436" t="b">
        <v>0</v>
      </c>
      <c r="R436" t="b">
        <v>0</v>
      </c>
      <c r="S436" t="b">
        <v>0</v>
      </c>
      <c r="T436">
        <v>2</v>
      </c>
      <c r="U436">
        <v>3</v>
      </c>
      <c r="V436">
        <v>0</v>
      </c>
      <c r="W436">
        <v>10</v>
      </c>
      <c r="X436">
        <v>0</v>
      </c>
      <c r="Y436">
        <v>1</v>
      </c>
      <c r="Z436">
        <v>0</v>
      </c>
      <c r="AA436">
        <v>0</v>
      </c>
      <c r="AB436">
        <v>6</v>
      </c>
      <c r="AC436">
        <v>1</v>
      </c>
      <c r="AD436">
        <v>0</v>
      </c>
      <c r="AE436">
        <v>1040</v>
      </c>
      <c r="AF436">
        <v>15</v>
      </c>
      <c r="AG436">
        <v>3490</v>
      </c>
      <c r="AH436">
        <v>994</v>
      </c>
      <c r="AI436">
        <v>0</v>
      </c>
      <c r="AJ436">
        <v>16</v>
      </c>
      <c r="AK436">
        <v>9</v>
      </c>
      <c r="AL436">
        <v>8</v>
      </c>
      <c r="AM436">
        <v>19</v>
      </c>
      <c r="AN436">
        <v>13.87</v>
      </c>
      <c r="AO436">
        <v>9.7799999999999994</v>
      </c>
      <c r="AP436" t="s">
        <v>56</v>
      </c>
      <c r="AQ436" t="s">
        <v>56</v>
      </c>
      <c r="AR436" t="s">
        <v>56</v>
      </c>
      <c r="AS436">
        <v>0</v>
      </c>
      <c r="AY436" t="s">
        <v>57</v>
      </c>
      <c r="AZ436">
        <v>0</v>
      </c>
      <c r="BA436">
        <v>14564</v>
      </c>
      <c r="BB436">
        <v>7436</v>
      </c>
      <c r="BC436" t="s">
        <v>55</v>
      </c>
      <c r="BD436">
        <f t="shared" si="18"/>
        <v>1</v>
      </c>
      <c r="BE436">
        <f t="shared" si="19"/>
        <v>1</v>
      </c>
      <c r="BF436">
        <f t="shared" si="20"/>
        <v>1</v>
      </c>
    </row>
    <row r="437" spans="1:58" x14ac:dyDescent="0.25">
      <c r="A437" t="s">
        <v>2208</v>
      </c>
      <c r="B437" t="s">
        <v>2178</v>
      </c>
      <c r="C437" t="s">
        <v>2179</v>
      </c>
      <c r="D437">
        <v>1000</v>
      </c>
      <c r="E437" t="s">
        <v>54</v>
      </c>
      <c r="F437" s="1">
        <v>42845</v>
      </c>
      <c r="G437" s="1">
        <v>42843</v>
      </c>
      <c r="H437" s="1">
        <v>42845</v>
      </c>
      <c r="J437">
        <v>244</v>
      </c>
      <c r="K437">
        <v>244</v>
      </c>
      <c r="L437">
        <v>40061</v>
      </c>
      <c r="M437" t="b">
        <v>1</v>
      </c>
      <c r="N437" t="b">
        <v>1</v>
      </c>
      <c r="O437" t="s">
        <v>55</v>
      </c>
      <c r="P437" s="1">
        <v>42845</v>
      </c>
      <c r="Q437" t="b">
        <v>0</v>
      </c>
      <c r="R437" t="b">
        <v>0</v>
      </c>
      <c r="S437" t="b">
        <v>0</v>
      </c>
      <c r="T437">
        <v>5</v>
      </c>
      <c r="U437">
        <v>2</v>
      </c>
      <c r="V437">
        <v>0</v>
      </c>
      <c r="W437">
        <v>10</v>
      </c>
      <c r="X437">
        <v>0</v>
      </c>
      <c r="Y437">
        <v>2</v>
      </c>
      <c r="Z437">
        <v>0</v>
      </c>
      <c r="AA437">
        <v>0</v>
      </c>
      <c r="AB437">
        <v>5</v>
      </c>
      <c r="AC437">
        <v>2</v>
      </c>
      <c r="AD437">
        <v>0</v>
      </c>
      <c r="AE437">
        <v>1047</v>
      </c>
      <c r="AF437">
        <v>15</v>
      </c>
      <c r="AG437">
        <v>3545</v>
      </c>
      <c r="AH437">
        <v>991</v>
      </c>
      <c r="AI437">
        <v>0</v>
      </c>
      <c r="AJ437">
        <v>17</v>
      </c>
      <c r="AK437">
        <v>9</v>
      </c>
      <c r="AL437">
        <v>7</v>
      </c>
      <c r="AM437">
        <v>19</v>
      </c>
      <c r="AN437">
        <v>13.48</v>
      </c>
      <c r="AO437">
        <v>9.82</v>
      </c>
      <c r="AP437" t="s">
        <v>56</v>
      </c>
      <c r="AQ437" t="s">
        <v>56</v>
      </c>
      <c r="AR437" t="s">
        <v>56</v>
      </c>
      <c r="AS437">
        <v>1</v>
      </c>
      <c r="AY437" t="s">
        <v>57</v>
      </c>
      <c r="AZ437">
        <v>0</v>
      </c>
      <c r="BA437">
        <v>14326</v>
      </c>
      <c r="BB437">
        <v>7674</v>
      </c>
      <c r="BC437" t="s">
        <v>55</v>
      </c>
      <c r="BD437">
        <f t="shared" si="18"/>
        <v>1</v>
      </c>
      <c r="BE437">
        <f t="shared" si="19"/>
        <v>1</v>
      </c>
      <c r="BF437">
        <f t="shared" si="20"/>
        <v>1</v>
      </c>
    </row>
    <row r="438" spans="1:58" x14ac:dyDescent="0.25">
      <c r="A438" t="s">
        <v>2209</v>
      </c>
      <c r="B438" t="s">
        <v>2178</v>
      </c>
      <c r="C438" t="s">
        <v>2179</v>
      </c>
      <c r="D438">
        <v>1000</v>
      </c>
      <c r="E438" t="s">
        <v>54</v>
      </c>
      <c r="F438" s="1">
        <v>42826</v>
      </c>
      <c r="G438" s="1">
        <v>42825</v>
      </c>
      <c r="H438" s="1">
        <v>42826</v>
      </c>
      <c r="J438">
        <v>232</v>
      </c>
      <c r="K438">
        <v>232</v>
      </c>
      <c r="L438">
        <v>39817</v>
      </c>
      <c r="M438" t="b">
        <v>1</v>
      </c>
      <c r="N438" t="b">
        <v>1</v>
      </c>
      <c r="O438" t="s">
        <v>55</v>
      </c>
      <c r="P438" s="1">
        <v>42826</v>
      </c>
      <c r="Q438" t="b">
        <v>0</v>
      </c>
      <c r="R438" t="b">
        <v>0</v>
      </c>
      <c r="S438" t="b">
        <v>0</v>
      </c>
      <c r="T438">
        <v>2</v>
      </c>
      <c r="U438">
        <v>2</v>
      </c>
      <c r="V438">
        <v>0</v>
      </c>
      <c r="W438">
        <v>8</v>
      </c>
      <c r="X438">
        <v>0</v>
      </c>
      <c r="Y438">
        <v>1</v>
      </c>
      <c r="Z438">
        <v>0</v>
      </c>
      <c r="AA438">
        <v>0</v>
      </c>
      <c r="AB438">
        <v>2</v>
      </c>
      <c r="AC438">
        <v>1</v>
      </c>
      <c r="AD438">
        <v>0</v>
      </c>
      <c r="AE438">
        <v>981</v>
      </c>
      <c r="AF438">
        <v>12</v>
      </c>
      <c r="AG438">
        <v>3829</v>
      </c>
      <c r="AH438">
        <v>1011</v>
      </c>
      <c r="AI438">
        <v>0</v>
      </c>
      <c r="AJ438">
        <v>14</v>
      </c>
      <c r="AK438">
        <v>9</v>
      </c>
      <c r="AL438">
        <v>8</v>
      </c>
      <c r="AM438">
        <v>18</v>
      </c>
      <c r="AN438">
        <v>13.44</v>
      </c>
      <c r="AO438">
        <v>9.92</v>
      </c>
      <c r="AP438" t="s">
        <v>56</v>
      </c>
      <c r="AQ438" t="s">
        <v>56</v>
      </c>
      <c r="AR438" t="s">
        <v>56</v>
      </c>
      <c r="AS438">
        <v>2</v>
      </c>
      <c r="AY438" t="s">
        <v>57</v>
      </c>
      <c r="AZ438">
        <v>0</v>
      </c>
      <c r="BA438">
        <v>14082</v>
      </c>
      <c r="BB438">
        <v>7918</v>
      </c>
      <c r="BC438" t="s">
        <v>55</v>
      </c>
      <c r="BD438">
        <f t="shared" si="18"/>
        <v>1</v>
      </c>
      <c r="BE438">
        <f t="shared" si="19"/>
        <v>1</v>
      </c>
      <c r="BF438">
        <f t="shared" si="20"/>
        <v>1</v>
      </c>
    </row>
    <row r="439" spans="1:58" x14ac:dyDescent="0.25">
      <c r="A439" t="s">
        <v>2210</v>
      </c>
      <c r="B439" t="s">
        <v>2178</v>
      </c>
      <c r="C439" t="s">
        <v>2179</v>
      </c>
      <c r="D439">
        <v>1000</v>
      </c>
      <c r="E439" t="s">
        <v>54</v>
      </c>
      <c r="F439" s="1">
        <v>42793</v>
      </c>
      <c r="G439" s="1">
        <v>42791</v>
      </c>
      <c r="H439" s="1">
        <v>42793</v>
      </c>
      <c r="J439">
        <v>226</v>
      </c>
      <c r="K439">
        <v>226</v>
      </c>
      <c r="L439">
        <v>39585</v>
      </c>
      <c r="M439" t="b">
        <v>1</v>
      </c>
      <c r="N439" t="b">
        <v>1</v>
      </c>
      <c r="O439" t="s">
        <v>55</v>
      </c>
      <c r="P439" s="1">
        <v>42793</v>
      </c>
      <c r="Q439" t="b">
        <v>0</v>
      </c>
      <c r="R439" t="b">
        <v>0</v>
      </c>
      <c r="S439" t="b">
        <v>0</v>
      </c>
      <c r="T439">
        <v>3</v>
      </c>
      <c r="U439">
        <v>2</v>
      </c>
      <c r="V439">
        <v>0</v>
      </c>
      <c r="W439">
        <v>6</v>
      </c>
      <c r="X439">
        <v>1</v>
      </c>
      <c r="Y439">
        <v>1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1001</v>
      </c>
      <c r="AF439">
        <v>15</v>
      </c>
      <c r="AG439">
        <v>4171</v>
      </c>
      <c r="AH439">
        <v>986</v>
      </c>
      <c r="AI439">
        <v>0</v>
      </c>
      <c r="AJ439">
        <v>14</v>
      </c>
      <c r="AK439">
        <v>9</v>
      </c>
      <c r="AL439">
        <v>8</v>
      </c>
      <c r="AM439">
        <v>18</v>
      </c>
      <c r="AN439">
        <v>13.87</v>
      </c>
      <c r="AO439">
        <v>9.93</v>
      </c>
      <c r="AP439" t="s">
        <v>56</v>
      </c>
      <c r="AQ439" t="s">
        <v>56</v>
      </c>
      <c r="AR439" t="s">
        <v>56</v>
      </c>
      <c r="AS439">
        <v>0</v>
      </c>
      <c r="AY439" t="s">
        <v>57</v>
      </c>
      <c r="AZ439">
        <v>0</v>
      </c>
      <c r="BA439">
        <v>13850</v>
      </c>
      <c r="BB439">
        <v>8150</v>
      </c>
      <c r="BC439" t="s">
        <v>55</v>
      </c>
      <c r="BD439">
        <f t="shared" si="18"/>
        <v>1</v>
      </c>
      <c r="BE439">
        <f t="shared" si="19"/>
        <v>1</v>
      </c>
      <c r="BF439">
        <f t="shared" si="20"/>
        <v>1</v>
      </c>
    </row>
    <row r="440" spans="1:58" x14ac:dyDescent="0.25">
      <c r="A440" t="s">
        <v>2211</v>
      </c>
      <c r="B440" t="s">
        <v>2178</v>
      </c>
      <c r="C440" t="s">
        <v>2179</v>
      </c>
      <c r="D440">
        <v>1000</v>
      </c>
      <c r="E440" t="s">
        <v>54</v>
      </c>
      <c r="F440" s="1">
        <v>42770</v>
      </c>
      <c r="G440" s="1">
        <v>42769</v>
      </c>
      <c r="H440" s="1">
        <v>42770</v>
      </c>
      <c r="J440">
        <v>255</v>
      </c>
      <c r="K440">
        <v>255</v>
      </c>
      <c r="L440">
        <v>39359</v>
      </c>
      <c r="M440" t="b">
        <v>1</v>
      </c>
      <c r="N440" t="b">
        <v>1</v>
      </c>
      <c r="O440" t="s">
        <v>55</v>
      </c>
      <c r="P440" s="1">
        <v>42770</v>
      </c>
      <c r="Q440" t="b">
        <v>0</v>
      </c>
      <c r="R440" t="b">
        <v>0</v>
      </c>
      <c r="S440" t="b">
        <v>0</v>
      </c>
      <c r="T440">
        <v>2</v>
      </c>
      <c r="U440">
        <v>1</v>
      </c>
      <c r="V440">
        <v>0</v>
      </c>
      <c r="W440">
        <v>6</v>
      </c>
      <c r="X440">
        <v>1</v>
      </c>
      <c r="Y440">
        <v>1</v>
      </c>
      <c r="Z440">
        <v>0</v>
      </c>
      <c r="AA440">
        <v>1</v>
      </c>
      <c r="AB440">
        <v>3</v>
      </c>
      <c r="AC440">
        <v>1</v>
      </c>
      <c r="AD440">
        <v>0</v>
      </c>
      <c r="AE440">
        <v>953</v>
      </c>
      <c r="AF440">
        <v>11</v>
      </c>
      <c r="AG440">
        <v>3388</v>
      </c>
      <c r="AH440">
        <v>923</v>
      </c>
      <c r="AI440">
        <v>0</v>
      </c>
      <c r="AJ440">
        <v>15</v>
      </c>
      <c r="AK440">
        <v>10</v>
      </c>
      <c r="AL440">
        <v>8</v>
      </c>
      <c r="AM440">
        <v>19</v>
      </c>
      <c r="AN440">
        <v>13.82</v>
      </c>
      <c r="AO440">
        <v>9.61</v>
      </c>
      <c r="AP440" t="s">
        <v>56</v>
      </c>
      <c r="AQ440" t="s">
        <v>56</v>
      </c>
      <c r="AR440" t="s">
        <v>56</v>
      </c>
      <c r="AS440">
        <v>0</v>
      </c>
      <c r="AY440" t="s">
        <v>57</v>
      </c>
      <c r="AZ440">
        <v>0</v>
      </c>
      <c r="BA440">
        <v>13624</v>
      </c>
      <c r="BB440">
        <v>8376</v>
      </c>
      <c r="BC440" t="s">
        <v>55</v>
      </c>
      <c r="BD440">
        <f t="shared" si="18"/>
        <v>1</v>
      </c>
      <c r="BE440">
        <f t="shared" si="19"/>
        <v>1</v>
      </c>
      <c r="BF440">
        <f t="shared" si="20"/>
        <v>1</v>
      </c>
    </row>
    <row r="441" spans="1:58" x14ac:dyDescent="0.25">
      <c r="A441" t="s">
        <v>2212</v>
      </c>
      <c r="B441" t="s">
        <v>2178</v>
      </c>
      <c r="C441" t="s">
        <v>2179</v>
      </c>
      <c r="D441">
        <v>1000</v>
      </c>
      <c r="E441" t="s">
        <v>54</v>
      </c>
      <c r="F441" s="1">
        <v>42749</v>
      </c>
      <c r="G441" s="1">
        <v>42747</v>
      </c>
      <c r="H441" s="1">
        <v>42749</v>
      </c>
      <c r="J441">
        <v>245</v>
      </c>
      <c r="K441">
        <v>245</v>
      </c>
      <c r="L441">
        <v>39104</v>
      </c>
      <c r="M441" t="b">
        <v>1</v>
      </c>
      <c r="N441" t="b">
        <v>1</v>
      </c>
      <c r="O441" t="s">
        <v>55</v>
      </c>
      <c r="P441" s="1">
        <v>42749</v>
      </c>
      <c r="Q441" t="b">
        <v>0</v>
      </c>
      <c r="R441" t="b">
        <v>0</v>
      </c>
      <c r="S441" t="b">
        <v>0</v>
      </c>
      <c r="T441">
        <v>4</v>
      </c>
      <c r="U441">
        <v>2</v>
      </c>
      <c r="V441">
        <v>0</v>
      </c>
      <c r="W441">
        <v>7</v>
      </c>
      <c r="X441">
        <v>1</v>
      </c>
      <c r="Y441">
        <v>2</v>
      </c>
      <c r="Z441">
        <v>1</v>
      </c>
      <c r="AA441">
        <v>0</v>
      </c>
      <c r="AB441">
        <v>4</v>
      </c>
      <c r="AC441">
        <v>0</v>
      </c>
      <c r="AD441">
        <v>1</v>
      </c>
      <c r="AE441">
        <v>1032</v>
      </c>
      <c r="AF441">
        <v>12</v>
      </c>
      <c r="AG441">
        <v>3569</v>
      </c>
      <c r="AH441">
        <v>1034</v>
      </c>
      <c r="AI441">
        <v>1</v>
      </c>
      <c r="AJ441">
        <v>17</v>
      </c>
      <c r="AK441">
        <v>10</v>
      </c>
      <c r="AL441">
        <v>8</v>
      </c>
      <c r="AM441">
        <v>20</v>
      </c>
      <c r="AN441">
        <v>13.99</v>
      </c>
      <c r="AO441">
        <v>9.4600000000000009</v>
      </c>
      <c r="AP441" t="s">
        <v>56</v>
      </c>
      <c r="AQ441" t="s">
        <v>56</v>
      </c>
      <c r="AR441" t="s">
        <v>56</v>
      </c>
      <c r="AS441">
        <v>0</v>
      </c>
      <c r="AY441" t="s">
        <v>57</v>
      </c>
      <c r="AZ441">
        <v>0</v>
      </c>
      <c r="BA441">
        <v>13369</v>
      </c>
      <c r="BB441">
        <v>8631</v>
      </c>
      <c r="BC441" t="s">
        <v>55</v>
      </c>
      <c r="BD441">
        <f t="shared" si="18"/>
        <v>1</v>
      </c>
      <c r="BE441">
        <f t="shared" si="19"/>
        <v>1</v>
      </c>
      <c r="BF441">
        <f t="shared" si="20"/>
        <v>1</v>
      </c>
    </row>
    <row r="442" spans="1:58" x14ac:dyDescent="0.25">
      <c r="A442" t="s">
        <v>2345</v>
      </c>
      <c r="B442" t="s">
        <v>2346</v>
      </c>
      <c r="C442" t="s">
        <v>2347</v>
      </c>
      <c r="D442">
        <v>1000</v>
      </c>
      <c r="E442" t="s">
        <v>54</v>
      </c>
      <c r="F442" s="1">
        <v>43455</v>
      </c>
      <c r="G442" s="1">
        <v>43453</v>
      </c>
      <c r="H442" s="1">
        <v>43455</v>
      </c>
      <c r="I442">
        <v>0</v>
      </c>
      <c r="J442">
        <v>317</v>
      </c>
      <c r="K442">
        <v>317</v>
      </c>
      <c r="L442">
        <v>46646</v>
      </c>
      <c r="M442" t="b">
        <v>1</v>
      </c>
      <c r="N442" t="b">
        <v>1</v>
      </c>
      <c r="O442" t="s">
        <v>55</v>
      </c>
      <c r="P442" s="1">
        <v>43455</v>
      </c>
      <c r="Q442" t="b">
        <v>0</v>
      </c>
      <c r="R442" t="b">
        <v>0</v>
      </c>
      <c r="S442" t="b">
        <v>0</v>
      </c>
      <c r="T442">
        <v>4</v>
      </c>
      <c r="U442">
        <v>2</v>
      </c>
      <c r="V442">
        <v>0</v>
      </c>
      <c r="W442">
        <v>10</v>
      </c>
      <c r="X442">
        <v>2</v>
      </c>
      <c r="Y442">
        <v>3</v>
      </c>
      <c r="Z442">
        <v>0</v>
      </c>
      <c r="AA442">
        <v>0</v>
      </c>
      <c r="AB442">
        <v>12</v>
      </c>
      <c r="AC442">
        <v>1</v>
      </c>
      <c r="AD442">
        <v>14</v>
      </c>
      <c r="AE442">
        <v>1130</v>
      </c>
      <c r="AF442">
        <v>11</v>
      </c>
      <c r="AG442">
        <v>3842</v>
      </c>
      <c r="AH442">
        <v>1234</v>
      </c>
      <c r="AI442">
        <v>4</v>
      </c>
      <c r="AJ442">
        <v>11</v>
      </c>
      <c r="AK442">
        <v>16</v>
      </c>
      <c r="AL442">
        <v>11</v>
      </c>
      <c r="AM442">
        <v>25</v>
      </c>
      <c r="AN442">
        <v>13.5</v>
      </c>
      <c r="AO442">
        <v>8.2200000000000006</v>
      </c>
      <c r="AP442" t="s">
        <v>56</v>
      </c>
      <c r="AQ442" t="s">
        <v>56</v>
      </c>
      <c r="AR442" t="s">
        <v>56</v>
      </c>
      <c r="AS442">
        <v>0</v>
      </c>
      <c r="AY442" t="s">
        <v>57</v>
      </c>
      <c r="AZ442">
        <v>0</v>
      </c>
      <c r="BA442">
        <v>13476</v>
      </c>
      <c r="BB442">
        <v>6524</v>
      </c>
      <c r="BC442" t="s">
        <v>55</v>
      </c>
      <c r="BD442">
        <f t="shared" si="18"/>
        <v>1</v>
      </c>
      <c r="BE442">
        <f t="shared" si="19"/>
        <v>1</v>
      </c>
      <c r="BF442">
        <f t="shared" si="20"/>
        <v>1</v>
      </c>
    </row>
    <row r="443" spans="1:58" x14ac:dyDescent="0.25">
      <c r="A443" t="s">
        <v>2348</v>
      </c>
      <c r="B443" t="s">
        <v>2346</v>
      </c>
      <c r="C443" t="s">
        <v>2347</v>
      </c>
      <c r="D443">
        <v>1000</v>
      </c>
      <c r="E443" t="s">
        <v>54</v>
      </c>
      <c r="F443" s="1">
        <v>43436</v>
      </c>
      <c r="G443" s="1">
        <v>43431</v>
      </c>
      <c r="H443" s="1">
        <v>43435</v>
      </c>
      <c r="I443">
        <v>40</v>
      </c>
      <c r="J443">
        <v>269</v>
      </c>
      <c r="K443">
        <v>269</v>
      </c>
      <c r="L443">
        <v>46329</v>
      </c>
      <c r="M443" t="b">
        <v>1</v>
      </c>
      <c r="N443" t="b">
        <v>1</v>
      </c>
      <c r="O443" t="s">
        <v>55</v>
      </c>
      <c r="P443" s="1">
        <v>43437</v>
      </c>
      <c r="Q443" t="b">
        <v>0</v>
      </c>
      <c r="R443" t="b">
        <v>0</v>
      </c>
      <c r="S443" t="b">
        <v>0</v>
      </c>
      <c r="T443">
        <v>3</v>
      </c>
      <c r="U443">
        <v>1</v>
      </c>
      <c r="V443">
        <v>0</v>
      </c>
      <c r="W443">
        <v>6</v>
      </c>
      <c r="X443">
        <v>0</v>
      </c>
      <c r="Y443">
        <v>2</v>
      </c>
      <c r="Z443">
        <v>0</v>
      </c>
      <c r="AA443">
        <v>0</v>
      </c>
      <c r="AB443">
        <v>8</v>
      </c>
      <c r="AC443">
        <v>2</v>
      </c>
      <c r="AD443">
        <v>4</v>
      </c>
      <c r="AE443">
        <v>1133</v>
      </c>
      <c r="AF443">
        <v>14</v>
      </c>
      <c r="AG443">
        <v>3687</v>
      </c>
      <c r="AH443">
        <v>1173</v>
      </c>
      <c r="AI443">
        <v>1</v>
      </c>
      <c r="AJ443">
        <v>7</v>
      </c>
      <c r="AK443">
        <v>14</v>
      </c>
      <c r="AL443">
        <v>9</v>
      </c>
      <c r="AM443">
        <v>22</v>
      </c>
      <c r="AN443">
        <v>13.73</v>
      </c>
      <c r="AO443">
        <v>8.98</v>
      </c>
      <c r="AP443" t="s">
        <v>56</v>
      </c>
      <c r="AQ443" t="s">
        <v>56</v>
      </c>
      <c r="AR443" t="s">
        <v>56</v>
      </c>
      <c r="AS443">
        <v>0</v>
      </c>
      <c r="AY443" t="s">
        <v>57</v>
      </c>
      <c r="AZ443">
        <v>0</v>
      </c>
      <c r="BA443">
        <v>13159</v>
      </c>
      <c r="BB443">
        <v>6841</v>
      </c>
      <c r="BC443" t="s">
        <v>55</v>
      </c>
      <c r="BD443">
        <f t="shared" si="18"/>
        <v>1</v>
      </c>
      <c r="BE443">
        <f t="shared" si="19"/>
        <v>1</v>
      </c>
      <c r="BF443">
        <f t="shared" si="20"/>
        <v>1</v>
      </c>
    </row>
    <row r="444" spans="1:58" x14ac:dyDescent="0.25">
      <c r="A444" t="s">
        <v>2349</v>
      </c>
      <c r="B444" t="s">
        <v>2346</v>
      </c>
      <c r="C444" t="s">
        <v>2347</v>
      </c>
      <c r="D444">
        <v>1000</v>
      </c>
      <c r="E444" t="s">
        <v>54</v>
      </c>
      <c r="F444" s="1">
        <v>43416</v>
      </c>
      <c r="G444" s="1">
        <v>43410</v>
      </c>
      <c r="H444" s="1">
        <v>43412</v>
      </c>
      <c r="I444">
        <v>0</v>
      </c>
      <c r="J444">
        <v>305</v>
      </c>
      <c r="K444">
        <v>305</v>
      </c>
      <c r="L444">
        <v>46060</v>
      </c>
      <c r="M444" t="b">
        <v>1</v>
      </c>
      <c r="N444" t="b">
        <v>1</v>
      </c>
      <c r="O444" t="s">
        <v>55</v>
      </c>
      <c r="P444" s="1">
        <v>43416</v>
      </c>
      <c r="Q444" t="b">
        <v>0</v>
      </c>
      <c r="R444" t="b">
        <v>0</v>
      </c>
      <c r="S444" t="b">
        <v>0</v>
      </c>
      <c r="T444">
        <v>6</v>
      </c>
      <c r="U444">
        <v>2</v>
      </c>
      <c r="V444">
        <v>0</v>
      </c>
      <c r="W444">
        <v>10</v>
      </c>
      <c r="X444">
        <v>1</v>
      </c>
      <c r="Y444">
        <v>6</v>
      </c>
      <c r="Z444">
        <v>0</v>
      </c>
      <c r="AA444">
        <v>0</v>
      </c>
      <c r="AB444">
        <v>11</v>
      </c>
      <c r="AC444">
        <v>2</v>
      </c>
      <c r="AD444">
        <v>1</v>
      </c>
      <c r="AE444">
        <v>1258</v>
      </c>
      <c r="AF444">
        <v>15</v>
      </c>
      <c r="AG444">
        <v>3662</v>
      </c>
      <c r="AH444">
        <v>1206</v>
      </c>
      <c r="AI444">
        <v>1</v>
      </c>
      <c r="AJ444">
        <v>5</v>
      </c>
      <c r="AK444">
        <v>13</v>
      </c>
      <c r="AL444">
        <v>9</v>
      </c>
      <c r="AM444">
        <v>21</v>
      </c>
      <c r="AN444">
        <v>13.57</v>
      </c>
      <c r="AO444">
        <v>9.18</v>
      </c>
      <c r="AP444" t="s">
        <v>56</v>
      </c>
      <c r="AQ444" t="s">
        <v>56</v>
      </c>
      <c r="AR444" t="s">
        <v>56</v>
      </c>
      <c r="AS444">
        <v>0</v>
      </c>
      <c r="AY444" t="s">
        <v>57</v>
      </c>
      <c r="AZ444">
        <v>0</v>
      </c>
      <c r="BA444">
        <v>12890</v>
      </c>
      <c r="BB444">
        <v>7110</v>
      </c>
      <c r="BC444" t="s">
        <v>55</v>
      </c>
      <c r="BD444">
        <f t="shared" si="18"/>
        <v>1</v>
      </c>
      <c r="BE444">
        <f t="shared" si="19"/>
        <v>1</v>
      </c>
      <c r="BF444">
        <f t="shared" si="20"/>
        <v>1</v>
      </c>
    </row>
    <row r="445" spans="1:58" x14ac:dyDescent="0.25">
      <c r="A445" t="s">
        <v>2350</v>
      </c>
      <c r="B445" t="s">
        <v>2346</v>
      </c>
      <c r="C445" t="s">
        <v>2347</v>
      </c>
      <c r="D445">
        <v>1000</v>
      </c>
      <c r="E445" t="s">
        <v>54</v>
      </c>
      <c r="F445" s="1">
        <v>43386</v>
      </c>
      <c r="G445" s="1">
        <v>43383</v>
      </c>
      <c r="H445" s="1">
        <v>43385</v>
      </c>
      <c r="I445">
        <v>0</v>
      </c>
      <c r="J445">
        <v>265</v>
      </c>
      <c r="K445">
        <v>265</v>
      </c>
      <c r="L445">
        <v>45755</v>
      </c>
      <c r="M445" t="b">
        <v>1</v>
      </c>
      <c r="N445" t="b">
        <v>1</v>
      </c>
      <c r="O445" t="s">
        <v>55</v>
      </c>
      <c r="P445" s="1">
        <v>43386</v>
      </c>
      <c r="Q445" t="b">
        <v>0</v>
      </c>
      <c r="R445" t="b">
        <v>0</v>
      </c>
      <c r="S445" t="b">
        <v>0</v>
      </c>
      <c r="T445">
        <v>4</v>
      </c>
      <c r="U445">
        <v>2</v>
      </c>
      <c r="V445">
        <v>0</v>
      </c>
      <c r="W445">
        <v>12</v>
      </c>
      <c r="X445">
        <v>2</v>
      </c>
      <c r="Y445">
        <v>5</v>
      </c>
      <c r="Z445">
        <v>0</v>
      </c>
      <c r="AA445">
        <v>0</v>
      </c>
      <c r="AB445">
        <v>22</v>
      </c>
      <c r="AC445">
        <v>2</v>
      </c>
      <c r="AD445">
        <v>3</v>
      </c>
      <c r="AE445">
        <v>1249</v>
      </c>
      <c r="AF445">
        <v>13</v>
      </c>
      <c r="AG445">
        <v>3829</v>
      </c>
      <c r="AH445">
        <v>1237</v>
      </c>
      <c r="AI445">
        <v>4</v>
      </c>
      <c r="AJ445">
        <v>8</v>
      </c>
      <c r="AK445">
        <v>18</v>
      </c>
      <c r="AL445">
        <v>12</v>
      </c>
      <c r="AM445">
        <v>27</v>
      </c>
      <c r="AN445">
        <v>13.91</v>
      </c>
      <c r="AO445">
        <v>7.76</v>
      </c>
      <c r="AP445" t="s">
        <v>56</v>
      </c>
      <c r="AQ445" t="s">
        <v>56</v>
      </c>
      <c r="AR445" t="s">
        <v>56</v>
      </c>
      <c r="AS445">
        <v>0</v>
      </c>
      <c r="AY445" t="s">
        <v>57</v>
      </c>
      <c r="AZ445">
        <v>0</v>
      </c>
      <c r="BA445">
        <v>12585</v>
      </c>
      <c r="BB445">
        <v>7415</v>
      </c>
      <c r="BC445" t="s">
        <v>55</v>
      </c>
      <c r="BD445">
        <f t="shared" si="18"/>
        <v>1</v>
      </c>
      <c r="BE445">
        <f t="shared" si="19"/>
        <v>1</v>
      </c>
      <c r="BF445">
        <f t="shared" si="20"/>
        <v>1</v>
      </c>
    </row>
    <row r="446" spans="1:58" x14ac:dyDescent="0.25">
      <c r="A446" t="s">
        <v>2351</v>
      </c>
      <c r="B446" t="s">
        <v>2346</v>
      </c>
      <c r="C446" t="s">
        <v>2347</v>
      </c>
      <c r="D446">
        <v>1000</v>
      </c>
      <c r="E446" t="s">
        <v>54</v>
      </c>
      <c r="F446" s="1">
        <v>43369</v>
      </c>
      <c r="G446" s="1">
        <v>43366</v>
      </c>
      <c r="H446" s="1">
        <v>43369</v>
      </c>
      <c r="I446">
        <v>0</v>
      </c>
      <c r="J446">
        <v>243</v>
      </c>
      <c r="K446">
        <v>243</v>
      </c>
      <c r="L446">
        <v>45490</v>
      </c>
      <c r="M446" t="b">
        <v>1</v>
      </c>
      <c r="N446" t="b">
        <v>1</v>
      </c>
      <c r="O446" t="s">
        <v>55</v>
      </c>
      <c r="P446" s="1">
        <v>43369</v>
      </c>
      <c r="Q446" t="b">
        <v>0</v>
      </c>
      <c r="R446" t="b">
        <v>0</v>
      </c>
      <c r="S446" t="b">
        <v>0</v>
      </c>
      <c r="T446">
        <v>2</v>
      </c>
      <c r="U446">
        <v>1</v>
      </c>
      <c r="V446">
        <v>0</v>
      </c>
      <c r="W446">
        <v>9</v>
      </c>
      <c r="X446">
        <v>2</v>
      </c>
      <c r="Y446">
        <v>3</v>
      </c>
      <c r="Z446">
        <v>0</v>
      </c>
      <c r="AA446">
        <v>0</v>
      </c>
      <c r="AB446">
        <v>3</v>
      </c>
      <c r="AC446">
        <v>1</v>
      </c>
      <c r="AD446">
        <v>1</v>
      </c>
      <c r="AE446">
        <v>1127</v>
      </c>
      <c r="AF446">
        <v>12</v>
      </c>
      <c r="AG446">
        <v>3850</v>
      </c>
      <c r="AH446">
        <v>1077</v>
      </c>
      <c r="AI446">
        <v>2</v>
      </c>
      <c r="AJ446">
        <v>8</v>
      </c>
      <c r="AK446">
        <v>17</v>
      </c>
      <c r="AL446">
        <v>11</v>
      </c>
      <c r="AM446">
        <v>26</v>
      </c>
      <c r="AN446">
        <v>13.97</v>
      </c>
      <c r="AO446">
        <v>8.02</v>
      </c>
      <c r="AP446" t="s">
        <v>56</v>
      </c>
      <c r="AQ446" t="s">
        <v>56</v>
      </c>
      <c r="AR446" t="s">
        <v>56</v>
      </c>
      <c r="AS446">
        <v>0</v>
      </c>
      <c r="AY446" t="s">
        <v>57</v>
      </c>
      <c r="AZ446">
        <v>0</v>
      </c>
      <c r="BA446">
        <v>12320</v>
      </c>
      <c r="BB446">
        <v>7680</v>
      </c>
      <c r="BC446" t="s">
        <v>55</v>
      </c>
      <c r="BD446">
        <f t="shared" si="18"/>
        <v>1</v>
      </c>
      <c r="BE446">
        <f t="shared" si="19"/>
        <v>1</v>
      </c>
      <c r="BF446">
        <f t="shared" si="20"/>
        <v>1</v>
      </c>
    </row>
    <row r="447" spans="1:58" x14ac:dyDescent="0.25">
      <c r="A447" t="s">
        <v>2352</v>
      </c>
      <c r="B447" t="s">
        <v>2346</v>
      </c>
      <c r="C447" t="s">
        <v>2347</v>
      </c>
      <c r="D447">
        <v>1000</v>
      </c>
      <c r="E447" t="s">
        <v>54</v>
      </c>
      <c r="F447" s="1">
        <v>43355</v>
      </c>
      <c r="G447" s="1">
        <v>43351</v>
      </c>
      <c r="H447" s="1">
        <v>43353</v>
      </c>
      <c r="I447">
        <v>0</v>
      </c>
      <c r="J447">
        <v>218</v>
      </c>
      <c r="K447">
        <v>218</v>
      </c>
      <c r="L447">
        <v>45247</v>
      </c>
      <c r="M447" t="b">
        <v>1</v>
      </c>
      <c r="N447" t="b">
        <v>1</v>
      </c>
      <c r="O447" t="s">
        <v>55</v>
      </c>
      <c r="P447" s="1">
        <v>43355</v>
      </c>
      <c r="Q447" t="b">
        <v>0</v>
      </c>
      <c r="R447" t="b">
        <v>0</v>
      </c>
      <c r="S447" t="b">
        <v>0</v>
      </c>
      <c r="T447">
        <v>2</v>
      </c>
      <c r="U447">
        <v>2</v>
      </c>
      <c r="V447">
        <v>0</v>
      </c>
      <c r="W447">
        <v>10</v>
      </c>
      <c r="X447">
        <v>2</v>
      </c>
      <c r="Y447">
        <v>3</v>
      </c>
      <c r="Z447">
        <v>0</v>
      </c>
      <c r="AA447">
        <v>0</v>
      </c>
      <c r="AB447">
        <v>8</v>
      </c>
      <c r="AC447">
        <v>2</v>
      </c>
      <c r="AD447">
        <v>1</v>
      </c>
      <c r="AE447">
        <v>1165</v>
      </c>
      <c r="AF447">
        <v>15</v>
      </c>
      <c r="AG447">
        <v>4370</v>
      </c>
      <c r="AH447">
        <v>1126</v>
      </c>
      <c r="AI447">
        <v>3</v>
      </c>
      <c r="AJ447">
        <v>7</v>
      </c>
      <c r="AK447">
        <v>16</v>
      </c>
      <c r="AL447">
        <v>11</v>
      </c>
      <c r="AM447">
        <v>25</v>
      </c>
      <c r="AN447">
        <v>13.62</v>
      </c>
      <c r="AO447">
        <v>8.3000000000000007</v>
      </c>
      <c r="AP447" t="s">
        <v>56</v>
      </c>
      <c r="AQ447" t="s">
        <v>56</v>
      </c>
      <c r="AR447" t="s">
        <v>56</v>
      </c>
      <c r="AS447">
        <v>0</v>
      </c>
      <c r="AY447" t="s">
        <v>57</v>
      </c>
      <c r="AZ447">
        <v>0</v>
      </c>
      <c r="BA447">
        <v>12077</v>
      </c>
      <c r="BB447">
        <v>7923</v>
      </c>
      <c r="BC447" t="s">
        <v>55</v>
      </c>
      <c r="BD447">
        <f t="shared" si="18"/>
        <v>1</v>
      </c>
      <c r="BE447">
        <f t="shared" si="19"/>
        <v>1</v>
      </c>
      <c r="BF447">
        <f t="shared" si="20"/>
        <v>1</v>
      </c>
    </row>
    <row r="448" spans="1:58" x14ac:dyDescent="0.25">
      <c r="A448" t="s">
        <v>2353</v>
      </c>
      <c r="B448" t="s">
        <v>2346</v>
      </c>
      <c r="C448" t="s">
        <v>2347</v>
      </c>
      <c r="D448">
        <v>1000</v>
      </c>
      <c r="E448" t="s">
        <v>54</v>
      </c>
      <c r="F448" s="1">
        <v>43326</v>
      </c>
      <c r="G448" s="1">
        <v>43323</v>
      </c>
      <c r="H448" s="1">
        <v>43325</v>
      </c>
      <c r="I448">
        <v>47</v>
      </c>
      <c r="J448">
        <v>286</v>
      </c>
      <c r="K448">
        <v>286</v>
      </c>
      <c r="L448">
        <v>45029</v>
      </c>
      <c r="M448" t="b">
        <v>1</v>
      </c>
      <c r="N448" t="b">
        <v>1</v>
      </c>
      <c r="O448" t="s">
        <v>34</v>
      </c>
      <c r="P448" s="1">
        <v>43328</v>
      </c>
      <c r="Q448" t="b">
        <v>0</v>
      </c>
      <c r="R448" t="b">
        <v>0</v>
      </c>
      <c r="S448" t="b">
        <v>0</v>
      </c>
      <c r="T448">
        <v>2</v>
      </c>
      <c r="U448">
        <v>1</v>
      </c>
      <c r="V448">
        <v>0</v>
      </c>
      <c r="W448">
        <v>15</v>
      </c>
      <c r="X448">
        <v>4</v>
      </c>
      <c r="Y448">
        <v>3</v>
      </c>
      <c r="Z448">
        <v>0</v>
      </c>
      <c r="AA448">
        <v>0</v>
      </c>
      <c r="AB448">
        <v>11</v>
      </c>
      <c r="AC448">
        <v>1</v>
      </c>
      <c r="AD448">
        <v>1</v>
      </c>
      <c r="AE448">
        <v>1127</v>
      </c>
      <c r="AF448">
        <v>16</v>
      </c>
      <c r="AG448">
        <v>3956</v>
      </c>
      <c r="AH448">
        <v>1105</v>
      </c>
      <c r="AI448">
        <v>3</v>
      </c>
      <c r="AJ448">
        <v>11</v>
      </c>
      <c r="AK448">
        <v>18</v>
      </c>
      <c r="AL448">
        <v>12</v>
      </c>
      <c r="AM448">
        <v>27</v>
      </c>
      <c r="AN448">
        <v>13.96</v>
      </c>
      <c r="AO448">
        <v>7.7</v>
      </c>
      <c r="AP448" t="s">
        <v>56</v>
      </c>
      <c r="AQ448" t="s">
        <v>56</v>
      </c>
      <c r="AR448" t="s">
        <v>56</v>
      </c>
      <c r="AS448">
        <v>1</v>
      </c>
      <c r="AY448" t="s">
        <v>57</v>
      </c>
      <c r="AZ448">
        <v>0</v>
      </c>
      <c r="BA448">
        <v>11859</v>
      </c>
      <c r="BB448">
        <v>8141</v>
      </c>
      <c r="BC448" t="s">
        <v>55</v>
      </c>
      <c r="BD448">
        <f t="shared" si="18"/>
        <v>1</v>
      </c>
      <c r="BE448">
        <f t="shared" si="19"/>
        <v>1</v>
      </c>
      <c r="BF448">
        <f t="shared" si="20"/>
        <v>1</v>
      </c>
    </row>
    <row r="449" spans="1:58" x14ac:dyDescent="0.25">
      <c r="A449" t="s">
        <v>2354</v>
      </c>
      <c r="B449" t="s">
        <v>2346</v>
      </c>
      <c r="C449" t="s">
        <v>2347</v>
      </c>
      <c r="D449">
        <v>1000</v>
      </c>
      <c r="E449" t="s">
        <v>54</v>
      </c>
      <c r="F449" s="1">
        <v>43307</v>
      </c>
      <c r="G449" s="1">
        <v>43304</v>
      </c>
      <c r="H449" s="1">
        <v>43306</v>
      </c>
      <c r="I449">
        <v>0</v>
      </c>
      <c r="J449">
        <v>260</v>
      </c>
      <c r="K449">
        <v>260</v>
      </c>
      <c r="L449">
        <v>44743</v>
      </c>
      <c r="M449" t="b">
        <v>1</v>
      </c>
      <c r="N449" t="b">
        <v>1</v>
      </c>
      <c r="O449" t="s">
        <v>34</v>
      </c>
      <c r="P449" s="1">
        <v>43308</v>
      </c>
      <c r="Q449" t="b">
        <v>0</v>
      </c>
      <c r="R449" t="b">
        <v>0</v>
      </c>
      <c r="S449" t="b">
        <v>0</v>
      </c>
      <c r="T449">
        <v>3</v>
      </c>
      <c r="U449">
        <v>2</v>
      </c>
      <c r="V449">
        <v>0</v>
      </c>
      <c r="W449">
        <v>15</v>
      </c>
      <c r="X449">
        <v>4</v>
      </c>
      <c r="Y449">
        <v>4</v>
      </c>
      <c r="Z449">
        <v>0</v>
      </c>
      <c r="AA449">
        <v>1</v>
      </c>
      <c r="AB449">
        <v>7</v>
      </c>
      <c r="AC449">
        <v>2</v>
      </c>
      <c r="AD449">
        <v>1</v>
      </c>
      <c r="AE449">
        <v>1172</v>
      </c>
      <c r="AF449">
        <v>27</v>
      </c>
      <c r="AG449">
        <v>4316</v>
      </c>
      <c r="AH449">
        <v>1156</v>
      </c>
      <c r="AI449">
        <v>3</v>
      </c>
      <c r="AJ449">
        <v>7</v>
      </c>
      <c r="AK449">
        <v>18</v>
      </c>
      <c r="AL449">
        <v>12</v>
      </c>
      <c r="AM449">
        <v>27</v>
      </c>
      <c r="AN449">
        <v>13.92</v>
      </c>
      <c r="AO449">
        <v>7.88</v>
      </c>
      <c r="AP449" t="s">
        <v>56</v>
      </c>
      <c r="AQ449" t="s">
        <v>56</v>
      </c>
      <c r="AR449" t="s">
        <v>56</v>
      </c>
      <c r="AS449">
        <v>2</v>
      </c>
      <c r="AY449" t="s">
        <v>57</v>
      </c>
      <c r="AZ449">
        <v>0</v>
      </c>
      <c r="BA449">
        <v>11573</v>
      </c>
      <c r="BB449">
        <v>8427</v>
      </c>
      <c r="BC449" t="s">
        <v>34</v>
      </c>
      <c r="BD449">
        <f t="shared" si="18"/>
        <v>1</v>
      </c>
      <c r="BE449">
        <f t="shared" si="19"/>
        <v>1</v>
      </c>
      <c r="BF449">
        <f t="shared" si="20"/>
        <v>2</v>
      </c>
    </row>
    <row r="450" spans="1:58" x14ac:dyDescent="0.25">
      <c r="A450" t="s">
        <v>2355</v>
      </c>
      <c r="B450" t="s">
        <v>2346</v>
      </c>
      <c r="C450" t="s">
        <v>2347</v>
      </c>
      <c r="D450">
        <v>1000</v>
      </c>
      <c r="E450" t="s">
        <v>54</v>
      </c>
      <c r="F450" s="1">
        <v>43286</v>
      </c>
      <c r="G450" s="1">
        <v>43284</v>
      </c>
      <c r="H450" s="1">
        <v>43286</v>
      </c>
      <c r="I450">
        <v>24</v>
      </c>
      <c r="J450">
        <v>223</v>
      </c>
      <c r="K450">
        <v>223</v>
      </c>
      <c r="L450">
        <v>44483</v>
      </c>
      <c r="M450" t="b">
        <v>1</v>
      </c>
      <c r="N450" t="b">
        <v>1</v>
      </c>
      <c r="O450" t="s">
        <v>55</v>
      </c>
      <c r="P450" s="1">
        <v>43286</v>
      </c>
      <c r="Q450" t="b">
        <v>0</v>
      </c>
      <c r="R450" t="b">
        <v>0</v>
      </c>
      <c r="S450" t="b">
        <v>0</v>
      </c>
      <c r="T450">
        <v>2</v>
      </c>
      <c r="U450">
        <v>1</v>
      </c>
      <c r="V450">
        <v>0</v>
      </c>
      <c r="W450">
        <v>8</v>
      </c>
      <c r="X450">
        <v>3</v>
      </c>
      <c r="Y450">
        <v>3</v>
      </c>
      <c r="Z450">
        <v>0</v>
      </c>
      <c r="AA450">
        <v>0</v>
      </c>
      <c r="AB450">
        <v>5</v>
      </c>
      <c r="AC450">
        <v>0</v>
      </c>
      <c r="AD450">
        <v>2</v>
      </c>
      <c r="AE450">
        <v>999</v>
      </c>
      <c r="AF450">
        <v>46</v>
      </c>
      <c r="AG450">
        <v>3573</v>
      </c>
      <c r="AH450">
        <v>931</v>
      </c>
      <c r="AI450">
        <v>0</v>
      </c>
      <c r="AJ450">
        <v>8</v>
      </c>
      <c r="AK450">
        <v>15</v>
      </c>
      <c r="AL450">
        <v>11</v>
      </c>
      <c r="AM450">
        <v>24</v>
      </c>
      <c r="AN450">
        <v>13.84</v>
      </c>
      <c r="AO450">
        <v>8.61</v>
      </c>
      <c r="AP450" t="s">
        <v>56</v>
      </c>
      <c r="AQ450" t="s">
        <v>56</v>
      </c>
      <c r="AR450" t="s">
        <v>56</v>
      </c>
      <c r="AS450">
        <v>0</v>
      </c>
      <c r="AY450" t="s">
        <v>57</v>
      </c>
      <c r="AZ450">
        <v>0</v>
      </c>
      <c r="BA450">
        <v>11313</v>
      </c>
      <c r="BB450">
        <v>8687</v>
      </c>
      <c r="BC450" t="s">
        <v>55</v>
      </c>
      <c r="BD450">
        <f t="shared" si="18"/>
        <v>1</v>
      </c>
      <c r="BE450">
        <f t="shared" si="19"/>
        <v>1</v>
      </c>
      <c r="BF450">
        <f t="shared" si="20"/>
        <v>1</v>
      </c>
    </row>
    <row r="451" spans="1:58" x14ac:dyDescent="0.25">
      <c r="A451" t="s">
        <v>2356</v>
      </c>
      <c r="B451" t="s">
        <v>2346</v>
      </c>
      <c r="C451" t="s">
        <v>2347</v>
      </c>
      <c r="D451">
        <v>1000</v>
      </c>
      <c r="E451" t="s">
        <v>54</v>
      </c>
      <c r="F451" s="1">
        <v>43270</v>
      </c>
      <c r="G451" s="1">
        <v>43264</v>
      </c>
      <c r="H451" s="1">
        <v>43269</v>
      </c>
      <c r="I451">
        <v>25</v>
      </c>
      <c r="J451">
        <v>284</v>
      </c>
      <c r="K451">
        <v>284</v>
      </c>
      <c r="L451">
        <v>44260</v>
      </c>
      <c r="M451" t="b">
        <v>1</v>
      </c>
      <c r="N451" t="b">
        <v>1</v>
      </c>
      <c r="O451" t="s">
        <v>55</v>
      </c>
      <c r="P451" s="1">
        <v>43270</v>
      </c>
      <c r="Q451" t="b">
        <v>0</v>
      </c>
      <c r="R451" t="b">
        <v>0</v>
      </c>
      <c r="S451" t="b">
        <v>0</v>
      </c>
      <c r="T451">
        <v>2</v>
      </c>
      <c r="U451">
        <v>1</v>
      </c>
      <c r="V451">
        <v>0</v>
      </c>
      <c r="W451">
        <v>9</v>
      </c>
      <c r="X451">
        <v>3</v>
      </c>
      <c r="Y451">
        <v>4</v>
      </c>
      <c r="Z451">
        <v>0</v>
      </c>
      <c r="AA451">
        <v>0</v>
      </c>
      <c r="AB451">
        <v>5</v>
      </c>
      <c r="AC451">
        <v>0</v>
      </c>
      <c r="AD451">
        <v>2</v>
      </c>
      <c r="AE451">
        <v>1010</v>
      </c>
      <c r="AF451">
        <v>74</v>
      </c>
      <c r="AG451">
        <v>3651</v>
      </c>
      <c r="AH451">
        <v>985</v>
      </c>
      <c r="AI451">
        <v>1</v>
      </c>
      <c r="AJ451">
        <v>9</v>
      </c>
      <c r="AK451">
        <v>15</v>
      </c>
      <c r="AL451">
        <v>11</v>
      </c>
      <c r="AM451">
        <v>24</v>
      </c>
      <c r="AN451">
        <v>13.8</v>
      </c>
      <c r="AO451">
        <v>8.58</v>
      </c>
      <c r="AP451" t="s">
        <v>56</v>
      </c>
      <c r="AQ451" t="s">
        <v>56</v>
      </c>
      <c r="AR451" t="s">
        <v>56</v>
      </c>
      <c r="AS451">
        <v>1</v>
      </c>
      <c r="AY451" t="s">
        <v>57</v>
      </c>
      <c r="AZ451">
        <v>0</v>
      </c>
      <c r="BA451">
        <v>11090</v>
      </c>
      <c r="BB451">
        <v>8910</v>
      </c>
      <c r="BC451" t="s">
        <v>55</v>
      </c>
      <c r="BD451">
        <f t="shared" ref="BD451:BD514" si="21">IF(ISBLANK(M451),"",IF(M451=TRUE,1,0))</f>
        <v>1</v>
      </c>
      <c r="BE451">
        <f t="shared" ref="BE451:BE514" si="22">IF(ISBLANK(N451),"",IF(N451=TRUE,1,0))</f>
        <v>1</v>
      </c>
      <c r="BF451">
        <f t="shared" ref="BF451:BF514" si="23">_xlfn.IFS(BC451="A",1,BC451="B",2,BC451="C",3,BC451="X",4)</f>
        <v>1</v>
      </c>
    </row>
    <row r="452" spans="1:58" x14ac:dyDescent="0.25">
      <c r="A452" t="s">
        <v>2357</v>
      </c>
      <c r="B452" t="s">
        <v>2346</v>
      </c>
      <c r="C452" t="s">
        <v>2347</v>
      </c>
      <c r="D452">
        <v>1000</v>
      </c>
      <c r="E452" t="s">
        <v>54</v>
      </c>
      <c r="F452" s="1">
        <v>43246</v>
      </c>
      <c r="G452" s="1">
        <v>43245</v>
      </c>
      <c r="H452" s="1">
        <v>43246</v>
      </c>
      <c r="I452">
        <v>0</v>
      </c>
      <c r="J452">
        <v>296</v>
      </c>
      <c r="K452">
        <v>296</v>
      </c>
      <c r="L452">
        <v>43976</v>
      </c>
      <c r="M452" t="b">
        <v>1</v>
      </c>
      <c r="N452" t="b">
        <v>1</v>
      </c>
      <c r="O452" t="s">
        <v>55</v>
      </c>
      <c r="P452" s="1">
        <v>43246</v>
      </c>
      <c r="Q452" t="b">
        <v>0</v>
      </c>
      <c r="R452" t="b">
        <v>0</v>
      </c>
      <c r="S452" t="b">
        <v>0</v>
      </c>
      <c r="T452">
        <v>2</v>
      </c>
      <c r="U452">
        <v>1</v>
      </c>
      <c r="V452">
        <v>0</v>
      </c>
      <c r="W452">
        <v>10</v>
      </c>
      <c r="X452">
        <v>3</v>
      </c>
      <c r="Y452">
        <v>3</v>
      </c>
      <c r="Z452">
        <v>0</v>
      </c>
      <c r="AA452">
        <v>0</v>
      </c>
      <c r="AB452">
        <v>4</v>
      </c>
      <c r="AC452">
        <v>1</v>
      </c>
      <c r="AD452">
        <v>1</v>
      </c>
      <c r="AE452">
        <v>1040</v>
      </c>
      <c r="AF452">
        <v>12</v>
      </c>
      <c r="AG452">
        <v>3822</v>
      </c>
      <c r="AH452">
        <v>1025</v>
      </c>
      <c r="AI452">
        <v>2</v>
      </c>
      <c r="AJ452">
        <v>9</v>
      </c>
      <c r="AK452">
        <v>14</v>
      </c>
      <c r="AL452">
        <v>11</v>
      </c>
      <c r="AM452">
        <v>23</v>
      </c>
      <c r="AN452">
        <v>13.65</v>
      </c>
      <c r="AO452">
        <v>8.75</v>
      </c>
      <c r="AP452" t="s">
        <v>56</v>
      </c>
      <c r="AQ452" t="s">
        <v>56</v>
      </c>
      <c r="AR452" t="s">
        <v>56</v>
      </c>
      <c r="AS452">
        <v>0</v>
      </c>
      <c r="AY452" t="s">
        <v>57</v>
      </c>
      <c r="AZ452">
        <v>0</v>
      </c>
      <c r="BA452">
        <v>10806</v>
      </c>
      <c r="BB452">
        <v>9194</v>
      </c>
      <c r="BC452" t="s">
        <v>55</v>
      </c>
      <c r="BD452">
        <f t="shared" si="21"/>
        <v>1</v>
      </c>
      <c r="BE452">
        <f t="shared" si="22"/>
        <v>1</v>
      </c>
      <c r="BF452">
        <f t="shared" si="23"/>
        <v>1</v>
      </c>
    </row>
    <row r="453" spans="1:58" x14ac:dyDescent="0.25">
      <c r="A453" t="s">
        <v>2358</v>
      </c>
      <c r="B453" t="s">
        <v>2346</v>
      </c>
      <c r="C453" t="s">
        <v>2347</v>
      </c>
      <c r="D453">
        <v>1000</v>
      </c>
      <c r="E453" t="s">
        <v>54</v>
      </c>
      <c r="F453" s="1">
        <v>43230</v>
      </c>
      <c r="G453" s="1">
        <v>43225</v>
      </c>
      <c r="H453" s="1">
        <v>43228</v>
      </c>
      <c r="I453">
        <v>27</v>
      </c>
      <c r="J453">
        <v>237</v>
      </c>
      <c r="K453">
        <v>237</v>
      </c>
      <c r="L453">
        <v>43680</v>
      </c>
      <c r="M453" t="b">
        <v>1</v>
      </c>
      <c r="N453" t="b">
        <v>1</v>
      </c>
      <c r="O453" t="s">
        <v>55</v>
      </c>
      <c r="P453" s="1">
        <v>43230</v>
      </c>
      <c r="Q453" t="b">
        <v>0</v>
      </c>
      <c r="R453" t="b">
        <v>0</v>
      </c>
      <c r="S453" t="b">
        <v>0</v>
      </c>
      <c r="T453">
        <v>3</v>
      </c>
      <c r="U453">
        <v>2</v>
      </c>
      <c r="V453">
        <v>0</v>
      </c>
      <c r="W453">
        <v>8</v>
      </c>
      <c r="X453">
        <v>3</v>
      </c>
      <c r="Y453">
        <v>4</v>
      </c>
      <c r="Z453">
        <v>0</v>
      </c>
      <c r="AA453">
        <v>1</v>
      </c>
      <c r="AB453">
        <v>3</v>
      </c>
      <c r="AC453">
        <v>0</v>
      </c>
      <c r="AD453">
        <v>4</v>
      </c>
      <c r="AE453">
        <v>1011</v>
      </c>
      <c r="AF453">
        <v>13</v>
      </c>
      <c r="AG453">
        <v>3898</v>
      </c>
      <c r="AH453">
        <v>1021</v>
      </c>
      <c r="AI453">
        <v>7</v>
      </c>
      <c r="AJ453">
        <v>6</v>
      </c>
      <c r="AK453">
        <v>14</v>
      </c>
      <c r="AL453">
        <v>10</v>
      </c>
      <c r="AM453">
        <v>22</v>
      </c>
      <c r="AN453">
        <v>13.7</v>
      </c>
      <c r="AO453">
        <v>9.09</v>
      </c>
      <c r="AP453" t="s">
        <v>56</v>
      </c>
      <c r="AQ453" t="s">
        <v>56</v>
      </c>
      <c r="AR453" t="s">
        <v>56</v>
      </c>
      <c r="AS453">
        <v>3</v>
      </c>
      <c r="AY453" t="s">
        <v>57</v>
      </c>
      <c r="AZ453">
        <v>0</v>
      </c>
      <c r="BA453">
        <v>10510</v>
      </c>
      <c r="BB453">
        <v>9490</v>
      </c>
      <c r="BC453" t="s">
        <v>34</v>
      </c>
      <c r="BD453">
        <f t="shared" si="21"/>
        <v>1</v>
      </c>
      <c r="BE453">
        <f t="shared" si="22"/>
        <v>1</v>
      </c>
      <c r="BF453">
        <f t="shared" si="23"/>
        <v>2</v>
      </c>
    </row>
    <row r="454" spans="1:58" x14ac:dyDescent="0.25">
      <c r="A454" t="s">
        <v>2359</v>
      </c>
      <c r="B454" t="s">
        <v>2346</v>
      </c>
      <c r="C454" t="s">
        <v>2347</v>
      </c>
      <c r="D454">
        <v>1000</v>
      </c>
      <c r="E454" t="s">
        <v>54</v>
      </c>
      <c r="F454" s="1">
        <v>43200</v>
      </c>
      <c r="G454" s="1">
        <v>43197</v>
      </c>
      <c r="H454" s="1">
        <v>43199</v>
      </c>
      <c r="I454">
        <v>18</v>
      </c>
      <c r="J454">
        <v>227</v>
      </c>
      <c r="K454">
        <v>227</v>
      </c>
      <c r="L454">
        <v>43443</v>
      </c>
      <c r="M454" t="b">
        <v>1</v>
      </c>
      <c r="N454" t="b">
        <v>1</v>
      </c>
      <c r="O454" t="s">
        <v>55</v>
      </c>
      <c r="P454" s="1">
        <v>43200</v>
      </c>
      <c r="Q454" t="b">
        <v>0</v>
      </c>
      <c r="R454" t="b">
        <v>0</v>
      </c>
      <c r="S454" t="b">
        <v>0</v>
      </c>
      <c r="T454">
        <v>2</v>
      </c>
      <c r="U454">
        <v>1</v>
      </c>
      <c r="V454">
        <v>0</v>
      </c>
      <c r="W454">
        <v>7</v>
      </c>
      <c r="X454">
        <v>2</v>
      </c>
      <c r="Y454">
        <v>4</v>
      </c>
      <c r="Z454">
        <v>0</v>
      </c>
      <c r="AA454">
        <v>0</v>
      </c>
      <c r="AB454">
        <v>3</v>
      </c>
      <c r="AC454">
        <v>1</v>
      </c>
      <c r="AD454">
        <v>0</v>
      </c>
      <c r="AE454">
        <v>1062</v>
      </c>
      <c r="AF454">
        <v>14</v>
      </c>
      <c r="AG454">
        <v>4045</v>
      </c>
      <c r="AH454">
        <v>1020</v>
      </c>
      <c r="AI454">
        <v>1</v>
      </c>
      <c r="AJ454">
        <v>7</v>
      </c>
      <c r="AK454">
        <v>12</v>
      </c>
      <c r="AL454">
        <v>9</v>
      </c>
      <c r="AM454">
        <v>20</v>
      </c>
      <c r="AN454">
        <v>13.79</v>
      </c>
      <c r="AO454">
        <v>9.49</v>
      </c>
      <c r="AP454" t="s">
        <v>56</v>
      </c>
      <c r="AQ454" t="s">
        <v>56</v>
      </c>
      <c r="AR454" t="s">
        <v>56</v>
      </c>
      <c r="AS454">
        <v>0</v>
      </c>
      <c r="AY454" t="s">
        <v>57</v>
      </c>
      <c r="AZ454">
        <v>0</v>
      </c>
      <c r="BA454">
        <v>10273</v>
      </c>
      <c r="BB454">
        <v>9727</v>
      </c>
      <c r="BD454">
        <f t="shared" si="21"/>
        <v>1</v>
      </c>
      <c r="BE454">
        <f t="shared" si="22"/>
        <v>1</v>
      </c>
      <c r="BF454">
        <v>1</v>
      </c>
    </row>
    <row r="455" spans="1:58" x14ac:dyDescent="0.25">
      <c r="A455" t="s">
        <v>2360</v>
      </c>
      <c r="B455" t="s">
        <v>2346</v>
      </c>
      <c r="C455" t="s">
        <v>2347</v>
      </c>
      <c r="D455">
        <v>1000</v>
      </c>
      <c r="E455" t="s">
        <v>54</v>
      </c>
      <c r="F455" s="1">
        <v>43178</v>
      </c>
      <c r="G455" s="1">
        <v>43175</v>
      </c>
      <c r="H455" s="1">
        <v>43178</v>
      </c>
      <c r="I455">
        <v>0</v>
      </c>
      <c r="J455">
        <v>240</v>
      </c>
      <c r="K455">
        <v>240</v>
      </c>
      <c r="L455">
        <v>43216</v>
      </c>
      <c r="M455" t="b">
        <v>1</v>
      </c>
      <c r="N455" t="b">
        <v>1</v>
      </c>
      <c r="O455" t="s">
        <v>55</v>
      </c>
      <c r="P455" s="1">
        <v>43178</v>
      </c>
      <c r="Q455" t="b">
        <v>0</v>
      </c>
      <c r="R455" t="b">
        <v>0</v>
      </c>
      <c r="S455" t="b">
        <v>0</v>
      </c>
      <c r="T455">
        <v>2</v>
      </c>
      <c r="U455">
        <v>1</v>
      </c>
      <c r="V455">
        <v>0</v>
      </c>
      <c r="W455">
        <v>6</v>
      </c>
      <c r="X455">
        <v>2</v>
      </c>
      <c r="Y455">
        <v>3</v>
      </c>
      <c r="Z455">
        <v>0</v>
      </c>
      <c r="AA455">
        <v>0</v>
      </c>
      <c r="AB455">
        <v>2</v>
      </c>
      <c r="AC455">
        <v>0</v>
      </c>
      <c r="AD455">
        <v>1</v>
      </c>
      <c r="AE455">
        <v>1013</v>
      </c>
      <c r="AF455">
        <v>13</v>
      </c>
      <c r="AG455">
        <v>3715</v>
      </c>
      <c r="AH455">
        <v>952</v>
      </c>
      <c r="AI455">
        <v>2</v>
      </c>
      <c r="AJ455">
        <v>8</v>
      </c>
      <c r="AK455">
        <v>13</v>
      </c>
      <c r="AL455">
        <v>10</v>
      </c>
      <c r="AM455">
        <v>22</v>
      </c>
      <c r="AN455">
        <v>13.89</v>
      </c>
      <c r="AO455">
        <v>8.93</v>
      </c>
      <c r="AP455" t="s">
        <v>56</v>
      </c>
      <c r="AQ455" t="s">
        <v>56</v>
      </c>
      <c r="AR455" t="s">
        <v>56</v>
      </c>
      <c r="AS455">
        <v>0</v>
      </c>
      <c r="AY455" t="s">
        <v>57</v>
      </c>
      <c r="AZ455">
        <v>0</v>
      </c>
      <c r="BA455">
        <v>10046</v>
      </c>
      <c r="BB455">
        <v>9954</v>
      </c>
      <c r="BC455" t="s">
        <v>55</v>
      </c>
      <c r="BD455">
        <f t="shared" si="21"/>
        <v>1</v>
      </c>
      <c r="BE455">
        <f t="shared" si="22"/>
        <v>1</v>
      </c>
      <c r="BF455">
        <f t="shared" si="23"/>
        <v>1</v>
      </c>
    </row>
    <row r="456" spans="1:58" x14ac:dyDescent="0.25">
      <c r="A456" t="s">
        <v>2361</v>
      </c>
      <c r="B456" t="s">
        <v>2346</v>
      </c>
      <c r="C456" t="s">
        <v>2347</v>
      </c>
      <c r="D456">
        <v>1000</v>
      </c>
      <c r="E456" t="s">
        <v>54</v>
      </c>
      <c r="F456" s="1">
        <v>43154</v>
      </c>
      <c r="G456" s="1">
        <v>43153</v>
      </c>
      <c r="H456" s="1">
        <v>43154</v>
      </c>
      <c r="I456">
        <v>0</v>
      </c>
      <c r="J456">
        <v>274</v>
      </c>
      <c r="K456">
        <v>274</v>
      </c>
      <c r="L456">
        <v>42976</v>
      </c>
      <c r="M456" t="b">
        <v>1</v>
      </c>
      <c r="N456" t="b">
        <v>1</v>
      </c>
      <c r="O456" t="s">
        <v>55</v>
      </c>
      <c r="P456" s="1">
        <v>43154</v>
      </c>
      <c r="Q456" t="b">
        <v>0</v>
      </c>
      <c r="R456" t="b">
        <v>0</v>
      </c>
      <c r="S456" t="b">
        <v>0</v>
      </c>
      <c r="T456">
        <v>1</v>
      </c>
      <c r="U456">
        <v>2</v>
      </c>
      <c r="V456">
        <v>0</v>
      </c>
      <c r="W456">
        <v>7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6</v>
      </c>
      <c r="AE456">
        <v>1099</v>
      </c>
      <c r="AF456">
        <v>18</v>
      </c>
      <c r="AG456">
        <v>3985</v>
      </c>
      <c r="AH456">
        <v>1007</v>
      </c>
      <c r="AI456">
        <v>4</v>
      </c>
      <c r="AJ456">
        <v>9</v>
      </c>
      <c r="AK456">
        <v>10</v>
      </c>
      <c r="AL456">
        <v>8</v>
      </c>
      <c r="AM456">
        <v>20</v>
      </c>
      <c r="AN456">
        <v>12.78</v>
      </c>
      <c r="AO456">
        <v>9.5500000000000007</v>
      </c>
      <c r="AP456" t="s">
        <v>56</v>
      </c>
      <c r="AQ456" t="s">
        <v>56</v>
      </c>
      <c r="AR456" t="s">
        <v>56</v>
      </c>
      <c r="AS456">
        <v>0</v>
      </c>
      <c r="AY456" t="s">
        <v>57</v>
      </c>
      <c r="AZ456">
        <v>0</v>
      </c>
      <c r="BA456">
        <v>9806</v>
      </c>
      <c r="BB456">
        <v>10194</v>
      </c>
      <c r="BC456" t="s">
        <v>55</v>
      </c>
      <c r="BD456">
        <f t="shared" si="21"/>
        <v>1</v>
      </c>
      <c r="BE456">
        <f t="shared" si="22"/>
        <v>1</v>
      </c>
      <c r="BF456">
        <f t="shared" si="23"/>
        <v>1</v>
      </c>
    </row>
    <row r="457" spans="1:58" x14ac:dyDescent="0.25">
      <c r="A457" t="s">
        <v>2362</v>
      </c>
      <c r="B457" t="s">
        <v>2346</v>
      </c>
      <c r="C457" t="s">
        <v>2347</v>
      </c>
      <c r="D457">
        <v>1000</v>
      </c>
      <c r="E457" t="s">
        <v>54</v>
      </c>
      <c r="F457" s="1">
        <v>43133</v>
      </c>
      <c r="G457" s="1">
        <v>43130</v>
      </c>
      <c r="H457" s="1">
        <v>43132</v>
      </c>
      <c r="I457">
        <v>0</v>
      </c>
      <c r="J457">
        <v>250</v>
      </c>
      <c r="K457">
        <v>250</v>
      </c>
      <c r="L457">
        <v>42702</v>
      </c>
      <c r="M457" t="b">
        <v>1</v>
      </c>
      <c r="N457" t="b">
        <v>1</v>
      </c>
      <c r="O457" t="s">
        <v>55</v>
      </c>
      <c r="P457" s="1">
        <v>43133</v>
      </c>
      <c r="Q457" t="b">
        <v>0</v>
      </c>
      <c r="R457" t="b">
        <v>0</v>
      </c>
      <c r="S457" t="b">
        <v>0</v>
      </c>
      <c r="T457">
        <v>0</v>
      </c>
      <c r="U457">
        <v>2</v>
      </c>
      <c r="V457">
        <v>0</v>
      </c>
      <c r="W457">
        <v>7</v>
      </c>
      <c r="X457">
        <v>1</v>
      </c>
      <c r="Y457">
        <v>2</v>
      </c>
      <c r="Z457">
        <v>0</v>
      </c>
      <c r="AA457">
        <v>0</v>
      </c>
      <c r="AB457">
        <v>0</v>
      </c>
      <c r="AC457">
        <v>1</v>
      </c>
      <c r="AD457">
        <v>3</v>
      </c>
      <c r="AE457">
        <v>994</v>
      </c>
      <c r="AF457">
        <v>15</v>
      </c>
      <c r="AG457">
        <v>3950</v>
      </c>
      <c r="AH457">
        <v>1010</v>
      </c>
      <c r="AI457">
        <v>7</v>
      </c>
      <c r="AJ457">
        <v>8</v>
      </c>
      <c r="AK457">
        <v>11</v>
      </c>
      <c r="AL457">
        <v>9</v>
      </c>
      <c r="AM457">
        <v>21</v>
      </c>
      <c r="AN457">
        <v>13.09</v>
      </c>
      <c r="AO457">
        <v>9.35</v>
      </c>
      <c r="AP457" t="s">
        <v>56</v>
      </c>
      <c r="AQ457" t="s">
        <v>56</v>
      </c>
      <c r="AR457" t="s">
        <v>56</v>
      </c>
      <c r="AS457">
        <v>2</v>
      </c>
      <c r="AY457" t="s">
        <v>57</v>
      </c>
      <c r="AZ457">
        <v>0</v>
      </c>
      <c r="BA457">
        <v>9532</v>
      </c>
      <c r="BB457">
        <v>10468</v>
      </c>
      <c r="BC457" t="s">
        <v>55</v>
      </c>
      <c r="BD457">
        <f t="shared" si="21"/>
        <v>1</v>
      </c>
      <c r="BE457">
        <f t="shared" si="22"/>
        <v>1</v>
      </c>
      <c r="BF457">
        <f t="shared" si="23"/>
        <v>1</v>
      </c>
    </row>
    <row r="458" spans="1:58" x14ac:dyDescent="0.25">
      <c r="A458" t="s">
        <v>2363</v>
      </c>
      <c r="B458" t="s">
        <v>2346</v>
      </c>
      <c r="C458" t="s">
        <v>2347</v>
      </c>
      <c r="D458">
        <v>1000</v>
      </c>
      <c r="E458" t="s">
        <v>54</v>
      </c>
      <c r="F458" s="1">
        <v>43113</v>
      </c>
      <c r="G458" s="1">
        <v>43110</v>
      </c>
      <c r="H458" s="1">
        <v>43112</v>
      </c>
      <c r="I458">
        <v>0</v>
      </c>
      <c r="J458">
        <v>272</v>
      </c>
      <c r="K458">
        <v>272</v>
      </c>
      <c r="L458">
        <v>42452</v>
      </c>
      <c r="M458" t="b">
        <v>1</v>
      </c>
      <c r="N458" t="b">
        <v>1</v>
      </c>
      <c r="O458" t="s">
        <v>55</v>
      </c>
      <c r="P458" s="1">
        <v>43113</v>
      </c>
      <c r="Q458" t="b">
        <v>0</v>
      </c>
      <c r="R458" t="b">
        <v>0</v>
      </c>
      <c r="S458" t="b">
        <v>0</v>
      </c>
      <c r="T458">
        <v>2</v>
      </c>
      <c r="U458">
        <v>2</v>
      </c>
      <c r="V458">
        <v>0</v>
      </c>
      <c r="W458">
        <v>8</v>
      </c>
      <c r="X458">
        <v>1</v>
      </c>
      <c r="Y458">
        <v>2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942</v>
      </c>
      <c r="AF458">
        <v>18</v>
      </c>
      <c r="AG458">
        <v>3811</v>
      </c>
      <c r="AH458">
        <v>952</v>
      </c>
      <c r="AI458">
        <v>0</v>
      </c>
      <c r="AJ458">
        <v>14</v>
      </c>
      <c r="AK458">
        <v>12</v>
      </c>
      <c r="AL458">
        <v>10</v>
      </c>
      <c r="AM458">
        <v>22</v>
      </c>
      <c r="AN458">
        <v>13.02</v>
      </c>
      <c r="AO458">
        <v>9.0399999999999991</v>
      </c>
      <c r="AP458" t="s">
        <v>56</v>
      </c>
      <c r="AQ458" t="s">
        <v>56</v>
      </c>
      <c r="AR458" t="s">
        <v>56</v>
      </c>
      <c r="AS458">
        <v>0</v>
      </c>
      <c r="AY458" t="s">
        <v>57</v>
      </c>
      <c r="AZ458">
        <v>0</v>
      </c>
      <c r="BA458">
        <v>9282</v>
      </c>
      <c r="BB458">
        <v>10718</v>
      </c>
      <c r="BC458" t="s">
        <v>55</v>
      </c>
      <c r="BD458">
        <f t="shared" si="21"/>
        <v>1</v>
      </c>
      <c r="BE458">
        <f t="shared" si="22"/>
        <v>1</v>
      </c>
      <c r="BF458">
        <f t="shared" si="23"/>
        <v>1</v>
      </c>
    </row>
    <row r="459" spans="1:58" x14ac:dyDescent="0.25">
      <c r="A459" t="s">
        <v>2364</v>
      </c>
      <c r="B459" t="s">
        <v>2346</v>
      </c>
      <c r="C459" t="s">
        <v>2347</v>
      </c>
      <c r="D459">
        <v>1000</v>
      </c>
      <c r="E459" t="s">
        <v>54</v>
      </c>
      <c r="F459" s="1">
        <v>43091</v>
      </c>
      <c r="G459" s="1">
        <v>43089</v>
      </c>
      <c r="H459" s="1">
        <v>43091</v>
      </c>
      <c r="I459">
        <v>15</v>
      </c>
      <c r="J459">
        <v>281</v>
      </c>
      <c r="K459">
        <v>281</v>
      </c>
      <c r="L459">
        <v>42180</v>
      </c>
      <c r="M459" t="b">
        <v>1</v>
      </c>
      <c r="N459" t="b">
        <v>1</v>
      </c>
      <c r="O459" t="s">
        <v>55</v>
      </c>
      <c r="P459" s="1">
        <v>43091</v>
      </c>
      <c r="Q459" t="b">
        <v>0</v>
      </c>
      <c r="R459" t="b">
        <v>0</v>
      </c>
      <c r="S459" t="b">
        <v>0</v>
      </c>
      <c r="T459">
        <v>2</v>
      </c>
      <c r="U459">
        <v>2</v>
      </c>
      <c r="V459">
        <v>0</v>
      </c>
      <c r="W459">
        <v>13</v>
      </c>
      <c r="X459">
        <v>1</v>
      </c>
      <c r="Y459">
        <v>2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1088</v>
      </c>
      <c r="AF459">
        <v>18</v>
      </c>
      <c r="AG459">
        <v>3829</v>
      </c>
      <c r="AH459">
        <v>1082</v>
      </c>
      <c r="AI459">
        <v>1</v>
      </c>
      <c r="AJ459">
        <v>12</v>
      </c>
      <c r="AK459">
        <v>12</v>
      </c>
      <c r="AL459">
        <v>9</v>
      </c>
      <c r="AM459">
        <v>21</v>
      </c>
      <c r="AN459">
        <v>13.07</v>
      </c>
      <c r="AO459">
        <v>9.18</v>
      </c>
      <c r="AP459" t="s">
        <v>56</v>
      </c>
      <c r="AQ459" t="s">
        <v>56</v>
      </c>
      <c r="AR459" t="s">
        <v>56</v>
      </c>
      <c r="AS459">
        <v>0</v>
      </c>
      <c r="AY459" t="s">
        <v>57</v>
      </c>
      <c r="AZ459">
        <v>0</v>
      </c>
      <c r="BA459">
        <v>9010</v>
      </c>
      <c r="BB459">
        <v>10990</v>
      </c>
      <c r="BC459" t="s">
        <v>55</v>
      </c>
      <c r="BD459">
        <f t="shared" si="21"/>
        <v>1</v>
      </c>
      <c r="BE459">
        <f t="shared" si="22"/>
        <v>1</v>
      </c>
      <c r="BF459">
        <f t="shared" si="23"/>
        <v>1</v>
      </c>
    </row>
    <row r="460" spans="1:58" x14ac:dyDescent="0.25">
      <c r="A460" t="s">
        <v>2365</v>
      </c>
      <c r="B460" t="s">
        <v>2346</v>
      </c>
      <c r="C460" t="s">
        <v>2347</v>
      </c>
      <c r="D460">
        <v>1000</v>
      </c>
      <c r="E460" t="s">
        <v>54</v>
      </c>
      <c r="F460" s="1">
        <v>43063</v>
      </c>
      <c r="G460" s="1">
        <v>43062</v>
      </c>
      <c r="H460" s="1">
        <v>43063</v>
      </c>
      <c r="I460">
        <v>0</v>
      </c>
      <c r="J460">
        <v>264</v>
      </c>
      <c r="K460">
        <v>264</v>
      </c>
      <c r="L460">
        <v>41899</v>
      </c>
      <c r="M460" t="b">
        <v>1</v>
      </c>
      <c r="N460" t="b">
        <v>1</v>
      </c>
      <c r="O460" t="s">
        <v>55</v>
      </c>
      <c r="P460" s="1">
        <v>43063</v>
      </c>
      <c r="Q460" t="b">
        <v>0</v>
      </c>
      <c r="R460" t="b">
        <v>0</v>
      </c>
      <c r="S460" t="b">
        <v>0</v>
      </c>
      <c r="T460">
        <v>2</v>
      </c>
      <c r="U460">
        <v>2</v>
      </c>
      <c r="V460">
        <v>0</v>
      </c>
      <c r="W460">
        <v>9</v>
      </c>
      <c r="X460">
        <v>2</v>
      </c>
      <c r="Y460">
        <v>2</v>
      </c>
      <c r="Z460">
        <v>0</v>
      </c>
      <c r="AA460">
        <v>0</v>
      </c>
      <c r="AB460">
        <v>5</v>
      </c>
      <c r="AC460">
        <v>1</v>
      </c>
      <c r="AD460">
        <v>0</v>
      </c>
      <c r="AE460">
        <v>1090</v>
      </c>
      <c r="AF460">
        <v>26</v>
      </c>
      <c r="AG460">
        <v>4029</v>
      </c>
      <c r="AH460">
        <v>1032</v>
      </c>
      <c r="AI460">
        <v>0</v>
      </c>
      <c r="AJ460">
        <v>11</v>
      </c>
      <c r="AK460">
        <v>12</v>
      </c>
      <c r="AL460">
        <v>10</v>
      </c>
      <c r="AM460">
        <v>22</v>
      </c>
      <c r="AN460">
        <v>13.33</v>
      </c>
      <c r="AO460">
        <v>9</v>
      </c>
      <c r="AP460" t="s">
        <v>56</v>
      </c>
      <c r="AQ460" t="s">
        <v>56</v>
      </c>
      <c r="AR460" t="s">
        <v>56</v>
      </c>
      <c r="AS460">
        <v>0</v>
      </c>
      <c r="AY460" t="s">
        <v>57</v>
      </c>
      <c r="AZ460">
        <v>0</v>
      </c>
      <c r="BA460">
        <v>8729</v>
      </c>
      <c r="BB460">
        <v>11271</v>
      </c>
      <c r="BC460" t="s">
        <v>55</v>
      </c>
      <c r="BD460">
        <f t="shared" si="21"/>
        <v>1</v>
      </c>
      <c r="BE460">
        <f t="shared" si="22"/>
        <v>1</v>
      </c>
      <c r="BF460">
        <f t="shared" si="23"/>
        <v>1</v>
      </c>
    </row>
    <row r="461" spans="1:58" x14ac:dyDescent="0.25">
      <c r="A461" t="s">
        <v>2366</v>
      </c>
      <c r="B461" t="s">
        <v>2346</v>
      </c>
      <c r="C461" t="s">
        <v>2347</v>
      </c>
      <c r="D461">
        <v>1000</v>
      </c>
      <c r="E461" t="s">
        <v>54</v>
      </c>
      <c r="F461" s="1">
        <v>43043</v>
      </c>
      <c r="G461" s="1">
        <v>43041</v>
      </c>
      <c r="H461" s="1">
        <v>43042</v>
      </c>
      <c r="I461">
        <v>0</v>
      </c>
      <c r="J461">
        <v>266</v>
      </c>
      <c r="K461">
        <v>266</v>
      </c>
      <c r="L461">
        <v>41635</v>
      </c>
      <c r="M461" t="b">
        <v>1</v>
      </c>
      <c r="N461" t="b">
        <v>1</v>
      </c>
      <c r="O461" t="s">
        <v>55</v>
      </c>
      <c r="P461" s="1">
        <v>43043</v>
      </c>
      <c r="Q461" t="b">
        <v>0</v>
      </c>
      <c r="R461" t="b">
        <v>0</v>
      </c>
      <c r="S461" t="b">
        <v>0</v>
      </c>
      <c r="T461">
        <v>1</v>
      </c>
      <c r="U461">
        <v>1</v>
      </c>
      <c r="V461">
        <v>0</v>
      </c>
      <c r="W461">
        <v>9</v>
      </c>
      <c r="X461">
        <v>1</v>
      </c>
      <c r="Y461">
        <v>2</v>
      </c>
      <c r="Z461">
        <v>0</v>
      </c>
      <c r="AA461">
        <v>0</v>
      </c>
      <c r="AB461">
        <v>3</v>
      </c>
      <c r="AC461">
        <v>1</v>
      </c>
      <c r="AD461">
        <v>0</v>
      </c>
      <c r="AE461">
        <v>1045</v>
      </c>
      <c r="AF461">
        <v>14</v>
      </c>
      <c r="AG461">
        <v>3966</v>
      </c>
      <c r="AH461">
        <v>1041</v>
      </c>
      <c r="AI461">
        <v>0</v>
      </c>
      <c r="AJ461">
        <v>10</v>
      </c>
      <c r="AK461">
        <v>11</v>
      </c>
      <c r="AL461">
        <v>9</v>
      </c>
      <c r="AM461">
        <v>20</v>
      </c>
      <c r="AN461">
        <v>13.36</v>
      </c>
      <c r="AO461">
        <v>9.3800000000000008</v>
      </c>
      <c r="AP461" t="s">
        <v>56</v>
      </c>
      <c r="AQ461" t="s">
        <v>56</v>
      </c>
      <c r="AR461" t="s">
        <v>56</v>
      </c>
      <c r="AS461">
        <v>0</v>
      </c>
      <c r="AY461" t="s">
        <v>57</v>
      </c>
      <c r="AZ461">
        <v>0</v>
      </c>
      <c r="BA461">
        <v>8465</v>
      </c>
      <c r="BB461">
        <v>11535</v>
      </c>
      <c r="BC461" t="s">
        <v>55</v>
      </c>
      <c r="BD461">
        <f t="shared" si="21"/>
        <v>1</v>
      </c>
      <c r="BE461">
        <f t="shared" si="22"/>
        <v>1</v>
      </c>
      <c r="BF461">
        <f t="shared" si="23"/>
        <v>1</v>
      </c>
    </row>
    <row r="462" spans="1:58" x14ac:dyDescent="0.25">
      <c r="A462" t="s">
        <v>2367</v>
      </c>
      <c r="B462" t="s">
        <v>2346</v>
      </c>
      <c r="C462" t="s">
        <v>2347</v>
      </c>
      <c r="D462">
        <v>1000</v>
      </c>
      <c r="E462" t="s">
        <v>54</v>
      </c>
      <c r="F462" s="1">
        <v>43017</v>
      </c>
      <c r="G462" s="1">
        <v>43015</v>
      </c>
      <c r="H462" s="1">
        <v>43017</v>
      </c>
      <c r="I462">
        <v>0</v>
      </c>
      <c r="J462">
        <v>244</v>
      </c>
      <c r="K462">
        <v>244</v>
      </c>
      <c r="L462">
        <v>41369</v>
      </c>
      <c r="M462" t="b">
        <v>1</v>
      </c>
      <c r="N462" t="b">
        <v>1</v>
      </c>
      <c r="O462" t="s">
        <v>55</v>
      </c>
      <c r="P462" s="1">
        <v>43017</v>
      </c>
      <c r="Q462" t="b">
        <v>0</v>
      </c>
      <c r="R462" t="b">
        <v>0</v>
      </c>
      <c r="S462" t="b">
        <v>0</v>
      </c>
      <c r="T462">
        <v>2</v>
      </c>
      <c r="U462">
        <v>1</v>
      </c>
      <c r="V462">
        <v>0</v>
      </c>
      <c r="W462">
        <v>7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1</v>
      </c>
      <c r="AD462">
        <v>0</v>
      </c>
      <c r="AE462">
        <v>1039</v>
      </c>
      <c r="AF462">
        <v>14</v>
      </c>
      <c r="AG462">
        <v>3927</v>
      </c>
      <c r="AH462">
        <v>1041</v>
      </c>
      <c r="AI462">
        <v>0</v>
      </c>
      <c r="AJ462">
        <v>10</v>
      </c>
      <c r="AK462">
        <v>12</v>
      </c>
      <c r="AL462">
        <v>9</v>
      </c>
      <c r="AM462">
        <v>21</v>
      </c>
      <c r="AN462">
        <v>13.37</v>
      </c>
      <c r="AO462">
        <v>9.16</v>
      </c>
      <c r="AP462" t="s">
        <v>56</v>
      </c>
      <c r="AQ462" t="s">
        <v>56</v>
      </c>
      <c r="AR462" t="s">
        <v>56</v>
      </c>
      <c r="AS462">
        <v>0</v>
      </c>
      <c r="AY462" t="s">
        <v>57</v>
      </c>
      <c r="AZ462">
        <v>0</v>
      </c>
      <c r="BA462">
        <v>8199</v>
      </c>
      <c r="BB462">
        <v>11801</v>
      </c>
      <c r="BD462">
        <f t="shared" si="21"/>
        <v>1</v>
      </c>
      <c r="BE462">
        <f t="shared" si="22"/>
        <v>1</v>
      </c>
      <c r="BF462">
        <v>1</v>
      </c>
    </row>
    <row r="463" spans="1:58" x14ac:dyDescent="0.25">
      <c r="A463" t="s">
        <v>2368</v>
      </c>
      <c r="B463" t="s">
        <v>2346</v>
      </c>
      <c r="C463" t="s">
        <v>2347</v>
      </c>
      <c r="D463">
        <v>1000</v>
      </c>
      <c r="E463" t="s">
        <v>54</v>
      </c>
      <c r="F463" s="1">
        <v>42999</v>
      </c>
      <c r="G463" s="1">
        <v>42997</v>
      </c>
      <c r="H463" s="1">
        <v>42998</v>
      </c>
      <c r="I463">
        <v>0</v>
      </c>
      <c r="J463">
        <v>254</v>
      </c>
      <c r="K463">
        <v>254</v>
      </c>
      <c r="L463">
        <v>41125</v>
      </c>
      <c r="M463" t="b">
        <v>1</v>
      </c>
      <c r="N463" t="b">
        <v>1</v>
      </c>
      <c r="O463" t="s">
        <v>55</v>
      </c>
      <c r="P463" s="1">
        <v>42999</v>
      </c>
      <c r="Q463" t="b">
        <v>0</v>
      </c>
      <c r="R463" t="b">
        <v>0</v>
      </c>
      <c r="S463" t="b">
        <v>0</v>
      </c>
      <c r="T463">
        <v>1</v>
      </c>
      <c r="U463">
        <v>1</v>
      </c>
      <c r="V463">
        <v>0</v>
      </c>
      <c r="W463">
        <v>8</v>
      </c>
      <c r="X463">
        <v>1</v>
      </c>
      <c r="Y463">
        <v>2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950</v>
      </c>
      <c r="AF463">
        <v>14</v>
      </c>
      <c r="AG463">
        <v>3501</v>
      </c>
      <c r="AH463">
        <v>955</v>
      </c>
      <c r="AI463">
        <v>0</v>
      </c>
      <c r="AJ463">
        <v>10</v>
      </c>
      <c r="AK463">
        <v>12</v>
      </c>
      <c r="AL463">
        <v>9</v>
      </c>
      <c r="AM463">
        <v>21</v>
      </c>
      <c r="AN463">
        <v>13.69</v>
      </c>
      <c r="AO463">
        <v>9.14</v>
      </c>
      <c r="AP463" t="s">
        <v>56</v>
      </c>
      <c r="AQ463" t="s">
        <v>56</v>
      </c>
      <c r="AR463" t="s">
        <v>56</v>
      </c>
      <c r="AS463">
        <v>4</v>
      </c>
      <c r="AY463" t="s">
        <v>57</v>
      </c>
      <c r="AZ463">
        <v>0</v>
      </c>
      <c r="BA463">
        <v>7955</v>
      </c>
      <c r="BB463">
        <v>12045</v>
      </c>
      <c r="BC463" t="s">
        <v>55</v>
      </c>
      <c r="BD463">
        <f t="shared" si="21"/>
        <v>1</v>
      </c>
      <c r="BE463">
        <f t="shared" si="22"/>
        <v>1</v>
      </c>
      <c r="BF463">
        <f t="shared" si="23"/>
        <v>1</v>
      </c>
    </row>
    <row r="464" spans="1:58" x14ac:dyDescent="0.25">
      <c r="A464" t="s">
        <v>2369</v>
      </c>
      <c r="B464" t="s">
        <v>2346</v>
      </c>
      <c r="C464" t="s">
        <v>2347</v>
      </c>
      <c r="D464">
        <v>1000</v>
      </c>
      <c r="E464" t="s">
        <v>54</v>
      </c>
      <c r="F464" s="1">
        <v>42980</v>
      </c>
      <c r="G464" s="1">
        <v>42977</v>
      </c>
      <c r="H464" s="1">
        <v>42980</v>
      </c>
      <c r="J464">
        <v>264</v>
      </c>
      <c r="K464">
        <v>264</v>
      </c>
      <c r="L464">
        <v>40871</v>
      </c>
      <c r="M464" t="b">
        <v>1</v>
      </c>
      <c r="N464" t="b">
        <v>1</v>
      </c>
      <c r="O464" t="s">
        <v>55</v>
      </c>
      <c r="P464" s="1">
        <v>42980</v>
      </c>
      <c r="Q464" t="b">
        <v>0</v>
      </c>
      <c r="R464" t="b">
        <v>0</v>
      </c>
      <c r="S464" t="b">
        <v>0</v>
      </c>
      <c r="T464">
        <v>3</v>
      </c>
      <c r="U464">
        <v>2</v>
      </c>
      <c r="V464">
        <v>0</v>
      </c>
      <c r="W464">
        <v>10</v>
      </c>
      <c r="X464">
        <v>2</v>
      </c>
      <c r="Y464">
        <v>2</v>
      </c>
      <c r="Z464">
        <v>0</v>
      </c>
      <c r="AA464">
        <v>0</v>
      </c>
      <c r="AB464">
        <v>5</v>
      </c>
      <c r="AC464">
        <v>1</v>
      </c>
      <c r="AD464">
        <v>0</v>
      </c>
      <c r="AE464">
        <v>1107</v>
      </c>
      <c r="AF464">
        <v>14</v>
      </c>
      <c r="AG464">
        <v>4102</v>
      </c>
      <c r="AH464">
        <v>1073</v>
      </c>
      <c r="AI464">
        <v>0</v>
      </c>
      <c r="AJ464">
        <v>11</v>
      </c>
      <c r="AK464">
        <v>13</v>
      </c>
      <c r="AL464">
        <v>9</v>
      </c>
      <c r="AM464">
        <v>22</v>
      </c>
      <c r="AN464">
        <v>13.89</v>
      </c>
      <c r="AO464">
        <v>9.0399999999999991</v>
      </c>
      <c r="AP464" t="s">
        <v>56</v>
      </c>
      <c r="AQ464" t="s">
        <v>56</v>
      </c>
      <c r="AR464" t="s">
        <v>56</v>
      </c>
      <c r="AS464">
        <v>2</v>
      </c>
      <c r="AY464" t="s">
        <v>57</v>
      </c>
      <c r="AZ464">
        <v>0</v>
      </c>
      <c r="BA464">
        <v>7701</v>
      </c>
      <c r="BB464">
        <v>12299</v>
      </c>
      <c r="BC464" t="s">
        <v>55</v>
      </c>
      <c r="BD464">
        <f t="shared" si="21"/>
        <v>1</v>
      </c>
      <c r="BE464">
        <f t="shared" si="22"/>
        <v>1</v>
      </c>
      <c r="BF464">
        <f t="shared" si="23"/>
        <v>1</v>
      </c>
    </row>
    <row r="465" spans="1:58" x14ac:dyDescent="0.25">
      <c r="A465" t="s">
        <v>2370</v>
      </c>
      <c r="B465" t="s">
        <v>2346</v>
      </c>
      <c r="C465" t="s">
        <v>2347</v>
      </c>
      <c r="D465">
        <v>1000</v>
      </c>
      <c r="E465" t="s">
        <v>54</v>
      </c>
      <c r="F465" s="1">
        <v>42958</v>
      </c>
      <c r="G465" s="1">
        <v>42954</v>
      </c>
      <c r="H465" s="1">
        <v>42956</v>
      </c>
      <c r="J465">
        <v>265</v>
      </c>
      <c r="K465">
        <v>265</v>
      </c>
      <c r="L465">
        <v>40607</v>
      </c>
      <c r="M465" t="b">
        <v>1</v>
      </c>
      <c r="N465" t="b">
        <v>1</v>
      </c>
      <c r="O465" t="s">
        <v>55</v>
      </c>
      <c r="P465" s="1">
        <v>42958</v>
      </c>
      <c r="Q465" t="b">
        <v>0</v>
      </c>
      <c r="R465" t="b">
        <v>0</v>
      </c>
      <c r="S465" t="b">
        <v>0</v>
      </c>
      <c r="T465">
        <v>4</v>
      </c>
      <c r="U465">
        <v>3</v>
      </c>
      <c r="V465">
        <v>0</v>
      </c>
      <c r="W465">
        <v>11</v>
      </c>
      <c r="X465">
        <v>2</v>
      </c>
      <c r="Y465">
        <v>2</v>
      </c>
      <c r="Z465">
        <v>0</v>
      </c>
      <c r="AA465">
        <v>0</v>
      </c>
      <c r="AB465">
        <v>2</v>
      </c>
      <c r="AC465">
        <v>0</v>
      </c>
      <c r="AD465">
        <v>1</v>
      </c>
      <c r="AE465">
        <v>1133</v>
      </c>
      <c r="AF465">
        <v>14</v>
      </c>
      <c r="AG465">
        <v>4514</v>
      </c>
      <c r="AH465">
        <v>1093</v>
      </c>
      <c r="AI465">
        <v>1</v>
      </c>
      <c r="AJ465">
        <v>10</v>
      </c>
      <c r="AK465">
        <v>12</v>
      </c>
      <c r="AL465">
        <v>10</v>
      </c>
      <c r="AM465">
        <v>22</v>
      </c>
      <c r="AN465">
        <v>13.48</v>
      </c>
      <c r="AO465">
        <v>9.01</v>
      </c>
      <c r="AP465" t="s">
        <v>56</v>
      </c>
      <c r="AQ465" t="s">
        <v>56</v>
      </c>
      <c r="AR465" t="s">
        <v>56</v>
      </c>
      <c r="AS465">
        <v>9</v>
      </c>
      <c r="AY465" t="s">
        <v>57</v>
      </c>
      <c r="AZ465">
        <v>0</v>
      </c>
      <c r="BA465">
        <v>7437</v>
      </c>
      <c r="BB465">
        <v>12563</v>
      </c>
      <c r="BC465" t="s">
        <v>55</v>
      </c>
      <c r="BD465">
        <f t="shared" si="21"/>
        <v>1</v>
      </c>
      <c r="BE465">
        <f t="shared" si="22"/>
        <v>1</v>
      </c>
      <c r="BF465">
        <f t="shared" si="23"/>
        <v>1</v>
      </c>
    </row>
    <row r="466" spans="1:58" x14ac:dyDescent="0.25">
      <c r="A466" t="s">
        <v>2371</v>
      </c>
      <c r="B466" t="s">
        <v>2346</v>
      </c>
      <c r="C466" t="s">
        <v>2347</v>
      </c>
      <c r="D466">
        <v>1000</v>
      </c>
      <c r="E466" t="s">
        <v>54</v>
      </c>
      <c r="F466" s="1">
        <v>42935</v>
      </c>
      <c r="G466" s="1">
        <v>42932</v>
      </c>
      <c r="H466" s="1">
        <v>42934</v>
      </c>
      <c r="J466">
        <v>268</v>
      </c>
      <c r="K466">
        <v>268</v>
      </c>
      <c r="L466">
        <v>40342</v>
      </c>
      <c r="M466" t="b">
        <v>1</v>
      </c>
      <c r="N466" t="b">
        <v>1</v>
      </c>
      <c r="O466" t="s">
        <v>55</v>
      </c>
      <c r="P466" s="1">
        <v>42935</v>
      </c>
      <c r="Q466" t="b">
        <v>0</v>
      </c>
      <c r="R466" t="b">
        <v>0</v>
      </c>
      <c r="S466" t="b">
        <v>0</v>
      </c>
      <c r="T466">
        <v>2</v>
      </c>
      <c r="U466">
        <v>2</v>
      </c>
      <c r="V466">
        <v>0</v>
      </c>
      <c r="W466">
        <v>8</v>
      </c>
      <c r="X466">
        <v>1</v>
      </c>
      <c r="Y466">
        <v>2</v>
      </c>
      <c r="Z466">
        <v>0</v>
      </c>
      <c r="AA466">
        <v>0</v>
      </c>
      <c r="AB466">
        <v>8</v>
      </c>
      <c r="AC466">
        <v>0</v>
      </c>
      <c r="AD466">
        <v>0</v>
      </c>
      <c r="AE466">
        <v>1026</v>
      </c>
      <c r="AF466">
        <v>16</v>
      </c>
      <c r="AG466">
        <v>4081</v>
      </c>
      <c r="AH466">
        <v>1061</v>
      </c>
      <c r="AI466">
        <v>0</v>
      </c>
      <c r="AJ466">
        <v>11</v>
      </c>
      <c r="AK466">
        <v>12</v>
      </c>
      <c r="AL466">
        <v>10</v>
      </c>
      <c r="AM466">
        <v>22</v>
      </c>
      <c r="AN466">
        <v>13.54</v>
      </c>
      <c r="AO466">
        <v>8.9700000000000006</v>
      </c>
      <c r="AP466" t="s">
        <v>56</v>
      </c>
      <c r="AQ466" t="s">
        <v>56</v>
      </c>
      <c r="AR466" t="s">
        <v>56</v>
      </c>
      <c r="AS466">
        <v>1</v>
      </c>
      <c r="AY466" t="s">
        <v>57</v>
      </c>
      <c r="AZ466">
        <v>0</v>
      </c>
      <c r="BA466">
        <v>7172</v>
      </c>
      <c r="BB466">
        <v>12828</v>
      </c>
      <c r="BC466" t="s">
        <v>55</v>
      </c>
      <c r="BD466">
        <f t="shared" si="21"/>
        <v>1</v>
      </c>
      <c r="BE466">
        <f t="shared" si="22"/>
        <v>1</v>
      </c>
      <c r="BF466">
        <f t="shared" si="23"/>
        <v>1</v>
      </c>
    </row>
    <row r="467" spans="1:58" x14ac:dyDescent="0.25">
      <c r="A467" t="s">
        <v>2372</v>
      </c>
      <c r="B467" t="s">
        <v>2346</v>
      </c>
      <c r="C467" t="s">
        <v>2347</v>
      </c>
      <c r="D467">
        <v>1000</v>
      </c>
      <c r="E467" t="s">
        <v>54</v>
      </c>
      <c r="F467" s="1">
        <v>42909</v>
      </c>
      <c r="G467" s="1">
        <v>42908</v>
      </c>
      <c r="H467" s="1">
        <v>42909</v>
      </c>
      <c r="J467">
        <v>246</v>
      </c>
      <c r="K467">
        <v>246</v>
      </c>
      <c r="L467">
        <v>40074</v>
      </c>
      <c r="M467" t="b">
        <v>1</v>
      </c>
      <c r="N467" t="b">
        <v>1</v>
      </c>
      <c r="O467" t="s">
        <v>55</v>
      </c>
      <c r="P467" s="1">
        <v>42909</v>
      </c>
      <c r="Q467" t="b">
        <v>0</v>
      </c>
      <c r="R467" t="b">
        <v>0</v>
      </c>
      <c r="S467" t="b">
        <v>0</v>
      </c>
      <c r="T467">
        <v>2</v>
      </c>
      <c r="U467">
        <v>2</v>
      </c>
      <c r="V467">
        <v>0</v>
      </c>
      <c r="W467">
        <v>9</v>
      </c>
      <c r="X467">
        <v>1</v>
      </c>
      <c r="Y467">
        <v>2</v>
      </c>
      <c r="Z467">
        <v>0</v>
      </c>
      <c r="AA467">
        <v>0</v>
      </c>
      <c r="AB467">
        <v>11</v>
      </c>
      <c r="AC467">
        <v>1</v>
      </c>
      <c r="AD467">
        <v>0</v>
      </c>
      <c r="AE467">
        <v>1009</v>
      </c>
      <c r="AF467">
        <v>18</v>
      </c>
      <c r="AG467">
        <v>4528</v>
      </c>
      <c r="AH467">
        <v>1070</v>
      </c>
      <c r="AI467">
        <v>1</v>
      </c>
      <c r="AJ467">
        <v>9</v>
      </c>
      <c r="AK467">
        <v>12</v>
      </c>
      <c r="AL467">
        <v>10</v>
      </c>
      <c r="AM467">
        <v>21</v>
      </c>
      <c r="AN467">
        <v>13.4</v>
      </c>
      <c r="AO467">
        <v>9.1199999999999992</v>
      </c>
      <c r="AP467" t="s">
        <v>56</v>
      </c>
      <c r="AQ467" t="s">
        <v>56</v>
      </c>
      <c r="AR467" t="s">
        <v>56</v>
      </c>
      <c r="AS467">
        <v>0</v>
      </c>
      <c r="AY467" t="s">
        <v>57</v>
      </c>
      <c r="AZ467">
        <v>0</v>
      </c>
      <c r="BA467">
        <v>6904</v>
      </c>
      <c r="BB467">
        <v>13096</v>
      </c>
      <c r="BC467" t="s">
        <v>55</v>
      </c>
      <c r="BD467">
        <f t="shared" si="21"/>
        <v>1</v>
      </c>
      <c r="BE467">
        <f t="shared" si="22"/>
        <v>1</v>
      </c>
      <c r="BF467">
        <f t="shared" si="23"/>
        <v>1</v>
      </c>
    </row>
    <row r="468" spans="1:58" x14ac:dyDescent="0.25">
      <c r="A468" t="s">
        <v>2373</v>
      </c>
      <c r="B468" t="s">
        <v>2346</v>
      </c>
      <c r="C468" t="s">
        <v>2347</v>
      </c>
      <c r="D468">
        <v>1000</v>
      </c>
      <c r="E468" t="s">
        <v>54</v>
      </c>
      <c r="F468" s="1">
        <v>42887</v>
      </c>
      <c r="G468" s="1">
        <v>42886</v>
      </c>
      <c r="H468" s="1">
        <v>42887</v>
      </c>
      <c r="J468">
        <v>246</v>
      </c>
      <c r="K468">
        <v>246</v>
      </c>
      <c r="L468">
        <v>39828</v>
      </c>
      <c r="M468" t="b">
        <v>1</v>
      </c>
      <c r="N468" t="b">
        <v>1</v>
      </c>
      <c r="O468" t="s">
        <v>55</v>
      </c>
      <c r="P468" s="1">
        <v>42887</v>
      </c>
      <c r="Q468" t="b">
        <v>0</v>
      </c>
      <c r="R468" t="b">
        <v>0</v>
      </c>
      <c r="S468" t="b">
        <v>0</v>
      </c>
      <c r="T468">
        <v>1</v>
      </c>
      <c r="U468">
        <v>2</v>
      </c>
      <c r="V468">
        <v>0</v>
      </c>
      <c r="W468">
        <v>8</v>
      </c>
      <c r="X468">
        <v>2</v>
      </c>
      <c r="Y468">
        <v>2</v>
      </c>
      <c r="Z468">
        <v>0</v>
      </c>
      <c r="AA468">
        <v>0</v>
      </c>
      <c r="AB468">
        <v>8</v>
      </c>
      <c r="AC468">
        <v>0</v>
      </c>
      <c r="AD468">
        <v>1</v>
      </c>
      <c r="AE468">
        <v>978</v>
      </c>
      <c r="AF468">
        <v>12</v>
      </c>
      <c r="AG468">
        <v>3746</v>
      </c>
      <c r="AH468">
        <v>995</v>
      </c>
      <c r="AI468">
        <v>0</v>
      </c>
      <c r="AJ468">
        <v>11</v>
      </c>
      <c r="AK468">
        <v>11</v>
      </c>
      <c r="AL468">
        <v>9</v>
      </c>
      <c r="AM468">
        <v>21</v>
      </c>
      <c r="AN468">
        <v>13.54</v>
      </c>
      <c r="AO468">
        <v>9.19</v>
      </c>
      <c r="AP468" t="s">
        <v>56</v>
      </c>
      <c r="AQ468" t="s">
        <v>56</v>
      </c>
      <c r="AR468" t="s">
        <v>56</v>
      </c>
      <c r="AS468">
        <v>0</v>
      </c>
      <c r="AY468" t="s">
        <v>57</v>
      </c>
      <c r="AZ468">
        <v>0</v>
      </c>
      <c r="BA468">
        <v>6658</v>
      </c>
      <c r="BB468">
        <v>13342</v>
      </c>
      <c r="BC468" t="s">
        <v>55</v>
      </c>
      <c r="BD468">
        <f t="shared" si="21"/>
        <v>1</v>
      </c>
      <c r="BE468">
        <f t="shared" si="22"/>
        <v>1</v>
      </c>
      <c r="BF468">
        <f t="shared" si="23"/>
        <v>1</v>
      </c>
    </row>
    <row r="469" spans="1:58" x14ac:dyDescent="0.25">
      <c r="A469" t="s">
        <v>2374</v>
      </c>
      <c r="B469" t="s">
        <v>2346</v>
      </c>
      <c r="C469" t="s">
        <v>2347</v>
      </c>
      <c r="D469">
        <v>1000</v>
      </c>
      <c r="E469" t="s">
        <v>54</v>
      </c>
      <c r="F469" s="1">
        <v>42866</v>
      </c>
      <c r="G469" s="1">
        <v>42864</v>
      </c>
      <c r="H469" s="1">
        <v>42866</v>
      </c>
      <c r="J469">
        <v>233</v>
      </c>
      <c r="K469">
        <v>233</v>
      </c>
      <c r="L469">
        <v>39582</v>
      </c>
      <c r="M469" t="b">
        <v>1</v>
      </c>
      <c r="N469" t="b">
        <v>1</v>
      </c>
      <c r="O469" t="s">
        <v>55</v>
      </c>
      <c r="P469" s="1">
        <v>42866</v>
      </c>
      <c r="Q469" t="b">
        <v>0</v>
      </c>
      <c r="R469" t="b">
        <v>0</v>
      </c>
      <c r="S469" t="b">
        <v>0</v>
      </c>
      <c r="T469">
        <v>1</v>
      </c>
      <c r="U469">
        <v>1</v>
      </c>
      <c r="V469">
        <v>0</v>
      </c>
      <c r="W469">
        <v>6</v>
      </c>
      <c r="X469">
        <v>0</v>
      </c>
      <c r="Y469">
        <v>1</v>
      </c>
      <c r="Z469">
        <v>0</v>
      </c>
      <c r="AA469">
        <v>0</v>
      </c>
      <c r="AB469">
        <v>2</v>
      </c>
      <c r="AC469">
        <v>0</v>
      </c>
      <c r="AD469">
        <v>0</v>
      </c>
      <c r="AE469">
        <v>986</v>
      </c>
      <c r="AF469">
        <v>11</v>
      </c>
      <c r="AG469">
        <v>3537</v>
      </c>
      <c r="AH469">
        <v>932</v>
      </c>
      <c r="AI469">
        <v>0</v>
      </c>
      <c r="AJ469">
        <v>9</v>
      </c>
      <c r="AK469">
        <v>11</v>
      </c>
      <c r="AL469">
        <v>9</v>
      </c>
      <c r="AM469">
        <v>21</v>
      </c>
      <c r="AN469">
        <v>13.21</v>
      </c>
      <c r="AO469">
        <v>9.14</v>
      </c>
      <c r="AP469" t="s">
        <v>56</v>
      </c>
      <c r="AQ469" t="s">
        <v>56</v>
      </c>
      <c r="AR469" t="s">
        <v>56</v>
      </c>
      <c r="AS469">
        <v>0</v>
      </c>
      <c r="AY469" t="s">
        <v>57</v>
      </c>
      <c r="AZ469">
        <v>0</v>
      </c>
      <c r="BA469">
        <v>6412</v>
      </c>
      <c r="BB469">
        <v>13588</v>
      </c>
      <c r="BC469" t="s">
        <v>55</v>
      </c>
      <c r="BD469">
        <f t="shared" si="21"/>
        <v>1</v>
      </c>
      <c r="BE469">
        <f t="shared" si="22"/>
        <v>1</v>
      </c>
      <c r="BF469">
        <f t="shared" si="23"/>
        <v>1</v>
      </c>
    </row>
    <row r="470" spans="1:58" x14ac:dyDescent="0.25">
      <c r="A470" t="s">
        <v>2375</v>
      </c>
      <c r="B470" t="s">
        <v>2346</v>
      </c>
      <c r="C470" t="s">
        <v>2347</v>
      </c>
      <c r="D470">
        <v>1000</v>
      </c>
      <c r="E470" t="s">
        <v>54</v>
      </c>
      <c r="F470" s="1">
        <v>42843</v>
      </c>
      <c r="G470" s="1">
        <v>42841</v>
      </c>
      <c r="H470" s="1">
        <v>42843</v>
      </c>
      <c r="J470">
        <v>266</v>
      </c>
      <c r="K470">
        <v>266</v>
      </c>
      <c r="L470">
        <v>39349</v>
      </c>
      <c r="M470" t="b">
        <v>1</v>
      </c>
      <c r="N470" t="b">
        <v>1</v>
      </c>
      <c r="O470" t="s">
        <v>55</v>
      </c>
      <c r="P470" s="1">
        <v>42843</v>
      </c>
      <c r="Q470" t="b">
        <v>0</v>
      </c>
      <c r="R470" t="b">
        <v>0</v>
      </c>
      <c r="S470" t="b">
        <v>0</v>
      </c>
      <c r="T470">
        <v>3</v>
      </c>
      <c r="U470">
        <v>2</v>
      </c>
      <c r="V470">
        <v>1</v>
      </c>
      <c r="W470">
        <v>9</v>
      </c>
      <c r="X470">
        <v>0</v>
      </c>
      <c r="Y470">
        <v>2</v>
      </c>
      <c r="Z470">
        <v>0</v>
      </c>
      <c r="AA470">
        <v>0</v>
      </c>
      <c r="AB470">
        <v>5</v>
      </c>
      <c r="AC470">
        <v>1</v>
      </c>
      <c r="AD470">
        <v>0</v>
      </c>
      <c r="AE470">
        <v>1020</v>
      </c>
      <c r="AF470">
        <v>12</v>
      </c>
      <c r="AG470">
        <v>3999</v>
      </c>
      <c r="AH470">
        <v>985</v>
      </c>
      <c r="AI470">
        <v>0</v>
      </c>
      <c r="AJ470">
        <v>11</v>
      </c>
      <c r="AK470">
        <v>12</v>
      </c>
      <c r="AL470">
        <v>10</v>
      </c>
      <c r="AM470">
        <v>21</v>
      </c>
      <c r="AN470">
        <v>13.02</v>
      </c>
      <c r="AO470">
        <v>9.1199999999999992</v>
      </c>
      <c r="AP470" t="s">
        <v>56</v>
      </c>
      <c r="AQ470" t="s">
        <v>56</v>
      </c>
      <c r="AR470" t="s">
        <v>56</v>
      </c>
      <c r="AS470">
        <v>6</v>
      </c>
      <c r="AY470" t="s">
        <v>57</v>
      </c>
      <c r="AZ470">
        <v>0</v>
      </c>
      <c r="BA470">
        <v>6179</v>
      </c>
      <c r="BB470">
        <v>13821</v>
      </c>
      <c r="BC470" t="s">
        <v>55</v>
      </c>
      <c r="BD470">
        <f t="shared" si="21"/>
        <v>1</v>
      </c>
      <c r="BE470">
        <f t="shared" si="22"/>
        <v>1</v>
      </c>
      <c r="BF470">
        <f t="shared" si="23"/>
        <v>1</v>
      </c>
    </row>
    <row r="471" spans="1:58" x14ac:dyDescent="0.25">
      <c r="A471" t="s">
        <v>2376</v>
      </c>
      <c r="B471" t="s">
        <v>2346</v>
      </c>
      <c r="C471" t="s">
        <v>2347</v>
      </c>
      <c r="D471">
        <v>1000</v>
      </c>
      <c r="E471" t="s">
        <v>54</v>
      </c>
      <c r="F471" s="1">
        <v>42819</v>
      </c>
      <c r="G471" s="1">
        <v>42816</v>
      </c>
      <c r="H471" s="1">
        <v>42818</v>
      </c>
      <c r="J471">
        <v>231</v>
      </c>
      <c r="K471">
        <v>231</v>
      </c>
      <c r="L471">
        <v>39083</v>
      </c>
      <c r="M471" t="b">
        <v>1</v>
      </c>
      <c r="N471" t="b">
        <v>1</v>
      </c>
      <c r="O471" t="s">
        <v>55</v>
      </c>
      <c r="P471" s="1">
        <v>42819</v>
      </c>
      <c r="Q471" t="b">
        <v>0</v>
      </c>
      <c r="R471" t="b">
        <v>0</v>
      </c>
      <c r="S471" t="b">
        <v>0</v>
      </c>
      <c r="T471">
        <v>3</v>
      </c>
      <c r="U471">
        <v>2</v>
      </c>
      <c r="V471">
        <v>0</v>
      </c>
      <c r="W471">
        <v>8</v>
      </c>
      <c r="X471">
        <v>0</v>
      </c>
      <c r="Y471">
        <v>2</v>
      </c>
      <c r="Z471">
        <v>0</v>
      </c>
      <c r="AA471">
        <v>0</v>
      </c>
      <c r="AB471">
        <v>5</v>
      </c>
      <c r="AC471">
        <v>1</v>
      </c>
      <c r="AD471">
        <v>1</v>
      </c>
      <c r="AE471">
        <v>1028</v>
      </c>
      <c r="AF471">
        <v>12</v>
      </c>
      <c r="AG471">
        <v>3863</v>
      </c>
      <c r="AH471">
        <v>1035</v>
      </c>
      <c r="AI471">
        <v>1</v>
      </c>
      <c r="AJ471">
        <v>9</v>
      </c>
      <c r="AK471">
        <v>11</v>
      </c>
      <c r="AL471">
        <v>8</v>
      </c>
      <c r="AM471">
        <v>20</v>
      </c>
      <c r="AN471">
        <v>13.46</v>
      </c>
      <c r="AO471">
        <v>9.48</v>
      </c>
      <c r="AP471" t="s">
        <v>56</v>
      </c>
      <c r="AQ471" t="s">
        <v>56</v>
      </c>
      <c r="AR471" t="s">
        <v>56</v>
      </c>
      <c r="AS471">
        <v>0</v>
      </c>
      <c r="AY471" t="s">
        <v>57</v>
      </c>
      <c r="AZ471">
        <v>0</v>
      </c>
      <c r="BA471">
        <v>5913</v>
      </c>
      <c r="BB471">
        <v>14087</v>
      </c>
      <c r="BD471">
        <f t="shared" si="21"/>
        <v>1</v>
      </c>
      <c r="BE471">
        <f t="shared" si="22"/>
        <v>1</v>
      </c>
      <c r="BF471">
        <v>1</v>
      </c>
    </row>
    <row r="472" spans="1:58" x14ac:dyDescent="0.25">
      <c r="A472" t="s">
        <v>2377</v>
      </c>
      <c r="B472" t="s">
        <v>2346</v>
      </c>
      <c r="C472" t="s">
        <v>2347</v>
      </c>
      <c r="D472">
        <v>1000</v>
      </c>
      <c r="E472" t="s">
        <v>54</v>
      </c>
      <c r="F472" s="1">
        <v>42809</v>
      </c>
      <c r="G472" s="1">
        <v>42807</v>
      </c>
      <c r="H472" s="1">
        <v>42809</v>
      </c>
      <c r="J472">
        <v>130</v>
      </c>
      <c r="K472">
        <v>130</v>
      </c>
      <c r="L472">
        <v>38982</v>
      </c>
      <c r="M472" t="b">
        <v>0</v>
      </c>
      <c r="N472" t="b">
        <v>0</v>
      </c>
      <c r="O472" t="s">
        <v>55</v>
      </c>
      <c r="P472" s="1">
        <v>42809</v>
      </c>
      <c r="Q472" t="b">
        <v>0</v>
      </c>
      <c r="R472" t="b">
        <v>0</v>
      </c>
      <c r="S472" t="b">
        <v>0</v>
      </c>
      <c r="T472">
        <v>2</v>
      </c>
      <c r="U472">
        <v>2</v>
      </c>
      <c r="V472">
        <v>0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4</v>
      </c>
      <c r="AC472">
        <v>0</v>
      </c>
      <c r="AD472">
        <v>3</v>
      </c>
      <c r="AE472">
        <v>1015</v>
      </c>
      <c r="AF472">
        <v>12</v>
      </c>
      <c r="AG472">
        <v>3762</v>
      </c>
      <c r="AH472">
        <v>1032</v>
      </c>
      <c r="AI472">
        <v>0</v>
      </c>
      <c r="AJ472">
        <v>3</v>
      </c>
      <c r="AK472">
        <v>10</v>
      </c>
      <c r="AL472">
        <v>8</v>
      </c>
      <c r="AM472">
        <v>19</v>
      </c>
      <c r="AN472">
        <v>13.15</v>
      </c>
      <c r="AO472">
        <v>9.82</v>
      </c>
      <c r="AP472" t="s">
        <v>56</v>
      </c>
      <c r="AQ472" t="s">
        <v>56</v>
      </c>
      <c r="AR472" t="s">
        <v>56</v>
      </c>
      <c r="AS472">
        <v>3</v>
      </c>
      <c r="AY472" t="s">
        <v>57</v>
      </c>
      <c r="AZ472">
        <v>0</v>
      </c>
      <c r="BA472">
        <v>5812</v>
      </c>
      <c r="BB472">
        <v>14188</v>
      </c>
      <c r="BC472" t="s">
        <v>55</v>
      </c>
      <c r="BD472">
        <f t="shared" si="21"/>
        <v>0</v>
      </c>
      <c r="BE472">
        <f t="shared" si="22"/>
        <v>0</v>
      </c>
      <c r="BF472">
        <f t="shared" si="23"/>
        <v>1</v>
      </c>
    </row>
    <row r="473" spans="1:58" x14ac:dyDescent="0.25">
      <c r="A473" t="s">
        <v>2378</v>
      </c>
      <c r="B473" t="s">
        <v>2346</v>
      </c>
      <c r="C473" t="s">
        <v>2347</v>
      </c>
      <c r="D473">
        <v>1000</v>
      </c>
      <c r="E473" t="s">
        <v>54</v>
      </c>
      <c r="F473" s="1">
        <v>42796</v>
      </c>
      <c r="G473" s="1">
        <v>42794</v>
      </c>
      <c r="H473" s="1">
        <v>42796</v>
      </c>
      <c r="J473">
        <v>230</v>
      </c>
      <c r="K473">
        <v>230</v>
      </c>
      <c r="L473">
        <v>38852</v>
      </c>
      <c r="M473" t="b">
        <v>1</v>
      </c>
      <c r="N473" t="b">
        <v>1</v>
      </c>
      <c r="O473" t="s">
        <v>60</v>
      </c>
      <c r="P473" s="1">
        <v>42796</v>
      </c>
      <c r="Q473" t="b">
        <v>1</v>
      </c>
      <c r="R473" t="b">
        <v>0</v>
      </c>
      <c r="S473" t="b">
        <v>1</v>
      </c>
      <c r="T473">
        <v>2</v>
      </c>
      <c r="U473">
        <v>2</v>
      </c>
      <c r="V473">
        <v>0</v>
      </c>
      <c r="W473">
        <v>7</v>
      </c>
      <c r="X473">
        <v>1</v>
      </c>
      <c r="Y473">
        <v>1</v>
      </c>
      <c r="Z473">
        <v>0</v>
      </c>
      <c r="AA473">
        <v>0</v>
      </c>
      <c r="AB473">
        <v>3</v>
      </c>
      <c r="AC473">
        <v>1</v>
      </c>
      <c r="AD473">
        <v>1</v>
      </c>
      <c r="AE473">
        <v>995</v>
      </c>
      <c r="AF473">
        <v>13</v>
      </c>
      <c r="AG473">
        <v>3739</v>
      </c>
      <c r="AH473">
        <v>989</v>
      </c>
      <c r="AI473">
        <v>0</v>
      </c>
      <c r="AJ473">
        <v>7</v>
      </c>
      <c r="AK473">
        <v>11</v>
      </c>
      <c r="AL473">
        <v>9</v>
      </c>
      <c r="AM473">
        <v>19</v>
      </c>
      <c r="AN473">
        <v>13.9</v>
      </c>
      <c r="AO473">
        <v>9.69</v>
      </c>
      <c r="AP473" t="s">
        <v>56</v>
      </c>
      <c r="AQ473" t="s">
        <v>56</v>
      </c>
      <c r="AR473" t="s">
        <v>56</v>
      </c>
      <c r="AS473">
        <v>77</v>
      </c>
      <c r="AY473" t="s">
        <v>57</v>
      </c>
      <c r="AZ473">
        <v>0</v>
      </c>
      <c r="BA473">
        <v>5682</v>
      </c>
      <c r="BB473">
        <v>14318</v>
      </c>
      <c r="BC473" t="s">
        <v>55</v>
      </c>
      <c r="BD473">
        <f t="shared" si="21"/>
        <v>1</v>
      </c>
      <c r="BE473">
        <f t="shared" si="22"/>
        <v>1</v>
      </c>
      <c r="BF473">
        <f t="shared" si="23"/>
        <v>1</v>
      </c>
    </row>
    <row r="474" spans="1:58" x14ac:dyDescent="0.25">
      <c r="A474" t="s">
        <v>2379</v>
      </c>
      <c r="B474" t="s">
        <v>2346</v>
      </c>
      <c r="C474" t="s">
        <v>2347</v>
      </c>
      <c r="D474">
        <v>1000</v>
      </c>
      <c r="E474" t="s">
        <v>54</v>
      </c>
      <c r="F474" s="1">
        <v>42768</v>
      </c>
      <c r="G474" s="1">
        <v>42767</v>
      </c>
      <c r="H474" s="1">
        <v>42768</v>
      </c>
      <c r="J474">
        <v>239</v>
      </c>
      <c r="K474">
        <v>239</v>
      </c>
      <c r="L474">
        <v>38622</v>
      </c>
      <c r="M474" t="b">
        <v>1</v>
      </c>
      <c r="N474" t="b">
        <v>1</v>
      </c>
      <c r="O474" t="s">
        <v>55</v>
      </c>
      <c r="P474" s="1">
        <v>42768</v>
      </c>
      <c r="Q474" t="b">
        <v>0</v>
      </c>
      <c r="R474" t="b">
        <v>0</v>
      </c>
      <c r="S474" t="b">
        <v>0</v>
      </c>
      <c r="T474">
        <v>4</v>
      </c>
      <c r="U474">
        <v>2</v>
      </c>
      <c r="V474">
        <v>0</v>
      </c>
      <c r="W474">
        <v>7</v>
      </c>
      <c r="X474">
        <v>0</v>
      </c>
      <c r="Y474">
        <v>1</v>
      </c>
      <c r="Z474">
        <v>0</v>
      </c>
      <c r="AA474">
        <v>0</v>
      </c>
      <c r="AB474">
        <v>3</v>
      </c>
      <c r="AC474">
        <v>1</v>
      </c>
      <c r="AD474">
        <v>0</v>
      </c>
      <c r="AE474">
        <v>945</v>
      </c>
      <c r="AF474">
        <v>15</v>
      </c>
      <c r="AG474">
        <v>3463</v>
      </c>
      <c r="AH474">
        <v>930</v>
      </c>
      <c r="AI474">
        <v>0</v>
      </c>
      <c r="AJ474">
        <v>9</v>
      </c>
      <c r="AK474">
        <v>11</v>
      </c>
      <c r="AL474">
        <v>9</v>
      </c>
      <c r="AM474">
        <v>20</v>
      </c>
      <c r="AN474">
        <v>13.68</v>
      </c>
      <c r="AO474">
        <v>9.42</v>
      </c>
      <c r="AP474" t="s">
        <v>56</v>
      </c>
      <c r="AQ474" t="s">
        <v>56</v>
      </c>
      <c r="AR474" t="s">
        <v>56</v>
      </c>
      <c r="AS474">
        <v>0</v>
      </c>
      <c r="AY474" t="s">
        <v>57</v>
      </c>
      <c r="AZ474">
        <v>0</v>
      </c>
      <c r="BA474">
        <v>5452</v>
      </c>
      <c r="BB474">
        <v>14548</v>
      </c>
      <c r="BC474" t="s">
        <v>55</v>
      </c>
      <c r="BD474">
        <f t="shared" si="21"/>
        <v>1</v>
      </c>
      <c r="BE474">
        <f t="shared" si="22"/>
        <v>1</v>
      </c>
      <c r="BF474">
        <f t="shared" si="23"/>
        <v>1</v>
      </c>
    </row>
    <row r="475" spans="1:58" x14ac:dyDescent="0.25">
      <c r="A475" t="s">
        <v>2380</v>
      </c>
      <c r="B475" t="s">
        <v>2346</v>
      </c>
      <c r="C475" t="s">
        <v>2347</v>
      </c>
      <c r="D475">
        <v>1000</v>
      </c>
      <c r="E475" t="s">
        <v>54</v>
      </c>
      <c r="F475" s="1">
        <v>42747</v>
      </c>
      <c r="G475" s="1">
        <v>42745</v>
      </c>
      <c r="H475" s="1">
        <v>42747</v>
      </c>
      <c r="I475">
        <v>35</v>
      </c>
      <c r="J475">
        <v>233</v>
      </c>
      <c r="K475">
        <v>233</v>
      </c>
      <c r="L475">
        <v>38383</v>
      </c>
      <c r="M475" t="b">
        <v>1</v>
      </c>
      <c r="N475" t="b">
        <v>1</v>
      </c>
      <c r="O475" t="s">
        <v>55</v>
      </c>
      <c r="P475" s="1">
        <v>42747</v>
      </c>
      <c r="Q475" t="b">
        <v>0</v>
      </c>
      <c r="R475" t="b">
        <v>0</v>
      </c>
      <c r="S475" t="b">
        <v>0</v>
      </c>
      <c r="T475">
        <v>4</v>
      </c>
      <c r="U475">
        <v>2</v>
      </c>
      <c r="V475">
        <v>0</v>
      </c>
      <c r="W475">
        <v>8</v>
      </c>
      <c r="X475">
        <v>1</v>
      </c>
      <c r="Y475">
        <v>1</v>
      </c>
      <c r="Z475">
        <v>0</v>
      </c>
      <c r="AA475">
        <v>0</v>
      </c>
      <c r="AB475">
        <v>2</v>
      </c>
      <c r="AC475">
        <v>1</v>
      </c>
      <c r="AD475">
        <v>0</v>
      </c>
      <c r="AE475">
        <v>920</v>
      </c>
      <c r="AF475">
        <v>12</v>
      </c>
      <c r="AG475">
        <v>3223</v>
      </c>
      <c r="AH475">
        <v>907</v>
      </c>
      <c r="AI475">
        <v>0</v>
      </c>
      <c r="AJ475">
        <v>8</v>
      </c>
      <c r="AK475">
        <v>11</v>
      </c>
      <c r="AL475">
        <v>9</v>
      </c>
      <c r="AM475">
        <v>20</v>
      </c>
      <c r="AN475">
        <v>13.63</v>
      </c>
      <c r="AO475">
        <v>9.3800000000000008</v>
      </c>
      <c r="AP475" t="s">
        <v>56</v>
      </c>
      <c r="AQ475" t="s">
        <v>56</v>
      </c>
      <c r="AR475" t="s">
        <v>56</v>
      </c>
      <c r="AS475">
        <v>0</v>
      </c>
      <c r="AY475" t="s">
        <v>57</v>
      </c>
      <c r="AZ475">
        <v>0</v>
      </c>
      <c r="BA475">
        <v>5213</v>
      </c>
      <c r="BB475">
        <v>14787</v>
      </c>
      <c r="BC475" t="s">
        <v>55</v>
      </c>
      <c r="BD475">
        <f t="shared" si="21"/>
        <v>1</v>
      </c>
      <c r="BE475">
        <f t="shared" si="22"/>
        <v>1</v>
      </c>
      <c r="BF475">
        <f t="shared" si="23"/>
        <v>1</v>
      </c>
    </row>
    <row r="476" spans="1:58" x14ac:dyDescent="0.25">
      <c r="A476" t="s">
        <v>2517</v>
      </c>
      <c r="B476" t="s">
        <v>2518</v>
      </c>
      <c r="C476" t="s">
        <v>2519</v>
      </c>
      <c r="D476">
        <v>1000</v>
      </c>
      <c r="E476" t="s">
        <v>54</v>
      </c>
      <c r="F476" s="1">
        <v>43462</v>
      </c>
      <c r="G476" s="1">
        <v>43461</v>
      </c>
      <c r="H476" s="1">
        <v>43462</v>
      </c>
      <c r="I476">
        <v>0</v>
      </c>
      <c r="J476">
        <v>273</v>
      </c>
      <c r="K476">
        <v>273</v>
      </c>
      <c r="L476">
        <v>47640</v>
      </c>
      <c r="M476" t="b">
        <v>1</v>
      </c>
      <c r="N476" t="b">
        <v>1</v>
      </c>
      <c r="O476" t="s">
        <v>55</v>
      </c>
      <c r="P476" s="1">
        <v>43463</v>
      </c>
      <c r="Q476" t="b">
        <v>0</v>
      </c>
      <c r="R476" t="b">
        <v>0</v>
      </c>
      <c r="S476" t="b">
        <v>0</v>
      </c>
      <c r="T476">
        <v>2</v>
      </c>
      <c r="U476">
        <v>1</v>
      </c>
      <c r="V476">
        <v>0</v>
      </c>
      <c r="W476">
        <v>6</v>
      </c>
      <c r="X476">
        <v>0</v>
      </c>
      <c r="Y476">
        <v>1</v>
      </c>
      <c r="Z476">
        <v>0</v>
      </c>
      <c r="AA476">
        <v>0</v>
      </c>
      <c r="AB476">
        <v>2</v>
      </c>
      <c r="AC476">
        <v>0</v>
      </c>
      <c r="AD476">
        <v>18</v>
      </c>
      <c r="AE476">
        <v>1095</v>
      </c>
      <c r="AF476">
        <v>14</v>
      </c>
      <c r="AG476">
        <v>3327</v>
      </c>
      <c r="AH476">
        <v>1055</v>
      </c>
      <c r="AI476">
        <v>28</v>
      </c>
      <c r="AJ476">
        <v>10</v>
      </c>
      <c r="AK476">
        <v>9</v>
      </c>
      <c r="AL476">
        <v>7</v>
      </c>
      <c r="AM476">
        <v>19</v>
      </c>
      <c r="AN476">
        <v>12.92</v>
      </c>
      <c r="AO476">
        <v>9.81</v>
      </c>
      <c r="AP476" t="s">
        <v>56</v>
      </c>
      <c r="AQ476" t="s">
        <v>56</v>
      </c>
      <c r="AR476" t="s">
        <v>56</v>
      </c>
      <c r="AS476">
        <v>0</v>
      </c>
      <c r="AY476" t="s">
        <v>57</v>
      </c>
      <c r="AZ476">
        <v>0</v>
      </c>
      <c r="BA476">
        <v>14561</v>
      </c>
      <c r="BB476">
        <v>5439</v>
      </c>
      <c r="BC476" t="s">
        <v>55</v>
      </c>
      <c r="BD476">
        <f t="shared" si="21"/>
        <v>1</v>
      </c>
      <c r="BE476">
        <f t="shared" si="22"/>
        <v>1</v>
      </c>
      <c r="BF476">
        <f t="shared" si="23"/>
        <v>1</v>
      </c>
    </row>
    <row r="477" spans="1:58" x14ac:dyDescent="0.25">
      <c r="A477" t="s">
        <v>2520</v>
      </c>
      <c r="B477" t="s">
        <v>2518</v>
      </c>
      <c r="C477" t="s">
        <v>2519</v>
      </c>
      <c r="D477">
        <v>1000</v>
      </c>
      <c r="E477" t="s">
        <v>54</v>
      </c>
      <c r="F477" s="1">
        <v>43445</v>
      </c>
      <c r="G477" s="1">
        <v>43440</v>
      </c>
      <c r="H477" s="1">
        <v>43444</v>
      </c>
      <c r="I477">
        <v>0</v>
      </c>
      <c r="J477">
        <v>272</v>
      </c>
      <c r="K477">
        <v>272</v>
      </c>
      <c r="L477">
        <v>47367</v>
      </c>
      <c r="M477" t="b">
        <v>1</v>
      </c>
      <c r="N477" t="b">
        <v>1</v>
      </c>
      <c r="O477" t="s">
        <v>55</v>
      </c>
      <c r="P477" s="1">
        <v>43445</v>
      </c>
      <c r="Q477" t="b">
        <v>0</v>
      </c>
      <c r="R477" t="b">
        <v>0</v>
      </c>
      <c r="S477" t="b">
        <v>0</v>
      </c>
      <c r="T477">
        <v>2</v>
      </c>
      <c r="U477">
        <v>1</v>
      </c>
      <c r="V477">
        <v>0</v>
      </c>
      <c r="W477">
        <v>6</v>
      </c>
      <c r="X477">
        <v>1</v>
      </c>
      <c r="Y477">
        <v>1</v>
      </c>
      <c r="Z477">
        <v>0</v>
      </c>
      <c r="AA477">
        <v>0</v>
      </c>
      <c r="AB477">
        <v>3</v>
      </c>
      <c r="AC477">
        <v>1</v>
      </c>
      <c r="AD477">
        <v>17</v>
      </c>
      <c r="AE477">
        <v>1074</v>
      </c>
      <c r="AF477">
        <v>13</v>
      </c>
      <c r="AG477">
        <v>3725</v>
      </c>
      <c r="AH477">
        <v>1073</v>
      </c>
      <c r="AI477">
        <v>29</v>
      </c>
      <c r="AJ477">
        <v>11</v>
      </c>
      <c r="AK477">
        <v>9</v>
      </c>
      <c r="AL477">
        <v>7</v>
      </c>
      <c r="AM477">
        <v>19</v>
      </c>
      <c r="AN477">
        <v>12.71</v>
      </c>
      <c r="AO477">
        <v>9.7799999999999994</v>
      </c>
      <c r="AP477" t="s">
        <v>56</v>
      </c>
      <c r="AQ477" t="s">
        <v>56</v>
      </c>
      <c r="AR477" t="s">
        <v>56</v>
      </c>
      <c r="AS477">
        <v>4</v>
      </c>
      <c r="AY477" t="s">
        <v>57</v>
      </c>
      <c r="AZ477">
        <v>0</v>
      </c>
      <c r="BA477">
        <v>14288</v>
      </c>
      <c r="BB477">
        <v>5712</v>
      </c>
      <c r="BC477" t="s">
        <v>55</v>
      </c>
      <c r="BD477">
        <f t="shared" si="21"/>
        <v>1</v>
      </c>
      <c r="BE477">
        <f t="shared" si="22"/>
        <v>1</v>
      </c>
      <c r="BF477">
        <f t="shared" si="23"/>
        <v>1</v>
      </c>
    </row>
    <row r="478" spans="1:58" x14ac:dyDescent="0.25">
      <c r="A478" t="s">
        <v>2521</v>
      </c>
      <c r="B478" t="s">
        <v>2518</v>
      </c>
      <c r="C478" t="s">
        <v>2519</v>
      </c>
      <c r="D478">
        <v>1000</v>
      </c>
      <c r="E478" t="s">
        <v>54</v>
      </c>
      <c r="F478" s="1">
        <v>43425</v>
      </c>
      <c r="G478" s="1">
        <v>43421</v>
      </c>
      <c r="H478" s="1">
        <v>43423</v>
      </c>
      <c r="I478">
        <v>301</v>
      </c>
      <c r="J478">
        <v>251</v>
      </c>
      <c r="K478">
        <v>251</v>
      </c>
      <c r="L478">
        <v>47095</v>
      </c>
      <c r="M478" t="b">
        <v>1</v>
      </c>
      <c r="N478" t="b">
        <v>1</v>
      </c>
      <c r="O478" t="s">
        <v>55</v>
      </c>
      <c r="P478" s="1">
        <v>43426</v>
      </c>
      <c r="Q478" t="b">
        <v>0</v>
      </c>
      <c r="R478" t="b">
        <v>0</v>
      </c>
      <c r="S478" t="b">
        <v>0</v>
      </c>
      <c r="T478">
        <v>2</v>
      </c>
      <c r="U478">
        <v>1</v>
      </c>
      <c r="V478">
        <v>0</v>
      </c>
      <c r="W478">
        <v>6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15</v>
      </c>
      <c r="AE478">
        <v>1143</v>
      </c>
      <c r="AF478">
        <v>14</v>
      </c>
      <c r="AG478">
        <v>3722</v>
      </c>
      <c r="AH478">
        <v>1127</v>
      </c>
      <c r="AI478">
        <v>29</v>
      </c>
      <c r="AJ478">
        <v>11</v>
      </c>
      <c r="AK478">
        <v>10</v>
      </c>
      <c r="AL478">
        <v>7</v>
      </c>
      <c r="AM478">
        <v>19</v>
      </c>
      <c r="AN478">
        <v>13.12</v>
      </c>
      <c r="AO478">
        <v>9.7100000000000009</v>
      </c>
      <c r="AP478" t="s">
        <v>56</v>
      </c>
      <c r="AQ478" t="s">
        <v>56</v>
      </c>
      <c r="AR478" t="s">
        <v>56</v>
      </c>
      <c r="AS478">
        <v>2</v>
      </c>
      <c r="AY478" t="s">
        <v>57</v>
      </c>
      <c r="AZ478">
        <v>0</v>
      </c>
      <c r="BA478">
        <v>14016</v>
      </c>
      <c r="BB478">
        <v>5984</v>
      </c>
      <c r="BC478" t="s">
        <v>55</v>
      </c>
      <c r="BD478">
        <f t="shared" si="21"/>
        <v>1</v>
      </c>
      <c r="BE478">
        <f t="shared" si="22"/>
        <v>1</v>
      </c>
      <c r="BF478">
        <f t="shared" si="23"/>
        <v>1</v>
      </c>
    </row>
    <row r="479" spans="1:58" x14ac:dyDescent="0.25">
      <c r="A479" t="s">
        <v>2522</v>
      </c>
      <c r="B479" t="s">
        <v>2518</v>
      </c>
      <c r="C479" t="s">
        <v>2519</v>
      </c>
      <c r="D479">
        <v>1000</v>
      </c>
      <c r="E479" t="s">
        <v>54</v>
      </c>
      <c r="F479" s="1">
        <v>43406</v>
      </c>
      <c r="G479" s="1">
        <v>43402</v>
      </c>
      <c r="H479" s="1">
        <v>43404</v>
      </c>
      <c r="I479">
        <v>0</v>
      </c>
      <c r="J479">
        <v>372</v>
      </c>
      <c r="K479">
        <v>372</v>
      </c>
      <c r="L479">
        <v>46844</v>
      </c>
      <c r="M479" t="b">
        <v>1</v>
      </c>
      <c r="N479" t="b">
        <v>1</v>
      </c>
      <c r="O479" t="s">
        <v>55</v>
      </c>
      <c r="P479" s="1">
        <v>43407</v>
      </c>
      <c r="Q479" t="b">
        <v>0</v>
      </c>
      <c r="R479" t="b">
        <v>0</v>
      </c>
      <c r="S479" t="b">
        <v>0</v>
      </c>
      <c r="T479">
        <v>3</v>
      </c>
      <c r="U479">
        <v>1</v>
      </c>
      <c r="V479">
        <v>0</v>
      </c>
      <c r="W479">
        <v>8</v>
      </c>
      <c r="X479">
        <v>1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19</v>
      </c>
      <c r="AE479">
        <v>1029</v>
      </c>
      <c r="AF479">
        <v>13</v>
      </c>
      <c r="AG479">
        <v>3647</v>
      </c>
      <c r="AH479">
        <v>1049</v>
      </c>
      <c r="AI479">
        <v>33</v>
      </c>
      <c r="AJ479">
        <v>12</v>
      </c>
      <c r="AK479">
        <v>10</v>
      </c>
      <c r="AL479">
        <v>8</v>
      </c>
      <c r="AM479">
        <v>19</v>
      </c>
      <c r="AN479">
        <v>12.54</v>
      </c>
      <c r="AO479">
        <v>9.61</v>
      </c>
      <c r="AP479" t="s">
        <v>56</v>
      </c>
      <c r="AQ479" t="s">
        <v>56</v>
      </c>
      <c r="AR479" t="s">
        <v>56</v>
      </c>
      <c r="AS479">
        <v>9</v>
      </c>
      <c r="AY479" t="s">
        <v>57</v>
      </c>
      <c r="AZ479">
        <v>0</v>
      </c>
      <c r="BA479">
        <v>13765</v>
      </c>
      <c r="BB479">
        <v>6235</v>
      </c>
      <c r="BC479" t="s">
        <v>55</v>
      </c>
      <c r="BD479">
        <f t="shared" si="21"/>
        <v>1</v>
      </c>
      <c r="BE479">
        <f t="shared" si="22"/>
        <v>1</v>
      </c>
      <c r="BF479">
        <f t="shared" si="23"/>
        <v>1</v>
      </c>
    </row>
    <row r="480" spans="1:58" x14ac:dyDescent="0.25">
      <c r="A480" t="s">
        <v>2523</v>
      </c>
      <c r="B480" t="s">
        <v>2518</v>
      </c>
      <c r="C480" t="s">
        <v>2519</v>
      </c>
      <c r="D480">
        <v>1000</v>
      </c>
      <c r="E480" t="s">
        <v>54</v>
      </c>
      <c r="F480" s="1">
        <v>43381</v>
      </c>
      <c r="G480" s="1">
        <v>43378</v>
      </c>
      <c r="H480" s="1">
        <v>43381</v>
      </c>
      <c r="I480">
        <v>0</v>
      </c>
      <c r="J480">
        <v>260</v>
      </c>
      <c r="K480">
        <v>260</v>
      </c>
      <c r="L480">
        <v>46472</v>
      </c>
      <c r="M480" t="b">
        <v>1</v>
      </c>
      <c r="N480" t="b">
        <v>1</v>
      </c>
      <c r="O480" t="s">
        <v>55</v>
      </c>
      <c r="P480" s="1">
        <v>43381</v>
      </c>
      <c r="Q480" t="b">
        <v>0</v>
      </c>
      <c r="R480" t="b">
        <v>0</v>
      </c>
      <c r="S480" t="b">
        <v>0</v>
      </c>
      <c r="T480">
        <v>3</v>
      </c>
      <c r="U480">
        <v>2</v>
      </c>
      <c r="V480">
        <v>0</v>
      </c>
      <c r="W480">
        <v>5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1</v>
      </c>
      <c r="AD480">
        <v>14</v>
      </c>
      <c r="AE480">
        <v>1053</v>
      </c>
      <c r="AF480">
        <v>14</v>
      </c>
      <c r="AG480">
        <v>3739</v>
      </c>
      <c r="AH480">
        <v>1011</v>
      </c>
      <c r="AI480">
        <v>24</v>
      </c>
      <c r="AJ480">
        <v>8</v>
      </c>
      <c r="AK480">
        <v>9</v>
      </c>
      <c r="AL480">
        <v>7</v>
      </c>
      <c r="AM480">
        <v>19</v>
      </c>
      <c r="AN480">
        <v>13.06</v>
      </c>
      <c r="AO480">
        <v>9.81</v>
      </c>
      <c r="AP480" t="s">
        <v>56</v>
      </c>
      <c r="AQ480" t="s">
        <v>56</v>
      </c>
      <c r="AR480" t="s">
        <v>56</v>
      </c>
      <c r="AS480">
        <v>0</v>
      </c>
      <c r="AY480" t="s">
        <v>57</v>
      </c>
      <c r="AZ480">
        <v>0</v>
      </c>
      <c r="BA480">
        <v>13393</v>
      </c>
      <c r="BB480">
        <v>6607</v>
      </c>
      <c r="BC480" t="s">
        <v>55</v>
      </c>
      <c r="BD480">
        <f t="shared" si="21"/>
        <v>1</v>
      </c>
      <c r="BE480">
        <f t="shared" si="22"/>
        <v>1</v>
      </c>
      <c r="BF480">
        <f t="shared" si="23"/>
        <v>1</v>
      </c>
    </row>
    <row r="481" spans="1:58" x14ac:dyDescent="0.25">
      <c r="A481" t="s">
        <v>2524</v>
      </c>
      <c r="B481" t="s">
        <v>2518</v>
      </c>
      <c r="C481" t="s">
        <v>2519</v>
      </c>
      <c r="D481">
        <v>1000</v>
      </c>
      <c r="E481" t="s">
        <v>54</v>
      </c>
      <c r="F481" s="1">
        <v>43361</v>
      </c>
      <c r="G481" s="1">
        <v>43358</v>
      </c>
      <c r="H481" s="1">
        <v>43360</v>
      </c>
      <c r="I481">
        <v>0</v>
      </c>
      <c r="J481">
        <v>244</v>
      </c>
      <c r="K481">
        <v>244</v>
      </c>
      <c r="L481">
        <v>46212</v>
      </c>
      <c r="M481" t="b">
        <v>1</v>
      </c>
      <c r="N481" t="b">
        <v>1</v>
      </c>
      <c r="O481" t="s">
        <v>55</v>
      </c>
      <c r="P481" s="1">
        <v>43361</v>
      </c>
      <c r="Q481" t="b">
        <v>0</v>
      </c>
      <c r="R481" t="b">
        <v>0</v>
      </c>
      <c r="S481" t="b">
        <v>0</v>
      </c>
      <c r="T481">
        <v>3</v>
      </c>
      <c r="U481">
        <v>2</v>
      </c>
      <c r="V481">
        <v>0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11</v>
      </c>
      <c r="AE481">
        <v>991</v>
      </c>
      <c r="AF481">
        <v>12</v>
      </c>
      <c r="AG481">
        <v>3772</v>
      </c>
      <c r="AH481">
        <v>998</v>
      </c>
      <c r="AI481">
        <v>24</v>
      </c>
      <c r="AJ481">
        <v>7</v>
      </c>
      <c r="AK481">
        <v>8</v>
      </c>
      <c r="AL481">
        <v>7</v>
      </c>
      <c r="AM481">
        <v>18</v>
      </c>
      <c r="AN481">
        <v>12.9</v>
      </c>
      <c r="AO481">
        <v>10</v>
      </c>
      <c r="AP481" t="s">
        <v>56</v>
      </c>
      <c r="AQ481" t="s">
        <v>56</v>
      </c>
      <c r="AR481" t="s">
        <v>56</v>
      </c>
      <c r="AS481">
        <v>0</v>
      </c>
      <c r="AY481" t="s">
        <v>57</v>
      </c>
      <c r="AZ481">
        <v>0</v>
      </c>
      <c r="BA481">
        <v>13133</v>
      </c>
      <c r="BB481">
        <v>6867</v>
      </c>
      <c r="BC481" t="s">
        <v>55</v>
      </c>
      <c r="BD481">
        <f t="shared" si="21"/>
        <v>1</v>
      </c>
      <c r="BE481">
        <f t="shared" si="22"/>
        <v>1</v>
      </c>
      <c r="BF481">
        <f t="shared" si="23"/>
        <v>1</v>
      </c>
    </row>
    <row r="482" spans="1:58" x14ac:dyDescent="0.25">
      <c r="A482" t="s">
        <v>2525</v>
      </c>
      <c r="B482" t="s">
        <v>2518</v>
      </c>
      <c r="C482" t="s">
        <v>2519</v>
      </c>
      <c r="D482">
        <v>1000</v>
      </c>
      <c r="E482" t="s">
        <v>54</v>
      </c>
      <c r="F482" s="1">
        <v>43344</v>
      </c>
      <c r="G482" s="1">
        <v>43341</v>
      </c>
      <c r="H482" s="1">
        <v>43343</v>
      </c>
      <c r="I482">
        <v>0</v>
      </c>
      <c r="J482">
        <v>320</v>
      </c>
      <c r="K482">
        <v>320</v>
      </c>
      <c r="L482">
        <v>45968</v>
      </c>
      <c r="M482" t="b">
        <v>1</v>
      </c>
      <c r="N482" t="b">
        <v>1</v>
      </c>
      <c r="O482" t="s">
        <v>55</v>
      </c>
      <c r="P482" s="1">
        <v>43344</v>
      </c>
      <c r="Q482" t="b">
        <v>0</v>
      </c>
      <c r="R482" t="b">
        <v>0</v>
      </c>
      <c r="S482" t="b">
        <v>0</v>
      </c>
      <c r="T482">
        <v>3</v>
      </c>
      <c r="U482">
        <v>2</v>
      </c>
      <c r="V482">
        <v>0</v>
      </c>
      <c r="W482">
        <v>8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3</v>
      </c>
      <c r="AD482">
        <v>13</v>
      </c>
      <c r="AE482">
        <v>1017</v>
      </c>
      <c r="AF482">
        <v>14</v>
      </c>
      <c r="AG482">
        <v>3591</v>
      </c>
      <c r="AH482">
        <v>951</v>
      </c>
      <c r="AI482">
        <v>30</v>
      </c>
      <c r="AJ482">
        <v>11</v>
      </c>
      <c r="AK482">
        <v>8</v>
      </c>
      <c r="AL482">
        <v>7</v>
      </c>
      <c r="AM482">
        <v>19</v>
      </c>
      <c r="AN482">
        <v>13.12</v>
      </c>
      <c r="AO482">
        <v>9.8000000000000007</v>
      </c>
      <c r="AP482" t="s">
        <v>56</v>
      </c>
      <c r="AQ482" t="s">
        <v>56</v>
      </c>
      <c r="AR482" t="s">
        <v>56</v>
      </c>
      <c r="AS482">
        <v>6</v>
      </c>
      <c r="AY482" t="s">
        <v>57</v>
      </c>
      <c r="AZ482">
        <v>0</v>
      </c>
      <c r="BA482">
        <v>12889</v>
      </c>
      <c r="BB482">
        <v>7111</v>
      </c>
      <c r="BC482" t="s">
        <v>55</v>
      </c>
      <c r="BD482">
        <f t="shared" si="21"/>
        <v>1</v>
      </c>
      <c r="BE482">
        <f t="shared" si="22"/>
        <v>1</v>
      </c>
      <c r="BF482">
        <f t="shared" si="23"/>
        <v>1</v>
      </c>
    </row>
    <row r="483" spans="1:58" x14ac:dyDescent="0.25">
      <c r="A483" t="s">
        <v>2526</v>
      </c>
      <c r="B483" t="s">
        <v>2518</v>
      </c>
      <c r="C483" t="s">
        <v>2519</v>
      </c>
      <c r="D483">
        <v>1000</v>
      </c>
      <c r="E483" t="s">
        <v>54</v>
      </c>
      <c r="F483" s="1">
        <v>43322</v>
      </c>
      <c r="G483" s="1">
        <v>43319</v>
      </c>
      <c r="H483" s="1">
        <v>43321</v>
      </c>
      <c r="I483">
        <v>0</v>
      </c>
      <c r="J483">
        <v>262</v>
      </c>
      <c r="K483">
        <v>262</v>
      </c>
      <c r="L483">
        <v>45648</v>
      </c>
      <c r="M483" t="b">
        <v>1</v>
      </c>
      <c r="N483" t="b">
        <v>1</v>
      </c>
      <c r="O483" t="s">
        <v>55</v>
      </c>
      <c r="P483" s="1">
        <v>43328</v>
      </c>
      <c r="Q483" t="b">
        <v>0</v>
      </c>
      <c r="R483" t="b">
        <v>0</v>
      </c>
      <c r="S483" t="b">
        <v>0</v>
      </c>
      <c r="T483">
        <v>3</v>
      </c>
      <c r="U483">
        <v>2</v>
      </c>
      <c r="V483">
        <v>0</v>
      </c>
      <c r="W483">
        <v>7</v>
      </c>
      <c r="X483">
        <v>0</v>
      </c>
      <c r="Y483">
        <v>1</v>
      </c>
      <c r="Z483">
        <v>0</v>
      </c>
      <c r="AA483">
        <v>0</v>
      </c>
      <c r="AB483">
        <v>2</v>
      </c>
      <c r="AC483">
        <v>2</v>
      </c>
      <c r="AD483">
        <v>12</v>
      </c>
      <c r="AE483">
        <v>1044</v>
      </c>
      <c r="AF483">
        <v>16</v>
      </c>
      <c r="AG483">
        <v>3743</v>
      </c>
      <c r="AH483">
        <v>1035</v>
      </c>
      <c r="AI483">
        <v>12</v>
      </c>
      <c r="AJ483">
        <v>10</v>
      </c>
      <c r="AK483">
        <v>8</v>
      </c>
      <c r="AL483">
        <v>7</v>
      </c>
      <c r="AM483">
        <v>18</v>
      </c>
      <c r="AN483">
        <v>13</v>
      </c>
      <c r="AO483">
        <v>10</v>
      </c>
      <c r="AP483" t="s">
        <v>56</v>
      </c>
      <c r="AQ483" t="s">
        <v>56</v>
      </c>
      <c r="AR483" t="s">
        <v>56</v>
      </c>
      <c r="AS483">
        <v>0</v>
      </c>
      <c r="AY483" t="s">
        <v>57</v>
      </c>
      <c r="AZ483">
        <v>0</v>
      </c>
      <c r="BA483">
        <v>12569</v>
      </c>
      <c r="BB483">
        <v>7431</v>
      </c>
      <c r="BC483" t="s">
        <v>55</v>
      </c>
      <c r="BD483">
        <f t="shared" si="21"/>
        <v>1</v>
      </c>
      <c r="BE483">
        <f t="shared" si="22"/>
        <v>1</v>
      </c>
      <c r="BF483">
        <f t="shared" si="23"/>
        <v>1</v>
      </c>
    </row>
    <row r="484" spans="1:58" x14ac:dyDescent="0.25">
      <c r="A484" t="s">
        <v>2527</v>
      </c>
      <c r="B484" t="s">
        <v>2518</v>
      </c>
      <c r="C484" t="s">
        <v>2519</v>
      </c>
      <c r="D484">
        <v>1000</v>
      </c>
      <c r="E484" t="s">
        <v>54</v>
      </c>
      <c r="F484" s="1">
        <v>43305</v>
      </c>
      <c r="G484" s="1">
        <v>43301</v>
      </c>
      <c r="H484" s="1">
        <v>43302</v>
      </c>
      <c r="I484">
        <v>0</v>
      </c>
      <c r="J484">
        <v>256</v>
      </c>
      <c r="K484">
        <v>256</v>
      </c>
      <c r="L484">
        <v>45386</v>
      </c>
      <c r="M484" t="b">
        <v>1</v>
      </c>
      <c r="N484" t="b">
        <v>1</v>
      </c>
      <c r="O484" t="s">
        <v>55</v>
      </c>
      <c r="P484" s="1">
        <v>43305</v>
      </c>
      <c r="Q484" t="b">
        <v>0</v>
      </c>
      <c r="R484" t="b">
        <v>0</v>
      </c>
      <c r="S484" t="b">
        <v>0</v>
      </c>
      <c r="T484">
        <v>2</v>
      </c>
      <c r="U484">
        <v>2</v>
      </c>
      <c r="V484">
        <v>0</v>
      </c>
      <c r="W484">
        <v>9</v>
      </c>
      <c r="X484">
        <v>2</v>
      </c>
      <c r="Y484">
        <v>2</v>
      </c>
      <c r="Z484">
        <v>0</v>
      </c>
      <c r="AA484">
        <v>0</v>
      </c>
      <c r="AB484">
        <v>0</v>
      </c>
      <c r="AC484">
        <v>0</v>
      </c>
      <c r="AD484">
        <v>8</v>
      </c>
      <c r="AE484">
        <v>913</v>
      </c>
      <c r="AF484">
        <v>21</v>
      </c>
      <c r="AG484">
        <v>3572</v>
      </c>
      <c r="AH484">
        <v>894</v>
      </c>
      <c r="AI484">
        <v>14</v>
      </c>
      <c r="AJ484">
        <v>11</v>
      </c>
      <c r="AK484">
        <v>8</v>
      </c>
      <c r="AL484">
        <v>7</v>
      </c>
      <c r="AM484">
        <v>18</v>
      </c>
      <c r="AN484">
        <v>12.41</v>
      </c>
      <c r="AO484">
        <v>9.8699999999999992</v>
      </c>
      <c r="AP484" t="s">
        <v>56</v>
      </c>
      <c r="AQ484" t="s">
        <v>56</v>
      </c>
      <c r="AR484" t="s">
        <v>56</v>
      </c>
      <c r="AS484">
        <v>0</v>
      </c>
      <c r="AY484" t="s">
        <v>57</v>
      </c>
      <c r="AZ484">
        <v>0</v>
      </c>
      <c r="BA484">
        <v>12307</v>
      </c>
      <c r="BB484">
        <v>7693</v>
      </c>
      <c r="BC484" t="s">
        <v>55</v>
      </c>
      <c r="BD484">
        <f t="shared" si="21"/>
        <v>1</v>
      </c>
      <c r="BE484">
        <f t="shared" si="22"/>
        <v>1</v>
      </c>
      <c r="BF484">
        <f t="shared" si="23"/>
        <v>1</v>
      </c>
    </row>
    <row r="485" spans="1:58" x14ac:dyDescent="0.25">
      <c r="A485" t="s">
        <v>2528</v>
      </c>
      <c r="B485" t="s">
        <v>2518</v>
      </c>
      <c r="C485" t="s">
        <v>2519</v>
      </c>
      <c r="D485">
        <v>1000</v>
      </c>
      <c r="E485" t="s">
        <v>54</v>
      </c>
      <c r="F485" s="1">
        <v>43283</v>
      </c>
      <c r="G485" s="1">
        <v>43280</v>
      </c>
      <c r="H485" s="1">
        <v>43281</v>
      </c>
      <c r="I485">
        <v>0</v>
      </c>
      <c r="J485">
        <v>256</v>
      </c>
      <c r="K485">
        <v>256</v>
      </c>
      <c r="L485">
        <v>45130</v>
      </c>
      <c r="M485" t="b">
        <v>1</v>
      </c>
      <c r="N485" t="b">
        <v>1</v>
      </c>
      <c r="O485" t="s">
        <v>55</v>
      </c>
      <c r="P485" s="1">
        <v>43283</v>
      </c>
      <c r="Q485" t="b">
        <v>0</v>
      </c>
      <c r="R485" t="b">
        <v>0</v>
      </c>
      <c r="S485" t="b">
        <v>0</v>
      </c>
      <c r="T485">
        <v>3</v>
      </c>
      <c r="U485">
        <v>2</v>
      </c>
      <c r="V485">
        <v>0</v>
      </c>
      <c r="W485">
        <v>8</v>
      </c>
      <c r="X485">
        <v>1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11</v>
      </c>
      <c r="AE485">
        <v>1053</v>
      </c>
      <c r="AF485">
        <v>30</v>
      </c>
      <c r="AG485">
        <v>4201</v>
      </c>
      <c r="AH485">
        <v>1012</v>
      </c>
      <c r="AI485">
        <v>19</v>
      </c>
      <c r="AJ485">
        <v>12</v>
      </c>
      <c r="AK485">
        <v>9</v>
      </c>
      <c r="AL485">
        <v>7</v>
      </c>
      <c r="AM485">
        <v>18</v>
      </c>
      <c r="AN485">
        <v>13.26</v>
      </c>
      <c r="AO485">
        <v>9.89</v>
      </c>
      <c r="AP485" t="s">
        <v>56</v>
      </c>
      <c r="AQ485" t="s">
        <v>56</v>
      </c>
      <c r="AR485" t="s">
        <v>56</v>
      </c>
      <c r="AS485">
        <v>0</v>
      </c>
      <c r="AY485" t="s">
        <v>57</v>
      </c>
      <c r="AZ485">
        <v>0</v>
      </c>
      <c r="BA485">
        <v>12051</v>
      </c>
      <c r="BB485">
        <v>7949</v>
      </c>
      <c r="BC485" t="s">
        <v>55</v>
      </c>
      <c r="BD485">
        <f t="shared" si="21"/>
        <v>1</v>
      </c>
      <c r="BE485">
        <f t="shared" si="22"/>
        <v>1</v>
      </c>
      <c r="BF485">
        <f t="shared" si="23"/>
        <v>1</v>
      </c>
    </row>
    <row r="486" spans="1:58" x14ac:dyDescent="0.25">
      <c r="A486" t="s">
        <v>2529</v>
      </c>
      <c r="B486" t="s">
        <v>2518</v>
      </c>
      <c r="C486" t="s">
        <v>2519</v>
      </c>
      <c r="D486">
        <v>1000</v>
      </c>
      <c r="E486" t="s">
        <v>54</v>
      </c>
      <c r="F486" s="1">
        <v>43259</v>
      </c>
      <c r="G486" s="1">
        <v>43258</v>
      </c>
      <c r="H486" s="1">
        <v>43259</v>
      </c>
      <c r="I486">
        <v>0</v>
      </c>
      <c r="J486">
        <v>256</v>
      </c>
      <c r="K486">
        <v>256</v>
      </c>
      <c r="L486">
        <v>44874</v>
      </c>
      <c r="M486" t="b">
        <v>1</v>
      </c>
      <c r="N486" t="b">
        <v>1</v>
      </c>
      <c r="O486" t="s">
        <v>55</v>
      </c>
      <c r="P486" s="1">
        <v>43259</v>
      </c>
      <c r="Q486" t="b">
        <v>0</v>
      </c>
      <c r="R486" t="b">
        <v>0</v>
      </c>
      <c r="S486" t="b">
        <v>0</v>
      </c>
      <c r="T486">
        <v>2</v>
      </c>
      <c r="U486">
        <v>0</v>
      </c>
      <c r="V486">
        <v>0</v>
      </c>
      <c r="W486">
        <v>5</v>
      </c>
      <c r="X486">
        <v>1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9</v>
      </c>
      <c r="AE486">
        <v>907</v>
      </c>
      <c r="AF486">
        <v>21</v>
      </c>
      <c r="AG486">
        <v>3404</v>
      </c>
      <c r="AH486">
        <v>886</v>
      </c>
      <c r="AI486">
        <v>14</v>
      </c>
      <c r="AJ486">
        <v>10</v>
      </c>
      <c r="AK486">
        <v>8</v>
      </c>
      <c r="AL486">
        <v>7</v>
      </c>
      <c r="AM486">
        <v>18</v>
      </c>
      <c r="AN486">
        <v>13.33</v>
      </c>
      <c r="AO486">
        <v>10.050000000000001</v>
      </c>
      <c r="AP486" t="s">
        <v>56</v>
      </c>
      <c r="AQ486" t="s">
        <v>56</v>
      </c>
      <c r="AR486" t="s">
        <v>56</v>
      </c>
      <c r="AS486">
        <v>0</v>
      </c>
      <c r="AY486" t="s">
        <v>57</v>
      </c>
      <c r="AZ486">
        <v>0</v>
      </c>
      <c r="BA486">
        <v>11795</v>
      </c>
      <c r="BB486">
        <v>8205</v>
      </c>
      <c r="BC486" t="s">
        <v>55</v>
      </c>
      <c r="BD486">
        <f t="shared" si="21"/>
        <v>1</v>
      </c>
      <c r="BE486">
        <f t="shared" si="22"/>
        <v>1</v>
      </c>
      <c r="BF486">
        <f t="shared" si="23"/>
        <v>1</v>
      </c>
    </row>
    <row r="487" spans="1:58" x14ac:dyDescent="0.25">
      <c r="A487" t="s">
        <v>2530</v>
      </c>
      <c r="B487" t="s">
        <v>2518</v>
      </c>
      <c r="C487" t="s">
        <v>2519</v>
      </c>
      <c r="D487">
        <v>1000</v>
      </c>
      <c r="E487" t="s">
        <v>54</v>
      </c>
      <c r="F487" s="1">
        <v>43243</v>
      </c>
      <c r="G487" s="1">
        <v>43239</v>
      </c>
      <c r="H487" s="1">
        <v>43242</v>
      </c>
      <c r="I487">
        <v>0</v>
      </c>
      <c r="J487">
        <v>323</v>
      </c>
      <c r="K487">
        <v>323</v>
      </c>
      <c r="L487">
        <v>44618</v>
      </c>
      <c r="M487" t="b">
        <v>1</v>
      </c>
      <c r="N487" t="b">
        <v>1</v>
      </c>
      <c r="O487" t="s">
        <v>55</v>
      </c>
      <c r="P487" s="1">
        <v>43243</v>
      </c>
      <c r="Q487" t="b">
        <v>0</v>
      </c>
      <c r="R487" t="b">
        <v>0</v>
      </c>
      <c r="S487" t="b">
        <v>0</v>
      </c>
      <c r="T487">
        <v>4</v>
      </c>
      <c r="U487">
        <v>2</v>
      </c>
      <c r="V487">
        <v>0</v>
      </c>
      <c r="W487">
        <v>7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1</v>
      </c>
      <c r="AD487">
        <v>8</v>
      </c>
      <c r="AE487">
        <v>1006</v>
      </c>
      <c r="AF487">
        <v>13</v>
      </c>
      <c r="AG487">
        <v>3427</v>
      </c>
      <c r="AH487">
        <v>1059</v>
      </c>
      <c r="AI487">
        <v>14</v>
      </c>
      <c r="AJ487">
        <v>14</v>
      </c>
      <c r="AK487">
        <v>9</v>
      </c>
      <c r="AL487">
        <v>8</v>
      </c>
      <c r="AM487">
        <v>19</v>
      </c>
      <c r="AN487">
        <v>12.85</v>
      </c>
      <c r="AO487">
        <v>9.7200000000000006</v>
      </c>
      <c r="AP487" t="s">
        <v>56</v>
      </c>
      <c r="AQ487" t="s">
        <v>56</v>
      </c>
      <c r="AR487" t="s">
        <v>56</v>
      </c>
      <c r="AS487">
        <v>1</v>
      </c>
      <c r="AY487" t="s">
        <v>57</v>
      </c>
      <c r="AZ487">
        <v>0</v>
      </c>
      <c r="BA487">
        <v>11539</v>
      </c>
      <c r="BB487">
        <v>8461</v>
      </c>
      <c r="BC487" t="s">
        <v>55</v>
      </c>
      <c r="BD487">
        <f t="shared" si="21"/>
        <v>1</v>
      </c>
      <c r="BE487">
        <f t="shared" si="22"/>
        <v>1</v>
      </c>
      <c r="BF487">
        <f t="shared" si="23"/>
        <v>1</v>
      </c>
    </row>
    <row r="488" spans="1:58" x14ac:dyDescent="0.25">
      <c r="A488" t="s">
        <v>2531</v>
      </c>
      <c r="B488" t="s">
        <v>2518</v>
      </c>
      <c r="C488" t="s">
        <v>2519</v>
      </c>
      <c r="D488">
        <v>1000</v>
      </c>
      <c r="E488" t="s">
        <v>54</v>
      </c>
      <c r="F488" s="1">
        <v>43222</v>
      </c>
      <c r="G488" s="1">
        <v>43219</v>
      </c>
      <c r="H488" s="1">
        <v>43221</v>
      </c>
      <c r="I488">
        <v>0</v>
      </c>
      <c r="J488">
        <v>233</v>
      </c>
      <c r="K488">
        <v>233</v>
      </c>
      <c r="L488">
        <v>44295</v>
      </c>
      <c r="M488" t="b">
        <v>1</v>
      </c>
      <c r="N488" t="b">
        <v>1</v>
      </c>
      <c r="O488" t="s">
        <v>55</v>
      </c>
      <c r="P488" s="1">
        <v>43222</v>
      </c>
      <c r="Q488" t="b">
        <v>0</v>
      </c>
      <c r="R488" t="b">
        <v>0</v>
      </c>
      <c r="S488" t="b">
        <v>0</v>
      </c>
      <c r="T488">
        <v>3</v>
      </c>
      <c r="U488">
        <v>2</v>
      </c>
      <c r="V488">
        <v>0</v>
      </c>
      <c r="W488">
        <v>6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7</v>
      </c>
      <c r="AE488">
        <v>1065</v>
      </c>
      <c r="AF488">
        <v>10</v>
      </c>
      <c r="AG488">
        <v>3759</v>
      </c>
      <c r="AH488">
        <v>1066</v>
      </c>
      <c r="AI488">
        <v>13</v>
      </c>
      <c r="AJ488">
        <v>10</v>
      </c>
      <c r="AK488">
        <v>8</v>
      </c>
      <c r="AL488">
        <v>7</v>
      </c>
      <c r="AM488">
        <v>18</v>
      </c>
      <c r="AN488">
        <v>12.87</v>
      </c>
      <c r="AO488">
        <v>10.01</v>
      </c>
      <c r="AP488" t="s">
        <v>56</v>
      </c>
      <c r="AQ488" t="s">
        <v>56</v>
      </c>
      <c r="AR488" t="s">
        <v>56</v>
      </c>
      <c r="AS488">
        <v>0</v>
      </c>
      <c r="AY488" t="s">
        <v>57</v>
      </c>
      <c r="AZ488">
        <v>0</v>
      </c>
      <c r="BA488">
        <v>11216</v>
      </c>
      <c r="BB488">
        <v>8784</v>
      </c>
      <c r="BC488" t="s">
        <v>55</v>
      </c>
      <c r="BD488">
        <f t="shared" si="21"/>
        <v>1</v>
      </c>
      <c r="BE488">
        <f t="shared" si="22"/>
        <v>1</v>
      </c>
      <c r="BF488">
        <f t="shared" si="23"/>
        <v>1</v>
      </c>
    </row>
    <row r="489" spans="1:58" x14ac:dyDescent="0.25">
      <c r="A489" t="s">
        <v>2532</v>
      </c>
      <c r="B489" t="s">
        <v>2518</v>
      </c>
      <c r="C489" t="s">
        <v>2519</v>
      </c>
      <c r="D489">
        <v>1000</v>
      </c>
      <c r="E489" t="s">
        <v>54</v>
      </c>
      <c r="F489" s="1">
        <v>43196</v>
      </c>
      <c r="G489" s="1">
        <v>43193</v>
      </c>
      <c r="H489" s="1">
        <v>43195</v>
      </c>
      <c r="I489">
        <v>0</v>
      </c>
      <c r="J489">
        <v>240</v>
      </c>
      <c r="K489">
        <v>240</v>
      </c>
      <c r="L489">
        <v>44062</v>
      </c>
      <c r="M489" t="b">
        <v>1</v>
      </c>
      <c r="N489" t="b">
        <v>1</v>
      </c>
      <c r="O489" t="s">
        <v>55</v>
      </c>
      <c r="P489" s="1">
        <v>43196</v>
      </c>
      <c r="Q489" t="b">
        <v>0</v>
      </c>
      <c r="R489" t="b">
        <v>0</v>
      </c>
      <c r="S489" t="b">
        <v>0</v>
      </c>
      <c r="T489">
        <v>3</v>
      </c>
      <c r="U489">
        <v>2</v>
      </c>
      <c r="V489">
        <v>0</v>
      </c>
      <c r="W489">
        <v>7</v>
      </c>
      <c r="X489">
        <v>2</v>
      </c>
      <c r="Y489">
        <v>2</v>
      </c>
      <c r="Z489">
        <v>0</v>
      </c>
      <c r="AA489">
        <v>0</v>
      </c>
      <c r="AB489">
        <v>3</v>
      </c>
      <c r="AC489">
        <v>1</v>
      </c>
      <c r="AD489">
        <v>7</v>
      </c>
      <c r="AE489">
        <v>997</v>
      </c>
      <c r="AF489">
        <v>13</v>
      </c>
      <c r="AG489">
        <v>4008</v>
      </c>
      <c r="AH489">
        <v>1002</v>
      </c>
      <c r="AI489">
        <v>13</v>
      </c>
      <c r="AJ489">
        <v>11</v>
      </c>
      <c r="AK489">
        <v>8</v>
      </c>
      <c r="AL489">
        <v>7</v>
      </c>
      <c r="AM489">
        <v>18</v>
      </c>
      <c r="AN489">
        <v>13.11</v>
      </c>
      <c r="AO489">
        <v>9.91</v>
      </c>
      <c r="AP489" t="s">
        <v>56</v>
      </c>
      <c r="AQ489" t="s">
        <v>56</v>
      </c>
      <c r="AR489" t="s">
        <v>56</v>
      </c>
      <c r="AS489">
        <v>0</v>
      </c>
      <c r="AY489" t="s">
        <v>57</v>
      </c>
      <c r="AZ489">
        <v>0</v>
      </c>
      <c r="BA489">
        <v>10983</v>
      </c>
      <c r="BB489">
        <v>9017</v>
      </c>
      <c r="BC489" t="s">
        <v>55</v>
      </c>
      <c r="BD489">
        <f t="shared" si="21"/>
        <v>1</v>
      </c>
      <c r="BE489">
        <f t="shared" si="22"/>
        <v>1</v>
      </c>
      <c r="BF489">
        <f t="shared" si="23"/>
        <v>1</v>
      </c>
    </row>
    <row r="490" spans="1:58" x14ac:dyDescent="0.25">
      <c r="A490" t="s">
        <v>2533</v>
      </c>
      <c r="B490" t="s">
        <v>2518</v>
      </c>
      <c r="C490" t="s">
        <v>2519</v>
      </c>
      <c r="D490">
        <v>1000</v>
      </c>
      <c r="E490" t="s">
        <v>54</v>
      </c>
      <c r="F490" s="1">
        <v>43172</v>
      </c>
      <c r="G490" s="1">
        <v>43171</v>
      </c>
      <c r="H490" s="1">
        <v>43172</v>
      </c>
      <c r="I490">
        <v>0</v>
      </c>
      <c r="J490">
        <v>257</v>
      </c>
      <c r="K490">
        <v>257</v>
      </c>
      <c r="L490">
        <v>43822</v>
      </c>
      <c r="M490" t="b">
        <v>1</v>
      </c>
      <c r="N490" t="b">
        <v>1</v>
      </c>
      <c r="O490" t="s">
        <v>55</v>
      </c>
      <c r="P490" s="1">
        <v>43172</v>
      </c>
      <c r="Q490" t="b">
        <v>0</v>
      </c>
      <c r="R490" t="b">
        <v>0</v>
      </c>
      <c r="S490" t="b">
        <v>0</v>
      </c>
      <c r="T490">
        <v>2</v>
      </c>
      <c r="U490">
        <v>1</v>
      </c>
      <c r="V490">
        <v>0</v>
      </c>
      <c r="W490">
        <v>5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10</v>
      </c>
      <c r="AE490">
        <v>943</v>
      </c>
      <c r="AF490">
        <v>11</v>
      </c>
      <c r="AG490">
        <v>3474</v>
      </c>
      <c r="AH490">
        <v>998</v>
      </c>
      <c r="AI490">
        <v>13</v>
      </c>
      <c r="AJ490">
        <v>10</v>
      </c>
      <c r="AK490">
        <v>8</v>
      </c>
      <c r="AL490">
        <v>6</v>
      </c>
      <c r="AM490">
        <v>17</v>
      </c>
      <c r="AN490">
        <v>13.03</v>
      </c>
      <c r="AO490">
        <v>9.59</v>
      </c>
      <c r="AP490" t="s">
        <v>56</v>
      </c>
      <c r="AQ490" t="s">
        <v>56</v>
      </c>
      <c r="AR490" t="s">
        <v>56</v>
      </c>
      <c r="AS490">
        <v>0</v>
      </c>
      <c r="AY490" t="s">
        <v>57</v>
      </c>
      <c r="AZ490">
        <v>0</v>
      </c>
      <c r="BA490">
        <v>10743</v>
      </c>
      <c r="BB490">
        <v>9257</v>
      </c>
      <c r="BC490" t="s">
        <v>55</v>
      </c>
      <c r="BD490">
        <f t="shared" si="21"/>
        <v>1</v>
      </c>
      <c r="BE490">
        <f t="shared" si="22"/>
        <v>1</v>
      </c>
      <c r="BF490">
        <f t="shared" si="23"/>
        <v>1</v>
      </c>
    </row>
    <row r="491" spans="1:58" x14ac:dyDescent="0.25">
      <c r="A491" t="s">
        <v>2534</v>
      </c>
      <c r="B491" t="s">
        <v>2518</v>
      </c>
      <c r="C491" t="s">
        <v>2519</v>
      </c>
      <c r="D491">
        <v>1000</v>
      </c>
      <c r="E491" t="s">
        <v>54</v>
      </c>
      <c r="F491" s="1">
        <v>43152</v>
      </c>
      <c r="G491" s="1">
        <v>43149</v>
      </c>
      <c r="H491" s="1">
        <v>43151</v>
      </c>
      <c r="I491">
        <v>0</v>
      </c>
      <c r="J491">
        <v>253</v>
      </c>
      <c r="K491">
        <v>253</v>
      </c>
      <c r="L491">
        <v>43565</v>
      </c>
      <c r="M491" t="b">
        <v>1</v>
      </c>
      <c r="N491" t="b">
        <v>1</v>
      </c>
      <c r="O491" t="s">
        <v>55</v>
      </c>
      <c r="P491" s="1">
        <v>43152</v>
      </c>
      <c r="Q491" t="b">
        <v>0</v>
      </c>
      <c r="R491" t="b">
        <v>0</v>
      </c>
      <c r="S491" t="b">
        <v>0</v>
      </c>
      <c r="T491">
        <v>3</v>
      </c>
      <c r="U491">
        <v>3</v>
      </c>
      <c r="V491">
        <v>0</v>
      </c>
      <c r="W491">
        <v>11</v>
      </c>
      <c r="X491">
        <v>1</v>
      </c>
      <c r="Y491">
        <v>2</v>
      </c>
      <c r="Z491">
        <v>0</v>
      </c>
      <c r="AA491">
        <v>1</v>
      </c>
      <c r="AB491">
        <v>2</v>
      </c>
      <c r="AC491">
        <v>2</v>
      </c>
      <c r="AD491">
        <v>7</v>
      </c>
      <c r="AE491">
        <v>1023</v>
      </c>
      <c r="AF491">
        <v>14</v>
      </c>
      <c r="AG491">
        <v>3982</v>
      </c>
      <c r="AH491">
        <v>1042</v>
      </c>
      <c r="AI491">
        <v>6</v>
      </c>
      <c r="AJ491">
        <v>10</v>
      </c>
      <c r="AK491">
        <v>8</v>
      </c>
      <c r="AL491">
        <v>7</v>
      </c>
      <c r="AM491">
        <v>17</v>
      </c>
      <c r="AN491">
        <v>13.2</v>
      </c>
      <c r="AO491">
        <v>9.3800000000000008</v>
      </c>
      <c r="AP491" t="s">
        <v>56</v>
      </c>
      <c r="AQ491" t="s">
        <v>56</v>
      </c>
      <c r="AR491" t="s">
        <v>56</v>
      </c>
      <c r="AS491">
        <v>0</v>
      </c>
      <c r="AY491" t="s">
        <v>57</v>
      </c>
      <c r="AZ491">
        <v>0</v>
      </c>
      <c r="BA491">
        <v>10486</v>
      </c>
      <c r="BB491">
        <v>9514</v>
      </c>
      <c r="BC491" t="s">
        <v>55</v>
      </c>
      <c r="BD491">
        <f t="shared" si="21"/>
        <v>1</v>
      </c>
      <c r="BE491">
        <f t="shared" si="22"/>
        <v>1</v>
      </c>
      <c r="BF491">
        <f t="shared" si="23"/>
        <v>1</v>
      </c>
    </row>
    <row r="492" spans="1:58" x14ac:dyDescent="0.25">
      <c r="A492" t="s">
        <v>2535</v>
      </c>
      <c r="B492" t="s">
        <v>2518</v>
      </c>
      <c r="C492" t="s">
        <v>2519</v>
      </c>
      <c r="D492">
        <v>1000</v>
      </c>
      <c r="E492" t="s">
        <v>54</v>
      </c>
      <c r="F492" s="1">
        <v>43131</v>
      </c>
      <c r="G492" s="1">
        <v>43128</v>
      </c>
      <c r="H492" s="1">
        <v>43130</v>
      </c>
      <c r="I492">
        <v>0</v>
      </c>
      <c r="J492">
        <v>267</v>
      </c>
      <c r="K492">
        <v>267</v>
      </c>
      <c r="L492">
        <v>43312</v>
      </c>
      <c r="M492" t="b">
        <v>1</v>
      </c>
      <c r="N492" t="b">
        <v>1</v>
      </c>
      <c r="O492" t="s">
        <v>55</v>
      </c>
      <c r="P492" s="1">
        <v>43131</v>
      </c>
      <c r="Q492" t="b">
        <v>0</v>
      </c>
      <c r="R492" t="b">
        <v>0</v>
      </c>
      <c r="S492" t="b">
        <v>0</v>
      </c>
      <c r="T492">
        <v>3</v>
      </c>
      <c r="U492">
        <v>1</v>
      </c>
      <c r="V492">
        <v>0</v>
      </c>
      <c r="W492">
        <v>7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4</v>
      </c>
      <c r="AE492">
        <v>985</v>
      </c>
      <c r="AF492">
        <v>14</v>
      </c>
      <c r="AG492">
        <v>4419</v>
      </c>
      <c r="AH492">
        <v>948</v>
      </c>
      <c r="AI492">
        <v>6</v>
      </c>
      <c r="AJ492">
        <v>11</v>
      </c>
      <c r="AK492">
        <v>8</v>
      </c>
      <c r="AL492">
        <v>7</v>
      </c>
      <c r="AM492">
        <v>17</v>
      </c>
      <c r="AN492">
        <v>13.14</v>
      </c>
      <c r="AO492">
        <v>9.2899999999999991</v>
      </c>
      <c r="AP492" t="s">
        <v>56</v>
      </c>
      <c r="AQ492" t="s">
        <v>56</v>
      </c>
      <c r="AR492" t="s">
        <v>56</v>
      </c>
      <c r="AS492">
        <v>1</v>
      </c>
      <c r="AY492" t="s">
        <v>57</v>
      </c>
      <c r="AZ492">
        <v>0</v>
      </c>
      <c r="BA492">
        <v>10233</v>
      </c>
      <c r="BB492">
        <v>9767</v>
      </c>
      <c r="BC492" t="s">
        <v>55</v>
      </c>
      <c r="BD492">
        <f t="shared" si="21"/>
        <v>1</v>
      </c>
      <c r="BE492">
        <f t="shared" si="22"/>
        <v>1</v>
      </c>
      <c r="BF492">
        <f t="shared" si="23"/>
        <v>1</v>
      </c>
    </row>
    <row r="493" spans="1:58" x14ac:dyDescent="0.25">
      <c r="A493" t="s">
        <v>2536</v>
      </c>
      <c r="B493" t="s">
        <v>2518</v>
      </c>
      <c r="C493" t="s">
        <v>2519</v>
      </c>
      <c r="D493">
        <v>1000</v>
      </c>
      <c r="E493" t="s">
        <v>54</v>
      </c>
      <c r="F493" s="1">
        <v>43113</v>
      </c>
      <c r="G493" s="1">
        <v>43110</v>
      </c>
      <c r="H493" s="1">
        <v>43112</v>
      </c>
      <c r="I493">
        <v>0</v>
      </c>
      <c r="J493">
        <v>274</v>
      </c>
      <c r="K493">
        <v>274</v>
      </c>
      <c r="L493">
        <v>43045</v>
      </c>
      <c r="M493" t="b">
        <v>1</v>
      </c>
      <c r="N493" t="b">
        <v>1</v>
      </c>
      <c r="O493" t="s">
        <v>55</v>
      </c>
      <c r="P493" s="1">
        <v>43113</v>
      </c>
      <c r="Q493" t="b">
        <v>0</v>
      </c>
      <c r="R493" t="b">
        <v>0</v>
      </c>
      <c r="S493" t="b">
        <v>0</v>
      </c>
      <c r="T493">
        <v>3</v>
      </c>
      <c r="U493">
        <v>2</v>
      </c>
      <c r="V493">
        <v>0</v>
      </c>
      <c r="W493">
        <v>9</v>
      </c>
      <c r="X493">
        <v>1</v>
      </c>
      <c r="Y493">
        <v>2</v>
      </c>
      <c r="Z493">
        <v>0</v>
      </c>
      <c r="AA493">
        <v>0</v>
      </c>
      <c r="AB493">
        <v>2</v>
      </c>
      <c r="AC493">
        <v>1</v>
      </c>
      <c r="AD493">
        <v>5</v>
      </c>
      <c r="AE493">
        <v>957</v>
      </c>
      <c r="AF493">
        <v>12</v>
      </c>
      <c r="AG493">
        <v>3484</v>
      </c>
      <c r="AH493">
        <v>975</v>
      </c>
      <c r="AI493">
        <v>10</v>
      </c>
      <c r="AJ493">
        <v>16</v>
      </c>
      <c r="AK493">
        <v>7</v>
      </c>
      <c r="AL493">
        <v>7</v>
      </c>
      <c r="AM493">
        <v>17</v>
      </c>
      <c r="AN493">
        <v>13.07</v>
      </c>
      <c r="AO493">
        <v>9.8800000000000008</v>
      </c>
      <c r="AP493" t="s">
        <v>56</v>
      </c>
      <c r="AQ493" t="s">
        <v>56</v>
      </c>
      <c r="AR493" t="s">
        <v>56</v>
      </c>
      <c r="AS493">
        <v>0</v>
      </c>
      <c r="AY493" t="s">
        <v>57</v>
      </c>
      <c r="AZ493">
        <v>0</v>
      </c>
      <c r="BA493">
        <v>9966</v>
      </c>
      <c r="BB493">
        <v>10034</v>
      </c>
      <c r="BC493" t="s">
        <v>55</v>
      </c>
      <c r="BD493">
        <f t="shared" si="21"/>
        <v>1</v>
      </c>
      <c r="BE493">
        <f t="shared" si="22"/>
        <v>1</v>
      </c>
      <c r="BF493">
        <f t="shared" si="23"/>
        <v>1</v>
      </c>
    </row>
    <row r="494" spans="1:58" x14ac:dyDescent="0.25">
      <c r="A494" t="s">
        <v>2537</v>
      </c>
      <c r="B494" t="s">
        <v>2518</v>
      </c>
      <c r="C494" t="s">
        <v>2519</v>
      </c>
      <c r="D494">
        <v>1000</v>
      </c>
      <c r="E494" t="s">
        <v>54</v>
      </c>
      <c r="F494" s="1">
        <v>43092</v>
      </c>
      <c r="G494" s="1">
        <v>43090</v>
      </c>
      <c r="H494" s="1">
        <v>43092</v>
      </c>
      <c r="I494">
        <v>0</v>
      </c>
      <c r="J494">
        <v>243</v>
      </c>
      <c r="K494">
        <v>243</v>
      </c>
      <c r="L494">
        <v>42771</v>
      </c>
      <c r="M494" t="b">
        <v>1</v>
      </c>
      <c r="N494" t="b">
        <v>1</v>
      </c>
      <c r="O494" t="s">
        <v>55</v>
      </c>
      <c r="P494" s="1">
        <v>43092</v>
      </c>
      <c r="Q494" t="b">
        <v>0</v>
      </c>
      <c r="R494" t="b">
        <v>0</v>
      </c>
      <c r="S494" t="b">
        <v>0</v>
      </c>
      <c r="T494">
        <v>4</v>
      </c>
      <c r="U494">
        <v>2</v>
      </c>
      <c r="V494">
        <v>0</v>
      </c>
      <c r="W494">
        <v>8</v>
      </c>
      <c r="X494">
        <v>1</v>
      </c>
      <c r="Y494">
        <v>2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1105</v>
      </c>
      <c r="AF494">
        <v>17</v>
      </c>
      <c r="AG494">
        <v>4256</v>
      </c>
      <c r="AH494">
        <v>1069</v>
      </c>
      <c r="AI494">
        <v>1</v>
      </c>
      <c r="AJ494">
        <v>10</v>
      </c>
      <c r="AK494">
        <v>8</v>
      </c>
      <c r="AL494">
        <v>7</v>
      </c>
      <c r="AM494">
        <v>17</v>
      </c>
      <c r="AN494">
        <v>13.44</v>
      </c>
      <c r="AO494">
        <v>9.75</v>
      </c>
      <c r="AP494" t="s">
        <v>56</v>
      </c>
      <c r="AQ494" t="s">
        <v>56</v>
      </c>
      <c r="AR494" t="s">
        <v>56</v>
      </c>
      <c r="AS494">
        <v>1</v>
      </c>
      <c r="AY494" t="s">
        <v>57</v>
      </c>
      <c r="AZ494">
        <v>0</v>
      </c>
      <c r="BA494">
        <v>9692</v>
      </c>
      <c r="BB494">
        <v>10308</v>
      </c>
      <c r="BC494" t="s">
        <v>55</v>
      </c>
      <c r="BD494">
        <f t="shared" si="21"/>
        <v>1</v>
      </c>
      <c r="BE494">
        <f t="shared" si="22"/>
        <v>1</v>
      </c>
      <c r="BF494">
        <f t="shared" si="23"/>
        <v>1</v>
      </c>
    </row>
    <row r="495" spans="1:58" x14ac:dyDescent="0.25">
      <c r="A495" t="s">
        <v>2538</v>
      </c>
      <c r="B495" t="s">
        <v>2518</v>
      </c>
      <c r="C495" t="s">
        <v>2519</v>
      </c>
      <c r="D495">
        <v>1000</v>
      </c>
      <c r="E495" t="s">
        <v>54</v>
      </c>
      <c r="F495" s="1">
        <v>43071</v>
      </c>
      <c r="G495" s="1">
        <v>43070</v>
      </c>
      <c r="H495" s="1">
        <v>43071</v>
      </c>
      <c r="I495">
        <v>0</v>
      </c>
      <c r="J495">
        <v>247</v>
      </c>
      <c r="K495">
        <v>247</v>
      </c>
      <c r="L495">
        <v>42528</v>
      </c>
      <c r="M495" t="b">
        <v>1</v>
      </c>
      <c r="N495" t="b">
        <v>1</v>
      </c>
      <c r="O495" t="s">
        <v>55</v>
      </c>
      <c r="P495" s="1">
        <v>43071</v>
      </c>
      <c r="Q495" t="b">
        <v>0</v>
      </c>
      <c r="R495" t="b">
        <v>0</v>
      </c>
      <c r="S495" t="b">
        <v>0</v>
      </c>
      <c r="T495">
        <v>2</v>
      </c>
      <c r="U495">
        <v>2</v>
      </c>
      <c r="V495">
        <v>0</v>
      </c>
      <c r="W495">
        <v>6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919</v>
      </c>
      <c r="AF495">
        <v>20</v>
      </c>
      <c r="AG495">
        <v>3287</v>
      </c>
      <c r="AH495">
        <v>918</v>
      </c>
      <c r="AI495">
        <v>1</v>
      </c>
      <c r="AJ495">
        <v>10</v>
      </c>
      <c r="AK495">
        <v>7</v>
      </c>
      <c r="AL495">
        <v>6</v>
      </c>
      <c r="AM495">
        <v>15</v>
      </c>
      <c r="AN495">
        <v>12.9</v>
      </c>
      <c r="AO495">
        <v>9.9</v>
      </c>
      <c r="AP495" t="s">
        <v>56</v>
      </c>
      <c r="AQ495" t="s">
        <v>56</v>
      </c>
      <c r="AR495" t="s">
        <v>56</v>
      </c>
      <c r="AS495">
        <v>1</v>
      </c>
      <c r="AY495" t="s">
        <v>57</v>
      </c>
      <c r="AZ495">
        <v>0</v>
      </c>
      <c r="BA495">
        <v>9449</v>
      </c>
      <c r="BB495">
        <v>10551</v>
      </c>
      <c r="BC495" t="s">
        <v>55</v>
      </c>
      <c r="BD495">
        <f t="shared" si="21"/>
        <v>1</v>
      </c>
      <c r="BE495">
        <f t="shared" si="22"/>
        <v>1</v>
      </c>
      <c r="BF495">
        <f t="shared" si="23"/>
        <v>1</v>
      </c>
    </row>
    <row r="496" spans="1:58" x14ac:dyDescent="0.25">
      <c r="A496" t="s">
        <v>2539</v>
      </c>
      <c r="B496" t="s">
        <v>2518</v>
      </c>
      <c r="C496" t="s">
        <v>2519</v>
      </c>
      <c r="D496">
        <v>1000</v>
      </c>
      <c r="E496" t="s">
        <v>54</v>
      </c>
      <c r="F496" s="1">
        <v>43049</v>
      </c>
      <c r="G496" s="1">
        <v>43047</v>
      </c>
      <c r="H496" s="1">
        <v>43049</v>
      </c>
      <c r="I496">
        <v>0</v>
      </c>
      <c r="J496">
        <v>246</v>
      </c>
      <c r="K496">
        <v>246</v>
      </c>
      <c r="L496">
        <v>42281</v>
      </c>
      <c r="M496" t="b">
        <v>1</v>
      </c>
      <c r="N496" t="b">
        <v>1</v>
      </c>
      <c r="O496" t="s">
        <v>55</v>
      </c>
      <c r="P496" s="1">
        <v>43049</v>
      </c>
      <c r="Q496" t="b">
        <v>0</v>
      </c>
      <c r="R496" t="b">
        <v>0</v>
      </c>
      <c r="S496" t="b">
        <v>0</v>
      </c>
      <c r="T496">
        <v>4</v>
      </c>
      <c r="U496">
        <v>3</v>
      </c>
      <c r="V496">
        <v>0</v>
      </c>
      <c r="W496">
        <v>9</v>
      </c>
      <c r="X496">
        <v>1</v>
      </c>
      <c r="Y496">
        <v>2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1142</v>
      </c>
      <c r="AF496">
        <v>15</v>
      </c>
      <c r="AG496">
        <v>4091</v>
      </c>
      <c r="AH496">
        <v>1194</v>
      </c>
      <c r="AI496">
        <v>0</v>
      </c>
      <c r="AJ496">
        <v>13</v>
      </c>
      <c r="AK496">
        <v>7</v>
      </c>
      <c r="AL496">
        <v>6</v>
      </c>
      <c r="AM496">
        <v>17</v>
      </c>
      <c r="AN496">
        <v>14.7</v>
      </c>
      <c r="AO496">
        <v>9.73</v>
      </c>
      <c r="AP496" t="s">
        <v>56</v>
      </c>
      <c r="AQ496" t="s">
        <v>56</v>
      </c>
      <c r="AR496" t="s">
        <v>56</v>
      </c>
      <c r="AS496">
        <v>1</v>
      </c>
      <c r="AY496" t="s">
        <v>57</v>
      </c>
      <c r="AZ496">
        <v>0</v>
      </c>
      <c r="BA496">
        <v>9202</v>
      </c>
      <c r="BB496">
        <v>10798</v>
      </c>
      <c r="BC496" t="s">
        <v>55</v>
      </c>
      <c r="BD496">
        <f t="shared" si="21"/>
        <v>1</v>
      </c>
      <c r="BE496">
        <f t="shared" si="22"/>
        <v>1</v>
      </c>
      <c r="BF496">
        <f t="shared" si="23"/>
        <v>1</v>
      </c>
    </row>
    <row r="497" spans="1:58" x14ac:dyDescent="0.25">
      <c r="A497" t="s">
        <v>2540</v>
      </c>
      <c r="B497" t="s">
        <v>2518</v>
      </c>
      <c r="C497" t="s">
        <v>2519</v>
      </c>
      <c r="D497">
        <v>1000</v>
      </c>
      <c r="E497" t="s">
        <v>54</v>
      </c>
      <c r="F497" s="1">
        <v>43029</v>
      </c>
      <c r="G497" s="1">
        <v>43028</v>
      </c>
      <c r="H497" s="1">
        <v>43029</v>
      </c>
      <c r="I497">
        <v>0</v>
      </c>
      <c r="J497">
        <v>291</v>
      </c>
      <c r="K497">
        <v>291</v>
      </c>
      <c r="L497">
        <v>42035</v>
      </c>
      <c r="M497" t="b">
        <v>1</v>
      </c>
      <c r="N497" t="b">
        <v>1</v>
      </c>
      <c r="O497" t="s">
        <v>55</v>
      </c>
      <c r="P497" s="1">
        <v>43029</v>
      </c>
      <c r="Q497" t="b">
        <v>0</v>
      </c>
      <c r="R497" t="b">
        <v>0</v>
      </c>
      <c r="S497" t="b">
        <v>0</v>
      </c>
      <c r="T497">
        <v>3</v>
      </c>
      <c r="U497">
        <v>2</v>
      </c>
      <c r="V497">
        <v>0</v>
      </c>
      <c r="W497">
        <v>12</v>
      </c>
      <c r="X497">
        <v>0</v>
      </c>
      <c r="Y497">
        <v>2</v>
      </c>
      <c r="Z497">
        <v>0</v>
      </c>
      <c r="AA497">
        <v>0</v>
      </c>
      <c r="AB497">
        <v>2</v>
      </c>
      <c r="AC497">
        <v>1</v>
      </c>
      <c r="AD497">
        <v>0</v>
      </c>
      <c r="AE497">
        <v>968</v>
      </c>
      <c r="AF497">
        <v>16</v>
      </c>
      <c r="AG497">
        <v>3385</v>
      </c>
      <c r="AH497">
        <v>914</v>
      </c>
      <c r="AI497">
        <v>0</v>
      </c>
      <c r="AJ497">
        <v>19</v>
      </c>
      <c r="AK497">
        <v>8</v>
      </c>
      <c r="AL497">
        <v>7</v>
      </c>
      <c r="AM497">
        <v>18</v>
      </c>
      <c r="AN497">
        <v>12.77</v>
      </c>
      <c r="AO497">
        <v>10.050000000000001</v>
      </c>
      <c r="AP497" t="s">
        <v>56</v>
      </c>
      <c r="AQ497" t="s">
        <v>56</v>
      </c>
      <c r="AR497" t="s">
        <v>56</v>
      </c>
      <c r="AS497">
        <v>5</v>
      </c>
      <c r="AY497" t="s">
        <v>57</v>
      </c>
      <c r="AZ497">
        <v>0</v>
      </c>
      <c r="BA497">
        <v>8956</v>
      </c>
      <c r="BB497">
        <v>11044</v>
      </c>
      <c r="BC497" t="s">
        <v>55</v>
      </c>
      <c r="BD497">
        <f t="shared" si="21"/>
        <v>1</v>
      </c>
      <c r="BE497">
        <f t="shared" si="22"/>
        <v>1</v>
      </c>
      <c r="BF497">
        <f t="shared" si="23"/>
        <v>1</v>
      </c>
    </row>
    <row r="498" spans="1:58" x14ac:dyDescent="0.25">
      <c r="A498" t="s">
        <v>2541</v>
      </c>
      <c r="B498" t="s">
        <v>2518</v>
      </c>
      <c r="C498" t="s">
        <v>2519</v>
      </c>
      <c r="D498">
        <v>1000</v>
      </c>
      <c r="E498" t="s">
        <v>54</v>
      </c>
      <c r="F498" s="1">
        <v>43011</v>
      </c>
      <c r="G498" s="1">
        <v>43007</v>
      </c>
      <c r="H498" s="1">
        <v>43010</v>
      </c>
      <c r="I498">
        <v>0</v>
      </c>
      <c r="J498">
        <v>239</v>
      </c>
      <c r="K498">
        <v>239</v>
      </c>
      <c r="L498">
        <v>41744</v>
      </c>
      <c r="M498" t="b">
        <v>1</v>
      </c>
      <c r="N498" t="b">
        <v>1</v>
      </c>
      <c r="O498" t="s">
        <v>55</v>
      </c>
      <c r="P498" s="1">
        <v>43011</v>
      </c>
      <c r="Q498" t="b">
        <v>0</v>
      </c>
      <c r="R498" t="b">
        <v>0</v>
      </c>
      <c r="S498" t="b">
        <v>0</v>
      </c>
      <c r="T498">
        <v>3</v>
      </c>
      <c r="U498">
        <v>2</v>
      </c>
      <c r="V498">
        <v>0</v>
      </c>
      <c r="W498">
        <v>8</v>
      </c>
      <c r="X498">
        <v>0</v>
      </c>
      <c r="Y498">
        <v>3</v>
      </c>
      <c r="Z498">
        <v>0</v>
      </c>
      <c r="AA498">
        <v>1</v>
      </c>
      <c r="AB498">
        <v>2</v>
      </c>
      <c r="AC498">
        <v>1</v>
      </c>
      <c r="AD498">
        <v>0</v>
      </c>
      <c r="AE498">
        <v>970</v>
      </c>
      <c r="AF498">
        <v>16</v>
      </c>
      <c r="AG498">
        <v>3567</v>
      </c>
      <c r="AH498">
        <v>973</v>
      </c>
      <c r="AI498">
        <v>0</v>
      </c>
      <c r="AJ498">
        <v>13</v>
      </c>
      <c r="AK498">
        <v>7</v>
      </c>
      <c r="AL498">
        <v>6</v>
      </c>
      <c r="AM498">
        <v>16</v>
      </c>
      <c r="AN498">
        <v>12.86</v>
      </c>
      <c r="AO498">
        <v>9.92</v>
      </c>
      <c r="AP498" t="s">
        <v>56</v>
      </c>
      <c r="AQ498" t="s">
        <v>56</v>
      </c>
      <c r="AR498" t="s">
        <v>56</v>
      </c>
      <c r="AS498">
        <v>0</v>
      </c>
      <c r="AY498" t="s">
        <v>57</v>
      </c>
      <c r="AZ498">
        <v>0</v>
      </c>
      <c r="BA498">
        <v>8665</v>
      </c>
      <c r="BB498">
        <v>11335</v>
      </c>
      <c r="BC498" t="s">
        <v>55</v>
      </c>
      <c r="BD498">
        <f t="shared" si="21"/>
        <v>1</v>
      </c>
      <c r="BE498">
        <f t="shared" si="22"/>
        <v>1</v>
      </c>
      <c r="BF498">
        <f t="shared" si="23"/>
        <v>1</v>
      </c>
    </row>
    <row r="499" spans="1:58" x14ac:dyDescent="0.25">
      <c r="A499" t="s">
        <v>2542</v>
      </c>
      <c r="B499" t="s">
        <v>2518</v>
      </c>
      <c r="C499" t="s">
        <v>2519</v>
      </c>
      <c r="D499">
        <v>1000</v>
      </c>
      <c r="E499" t="s">
        <v>54</v>
      </c>
      <c r="F499" s="1">
        <v>42990</v>
      </c>
      <c r="G499" s="1">
        <v>42989</v>
      </c>
      <c r="H499" s="1">
        <v>42990</v>
      </c>
      <c r="I499">
        <v>0</v>
      </c>
      <c r="J499">
        <v>360</v>
      </c>
      <c r="K499">
        <v>360</v>
      </c>
      <c r="L499">
        <v>41505</v>
      </c>
      <c r="M499" t="b">
        <v>1</v>
      </c>
      <c r="N499" t="b">
        <v>1</v>
      </c>
      <c r="O499" t="s">
        <v>55</v>
      </c>
      <c r="P499" s="1">
        <v>42990</v>
      </c>
      <c r="Q499" t="b">
        <v>0</v>
      </c>
      <c r="R499" t="b">
        <v>0</v>
      </c>
      <c r="S499" t="b">
        <v>0</v>
      </c>
      <c r="T499">
        <v>4</v>
      </c>
      <c r="U499">
        <v>3</v>
      </c>
      <c r="V499">
        <v>0</v>
      </c>
      <c r="W499">
        <v>14</v>
      </c>
      <c r="X499">
        <v>0</v>
      </c>
      <c r="Y499">
        <v>9</v>
      </c>
      <c r="Z499">
        <v>0</v>
      </c>
      <c r="AA499">
        <v>1</v>
      </c>
      <c r="AB499">
        <v>2</v>
      </c>
      <c r="AC499">
        <v>1</v>
      </c>
      <c r="AD499">
        <v>1</v>
      </c>
      <c r="AE499">
        <v>1117</v>
      </c>
      <c r="AF499">
        <v>56</v>
      </c>
      <c r="AG499">
        <v>4018</v>
      </c>
      <c r="AH499">
        <v>1089</v>
      </c>
      <c r="AI499">
        <v>0</v>
      </c>
      <c r="AJ499">
        <v>19</v>
      </c>
      <c r="AK499">
        <v>9</v>
      </c>
      <c r="AL499">
        <v>7</v>
      </c>
      <c r="AM499">
        <v>19</v>
      </c>
      <c r="AN499">
        <v>13.56</v>
      </c>
      <c r="AO499">
        <v>9.73</v>
      </c>
      <c r="AP499" t="s">
        <v>56</v>
      </c>
      <c r="AQ499" t="s">
        <v>56</v>
      </c>
      <c r="AR499" t="s">
        <v>56</v>
      </c>
      <c r="AS499">
        <v>3</v>
      </c>
      <c r="AY499" t="s">
        <v>57</v>
      </c>
      <c r="AZ499">
        <v>0</v>
      </c>
      <c r="BA499">
        <v>8426</v>
      </c>
      <c r="BB499">
        <v>11574</v>
      </c>
      <c r="BC499" t="s">
        <v>55</v>
      </c>
      <c r="BD499">
        <f t="shared" si="21"/>
        <v>1</v>
      </c>
      <c r="BE499">
        <f t="shared" si="22"/>
        <v>1</v>
      </c>
      <c r="BF499">
        <f t="shared" si="23"/>
        <v>1</v>
      </c>
    </row>
    <row r="500" spans="1:58" x14ac:dyDescent="0.25">
      <c r="A500" t="s">
        <v>2543</v>
      </c>
      <c r="B500" t="s">
        <v>2518</v>
      </c>
      <c r="C500" t="s">
        <v>2519</v>
      </c>
      <c r="D500">
        <v>1000</v>
      </c>
      <c r="E500" t="s">
        <v>54</v>
      </c>
      <c r="F500" s="1">
        <v>42970</v>
      </c>
      <c r="G500" s="1">
        <v>42966</v>
      </c>
      <c r="H500" s="1">
        <v>42969</v>
      </c>
      <c r="J500">
        <v>233</v>
      </c>
      <c r="K500">
        <v>233</v>
      </c>
      <c r="L500">
        <v>41145</v>
      </c>
      <c r="M500" t="b">
        <v>1</v>
      </c>
      <c r="N500" t="b">
        <v>1</v>
      </c>
      <c r="O500" t="s">
        <v>55</v>
      </c>
      <c r="P500" s="1">
        <v>42970</v>
      </c>
      <c r="Q500" t="b">
        <v>0</v>
      </c>
      <c r="R500" t="b">
        <v>0</v>
      </c>
      <c r="S500" t="b">
        <v>0</v>
      </c>
      <c r="T500">
        <v>5</v>
      </c>
      <c r="U500">
        <v>3</v>
      </c>
      <c r="V500">
        <v>0</v>
      </c>
      <c r="W500">
        <v>8</v>
      </c>
      <c r="X500">
        <v>0</v>
      </c>
      <c r="Y500">
        <v>2</v>
      </c>
      <c r="Z500">
        <v>0</v>
      </c>
      <c r="AA500">
        <v>0</v>
      </c>
      <c r="AB500">
        <v>3</v>
      </c>
      <c r="AC500">
        <v>0</v>
      </c>
      <c r="AD500">
        <v>1</v>
      </c>
      <c r="AE500">
        <v>1039</v>
      </c>
      <c r="AF500">
        <v>15</v>
      </c>
      <c r="AG500">
        <v>3818</v>
      </c>
      <c r="AH500">
        <v>1058</v>
      </c>
      <c r="AI500">
        <v>0</v>
      </c>
      <c r="AJ500">
        <v>12</v>
      </c>
      <c r="AK500">
        <v>8</v>
      </c>
      <c r="AL500">
        <v>7</v>
      </c>
      <c r="AM500">
        <v>18</v>
      </c>
      <c r="AN500">
        <v>13.35</v>
      </c>
      <c r="AO500">
        <v>10.08</v>
      </c>
      <c r="AP500" t="s">
        <v>56</v>
      </c>
      <c r="AQ500" t="s">
        <v>56</v>
      </c>
      <c r="AR500" t="s">
        <v>56</v>
      </c>
      <c r="AS500">
        <v>9</v>
      </c>
      <c r="AY500" t="s">
        <v>57</v>
      </c>
      <c r="AZ500">
        <v>0</v>
      </c>
      <c r="BA500">
        <v>8066</v>
      </c>
      <c r="BB500">
        <v>11934</v>
      </c>
      <c r="BC500" t="s">
        <v>55</v>
      </c>
      <c r="BD500">
        <f t="shared" si="21"/>
        <v>1</v>
      </c>
      <c r="BE500">
        <f t="shared" si="22"/>
        <v>1</v>
      </c>
      <c r="BF500">
        <f t="shared" si="23"/>
        <v>1</v>
      </c>
    </row>
    <row r="501" spans="1:58" x14ac:dyDescent="0.25">
      <c r="A501" t="s">
        <v>2544</v>
      </c>
      <c r="B501" t="s">
        <v>2518</v>
      </c>
      <c r="C501" t="s">
        <v>2519</v>
      </c>
      <c r="D501">
        <v>1000</v>
      </c>
      <c r="E501" t="s">
        <v>54</v>
      </c>
      <c r="F501" s="1">
        <v>42951</v>
      </c>
      <c r="G501" s="1">
        <v>42948</v>
      </c>
      <c r="H501" s="1">
        <v>42950</v>
      </c>
      <c r="J501">
        <v>277</v>
      </c>
      <c r="K501">
        <v>277</v>
      </c>
      <c r="L501">
        <v>40912</v>
      </c>
      <c r="M501" t="b">
        <v>1</v>
      </c>
      <c r="N501" t="b">
        <v>1</v>
      </c>
      <c r="O501" t="s">
        <v>55</v>
      </c>
      <c r="P501" s="1">
        <v>42951</v>
      </c>
      <c r="Q501" t="b">
        <v>0</v>
      </c>
      <c r="R501" t="b">
        <v>0</v>
      </c>
      <c r="S501" t="b">
        <v>0</v>
      </c>
      <c r="T501">
        <v>3</v>
      </c>
      <c r="U501">
        <v>1</v>
      </c>
      <c r="V501">
        <v>0</v>
      </c>
      <c r="W501">
        <v>8</v>
      </c>
      <c r="X501">
        <v>1</v>
      </c>
      <c r="Y501">
        <v>2</v>
      </c>
      <c r="Z501">
        <v>0</v>
      </c>
      <c r="AA501">
        <v>0</v>
      </c>
      <c r="AB501">
        <v>4</v>
      </c>
      <c r="AC501">
        <v>1</v>
      </c>
      <c r="AD501">
        <v>0</v>
      </c>
      <c r="AE501">
        <v>1011</v>
      </c>
      <c r="AF501">
        <v>13</v>
      </c>
      <c r="AG501">
        <v>3696</v>
      </c>
      <c r="AH501">
        <v>1048</v>
      </c>
      <c r="AI501">
        <v>0</v>
      </c>
      <c r="AJ501">
        <v>12</v>
      </c>
      <c r="AK501">
        <v>9</v>
      </c>
      <c r="AL501">
        <v>7</v>
      </c>
      <c r="AM501">
        <v>18</v>
      </c>
      <c r="AN501">
        <v>13.9</v>
      </c>
      <c r="AO501">
        <v>9.9600000000000009</v>
      </c>
      <c r="AP501" t="s">
        <v>56</v>
      </c>
      <c r="AQ501" t="s">
        <v>56</v>
      </c>
      <c r="AR501" t="s">
        <v>56</v>
      </c>
      <c r="AS501">
        <v>1</v>
      </c>
      <c r="AY501" t="s">
        <v>57</v>
      </c>
      <c r="AZ501">
        <v>0</v>
      </c>
      <c r="BA501">
        <v>7833</v>
      </c>
      <c r="BB501">
        <v>12167</v>
      </c>
      <c r="BC501" t="s">
        <v>55</v>
      </c>
      <c r="BD501">
        <f t="shared" si="21"/>
        <v>1</v>
      </c>
      <c r="BE501">
        <f t="shared" si="22"/>
        <v>1</v>
      </c>
      <c r="BF501">
        <f t="shared" si="23"/>
        <v>1</v>
      </c>
    </row>
    <row r="502" spans="1:58" x14ac:dyDescent="0.25">
      <c r="A502" t="s">
        <v>2545</v>
      </c>
      <c r="B502" t="s">
        <v>2518</v>
      </c>
      <c r="C502" t="s">
        <v>2519</v>
      </c>
      <c r="D502">
        <v>1000</v>
      </c>
      <c r="E502" t="s">
        <v>54</v>
      </c>
      <c r="F502" s="1">
        <v>42929</v>
      </c>
      <c r="G502" s="1">
        <v>42927</v>
      </c>
      <c r="H502" s="1">
        <v>42929</v>
      </c>
      <c r="J502">
        <v>233</v>
      </c>
      <c r="K502">
        <v>233</v>
      </c>
      <c r="L502">
        <v>40635</v>
      </c>
      <c r="M502" t="b">
        <v>1</v>
      </c>
      <c r="N502" t="b">
        <v>1</v>
      </c>
      <c r="O502" t="s">
        <v>55</v>
      </c>
      <c r="P502" s="1">
        <v>42930</v>
      </c>
      <c r="Q502" t="b">
        <v>0</v>
      </c>
      <c r="R502" t="b">
        <v>0</v>
      </c>
      <c r="S502" t="b">
        <v>0</v>
      </c>
      <c r="T502">
        <v>2</v>
      </c>
      <c r="U502">
        <v>2</v>
      </c>
      <c r="V502">
        <v>1</v>
      </c>
      <c r="W502">
        <v>9</v>
      </c>
      <c r="X502">
        <v>0</v>
      </c>
      <c r="Y502">
        <v>3</v>
      </c>
      <c r="Z502">
        <v>0</v>
      </c>
      <c r="AA502">
        <v>0</v>
      </c>
      <c r="AB502">
        <v>5</v>
      </c>
      <c r="AC502">
        <v>1</v>
      </c>
      <c r="AD502">
        <v>0</v>
      </c>
      <c r="AE502">
        <v>1012</v>
      </c>
      <c r="AF502">
        <v>12</v>
      </c>
      <c r="AG502">
        <v>3839</v>
      </c>
      <c r="AH502">
        <v>1016</v>
      </c>
      <c r="AI502">
        <v>0</v>
      </c>
      <c r="AJ502">
        <v>11</v>
      </c>
      <c r="AK502">
        <v>9</v>
      </c>
      <c r="AL502">
        <v>7</v>
      </c>
      <c r="AM502">
        <v>18</v>
      </c>
      <c r="AN502">
        <v>13.39</v>
      </c>
      <c r="AO502">
        <v>9.9499999999999993</v>
      </c>
      <c r="AP502" t="s">
        <v>56</v>
      </c>
      <c r="AQ502" t="s">
        <v>56</v>
      </c>
      <c r="AR502" t="s">
        <v>56</v>
      </c>
      <c r="AS502">
        <v>0</v>
      </c>
      <c r="AY502" t="s">
        <v>57</v>
      </c>
      <c r="AZ502">
        <v>0</v>
      </c>
      <c r="BA502">
        <v>7556</v>
      </c>
      <c r="BB502">
        <v>12444</v>
      </c>
      <c r="BC502" t="s">
        <v>55</v>
      </c>
      <c r="BD502">
        <f t="shared" si="21"/>
        <v>1</v>
      </c>
      <c r="BE502">
        <f t="shared" si="22"/>
        <v>1</v>
      </c>
      <c r="BF502">
        <f t="shared" si="23"/>
        <v>1</v>
      </c>
    </row>
    <row r="503" spans="1:58" x14ac:dyDescent="0.25">
      <c r="A503" t="s">
        <v>2546</v>
      </c>
      <c r="B503" t="s">
        <v>2518</v>
      </c>
      <c r="C503" t="s">
        <v>2519</v>
      </c>
      <c r="D503">
        <v>1000</v>
      </c>
      <c r="E503" t="s">
        <v>54</v>
      </c>
      <c r="F503" s="1">
        <v>42907</v>
      </c>
      <c r="G503" s="1">
        <v>42904</v>
      </c>
      <c r="H503" s="1">
        <v>42907</v>
      </c>
      <c r="J503">
        <v>274</v>
      </c>
      <c r="K503">
        <v>274</v>
      </c>
      <c r="L503">
        <v>40402</v>
      </c>
      <c r="M503" t="b">
        <v>1</v>
      </c>
      <c r="N503" t="b">
        <v>1</v>
      </c>
      <c r="O503" t="s">
        <v>55</v>
      </c>
      <c r="P503" s="1">
        <v>42907</v>
      </c>
      <c r="Q503" t="b">
        <v>0</v>
      </c>
      <c r="R503" t="b">
        <v>0</v>
      </c>
      <c r="S503" t="b">
        <v>0</v>
      </c>
      <c r="T503">
        <v>4</v>
      </c>
      <c r="U503">
        <v>2</v>
      </c>
      <c r="V503">
        <v>0</v>
      </c>
      <c r="W503">
        <v>10</v>
      </c>
      <c r="X503">
        <v>1</v>
      </c>
      <c r="Y503">
        <v>4</v>
      </c>
      <c r="Z503">
        <v>0</v>
      </c>
      <c r="AA503">
        <v>0</v>
      </c>
      <c r="AB503">
        <v>7</v>
      </c>
      <c r="AC503">
        <v>2</v>
      </c>
      <c r="AD503">
        <v>0</v>
      </c>
      <c r="AE503">
        <v>1069</v>
      </c>
      <c r="AF503">
        <v>16</v>
      </c>
      <c r="AG503">
        <v>3737</v>
      </c>
      <c r="AH503">
        <v>1057</v>
      </c>
      <c r="AI503">
        <v>0</v>
      </c>
      <c r="AJ503">
        <v>16</v>
      </c>
      <c r="AK503">
        <v>8</v>
      </c>
      <c r="AL503">
        <v>7</v>
      </c>
      <c r="AM503">
        <v>18</v>
      </c>
      <c r="AN503">
        <v>13.5</v>
      </c>
      <c r="AO503">
        <v>9.8699999999999992</v>
      </c>
      <c r="AP503" t="s">
        <v>56</v>
      </c>
      <c r="AQ503" t="s">
        <v>56</v>
      </c>
      <c r="AR503" t="s">
        <v>56</v>
      </c>
      <c r="AS503">
        <v>0</v>
      </c>
      <c r="AY503" t="s">
        <v>57</v>
      </c>
      <c r="AZ503">
        <v>0</v>
      </c>
      <c r="BA503">
        <v>7323</v>
      </c>
      <c r="BB503">
        <v>12677</v>
      </c>
      <c r="BC503" t="s">
        <v>55</v>
      </c>
      <c r="BD503">
        <f t="shared" si="21"/>
        <v>1</v>
      </c>
      <c r="BE503">
        <f t="shared" si="22"/>
        <v>1</v>
      </c>
      <c r="BF503">
        <f t="shared" si="23"/>
        <v>1</v>
      </c>
    </row>
    <row r="504" spans="1:58" x14ac:dyDescent="0.25">
      <c r="A504" t="s">
        <v>2547</v>
      </c>
      <c r="B504" t="s">
        <v>2518</v>
      </c>
      <c r="C504" t="s">
        <v>2519</v>
      </c>
      <c r="D504">
        <v>1000</v>
      </c>
      <c r="E504" t="s">
        <v>54</v>
      </c>
      <c r="F504" s="1">
        <v>42886</v>
      </c>
      <c r="G504" s="1">
        <v>42884</v>
      </c>
      <c r="H504" s="1">
        <v>42886</v>
      </c>
      <c r="J504">
        <v>248</v>
      </c>
      <c r="K504">
        <v>248</v>
      </c>
      <c r="L504">
        <v>40128</v>
      </c>
      <c r="M504" t="b">
        <v>1</v>
      </c>
      <c r="N504" t="b">
        <v>1</v>
      </c>
      <c r="O504" t="s">
        <v>55</v>
      </c>
      <c r="P504" s="1">
        <v>42886</v>
      </c>
      <c r="Q504" t="b">
        <v>0</v>
      </c>
      <c r="R504" t="b">
        <v>0</v>
      </c>
      <c r="S504" t="b">
        <v>0</v>
      </c>
      <c r="T504">
        <v>2</v>
      </c>
      <c r="U504">
        <v>2</v>
      </c>
      <c r="V504">
        <v>0</v>
      </c>
      <c r="W504">
        <v>10</v>
      </c>
      <c r="X504">
        <v>0</v>
      </c>
      <c r="Y504">
        <v>6</v>
      </c>
      <c r="Z504">
        <v>0</v>
      </c>
      <c r="AA504">
        <v>0</v>
      </c>
      <c r="AB504">
        <v>4</v>
      </c>
      <c r="AC504">
        <v>0</v>
      </c>
      <c r="AD504">
        <v>0</v>
      </c>
      <c r="AE504">
        <v>914</v>
      </c>
      <c r="AF504">
        <v>13</v>
      </c>
      <c r="AG504">
        <v>3554</v>
      </c>
      <c r="AH504">
        <v>906</v>
      </c>
      <c r="AI504">
        <v>0</v>
      </c>
      <c r="AJ504">
        <v>15</v>
      </c>
      <c r="AK504">
        <v>8</v>
      </c>
      <c r="AL504">
        <v>6</v>
      </c>
      <c r="AM504">
        <v>18</v>
      </c>
      <c r="AN504">
        <v>13.63</v>
      </c>
      <c r="AO504">
        <v>9.89</v>
      </c>
      <c r="AP504" t="s">
        <v>56</v>
      </c>
      <c r="AQ504" t="s">
        <v>56</v>
      </c>
      <c r="AR504" t="s">
        <v>56</v>
      </c>
      <c r="AS504">
        <v>1</v>
      </c>
      <c r="AY504" t="s">
        <v>57</v>
      </c>
      <c r="AZ504">
        <v>0</v>
      </c>
      <c r="BA504">
        <v>7049</v>
      </c>
      <c r="BB504">
        <v>12951</v>
      </c>
      <c r="BC504" t="s">
        <v>55</v>
      </c>
      <c r="BD504">
        <f t="shared" si="21"/>
        <v>1</v>
      </c>
      <c r="BE504">
        <f t="shared" si="22"/>
        <v>1</v>
      </c>
      <c r="BF504">
        <f t="shared" si="23"/>
        <v>1</v>
      </c>
    </row>
    <row r="505" spans="1:58" x14ac:dyDescent="0.25">
      <c r="A505" t="s">
        <v>2548</v>
      </c>
      <c r="B505" t="s">
        <v>2518</v>
      </c>
      <c r="C505" t="s">
        <v>2519</v>
      </c>
      <c r="D505">
        <v>1000</v>
      </c>
      <c r="E505" t="s">
        <v>54</v>
      </c>
      <c r="F505" s="1">
        <v>42866</v>
      </c>
      <c r="G505" s="1">
        <v>42865</v>
      </c>
      <c r="H505" s="1">
        <v>42866</v>
      </c>
      <c r="J505">
        <v>290</v>
      </c>
      <c r="K505">
        <v>290</v>
      </c>
      <c r="L505">
        <v>39880</v>
      </c>
      <c r="M505" t="b">
        <v>1</v>
      </c>
      <c r="N505" t="b">
        <v>1</v>
      </c>
      <c r="O505" t="s">
        <v>55</v>
      </c>
      <c r="P505" s="1">
        <v>42866</v>
      </c>
      <c r="Q505" t="b">
        <v>0</v>
      </c>
      <c r="R505" t="b">
        <v>0</v>
      </c>
      <c r="S505" t="b">
        <v>0</v>
      </c>
      <c r="T505">
        <v>1</v>
      </c>
      <c r="U505">
        <v>1</v>
      </c>
      <c r="V505">
        <v>0</v>
      </c>
      <c r="W505">
        <v>10</v>
      </c>
      <c r="X505">
        <v>0</v>
      </c>
      <c r="Y505">
        <v>6</v>
      </c>
      <c r="Z505">
        <v>0</v>
      </c>
      <c r="AA505">
        <v>0</v>
      </c>
      <c r="AB505">
        <v>3</v>
      </c>
      <c r="AC505">
        <v>0</v>
      </c>
      <c r="AD505">
        <v>0</v>
      </c>
      <c r="AE505">
        <v>1000</v>
      </c>
      <c r="AF505">
        <v>13</v>
      </c>
      <c r="AG505">
        <v>4111</v>
      </c>
      <c r="AH505">
        <v>1016</v>
      </c>
      <c r="AI505">
        <v>0</v>
      </c>
      <c r="AJ505">
        <v>16</v>
      </c>
      <c r="AK505">
        <v>9</v>
      </c>
      <c r="AL505">
        <v>7</v>
      </c>
      <c r="AM505">
        <v>19</v>
      </c>
      <c r="AN505">
        <v>13.42</v>
      </c>
      <c r="AO505">
        <v>9.65</v>
      </c>
      <c r="AP505" t="s">
        <v>56</v>
      </c>
      <c r="AQ505" t="s">
        <v>56</v>
      </c>
      <c r="AR505" t="s">
        <v>56</v>
      </c>
      <c r="AS505">
        <v>1</v>
      </c>
      <c r="AY505" t="s">
        <v>57</v>
      </c>
      <c r="AZ505">
        <v>0</v>
      </c>
      <c r="BA505">
        <v>6801</v>
      </c>
      <c r="BB505">
        <v>13199</v>
      </c>
      <c r="BC505" t="s">
        <v>55</v>
      </c>
      <c r="BD505">
        <f t="shared" si="21"/>
        <v>1</v>
      </c>
      <c r="BE505">
        <f t="shared" si="22"/>
        <v>1</v>
      </c>
      <c r="BF505">
        <f t="shared" si="23"/>
        <v>1</v>
      </c>
    </row>
    <row r="506" spans="1:58" x14ac:dyDescent="0.25">
      <c r="A506" t="s">
        <v>2549</v>
      </c>
      <c r="B506" t="s">
        <v>2518</v>
      </c>
      <c r="C506" t="s">
        <v>2519</v>
      </c>
      <c r="D506">
        <v>1000</v>
      </c>
      <c r="E506" t="s">
        <v>54</v>
      </c>
      <c r="F506" s="1">
        <v>42843</v>
      </c>
      <c r="G506" s="1">
        <v>42841</v>
      </c>
      <c r="H506" s="1">
        <v>42843</v>
      </c>
      <c r="J506">
        <v>259</v>
      </c>
      <c r="K506">
        <v>259</v>
      </c>
      <c r="L506">
        <v>39590</v>
      </c>
      <c r="M506" t="b">
        <v>1</v>
      </c>
      <c r="N506" t="b">
        <v>1</v>
      </c>
      <c r="O506" t="s">
        <v>55</v>
      </c>
      <c r="P506" s="1">
        <v>42843</v>
      </c>
      <c r="Q506" t="b">
        <v>0</v>
      </c>
      <c r="R506" t="b">
        <v>0</v>
      </c>
      <c r="S506" t="b">
        <v>0</v>
      </c>
      <c r="T506">
        <v>6</v>
      </c>
      <c r="U506">
        <v>3</v>
      </c>
      <c r="V506">
        <v>1</v>
      </c>
      <c r="W506">
        <v>10</v>
      </c>
      <c r="X506">
        <v>0</v>
      </c>
      <c r="Y506">
        <v>4</v>
      </c>
      <c r="Z506">
        <v>0</v>
      </c>
      <c r="AA506">
        <v>0</v>
      </c>
      <c r="AB506">
        <v>4</v>
      </c>
      <c r="AC506">
        <v>1</v>
      </c>
      <c r="AD506">
        <v>1</v>
      </c>
      <c r="AE506">
        <v>983</v>
      </c>
      <c r="AF506">
        <v>11</v>
      </c>
      <c r="AG506">
        <v>3820</v>
      </c>
      <c r="AH506">
        <v>954</v>
      </c>
      <c r="AI506">
        <v>0</v>
      </c>
      <c r="AJ506">
        <v>16</v>
      </c>
      <c r="AK506">
        <v>8</v>
      </c>
      <c r="AL506">
        <v>7</v>
      </c>
      <c r="AM506">
        <v>19</v>
      </c>
      <c r="AN506">
        <v>13.2</v>
      </c>
      <c r="AO506">
        <v>9.76</v>
      </c>
      <c r="AP506" t="s">
        <v>56</v>
      </c>
      <c r="AQ506" t="s">
        <v>56</v>
      </c>
      <c r="AR506" t="s">
        <v>56</v>
      </c>
      <c r="AS506">
        <v>1</v>
      </c>
      <c r="AY506" t="s">
        <v>57</v>
      </c>
      <c r="AZ506">
        <v>0</v>
      </c>
      <c r="BA506">
        <v>6511</v>
      </c>
      <c r="BB506">
        <v>13489</v>
      </c>
      <c r="BC506" t="s">
        <v>55</v>
      </c>
      <c r="BD506">
        <f t="shared" si="21"/>
        <v>1</v>
      </c>
      <c r="BE506">
        <f t="shared" si="22"/>
        <v>1</v>
      </c>
      <c r="BF506">
        <f t="shared" si="23"/>
        <v>1</v>
      </c>
    </row>
    <row r="507" spans="1:58" x14ac:dyDescent="0.25">
      <c r="A507" t="s">
        <v>2550</v>
      </c>
      <c r="B507" t="s">
        <v>2518</v>
      </c>
      <c r="C507" t="s">
        <v>2519</v>
      </c>
      <c r="D507">
        <v>1000</v>
      </c>
      <c r="E507" t="s">
        <v>54</v>
      </c>
      <c r="F507" s="1">
        <v>42822</v>
      </c>
      <c r="G507" s="1">
        <v>42821</v>
      </c>
      <c r="H507" s="1">
        <v>42822</v>
      </c>
      <c r="J507">
        <v>234</v>
      </c>
      <c r="K507">
        <v>234</v>
      </c>
      <c r="L507">
        <v>39331</v>
      </c>
      <c r="M507" t="b">
        <v>1</v>
      </c>
      <c r="N507" t="b">
        <v>1</v>
      </c>
      <c r="O507" t="s">
        <v>55</v>
      </c>
      <c r="P507" s="1">
        <v>42822</v>
      </c>
      <c r="Q507" t="b">
        <v>0</v>
      </c>
      <c r="R507" t="b">
        <v>0</v>
      </c>
      <c r="S507" t="b">
        <v>0</v>
      </c>
      <c r="T507">
        <v>4</v>
      </c>
      <c r="U507">
        <v>2</v>
      </c>
      <c r="V507">
        <v>0</v>
      </c>
      <c r="W507">
        <v>8</v>
      </c>
      <c r="X507">
        <v>0</v>
      </c>
      <c r="Y507">
        <v>3</v>
      </c>
      <c r="Z507">
        <v>0</v>
      </c>
      <c r="AA507">
        <v>1</v>
      </c>
      <c r="AB507">
        <v>3</v>
      </c>
      <c r="AC507">
        <v>1</v>
      </c>
      <c r="AD507">
        <v>0</v>
      </c>
      <c r="AE507">
        <v>1060</v>
      </c>
      <c r="AF507">
        <v>13</v>
      </c>
      <c r="AG507">
        <v>3874</v>
      </c>
      <c r="AH507">
        <v>1030</v>
      </c>
      <c r="AI507">
        <v>0</v>
      </c>
      <c r="AJ507">
        <v>15</v>
      </c>
      <c r="AK507">
        <v>8</v>
      </c>
      <c r="AL507">
        <v>7</v>
      </c>
      <c r="AM507">
        <v>18</v>
      </c>
      <c r="AN507">
        <v>13.21</v>
      </c>
      <c r="AO507">
        <v>9.98</v>
      </c>
      <c r="AP507" t="s">
        <v>56</v>
      </c>
      <c r="AQ507" t="s">
        <v>56</v>
      </c>
      <c r="AR507" t="s">
        <v>56</v>
      </c>
      <c r="AS507">
        <v>4</v>
      </c>
      <c r="AY507" t="s">
        <v>57</v>
      </c>
      <c r="AZ507">
        <v>0</v>
      </c>
      <c r="BA507">
        <v>6252</v>
      </c>
      <c r="BB507">
        <v>13748</v>
      </c>
      <c r="BC507" t="s">
        <v>55</v>
      </c>
      <c r="BD507">
        <f t="shared" si="21"/>
        <v>1</v>
      </c>
      <c r="BE507">
        <f t="shared" si="22"/>
        <v>1</v>
      </c>
      <c r="BF507">
        <f t="shared" si="23"/>
        <v>1</v>
      </c>
    </row>
    <row r="508" spans="1:58" x14ac:dyDescent="0.25">
      <c r="A508" t="s">
        <v>2551</v>
      </c>
      <c r="B508" t="s">
        <v>2518</v>
      </c>
      <c r="C508" t="s">
        <v>2519</v>
      </c>
      <c r="D508">
        <v>1000</v>
      </c>
      <c r="E508" t="s">
        <v>54</v>
      </c>
      <c r="F508" s="1">
        <v>42802</v>
      </c>
      <c r="G508" s="1">
        <v>42800</v>
      </c>
      <c r="H508" s="1">
        <v>42802</v>
      </c>
      <c r="J508">
        <v>270</v>
      </c>
      <c r="K508">
        <v>270</v>
      </c>
      <c r="L508">
        <v>39097</v>
      </c>
      <c r="M508" t="b">
        <v>1</v>
      </c>
      <c r="N508" t="b">
        <v>1</v>
      </c>
      <c r="O508" t="s">
        <v>55</v>
      </c>
      <c r="P508" s="1">
        <v>42802</v>
      </c>
      <c r="Q508" t="b">
        <v>0</v>
      </c>
      <c r="R508" t="b">
        <v>0</v>
      </c>
      <c r="S508" t="b">
        <v>0</v>
      </c>
      <c r="T508">
        <v>4</v>
      </c>
      <c r="U508">
        <v>2</v>
      </c>
      <c r="V508">
        <v>0</v>
      </c>
      <c r="W508">
        <v>10</v>
      </c>
      <c r="X508">
        <v>0</v>
      </c>
      <c r="Y508">
        <v>4</v>
      </c>
      <c r="Z508">
        <v>0</v>
      </c>
      <c r="AA508">
        <v>0</v>
      </c>
      <c r="AB508">
        <v>4</v>
      </c>
      <c r="AC508">
        <v>1</v>
      </c>
      <c r="AD508">
        <v>0</v>
      </c>
      <c r="AE508">
        <v>1068</v>
      </c>
      <c r="AF508">
        <v>13</v>
      </c>
      <c r="AG508">
        <v>3881</v>
      </c>
      <c r="AH508">
        <v>1048</v>
      </c>
      <c r="AI508">
        <v>0</v>
      </c>
      <c r="AJ508">
        <v>17</v>
      </c>
      <c r="AK508">
        <v>9</v>
      </c>
      <c r="AL508">
        <v>8</v>
      </c>
      <c r="AM508">
        <v>19</v>
      </c>
      <c r="AN508">
        <v>13.12</v>
      </c>
      <c r="AO508">
        <v>9.74</v>
      </c>
      <c r="AP508" t="s">
        <v>56</v>
      </c>
      <c r="AQ508" t="s">
        <v>56</v>
      </c>
      <c r="AR508" t="s">
        <v>56</v>
      </c>
      <c r="AS508">
        <v>0</v>
      </c>
      <c r="AY508" t="s">
        <v>57</v>
      </c>
      <c r="AZ508">
        <v>0</v>
      </c>
      <c r="BA508">
        <v>6018</v>
      </c>
      <c r="BB508">
        <v>13982</v>
      </c>
      <c r="BC508" t="s">
        <v>55</v>
      </c>
      <c r="BD508">
        <f t="shared" si="21"/>
        <v>1</v>
      </c>
      <c r="BE508">
        <f t="shared" si="22"/>
        <v>1</v>
      </c>
      <c r="BF508">
        <f t="shared" si="23"/>
        <v>1</v>
      </c>
    </row>
    <row r="509" spans="1:58" x14ac:dyDescent="0.25">
      <c r="A509" t="s">
        <v>2552</v>
      </c>
      <c r="B509" t="s">
        <v>2518</v>
      </c>
      <c r="C509" t="s">
        <v>2519</v>
      </c>
      <c r="D509">
        <v>1000</v>
      </c>
      <c r="E509" t="s">
        <v>54</v>
      </c>
      <c r="F509" s="1">
        <v>42780</v>
      </c>
      <c r="G509" s="1">
        <v>42777</v>
      </c>
      <c r="H509" s="1">
        <v>42780</v>
      </c>
      <c r="J509">
        <v>282</v>
      </c>
      <c r="K509">
        <v>282</v>
      </c>
      <c r="L509">
        <v>38827</v>
      </c>
      <c r="M509" t="b">
        <v>1</v>
      </c>
      <c r="N509" t="b">
        <v>1</v>
      </c>
      <c r="O509" t="s">
        <v>55</v>
      </c>
      <c r="P509" s="1">
        <v>42780</v>
      </c>
      <c r="Q509" t="b">
        <v>0</v>
      </c>
      <c r="R509" t="b">
        <v>0</v>
      </c>
      <c r="S509" t="b">
        <v>0</v>
      </c>
      <c r="T509">
        <v>4</v>
      </c>
      <c r="U509">
        <v>1</v>
      </c>
      <c r="V509">
        <v>0</v>
      </c>
      <c r="W509">
        <v>11</v>
      </c>
      <c r="X509">
        <v>1</v>
      </c>
      <c r="Y509">
        <v>3</v>
      </c>
      <c r="Z509">
        <v>0</v>
      </c>
      <c r="AA509">
        <v>0</v>
      </c>
      <c r="AB509">
        <v>5</v>
      </c>
      <c r="AC509">
        <v>1</v>
      </c>
      <c r="AD509">
        <v>0</v>
      </c>
      <c r="AE509">
        <v>1099</v>
      </c>
      <c r="AF509">
        <v>15</v>
      </c>
      <c r="AG509">
        <v>3759</v>
      </c>
      <c r="AH509">
        <v>1135</v>
      </c>
      <c r="AI509">
        <v>0</v>
      </c>
      <c r="AJ509">
        <v>18</v>
      </c>
      <c r="AK509">
        <v>9</v>
      </c>
      <c r="AL509">
        <v>7</v>
      </c>
      <c r="AM509">
        <v>19</v>
      </c>
      <c r="AN509">
        <v>13.44</v>
      </c>
      <c r="AO509">
        <v>9.73</v>
      </c>
      <c r="AP509" t="s">
        <v>56</v>
      </c>
      <c r="AQ509" t="s">
        <v>56</v>
      </c>
      <c r="AR509" t="s">
        <v>56</v>
      </c>
      <c r="AS509">
        <v>2</v>
      </c>
      <c r="AY509" t="s">
        <v>57</v>
      </c>
      <c r="AZ509">
        <v>0</v>
      </c>
      <c r="BA509">
        <v>5748</v>
      </c>
      <c r="BB509">
        <v>14252</v>
      </c>
      <c r="BD509">
        <f t="shared" si="21"/>
        <v>1</v>
      </c>
      <c r="BE509">
        <f t="shared" si="22"/>
        <v>1</v>
      </c>
      <c r="BF509">
        <v>1</v>
      </c>
    </row>
    <row r="510" spans="1:58" x14ac:dyDescent="0.25">
      <c r="A510" t="s">
        <v>2553</v>
      </c>
      <c r="B510" t="s">
        <v>2518</v>
      </c>
      <c r="C510" t="s">
        <v>2519</v>
      </c>
      <c r="D510">
        <v>1000</v>
      </c>
      <c r="E510" t="s">
        <v>54</v>
      </c>
      <c r="F510" s="1">
        <v>42760</v>
      </c>
      <c r="G510" s="1">
        <v>42759</v>
      </c>
      <c r="H510" s="1">
        <v>42760</v>
      </c>
      <c r="J510">
        <v>261</v>
      </c>
      <c r="K510">
        <v>261</v>
      </c>
      <c r="L510">
        <v>38545</v>
      </c>
      <c r="M510" t="b">
        <v>1</v>
      </c>
      <c r="N510" t="b">
        <v>1</v>
      </c>
      <c r="O510" t="s">
        <v>55</v>
      </c>
      <c r="P510" s="1">
        <v>42760</v>
      </c>
      <c r="Q510" t="b">
        <v>0</v>
      </c>
      <c r="R510" t="b">
        <v>0</v>
      </c>
      <c r="S510" t="b">
        <v>0</v>
      </c>
      <c r="T510">
        <v>2</v>
      </c>
      <c r="U510">
        <v>2</v>
      </c>
      <c r="V510">
        <v>0</v>
      </c>
      <c r="W510">
        <v>10</v>
      </c>
      <c r="X510">
        <v>2</v>
      </c>
      <c r="Y510">
        <v>3</v>
      </c>
      <c r="Z510">
        <v>0</v>
      </c>
      <c r="AA510">
        <v>0</v>
      </c>
      <c r="AB510">
        <v>2</v>
      </c>
      <c r="AC510">
        <v>1</v>
      </c>
      <c r="AD510">
        <v>0</v>
      </c>
      <c r="AE510">
        <v>1050</v>
      </c>
      <c r="AF510">
        <v>12</v>
      </c>
      <c r="AG510">
        <v>3609</v>
      </c>
      <c r="AH510">
        <v>1047</v>
      </c>
      <c r="AI510">
        <v>1</v>
      </c>
      <c r="AJ510">
        <v>18</v>
      </c>
      <c r="AK510">
        <v>9</v>
      </c>
      <c r="AL510">
        <v>7</v>
      </c>
      <c r="AM510">
        <v>18</v>
      </c>
      <c r="AN510">
        <v>13.4</v>
      </c>
      <c r="AO510">
        <v>9.89</v>
      </c>
      <c r="AP510" t="s">
        <v>56</v>
      </c>
      <c r="AQ510" t="s">
        <v>56</v>
      </c>
      <c r="AR510" t="s">
        <v>56</v>
      </c>
      <c r="AS510">
        <v>0</v>
      </c>
      <c r="AY510" t="s">
        <v>57</v>
      </c>
      <c r="AZ510">
        <v>0</v>
      </c>
      <c r="BA510">
        <v>5466</v>
      </c>
      <c r="BB510">
        <v>14534</v>
      </c>
      <c r="BC510" t="s">
        <v>55</v>
      </c>
      <c r="BD510">
        <f t="shared" si="21"/>
        <v>1</v>
      </c>
      <c r="BE510">
        <f t="shared" si="22"/>
        <v>1</v>
      </c>
      <c r="BF510">
        <f t="shared" si="23"/>
        <v>1</v>
      </c>
    </row>
    <row r="511" spans="1:58" x14ac:dyDescent="0.25">
      <c r="A511" t="s">
        <v>2554</v>
      </c>
      <c r="B511" t="s">
        <v>2518</v>
      </c>
      <c r="C511" t="s">
        <v>2519</v>
      </c>
      <c r="D511">
        <v>1000</v>
      </c>
      <c r="E511" t="s">
        <v>54</v>
      </c>
      <c r="F511" s="1">
        <v>42741</v>
      </c>
      <c r="G511" s="1">
        <v>42740</v>
      </c>
      <c r="H511" s="1">
        <v>42741</v>
      </c>
      <c r="J511">
        <v>245</v>
      </c>
      <c r="K511">
        <v>245</v>
      </c>
      <c r="L511">
        <v>38284</v>
      </c>
      <c r="M511" t="b">
        <v>1</v>
      </c>
      <c r="N511" t="b">
        <v>1</v>
      </c>
      <c r="O511" t="s">
        <v>55</v>
      </c>
      <c r="P511" s="1">
        <v>42741</v>
      </c>
      <c r="Q511" t="b">
        <v>0</v>
      </c>
      <c r="R511" t="b">
        <v>0</v>
      </c>
      <c r="S511" t="b">
        <v>0</v>
      </c>
      <c r="T511">
        <v>6</v>
      </c>
      <c r="U511">
        <v>2</v>
      </c>
      <c r="V511">
        <v>0</v>
      </c>
      <c r="W511">
        <v>12</v>
      </c>
      <c r="X511">
        <v>1</v>
      </c>
      <c r="Y511">
        <v>3</v>
      </c>
      <c r="Z511">
        <v>0</v>
      </c>
      <c r="AA511">
        <v>0</v>
      </c>
      <c r="AB511">
        <v>2</v>
      </c>
      <c r="AC511">
        <v>1</v>
      </c>
      <c r="AD511">
        <v>0</v>
      </c>
      <c r="AE511">
        <v>1011</v>
      </c>
      <c r="AF511">
        <v>12</v>
      </c>
      <c r="AG511">
        <v>3612</v>
      </c>
      <c r="AH511">
        <v>1038</v>
      </c>
      <c r="AI511">
        <v>0</v>
      </c>
      <c r="AJ511">
        <v>15</v>
      </c>
      <c r="AK511">
        <v>9</v>
      </c>
      <c r="AL511">
        <v>7</v>
      </c>
      <c r="AM511">
        <v>18</v>
      </c>
      <c r="AN511">
        <v>13.45</v>
      </c>
      <c r="AO511">
        <v>9.86</v>
      </c>
      <c r="AP511" t="s">
        <v>56</v>
      </c>
      <c r="AQ511" t="s">
        <v>56</v>
      </c>
      <c r="AR511" t="s">
        <v>56</v>
      </c>
      <c r="AS511">
        <v>8</v>
      </c>
      <c r="AY511" t="s">
        <v>57</v>
      </c>
      <c r="AZ511">
        <v>0</v>
      </c>
      <c r="BA511">
        <v>5205</v>
      </c>
      <c r="BB511">
        <v>14795</v>
      </c>
      <c r="BC511" t="s">
        <v>55</v>
      </c>
      <c r="BD511">
        <f t="shared" si="21"/>
        <v>1</v>
      </c>
      <c r="BE511">
        <f t="shared" si="22"/>
        <v>1</v>
      </c>
      <c r="BF511">
        <f t="shared" si="23"/>
        <v>1</v>
      </c>
    </row>
    <row r="512" spans="1:58" x14ac:dyDescent="0.25">
      <c r="A512" t="s">
        <v>2687</v>
      </c>
      <c r="B512" t="s">
        <v>2688</v>
      </c>
      <c r="C512" t="s">
        <v>2689</v>
      </c>
      <c r="D512">
        <v>1000</v>
      </c>
      <c r="E512" t="s">
        <v>54</v>
      </c>
      <c r="F512" s="1">
        <v>43454</v>
      </c>
      <c r="G512" s="1">
        <v>43451</v>
      </c>
      <c r="H512" s="1">
        <v>43453</v>
      </c>
      <c r="I512">
        <v>36</v>
      </c>
      <c r="J512">
        <v>274</v>
      </c>
      <c r="K512">
        <v>274</v>
      </c>
      <c r="L512">
        <v>47061</v>
      </c>
      <c r="M512" t="b">
        <v>1</v>
      </c>
      <c r="N512" t="b">
        <v>1</v>
      </c>
      <c r="O512" t="s">
        <v>55</v>
      </c>
      <c r="P512" s="1">
        <v>43454</v>
      </c>
      <c r="Q512" t="b">
        <v>0</v>
      </c>
      <c r="R512" t="b">
        <v>0</v>
      </c>
      <c r="S512" t="b">
        <v>0</v>
      </c>
      <c r="T512">
        <v>2</v>
      </c>
      <c r="U512">
        <v>0</v>
      </c>
      <c r="V512">
        <v>0</v>
      </c>
      <c r="W512">
        <v>9</v>
      </c>
      <c r="X512">
        <v>2</v>
      </c>
      <c r="Y512">
        <v>2</v>
      </c>
      <c r="Z512">
        <v>0</v>
      </c>
      <c r="AA512">
        <v>0</v>
      </c>
      <c r="AB512">
        <v>0</v>
      </c>
      <c r="AC512">
        <v>2</v>
      </c>
      <c r="AD512">
        <v>3</v>
      </c>
      <c r="AE512">
        <v>1133</v>
      </c>
      <c r="AF512">
        <v>11</v>
      </c>
      <c r="AG512">
        <v>3645</v>
      </c>
      <c r="AH512">
        <v>1227</v>
      </c>
      <c r="AI512">
        <v>1</v>
      </c>
      <c r="AJ512">
        <v>12</v>
      </c>
      <c r="AK512">
        <v>13</v>
      </c>
      <c r="AL512">
        <v>10</v>
      </c>
      <c r="AM512">
        <v>23</v>
      </c>
      <c r="AN512">
        <v>13.4</v>
      </c>
      <c r="AO512">
        <v>8.66</v>
      </c>
      <c r="AP512" t="s">
        <v>56</v>
      </c>
      <c r="AQ512" t="s">
        <v>56</v>
      </c>
      <c r="AR512" t="s">
        <v>56</v>
      </c>
      <c r="AS512">
        <v>1</v>
      </c>
      <c r="AY512" t="s">
        <v>57</v>
      </c>
      <c r="AZ512">
        <v>0</v>
      </c>
      <c r="BA512">
        <v>6271</v>
      </c>
      <c r="BB512">
        <v>13729</v>
      </c>
      <c r="BC512" t="s">
        <v>55</v>
      </c>
      <c r="BD512">
        <f t="shared" si="21"/>
        <v>1</v>
      </c>
      <c r="BE512">
        <f t="shared" si="22"/>
        <v>1</v>
      </c>
      <c r="BF512">
        <f t="shared" si="23"/>
        <v>1</v>
      </c>
    </row>
    <row r="513" spans="1:58" x14ac:dyDescent="0.25">
      <c r="A513" t="s">
        <v>2690</v>
      </c>
      <c r="B513" t="s">
        <v>2688</v>
      </c>
      <c r="C513" t="s">
        <v>2689</v>
      </c>
      <c r="D513">
        <v>1000</v>
      </c>
      <c r="E513" t="s">
        <v>54</v>
      </c>
      <c r="F513" s="1">
        <v>43433</v>
      </c>
      <c r="G513" s="1">
        <v>43430</v>
      </c>
      <c r="H513" s="1">
        <v>43432</v>
      </c>
      <c r="I513">
        <v>0</v>
      </c>
      <c r="J513">
        <v>256</v>
      </c>
      <c r="K513">
        <v>256</v>
      </c>
      <c r="L513">
        <v>46787</v>
      </c>
      <c r="M513" t="b">
        <v>1</v>
      </c>
      <c r="N513" t="b">
        <v>1</v>
      </c>
      <c r="O513" t="s">
        <v>55</v>
      </c>
      <c r="P513" s="1">
        <v>43434</v>
      </c>
      <c r="Q513" t="b">
        <v>0</v>
      </c>
      <c r="R513" t="b">
        <v>0</v>
      </c>
      <c r="S513" t="b">
        <v>0</v>
      </c>
      <c r="T513">
        <v>2</v>
      </c>
      <c r="U513">
        <v>1</v>
      </c>
      <c r="V513">
        <v>0</v>
      </c>
      <c r="W513">
        <v>11</v>
      </c>
      <c r="X513">
        <v>2</v>
      </c>
      <c r="Y513">
        <v>2</v>
      </c>
      <c r="Z513">
        <v>0</v>
      </c>
      <c r="AA513">
        <v>1</v>
      </c>
      <c r="AB513">
        <v>1</v>
      </c>
      <c r="AC513">
        <v>2</v>
      </c>
      <c r="AD513">
        <v>0</v>
      </c>
      <c r="AE513">
        <v>1142</v>
      </c>
      <c r="AF513">
        <v>11</v>
      </c>
      <c r="AG513">
        <v>3694</v>
      </c>
      <c r="AH513">
        <v>1144</v>
      </c>
      <c r="AI513">
        <v>1</v>
      </c>
      <c r="AJ513">
        <v>12</v>
      </c>
      <c r="AK513">
        <v>15</v>
      </c>
      <c r="AL513">
        <v>10</v>
      </c>
      <c r="AM513">
        <v>24</v>
      </c>
      <c r="AN513">
        <v>13.5</v>
      </c>
      <c r="AO513">
        <v>8.4700000000000006</v>
      </c>
      <c r="AP513" t="s">
        <v>56</v>
      </c>
      <c r="AQ513" t="s">
        <v>56</v>
      </c>
      <c r="AR513" t="s">
        <v>56</v>
      </c>
      <c r="AS513">
        <v>3</v>
      </c>
      <c r="AY513" t="s">
        <v>57</v>
      </c>
      <c r="AZ513">
        <v>0</v>
      </c>
      <c r="BA513">
        <v>5997</v>
      </c>
      <c r="BB513">
        <v>14003</v>
      </c>
      <c r="BC513" t="s">
        <v>55</v>
      </c>
      <c r="BD513">
        <f t="shared" si="21"/>
        <v>1</v>
      </c>
      <c r="BE513">
        <f t="shared" si="22"/>
        <v>1</v>
      </c>
      <c r="BF513">
        <f t="shared" si="23"/>
        <v>1</v>
      </c>
    </row>
    <row r="514" spans="1:58" x14ac:dyDescent="0.25">
      <c r="A514" t="s">
        <v>2691</v>
      </c>
      <c r="B514" t="s">
        <v>2688</v>
      </c>
      <c r="C514" t="s">
        <v>2689</v>
      </c>
      <c r="D514">
        <v>1000</v>
      </c>
      <c r="E514" t="s">
        <v>54</v>
      </c>
      <c r="F514" s="1">
        <v>43412</v>
      </c>
      <c r="G514" s="1">
        <v>43407</v>
      </c>
      <c r="H514" s="1">
        <v>43410</v>
      </c>
      <c r="I514">
        <v>38</v>
      </c>
      <c r="J514">
        <v>264</v>
      </c>
      <c r="K514">
        <v>264</v>
      </c>
      <c r="L514">
        <v>46531</v>
      </c>
      <c r="M514" t="b">
        <v>1</v>
      </c>
      <c r="N514" t="b">
        <v>1</v>
      </c>
      <c r="O514" t="s">
        <v>55</v>
      </c>
      <c r="P514" s="1">
        <v>43413</v>
      </c>
      <c r="Q514" t="b">
        <v>0</v>
      </c>
      <c r="R514" t="b">
        <v>0</v>
      </c>
      <c r="S514" t="b">
        <v>0</v>
      </c>
      <c r="T514">
        <v>2</v>
      </c>
      <c r="U514">
        <v>1</v>
      </c>
      <c r="V514">
        <v>0</v>
      </c>
      <c r="W514">
        <v>8</v>
      </c>
      <c r="X514">
        <v>1</v>
      </c>
      <c r="Y514">
        <v>2</v>
      </c>
      <c r="Z514">
        <v>0</v>
      </c>
      <c r="AA514">
        <v>0</v>
      </c>
      <c r="AB514">
        <v>2</v>
      </c>
      <c r="AC514">
        <v>2</v>
      </c>
      <c r="AD514">
        <v>1</v>
      </c>
      <c r="AE514">
        <v>1081</v>
      </c>
      <c r="AF514">
        <v>12</v>
      </c>
      <c r="AG514">
        <v>3232</v>
      </c>
      <c r="AH514">
        <v>1073</v>
      </c>
      <c r="AI514">
        <v>1</v>
      </c>
      <c r="AJ514">
        <v>11</v>
      </c>
      <c r="AK514">
        <v>14</v>
      </c>
      <c r="AL514">
        <v>10</v>
      </c>
      <c r="AM514">
        <v>23</v>
      </c>
      <c r="AN514">
        <v>13.36</v>
      </c>
      <c r="AO514">
        <v>8.76</v>
      </c>
      <c r="AP514" t="s">
        <v>56</v>
      </c>
      <c r="AQ514" t="s">
        <v>56</v>
      </c>
      <c r="AR514" t="s">
        <v>56</v>
      </c>
      <c r="AS514">
        <v>0</v>
      </c>
      <c r="AY514" t="s">
        <v>57</v>
      </c>
      <c r="AZ514">
        <v>0</v>
      </c>
      <c r="BA514">
        <v>5741</v>
      </c>
      <c r="BB514">
        <v>14259</v>
      </c>
      <c r="BC514" t="s">
        <v>55</v>
      </c>
      <c r="BD514">
        <f t="shared" si="21"/>
        <v>1</v>
      </c>
      <c r="BE514">
        <f t="shared" si="22"/>
        <v>1</v>
      </c>
      <c r="BF514">
        <f t="shared" si="23"/>
        <v>1</v>
      </c>
    </row>
    <row r="515" spans="1:58" x14ac:dyDescent="0.25">
      <c r="A515" t="s">
        <v>2692</v>
      </c>
      <c r="B515" t="s">
        <v>2688</v>
      </c>
      <c r="C515" t="s">
        <v>2689</v>
      </c>
      <c r="D515">
        <v>1000</v>
      </c>
      <c r="E515" t="s">
        <v>54</v>
      </c>
      <c r="F515" s="1">
        <v>43390</v>
      </c>
      <c r="G515" s="1">
        <v>43387</v>
      </c>
      <c r="H515" s="1">
        <v>43389</v>
      </c>
      <c r="I515">
        <v>20</v>
      </c>
      <c r="J515">
        <v>224</v>
      </c>
      <c r="K515">
        <v>224</v>
      </c>
      <c r="L515">
        <v>46267</v>
      </c>
      <c r="M515" t="b">
        <v>1</v>
      </c>
      <c r="N515" t="b">
        <v>1</v>
      </c>
      <c r="O515" t="s">
        <v>55</v>
      </c>
      <c r="P515" s="1">
        <v>43390</v>
      </c>
      <c r="Q515" t="b">
        <v>0</v>
      </c>
      <c r="R515" t="b">
        <v>0</v>
      </c>
      <c r="S515" t="b">
        <v>0</v>
      </c>
      <c r="T515">
        <v>6</v>
      </c>
      <c r="U515">
        <v>1</v>
      </c>
      <c r="V515">
        <v>0</v>
      </c>
      <c r="W515">
        <v>12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39</v>
      </c>
      <c r="AE515">
        <v>1081</v>
      </c>
      <c r="AF515">
        <v>8</v>
      </c>
      <c r="AG515">
        <v>3031</v>
      </c>
      <c r="AH515">
        <v>1018</v>
      </c>
      <c r="AI515">
        <v>264</v>
      </c>
      <c r="AJ515">
        <v>5</v>
      </c>
      <c r="AK515">
        <v>11</v>
      </c>
      <c r="AL515">
        <v>5</v>
      </c>
      <c r="AM515">
        <v>20</v>
      </c>
      <c r="AN515">
        <v>13.88</v>
      </c>
      <c r="AO515">
        <v>9.36</v>
      </c>
      <c r="AP515" t="s">
        <v>56</v>
      </c>
      <c r="AQ515" t="s">
        <v>56</v>
      </c>
      <c r="AR515" t="s">
        <v>56</v>
      </c>
      <c r="AS515">
        <v>1</v>
      </c>
      <c r="AY515" t="s">
        <v>57</v>
      </c>
      <c r="AZ515">
        <v>0</v>
      </c>
      <c r="BA515">
        <v>5477</v>
      </c>
      <c r="BB515">
        <v>14523</v>
      </c>
      <c r="BC515" t="s">
        <v>55</v>
      </c>
      <c r="BD515">
        <f t="shared" ref="BD515:BD578" si="24">IF(ISBLANK(M515),"",IF(M515=TRUE,1,0))</f>
        <v>1</v>
      </c>
      <c r="BE515">
        <f t="shared" ref="BE515:BE578" si="25">IF(ISBLANK(N515),"",IF(N515=TRUE,1,0))</f>
        <v>1</v>
      </c>
      <c r="BF515">
        <f t="shared" ref="BF515:BF578" si="26">_xlfn.IFS(BC515="A",1,BC515="B",2,BC515="C",3,BC515="X",4)</f>
        <v>1</v>
      </c>
    </row>
    <row r="516" spans="1:58" x14ac:dyDescent="0.25">
      <c r="A516" t="s">
        <v>2693</v>
      </c>
      <c r="B516" t="s">
        <v>2688</v>
      </c>
      <c r="C516" t="s">
        <v>2689</v>
      </c>
      <c r="D516">
        <v>1000</v>
      </c>
      <c r="E516" t="s">
        <v>54</v>
      </c>
      <c r="F516" s="1">
        <v>43371</v>
      </c>
      <c r="G516" s="1">
        <v>43369</v>
      </c>
      <c r="H516" s="1">
        <v>43371</v>
      </c>
      <c r="I516">
        <v>29</v>
      </c>
      <c r="J516">
        <v>280</v>
      </c>
      <c r="K516">
        <v>280</v>
      </c>
      <c r="L516">
        <v>46043</v>
      </c>
      <c r="M516" t="b">
        <v>1</v>
      </c>
      <c r="N516" t="b">
        <v>1</v>
      </c>
      <c r="O516" t="s">
        <v>55</v>
      </c>
      <c r="P516" s="1">
        <v>43372</v>
      </c>
      <c r="Q516" t="b">
        <v>0</v>
      </c>
      <c r="R516" t="b">
        <v>0</v>
      </c>
      <c r="S516" t="b">
        <v>0</v>
      </c>
      <c r="T516">
        <v>2</v>
      </c>
      <c r="U516">
        <v>2</v>
      </c>
      <c r="V516">
        <v>0</v>
      </c>
      <c r="W516">
        <v>12</v>
      </c>
      <c r="X516">
        <v>2</v>
      </c>
      <c r="Y516">
        <v>2</v>
      </c>
      <c r="Z516">
        <v>0</v>
      </c>
      <c r="AA516">
        <v>0</v>
      </c>
      <c r="AB516">
        <v>3</v>
      </c>
      <c r="AC516">
        <v>1</v>
      </c>
      <c r="AD516">
        <v>2</v>
      </c>
      <c r="AE516">
        <v>1110</v>
      </c>
      <c r="AF516">
        <v>14</v>
      </c>
      <c r="AG516">
        <v>4202</v>
      </c>
      <c r="AH516">
        <v>1097</v>
      </c>
      <c r="AI516">
        <v>3</v>
      </c>
      <c r="AJ516">
        <v>11</v>
      </c>
      <c r="AK516">
        <v>13</v>
      </c>
      <c r="AL516">
        <v>10</v>
      </c>
      <c r="AM516">
        <v>23</v>
      </c>
      <c r="AN516">
        <v>13.41</v>
      </c>
      <c r="AO516">
        <v>8.8000000000000007</v>
      </c>
      <c r="AP516" t="s">
        <v>56</v>
      </c>
      <c r="AQ516" t="s">
        <v>56</v>
      </c>
      <c r="AR516" t="s">
        <v>56</v>
      </c>
      <c r="AS516">
        <v>0</v>
      </c>
      <c r="AY516" t="s">
        <v>57</v>
      </c>
      <c r="AZ516">
        <v>0</v>
      </c>
      <c r="BA516">
        <v>5253</v>
      </c>
      <c r="BB516">
        <v>14747</v>
      </c>
      <c r="BC516" t="s">
        <v>55</v>
      </c>
      <c r="BD516">
        <f t="shared" si="24"/>
        <v>1</v>
      </c>
      <c r="BE516">
        <f t="shared" si="25"/>
        <v>1</v>
      </c>
      <c r="BF516">
        <f t="shared" si="26"/>
        <v>1</v>
      </c>
    </row>
    <row r="517" spans="1:58" x14ac:dyDescent="0.25">
      <c r="A517" t="s">
        <v>2694</v>
      </c>
      <c r="B517" t="s">
        <v>2688</v>
      </c>
      <c r="C517" t="s">
        <v>2689</v>
      </c>
      <c r="D517">
        <v>1000</v>
      </c>
      <c r="E517" t="s">
        <v>54</v>
      </c>
      <c r="F517" s="1">
        <v>43355</v>
      </c>
      <c r="G517" s="1">
        <v>43352</v>
      </c>
      <c r="H517" s="1">
        <v>43354</v>
      </c>
      <c r="I517">
        <v>0</v>
      </c>
      <c r="J517">
        <v>259</v>
      </c>
      <c r="K517">
        <v>259</v>
      </c>
      <c r="L517">
        <v>45763</v>
      </c>
      <c r="M517" t="b">
        <v>1</v>
      </c>
      <c r="N517" t="b">
        <v>1</v>
      </c>
      <c r="O517" t="s">
        <v>55</v>
      </c>
      <c r="P517" s="1">
        <v>43356</v>
      </c>
      <c r="Q517" t="b">
        <v>0</v>
      </c>
      <c r="R517" t="b">
        <v>0</v>
      </c>
      <c r="S517" t="b">
        <v>0</v>
      </c>
      <c r="T517">
        <v>1</v>
      </c>
      <c r="U517">
        <v>2</v>
      </c>
      <c r="V517">
        <v>0</v>
      </c>
      <c r="W517">
        <v>12</v>
      </c>
      <c r="X517">
        <v>3</v>
      </c>
      <c r="Y517">
        <v>3</v>
      </c>
      <c r="Z517">
        <v>0</v>
      </c>
      <c r="AA517">
        <v>0</v>
      </c>
      <c r="AB517">
        <v>2</v>
      </c>
      <c r="AC517">
        <v>0</v>
      </c>
      <c r="AD517">
        <v>1</v>
      </c>
      <c r="AE517">
        <v>1031</v>
      </c>
      <c r="AF517">
        <v>11</v>
      </c>
      <c r="AG517">
        <v>4121</v>
      </c>
      <c r="AH517">
        <v>983</v>
      </c>
      <c r="AI517">
        <v>2</v>
      </c>
      <c r="AJ517">
        <v>15</v>
      </c>
      <c r="AK517">
        <v>13</v>
      </c>
      <c r="AL517">
        <v>10</v>
      </c>
      <c r="AM517">
        <v>23</v>
      </c>
      <c r="AN517">
        <v>13.53</v>
      </c>
      <c r="AO517">
        <v>8.6999999999999993</v>
      </c>
      <c r="AP517" t="s">
        <v>56</v>
      </c>
      <c r="AQ517" t="s">
        <v>56</v>
      </c>
      <c r="AR517" t="s">
        <v>56</v>
      </c>
      <c r="AS517">
        <v>6</v>
      </c>
      <c r="AY517" t="s">
        <v>57</v>
      </c>
      <c r="AZ517">
        <v>0</v>
      </c>
      <c r="BA517">
        <v>4973</v>
      </c>
      <c r="BB517">
        <v>15027</v>
      </c>
      <c r="BC517" t="s">
        <v>55</v>
      </c>
      <c r="BD517">
        <f t="shared" si="24"/>
        <v>1</v>
      </c>
      <c r="BE517">
        <f t="shared" si="25"/>
        <v>1</v>
      </c>
      <c r="BF517">
        <f t="shared" si="26"/>
        <v>1</v>
      </c>
    </row>
    <row r="518" spans="1:58" x14ac:dyDescent="0.25">
      <c r="A518" t="s">
        <v>2695</v>
      </c>
      <c r="B518" t="s">
        <v>2688</v>
      </c>
      <c r="C518" t="s">
        <v>2689</v>
      </c>
      <c r="D518">
        <v>1000</v>
      </c>
      <c r="E518" t="s">
        <v>54</v>
      </c>
      <c r="F518" s="1">
        <v>43343</v>
      </c>
      <c r="G518" s="1">
        <v>43336</v>
      </c>
      <c r="H518" s="1">
        <v>43342</v>
      </c>
      <c r="I518">
        <v>0</v>
      </c>
      <c r="J518">
        <v>285</v>
      </c>
      <c r="K518">
        <v>285</v>
      </c>
      <c r="L518">
        <v>45504</v>
      </c>
      <c r="M518" t="b">
        <v>1</v>
      </c>
      <c r="N518" t="b">
        <v>1</v>
      </c>
      <c r="O518" t="s">
        <v>55</v>
      </c>
      <c r="P518" s="1">
        <v>43343</v>
      </c>
      <c r="Q518" t="b">
        <v>0</v>
      </c>
      <c r="R518" t="b">
        <v>0</v>
      </c>
      <c r="S518" t="b">
        <v>0</v>
      </c>
      <c r="T518">
        <v>1</v>
      </c>
      <c r="U518">
        <v>1</v>
      </c>
      <c r="V518">
        <v>0</v>
      </c>
      <c r="W518">
        <v>14</v>
      </c>
      <c r="X518">
        <v>3</v>
      </c>
      <c r="Y518">
        <v>3</v>
      </c>
      <c r="Z518">
        <v>0</v>
      </c>
      <c r="AA518">
        <v>0</v>
      </c>
      <c r="AB518">
        <v>4</v>
      </c>
      <c r="AC518">
        <v>0</v>
      </c>
      <c r="AD518">
        <v>4</v>
      </c>
      <c r="AE518">
        <v>1059</v>
      </c>
      <c r="AF518">
        <v>17</v>
      </c>
      <c r="AG518">
        <v>4366</v>
      </c>
      <c r="AH518">
        <v>1120</v>
      </c>
      <c r="AI518">
        <v>4</v>
      </c>
      <c r="AJ518">
        <v>15</v>
      </c>
      <c r="AK518">
        <v>13</v>
      </c>
      <c r="AL518">
        <v>10</v>
      </c>
      <c r="AM518">
        <v>23</v>
      </c>
      <c r="AN518">
        <v>13.38</v>
      </c>
      <c r="AO518">
        <v>8.69</v>
      </c>
      <c r="AP518" t="s">
        <v>56</v>
      </c>
      <c r="AQ518" t="s">
        <v>56</v>
      </c>
      <c r="AR518" t="s">
        <v>56</v>
      </c>
      <c r="AS518">
        <v>1</v>
      </c>
      <c r="AY518" t="s">
        <v>57</v>
      </c>
      <c r="AZ518">
        <v>0</v>
      </c>
      <c r="BA518">
        <v>4714</v>
      </c>
      <c r="BB518">
        <v>15286</v>
      </c>
      <c r="BC518" t="s">
        <v>55</v>
      </c>
      <c r="BD518">
        <f t="shared" si="24"/>
        <v>1</v>
      </c>
      <c r="BE518">
        <f t="shared" si="25"/>
        <v>1</v>
      </c>
      <c r="BF518">
        <f t="shared" si="26"/>
        <v>1</v>
      </c>
    </row>
    <row r="519" spans="1:58" x14ac:dyDescent="0.25">
      <c r="A519" t="s">
        <v>2696</v>
      </c>
      <c r="B519" t="s">
        <v>2688</v>
      </c>
      <c r="C519" t="s">
        <v>2689</v>
      </c>
      <c r="D519">
        <v>1000</v>
      </c>
      <c r="E519" t="s">
        <v>54</v>
      </c>
      <c r="F519" s="1">
        <v>43315</v>
      </c>
      <c r="G519" s="1">
        <v>43313</v>
      </c>
      <c r="H519" s="1">
        <v>43314</v>
      </c>
      <c r="I519">
        <v>0</v>
      </c>
      <c r="J519">
        <v>240</v>
      </c>
      <c r="K519">
        <v>240</v>
      </c>
      <c r="L519">
        <v>45219</v>
      </c>
      <c r="M519" t="b">
        <v>1</v>
      </c>
      <c r="N519" t="b">
        <v>1</v>
      </c>
      <c r="O519" t="s">
        <v>55</v>
      </c>
      <c r="P519" s="1">
        <v>43321</v>
      </c>
      <c r="Q519" t="b">
        <v>0</v>
      </c>
      <c r="R519" t="b">
        <v>0</v>
      </c>
      <c r="S519" t="b">
        <v>0</v>
      </c>
      <c r="T519">
        <v>1</v>
      </c>
      <c r="U519">
        <v>1</v>
      </c>
      <c r="V519">
        <v>0</v>
      </c>
      <c r="W519">
        <v>14</v>
      </c>
      <c r="X519">
        <v>2</v>
      </c>
      <c r="Y519">
        <v>3</v>
      </c>
      <c r="Z519">
        <v>0</v>
      </c>
      <c r="AA519">
        <v>0</v>
      </c>
      <c r="AB519">
        <v>0</v>
      </c>
      <c r="AC519">
        <v>0</v>
      </c>
      <c r="AD519">
        <v>2</v>
      </c>
      <c r="AE519">
        <v>1064</v>
      </c>
      <c r="AF519">
        <v>14</v>
      </c>
      <c r="AG519">
        <v>4604</v>
      </c>
      <c r="AH519">
        <v>1052</v>
      </c>
      <c r="AI519">
        <v>3</v>
      </c>
      <c r="AJ519">
        <v>14</v>
      </c>
      <c r="AK519">
        <v>13</v>
      </c>
      <c r="AL519">
        <v>10</v>
      </c>
      <c r="AM519">
        <v>23</v>
      </c>
      <c r="AN519">
        <v>13.59</v>
      </c>
      <c r="AO519">
        <v>8.67</v>
      </c>
      <c r="AP519" t="s">
        <v>56</v>
      </c>
      <c r="AQ519" t="s">
        <v>56</v>
      </c>
      <c r="AR519" t="s">
        <v>56</v>
      </c>
      <c r="AS519">
        <v>5</v>
      </c>
      <c r="AY519" t="s">
        <v>57</v>
      </c>
      <c r="AZ519">
        <v>0</v>
      </c>
      <c r="BA519">
        <v>4429</v>
      </c>
      <c r="BB519">
        <v>15571</v>
      </c>
      <c r="BC519" t="s">
        <v>55</v>
      </c>
      <c r="BD519">
        <f t="shared" si="24"/>
        <v>1</v>
      </c>
      <c r="BE519">
        <f t="shared" si="25"/>
        <v>1</v>
      </c>
      <c r="BF519">
        <f t="shared" si="26"/>
        <v>1</v>
      </c>
    </row>
    <row r="520" spans="1:58" x14ac:dyDescent="0.25">
      <c r="A520" t="s">
        <v>2697</v>
      </c>
      <c r="B520" t="s">
        <v>2688</v>
      </c>
      <c r="C520" t="s">
        <v>2689</v>
      </c>
      <c r="D520">
        <v>1000</v>
      </c>
      <c r="E520" t="s">
        <v>54</v>
      </c>
      <c r="F520" s="1">
        <v>43294</v>
      </c>
      <c r="G520" s="1">
        <v>43292</v>
      </c>
      <c r="H520" s="1">
        <v>43293</v>
      </c>
      <c r="I520">
        <v>0</v>
      </c>
      <c r="J520">
        <v>281</v>
      </c>
      <c r="K520">
        <v>281</v>
      </c>
      <c r="L520">
        <v>44979</v>
      </c>
      <c r="M520" t="b">
        <v>1</v>
      </c>
      <c r="N520" t="b">
        <v>1</v>
      </c>
      <c r="O520" t="s">
        <v>60</v>
      </c>
      <c r="P520" s="1">
        <v>43294</v>
      </c>
      <c r="Q520" t="b">
        <v>1</v>
      </c>
      <c r="R520" t="b">
        <v>0</v>
      </c>
      <c r="S520" t="b">
        <v>1</v>
      </c>
      <c r="T520">
        <v>2</v>
      </c>
      <c r="U520">
        <v>1</v>
      </c>
      <c r="V520">
        <v>0</v>
      </c>
      <c r="W520">
        <v>14</v>
      </c>
      <c r="X520">
        <v>8</v>
      </c>
      <c r="Y520">
        <v>3</v>
      </c>
      <c r="Z520">
        <v>0</v>
      </c>
      <c r="AA520">
        <v>0</v>
      </c>
      <c r="AB520">
        <v>3</v>
      </c>
      <c r="AC520">
        <v>1</v>
      </c>
      <c r="AD520">
        <v>6</v>
      </c>
      <c r="AE520">
        <v>1080</v>
      </c>
      <c r="AF520">
        <v>15</v>
      </c>
      <c r="AG520">
        <v>3340</v>
      </c>
      <c r="AH520">
        <v>897</v>
      </c>
      <c r="AI520">
        <v>8</v>
      </c>
      <c r="AJ520">
        <v>16</v>
      </c>
      <c r="AK520">
        <v>12</v>
      </c>
      <c r="AL520">
        <v>10</v>
      </c>
      <c r="AM520">
        <v>23</v>
      </c>
      <c r="AN520">
        <v>13.08</v>
      </c>
      <c r="AO520">
        <v>8.75</v>
      </c>
      <c r="AP520" t="s">
        <v>56</v>
      </c>
      <c r="AQ520" t="s">
        <v>56</v>
      </c>
      <c r="AR520" t="s">
        <v>56</v>
      </c>
      <c r="AS520">
        <v>0</v>
      </c>
      <c r="AY520" t="s">
        <v>57</v>
      </c>
      <c r="AZ520">
        <v>0</v>
      </c>
      <c r="BA520">
        <v>4189</v>
      </c>
      <c r="BB520">
        <v>15811</v>
      </c>
      <c r="BC520" t="s">
        <v>55</v>
      </c>
      <c r="BD520">
        <f t="shared" si="24"/>
        <v>1</v>
      </c>
      <c r="BE520">
        <f t="shared" si="25"/>
        <v>1</v>
      </c>
      <c r="BF520">
        <f t="shared" si="26"/>
        <v>1</v>
      </c>
    </row>
    <row r="521" spans="1:58" x14ac:dyDescent="0.25">
      <c r="A521" t="s">
        <v>2698</v>
      </c>
      <c r="B521" t="s">
        <v>2688</v>
      </c>
      <c r="C521" t="s">
        <v>2689</v>
      </c>
      <c r="D521">
        <v>1000</v>
      </c>
      <c r="E521" t="s">
        <v>54</v>
      </c>
      <c r="F521" s="1">
        <v>43271</v>
      </c>
      <c r="G521" s="1">
        <v>43268</v>
      </c>
      <c r="H521" s="1">
        <v>43270</v>
      </c>
      <c r="I521">
        <v>0</v>
      </c>
      <c r="J521">
        <v>247</v>
      </c>
      <c r="K521">
        <v>247</v>
      </c>
      <c r="L521">
        <v>44698</v>
      </c>
      <c r="M521" t="b">
        <v>1</v>
      </c>
      <c r="N521" t="b">
        <v>1</v>
      </c>
      <c r="O521" t="s">
        <v>55</v>
      </c>
      <c r="P521" s="1">
        <v>43271</v>
      </c>
      <c r="Q521" t="b">
        <v>0</v>
      </c>
      <c r="R521" t="b">
        <v>0</v>
      </c>
      <c r="S521" t="b">
        <v>0</v>
      </c>
      <c r="T521">
        <v>2</v>
      </c>
      <c r="U521">
        <v>1</v>
      </c>
      <c r="V521">
        <v>0</v>
      </c>
      <c r="W521">
        <v>12</v>
      </c>
      <c r="X521">
        <v>3</v>
      </c>
      <c r="Y521">
        <v>5</v>
      </c>
      <c r="Z521">
        <v>0</v>
      </c>
      <c r="AA521">
        <v>1</v>
      </c>
      <c r="AB521">
        <v>2</v>
      </c>
      <c r="AC521">
        <v>0</v>
      </c>
      <c r="AD521">
        <v>0</v>
      </c>
      <c r="AE521">
        <v>979</v>
      </c>
      <c r="AF521">
        <v>13</v>
      </c>
      <c r="AG521">
        <v>3680</v>
      </c>
      <c r="AH521">
        <v>979</v>
      </c>
      <c r="AI521">
        <v>0</v>
      </c>
      <c r="AJ521">
        <v>14</v>
      </c>
      <c r="AK521">
        <v>12</v>
      </c>
      <c r="AL521">
        <v>10</v>
      </c>
      <c r="AM521">
        <v>22</v>
      </c>
      <c r="AN521">
        <v>13.44</v>
      </c>
      <c r="AO521">
        <v>8.89</v>
      </c>
      <c r="AP521" t="s">
        <v>56</v>
      </c>
      <c r="AQ521" t="s">
        <v>56</v>
      </c>
      <c r="AR521" t="s">
        <v>56</v>
      </c>
      <c r="AS521">
        <v>0</v>
      </c>
      <c r="AY521" t="s">
        <v>57</v>
      </c>
      <c r="AZ521">
        <v>0</v>
      </c>
      <c r="BA521">
        <v>3908</v>
      </c>
      <c r="BB521">
        <v>16092</v>
      </c>
      <c r="BC521" t="s">
        <v>55</v>
      </c>
      <c r="BD521">
        <f t="shared" si="24"/>
        <v>1</v>
      </c>
      <c r="BE521">
        <f t="shared" si="25"/>
        <v>1</v>
      </c>
      <c r="BF521">
        <f t="shared" si="26"/>
        <v>1</v>
      </c>
    </row>
    <row r="522" spans="1:58" x14ac:dyDescent="0.25">
      <c r="A522" t="s">
        <v>2699</v>
      </c>
      <c r="B522" t="s">
        <v>2688</v>
      </c>
      <c r="C522" t="s">
        <v>2689</v>
      </c>
      <c r="D522">
        <v>1000</v>
      </c>
      <c r="E522" t="s">
        <v>54</v>
      </c>
      <c r="F522" s="1">
        <v>43236</v>
      </c>
      <c r="G522" s="1">
        <v>43234</v>
      </c>
      <c r="H522" s="1">
        <v>43235</v>
      </c>
      <c r="I522">
        <v>20</v>
      </c>
      <c r="J522">
        <v>297</v>
      </c>
      <c r="K522">
        <v>297</v>
      </c>
      <c r="L522">
        <v>44451</v>
      </c>
      <c r="M522" t="b">
        <v>1</v>
      </c>
      <c r="N522" t="b">
        <v>1</v>
      </c>
      <c r="O522" t="s">
        <v>34</v>
      </c>
      <c r="P522" s="1">
        <v>43236</v>
      </c>
      <c r="Q522" t="b">
        <v>0</v>
      </c>
      <c r="R522" t="b">
        <v>0</v>
      </c>
      <c r="S522" t="b">
        <v>0</v>
      </c>
      <c r="T522">
        <v>2</v>
      </c>
      <c r="U522">
        <v>0</v>
      </c>
      <c r="V522">
        <v>0</v>
      </c>
      <c r="W522">
        <v>16</v>
      </c>
      <c r="X522">
        <v>8</v>
      </c>
      <c r="Y522">
        <v>4</v>
      </c>
      <c r="Z522">
        <v>0</v>
      </c>
      <c r="AA522">
        <v>1</v>
      </c>
      <c r="AB522">
        <v>3</v>
      </c>
      <c r="AC522">
        <v>0</v>
      </c>
      <c r="AD522">
        <v>1</v>
      </c>
      <c r="AE522">
        <v>1110</v>
      </c>
      <c r="AF522">
        <v>13</v>
      </c>
      <c r="AG522">
        <v>4184</v>
      </c>
      <c r="AH522">
        <v>1085</v>
      </c>
      <c r="AI522">
        <v>1</v>
      </c>
      <c r="AJ522">
        <v>17</v>
      </c>
      <c r="AK522">
        <v>15</v>
      </c>
      <c r="AL522">
        <v>11</v>
      </c>
      <c r="AM522">
        <v>26</v>
      </c>
      <c r="AN522">
        <v>13.51</v>
      </c>
      <c r="AO522">
        <v>8.11</v>
      </c>
      <c r="AP522" t="s">
        <v>56</v>
      </c>
      <c r="AQ522" t="s">
        <v>56</v>
      </c>
      <c r="AR522" t="s">
        <v>56</v>
      </c>
      <c r="AS522">
        <v>0</v>
      </c>
      <c r="AY522" t="s">
        <v>57</v>
      </c>
      <c r="AZ522">
        <v>0</v>
      </c>
      <c r="BA522">
        <v>3661</v>
      </c>
      <c r="BB522">
        <v>16339</v>
      </c>
      <c r="BC522" t="s">
        <v>55</v>
      </c>
      <c r="BD522">
        <f t="shared" si="24"/>
        <v>1</v>
      </c>
      <c r="BE522">
        <f t="shared" si="25"/>
        <v>1</v>
      </c>
      <c r="BF522">
        <f t="shared" si="26"/>
        <v>1</v>
      </c>
    </row>
    <row r="523" spans="1:58" x14ac:dyDescent="0.25">
      <c r="A523" t="s">
        <v>2700</v>
      </c>
      <c r="B523" t="s">
        <v>2688</v>
      </c>
      <c r="C523" t="s">
        <v>2689</v>
      </c>
      <c r="D523">
        <v>1000</v>
      </c>
      <c r="E523" t="s">
        <v>54</v>
      </c>
      <c r="F523" s="1">
        <v>43207</v>
      </c>
      <c r="G523" s="1">
        <v>43205</v>
      </c>
      <c r="H523" s="1">
        <v>43207</v>
      </c>
      <c r="I523">
        <v>45</v>
      </c>
      <c r="J523">
        <v>239</v>
      </c>
      <c r="K523">
        <v>239</v>
      </c>
      <c r="L523">
        <v>44154</v>
      </c>
      <c r="M523" t="b">
        <v>1</v>
      </c>
      <c r="N523" t="b">
        <v>1</v>
      </c>
      <c r="O523" t="s">
        <v>60</v>
      </c>
      <c r="P523" s="1">
        <v>43213</v>
      </c>
      <c r="Q523" t="b">
        <v>1</v>
      </c>
      <c r="R523" t="b">
        <v>0</v>
      </c>
      <c r="S523" t="b">
        <v>1</v>
      </c>
      <c r="T523">
        <v>1</v>
      </c>
      <c r="U523">
        <v>1</v>
      </c>
      <c r="V523">
        <v>0</v>
      </c>
      <c r="W523">
        <v>14</v>
      </c>
      <c r="X523">
        <v>6</v>
      </c>
      <c r="Y523">
        <v>4</v>
      </c>
      <c r="Z523">
        <v>0</v>
      </c>
      <c r="AA523">
        <v>0</v>
      </c>
      <c r="AB523">
        <v>2</v>
      </c>
      <c r="AC523">
        <v>1</v>
      </c>
      <c r="AD523">
        <v>2</v>
      </c>
      <c r="AE523">
        <v>1070</v>
      </c>
      <c r="AF523">
        <v>15</v>
      </c>
      <c r="AG523">
        <v>3970</v>
      </c>
      <c r="AH523">
        <v>1002</v>
      </c>
      <c r="AI523">
        <v>3</v>
      </c>
      <c r="AJ523">
        <v>12</v>
      </c>
      <c r="AK523">
        <v>11</v>
      </c>
      <c r="AL523">
        <v>9</v>
      </c>
      <c r="AM523">
        <v>21</v>
      </c>
      <c r="AN523">
        <v>13.54</v>
      </c>
      <c r="AO523">
        <v>9.61</v>
      </c>
      <c r="AP523" t="s">
        <v>56</v>
      </c>
      <c r="AQ523" t="s">
        <v>56</v>
      </c>
      <c r="AR523" t="s">
        <v>56</v>
      </c>
      <c r="AS523">
        <v>0</v>
      </c>
      <c r="AY523" t="s">
        <v>57</v>
      </c>
      <c r="AZ523">
        <v>0</v>
      </c>
      <c r="BA523">
        <v>3364</v>
      </c>
      <c r="BB523">
        <v>16636</v>
      </c>
      <c r="BC523" t="s">
        <v>55</v>
      </c>
      <c r="BD523">
        <f t="shared" si="24"/>
        <v>1</v>
      </c>
      <c r="BE523">
        <f t="shared" si="25"/>
        <v>1</v>
      </c>
      <c r="BF523">
        <f t="shared" si="26"/>
        <v>1</v>
      </c>
    </row>
    <row r="524" spans="1:58" x14ac:dyDescent="0.25">
      <c r="A524" t="s">
        <v>2701</v>
      </c>
      <c r="B524" t="s">
        <v>2688</v>
      </c>
      <c r="C524" t="s">
        <v>2689</v>
      </c>
      <c r="D524">
        <v>1000</v>
      </c>
      <c r="E524" t="s">
        <v>54</v>
      </c>
      <c r="F524" s="1">
        <v>43188</v>
      </c>
      <c r="G524" s="1">
        <v>43187</v>
      </c>
      <c r="H524" s="1">
        <v>43188</v>
      </c>
      <c r="I524">
        <v>10</v>
      </c>
      <c r="J524">
        <v>285</v>
      </c>
      <c r="K524">
        <v>285</v>
      </c>
      <c r="L524">
        <v>43915</v>
      </c>
      <c r="M524" t="b">
        <v>1</v>
      </c>
      <c r="N524" t="b">
        <v>1</v>
      </c>
      <c r="O524" t="s">
        <v>60</v>
      </c>
      <c r="P524" s="1">
        <v>43189</v>
      </c>
      <c r="Q524" t="b">
        <v>1</v>
      </c>
      <c r="R524" t="b">
        <v>0</v>
      </c>
      <c r="S524" t="b">
        <v>1</v>
      </c>
      <c r="T524">
        <v>1</v>
      </c>
      <c r="U524">
        <v>2</v>
      </c>
      <c r="V524">
        <v>1</v>
      </c>
      <c r="W524">
        <v>18</v>
      </c>
      <c r="X524">
        <v>10</v>
      </c>
      <c r="Y524">
        <v>6</v>
      </c>
      <c r="Z524">
        <v>0</v>
      </c>
      <c r="AA524">
        <v>0</v>
      </c>
      <c r="AB524">
        <v>2</v>
      </c>
      <c r="AC524">
        <v>1</v>
      </c>
      <c r="AD524">
        <v>3</v>
      </c>
      <c r="AE524">
        <v>1016</v>
      </c>
      <c r="AF524">
        <v>17</v>
      </c>
      <c r="AG524">
        <v>3625</v>
      </c>
      <c r="AH524">
        <v>996</v>
      </c>
      <c r="AI524">
        <v>5</v>
      </c>
      <c r="AJ524">
        <v>16</v>
      </c>
      <c r="AK524">
        <v>14</v>
      </c>
      <c r="AL524">
        <v>10</v>
      </c>
      <c r="AM524">
        <v>25</v>
      </c>
      <c r="AN524">
        <v>13.58</v>
      </c>
      <c r="AO524">
        <v>8.2899999999999991</v>
      </c>
      <c r="AP524" t="s">
        <v>56</v>
      </c>
      <c r="AQ524" t="s">
        <v>56</v>
      </c>
      <c r="AR524" t="s">
        <v>56</v>
      </c>
      <c r="AS524">
        <v>5</v>
      </c>
      <c r="AY524" t="s">
        <v>57</v>
      </c>
      <c r="AZ524">
        <v>0</v>
      </c>
      <c r="BA524">
        <v>3125</v>
      </c>
      <c r="BB524">
        <v>16875</v>
      </c>
      <c r="BC524" t="s">
        <v>55</v>
      </c>
      <c r="BD524">
        <f t="shared" si="24"/>
        <v>1</v>
      </c>
      <c r="BE524">
        <f t="shared" si="25"/>
        <v>1</v>
      </c>
      <c r="BF524">
        <f t="shared" si="26"/>
        <v>1</v>
      </c>
    </row>
    <row r="525" spans="1:58" x14ac:dyDescent="0.25">
      <c r="A525" t="s">
        <v>2702</v>
      </c>
      <c r="B525" t="s">
        <v>2688</v>
      </c>
      <c r="C525" t="s">
        <v>2689</v>
      </c>
      <c r="D525">
        <v>1000</v>
      </c>
      <c r="E525" t="s">
        <v>54</v>
      </c>
      <c r="F525" s="1">
        <v>43166</v>
      </c>
      <c r="G525" s="1">
        <v>43162</v>
      </c>
      <c r="H525" s="1">
        <v>43165</v>
      </c>
      <c r="I525">
        <v>0</v>
      </c>
      <c r="J525">
        <v>235</v>
      </c>
      <c r="K525">
        <v>235</v>
      </c>
      <c r="L525">
        <v>43630</v>
      </c>
      <c r="M525" t="b">
        <v>1</v>
      </c>
      <c r="N525" t="b">
        <v>1</v>
      </c>
      <c r="O525" t="s">
        <v>55</v>
      </c>
      <c r="P525" s="1">
        <v>43166</v>
      </c>
      <c r="Q525" t="b">
        <v>0</v>
      </c>
      <c r="R525" t="b">
        <v>0</v>
      </c>
      <c r="S525" t="b">
        <v>0</v>
      </c>
      <c r="T525">
        <v>2</v>
      </c>
      <c r="U525">
        <v>2</v>
      </c>
      <c r="V525">
        <v>0</v>
      </c>
      <c r="W525">
        <v>13</v>
      </c>
      <c r="X525">
        <v>2</v>
      </c>
      <c r="Y525">
        <v>6</v>
      </c>
      <c r="Z525">
        <v>0</v>
      </c>
      <c r="AA525">
        <v>0</v>
      </c>
      <c r="AB525">
        <v>3</v>
      </c>
      <c r="AC525">
        <v>1</v>
      </c>
      <c r="AD525">
        <v>5</v>
      </c>
      <c r="AE525">
        <v>1002</v>
      </c>
      <c r="AF525">
        <v>14</v>
      </c>
      <c r="AG525">
        <v>4222</v>
      </c>
      <c r="AH525">
        <v>1015</v>
      </c>
      <c r="AI525">
        <v>4</v>
      </c>
      <c r="AJ525">
        <v>12</v>
      </c>
      <c r="AK525">
        <v>11</v>
      </c>
      <c r="AL525">
        <v>9</v>
      </c>
      <c r="AM525">
        <v>21</v>
      </c>
      <c r="AN525">
        <v>13.64</v>
      </c>
      <c r="AO525">
        <v>9.1199999999999992</v>
      </c>
      <c r="AP525" t="s">
        <v>56</v>
      </c>
      <c r="AQ525" t="s">
        <v>56</v>
      </c>
      <c r="AR525" t="s">
        <v>56</v>
      </c>
      <c r="AS525">
        <v>0</v>
      </c>
      <c r="AY525" t="s">
        <v>57</v>
      </c>
      <c r="AZ525">
        <v>0</v>
      </c>
      <c r="BA525">
        <v>2840</v>
      </c>
      <c r="BB525">
        <v>17160</v>
      </c>
      <c r="BC525" t="s">
        <v>55</v>
      </c>
      <c r="BD525">
        <f t="shared" si="24"/>
        <v>1</v>
      </c>
      <c r="BE525">
        <f t="shared" si="25"/>
        <v>1</v>
      </c>
      <c r="BF525">
        <f t="shared" si="26"/>
        <v>1</v>
      </c>
    </row>
    <row r="526" spans="1:58" x14ac:dyDescent="0.25">
      <c r="A526" t="s">
        <v>2703</v>
      </c>
      <c r="B526" t="s">
        <v>2688</v>
      </c>
      <c r="C526" t="s">
        <v>2689</v>
      </c>
      <c r="D526">
        <v>1000</v>
      </c>
      <c r="E526" t="s">
        <v>54</v>
      </c>
      <c r="F526" s="1">
        <v>43143</v>
      </c>
      <c r="G526" s="1">
        <v>43141</v>
      </c>
      <c r="H526" s="1">
        <v>43143</v>
      </c>
      <c r="I526">
        <v>0</v>
      </c>
      <c r="J526">
        <v>242</v>
      </c>
      <c r="K526">
        <v>242</v>
      </c>
      <c r="L526">
        <v>43395</v>
      </c>
      <c r="M526" t="b">
        <v>1</v>
      </c>
      <c r="N526" t="b">
        <v>1</v>
      </c>
      <c r="O526" t="s">
        <v>55</v>
      </c>
      <c r="P526" s="1">
        <v>43145</v>
      </c>
      <c r="Q526" t="b">
        <v>0</v>
      </c>
      <c r="R526" t="b">
        <v>0</v>
      </c>
      <c r="S526" t="b">
        <v>0</v>
      </c>
      <c r="T526">
        <v>2</v>
      </c>
      <c r="U526">
        <v>1</v>
      </c>
      <c r="V526">
        <v>0</v>
      </c>
      <c r="W526">
        <v>11</v>
      </c>
      <c r="X526">
        <v>2</v>
      </c>
      <c r="Y526">
        <v>4</v>
      </c>
      <c r="Z526">
        <v>0</v>
      </c>
      <c r="AA526">
        <v>0</v>
      </c>
      <c r="AB526">
        <v>0</v>
      </c>
      <c r="AC526">
        <v>2</v>
      </c>
      <c r="AD526">
        <v>4</v>
      </c>
      <c r="AE526">
        <v>948</v>
      </c>
      <c r="AF526">
        <v>13</v>
      </c>
      <c r="AG526">
        <v>3514</v>
      </c>
      <c r="AH526">
        <v>926</v>
      </c>
      <c r="AI526">
        <v>3</v>
      </c>
      <c r="AJ526">
        <v>10</v>
      </c>
      <c r="AK526">
        <v>11</v>
      </c>
      <c r="AL526">
        <v>8</v>
      </c>
      <c r="AM526">
        <v>20</v>
      </c>
      <c r="AN526">
        <v>13.67</v>
      </c>
      <c r="AO526">
        <v>9.48</v>
      </c>
      <c r="AP526" t="s">
        <v>56</v>
      </c>
      <c r="AQ526" t="s">
        <v>56</v>
      </c>
      <c r="AR526" t="s">
        <v>56</v>
      </c>
      <c r="AS526">
        <v>0</v>
      </c>
      <c r="AY526" t="s">
        <v>57</v>
      </c>
      <c r="AZ526">
        <v>0</v>
      </c>
      <c r="BA526">
        <v>2605</v>
      </c>
      <c r="BB526">
        <v>17395</v>
      </c>
      <c r="BC526" t="s">
        <v>55</v>
      </c>
      <c r="BD526">
        <f t="shared" si="24"/>
        <v>1</v>
      </c>
      <c r="BE526">
        <f t="shared" si="25"/>
        <v>1</v>
      </c>
      <c r="BF526">
        <f t="shared" si="26"/>
        <v>1</v>
      </c>
    </row>
    <row r="527" spans="1:58" x14ac:dyDescent="0.25">
      <c r="A527" t="s">
        <v>2704</v>
      </c>
      <c r="B527" t="s">
        <v>2688</v>
      </c>
      <c r="C527" t="s">
        <v>2689</v>
      </c>
      <c r="D527">
        <v>1000</v>
      </c>
      <c r="E527" t="s">
        <v>54</v>
      </c>
      <c r="F527" s="1">
        <v>43122</v>
      </c>
      <c r="G527" s="1">
        <v>43120</v>
      </c>
      <c r="H527" s="1">
        <v>43122</v>
      </c>
      <c r="I527">
        <v>0</v>
      </c>
      <c r="J527">
        <v>238</v>
      </c>
      <c r="K527">
        <v>238</v>
      </c>
      <c r="L527">
        <v>43153</v>
      </c>
      <c r="M527" t="b">
        <v>1</v>
      </c>
      <c r="N527" t="b">
        <v>1</v>
      </c>
      <c r="O527" t="s">
        <v>55</v>
      </c>
      <c r="P527" s="1">
        <v>43125</v>
      </c>
      <c r="Q527" t="b">
        <v>0</v>
      </c>
      <c r="R527" t="b">
        <v>0</v>
      </c>
      <c r="S527" t="b">
        <v>0</v>
      </c>
      <c r="T527">
        <v>3</v>
      </c>
      <c r="U527">
        <v>2</v>
      </c>
      <c r="V527">
        <v>0</v>
      </c>
      <c r="W527">
        <v>15</v>
      </c>
      <c r="X527">
        <v>4</v>
      </c>
      <c r="Y527">
        <v>7</v>
      </c>
      <c r="Z527">
        <v>0</v>
      </c>
      <c r="AA527">
        <v>0</v>
      </c>
      <c r="AB527">
        <v>0</v>
      </c>
      <c r="AC527">
        <v>1</v>
      </c>
      <c r="AD527">
        <v>5</v>
      </c>
      <c r="AE527">
        <v>1045</v>
      </c>
      <c r="AF527">
        <v>16</v>
      </c>
      <c r="AG527">
        <v>3699</v>
      </c>
      <c r="AH527">
        <v>1027</v>
      </c>
      <c r="AI527">
        <v>6</v>
      </c>
      <c r="AJ527">
        <v>13</v>
      </c>
      <c r="AK527">
        <v>12</v>
      </c>
      <c r="AL527">
        <v>9</v>
      </c>
      <c r="AM527">
        <v>21</v>
      </c>
      <c r="AN527">
        <v>13.49</v>
      </c>
      <c r="AO527">
        <v>9.16</v>
      </c>
      <c r="AP527" t="s">
        <v>56</v>
      </c>
      <c r="AQ527" t="s">
        <v>56</v>
      </c>
      <c r="AR527" t="s">
        <v>56</v>
      </c>
      <c r="AS527">
        <v>0</v>
      </c>
      <c r="AY527" t="s">
        <v>57</v>
      </c>
      <c r="AZ527">
        <v>0</v>
      </c>
      <c r="BA527">
        <v>2363</v>
      </c>
      <c r="BB527">
        <v>17637</v>
      </c>
      <c r="BC527" t="s">
        <v>55</v>
      </c>
      <c r="BD527">
        <f t="shared" si="24"/>
        <v>1</v>
      </c>
      <c r="BE527">
        <f t="shared" si="25"/>
        <v>1</v>
      </c>
      <c r="BF527">
        <f t="shared" si="26"/>
        <v>1</v>
      </c>
    </row>
    <row r="528" spans="1:58" x14ac:dyDescent="0.25">
      <c r="A528" t="s">
        <v>2705</v>
      </c>
      <c r="B528" t="s">
        <v>2688</v>
      </c>
      <c r="C528" t="s">
        <v>2689</v>
      </c>
      <c r="D528">
        <v>1000</v>
      </c>
      <c r="E528" t="s">
        <v>54</v>
      </c>
      <c r="F528" s="1">
        <v>43106</v>
      </c>
      <c r="G528" s="1">
        <v>43103</v>
      </c>
      <c r="H528" s="1">
        <v>43104</v>
      </c>
      <c r="I528">
        <v>15</v>
      </c>
      <c r="J528">
        <v>318</v>
      </c>
      <c r="K528">
        <v>318</v>
      </c>
      <c r="L528">
        <v>42915</v>
      </c>
      <c r="M528" t="b">
        <v>1</v>
      </c>
      <c r="N528" t="b">
        <v>1</v>
      </c>
      <c r="O528" t="s">
        <v>34</v>
      </c>
      <c r="P528" s="1">
        <v>43106</v>
      </c>
      <c r="Q528" t="b">
        <v>0</v>
      </c>
      <c r="R528" t="b">
        <v>0</v>
      </c>
      <c r="S528" t="b">
        <v>0</v>
      </c>
      <c r="T528">
        <v>2</v>
      </c>
      <c r="U528">
        <v>2</v>
      </c>
      <c r="V528">
        <v>0</v>
      </c>
      <c r="W528">
        <v>18</v>
      </c>
      <c r="X528">
        <v>5</v>
      </c>
      <c r="Y528">
        <v>20</v>
      </c>
      <c r="Z528">
        <v>1</v>
      </c>
      <c r="AA528">
        <v>0</v>
      </c>
      <c r="AB528">
        <v>0</v>
      </c>
      <c r="AC528">
        <v>0</v>
      </c>
      <c r="AD528">
        <v>3</v>
      </c>
      <c r="AE528">
        <v>909</v>
      </c>
      <c r="AF528">
        <v>13</v>
      </c>
      <c r="AG528">
        <v>3269</v>
      </c>
      <c r="AH528">
        <v>933</v>
      </c>
      <c r="AI528">
        <v>1</v>
      </c>
      <c r="AJ528">
        <v>17</v>
      </c>
      <c r="AK528">
        <v>12</v>
      </c>
      <c r="AL528">
        <v>10</v>
      </c>
      <c r="AM528">
        <v>22</v>
      </c>
      <c r="AN528">
        <v>13.74</v>
      </c>
      <c r="AO528">
        <v>8.2200000000000006</v>
      </c>
      <c r="AP528" t="s">
        <v>56</v>
      </c>
      <c r="AQ528" t="s">
        <v>56</v>
      </c>
      <c r="AR528" t="s">
        <v>56</v>
      </c>
      <c r="AS528">
        <v>0</v>
      </c>
      <c r="AY528" t="s">
        <v>57</v>
      </c>
      <c r="AZ528">
        <v>0</v>
      </c>
      <c r="BA528">
        <v>2125</v>
      </c>
      <c r="BB528">
        <v>17875</v>
      </c>
      <c r="BC528" t="s">
        <v>55</v>
      </c>
      <c r="BD528">
        <f t="shared" si="24"/>
        <v>1</v>
      </c>
      <c r="BE528">
        <f t="shared" si="25"/>
        <v>1</v>
      </c>
      <c r="BF528">
        <f t="shared" si="26"/>
        <v>1</v>
      </c>
    </row>
    <row r="529" spans="1:58" x14ac:dyDescent="0.25">
      <c r="A529" t="s">
        <v>2706</v>
      </c>
      <c r="B529" t="s">
        <v>2688</v>
      </c>
      <c r="C529" t="s">
        <v>2689</v>
      </c>
      <c r="D529">
        <v>1000</v>
      </c>
      <c r="E529" t="s">
        <v>54</v>
      </c>
      <c r="F529" s="1">
        <v>43081</v>
      </c>
      <c r="G529" s="1">
        <v>43077</v>
      </c>
      <c r="H529" s="1">
        <v>43080</v>
      </c>
      <c r="I529">
        <v>0</v>
      </c>
      <c r="J529">
        <v>271</v>
      </c>
      <c r="K529">
        <v>271</v>
      </c>
      <c r="L529">
        <v>42597</v>
      </c>
      <c r="M529" t="b">
        <v>1</v>
      </c>
      <c r="N529" t="b">
        <v>1</v>
      </c>
      <c r="O529" t="s">
        <v>34</v>
      </c>
      <c r="P529" s="1">
        <v>43081</v>
      </c>
      <c r="Q529" t="b">
        <v>0</v>
      </c>
      <c r="R529" t="b">
        <v>0</v>
      </c>
      <c r="S529" t="b">
        <v>0</v>
      </c>
      <c r="T529">
        <v>5</v>
      </c>
      <c r="U529">
        <v>2</v>
      </c>
      <c r="V529">
        <v>0</v>
      </c>
      <c r="W529">
        <v>20</v>
      </c>
      <c r="X529">
        <v>7</v>
      </c>
      <c r="Y529">
        <v>67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971</v>
      </c>
      <c r="AF529">
        <v>20</v>
      </c>
      <c r="AG529">
        <v>3637</v>
      </c>
      <c r="AH529">
        <v>937</v>
      </c>
      <c r="AI529">
        <v>0</v>
      </c>
      <c r="AJ529">
        <v>17</v>
      </c>
      <c r="AK529">
        <v>12</v>
      </c>
      <c r="AL529">
        <v>9</v>
      </c>
      <c r="AM529">
        <v>22</v>
      </c>
      <c r="AN529">
        <v>13.34</v>
      </c>
      <c r="AO529">
        <v>9.07</v>
      </c>
      <c r="AP529" t="s">
        <v>56</v>
      </c>
      <c r="AQ529" t="s">
        <v>56</v>
      </c>
      <c r="AR529" t="s">
        <v>56</v>
      </c>
      <c r="AS529">
        <v>1</v>
      </c>
      <c r="AY529" t="s">
        <v>57</v>
      </c>
      <c r="AZ529">
        <v>0</v>
      </c>
      <c r="BA529">
        <v>1807</v>
      </c>
      <c r="BB529">
        <v>18193</v>
      </c>
      <c r="BC529" t="s">
        <v>55</v>
      </c>
      <c r="BD529">
        <f t="shared" si="24"/>
        <v>1</v>
      </c>
      <c r="BE529">
        <f t="shared" si="25"/>
        <v>1</v>
      </c>
      <c r="BF529">
        <f t="shared" si="26"/>
        <v>1</v>
      </c>
    </row>
    <row r="530" spans="1:58" x14ac:dyDescent="0.25">
      <c r="A530" t="s">
        <v>2707</v>
      </c>
      <c r="B530" t="s">
        <v>2688</v>
      </c>
      <c r="C530" t="s">
        <v>2689</v>
      </c>
      <c r="D530">
        <v>1000</v>
      </c>
      <c r="E530" t="s">
        <v>54</v>
      </c>
      <c r="F530" s="1">
        <v>43056</v>
      </c>
      <c r="G530" s="1">
        <v>43054</v>
      </c>
      <c r="H530" s="1">
        <v>43055</v>
      </c>
      <c r="I530">
        <v>0</v>
      </c>
      <c r="J530">
        <v>255</v>
      </c>
      <c r="K530">
        <v>255</v>
      </c>
      <c r="L530">
        <v>42326</v>
      </c>
      <c r="M530" t="b">
        <v>1</v>
      </c>
      <c r="N530" t="b">
        <v>1</v>
      </c>
      <c r="O530" t="s">
        <v>34</v>
      </c>
      <c r="P530" s="1">
        <v>43056</v>
      </c>
      <c r="Q530" t="b">
        <v>0</v>
      </c>
      <c r="R530" t="b">
        <v>0</v>
      </c>
      <c r="S530" t="b">
        <v>0</v>
      </c>
      <c r="T530">
        <v>2</v>
      </c>
      <c r="U530">
        <v>2</v>
      </c>
      <c r="V530">
        <v>0</v>
      </c>
      <c r="W530">
        <v>14</v>
      </c>
      <c r="X530">
        <v>3</v>
      </c>
      <c r="Y530">
        <v>143</v>
      </c>
      <c r="Z530">
        <v>1</v>
      </c>
      <c r="AA530">
        <v>0</v>
      </c>
      <c r="AB530">
        <v>3</v>
      </c>
      <c r="AC530">
        <v>1</v>
      </c>
      <c r="AD530">
        <v>0</v>
      </c>
      <c r="AE530">
        <v>1033</v>
      </c>
      <c r="AF530">
        <v>17</v>
      </c>
      <c r="AG530">
        <v>3913</v>
      </c>
      <c r="AH530">
        <v>1049</v>
      </c>
      <c r="AI530">
        <v>0</v>
      </c>
      <c r="AJ530">
        <v>13</v>
      </c>
      <c r="AK530">
        <v>11</v>
      </c>
      <c r="AL530">
        <v>9</v>
      </c>
      <c r="AM530">
        <v>21</v>
      </c>
      <c r="AN530">
        <v>13.26</v>
      </c>
      <c r="AO530">
        <v>9.34</v>
      </c>
      <c r="AP530" t="s">
        <v>56</v>
      </c>
      <c r="AQ530" t="s">
        <v>56</v>
      </c>
      <c r="AR530" t="s">
        <v>56</v>
      </c>
      <c r="AS530">
        <v>7</v>
      </c>
      <c r="AY530" t="s">
        <v>57</v>
      </c>
      <c r="AZ530">
        <v>0</v>
      </c>
      <c r="BA530">
        <v>1536</v>
      </c>
      <c r="BB530">
        <v>18464</v>
      </c>
      <c r="BC530" t="s">
        <v>55</v>
      </c>
      <c r="BD530">
        <f t="shared" si="24"/>
        <v>1</v>
      </c>
      <c r="BE530">
        <f t="shared" si="25"/>
        <v>1</v>
      </c>
      <c r="BF530">
        <f t="shared" si="26"/>
        <v>1</v>
      </c>
    </row>
    <row r="531" spans="1:58" x14ac:dyDescent="0.25">
      <c r="A531" t="s">
        <v>2708</v>
      </c>
      <c r="B531" t="s">
        <v>2688</v>
      </c>
      <c r="C531" t="s">
        <v>2689</v>
      </c>
      <c r="D531">
        <v>1000</v>
      </c>
      <c r="E531" t="s">
        <v>54</v>
      </c>
      <c r="F531" s="1">
        <v>43032</v>
      </c>
      <c r="G531" s="1">
        <v>43031</v>
      </c>
      <c r="H531" s="1">
        <v>43032</v>
      </c>
      <c r="I531">
        <v>0</v>
      </c>
      <c r="J531">
        <v>280</v>
      </c>
      <c r="K531">
        <v>280</v>
      </c>
      <c r="L531">
        <v>42071</v>
      </c>
      <c r="M531" t="b">
        <v>1</v>
      </c>
      <c r="N531" t="b">
        <v>1</v>
      </c>
      <c r="O531" t="s">
        <v>60</v>
      </c>
      <c r="P531" s="1">
        <v>43032</v>
      </c>
      <c r="Q531" t="b">
        <v>1</v>
      </c>
      <c r="R531" t="b">
        <v>0</v>
      </c>
      <c r="S531" t="b">
        <v>1</v>
      </c>
      <c r="T531">
        <v>3</v>
      </c>
      <c r="U531">
        <v>2</v>
      </c>
      <c r="V531">
        <v>0</v>
      </c>
      <c r="W531">
        <v>14</v>
      </c>
      <c r="X531">
        <v>8</v>
      </c>
      <c r="Y531">
        <v>227</v>
      </c>
      <c r="Z531">
        <v>0</v>
      </c>
      <c r="AA531">
        <v>0</v>
      </c>
      <c r="AB531">
        <v>1</v>
      </c>
      <c r="AC531">
        <v>0</v>
      </c>
      <c r="AD531">
        <v>1</v>
      </c>
      <c r="AE531">
        <v>967</v>
      </c>
      <c r="AF531">
        <v>15</v>
      </c>
      <c r="AG531">
        <v>3654</v>
      </c>
      <c r="AH531">
        <v>922</v>
      </c>
      <c r="AI531">
        <v>0</v>
      </c>
      <c r="AJ531">
        <v>15</v>
      </c>
      <c r="AK531">
        <v>10</v>
      </c>
      <c r="AL531">
        <v>8</v>
      </c>
      <c r="AM531">
        <v>20</v>
      </c>
      <c r="AN531">
        <v>13.23</v>
      </c>
      <c r="AO531">
        <v>9.36</v>
      </c>
      <c r="AP531" t="s">
        <v>56</v>
      </c>
      <c r="AQ531" t="s">
        <v>56</v>
      </c>
      <c r="AR531" t="s">
        <v>56</v>
      </c>
      <c r="AS531">
        <v>9</v>
      </c>
      <c r="AY531" t="s">
        <v>57</v>
      </c>
      <c r="AZ531">
        <v>0</v>
      </c>
      <c r="BA531">
        <v>1281</v>
      </c>
      <c r="BB531">
        <v>18719</v>
      </c>
      <c r="BC531" t="s">
        <v>55</v>
      </c>
      <c r="BD531">
        <f t="shared" si="24"/>
        <v>1</v>
      </c>
      <c r="BE531">
        <f t="shared" si="25"/>
        <v>1</v>
      </c>
      <c r="BF531">
        <f t="shared" si="26"/>
        <v>1</v>
      </c>
    </row>
    <row r="532" spans="1:58" x14ac:dyDescent="0.25">
      <c r="A532" t="s">
        <v>2709</v>
      </c>
      <c r="B532" t="s">
        <v>2688</v>
      </c>
      <c r="C532" t="s">
        <v>2689</v>
      </c>
      <c r="D532">
        <v>1000</v>
      </c>
      <c r="E532" t="s">
        <v>54</v>
      </c>
      <c r="F532" s="1">
        <v>43013</v>
      </c>
      <c r="G532" s="1">
        <v>43011</v>
      </c>
      <c r="H532" s="1">
        <v>43012</v>
      </c>
      <c r="I532">
        <v>0</v>
      </c>
      <c r="J532">
        <v>232</v>
      </c>
      <c r="K532">
        <v>232</v>
      </c>
      <c r="L532">
        <v>41791</v>
      </c>
      <c r="M532" t="b">
        <v>1</v>
      </c>
      <c r="N532" t="b">
        <v>1</v>
      </c>
      <c r="O532" t="s">
        <v>60</v>
      </c>
      <c r="P532" s="1">
        <v>43013</v>
      </c>
      <c r="Q532" t="b">
        <v>1</v>
      </c>
      <c r="R532" t="b">
        <v>0</v>
      </c>
      <c r="S532" t="b">
        <v>1</v>
      </c>
      <c r="T532">
        <v>2</v>
      </c>
      <c r="U532">
        <v>3</v>
      </c>
      <c r="V532">
        <v>0</v>
      </c>
      <c r="W532">
        <v>15</v>
      </c>
      <c r="X532">
        <v>7</v>
      </c>
      <c r="Y532">
        <v>6</v>
      </c>
      <c r="Z532">
        <v>0</v>
      </c>
      <c r="AA532">
        <v>0</v>
      </c>
      <c r="AB532">
        <v>2</v>
      </c>
      <c r="AC532">
        <v>0</v>
      </c>
      <c r="AD532">
        <v>0</v>
      </c>
      <c r="AE532">
        <v>1061</v>
      </c>
      <c r="AF532">
        <v>17</v>
      </c>
      <c r="AG532">
        <v>3851</v>
      </c>
      <c r="AH532">
        <v>1009</v>
      </c>
      <c r="AI532">
        <v>0</v>
      </c>
      <c r="AJ532">
        <v>12</v>
      </c>
      <c r="AK532">
        <v>9</v>
      </c>
      <c r="AL532">
        <v>8</v>
      </c>
      <c r="AM532">
        <v>19</v>
      </c>
      <c r="AN532">
        <v>14.19</v>
      </c>
      <c r="AO532">
        <v>9.69</v>
      </c>
      <c r="AP532" t="s">
        <v>56</v>
      </c>
      <c r="AQ532" t="s">
        <v>56</v>
      </c>
      <c r="AR532" t="s">
        <v>56</v>
      </c>
      <c r="AS532">
        <v>5</v>
      </c>
      <c r="AY532" t="s">
        <v>57</v>
      </c>
      <c r="AZ532">
        <v>0</v>
      </c>
      <c r="BA532">
        <v>1001</v>
      </c>
      <c r="BB532">
        <v>18999</v>
      </c>
      <c r="BC532" t="s">
        <v>55</v>
      </c>
      <c r="BD532">
        <f t="shared" si="24"/>
        <v>1</v>
      </c>
      <c r="BE532">
        <f t="shared" si="25"/>
        <v>1</v>
      </c>
      <c r="BF532">
        <f t="shared" si="26"/>
        <v>1</v>
      </c>
    </row>
    <row r="533" spans="1:58" x14ac:dyDescent="0.25">
      <c r="A533" t="s">
        <v>2710</v>
      </c>
      <c r="B533" t="s">
        <v>2688</v>
      </c>
      <c r="C533" t="s">
        <v>2689</v>
      </c>
      <c r="D533">
        <v>1000</v>
      </c>
      <c r="E533" t="s">
        <v>54</v>
      </c>
      <c r="F533" s="1">
        <v>42998</v>
      </c>
      <c r="G533" s="1">
        <v>42995</v>
      </c>
      <c r="H533" s="1">
        <v>42997</v>
      </c>
      <c r="I533">
        <v>0</v>
      </c>
      <c r="J533">
        <v>246</v>
      </c>
      <c r="K533">
        <v>246</v>
      </c>
      <c r="L533">
        <v>41559</v>
      </c>
      <c r="M533" t="b">
        <v>1</v>
      </c>
      <c r="N533" t="b">
        <v>1</v>
      </c>
      <c r="O533" t="s">
        <v>34</v>
      </c>
      <c r="P533" s="1">
        <v>42998</v>
      </c>
      <c r="Q533" t="b">
        <v>0</v>
      </c>
      <c r="R533" t="b">
        <v>0</v>
      </c>
      <c r="S533" t="b">
        <v>0</v>
      </c>
      <c r="T533">
        <v>2</v>
      </c>
      <c r="U533">
        <v>2</v>
      </c>
      <c r="V533">
        <v>0</v>
      </c>
      <c r="W533">
        <v>17</v>
      </c>
      <c r="X533">
        <v>4</v>
      </c>
      <c r="Y533">
        <v>7</v>
      </c>
      <c r="Z533">
        <v>1</v>
      </c>
      <c r="AA533">
        <v>0</v>
      </c>
      <c r="AB533">
        <v>1</v>
      </c>
      <c r="AC533">
        <v>1</v>
      </c>
      <c r="AD533">
        <v>1</v>
      </c>
      <c r="AE533">
        <v>988</v>
      </c>
      <c r="AF533">
        <v>25</v>
      </c>
      <c r="AG533">
        <v>3944</v>
      </c>
      <c r="AH533">
        <v>996</v>
      </c>
      <c r="AI533">
        <v>0</v>
      </c>
      <c r="AJ533">
        <v>12</v>
      </c>
      <c r="AK533">
        <v>9</v>
      </c>
      <c r="AL533">
        <v>7</v>
      </c>
      <c r="AM533">
        <v>19</v>
      </c>
      <c r="AN533">
        <v>14.27</v>
      </c>
      <c r="AO533">
        <v>9.83</v>
      </c>
      <c r="AP533" t="s">
        <v>56</v>
      </c>
      <c r="AQ533" t="s">
        <v>56</v>
      </c>
      <c r="AR533" t="s">
        <v>56</v>
      </c>
      <c r="AS533">
        <v>0</v>
      </c>
      <c r="AY533" t="s">
        <v>57</v>
      </c>
      <c r="AZ533">
        <v>0</v>
      </c>
      <c r="BA533">
        <v>769</v>
      </c>
      <c r="BB533">
        <v>19231</v>
      </c>
      <c r="BD533">
        <f t="shared" si="24"/>
        <v>1</v>
      </c>
      <c r="BE533">
        <f t="shared" si="25"/>
        <v>1</v>
      </c>
      <c r="BF533">
        <v>1</v>
      </c>
    </row>
    <row r="534" spans="1:58" x14ac:dyDescent="0.25">
      <c r="A534" t="s">
        <v>2711</v>
      </c>
      <c r="B534" t="s">
        <v>2688</v>
      </c>
      <c r="C534" t="s">
        <v>2689</v>
      </c>
      <c r="D534">
        <v>1000</v>
      </c>
      <c r="E534" t="s">
        <v>54</v>
      </c>
      <c r="F534" s="1">
        <v>42983</v>
      </c>
      <c r="G534" s="1">
        <v>42979</v>
      </c>
      <c r="H534" s="1">
        <v>42982</v>
      </c>
      <c r="J534">
        <v>274</v>
      </c>
      <c r="K534">
        <v>274</v>
      </c>
      <c r="L534">
        <v>41313</v>
      </c>
      <c r="M534" t="b">
        <v>1</v>
      </c>
      <c r="N534" t="b">
        <v>1</v>
      </c>
      <c r="O534" t="s">
        <v>55</v>
      </c>
      <c r="P534" s="1">
        <v>42983</v>
      </c>
      <c r="Q534" t="b">
        <v>0</v>
      </c>
      <c r="R534" t="b">
        <v>0</v>
      </c>
      <c r="S534" t="b">
        <v>0</v>
      </c>
      <c r="T534">
        <v>2</v>
      </c>
      <c r="U534">
        <v>1</v>
      </c>
      <c r="V534">
        <v>0</v>
      </c>
      <c r="W534">
        <v>18</v>
      </c>
      <c r="X534">
        <v>1</v>
      </c>
      <c r="Y534">
        <v>10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943</v>
      </c>
      <c r="AF534">
        <v>48</v>
      </c>
      <c r="AG534">
        <v>3363</v>
      </c>
      <c r="AH534">
        <v>951</v>
      </c>
      <c r="AI534">
        <v>0</v>
      </c>
      <c r="AJ534">
        <v>14</v>
      </c>
      <c r="AK534">
        <v>9</v>
      </c>
      <c r="AL534">
        <v>7</v>
      </c>
      <c r="AM534">
        <v>19</v>
      </c>
      <c r="AN534">
        <v>13.19</v>
      </c>
      <c r="AO534">
        <v>9.7899999999999991</v>
      </c>
      <c r="AP534" t="s">
        <v>56</v>
      </c>
      <c r="AQ534" t="s">
        <v>56</v>
      </c>
      <c r="AR534" t="s">
        <v>56</v>
      </c>
      <c r="AS534">
        <v>0</v>
      </c>
      <c r="AY534" t="s">
        <v>57</v>
      </c>
      <c r="AZ534">
        <v>0</v>
      </c>
      <c r="BA534">
        <v>523</v>
      </c>
      <c r="BB534">
        <v>19477</v>
      </c>
      <c r="BC534" t="s">
        <v>55</v>
      </c>
      <c r="BD534">
        <f t="shared" si="24"/>
        <v>1</v>
      </c>
      <c r="BE534">
        <f t="shared" si="25"/>
        <v>1</v>
      </c>
      <c r="BF534">
        <f t="shared" si="26"/>
        <v>1</v>
      </c>
    </row>
    <row r="535" spans="1:58" x14ac:dyDescent="0.25">
      <c r="A535" t="s">
        <v>2712</v>
      </c>
      <c r="B535" t="s">
        <v>2688</v>
      </c>
      <c r="C535" t="s">
        <v>2689</v>
      </c>
      <c r="D535">
        <v>1000</v>
      </c>
      <c r="E535" t="s">
        <v>54</v>
      </c>
      <c r="F535" s="1">
        <v>42961</v>
      </c>
      <c r="G535" s="1">
        <v>42958</v>
      </c>
      <c r="H535" s="1">
        <v>42959</v>
      </c>
      <c r="J535">
        <v>249</v>
      </c>
      <c r="K535">
        <v>249</v>
      </c>
      <c r="L535">
        <v>41039</v>
      </c>
      <c r="M535" t="b">
        <v>1</v>
      </c>
      <c r="N535" t="b">
        <v>1</v>
      </c>
      <c r="O535" t="s">
        <v>60</v>
      </c>
      <c r="P535" s="1">
        <v>42961</v>
      </c>
      <c r="Q535" t="b">
        <v>1</v>
      </c>
      <c r="R535" t="b">
        <v>0</v>
      </c>
      <c r="S535" t="b">
        <v>1</v>
      </c>
      <c r="T535">
        <v>4</v>
      </c>
      <c r="U535">
        <v>2</v>
      </c>
      <c r="V535">
        <v>0</v>
      </c>
      <c r="W535">
        <v>33</v>
      </c>
      <c r="X535">
        <v>1</v>
      </c>
      <c r="Y535">
        <v>38</v>
      </c>
      <c r="Z535">
        <v>1</v>
      </c>
      <c r="AA535">
        <v>0</v>
      </c>
      <c r="AB535">
        <v>5</v>
      </c>
      <c r="AC535">
        <v>2</v>
      </c>
      <c r="AD535">
        <v>9</v>
      </c>
      <c r="AE535">
        <v>1230</v>
      </c>
      <c r="AF535">
        <v>210</v>
      </c>
      <c r="AG535">
        <v>3640</v>
      </c>
      <c r="AH535">
        <v>1176</v>
      </c>
      <c r="AI535">
        <v>0</v>
      </c>
      <c r="AJ535">
        <v>10</v>
      </c>
      <c r="AK535">
        <v>9</v>
      </c>
      <c r="AL535">
        <v>7</v>
      </c>
      <c r="AM535">
        <v>18</v>
      </c>
      <c r="AN535">
        <v>13.49</v>
      </c>
      <c r="AO535">
        <v>9.89</v>
      </c>
      <c r="AP535" t="s">
        <v>56</v>
      </c>
      <c r="AQ535" t="s">
        <v>56</v>
      </c>
      <c r="AR535" t="s">
        <v>56</v>
      </c>
      <c r="AS535">
        <v>8</v>
      </c>
      <c r="AY535" t="s">
        <v>57</v>
      </c>
      <c r="AZ535">
        <v>0</v>
      </c>
      <c r="BA535">
        <v>249</v>
      </c>
      <c r="BB535">
        <v>19751</v>
      </c>
      <c r="BC535" t="s">
        <v>55</v>
      </c>
      <c r="BD535">
        <f t="shared" si="24"/>
        <v>1</v>
      </c>
      <c r="BE535">
        <f t="shared" si="25"/>
        <v>1</v>
      </c>
      <c r="BF535">
        <f t="shared" si="26"/>
        <v>1</v>
      </c>
    </row>
    <row r="536" spans="1:58" x14ac:dyDescent="0.25">
      <c r="A536" t="s">
        <v>2713</v>
      </c>
      <c r="B536" t="s">
        <v>2688</v>
      </c>
      <c r="C536" t="s">
        <v>2689</v>
      </c>
      <c r="D536">
        <v>1000</v>
      </c>
      <c r="E536" t="s">
        <v>54</v>
      </c>
      <c r="F536" s="1">
        <v>42935</v>
      </c>
      <c r="G536" s="1">
        <v>42932</v>
      </c>
      <c r="H536" s="1">
        <v>42934</v>
      </c>
      <c r="J536">
        <v>276</v>
      </c>
      <c r="K536">
        <v>276</v>
      </c>
      <c r="L536">
        <v>40790</v>
      </c>
      <c r="M536" t="b">
        <v>1</v>
      </c>
      <c r="N536" t="b">
        <v>1</v>
      </c>
      <c r="O536" t="s">
        <v>55</v>
      </c>
      <c r="P536" s="1">
        <v>42935</v>
      </c>
      <c r="Q536" t="b">
        <v>0</v>
      </c>
      <c r="R536" t="b">
        <v>0</v>
      </c>
      <c r="S536" t="b">
        <v>0</v>
      </c>
      <c r="T536">
        <v>7</v>
      </c>
      <c r="U536">
        <v>3</v>
      </c>
      <c r="V536">
        <v>0</v>
      </c>
      <c r="W536">
        <v>9</v>
      </c>
      <c r="X536">
        <v>0</v>
      </c>
      <c r="Y536">
        <v>2</v>
      </c>
      <c r="Z536">
        <v>0</v>
      </c>
      <c r="AA536">
        <v>0</v>
      </c>
      <c r="AB536">
        <v>4</v>
      </c>
      <c r="AC536">
        <v>0</v>
      </c>
      <c r="AD536">
        <v>0</v>
      </c>
      <c r="AE536">
        <v>1026</v>
      </c>
      <c r="AF536">
        <v>12</v>
      </c>
      <c r="AG536">
        <v>4028</v>
      </c>
      <c r="AH536">
        <v>1004</v>
      </c>
      <c r="AI536">
        <v>0</v>
      </c>
      <c r="AJ536">
        <v>16</v>
      </c>
      <c r="AK536">
        <v>8</v>
      </c>
      <c r="AL536">
        <v>7</v>
      </c>
      <c r="AM536">
        <v>18</v>
      </c>
      <c r="AN536">
        <v>13.39</v>
      </c>
      <c r="AO536">
        <v>9.9499999999999993</v>
      </c>
      <c r="AP536" t="s">
        <v>56</v>
      </c>
      <c r="AQ536" t="s">
        <v>56</v>
      </c>
      <c r="AR536" t="s">
        <v>56</v>
      </c>
      <c r="AS536">
        <v>0</v>
      </c>
      <c r="AY536" t="s">
        <v>57</v>
      </c>
      <c r="AZ536">
        <v>1</v>
      </c>
      <c r="BA536">
        <v>20367</v>
      </c>
      <c r="BB536">
        <v>0</v>
      </c>
      <c r="BD536">
        <f t="shared" si="24"/>
        <v>1</v>
      </c>
      <c r="BE536">
        <f t="shared" si="25"/>
        <v>1</v>
      </c>
      <c r="BF536">
        <v>1</v>
      </c>
    </row>
    <row r="537" spans="1:58" x14ac:dyDescent="0.25">
      <c r="A537" t="s">
        <v>2714</v>
      </c>
      <c r="B537" t="s">
        <v>2688</v>
      </c>
      <c r="C537" t="s">
        <v>2689</v>
      </c>
      <c r="D537">
        <v>1000</v>
      </c>
      <c r="E537" t="s">
        <v>54</v>
      </c>
      <c r="F537" s="1">
        <v>42908</v>
      </c>
      <c r="G537" s="1">
        <v>42906</v>
      </c>
      <c r="H537" s="1">
        <v>42908</v>
      </c>
      <c r="J537">
        <v>274</v>
      </c>
      <c r="K537">
        <v>274</v>
      </c>
      <c r="L537">
        <v>40514</v>
      </c>
      <c r="M537" t="b">
        <v>1</v>
      </c>
      <c r="N537" t="b">
        <v>1</v>
      </c>
      <c r="O537" t="s">
        <v>55</v>
      </c>
      <c r="P537" s="1">
        <v>42908</v>
      </c>
      <c r="Q537" t="b">
        <v>0</v>
      </c>
      <c r="R537" t="b">
        <v>0</v>
      </c>
      <c r="S537" t="b">
        <v>0</v>
      </c>
      <c r="T537">
        <v>6</v>
      </c>
      <c r="U537">
        <v>3</v>
      </c>
      <c r="V537">
        <v>0</v>
      </c>
      <c r="W537">
        <v>11</v>
      </c>
      <c r="X537">
        <v>0</v>
      </c>
      <c r="Y537">
        <v>3</v>
      </c>
      <c r="Z537">
        <v>1</v>
      </c>
      <c r="AA537">
        <v>0</v>
      </c>
      <c r="AB537">
        <v>5</v>
      </c>
      <c r="AC537">
        <v>1</v>
      </c>
      <c r="AD537">
        <v>0</v>
      </c>
      <c r="AE537">
        <v>973</v>
      </c>
      <c r="AF537">
        <v>12</v>
      </c>
      <c r="AG537">
        <v>3854</v>
      </c>
      <c r="AH537">
        <v>950</v>
      </c>
      <c r="AI537">
        <v>1</v>
      </c>
      <c r="AJ537">
        <v>19</v>
      </c>
      <c r="AK537">
        <v>9</v>
      </c>
      <c r="AL537">
        <v>8</v>
      </c>
      <c r="AM537">
        <v>19</v>
      </c>
      <c r="AN537">
        <v>13.41</v>
      </c>
      <c r="AO537">
        <v>9.66</v>
      </c>
      <c r="AP537" t="s">
        <v>56</v>
      </c>
      <c r="AQ537" t="s">
        <v>56</v>
      </c>
      <c r="AR537" t="s">
        <v>56</v>
      </c>
      <c r="AS537">
        <v>0</v>
      </c>
      <c r="AY537" t="s">
        <v>57</v>
      </c>
      <c r="AZ537">
        <v>0</v>
      </c>
      <c r="BA537">
        <v>20091</v>
      </c>
      <c r="BB537">
        <v>744</v>
      </c>
      <c r="BC537" t="s">
        <v>55</v>
      </c>
      <c r="BD537">
        <f t="shared" si="24"/>
        <v>1</v>
      </c>
      <c r="BE537">
        <f t="shared" si="25"/>
        <v>1</v>
      </c>
      <c r="BF537">
        <f t="shared" si="26"/>
        <v>1</v>
      </c>
    </row>
    <row r="538" spans="1:58" x14ac:dyDescent="0.25">
      <c r="A538" t="s">
        <v>2715</v>
      </c>
      <c r="B538" t="s">
        <v>2688</v>
      </c>
      <c r="C538" t="s">
        <v>2689</v>
      </c>
      <c r="D538">
        <v>1000</v>
      </c>
      <c r="E538" t="s">
        <v>54</v>
      </c>
      <c r="F538" s="1">
        <v>42884</v>
      </c>
      <c r="G538" s="1">
        <v>42881</v>
      </c>
      <c r="H538" s="1">
        <v>42884</v>
      </c>
      <c r="J538">
        <v>260</v>
      </c>
      <c r="K538">
        <v>260</v>
      </c>
      <c r="L538">
        <v>40240</v>
      </c>
      <c r="M538" t="b">
        <v>1</v>
      </c>
      <c r="N538" t="b">
        <v>1</v>
      </c>
      <c r="O538" t="s">
        <v>55</v>
      </c>
      <c r="P538" s="1">
        <v>42884</v>
      </c>
      <c r="Q538" t="b">
        <v>0</v>
      </c>
      <c r="R538" t="b">
        <v>0</v>
      </c>
      <c r="S538" t="b">
        <v>0</v>
      </c>
      <c r="T538">
        <v>6</v>
      </c>
      <c r="U538">
        <v>3</v>
      </c>
      <c r="V538">
        <v>0</v>
      </c>
      <c r="W538">
        <v>11</v>
      </c>
      <c r="X538">
        <v>1</v>
      </c>
      <c r="Y538">
        <v>3</v>
      </c>
      <c r="Z538">
        <v>0</v>
      </c>
      <c r="AA538">
        <v>0</v>
      </c>
      <c r="AB538">
        <v>7</v>
      </c>
      <c r="AC538">
        <v>3</v>
      </c>
      <c r="AD538">
        <v>0</v>
      </c>
      <c r="AE538">
        <v>989</v>
      </c>
      <c r="AF538">
        <v>15</v>
      </c>
      <c r="AG538">
        <v>3515</v>
      </c>
      <c r="AH538">
        <v>951</v>
      </c>
      <c r="AI538">
        <v>0</v>
      </c>
      <c r="AJ538">
        <v>18</v>
      </c>
      <c r="AK538">
        <v>9</v>
      </c>
      <c r="AL538">
        <v>8</v>
      </c>
      <c r="AM538">
        <v>19</v>
      </c>
      <c r="AN538">
        <v>13.57</v>
      </c>
      <c r="AO538">
        <v>9.6300000000000008</v>
      </c>
      <c r="AP538" t="s">
        <v>56</v>
      </c>
      <c r="AQ538" t="s">
        <v>56</v>
      </c>
      <c r="AR538" t="s">
        <v>56</v>
      </c>
      <c r="AS538">
        <v>0</v>
      </c>
      <c r="AY538" t="s">
        <v>57</v>
      </c>
      <c r="AZ538">
        <v>0</v>
      </c>
      <c r="BA538">
        <v>19817</v>
      </c>
      <c r="BB538">
        <v>1206</v>
      </c>
      <c r="BC538" t="s">
        <v>55</v>
      </c>
      <c r="BD538">
        <f t="shared" si="24"/>
        <v>1</v>
      </c>
      <c r="BE538">
        <f t="shared" si="25"/>
        <v>1</v>
      </c>
      <c r="BF538">
        <f t="shared" si="26"/>
        <v>1</v>
      </c>
    </row>
    <row r="539" spans="1:58" x14ac:dyDescent="0.25">
      <c r="A539" t="s">
        <v>2716</v>
      </c>
      <c r="B539" t="s">
        <v>2688</v>
      </c>
      <c r="C539" t="s">
        <v>2689</v>
      </c>
      <c r="D539">
        <v>1000</v>
      </c>
      <c r="E539" t="s">
        <v>54</v>
      </c>
      <c r="F539" s="1">
        <v>42863</v>
      </c>
      <c r="G539" s="1">
        <v>42860</v>
      </c>
      <c r="H539" s="1">
        <v>42863</v>
      </c>
      <c r="J539">
        <v>236</v>
      </c>
      <c r="K539">
        <v>236</v>
      </c>
      <c r="L539">
        <v>39980</v>
      </c>
      <c r="M539" t="b">
        <v>1</v>
      </c>
      <c r="N539" t="b">
        <v>1</v>
      </c>
      <c r="O539" t="s">
        <v>55</v>
      </c>
      <c r="P539" s="1">
        <v>42863</v>
      </c>
      <c r="Q539" t="b">
        <v>0</v>
      </c>
      <c r="R539" t="b">
        <v>0</v>
      </c>
      <c r="S539" t="b">
        <v>0</v>
      </c>
      <c r="T539">
        <v>4</v>
      </c>
      <c r="U539">
        <v>3</v>
      </c>
      <c r="V539">
        <v>0</v>
      </c>
      <c r="W539">
        <v>8</v>
      </c>
      <c r="X539">
        <v>0</v>
      </c>
      <c r="Y539">
        <v>2</v>
      </c>
      <c r="Z539">
        <v>0</v>
      </c>
      <c r="AA539">
        <v>0</v>
      </c>
      <c r="AB539">
        <v>2</v>
      </c>
      <c r="AC539">
        <v>0</v>
      </c>
      <c r="AD539">
        <v>0</v>
      </c>
      <c r="AE539">
        <v>1000</v>
      </c>
      <c r="AF539">
        <v>11</v>
      </c>
      <c r="AG539">
        <v>3582</v>
      </c>
      <c r="AH539">
        <v>969</v>
      </c>
      <c r="AI539">
        <v>0</v>
      </c>
      <c r="AJ539">
        <v>16</v>
      </c>
      <c r="AK539">
        <v>9</v>
      </c>
      <c r="AL539">
        <v>8</v>
      </c>
      <c r="AM539">
        <v>19</v>
      </c>
      <c r="AN539">
        <v>13.53</v>
      </c>
      <c r="AO539">
        <v>9.68</v>
      </c>
      <c r="AP539" t="s">
        <v>56</v>
      </c>
      <c r="AQ539" t="s">
        <v>56</v>
      </c>
      <c r="AR539" t="s">
        <v>56</v>
      </c>
      <c r="AS539">
        <v>0</v>
      </c>
      <c r="AY539" t="s">
        <v>57</v>
      </c>
      <c r="AZ539">
        <v>0</v>
      </c>
      <c r="BA539">
        <v>19557</v>
      </c>
      <c r="BB539">
        <v>1537</v>
      </c>
      <c r="BC539" t="s">
        <v>55</v>
      </c>
      <c r="BD539">
        <f t="shared" si="24"/>
        <v>1</v>
      </c>
      <c r="BE539">
        <f t="shared" si="25"/>
        <v>1</v>
      </c>
      <c r="BF539">
        <f t="shared" si="26"/>
        <v>1</v>
      </c>
    </row>
    <row r="540" spans="1:58" x14ac:dyDescent="0.25">
      <c r="A540" t="s">
        <v>2717</v>
      </c>
      <c r="B540" t="s">
        <v>2688</v>
      </c>
      <c r="C540" t="s">
        <v>2689</v>
      </c>
      <c r="D540">
        <v>1000</v>
      </c>
      <c r="E540" t="s">
        <v>54</v>
      </c>
      <c r="F540" s="1">
        <v>42844</v>
      </c>
      <c r="G540" s="1">
        <v>42843</v>
      </c>
      <c r="H540" s="1">
        <v>42844</v>
      </c>
      <c r="J540">
        <v>273</v>
      </c>
      <c r="K540">
        <v>273</v>
      </c>
      <c r="L540">
        <v>39744</v>
      </c>
      <c r="M540" t="b">
        <v>1</v>
      </c>
      <c r="N540" t="b">
        <v>1</v>
      </c>
      <c r="O540" t="s">
        <v>55</v>
      </c>
      <c r="P540" s="1">
        <v>42844</v>
      </c>
      <c r="Q540" t="b">
        <v>0</v>
      </c>
      <c r="R540" t="b">
        <v>0</v>
      </c>
      <c r="S540" t="b">
        <v>0</v>
      </c>
      <c r="T540">
        <v>6</v>
      </c>
      <c r="U540">
        <v>3</v>
      </c>
      <c r="V540">
        <v>0</v>
      </c>
      <c r="W540">
        <v>10</v>
      </c>
      <c r="X540">
        <v>1</v>
      </c>
      <c r="Y540">
        <v>2</v>
      </c>
      <c r="Z540">
        <v>0</v>
      </c>
      <c r="AA540">
        <v>0</v>
      </c>
      <c r="AB540">
        <v>4</v>
      </c>
      <c r="AC540">
        <v>1</v>
      </c>
      <c r="AD540">
        <v>0</v>
      </c>
      <c r="AE540">
        <v>985</v>
      </c>
      <c r="AF540">
        <v>14</v>
      </c>
      <c r="AG540">
        <v>3724</v>
      </c>
      <c r="AH540">
        <v>947</v>
      </c>
      <c r="AI540">
        <v>1</v>
      </c>
      <c r="AJ540">
        <v>19</v>
      </c>
      <c r="AK540">
        <v>9</v>
      </c>
      <c r="AL540">
        <v>8</v>
      </c>
      <c r="AM540">
        <v>20</v>
      </c>
      <c r="AN540">
        <v>13.31</v>
      </c>
      <c r="AO540">
        <v>9.5399999999999991</v>
      </c>
      <c r="AP540" t="s">
        <v>56</v>
      </c>
      <c r="AQ540" t="s">
        <v>56</v>
      </c>
      <c r="AR540" t="s">
        <v>56</v>
      </c>
      <c r="AS540">
        <v>2</v>
      </c>
      <c r="AY540" t="s">
        <v>57</v>
      </c>
      <c r="AZ540">
        <v>0</v>
      </c>
      <c r="BA540">
        <v>19321</v>
      </c>
      <c r="BB540">
        <v>1970</v>
      </c>
      <c r="BC540" t="s">
        <v>55</v>
      </c>
      <c r="BD540">
        <f t="shared" si="24"/>
        <v>1</v>
      </c>
      <c r="BE540">
        <f t="shared" si="25"/>
        <v>1</v>
      </c>
      <c r="BF540">
        <f t="shared" si="26"/>
        <v>1</v>
      </c>
    </row>
    <row r="541" spans="1:58" x14ac:dyDescent="0.25">
      <c r="A541" t="s">
        <v>2718</v>
      </c>
      <c r="B541" t="s">
        <v>2688</v>
      </c>
      <c r="C541" t="s">
        <v>2689</v>
      </c>
      <c r="D541">
        <v>1000</v>
      </c>
      <c r="E541" t="s">
        <v>54</v>
      </c>
      <c r="F541" s="1">
        <v>42819</v>
      </c>
      <c r="G541" s="1">
        <v>42817</v>
      </c>
      <c r="H541" s="1">
        <v>42819</v>
      </c>
      <c r="J541">
        <v>232</v>
      </c>
      <c r="K541">
        <v>232</v>
      </c>
      <c r="L541">
        <v>39471</v>
      </c>
      <c r="M541" t="b">
        <v>1</v>
      </c>
      <c r="N541" t="b">
        <v>1</v>
      </c>
      <c r="O541" t="s">
        <v>55</v>
      </c>
      <c r="P541" s="1">
        <v>42819</v>
      </c>
      <c r="Q541" t="b">
        <v>0</v>
      </c>
      <c r="R541" t="b">
        <v>0</v>
      </c>
      <c r="S541" t="b">
        <v>0</v>
      </c>
      <c r="T541">
        <v>5</v>
      </c>
      <c r="U541">
        <v>2</v>
      </c>
      <c r="V541">
        <v>0</v>
      </c>
      <c r="W541">
        <v>9</v>
      </c>
      <c r="X541">
        <v>0</v>
      </c>
      <c r="Y541">
        <v>2</v>
      </c>
      <c r="Z541">
        <v>0</v>
      </c>
      <c r="AA541">
        <v>0</v>
      </c>
      <c r="AB541">
        <v>4</v>
      </c>
      <c r="AC541">
        <v>0</v>
      </c>
      <c r="AD541">
        <v>0</v>
      </c>
      <c r="AE541">
        <v>1064</v>
      </c>
      <c r="AF541">
        <v>15</v>
      </c>
      <c r="AG541">
        <v>3563</v>
      </c>
      <c r="AH541">
        <v>1061</v>
      </c>
      <c r="AI541">
        <v>1</v>
      </c>
      <c r="AJ541">
        <v>14</v>
      </c>
      <c r="AK541">
        <v>9</v>
      </c>
      <c r="AL541">
        <v>8</v>
      </c>
      <c r="AM541">
        <v>19</v>
      </c>
      <c r="AN541">
        <v>13.36</v>
      </c>
      <c r="AO541">
        <v>9.84</v>
      </c>
      <c r="AP541" t="s">
        <v>56</v>
      </c>
      <c r="AQ541" t="s">
        <v>56</v>
      </c>
      <c r="AR541" t="s">
        <v>56</v>
      </c>
      <c r="AS541">
        <v>6</v>
      </c>
      <c r="AY541" t="s">
        <v>57</v>
      </c>
      <c r="AZ541">
        <v>0</v>
      </c>
      <c r="BA541">
        <v>19048</v>
      </c>
      <c r="BB541">
        <v>2226</v>
      </c>
      <c r="BC541" t="s">
        <v>55</v>
      </c>
      <c r="BD541">
        <f t="shared" si="24"/>
        <v>1</v>
      </c>
      <c r="BE541">
        <f t="shared" si="25"/>
        <v>1</v>
      </c>
      <c r="BF541">
        <f t="shared" si="26"/>
        <v>1</v>
      </c>
    </row>
    <row r="542" spans="1:58" x14ac:dyDescent="0.25">
      <c r="A542" t="s">
        <v>2719</v>
      </c>
      <c r="B542" t="s">
        <v>2688</v>
      </c>
      <c r="C542" t="s">
        <v>2689</v>
      </c>
      <c r="D542">
        <v>1000</v>
      </c>
      <c r="E542" t="s">
        <v>54</v>
      </c>
      <c r="F542" s="1">
        <v>42798</v>
      </c>
      <c r="G542" s="1">
        <v>42796</v>
      </c>
      <c r="H542" s="1">
        <v>42798</v>
      </c>
      <c r="J542">
        <v>225</v>
      </c>
      <c r="K542">
        <v>225</v>
      </c>
      <c r="L542">
        <v>39239</v>
      </c>
      <c r="M542" t="b">
        <v>1</v>
      </c>
      <c r="N542" t="b">
        <v>1</v>
      </c>
      <c r="O542" t="s">
        <v>55</v>
      </c>
      <c r="P542" s="1">
        <v>42799</v>
      </c>
      <c r="Q542" t="b">
        <v>0</v>
      </c>
      <c r="R542" t="b">
        <v>0</v>
      </c>
      <c r="S542" t="b">
        <v>0</v>
      </c>
      <c r="T542">
        <v>5</v>
      </c>
      <c r="U542">
        <v>2</v>
      </c>
      <c r="V542">
        <v>0</v>
      </c>
      <c r="W542">
        <v>10</v>
      </c>
      <c r="X542">
        <v>1</v>
      </c>
      <c r="Y542">
        <v>2</v>
      </c>
      <c r="Z542">
        <v>0</v>
      </c>
      <c r="AA542">
        <v>1</v>
      </c>
      <c r="AB542">
        <v>4</v>
      </c>
      <c r="AC542">
        <v>1</v>
      </c>
      <c r="AD542">
        <v>0</v>
      </c>
      <c r="AE542">
        <v>930</v>
      </c>
      <c r="AF542">
        <v>12</v>
      </c>
      <c r="AG542">
        <v>3237</v>
      </c>
      <c r="AH542">
        <v>945</v>
      </c>
      <c r="AI542">
        <v>0</v>
      </c>
      <c r="AJ542">
        <v>16</v>
      </c>
      <c r="AK542">
        <v>10</v>
      </c>
      <c r="AL542">
        <v>8</v>
      </c>
      <c r="AM542">
        <v>20</v>
      </c>
      <c r="AN542">
        <v>13.84</v>
      </c>
      <c r="AO542">
        <v>9.59</v>
      </c>
      <c r="AP542" t="s">
        <v>56</v>
      </c>
      <c r="AQ542" t="s">
        <v>56</v>
      </c>
      <c r="AR542" t="s">
        <v>56</v>
      </c>
      <c r="AS542">
        <v>0</v>
      </c>
      <c r="AY542" t="s">
        <v>57</v>
      </c>
      <c r="AZ542">
        <v>0</v>
      </c>
      <c r="BA542">
        <v>18816</v>
      </c>
      <c r="BB542">
        <v>2693</v>
      </c>
      <c r="BC542" t="s">
        <v>55</v>
      </c>
      <c r="BD542">
        <f t="shared" si="24"/>
        <v>1</v>
      </c>
      <c r="BE542">
        <f t="shared" si="25"/>
        <v>1</v>
      </c>
      <c r="BF542">
        <f t="shared" si="26"/>
        <v>1</v>
      </c>
    </row>
    <row r="543" spans="1:58" x14ac:dyDescent="0.25">
      <c r="A543" t="s">
        <v>2720</v>
      </c>
      <c r="B543" t="s">
        <v>2688</v>
      </c>
      <c r="C543" t="s">
        <v>2689</v>
      </c>
      <c r="D543">
        <v>1000</v>
      </c>
      <c r="E543" t="s">
        <v>54</v>
      </c>
      <c r="F543" s="1">
        <v>42780</v>
      </c>
      <c r="G543" s="1">
        <v>42778</v>
      </c>
      <c r="H543" s="1">
        <v>42780</v>
      </c>
      <c r="J543">
        <v>279</v>
      </c>
      <c r="K543">
        <v>279</v>
      </c>
      <c r="L543">
        <v>39014</v>
      </c>
      <c r="M543" t="b">
        <v>1</v>
      </c>
      <c r="N543" t="b">
        <v>1</v>
      </c>
      <c r="O543" t="s">
        <v>55</v>
      </c>
      <c r="P543" s="1">
        <v>42780</v>
      </c>
      <c r="Q543" t="b">
        <v>0</v>
      </c>
      <c r="R543" t="b">
        <v>0</v>
      </c>
      <c r="S543" t="b">
        <v>0</v>
      </c>
      <c r="T543">
        <v>4</v>
      </c>
      <c r="U543">
        <v>2</v>
      </c>
      <c r="V543">
        <v>0</v>
      </c>
      <c r="W543">
        <v>8</v>
      </c>
      <c r="X543">
        <v>1</v>
      </c>
      <c r="Y543">
        <v>2</v>
      </c>
      <c r="Z543">
        <v>0</v>
      </c>
      <c r="AA543">
        <v>0</v>
      </c>
      <c r="AB543">
        <v>5</v>
      </c>
      <c r="AC543">
        <v>1</v>
      </c>
      <c r="AD543">
        <v>0</v>
      </c>
      <c r="AE543">
        <v>1018</v>
      </c>
      <c r="AF543">
        <v>12</v>
      </c>
      <c r="AG543">
        <v>4103</v>
      </c>
      <c r="AH543">
        <v>1105</v>
      </c>
      <c r="AI543">
        <v>0</v>
      </c>
      <c r="AJ543">
        <v>16</v>
      </c>
      <c r="AK543">
        <v>10</v>
      </c>
      <c r="AL543">
        <v>8</v>
      </c>
      <c r="AM543">
        <v>19</v>
      </c>
      <c r="AN543">
        <v>13.91</v>
      </c>
      <c r="AO543">
        <v>9.65</v>
      </c>
      <c r="AP543" t="s">
        <v>56</v>
      </c>
      <c r="AQ543" t="s">
        <v>56</v>
      </c>
      <c r="AR543" t="s">
        <v>56</v>
      </c>
      <c r="AS543">
        <v>0</v>
      </c>
      <c r="AY543" t="s">
        <v>57</v>
      </c>
      <c r="AZ543">
        <v>0</v>
      </c>
      <c r="BA543">
        <v>18591</v>
      </c>
      <c r="BB543">
        <v>3107</v>
      </c>
      <c r="BC543" t="s">
        <v>55</v>
      </c>
      <c r="BD543">
        <f t="shared" si="24"/>
        <v>1</v>
      </c>
      <c r="BE543">
        <f t="shared" si="25"/>
        <v>1</v>
      </c>
      <c r="BF543">
        <f t="shared" si="26"/>
        <v>1</v>
      </c>
    </row>
    <row r="544" spans="1:58" x14ac:dyDescent="0.25">
      <c r="A544" t="s">
        <v>2721</v>
      </c>
      <c r="B544" t="s">
        <v>2688</v>
      </c>
      <c r="C544" t="s">
        <v>2689</v>
      </c>
      <c r="D544">
        <v>1000</v>
      </c>
      <c r="E544" t="s">
        <v>54</v>
      </c>
      <c r="F544" s="1">
        <v>42763</v>
      </c>
      <c r="G544" s="1">
        <v>42760</v>
      </c>
      <c r="H544" s="1">
        <v>42762</v>
      </c>
      <c r="J544">
        <v>236</v>
      </c>
      <c r="K544">
        <v>236</v>
      </c>
      <c r="L544">
        <v>38735</v>
      </c>
      <c r="M544" t="b">
        <v>1</v>
      </c>
      <c r="N544" t="b">
        <v>1</v>
      </c>
      <c r="O544" t="s">
        <v>55</v>
      </c>
      <c r="P544" s="1">
        <v>42763</v>
      </c>
      <c r="Q544" t="b">
        <v>0</v>
      </c>
      <c r="R544" t="b">
        <v>0</v>
      </c>
      <c r="S544" t="b">
        <v>0</v>
      </c>
      <c r="T544">
        <v>6</v>
      </c>
      <c r="U544">
        <v>4</v>
      </c>
      <c r="V544">
        <v>0</v>
      </c>
      <c r="W544">
        <v>10</v>
      </c>
      <c r="X544">
        <v>0</v>
      </c>
      <c r="Y544">
        <v>2</v>
      </c>
      <c r="Z544">
        <v>0</v>
      </c>
      <c r="AA544">
        <v>0</v>
      </c>
      <c r="AB544">
        <v>4</v>
      </c>
      <c r="AC544">
        <v>1</v>
      </c>
      <c r="AD544">
        <v>0</v>
      </c>
      <c r="AE544">
        <v>1031</v>
      </c>
      <c r="AF544">
        <v>12</v>
      </c>
      <c r="AG544">
        <v>3888</v>
      </c>
      <c r="AH544">
        <v>1045</v>
      </c>
      <c r="AI544">
        <v>0</v>
      </c>
      <c r="AJ544">
        <v>15</v>
      </c>
      <c r="AK544">
        <v>9</v>
      </c>
      <c r="AL544">
        <v>7</v>
      </c>
      <c r="AM544">
        <v>19</v>
      </c>
      <c r="AN544">
        <v>14.18</v>
      </c>
      <c r="AO544">
        <v>9.75</v>
      </c>
      <c r="AP544" t="s">
        <v>56</v>
      </c>
      <c r="AQ544" t="s">
        <v>56</v>
      </c>
      <c r="AR544" t="s">
        <v>56</v>
      </c>
      <c r="AS544">
        <v>1</v>
      </c>
      <c r="AY544" t="s">
        <v>57</v>
      </c>
      <c r="AZ544">
        <v>0</v>
      </c>
      <c r="BA544">
        <v>18312</v>
      </c>
      <c r="BB544">
        <v>3400</v>
      </c>
      <c r="BC544" t="s">
        <v>55</v>
      </c>
      <c r="BD544">
        <f t="shared" si="24"/>
        <v>1</v>
      </c>
      <c r="BE544">
        <f t="shared" si="25"/>
        <v>1</v>
      </c>
      <c r="BF544">
        <f t="shared" si="26"/>
        <v>1</v>
      </c>
    </row>
    <row r="545" spans="1:58" x14ac:dyDescent="0.25">
      <c r="A545" t="s">
        <v>2722</v>
      </c>
      <c r="B545" t="s">
        <v>2688</v>
      </c>
      <c r="C545" t="s">
        <v>2689</v>
      </c>
      <c r="D545">
        <v>1000</v>
      </c>
      <c r="E545" t="s">
        <v>54</v>
      </c>
      <c r="F545" s="1">
        <v>42740</v>
      </c>
      <c r="G545" s="1">
        <v>42739</v>
      </c>
      <c r="H545" s="1">
        <v>42740</v>
      </c>
      <c r="J545">
        <v>256</v>
      </c>
      <c r="K545">
        <v>256</v>
      </c>
      <c r="L545">
        <v>38499</v>
      </c>
      <c r="M545" t="b">
        <v>1</v>
      </c>
      <c r="N545" t="b">
        <v>1</v>
      </c>
      <c r="O545" t="s">
        <v>55</v>
      </c>
      <c r="P545" s="1">
        <v>42740</v>
      </c>
      <c r="Q545" t="b">
        <v>0</v>
      </c>
      <c r="R545" t="b">
        <v>0</v>
      </c>
      <c r="S545" t="b">
        <v>0</v>
      </c>
      <c r="T545">
        <v>7</v>
      </c>
      <c r="U545">
        <v>3</v>
      </c>
      <c r="V545">
        <v>0</v>
      </c>
      <c r="W545">
        <v>16</v>
      </c>
      <c r="X545">
        <v>1</v>
      </c>
      <c r="Y545">
        <v>3</v>
      </c>
      <c r="Z545">
        <v>0</v>
      </c>
      <c r="AA545">
        <v>0</v>
      </c>
      <c r="AB545">
        <v>3</v>
      </c>
      <c r="AC545">
        <v>1</v>
      </c>
      <c r="AD545">
        <v>0</v>
      </c>
      <c r="AE545">
        <v>963</v>
      </c>
      <c r="AF545">
        <v>12</v>
      </c>
      <c r="AG545">
        <v>3547</v>
      </c>
      <c r="AH545">
        <v>931</v>
      </c>
      <c r="AI545">
        <v>0</v>
      </c>
      <c r="AJ545">
        <v>18</v>
      </c>
      <c r="AK545">
        <v>10</v>
      </c>
      <c r="AL545">
        <v>8</v>
      </c>
      <c r="AM545">
        <v>20</v>
      </c>
      <c r="AN545">
        <v>13.9</v>
      </c>
      <c r="AO545">
        <v>9.3800000000000008</v>
      </c>
      <c r="AP545" t="s">
        <v>56</v>
      </c>
      <c r="AQ545" t="s">
        <v>56</v>
      </c>
      <c r="AR545" t="s">
        <v>56</v>
      </c>
      <c r="AS545">
        <v>0</v>
      </c>
      <c r="AY545" t="s">
        <v>57</v>
      </c>
      <c r="AZ545">
        <v>0</v>
      </c>
      <c r="BA545">
        <v>18076</v>
      </c>
      <c r="BB545">
        <v>3665</v>
      </c>
      <c r="BC545" t="s">
        <v>55</v>
      </c>
      <c r="BD545">
        <f t="shared" si="24"/>
        <v>1</v>
      </c>
      <c r="BE545">
        <f t="shared" si="25"/>
        <v>1</v>
      </c>
      <c r="BF545">
        <f t="shared" si="26"/>
        <v>1</v>
      </c>
    </row>
    <row r="546" spans="1:58" x14ac:dyDescent="0.25">
      <c r="A546" t="s">
        <v>2855</v>
      </c>
      <c r="B546" t="s">
        <v>2856</v>
      </c>
      <c r="C546" t="s">
        <v>2857</v>
      </c>
      <c r="D546">
        <v>1000</v>
      </c>
      <c r="E546" t="s">
        <v>54</v>
      </c>
      <c r="F546" s="1">
        <v>43454</v>
      </c>
      <c r="G546" s="1">
        <v>43450</v>
      </c>
      <c r="H546" s="1">
        <v>43453</v>
      </c>
      <c r="I546">
        <v>40</v>
      </c>
      <c r="J546">
        <v>311</v>
      </c>
      <c r="K546">
        <v>311</v>
      </c>
      <c r="L546">
        <v>47918</v>
      </c>
      <c r="M546" t="b">
        <v>1</v>
      </c>
      <c r="N546" t="b">
        <v>1</v>
      </c>
      <c r="O546" t="s">
        <v>55</v>
      </c>
      <c r="P546" s="1">
        <v>43454</v>
      </c>
      <c r="Q546" t="b">
        <v>0</v>
      </c>
      <c r="R546" t="b">
        <v>0</v>
      </c>
      <c r="S546" t="b">
        <v>0</v>
      </c>
      <c r="T546">
        <v>3</v>
      </c>
      <c r="U546">
        <v>1</v>
      </c>
      <c r="V546">
        <v>0</v>
      </c>
      <c r="W546">
        <v>9</v>
      </c>
      <c r="X546">
        <v>2</v>
      </c>
      <c r="Y546">
        <v>2</v>
      </c>
      <c r="Z546">
        <v>1</v>
      </c>
      <c r="AA546">
        <v>0</v>
      </c>
      <c r="AB546">
        <v>0</v>
      </c>
      <c r="AC546">
        <v>1</v>
      </c>
      <c r="AD546">
        <v>13</v>
      </c>
      <c r="AE546">
        <v>1145</v>
      </c>
      <c r="AF546">
        <v>11</v>
      </c>
      <c r="AG546">
        <v>3718</v>
      </c>
      <c r="AH546">
        <v>1187</v>
      </c>
      <c r="AI546">
        <v>2</v>
      </c>
      <c r="AJ546">
        <v>8</v>
      </c>
      <c r="AK546">
        <v>14</v>
      </c>
      <c r="AL546">
        <v>10</v>
      </c>
      <c r="AM546">
        <v>24</v>
      </c>
      <c r="AN546">
        <v>13.93</v>
      </c>
      <c r="AO546">
        <v>8.3800000000000008</v>
      </c>
      <c r="AP546" t="s">
        <v>56</v>
      </c>
      <c r="AQ546" t="s">
        <v>56</v>
      </c>
      <c r="AR546" t="s">
        <v>56</v>
      </c>
      <c r="AS546">
        <v>4</v>
      </c>
      <c r="AY546" t="s">
        <v>57</v>
      </c>
      <c r="AZ546">
        <v>0</v>
      </c>
      <c r="BA546">
        <v>6581</v>
      </c>
      <c r="BB546">
        <v>13419</v>
      </c>
      <c r="BC546" t="s">
        <v>55</v>
      </c>
      <c r="BD546">
        <f t="shared" si="24"/>
        <v>1</v>
      </c>
      <c r="BE546">
        <f t="shared" si="25"/>
        <v>1</v>
      </c>
      <c r="BF546">
        <f t="shared" si="26"/>
        <v>1</v>
      </c>
    </row>
    <row r="547" spans="1:58" x14ac:dyDescent="0.25">
      <c r="A547" t="s">
        <v>2858</v>
      </c>
      <c r="B547" t="s">
        <v>2856</v>
      </c>
      <c r="C547" t="s">
        <v>2857</v>
      </c>
      <c r="D547">
        <v>1000</v>
      </c>
      <c r="E547" t="s">
        <v>54</v>
      </c>
      <c r="F547" s="1">
        <v>43436</v>
      </c>
      <c r="G547" s="1">
        <v>43432</v>
      </c>
      <c r="H547" s="1">
        <v>43435</v>
      </c>
      <c r="I547">
        <v>45</v>
      </c>
      <c r="J547">
        <v>258</v>
      </c>
      <c r="K547">
        <v>258</v>
      </c>
      <c r="L547">
        <v>47607</v>
      </c>
      <c r="M547" t="b">
        <v>1</v>
      </c>
      <c r="N547" t="b">
        <v>1</v>
      </c>
      <c r="O547" t="s">
        <v>55</v>
      </c>
      <c r="P547" s="1">
        <v>43437</v>
      </c>
      <c r="Q547" t="b">
        <v>0</v>
      </c>
      <c r="R547" t="b">
        <v>0</v>
      </c>
      <c r="S547" t="b">
        <v>0</v>
      </c>
      <c r="T547">
        <v>2</v>
      </c>
      <c r="U547">
        <v>1</v>
      </c>
      <c r="V547">
        <v>0</v>
      </c>
      <c r="W547">
        <v>9</v>
      </c>
      <c r="X547">
        <v>2</v>
      </c>
      <c r="Y547">
        <v>2</v>
      </c>
      <c r="Z547">
        <v>0</v>
      </c>
      <c r="AA547">
        <v>0</v>
      </c>
      <c r="AB547">
        <v>3</v>
      </c>
      <c r="AC547">
        <v>2</v>
      </c>
      <c r="AD547">
        <v>6</v>
      </c>
      <c r="AE547">
        <v>1257</v>
      </c>
      <c r="AF547">
        <v>15</v>
      </c>
      <c r="AG547">
        <v>4099</v>
      </c>
      <c r="AH547">
        <v>1259</v>
      </c>
      <c r="AI547">
        <v>2</v>
      </c>
      <c r="AJ547">
        <v>6</v>
      </c>
      <c r="AK547">
        <v>15</v>
      </c>
      <c r="AL547">
        <v>10</v>
      </c>
      <c r="AM547">
        <v>24</v>
      </c>
      <c r="AN547">
        <v>13.65</v>
      </c>
      <c r="AO547">
        <v>8.43</v>
      </c>
      <c r="AP547" t="s">
        <v>56</v>
      </c>
      <c r="AQ547" t="s">
        <v>56</v>
      </c>
      <c r="AR547" t="s">
        <v>56</v>
      </c>
      <c r="AS547">
        <v>0</v>
      </c>
      <c r="AY547" t="s">
        <v>57</v>
      </c>
      <c r="AZ547">
        <v>0</v>
      </c>
      <c r="BA547">
        <v>6270</v>
      </c>
      <c r="BB547">
        <v>13730</v>
      </c>
      <c r="BC547" t="s">
        <v>55</v>
      </c>
      <c r="BD547">
        <f t="shared" si="24"/>
        <v>1</v>
      </c>
      <c r="BE547">
        <f t="shared" si="25"/>
        <v>1</v>
      </c>
      <c r="BF547">
        <f t="shared" si="26"/>
        <v>1</v>
      </c>
    </row>
    <row r="548" spans="1:58" x14ac:dyDescent="0.25">
      <c r="A548" t="s">
        <v>2859</v>
      </c>
      <c r="B548" t="s">
        <v>2856</v>
      </c>
      <c r="C548" t="s">
        <v>2857</v>
      </c>
      <c r="D548">
        <v>1000</v>
      </c>
      <c r="E548" t="s">
        <v>54</v>
      </c>
      <c r="F548" s="1">
        <v>43417</v>
      </c>
      <c r="G548" s="1">
        <v>43412</v>
      </c>
      <c r="H548" s="1">
        <v>43413</v>
      </c>
      <c r="I548">
        <v>0</v>
      </c>
      <c r="J548">
        <v>313</v>
      </c>
      <c r="K548">
        <v>313</v>
      </c>
      <c r="L548">
        <v>47349</v>
      </c>
      <c r="M548" t="b">
        <v>1</v>
      </c>
      <c r="N548" t="b">
        <v>1</v>
      </c>
      <c r="O548" t="s">
        <v>55</v>
      </c>
      <c r="P548" s="1">
        <v>43417</v>
      </c>
      <c r="Q548" t="b">
        <v>0</v>
      </c>
      <c r="R548" t="b">
        <v>0</v>
      </c>
      <c r="S548" t="b">
        <v>0</v>
      </c>
      <c r="T548">
        <v>2</v>
      </c>
      <c r="U548">
        <v>1</v>
      </c>
      <c r="V548">
        <v>0</v>
      </c>
      <c r="W548">
        <v>11</v>
      </c>
      <c r="X548">
        <v>3</v>
      </c>
      <c r="Y548">
        <v>2</v>
      </c>
      <c r="Z548">
        <v>0</v>
      </c>
      <c r="AA548">
        <v>0</v>
      </c>
      <c r="AB548">
        <v>2</v>
      </c>
      <c r="AC548">
        <v>1</v>
      </c>
      <c r="AD548">
        <v>1</v>
      </c>
      <c r="AE548">
        <v>1163</v>
      </c>
      <c r="AF548">
        <v>12</v>
      </c>
      <c r="AG548">
        <v>3624</v>
      </c>
      <c r="AH548">
        <v>1137</v>
      </c>
      <c r="AI548">
        <v>4</v>
      </c>
      <c r="AJ548">
        <v>7</v>
      </c>
      <c r="AK548">
        <v>15</v>
      </c>
      <c r="AL548">
        <v>10</v>
      </c>
      <c r="AM548">
        <v>24</v>
      </c>
      <c r="AN548">
        <v>13.43</v>
      </c>
      <c r="AO548">
        <v>8.42</v>
      </c>
      <c r="AP548" t="s">
        <v>56</v>
      </c>
      <c r="AQ548" t="s">
        <v>56</v>
      </c>
      <c r="AR548" t="s">
        <v>56</v>
      </c>
      <c r="AS548">
        <v>0</v>
      </c>
      <c r="AY548" t="s">
        <v>57</v>
      </c>
      <c r="AZ548">
        <v>0</v>
      </c>
      <c r="BA548">
        <v>6012</v>
      </c>
      <c r="BB548">
        <v>13988</v>
      </c>
      <c r="BC548" t="s">
        <v>55</v>
      </c>
      <c r="BD548">
        <f t="shared" si="24"/>
        <v>1</v>
      </c>
      <c r="BE548">
        <f t="shared" si="25"/>
        <v>1</v>
      </c>
      <c r="BF548">
        <f t="shared" si="26"/>
        <v>1</v>
      </c>
    </row>
    <row r="549" spans="1:58" x14ac:dyDescent="0.25">
      <c r="A549" t="s">
        <v>2860</v>
      </c>
      <c r="B549" t="s">
        <v>2856</v>
      </c>
      <c r="C549" t="s">
        <v>2857</v>
      </c>
      <c r="D549">
        <v>1000</v>
      </c>
      <c r="E549" t="s">
        <v>54</v>
      </c>
      <c r="F549" s="1">
        <v>43392</v>
      </c>
      <c r="G549" s="1">
        <v>43390</v>
      </c>
      <c r="H549" s="1">
        <v>43392</v>
      </c>
      <c r="I549">
        <v>40</v>
      </c>
      <c r="J549">
        <v>233</v>
      </c>
      <c r="K549">
        <v>233</v>
      </c>
      <c r="L549">
        <v>47036</v>
      </c>
      <c r="M549" t="b">
        <v>1</v>
      </c>
      <c r="N549" t="b">
        <v>1</v>
      </c>
      <c r="O549" t="s">
        <v>55</v>
      </c>
      <c r="P549" s="1">
        <v>43393</v>
      </c>
      <c r="Q549" t="b">
        <v>0</v>
      </c>
      <c r="R549" t="b">
        <v>0</v>
      </c>
      <c r="S549" t="b">
        <v>0</v>
      </c>
      <c r="T549">
        <v>2</v>
      </c>
      <c r="U549">
        <v>1</v>
      </c>
      <c r="V549">
        <v>0</v>
      </c>
      <c r="W549">
        <v>7</v>
      </c>
      <c r="X549">
        <v>1</v>
      </c>
      <c r="Y549">
        <v>1</v>
      </c>
      <c r="Z549">
        <v>0</v>
      </c>
      <c r="AA549">
        <v>0</v>
      </c>
      <c r="AB549">
        <v>3</v>
      </c>
      <c r="AC549">
        <v>2</v>
      </c>
      <c r="AD549">
        <v>1</v>
      </c>
      <c r="AE549">
        <v>1095</v>
      </c>
      <c r="AF549">
        <v>13</v>
      </c>
      <c r="AG549">
        <v>3588</v>
      </c>
      <c r="AH549">
        <v>1171</v>
      </c>
      <c r="AI549">
        <v>2</v>
      </c>
      <c r="AJ549">
        <v>4</v>
      </c>
      <c r="AK549">
        <v>14</v>
      </c>
      <c r="AL549">
        <v>9</v>
      </c>
      <c r="AM549">
        <v>23</v>
      </c>
      <c r="AN549">
        <v>13.64</v>
      </c>
      <c r="AO549">
        <v>8.86</v>
      </c>
      <c r="AP549" t="s">
        <v>56</v>
      </c>
      <c r="AQ549" t="s">
        <v>56</v>
      </c>
      <c r="AR549" t="s">
        <v>56</v>
      </c>
      <c r="AS549">
        <v>1</v>
      </c>
      <c r="AY549" t="s">
        <v>57</v>
      </c>
      <c r="AZ549">
        <v>0</v>
      </c>
      <c r="BA549">
        <v>5699</v>
      </c>
      <c r="BB549">
        <v>14301</v>
      </c>
      <c r="BC549" t="s">
        <v>55</v>
      </c>
      <c r="BD549">
        <f t="shared" si="24"/>
        <v>1</v>
      </c>
      <c r="BE549">
        <f t="shared" si="25"/>
        <v>1</v>
      </c>
      <c r="BF549">
        <f t="shared" si="26"/>
        <v>1</v>
      </c>
    </row>
    <row r="550" spans="1:58" x14ac:dyDescent="0.25">
      <c r="A550" t="s">
        <v>2861</v>
      </c>
      <c r="B550" t="s">
        <v>2856</v>
      </c>
      <c r="C550" t="s">
        <v>2857</v>
      </c>
      <c r="D550">
        <v>1000</v>
      </c>
      <c r="E550" t="s">
        <v>54</v>
      </c>
      <c r="F550" s="1">
        <v>43378</v>
      </c>
      <c r="G550" s="1">
        <v>43375</v>
      </c>
      <c r="H550" s="1">
        <v>43377</v>
      </c>
      <c r="I550">
        <v>64</v>
      </c>
      <c r="J550">
        <v>292</v>
      </c>
      <c r="K550">
        <v>292</v>
      </c>
      <c r="L550">
        <v>46803</v>
      </c>
      <c r="M550" t="b">
        <v>1</v>
      </c>
      <c r="N550" t="b">
        <v>1</v>
      </c>
      <c r="O550" t="s">
        <v>55</v>
      </c>
      <c r="P550" s="1">
        <v>43378</v>
      </c>
      <c r="Q550" t="b">
        <v>0</v>
      </c>
      <c r="R550" t="b">
        <v>0</v>
      </c>
      <c r="S550" t="b">
        <v>0</v>
      </c>
      <c r="T550">
        <v>1</v>
      </c>
      <c r="U550">
        <v>1</v>
      </c>
      <c r="V550">
        <v>0</v>
      </c>
      <c r="W550">
        <v>8</v>
      </c>
      <c r="X550">
        <v>2</v>
      </c>
      <c r="Y550">
        <v>1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1072</v>
      </c>
      <c r="AF550">
        <v>13</v>
      </c>
      <c r="AG550">
        <v>3743</v>
      </c>
      <c r="AH550">
        <v>1132</v>
      </c>
      <c r="AI550">
        <v>3</v>
      </c>
      <c r="AJ550">
        <v>4</v>
      </c>
      <c r="AK550">
        <v>15</v>
      </c>
      <c r="AL550">
        <v>10</v>
      </c>
      <c r="AM550">
        <v>24</v>
      </c>
      <c r="AN550">
        <v>13.97</v>
      </c>
      <c r="AO550">
        <v>8.5299999999999994</v>
      </c>
      <c r="AP550" t="s">
        <v>56</v>
      </c>
      <c r="AQ550" t="s">
        <v>56</v>
      </c>
      <c r="AR550" t="s">
        <v>56</v>
      </c>
      <c r="AS550">
        <v>0</v>
      </c>
      <c r="AY550" t="s">
        <v>57</v>
      </c>
      <c r="AZ550">
        <v>0</v>
      </c>
      <c r="BA550">
        <v>5466</v>
      </c>
      <c r="BB550">
        <v>14534</v>
      </c>
      <c r="BC550" t="s">
        <v>55</v>
      </c>
      <c r="BD550">
        <f t="shared" si="24"/>
        <v>1</v>
      </c>
      <c r="BE550">
        <f t="shared" si="25"/>
        <v>1</v>
      </c>
      <c r="BF550">
        <f t="shared" si="26"/>
        <v>1</v>
      </c>
    </row>
    <row r="551" spans="1:58" x14ac:dyDescent="0.25">
      <c r="A551" t="s">
        <v>2862</v>
      </c>
      <c r="B551" t="s">
        <v>2856</v>
      </c>
      <c r="C551" t="s">
        <v>2857</v>
      </c>
      <c r="D551">
        <v>1000</v>
      </c>
      <c r="E551" t="s">
        <v>54</v>
      </c>
      <c r="F551" s="1">
        <v>43361</v>
      </c>
      <c r="G551" s="1">
        <v>43357</v>
      </c>
      <c r="H551" s="1">
        <v>43360</v>
      </c>
      <c r="I551">
        <v>35</v>
      </c>
      <c r="J551">
        <v>580</v>
      </c>
      <c r="K551">
        <v>580</v>
      </c>
      <c r="L551">
        <v>46511</v>
      </c>
      <c r="M551" t="b">
        <v>1</v>
      </c>
      <c r="N551" t="b">
        <v>1</v>
      </c>
      <c r="O551" t="s">
        <v>55</v>
      </c>
      <c r="P551" s="1">
        <v>43361</v>
      </c>
      <c r="Q551" t="b">
        <v>0</v>
      </c>
      <c r="R551" t="b">
        <v>0</v>
      </c>
      <c r="S551" t="b">
        <v>0</v>
      </c>
      <c r="T551">
        <v>3</v>
      </c>
      <c r="U551">
        <v>2</v>
      </c>
      <c r="V551">
        <v>0</v>
      </c>
      <c r="W551">
        <v>12</v>
      </c>
      <c r="X551">
        <v>2</v>
      </c>
      <c r="Y551">
        <v>2</v>
      </c>
      <c r="Z551">
        <v>0</v>
      </c>
      <c r="AA551">
        <v>0</v>
      </c>
      <c r="AB551">
        <v>5</v>
      </c>
      <c r="AC551">
        <v>2</v>
      </c>
      <c r="AD551">
        <v>2</v>
      </c>
      <c r="AE551">
        <v>1097</v>
      </c>
      <c r="AF551">
        <v>14</v>
      </c>
      <c r="AG551">
        <v>4057</v>
      </c>
      <c r="AH551">
        <v>1147</v>
      </c>
      <c r="AI551">
        <v>3</v>
      </c>
      <c r="AJ551">
        <v>5</v>
      </c>
      <c r="AK551">
        <v>14</v>
      </c>
      <c r="AL551">
        <v>10</v>
      </c>
      <c r="AM551">
        <v>23</v>
      </c>
      <c r="AN551">
        <v>13.75</v>
      </c>
      <c r="AO551">
        <v>8.6300000000000008</v>
      </c>
      <c r="AP551" t="s">
        <v>56</v>
      </c>
      <c r="AQ551" t="s">
        <v>56</v>
      </c>
      <c r="AR551" t="s">
        <v>56</v>
      </c>
      <c r="AS551">
        <v>0</v>
      </c>
      <c r="AY551" t="s">
        <v>57</v>
      </c>
      <c r="AZ551">
        <v>0</v>
      </c>
      <c r="BA551">
        <v>5174</v>
      </c>
      <c r="BB551">
        <v>14826</v>
      </c>
      <c r="BC551" t="s">
        <v>55</v>
      </c>
      <c r="BD551">
        <f t="shared" si="24"/>
        <v>1</v>
      </c>
      <c r="BE551">
        <f t="shared" si="25"/>
        <v>1</v>
      </c>
      <c r="BF551">
        <f t="shared" si="26"/>
        <v>1</v>
      </c>
    </row>
    <row r="552" spans="1:58" x14ac:dyDescent="0.25">
      <c r="A552" t="s">
        <v>2863</v>
      </c>
      <c r="B552" t="s">
        <v>2856</v>
      </c>
      <c r="C552" t="s">
        <v>2857</v>
      </c>
      <c r="D552">
        <v>1000</v>
      </c>
      <c r="E552" t="s">
        <v>54</v>
      </c>
      <c r="F552" s="1">
        <v>43343</v>
      </c>
      <c r="G552" s="1">
        <v>43340</v>
      </c>
      <c r="H552" s="1">
        <v>43342</v>
      </c>
      <c r="I552">
        <v>40</v>
      </c>
      <c r="J552">
        <v>327</v>
      </c>
      <c r="K552">
        <v>327</v>
      </c>
      <c r="L552">
        <v>46258</v>
      </c>
      <c r="M552" t="b">
        <v>0</v>
      </c>
      <c r="N552" t="b">
        <v>1</v>
      </c>
      <c r="O552" t="s">
        <v>55</v>
      </c>
      <c r="P552" s="1">
        <v>43343</v>
      </c>
      <c r="Q552" t="b">
        <v>0</v>
      </c>
      <c r="R552" t="b">
        <v>0</v>
      </c>
      <c r="S552" t="b">
        <v>0</v>
      </c>
      <c r="T552">
        <v>1</v>
      </c>
      <c r="U552">
        <v>2</v>
      </c>
      <c r="V552">
        <v>0</v>
      </c>
      <c r="W552">
        <v>14</v>
      </c>
      <c r="X552">
        <v>4</v>
      </c>
      <c r="Y552">
        <v>3</v>
      </c>
      <c r="Z552">
        <v>1</v>
      </c>
      <c r="AA552">
        <v>0</v>
      </c>
      <c r="AB552">
        <v>1</v>
      </c>
      <c r="AC552">
        <v>1</v>
      </c>
      <c r="AD552">
        <v>3</v>
      </c>
      <c r="AE552">
        <v>1053</v>
      </c>
      <c r="AF552">
        <v>13</v>
      </c>
      <c r="AG552">
        <v>4420</v>
      </c>
      <c r="AH552">
        <v>1051</v>
      </c>
      <c r="AI552">
        <v>5</v>
      </c>
      <c r="AJ552">
        <v>10</v>
      </c>
      <c r="AK552">
        <v>15</v>
      </c>
      <c r="AL552">
        <v>11</v>
      </c>
      <c r="AM552">
        <v>26</v>
      </c>
      <c r="AN552">
        <v>13.92</v>
      </c>
      <c r="AO552">
        <v>8.01</v>
      </c>
      <c r="AP552" t="s">
        <v>56</v>
      </c>
      <c r="AQ552" t="s">
        <v>56</v>
      </c>
      <c r="AR552" t="s">
        <v>56</v>
      </c>
      <c r="AS552">
        <v>3</v>
      </c>
      <c r="AY552" t="s">
        <v>57</v>
      </c>
      <c r="AZ552">
        <v>0</v>
      </c>
      <c r="BA552">
        <v>4921</v>
      </c>
      <c r="BB552">
        <v>15079</v>
      </c>
      <c r="BC552" t="s">
        <v>55</v>
      </c>
      <c r="BD552">
        <f t="shared" si="24"/>
        <v>0</v>
      </c>
      <c r="BE552">
        <f t="shared" si="25"/>
        <v>1</v>
      </c>
      <c r="BF552">
        <f t="shared" si="26"/>
        <v>1</v>
      </c>
    </row>
    <row r="553" spans="1:58" x14ac:dyDescent="0.25">
      <c r="A553" t="s">
        <v>2864</v>
      </c>
      <c r="B553" t="s">
        <v>2856</v>
      </c>
      <c r="C553" t="s">
        <v>2857</v>
      </c>
      <c r="D553">
        <v>1000</v>
      </c>
      <c r="E553" t="s">
        <v>54</v>
      </c>
      <c r="F553" s="1">
        <v>43320</v>
      </c>
      <c r="G553" s="1">
        <v>43318</v>
      </c>
      <c r="H553" s="1">
        <v>43319</v>
      </c>
      <c r="I553">
        <v>0</v>
      </c>
      <c r="J553">
        <v>285</v>
      </c>
      <c r="K553">
        <v>285</v>
      </c>
      <c r="L553">
        <v>45931</v>
      </c>
      <c r="M553" t="b">
        <v>1</v>
      </c>
      <c r="N553" t="b">
        <v>1</v>
      </c>
      <c r="O553" t="s">
        <v>55</v>
      </c>
      <c r="P553" s="1">
        <v>43321</v>
      </c>
      <c r="Q553" t="b">
        <v>0</v>
      </c>
      <c r="R553" t="b">
        <v>0</v>
      </c>
      <c r="S553" t="b">
        <v>0</v>
      </c>
      <c r="T553">
        <v>2</v>
      </c>
      <c r="U553">
        <v>2</v>
      </c>
      <c r="V553">
        <v>0</v>
      </c>
      <c r="W553">
        <v>19</v>
      </c>
      <c r="X553">
        <v>2</v>
      </c>
      <c r="Y553">
        <v>3</v>
      </c>
      <c r="Z553">
        <v>0</v>
      </c>
      <c r="AA553">
        <v>0</v>
      </c>
      <c r="AB553">
        <v>2</v>
      </c>
      <c r="AC553">
        <v>1</v>
      </c>
      <c r="AD553">
        <v>2</v>
      </c>
      <c r="AE553">
        <v>1043</v>
      </c>
      <c r="AF553">
        <v>24</v>
      </c>
      <c r="AG553">
        <v>3931</v>
      </c>
      <c r="AH553">
        <v>1097</v>
      </c>
      <c r="AI553">
        <v>4</v>
      </c>
      <c r="AJ553">
        <v>9</v>
      </c>
      <c r="AK553">
        <v>13</v>
      </c>
      <c r="AL553">
        <v>10</v>
      </c>
      <c r="AM553">
        <v>23</v>
      </c>
      <c r="AN553">
        <v>13.43</v>
      </c>
      <c r="AO553">
        <v>8.6199999999999992</v>
      </c>
      <c r="AP553" t="s">
        <v>56</v>
      </c>
      <c r="AQ553" t="s">
        <v>56</v>
      </c>
      <c r="AR553" t="s">
        <v>56</v>
      </c>
      <c r="AS553">
        <v>0</v>
      </c>
      <c r="AY553" t="s">
        <v>57</v>
      </c>
      <c r="AZ553">
        <v>0</v>
      </c>
      <c r="BA553">
        <v>4594</v>
      </c>
      <c r="BB553">
        <v>15406</v>
      </c>
      <c r="BC553" t="s">
        <v>55</v>
      </c>
      <c r="BD553">
        <f t="shared" si="24"/>
        <v>1</v>
      </c>
      <c r="BE553">
        <f t="shared" si="25"/>
        <v>1</v>
      </c>
      <c r="BF553">
        <f t="shared" si="26"/>
        <v>1</v>
      </c>
    </row>
    <row r="554" spans="1:58" x14ac:dyDescent="0.25">
      <c r="A554" t="s">
        <v>2865</v>
      </c>
      <c r="B554" t="s">
        <v>2856</v>
      </c>
      <c r="C554" t="s">
        <v>2857</v>
      </c>
      <c r="D554">
        <v>1000</v>
      </c>
      <c r="E554" t="s">
        <v>54</v>
      </c>
      <c r="F554" s="1">
        <v>43299</v>
      </c>
      <c r="G554" s="1">
        <v>43297</v>
      </c>
      <c r="H554" s="1">
        <v>43299</v>
      </c>
      <c r="I554">
        <v>32</v>
      </c>
      <c r="J554">
        <v>289</v>
      </c>
      <c r="K554">
        <v>289</v>
      </c>
      <c r="L554">
        <v>45646</v>
      </c>
      <c r="M554" t="b">
        <v>1</v>
      </c>
      <c r="N554" t="b">
        <v>1</v>
      </c>
      <c r="O554" t="s">
        <v>55</v>
      </c>
      <c r="P554" s="1">
        <v>43299</v>
      </c>
      <c r="Q554" t="b">
        <v>0</v>
      </c>
      <c r="R554" t="b">
        <v>0</v>
      </c>
      <c r="S554" t="b">
        <v>0</v>
      </c>
      <c r="T554">
        <v>1</v>
      </c>
      <c r="U554">
        <v>1</v>
      </c>
      <c r="V554">
        <v>0</v>
      </c>
      <c r="W554">
        <v>12</v>
      </c>
      <c r="X554">
        <v>2</v>
      </c>
      <c r="Y554">
        <v>2</v>
      </c>
      <c r="Z554">
        <v>0</v>
      </c>
      <c r="AA554">
        <v>0</v>
      </c>
      <c r="AB554">
        <v>1</v>
      </c>
      <c r="AC554">
        <v>1</v>
      </c>
      <c r="AD554">
        <v>1</v>
      </c>
      <c r="AE554">
        <v>1054</v>
      </c>
      <c r="AF554">
        <v>48</v>
      </c>
      <c r="AG554">
        <v>3827</v>
      </c>
      <c r="AH554">
        <v>1005</v>
      </c>
      <c r="AI554">
        <v>5</v>
      </c>
      <c r="AJ554">
        <v>8</v>
      </c>
      <c r="AK554">
        <v>14</v>
      </c>
      <c r="AL554">
        <v>10</v>
      </c>
      <c r="AM554">
        <v>23</v>
      </c>
      <c r="AN554">
        <v>13.92</v>
      </c>
      <c r="AO554">
        <v>8.68</v>
      </c>
      <c r="AP554" t="s">
        <v>56</v>
      </c>
      <c r="AQ554" t="s">
        <v>56</v>
      </c>
      <c r="AR554" t="s">
        <v>56</v>
      </c>
      <c r="AS554">
        <v>1</v>
      </c>
      <c r="AY554" t="s">
        <v>57</v>
      </c>
      <c r="AZ554">
        <v>0</v>
      </c>
      <c r="BA554">
        <v>4309</v>
      </c>
      <c r="BB554">
        <v>15691</v>
      </c>
      <c r="BC554" t="s">
        <v>55</v>
      </c>
      <c r="BD554">
        <f t="shared" si="24"/>
        <v>1</v>
      </c>
      <c r="BE554">
        <f t="shared" si="25"/>
        <v>1</v>
      </c>
      <c r="BF554">
        <f t="shared" si="26"/>
        <v>1</v>
      </c>
    </row>
    <row r="555" spans="1:58" x14ac:dyDescent="0.25">
      <c r="A555" t="s">
        <v>2866</v>
      </c>
      <c r="B555" t="s">
        <v>2856</v>
      </c>
      <c r="C555" t="s">
        <v>2857</v>
      </c>
      <c r="D555">
        <v>1000</v>
      </c>
      <c r="E555" t="s">
        <v>54</v>
      </c>
      <c r="F555" s="1">
        <v>43277</v>
      </c>
      <c r="G555" s="1">
        <v>43274</v>
      </c>
      <c r="H555" s="1">
        <v>43276</v>
      </c>
      <c r="I555">
        <v>0</v>
      </c>
      <c r="J555">
        <v>220</v>
      </c>
      <c r="K555">
        <v>220</v>
      </c>
      <c r="L555">
        <v>45357</v>
      </c>
      <c r="M555" t="b">
        <v>1</v>
      </c>
      <c r="N555" t="b">
        <v>1</v>
      </c>
      <c r="O555" t="s">
        <v>55</v>
      </c>
      <c r="P555" s="1">
        <v>43277</v>
      </c>
      <c r="Q555" t="b">
        <v>0</v>
      </c>
      <c r="R555" t="b">
        <v>0</v>
      </c>
      <c r="S555" t="b">
        <v>0</v>
      </c>
      <c r="T555">
        <v>1</v>
      </c>
      <c r="U555">
        <v>1</v>
      </c>
      <c r="V555">
        <v>0</v>
      </c>
      <c r="W555">
        <v>10</v>
      </c>
      <c r="X555">
        <v>2</v>
      </c>
      <c r="Y555">
        <v>3</v>
      </c>
      <c r="Z555">
        <v>0</v>
      </c>
      <c r="AA555">
        <v>0</v>
      </c>
      <c r="AB555">
        <v>0</v>
      </c>
      <c r="AC555">
        <v>1</v>
      </c>
      <c r="AD555">
        <v>3</v>
      </c>
      <c r="AE555">
        <v>1167</v>
      </c>
      <c r="AF555">
        <v>87</v>
      </c>
      <c r="AG555">
        <v>4234</v>
      </c>
      <c r="AH555">
        <v>1110</v>
      </c>
      <c r="AI555">
        <v>4</v>
      </c>
      <c r="AJ555">
        <v>9</v>
      </c>
      <c r="AK555">
        <v>13</v>
      </c>
      <c r="AL555">
        <v>11</v>
      </c>
      <c r="AM555">
        <v>23</v>
      </c>
      <c r="AN555">
        <v>14.47</v>
      </c>
      <c r="AO555">
        <v>8.7200000000000006</v>
      </c>
      <c r="AP555" t="s">
        <v>56</v>
      </c>
      <c r="AQ555" t="s">
        <v>56</v>
      </c>
      <c r="AR555" t="s">
        <v>56</v>
      </c>
      <c r="AS555">
        <v>0</v>
      </c>
      <c r="AY555" t="s">
        <v>57</v>
      </c>
      <c r="AZ555">
        <v>0</v>
      </c>
      <c r="BA555">
        <v>4020</v>
      </c>
      <c r="BB555">
        <v>15980</v>
      </c>
      <c r="BC555" t="s">
        <v>55</v>
      </c>
      <c r="BD555">
        <f t="shared" si="24"/>
        <v>1</v>
      </c>
      <c r="BE555">
        <f t="shared" si="25"/>
        <v>1</v>
      </c>
      <c r="BF555">
        <f t="shared" si="26"/>
        <v>1</v>
      </c>
    </row>
    <row r="556" spans="1:58" x14ac:dyDescent="0.25">
      <c r="A556" t="s">
        <v>2867</v>
      </c>
      <c r="B556" t="s">
        <v>2856</v>
      </c>
      <c r="C556" t="s">
        <v>2857</v>
      </c>
      <c r="D556">
        <v>1000</v>
      </c>
      <c r="E556" t="s">
        <v>54</v>
      </c>
      <c r="F556" s="1">
        <v>43246</v>
      </c>
      <c r="G556" s="1">
        <v>43245</v>
      </c>
      <c r="H556" s="1">
        <v>43246</v>
      </c>
      <c r="I556">
        <v>45</v>
      </c>
      <c r="J556">
        <v>284</v>
      </c>
      <c r="K556">
        <v>284</v>
      </c>
      <c r="L556">
        <v>45137</v>
      </c>
      <c r="M556" t="b">
        <v>1</v>
      </c>
      <c r="N556" t="b">
        <v>1</v>
      </c>
      <c r="O556" t="s">
        <v>55</v>
      </c>
      <c r="P556" s="1">
        <v>43246</v>
      </c>
      <c r="Q556" t="b">
        <v>0</v>
      </c>
      <c r="R556" t="b">
        <v>0</v>
      </c>
      <c r="S556" t="b">
        <v>0</v>
      </c>
      <c r="T556">
        <v>1</v>
      </c>
      <c r="U556">
        <v>0</v>
      </c>
      <c r="V556">
        <v>0</v>
      </c>
      <c r="W556">
        <v>10</v>
      </c>
      <c r="X556">
        <v>2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1002</v>
      </c>
      <c r="AF556">
        <v>11</v>
      </c>
      <c r="AG556">
        <v>3779</v>
      </c>
      <c r="AH556">
        <v>933</v>
      </c>
      <c r="AI556">
        <v>2</v>
      </c>
      <c r="AJ556">
        <v>7</v>
      </c>
      <c r="AK556">
        <v>12</v>
      </c>
      <c r="AL556">
        <v>10</v>
      </c>
      <c r="AM556">
        <v>22</v>
      </c>
      <c r="AN556">
        <v>13.8</v>
      </c>
      <c r="AO556">
        <v>9.09</v>
      </c>
      <c r="AP556" t="s">
        <v>56</v>
      </c>
      <c r="AQ556" t="s">
        <v>56</v>
      </c>
      <c r="AR556" t="s">
        <v>56</v>
      </c>
      <c r="AS556">
        <v>0</v>
      </c>
      <c r="AY556" t="s">
        <v>57</v>
      </c>
      <c r="AZ556">
        <v>0</v>
      </c>
      <c r="BA556">
        <v>3800</v>
      </c>
      <c r="BB556">
        <v>16200</v>
      </c>
      <c r="BC556" t="s">
        <v>55</v>
      </c>
      <c r="BD556">
        <f t="shared" si="24"/>
        <v>1</v>
      </c>
      <c r="BE556">
        <f t="shared" si="25"/>
        <v>1</v>
      </c>
      <c r="BF556">
        <f t="shared" si="26"/>
        <v>1</v>
      </c>
    </row>
    <row r="557" spans="1:58" x14ac:dyDescent="0.25">
      <c r="A557" t="s">
        <v>2868</v>
      </c>
      <c r="B557" t="s">
        <v>2856</v>
      </c>
      <c r="C557" t="s">
        <v>2857</v>
      </c>
      <c r="D557">
        <v>1000</v>
      </c>
      <c r="E557" t="s">
        <v>54</v>
      </c>
      <c r="F557" s="1">
        <v>43231</v>
      </c>
      <c r="G557" s="1">
        <v>43227</v>
      </c>
      <c r="H557" s="1">
        <v>43229</v>
      </c>
      <c r="I557">
        <v>0</v>
      </c>
      <c r="J557">
        <v>249</v>
      </c>
      <c r="K557">
        <v>249</v>
      </c>
      <c r="L557">
        <v>44853</v>
      </c>
      <c r="M557" t="b">
        <v>1</v>
      </c>
      <c r="N557" t="b">
        <v>1</v>
      </c>
      <c r="O557" t="s">
        <v>55</v>
      </c>
      <c r="P557" s="1">
        <v>43231</v>
      </c>
      <c r="Q557" t="b">
        <v>0</v>
      </c>
      <c r="R557" t="b">
        <v>0</v>
      </c>
      <c r="S557" t="b">
        <v>0</v>
      </c>
      <c r="T557">
        <v>2</v>
      </c>
      <c r="U557">
        <v>1</v>
      </c>
      <c r="V557">
        <v>0</v>
      </c>
      <c r="W557">
        <v>12</v>
      </c>
      <c r="X557">
        <v>3</v>
      </c>
      <c r="Y557">
        <v>4</v>
      </c>
      <c r="Z557">
        <v>0</v>
      </c>
      <c r="AA557">
        <v>1</v>
      </c>
      <c r="AB557">
        <v>3</v>
      </c>
      <c r="AC557">
        <v>0</v>
      </c>
      <c r="AD557">
        <v>1</v>
      </c>
      <c r="AE557">
        <v>1024</v>
      </c>
      <c r="AF557">
        <v>11</v>
      </c>
      <c r="AG557">
        <v>4097</v>
      </c>
      <c r="AH557">
        <v>980</v>
      </c>
      <c r="AI557">
        <v>3</v>
      </c>
      <c r="AJ557">
        <v>9</v>
      </c>
      <c r="AK557">
        <v>13</v>
      </c>
      <c r="AL557">
        <v>10</v>
      </c>
      <c r="AM557">
        <v>23</v>
      </c>
      <c r="AN557">
        <v>13.3</v>
      </c>
      <c r="AO557">
        <v>8.7100000000000009</v>
      </c>
      <c r="AP557" t="s">
        <v>56</v>
      </c>
      <c r="AQ557" t="s">
        <v>56</v>
      </c>
      <c r="AR557" t="s">
        <v>56</v>
      </c>
      <c r="AS557">
        <v>3</v>
      </c>
      <c r="AY557" t="s">
        <v>57</v>
      </c>
      <c r="AZ557">
        <v>0</v>
      </c>
      <c r="BA557">
        <v>3516</v>
      </c>
      <c r="BB557">
        <v>16484</v>
      </c>
      <c r="BC557" t="s">
        <v>55</v>
      </c>
      <c r="BD557">
        <f t="shared" si="24"/>
        <v>1</v>
      </c>
      <c r="BE557">
        <f t="shared" si="25"/>
        <v>1</v>
      </c>
      <c r="BF557">
        <f t="shared" si="26"/>
        <v>1</v>
      </c>
    </row>
    <row r="558" spans="1:58" x14ac:dyDescent="0.25">
      <c r="A558" t="s">
        <v>2869</v>
      </c>
      <c r="B558" t="s">
        <v>2856</v>
      </c>
      <c r="C558" t="s">
        <v>2857</v>
      </c>
      <c r="D558">
        <v>1000</v>
      </c>
      <c r="E558" t="s">
        <v>54</v>
      </c>
      <c r="F558" s="1">
        <v>43204</v>
      </c>
      <c r="G558" s="1">
        <v>43203</v>
      </c>
      <c r="H558" s="1">
        <v>43204</v>
      </c>
      <c r="I558">
        <v>0</v>
      </c>
      <c r="J558">
        <v>257</v>
      </c>
      <c r="K558">
        <v>257</v>
      </c>
      <c r="L558">
        <v>44604</v>
      </c>
      <c r="M558" t="b">
        <v>1</v>
      </c>
      <c r="N558" t="b">
        <v>1</v>
      </c>
      <c r="O558" t="s">
        <v>60</v>
      </c>
      <c r="P558" s="1">
        <v>43204</v>
      </c>
      <c r="Q558" t="b">
        <v>1</v>
      </c>
      <c r="R558" t="b">
        <v>0</v>
      </c>
      <c r="S558" t="b">
        <v>1</v>
      </c>
      <c r="T558">
        <v>3</v>
      </c>
      <c r="U558">
        <v>2</v>
      </c>
      <c r="V558">
        <v>0</v>
      </c>
      <c r="W558">
        <v>14</v>
      </c>
      <c r="X558">
        <v>6</v>
      </c>
      <c r="Y558">
        <v>5</v>
      </c>
      <c r="Z558">
        <v>0</v>
      </c>
      <c r="AA558">
        <v>0</v>
      </c>
      <c r="AB558">
        <v>3</v>
      </c>
      <c r="AC558">
        <v>1</v>
      </c>
      <c r="AD558">
        <v>2</v>
      </c>
      <c r="AE558">
        <v>1216</v>
      </c>
      <c r="AF558">
        <v>16</v>
      </c>
      <c r="AG558">
        <v>4570</v>
      </c>
      <c r="AH558">
        <v>1165</v>
      </c>
      <c r="AI558">
        <v>3</v>
      </c>
      <c r="AJ558">
        <v>10</v>
      </c>
      <c r="AK558">
        <v>16</v>
      </c>
      <c r="AL558">
        <v>11</v>
      </c>
      <c r="AM558">
        <v>27</v>
      </c>
      <c r="AN558">
        <v>13.93</v>
      </c>
      <c r="AO558">
        <v>7.75</v>
      </c>
      <c r="AP558" t="s">
        <v>56</v>
      </c>
      <c r="AQ558" t="s">
        <v>56</v>
      </c>
      <c r="AR558" t="s">
        <v>56</v>
      </c>
      <c r="AS558">
        <v>0</v>
      </c>
      <c r="AY558" t="s">
        <v>57</v>
      </c>
      <c r="AZ558">
        <v>0</v>
      </c>
      <c r="BA558">
        <v>3267</v>
      </c>
      <c r="BB558">
        <v>16733</v>
      </c>
      <c r="BC558" t="s">
        <v>55</v>
      </c>
      <c r="BD558">
        <f t="shared" si="24"/>
        <v>1</v>
      </c>
      <c r="BE558">
        <f t="shared" si="25"/>
        <v>1</v>
      </c>
      <c r="BF558">
        <f t="shared" si="26"/>
        <v>1</v>
      </c>
    </row>
    <row r="559" spans="1:58" x14ac:dyDescent="0.25">
      <c r="A559" t="s">
        <v>2870</v>
      </c>
      <c r="B559" t="s">
        <v>2856</v>
      </c>
      <c r="C559" t="s">
        <v>2857</v>
      </c>
      <c r="D559">
        <v>1000</v>
      </c>
      <c r="E559" t="s">
        <v>54</v>
      </c>
      <c r="F559" s="1">
        <v>43181</v>
      </c>
      <c r="G559" s="1">
        <v>43179</v>
      </c>
      <c r="H559" s="1">
        <v>43181</v>
      </c>
      <c r="I559">
        <v>0</v>
      </c>
      <c r="J559">
        <v>251</v>
      </c>
      <c r="K559">
        <v>251</v>
      </c>
      <c r="L559">
        <v>44347</v>
      </c>
      <c r="M559" t="b">
        <v>1</v>
      </c>
      <c r="N559" t="b">
        <v>1</v>
      </c>
      <c r="O559" t="s">
        <v>55</v>
      </c>
      <c r="P559" s="1">
        <v>43181</v>
      </c>
      <c r="Q559" t="b">
        <v>0</v>
      </c>
      <c r="R559" t="b">
        <v>0</v>
      </c>
      <c r="S559" t="b">
        <v>0</v>
      </c>
      <c r="T559">
        <v>3</v>
      </c>
      <c r="U559">
        <v>2</v>
      </c>
      <c r="V559">
        <v>0</v>
      </c>
      <c r="W559">
        <v>12</v>
      </c>
      <c r="X559">
        <v>3</v>
      </c>
      <c r="Y559">
        <v>4</v>
      </c>
      <c r="Z559">
        <v>0</v>
      </c>
      <c r="AA559">
        <v>0</v>
      </c>
      <c r="AB559">
        <v>3</v>
      </c>
      <c r="AC559">
        <v>1</v>
      </c>
      <c r="AD559">
        <v>5</v>
      </c>
      <c r="AE559">
        <v>1023</v>
      </c>
      <c r="AF559">
        <v>16</v>
      </c>
      <c r="AG559">
        <v>4222</v>
      </c>
      <c r="AH559">
        <v>1014</v>
      </c>
      <c r="AI559">
        <v>6</v>
      </c>
      <c r="AJ559">
        <v>8</v>
      </c>
      <c r="AK559">
        <v>12</v>
      </c>
      <c r="AL559">
        <v>9</v>
      </c>
      <c r="AM559">
        <v>21</v>
      </c>
      <c r="AN559">
        <v>12.91</v>
      </c>
      <c r="AO559">
        <v>9.17</v>
      </c>
      <c r="AP559" t="s">
        <v>56</v>
      </c>
      <c r="AQ559" t="s">
        <v>56</v>
      </c>
      <c r="AR559" t="s">
        <v>56</v>
      </c>
      <c r="AS559">
        <v>0</v>
      </c>
      <c r="AY559" t="s">
        <v>57</v>
      </c>
      <c r="AZ559">
        <v>0</v>
      </c>
      <c r="BA559">
        <v>3010</v>
      </c>
      <c r="BB559">
        <v>16990</v>
      </c>
      <c r="BC559" t="s">
        <v>55</v>
      </c>
      <c r="BD559">
        <f t="shared" si="24"/>
        <v>1</v>
      </c>
      <c r="BE559">
        <f t="shared" si="25"/>
        <v>1</v>
      </c>
      <c r="BF559">
        <f t="shared" si="26"/>
        <v>1</v>
      </c>
    </row>
    <row r="560" spans="1:58" x14ac:dyDescent="0.25">
      <c r="A560" t="s">
        <v>2871</v>
      </c>
      <c r="B560" t="s">
        <v>2856</v>
      </c>
      <c r="C560" t="s">
        <v>2857</v>
      </c>
      <c r="D560">
        <v>1000</v>
      </c>
      <c r="E560" t="s">
        <v>54</v>
      </c>
      <c r="F560" s="1">
        <v>43164</v>
      </c>
      <c r="G560" s="1">
        <v>43162</v>
      </c>
      <c r="H560" s="1">
        <v>43164</v>
      </c>
      <c r="I560">
        <v>0</v>
      </c>
      <c r="J560">
        <v>265</v>
      </c>
      <c r="K560">
        <v>265</v>
      </c>
      <c r="L560">
        <v>44096</v>
      </c>
      <c r="M560" t="b">
        <v>1</v>
      </c>
      <c r="N560" t="b">
        <v>1</v>
      </c>
      <c r="O560" t="s">
        <v>55</v>
      </c>
      <c r="P560" s="1">
        <v>43164</v>
      </c>
      <c r="Q560" t="b">
        <v>0</v>
      </c>
      <c r="R560" t="b">
        <v>0</v>
      </c>
      <c r="S560" t="b">
        <v>0</v>
      </c>
      <c r="T560">
        <v>2</v>
      </c>
      <c r="U560">
        <v>1</v>
      </c>
      <c r="V560">
        <v>0</v>
      </c>
      <c r="W560">
        <v>8</v>
      </c>
      <c r="X560">
        <v>1</v>
      </c>
      <c r="Y560">
        <v>3</v>
      </c>
      <c r="Z560">
        <v>0</v>
      </c>
      <c r="AA560">
        <v>0</v>
      </c>
      <c r="AB560">
        <v>0</v>
      </c>
      <c r="AC560">
        <v>1</v>
      </c>
      <c r="AD560">
        <v>9</v>
      </c>
      <c r="AE560">
        <v>998</v>
      </c>
      <c r="AF560">
        <v>12</v>
      </c>
      <c r="AG560">
        <v>3778</v>
      </c>
      <c r="AH560">
        <v>964</v>
      </c>
      <c r="AI560">
        <v>6</v>
      </c>
      <c r="AJ560">
        <v>7</v>
      </c>
      <c r="AK560">
        <v>10</v>
      </c>
      <c r="AL560">
        <v>7</v>
      </c>
      <c r="AM560">
        <v>18</v>
      </c>
      <c r="AN560">
        <v>13.01</v>
      </c>
      <c r="AO560">
        <v>9.85</v>
      </c>
      <c r="AP560" t="s">
        <v>56</v>
      </c>
      <c r="AQ560" t="s">
        <v>56</v>
      </c>
      <c r="AR560" t="s">
        <v>56</v>
      </c>
      <c r="AS560">
        <v>0</v>
      </c>
      <c r="AY560" t="s">
        <v>57</v>
      </c>
      <c r="AZ560">
        <v>0</v>
      </c>
      <c r="BA560">
        <v>2759</v>
      </c>
      <c r="BB560">
        <v>17241</v>
      </c>
      <c r="BC560" t="s">
        <v>55</v>
      </c>
      <c r="BD560">
        <f t="shared" si="24"/>
        <v>1</v>
      </c>
      <c r="BE560">
        <f t="shared" si="25"/>
        <v>1</v>
      </c>
      <c r="BF560">
        <f t="shared" si="26"/>
        <v>1</v>
      </c>
    </row>
    <row r="561" spans="1:58" x14ac:dyDescent="0.25">
      <c r="A561" t="s">
        <v>2872</v>
      </c>
      <c r="B561" t="s">
        <v>2856</v>
      </c>
      <c r="C561" t="s">
        <v>2857</v>
      </c>
      <c r="D561">
        <v>1000</v>
      </c>
      <c r="E561" t="s">
        <v>54</v>
      </c>
      <c r="F561" s="1">
        <v>43145</v>
      </c>
      <c r="G561" s="1">
        <v>43144</v>
      </c>
      <c r="H561" s="1">
        <v>43145</v>
      </c>
      <c r="I561">
        <v>0</v>
      </c>
      <c r="J561">
        <v>231</v>
      </c>
      <c r="K561">
        <v>231</v>
      </c>
      <c r="L561">
        <v>43831</v>
      </c>
      <c r="M561" t="b">
        <v>1</v>
      </c>
      <c r="N561" t="b">
        <v>1</v>
      </c>
      <c r="O561" t="s">
        <v>55</v>
      </c>
      <c r="P561" s="1">
        <v>43145</v>
      </c>
      <c r="Q561" t="b">
        <v>0</v>
      </c>
      <c r="R561" t="b">
        <v>0</v>
      </c>
      <c r="S561" t="b">
        <v>0</v>
      </c>
      <c r="T561">
        <v>2</v>
      </c>
      <c r="U561">
        <v>0</v>
      </c>
      <c r="V561">
        <v>0</v>
      </c>
      <c r="W561">
        <v>6</v>
      </c>
      <c r="X561">
        <v>1</v>
      </c>
      <c r="Y561">
        <v>3</v>
      </c>
      <c r="Z561">
        <v>0</v>
      </c>
      <c r="AA561">
        <v>0</v>
      </c>
      <c r="AB561">
        <v>2</v>
      </c>
      <c r="AC561">
        <v>1</v>
      </c>
      <c r="AD561">
        <v>6</v>
      </c>
      <c r="AE561">
        <v>989</v>
      </c>
      <c r="AF561">
        <v>12</v>
      </c>
      <c r="AG561">
        <v>3957</v>
      </c>
      <c r="AH561">
        <v>1045</v>
      </c>
      <c r="AI561">
        <v>5</v>
      </c>
      <c r="AJ561">
        <v>5</v>
      </c>
      <c r="AK561">
        <v>9</v>
      </c>
      <c r="AL561">
        <v>7</v>
      </c>
      <c r="AM561">
        <v>18</v>
      </c>
      <c r="AN561">
        <v>13.05</v>
      </c>
      <c r="AO561">
        <v>9.9700000000000006</v>
      </c>
      <c r="AP561" t="s">
        <v>56</v>
      </c>
      <c r="AQ561" t="s">
        <v>56</v>
      </c>
      <c r="AR561" t="s">
        <v>56</v>
      </c>
      <c r="AS561">
        <v>0</v>
      </c>
      <c r="AY561" t="s">
        <v>57</v>
      </c>
      <c r="AZ561">
        <v>0</v>
      </c>
      <c r="BA561">
        <v>2494</v>
      </c>
      <c r="BB561">
        <v>17506</v>
      </c>
      <c r="BC561" t="s">
        <v>55</v>
      </c>
      <c r="BD561">
        <f t="shared" si="24"/>
        <v>1</v>
      </c>
      <c r="BE561">
        <f t="shared" si="25"/>
        <v>1</v>
      </c>
      <c r="BF561">
        <f t="shared" si="26"/>
        <v>1</v>
      </c>
    </row>
    <row r="562" spans="1:58" x14ac:dyDescent="0.25">
      <c r="A562" t="s">
        <v>2873</v>
      </c>
      <c r="B562" t="s">
        <v>2856</v>
      </c>
      <c r="C562" t="s">
        <v>2857</v>
      </c>
      <c r="D562">
        <v>1000</v>
      </c>
      <c r="E562" t="s">
        <v>54</v>
      </c>
      <c r="F562" s="1">
        <v>43130</v>
      </c>
      <c r="G562" s="1">
        <v>43127</v>
      </c>
      <c r="H562" s="1">
        <v>43129</v>
      </c>
      <c r="I562">
        <v>0</v>
      </c>
      <c r="J562">
        <v>269</v>
      </c>
      <c r="K562">
        <v>269</v>
      </c>
      <c r="L562">
        <v>43600</v>
      </c>
      <c r="M562" t="b">
        <v>1</v>
      </c>
      <c r="N562" t="b">
        <v>1</v>
      </c>
      <c r="O562" t="s">
        <v>55</v>
      </c>
      <c r="P562" s="1">
        <v>43130</v>
      </c>
      <c r="Q562" t="b">
        <v>0</v>
      </c>
      <c r="R562" t="b">
        <v>0</v>
      </c>
      <c r="S562" t="b">
        <v>0</v>
      </c>
      <c r="T562">
        <v>2</v>
      </c>
      <c r="U562">
        <v>1</v>
      </c>
      <c r="V562">
        <v>0</v>
      </c>
      <c r="W562">
        <v>9</v>
      </c>
      <c r="X562">
        <v>1</v>
      </c>
      <c r="Y562">
        <v>7</v>
      </c>
      <c r="Z562">
        <v>0</v>
      </c>
      <c r="AA562">
        <v>0</v>
      </c>
      <c r="AB562">
        <v>4</v>
      </c>
      <c r="AC562">
        <v>2</v>
      </c>
      <c r="AD562">
        <v>4</v>
      </c>
      <c r="AE562">
        <v>988</v>
      </c>
      <c r="AF562">
        <v>13</v>
      </c>
      <c r="AG562">
        <v>3836</v>
      </c>
      <c r="AH562">
        <v>1092</v>
      </c>
      <c r="AI562">
        <v>5</v>
      </c>
      <c r="AJ562">
        <v>9</v>
      </c>
      <c r="AK562">
        <v>9</v>
      </c>
      <c r="AL562">
        <v>7</v>
      </c>
      <c r="AM562">
        <v>18</v>
      </c>
      <c r="AN562">
        <v>12.81</v>
      </c>
      <c r="AO562">
        <v>9.9</v>
      </c>
      <c r="AP562" t="s">
        <v>56</v>
      </c>
      <c r="AQ562" t="s">
        <v>56</v>
      </c>
      <c r="AR562" t="s">
        <v>56</v>
      </c>
      <c r="AS562">
        <v>0</v>
      </c>
      <c r="AY562" t="s">
        <v>57</v>
      </c>
      <c r="AZ562">
        <v>0</v>
      </c>
      <c r="BA562">
        <v>2263</v>
      </c>
      <c r="BB562">
        <v>17737</v>
      </c>
      <c r="BC562" t="s">
        <v>55</v>
      </c>
      <c r="BD562">
        <f t="shared" si="24"/>
        <v>1</v>
      </c>
      <c r="BE562">
        <f t="shared" si="25"/>
        <v>1</v>
      </c>
      <c r="BF562">
        <f t="shared" si="26"/>
        <v>1</v>
      </c>
    </row>
    <row r="563" spans="1:58" x14ac:dyDescent="0.25">
      <c r="A563" t="s">
        <v>2874</v>
      </c>
      <c r="B563" t="s">
        <v>2856</v>
      </c>
      <c r="C563" t="s">
        <v>2857</v>
      </c>
      <c r="D563">
        <v>1000</v>
      </c>
      <c r="E563" t="s">
        <v>54</v>
      </c>
      <c r="F563" s="1">
        <v>43110</v>
      </c>
      <c r="G563" s="1">
        <v>43108</v>
      </c>
      <c r="H563" s="1">
        <v>43109</v>
      </c>
      <c r="I563">
        <v>0</v>
      </c>
      <c r="J563">
        <v>233</v>
      </c>
      <c r="K563">
        <v>233</v>
      </c>
      <c r="L563">
        <v>43331</v>
      </c>
      <c r="M563" t="b">
        <v>1</v>
      </c>
      <c r="N563" t="b">
        <v>1</v>
      </c>
      <c r="O563" t="s">
        <v>34</v>
      </c>
      <c r="P563" s="1">
        <v>43110</v>
      </c>
      <c r="Q563" t="b">
        <v>0</v>
      </c>
      <c r="R563" t="b">
        <v>0</v>
      </c>
      <c r="S563" t="b">
        <v>0</v>
      </c>
      <c r="T563">
        <v>1</v>
      </c>
      <c r="U563">
        <v>2</v>
      </c>
      <c r="V563">
        <v>0</v>
      </c>
      <c r="W563">
        <v>10</v>
      </c>
      <c r="X563">
        <v>1</v>
      </c>
      <c r="Y563">
        <v>44</v>
      </c>
      <c r="Z563">
        <v>0</v>
      </c>
      <c r="AA563">
        <v>0</v>
      </c>
      <c r="AB563">
        <v>3</v>
      </c>
      <c r="AC563">
        <v>2</v>
      </c>
      <c r="AD563">
        <v>5</v>
      </c>
      <c r="AE563">
        <v>985</v>
      </c>
      <c r="AF563">
        <v>13</v>
      </c>
      <c r="AG563">
        <v>3779</v>
      </c>
      <c r="AH563">
        <v>994</v>
      </c>
      <c r="AI563">
        <v>10</v>
      </c>
      <c r="AJ563">
        <v>5</v>
      </c>
      <c r="AK563">
        <v>9</v>
      </c>
      <c r="AL563">
        <v>7</v>
      </c>
      <c r="AM563">
        <v>17</v>
      </c>
      <c r="AN563">
        <v>12.69</v>
      </c>
      <c r="AO563">
        <v>9.67</v>
      </c>
      <c r="AP563" t="s">
        <v>56</v>
      </c>
      <c r="AQ563" t="s">
        <v>56</v>
      </c>
      <c r="AR563" t="s">
        <v>56</v>
      </c>
      <c r="AS563">
        <v>0</v>
      </c>
      <c r="AY563" t="s">
        <v>57</v>
      </c>
      <c r="AZ563">
        <v>0</v>
      </c>
      <c r="BA563">
        <v>1994</v>
      </c>
      <c r="BB563">
        <v>18006</v>
      </c>
      <c r="BC563" t="s">
        <v>55</v>
      </c>
      <c r="BD563">
        <f t="shared" si="24"/>
        <v>1</v>
      </c>
      <c r="BE563">
        <f t="shared" si="25"/>
        <v>1</v>
      </c>
      <c r="BF563">
        <f t="shared" si="26"/>
        <v>1</v>
      </c>
    </row>
    <row r="564" spans="1:58" x14ac:dyDescent="0.25">
      <c r="A564" t="s">
        <v>2875</v>
      </c>
      <c r="B564" t="s">
        <v>2856</v>
      </c>
      <c r="C564" t="s">
        <v>2857</v>
      </c>
      <c r="D564">
        <v>1000</v>
      </c>
      <c r="E564" t="s">
        <v>54</v>
      </c>
      <c r="F564" s="1">
        <v>43094</v>
      </c>
      <c r="G564" s="1">
        <v>43092</v>
      </c>
      <c r="H564" s="1">
        <v>43094</v>
      </c>
      <c r="I564">
        <v>0</v>
      </c>
      <c r="J564">
        <v>318</v>
      </c>
      <c r="K564">
        <v>318</v>
      </c>
      <c r="L564">
        <v>43098</v>
      </c>
      <c r="M564" t="b">
        <v>1</v>
      </c>
      <c r="N564" t="b">
        <v>1</v>
      </c>
      <c r="O564" t="s">
        <v>34</v>
      </c>
      <c r="P564" s="1">
        <v>43094</v>
      </c>
      <c r="Q564" t="b">
        <v>0</v>
      </c>
      <c r="R564" t="b">
        <v>0</v>
      </c>
      <c r="S564" t="b">
        <v>0</v>
      </c>
      <c r="T564">
        <v>2</v>
      </c>
      <c r="U564">
        <v>1</v>
      </c>
      <c r="V564">
        <v>0</v>
      </c>
      <c r="W564">
        <v>11</v>
      </c>
      <c r="X564">
        <v>2</v>
      </c>
      <c r="Y564">
        <v>135</v>
      </c>
      <c r="Z564">
        <v>0</v>
      </c>
      <c r="AA564">
        <v>0</v>
      </c>
      <c r="AB564">
        <v>2</v>
      </c>
      <c r="AC564">
        <v>1</v>
      </c>
      <c r="AD564">
        <v>2</v>
      </c>
      <c r="AE564">
        <v>1027</v>
      </c>
      <c r="AF564">
        <v>16</v>
      </c>
      <c r="AG564">
        <v>3953</v>
      </c>
      <c r="AH564">
        <v>984</v>
      </c>
      <c r="AI564">
        <v>0</v>
      </c>
      <c r="AJ564">
        <v>11</v>
      </c>
      <c r="AK564">
        <v>9</v>
      </c>
      <c r="AL564">
        <v>8</v>
      </c>
      <c r="AM564">
        <v>18</v>
      </c>
      <c r="AN564">
        <v>12.97</v>
      </c>
      <c r="AO564">
        <v>10.050000000000001</v>
      </c>
      <c r="AP564" t="s">
        <v>56</v>
      </c>
      <c r="AQ564" t="s">
        <v>56</v>
      </c>
      <c r="AR564" t="s">
        <v>56</v>
      </c>
      <c r="AS564">
        <v>0</v>
      </c>
      <c r="AY564" t="s">
        <v>57</v>
      </c>
      <c r="AZ564">
        <v>0</v>
      </c>
      <c r="BA564">
        <v>1761</v>
      </c>
      <c r="BB564">
        <v>18239</v>
      </c>
      <c r="BC564" t="s">
        <v>55</v>
      </c>
      <c r="BD564">
        <f t="shared" si="24"/>
        <v>1</v>
      </c>
      <c r="BE564">
        <f t="shared" si="25"/>
        <v>1</v>
      </c>
      <c r="BF564">
        <f t="shared" si="26"/>
        <v>1</v>
      </c>
    </row>
    <row r="565" spans="1:58" x14ac:dyDescent="0.25">
      <c r="A565" t="s">
        <v>2876</v>
      </c>
      <c r="B565" t="s">
        <v>2856</v>
      </c>
      <c r="C565" t="s">
        <v>2857</v>
      </c>
      <c r="D565">
        <v>1000</v>
      </c>
      <c r="E565" t="s">
        <v>54</v>
      </c>
      <c r="F565" s="1">
        <v>43071</v>
      </c>
      <c r="G565" s="1">
        <v>43069</v>
      </c>
      <c r="H565" s="1">
        <v>43071</v>
      </c>
      <c r="I565">
        <v>20</v>
      </c>
      <c r="J565">
        <v>232</v>
      </c>
      <c r="K565">
        <v>232</v>
      </c>
      <c r="L565">
        <v>42780</v>
      </c>
      <c r="M565" t="b">
        <v>1</v>
      </c>
      <c r="N565" t="b">
        <v>1</v>
      </c>
      <c r="O565" t="s">
        <v>34</v>
      </c>
      <c r="P565" s="1">
        <v>43071</v>
      </c>
      <c r="Q565" t="b">
        <v>0</v>
      </c>
      <c r="R565" t="b">
        <v>0</v>
      </c>
      <c r="S565" t="b">
        <v>0</v>
      </c>
      <c r="T565">
        <v>2</v>
      </c>
      <c r="U565">
        <v>1</v>
      </c>
      <c r="V565">
        <v>0</v>
      </c>
      <c r="W565">
        <v>9</v>
      </c>
      <c r="X565">
        <v>2</v>
      </c>
      <c r="Y565">
        <v>87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948</v>
      </c>
      <c r="AF565">
        <v>21</v>
      </c>
      <c r="AG565">
        <v>3406</v>
      </c>
      <c r="AH565">
        <v>932</v>
      </c>
      <c r="AI565">
        <v>0</v>
      </c>
      <c r="AJ565">
        <v>8</v>
      </c>
      <c r="AK565">
        <v>10</v>
      </c>
      <c r="AL565">
        <v>8</v>
      </c>
      <c r="AM565">
        <v>19</v>
      </c>
      <c r="AN565">
        <v>12.54</v>
      </c>
      <c r="AO565">
        <v>8.98</v>
      </c>
      <c r="AP565" t="s">
        <v>56</v>
      </c>
      <c r="AQ565" t="s">
        <v>56</v>
      </c>
      <c r="AR565" t="s">
        <v>56</v>
      </c>
      <c r="AS565">
        <v>0</v>
      </c>
      <c r="AY565" t="s">
        <v>57</v>
      </c>
      <c r="AZ565">
        <v>0</v>
      </c>
      <c r="BA565">
        <v>1443</v>
      </c>
      <c r="BB565">
        <v>18557</v>
      </c>
      <c r="BC565" t="s">
        <v>55</v>
      </c>
      <c r="BD565">
        <f t="shared" si="24"/>
        <v>1</v>
      </c>
      <c r="BE565">
        <f t="shared" si="25"/>
        <v>1</v>
      </c>
      <c r="BF565">
        <f t="shared" si="26"/>
        <v>1</v>
      </c>
    </row>
    <row r="566" spans="1:58" x14ac:dyDescent="0.25">
      <c r="A566" t="s">
        <v>2877</v>
      </c>
      <c r="B566" t="s">
        <v>2856</v>
      </c>
      <c r="C566" t="s">
        <v>2857</v>
      </c>
      <c r="D566">
        <v>1000</v>
      </c>
      <c r="E566" t="s">
        <v>54</v>
      </c>
      <c r="F566" s="1">
        <v>43062</v>
      </c>
      <c r="G566" s="1">
        <v>43060</v>
      </c>
      <c r="H566" s="1">
        <v>43062</v>
      </c>
      <c r="I566">
        <v>0</v>
      </c>
      <c r="J566">
        <v>123</v>
      </c>
      <c r="K566">
        <v>123</v>
      </c>
      <c r="L566">
        <v>42671</v>
      </c>
      <c r="M566" t="b">
        <v>0</v>
      </c>
      <c r="N566" t="b">
        <v>1</v>
      </c>
      <c r="O566" t="s">
        <v>34</v>
      </c>
      <c r="P566" s="1">
        <v>43062</v>
      </c>
      <c r="Q566" t="b">
        <v>0</v>
      </c>
      <c r="R566" t="b">
        <v>0</v>
      </c>
      <c r="S566" t="b">
        <v>0</v>
      </c>
      <c r="T566">
        <v>2</v>
      </c>
      <c r="U566">
        <v>2</v>
      </c>
      <c r="V566">
        <v>0</v>
      </c>
      <c r="W566">
        <v>6</v>
      </c>
      <c r="X566">
        <v>1</v>
      </c>
      <c r="Y566">
        <v>99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989</v>
      </c>
      <c r="AF566">
        <v>22</v>
      </c>
      <c r="AG566">
        <v>3746</v>
      </c>
      <c r="AH566">
        <v>1024</v>
      </c>
      <c r="AI566">
        <v>0</v>
      </c>
      <c r="AJ566">
        <v>2</v>
      </c>
      <c r="AK566">
        <v>9</v>
      </c>
      <c r="AL566">
        <v>7</v>
      </c>
      <c r="AM566">
        <v>17</v>
      </c>
      <c r="AN566">
        <v>13.42</v>
      </c>
      <c r="AO566">
        <v>9.25</v>
      </c>
      <c r="AP566" t="s">
        <v>56</v>
      </c>
      <c r="AQ566" t="s">
        <v>56</v>
      </c>
      <c r="AR566" t="s">
        <v>56</v>
      </c>
      <c r="AS566">
        <v>0</v>
      </c>
      <c r="AY566" t="s">
        <v>57</v>
      </c>
      <c r="AZ566">
        <v>0</v>
      </c>
      <c r="BA566">
        <v>1334</v>
      </c>
      <c r="BB566">
        <v>18666</v>
      </c>
      <c r="BC566" t="s">
        <v>55</v>
      </c>
      <c r="BD566">
        <f t="shared" si="24"/>
        <v>0</v>
      </c>
      <c r="BE566">
        <f t="shared" si="25"/>
        <v>1</v>
      </c>
      <c r="BF566">
        <f t="shared" si="26"/>
        <v>1</v>
      </c>
    </row>
    <row r="567" spans="1:58" x14ac:dyDescent="0.25">
      <c r="A567" t="s">
        <v>2878</v>
      </c>
      <c r="B567" t="s">
        <v>2856</v>
      </c>
      <c r="C567" t="s">
        <v>2857</v>
      </c>
      <c r="D567">
        <v>1000</v>
      </c>
      <c r="E567" t="s">
        <v>54</v>
      </c>
      <c r="F567" s="1">
        <v>43049</v>
      </c>
      <c r="G567" s="1">
        <v>43048</v>
      </c>
      <c r="H567" s="1">
        <v>43049</v>
      </c>
      <c r="I567">
        <v>0</v>
      </c>
      <c r="J567">
        <v>304</v>
      </c>
      <c r="K567">
        <v>304</v>
      </c>
      <c r="L567">
        <v>42548</v>
      </c>
      <c r="M567" t="b">
        <v>1</v>
      </c>
      <c r="N567" t="b">
        <v>1</v>
      </c>
      <c r="O567" t="s">
        <v>60</v>
      </c>
      <c r="P567" s="1">
        <v>43049</v>
      </c>
      <c r="Q567" t="b">
        <v>1</v>
      </c>
      <c r="R567" t="b">
        <v>0</v>
      </c>
      <c r="S567" t="b">
        <v>1</v>
      </c>
      <c r="T567">
        <v>3</v>
      </c>
      <c r="U567">
        <v>3</v>
      </c>
      <c r="V567">
        <v>0</v>
      </c>
      <c r="W567">
        <v>12</v>
      </c>
      <c r="X567">
        <v>1</v>
      </c>
      <c r="Y567">
        <v>400</v>
      </c>
      <c r="Z567">
        <v>1</v>
      </c>
      <c r="AA567">
        <v>0</v>
      </c>
      <c r="AB567">
        <v>3</v>
      </c>
      <c r="AC567">
        <v>0</v>
      </c>
      <c r="AD567">
        <v>0</v>
      </c>
      <c r="AE567">
        <v>992</v>
      </c>
      <c r="AF567">
        <v>18</v>
      </c>
      <c r="AG567">
        <v>3622</v>
      </c>
      <c r="AH567">
        <v>868</v>
      </c>
      <c r="AI567">
        <v>0</v>
      </c>
      <c r="AJ567">
        <v>10</v>
      </c>
      <c r="AK567">
        <v>10</v>
      </c>
      <c r="AL567">
        <v>8</v>
      </c>
      <c r="AM567">
        <v>19</v>
      </c>
      <c r="AN567">
        <v>12.96</v>
      </c>
      <c r="AO567">
        <v>9.68</v>
      </c>
      <c r="AP567" t="s">
        <v>56</v>
      </c>
      <c r="AQ567" t="s">
        <v>56</v>
      </c>
      <c r="AR567" t="s">
        <v>56</v>
      </c>
      <c r="AS567">
        <v>2</v>
      </c>
      <c r="AY567" t="s">
        <v>57</v>
      </c>
      <c r="AZ567">
        <v>0</v>
      </c>
      <c r="BA567">
        <v>1211</v>
      </c>
      <c r="BB567">
        <v>18789</v>
      </c>
      <c r="BC567" t="s">
        <v>34</v>
      </c>
      <c r="BD567">
        <f t="shared" si="24"/>
        <v>1</v>
      </c>
      <c r="BE567">
        <f t="shared" si="25"/>
        <v>1</v>
      </c>
      <c r="BF567">
        <f t="shared" si="26"/>
        <v>2</v>
      </c>
    </row>
    <row r="568" spans="1:58" x14ac:dyDescent="0.25">
      <c r="A568" t="s">
        <v>2879</v>
      </c>
      <c r="B568" t="s">
        <v>2856</v>
      </c>
      <c r="C568" t="s">
        <v>2857</v>
      </c>
      <c r="D568">
        <v>1000</v>
      </c>
      <c r="E568" t="s">
        <v>54</v>
      </c>
      <c r="F568" s="1">
        <v>43029</v>
      </c>
      <c r="G568" s="1">
        <v>43027</v>
      </c>
      <c r="H568" s="1">
        <v>43029</v>
      </c>
      <c r="I568">
        <v>20</v>
      </c>
      <c r="J568">
        <v>245</v>
      </c>
      <c r="K568">
        <v>245</v>
      </c>
      <c r="L568">
        <v>42244</v>
      </c>
      <c r="M568" t="b">
        <v>1</v>
      </c>
      <c r="N568" t="b">
        <v>1</v>
      </c>
      <c r="O568" t="s">
        <v>34</v>
      </c>
      <c r="P568" s="1">
        <v>43029</v>
      </c>
      <c r="Q568" t="b">
        <v>0</v>
      </c>
      <c r="R568" t="b">
        <v>0</v>
      </c>
      <c r="S568" t="b">
        <v>0</v>
      </c>
      <c r="T568">
        <v>3</v>
      </c>
      <c r="U568">
        <v>1</v>
      </c>
      <c r="V568">
        <v>0</v>
      </c>
      <c r="W568">
        <v>9</v>
      </c>
      <c r="X568">
        <v>0</v>
      </c>
      <c r="Y568">
        <v>33</v>
      </c>
      <c r="Z568">
        <v>0</v>
      </c>
      <c r="AA568">
        <v>0</v>
      </c>
      <c r="AB568">
        <v>3</v>
      </c>
      <c r="AC568">
        <v>1</v>
      </c>
      <c r="AD568">
        <v>0</v>
      </c>
      <c r="AE568">
        <v>1027</v>
      </c>
      <c r="AF568">
        <v>23</v>
      </c>
      <c r="AG568">
        <v>3605</v>
      </c>
      <c r="AH568">
        <v>958</v>
      </c>
      <c r="AI568">
        <v>0</v>
      </c>
      <c r="AJ568">
        <v>6</v>
      </c>
      <c r="AK568">
        <v>9</v>
      </c>
      <c r="AL568">
        <v>7</v>
      </c>
      <c r="AM568">
        <v>18</v>
      </c>
      <c r="AN568">
        <v>13.07</v>
      </c>
      <c r="AO568">
        <v>10.050000000000001</v>
      </c>
      <c r="AP568" t="s">
        <v>56</v>
      </c>
      <c r="AQ568" t="s">
        <v>56</v>
      </c>
      <c r="AR568" t="s">
        <v>56</v>
      </c>
      <c r="AS568">
        <v>3</v>
      </c>
      <c r="AY568" t="s">
        <v>57</v>
      </c>
      <c r="AZ568">
        <v>0</v>
      </c>
      <c r="BA568">
        <v>907</v>
      </c>
      <c r="BB568">
        <v>19093</v>
      </c>
      <c r="BC568" t="s">
        <v>55</v>
      </c>
      <c r="BD568">
        <f t="shared" si="24"/>
        <v>1</v>
      </c>
      <c r="BE568">
        <f t="shared" si="25"/>
        <v>1</v>
      </c>
      <c r="BF568">
        <f t="shared" si="26"/>
        <v>1</v>
      </c>
    </row>
    <row r="569" spans="1:58" x14ac:dyDescent="0.25">
      <c r="A569" t="s">
        <v>2880</v>
      </c>
      <c r="B569" t="s">
        <v>2856</v>
      </c>
      <c r="C569" t="s">
        <v>2857</v>
      </c>
      <c r="D569">
        <v>1000</v>
      </c>
      <c r="E569" t="s">
        <v>54</v>
      </c>
      <c r="F569" s="1">
        <v>43012</v>
      </c>
      <c r="G569" s="1">
        <v>43009</v>
      </c>
      <c r="H569" s="1">
        <v>43011</v>
      </c>
      <c r="I569">
        <v>0</v>
      </c>
      <c r="J569">
        <v>307</v>
      </c>
      <c r="K569">
        <v>307</v>
      </c>
      <c r="L569">
        <v>41999</v>
      </c>
      <c r="M569" t="b">
        <v>1</v>
      </c>
      <c r="N569" t="b">
        <v>1</v>
      </c>
      <c r="O569" t="s">
        <v>34</v>
      </c>
      <c r="P569" s="1">
        <v>43012</v>
      </c>
      <c r="Q569" t="b">
        <v>0</v>
      </c>
      <c r="R569" t="b">
        <v>0</v>
      </c>
      <c r="S569" t="b">
        <v>0</v>
      </c>
      <c r="T569">
        <v>7</v>
      </c>
      <c r="U569">
        <v>2</v>
      </c>
      <c r="V569">
        <v>0</v>
      </c>
      <c r="W569">
        <v>14</v>
      </c>
      <c r="X569">
        <v>0</v>
      </c>
      <c r="Y569">
        <v>150</v>
      </c>
      <c r="Z569">
        <v>1</v>
      </c>
      <c r="AA569">
        <v>0</v>
      </c>
      <c r="AB569">
        <v>4</v>
      </c>
      <c r="AC569">
        <v>0</v>
      </c>
      <c r="AD569">
        <v>5</v>
      </c>
      <c r="AE569">
        <v>1067</v>
      </c>
      <c r="AF569">
        <v>98</v>
      </c>
      <c r="AG569">
        <v>3741</v>
      </c>
      <c r="AH569">
        <v>969</v>
      </c>
      <c r="AI569">
        <v>1</v>
      </c>
      <c r="AJ569">
        <v>7</v>
      </c>
      <c r="AK569">
        <v>9</v>
      </c>
      <c r="AL569">
        <v>7</v>
      </c>
      <c r="AM569">
        <v>18</v>
      </c>
      <c r="AN569">
        <v>13.03</v>
      </c>
      <c r="AO569">
        <v>9.8699999999999992</v>
      </c>
      <c r="AP569" t="s">
        <v>56</v>
      </c>
      <c r="AQ569" t="s">
        <v>56</v>
      </c>
      <c r="AR569" t="s">
        <v>56</v>
      </c>
      <c r="AS569">
        <v>1</v>
      </c>
      <c r="AY569" t="s">
        <v>57</v>
      </c>
      <c r="AZ569">
        <v>0</v>
      </c>
      <c r="BA569">
        <v>662</v>
      </c>
      <c r="BB569">
        <v>19338</v>
      </c>
      <c r="BC569" t="s">
        <v>55</v>
      </c>
      <c r="BD569">
        <f t="shared" si="24"/>
        <v>1</v>
      </c>
      <c r="BE569">
        <f t="shared" si="25"/>
        <v>1</v>
      </c>
      <c r="BF569">
        <f t="shared" si="26"/>
        <v>1</v>
      </c>
    </row>
    <row r="570" spans="1:58" x14ac:dyDescent="0.25">
      <c r="A570" t="s">
        <v>2881</v>
      </c>
      <c r="B570" t="s">
        <v>2856</v>
      </c>
      <c r="C570" t="s">
        <v>2857</v>
      </c>
      <c r="D570">
        <v>1000</v>
      </c>
      <c r="E570" t="s">
        <v>54</v>
      </c>
      <c r="F570" s="1">
        <v>42992</v>
      </c>
      <c r="G570" s="1">
        <v>42990</v>
      </c>
      <c r="H570" s="1">
        <v>42992</v>
      </c>
      <c r="I570">
        <v>0</v>
      </c>
      <c r="J570">
        <v>355</v>
      </c>
      <c r="K570">
        <v>355</v>
      </c>
      <c r="L570">
        <v>41692</v>
      </c>
      <c r="M570" t="b">
        <v>1</v>
      </c>
      <c r="N570" t="b">
        <v>1</v>
      </c>
      <c r="O570" t="s">
        <v>60</v>
      </c>
      <c r="P570" s="1">
        <v>42992</v>
      </c>
      <c r="Q570" t="b">
        <v>1</v>
      </c>
      <c r="R570" t="b">
        <v>0</v>
      </c>
      <c r="S570" t="b">
        <v>1</v>
      </c>
      <c r="T570">
        <v>40</v>
      </c>
      <c r="U570">
        <v>2</v>
      </c>
      <c r="V570">
        <v>1</v>
      </c>
      <c r="W570">
        <v>12</v>
      </c>
      <c r="X570">
        <v>5</v>
      </c>
      <c r="Y570">
        <v>639</v>
      </c>
      <c r="Z570">
        <v>1</v>
      </c>
      <c r="AA570">
        <v>0</v>
      </c>
      <c r="AB570">
        <v>19</v>
      </c>
      <c r="AC570">
        <v>0</v>
      </c>
      <c r="AD570">
        <v>37</v>
      </c>
      <c r="AE570">
        <v>1185</v>
      </c>
      <c r="AF570">
        <v>751</v>
      </c>
      <c r="AG570">
        <v>1557</v>
      </c>
      <c r="AH570">
        <v>954</v>
      </c>
      <c r="AI570">
        <v>2</v>
      </c>
      <c r="AJ570">
        <v>5</v>
      </c>
      <c r="AK570">
        <v>9</v>
      </c>
      <c r="AL570">
        <v>7</v>
      </c>
      <c r="AM570">
        <v>17</v>
      </c>
      <c r="AN570">
        <v>12.48</v>
      </c>
      <c r="AO570">
        <v>8.4</v>
      </c>
      <c r="AP570" t="s">
        <v>56</v>
      </c>
      <c r="AQ570" t="s">
        <v>56</v>
      </c>
      <c r="AR570" t="s">
        <v>56</v>
      </c>
      <c r="AS570">
        <v>1</v>
      </c>
      <c r="AY570" t="s">
        <v>57</v>
      </c>
      <c r="AZ570">
        <v>0</v>
      </c>
      <c r="BA570">
        <v>355</v>
      </c>
      <c r="BB570">
        <v>19645</v>
      </c>
      <c r="BC570" t="s">
        <v>55</v>
      </c>
      <c r="BD570">
        <f t="shared" si="24"/>
        <v>1</v>
      </c>
      <c r="BE570">
        <f t="shared" si="25"/>
        <v>1</v>
      </c>
      <c r="BF570">
        <f t="shared" si="26"/>
        <v>1</v>
      </c>
    </row>
    <row r="571" spans="1:58" x14ac:dyDescent="0.25">
      <c r="A571" t="s">
        <v>2882</v>
      </c>
      <c r="B571" t="s">
        <v>2856</v>
      </c>
      <c r="C571" t="s">
        <v>2857</v>
      </c>
      <c r="D571">
        <v>1000</v>
      </c>
      <c r="E571" t="s">
        <v>54</v>
      </c>
      <c r="F571" s="1">
        <v>42966</v>
      </c>
      <c r="G571" s="1">
        <v>42965</v>
      </c>
      <c r="H571" s="1">
        <v>42966</v>
      </c>
      <c r="J571">
        <v>461</v>
      </c>
      <c r="K571">
        <v>461</v>
      </c>
      <c r="L571">
        <v>41337</v>
      </c>
      <c r="M571" t="b">
        <v>1</v>
      </c>
      <c r="N571" t="b">
        <v>0</v>
      </c>
      <c r="O571" t="s">
        <v>55</v>
      </c>
      <c r="P571" s="1">
        <v>42966</v>
      </c>
      <c r="Q571" t="b">
        <v>0</v>
      </c>
      <c r="R571" t="b">
        <v>0</v>
      </c>
      <c r="S571" t="b">
        <v>1</v>
      </c>
      <c r="T571">
        <v>2</v>
      </c>
      <c r="U571">
        <v>1</v>
      </c>
      <c r="V571">
        <v>0</v>
      </c>
      <c r="W571">
        <v>6</v>
      </c>
      <c r="X571">
        <v>1</v>
      </c>
      <c r="Y571">
        <v>2</v>
      </c>
      <c r="Z571">
        <v>0</v>
      </c>
      <c r="AA571">
        <v>1</v>
      </c>
      <c r="AB571">
        <v>3</v>
      </c>
      <c r="AC571">
        <v>2</v>
      </c>
      <c r="AD571">
        <v>0</v>
      </c>
      <c r="AE571">
        <v>1064</v>
      </c>
      <c r="AF571">
        <v>49</v>
      </c>
      <c r="AG571">
        <v>3590</v>
      </c>
      <c r="AH571">
        <v>1039</v>
      </c>
      <c r="AI571">
        <v>0</v>
      </c>
      <c r="AJ571">
        <v>3</v>
      </c>
      <c r="AK571">
        <v>8</v>
      </c>
      <c r="AL571">
        <v>6</v>
      </c>
      <c r="AM571">
        <v>16</v>
      </c>
      <c r="AN571">
        <v>14.03</v>
      </c>
      <c r="AO571">
        <v>9.75</v>
      </c>
      <c r="AP571" t="s">
        <v>56</v>
      </c>
      <c r="AQ571" t="s">
        <v>56</v>
      </c>
      <c r="AR571" t="s">
        <v>56</v>
      </c>
      <c r="AS571">
        <v>0</v>
      </c>
      <c r="AY571" t="s">
        <v>57</v>
      </c>
      <c r="AZ571">
        <v>1</v>
      </c>
      <c r="BA571">
        <v>19088</v>
      </c>
      <c r="BB571">
        <v>0</v>
      </c>
      <c r="BD571">
        <f t="shared" si="24"/>
        <v>1</v>
      </c>
      <c r="BE571">
        <f t="shared" si="25"/>
        <v>0</v>
      </c>
      <c r="BF571">
        <v>1</v>
      </c>
    </row>
    <row r="572" spans="1:58" x14ac:dyDescent="0.25">
      <c r="A572" t="s">
        <v>2883</v>
      </c>
      <c r="B572" t="s">
        <v>2856</v>
      </c>
      <c r="C572" t="s">
        <v>2857</v>
      </c>
      <c r="D572">
        <v>1000</v>
      </c>
      <c r="E572" t="s">
        <v>54</v>
      </c>
      <c r="F572" s="1">
        <v>42930</v>
      </c>
      <c r="G572" s="1">
        <v>42928</v>
      </c>
      <c r="H572" s="1">
        <v>42930</v>
      </c>
      <c r="J572">
        <v>230</v>
      </c>
      <c r="K572">
        <v>230</v>
      </c>
      <c r="L572">
        <v>40876</v>
      </c>
      <c r="M572" t="b">
        <v>1</v>
      </c>
      <c r="N572" t="b">
        <v>1</v>
      </c>
      <c r="O572" t="s">
        <v>55</v>
      </c>
      <c r="P572" s="1">
        <v>42930</v>
      </c>
      <c r="Q572" t="b">
        <v>0</v>
      </c>
      <c r="R572" t="b">
        <v>0</v>
      </c>
      <c r="S572" t="b">
        <v>0</v>
      </c>
      <c r="T572">
        <v>2</v>
      </c>
      <c r="U572">
        <v>1</v>
      </c>
      <c r="V572">
        <v>0</v>
      </c>
      <c r="W572">
        <v>7</v>
      </c>
      <c r="X572">
        <v>0</v>
      </c>
      <c r="Y572">
        <v>2</v>
      </c>
      <c r="Z572">
        <v>0</v>
      </c>
      <c r="AA572">
        <v>0</v>
      </c>
      <c r="AB572">
        <v>4</v>
      </c>
      <c r="AC572">
        <v>1</v>
      </c>
      <c r="AD572">
        <v>0</v>
      </c>
      <c r="AE572">
        <v>1056</v>
      </c>
      <c r="AF572">
        <v>12</v>
      </c>
      <c r="AG572">
        <v>3724</v>
      </c>
      <c r="AH572">
        <v>1032</v>
      </c>
      <c r="AI572">
        <v>0</v>
      </c>
      <c r="AJ572">
        <v>9</v>
      </c>
      <c r="AK572">
        <v>8</v>
      </c>
      <c r="AL572">
        <v>7</v>
      </c>
      <c r="AM572">
        <v>17</v>
      </c>
      <c r="AN572">
        <v>13.34</v>
      </c>
      <c r="AO572">
        <v>8.98</v>
      </c>
      <c r="AP572" t="s">
        <v>56</v>
      </c>
      <c r="AQ572" t="s">
        <v>56</v>
      </c>
      <c r="AR572" t="s">
        <v>56</v>
      </c>
      <c r="AS572">
        <v>0</v>
      </c>
      <c r="AY572" t="s">
        <v>57</v>
      </c>
      <c r="AZ572">
        <v>0</v>
      </c>
      <c r="BA572">
        <v>18627</v>
      </c>
      <c r="BB572">
        <v>882</v>
      </c>
      <c r="BC572" t="s">
        <v>55</v>
      </c>
      <c r="BD572">
        <f t="shared" si="24"/>
        <v>1</v>
      </c>
      <c r="BE572">
        <f t="shared" si="25"/>
        <v>1</v>
      </c>
      <c r="BF572">
        <f t="shared" si="26"/>
        <v>1</v>
      </c>
    </row>
    <row r="573" spans="1:58" x14ac:dyDescent="0.25">
      <c r="A573" t="s">
        <v>2884</v>
      </c>
      <c r="B573" t="s">
        <v>2856</v>
      </c>
      <c r="C573" t="s">
        <v>2857</v>
      </c>
      <c r="D573">
        <v>1000</v>
      </c>
      <c r="E573" t="s">
        <v>54</v>
      </c>
      <c r="F573" s="1">
        <v>42910</v>
      </c>
      <c r="G573" s="1">
        <v>42908</v>
      </c>
      <c r="H573" s="1">
        <v>42910</v>
      </c>
      <c r="J573">
        <v>284</v>
      </c>
      <c r="K573">
        <v>284</v>
      </c>
      <c r="L573">
        <v>40646</v>
      </c>
      <c r="M573" t="b">
        <v>1</v>
      </c>
      <c r="N573" t="b">
        <v>1</v>
      </c>
      <c r="O573" t="s">
        <v>55</v>
      </c>
      <c r="P573" s="1">
        <v>42910</v>
      </c>
      <c r="Q573" t="b">
        <v>0</v>
      </c>
      <c r="R573" t="b">
        <v>0</v>
      </c>
      <c r="S573" t="b">
        <v>0</v>
      </c>
      <c r="T573">
        <v>1</v>
      </c>
      <c r="U573">
        <v>1</v>
      </c>
      <c r="V573">
        <v>0</v>
      </c>
      <c r="W573">
        <v>7</v>
      </c>
      <c r="X573">
        <v>1</v>
      </c>
      <c r="Y573">
        <v>2</v>
      </c>
      <c r="Z573">
        <v>0</v>
      </c>
      <c r="AA573">
        <v>0</v>
      </c>
      <c r="AB573">
        <v>6</v>
      </c>
      <c r="AC573">
        <v>0</v>
      </c>
      <c r="AD573">
        <v>0</v>
      </c>
      <c r="AE573">
        <v>972</v>
      </c>
      <c r="AF573">
        <v>11</v>
      </c>
      <c r="AG573">
        <v>3704</v>
      </c>
      <c r="AH573">
        <v>1006</v>
      </c>
      <c r="AI573">
        <v>0</v>
      </c>
      <c r="AJ573">
        <v>15</v>
      </c>
      <c r="AK573">
        <v>9</v>
      </c>
      <c r="AL573">
        <v>8</v>
      </c>
      <c r="AM573">
        <v>19</v>
      </c>
      <c r="AN573">
        <v>13.23</v>
      </c>
      <c r="AO573">
        <v>9.69</v>
      </c>
      <c r="AP573" t="s">
        <v>56</v>
      </c>
      <c r="AQ573" t="s">
        <v>56</v>
      </c>
      <c r="AR573" t="s">
        <v>56</v>
      </c>
      <c r="AS573">
        <v>1</v>
      </c>
      <c r="AY573" t="s">
        <v>57</v>
      </c>
      <c r="AZ573">
        <v>0</v>
      </c>
      <c r="BA573">
        <v>18397</v>
      </c>
      <c r="BB573">
        <v>1176</v>
      </c>
      <c r="BC573" t="s">
        <v>55</v>
      </c>
      <c r="BD573">
        <f t="shared" si="24"/>
        <v>1</v>
      </c>
      <c r="BE573">
        <f t="shared" si="25"/>
        <v>1</v>
      </c>
      <c r="BF573">
        <f t="shared" si="26"/>
        <v>1</v>
      </c>
    </row>
    <row r="574" spans="1:58" x14ac:dyDescent="0.25">
      <c r="A574" t="s">
        <v>2885</v>
      </c>
      <c r="B574" t="s">
        <v>2856</v>
      </c>
      <c r="C574" t="s">
        <v>2857</v>
      </c>
      <c r="D574">
        <v>1000</v>
      </c>
      <c r="E574" t="s">
        <v>54</v>
      </c>
      <c r="F574" s="1">
        <v>42889</v>
      </c>
      <c r="G574" s="1">
        <v>42887</v>
      </c>
      <c r="H574" s="1">
        <v>42889</v>
      </c>
      <c r="J574">
        <v>236</v>
      </c>
      <c r="K574">
        <v>236</v>
      </c>
      <c r="L574">
        <v>40362</v>
      </c>
      <c r="M574" t="b">
        <v>1</v>
      </c>
      <c r="N574" t="b">
        <v>1</v>
      </c>
      <c r="O574" t="s">
        <v>55</v>
      </c>
      <c r="P574" s="1">
        <v>42889</v>
      </c>
      <c r="Q574" t="b">
        <v>0</v>
      </c>
      <c r="R574" t="b">
        <v>0</v>
      </c>
      <c r="S574" t="b">
        <v>0</v>
      </c>
      <c r="T574">
        <v>3</v>
      </c>
      <c r="U574">
        <v>1</v>
      </c>
      <c r="V574">
        <v>0</v>
      </c>
      <c r="W574">
        <v>8</v>
      </c>
      <c r="X574">
        <v>1</v>
      </c>
      <c r="Y574">
        <v>2</v>
      </c>
      <c r="Z574">
        <v>0</v>
      </c>
      <c r="AA574">
        <v>0</v>
      </c>
      <c r="AB574">
        <v>3</v>
      </c>
      <c r="AC574">
        <v>2</v>
      </c>
      <c r="AD574">
        <v>0</v>
      </c>
      <c r="AE574">
        <v>1006</v>
      </c>
      <c r="AF574">
        <v>12</v>
      </c>
      <c r="AG574">
        <v>3965</v>
      </c>
      <c r="AH574">
        <v>1002</v>
      </c>
      <c r="AI574">
        <v>0</v>
      </c>
      <c r="AJ574">
        <v>12</v>
      </c>
      <c r="AK574">
        <v>9</v>
      </c>
      <c r="AL574">
        <v>8</v>
      </c>
      <c r="AM574">
        <v>19</v>
      </c>
      <c r="AN574">
        <v>13.53</v>
      </c>
      <c r="AO574">
        <v>9.69</v>
      </c>
      <c r="AP574" t="s">
        <v>56</v>
      </c>
      <c r="AQ574" t="s">
        <v>56</v>
      </c>
      <c r="AR574" t="s">
        <v>56</v>
      </c>
      <c r="AS574">
        <v>0</v>
      </c>
      <c r="AY574" t="s">
        <v>57</v>
      </c>
      <c r="AZ574">
        <v>0</v>
      </c>
      <c r="BA574">
        <v>18113</v>
      </c>
      <c r="BB574">
        <v>1427</v>
      </c>
      <c r="BC574" t="s">
        <v>55</v>
      </c>
      <c r="BD574">
        <f t="shared" si="24"/>
        <v>1</v>
      </c>
      <c r="BE574">
        <f t="shared" si="25"/>
        <v>1</v>
      </c>
      <c r="BF574">
        <f t="shared" si="26"/>
        <v>1</v>
      </c>
    </row>
    <row r="575" spans="1:58" x14ac:dyDescent="0.25">
      <c r="A575" t="s">
        <v>2886</v>
      </c>
      <c r="B575" t="s">
        <v>2856</v>
      </c>
      <c r="C575" t="s">
        <v>2857</v>
      </c>
      <c r="D575">
        <v>1000</v>
      </c>
      <c r="E575" t="s">
        <v>54</v>
      </c>
      <c r="F575" s="1">
        <v>42870</v>
      </c>
      <c r="G575" s="1">
        <v>42866</v>
      </c>
      <c r="H575" s="1">
        <v>42868</v>
      </c>
      <c r="J575">
        <v>274</v>
      </c>
      <c r="K575">
        <v>274</v>
      </c>
      <c r="L575">
        <v>40126</v>
      </c>
      <c r="M575" t="b">
        <v>1</v>
      </c>
      <c r="N575" t="b">
        <v>1</v>
      </c>
      <c r="O575" t="s">
        <v>55</v>
      </c>
      <c r="P575" s="1">
        <v>42870</v>
      </c>
      <c r="Q575" t="b">
        <v>0</v>
      </c>
      <c r="R575" t="b">
        <v>0</v>
      </c>
      <c r="S575" t="b">
        <v>0</v>
      </c>
      <c r="T575">
        <v>3</v>
      </c>
      <c r="U575">
        <v>2</v>
      </c>
      <c r="V575">
        <v>0</v>
      </c>
      <c r="W575">
        <v>26</v>
      </c>
      <c r="X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938</v>
      </c>
      <c r="AF575">
        <v>11</v>
      </c>
      <c r="AG575">
        <v>3629</v>
      </c>
      <c r="AH575">
        <v>921</v>
      </c>
      <c r="AI575">
        <v>0</v>
      </c>
      <c r="AJ575">
        <v>14</v>
      </c>
      <c r="AK575">
        <v>9</v>
      </c>
      <c r="AL575">
        <v>8</v>
      </c>
      <c r="AM575">
        <v>20</v>
      </c>
      <c r="AN575">
        <v>13.38</v>
      </c>
      <c r="AO575">
        <v>9.48</v>
      </c>
      <c r="AP575" t="s">
        <v>56</v>
      </c>
      <c r="AQ575" t="s">
        <v>56</v>
      </c>
      <c r="AR575" t="s">
        <v>56</v>
      </c>
      <c r="AS575">
        <v>1</v>
      </c>
      <c r="AY575" t="s">
        <v>57</v>
      </c>
      <c r="AZ575">
        <v>0</v>
      </c>
      <c r="BA575">
        <v>17877</v>
      </c>
      <c r="BB575">
        <v>1427</v>
      </c>
      <c r="BC575" t="s">
        <v>55</v>
      </c>
      <c r="BD575">
        <f t="shared" si="24"/>
        <v>1</v>
      </c>
      <c r="BE575">
        <f t="shared" si="25"/>
        <v>1</v>
      </c>
      <c r="BF575">
        <f t="shared" si="26"/>
        <v>1</v>
      </c>
    </row>
    <row r="576" spans="1:58" x14ac:dyDescent="0.25">
      <c r="A576" t="s">
        <v>2887</v>
      </c>
      <c r="B576" t="s">
        <v>2856</v>
      </c>
      <c r="C576" t="s">
        <v>2857</v>
      </c>
      <c r="D576">
        <v>1000</v>
      </c>
      <c r="E576" t="s">
        <v>54</v>
      </c>
      <c r="F576" s="1">
        <v>42847</v>
      </c>
      <c r="G576" s="1">
        <v>42845</v>
      </c>
      <c r="H576" s="1">
        <v>42846</v>
      </c>
      <c r="J576">
        <v>204</v>
      </c>
      <c r="K576">
        <v>204</v>
      </c>
      <c r="L576">
        <v>39852</v>
      </c>
      <c r="M576" t="b">
        <v>1</v>
      </c>
      <c r="N576" t="b">
        <v>1</v>
      </c>
      <c r="O576" t="s">
        <v>55</v>
      </c>
      <c r="P576" s="1">
        <v>42847</v>
      </c>
      <c r="Q576" t="b">
        <v>0</v>
      </c>
      <c r="R576" t="b">
        <v>0</v>
      </c>
      <c r="S576" t="b">
        <v>0</v>
      </c>
      <c r="T576">
        <v>4</v>
      </c>
      <c r="U576">
        <v>2</v>
      </c>
      <c r="V576">
        <v>0</v>
      </c>
      <c r="W576">
        <v>7</v>
      </c>
      <c r="X576">
        <v>0</v>
      </c>
      <c r="Y576">
        <v>2</v>
      </c>
      <c r="Z576">
        <v>0</v>
      </c>
      <c r="AA576">
        <v>0</v>
      </c>
      <c r="AB576">
        <v>2</v>
      </c>
      <c r="AC576">
        <v>1</v>
      </c>
      <c r="AD576">
        <v>0</v>
      </c>
      <c r="AE576">
        <v>924</v>
      </c>
      <c r="AF576">
        <v>11</v>
      </c>
      <c r="AG576">
        <v>3276</v>
      </c>
      <c r="AH576">
        <v>913</v>
      </c>
      <c r="AI576">
        <v>0</v>
      </c>
      <c r="AJ576">
        <v>10</v>
      </c>
      <c r="AK576">
        <v>9</v>
      </c>
      <c r="AL576">
        <v>7</v>
      </c>
      <c r="AM576">
        <v>18</v>
      </c>
      <c r="AN576">
        <v>13.25</v>
      </c>
      <c r="AO576">
        <v>9.9</v>
      </c>
      <c r="AP576" t="s">
        <v>56</v>
      </c>
      <c r="AQ576" t="s">
        <v>56</v>
      </c>
      <c r="AR576" t="s">
        <v>56</v>
      </c>
      <c r="AS576">
        <v>2</v>
      </c>
      <c r="AY576" t="s">
        <v>57</v>
      </c>
      <c r="AZ576">
        <v>0</v>
      </c>
      <c r="BA576">
        <v>17603</v>
      </c>
      <c r="BB576">
        <v>1948</v>
      </c>
      <c r="BC576" t="s">
        <v>55</v>
      </c>
      <c r="BD576">
        <f t="shared" si="24"/>
        <v>1</v>
      </c>
      <c r="BE576">
        <f t="shared" si="25"/>
        <v>1</v>
      </c>
      <c r="BF576">
        <f t="shared" si="26"/>
        <v>1</v>
      </c>
    </row>
    <row r="577" spans="1:58" x14ac:dyDescent="0.25">
      <c r="A577" t="s">
        <v>2888</v>
      </c>
      <c r="B577" t="s">
        <v>2856</v>
      </c>
      <c r="C577" t="s">
        <v>2857</v>
      </c>
      <c r="D577">
        <v>1000</v>
      </c>
      <c r="E577" t="s">
        <v>54</v>
      </c>
      <c r="F577" s="1">
        <v>42819</v>
      </c>
      <c r="G577" s="1">
        <v>42816</v>
      </c>
      <c r="H577" s="1">
        <v>42818</v>
      </c>
      <c r="J577">
        <v>268</v>
      </c>
      <c r="K577">
        <v>268</v>
      </c>
      <c r="L577">
        <v>39648</v>
      </c>
      <c r="M577" t="b">
        <v>1</v>
      </c>
      <c r="N577" t="b">
        <v>1</v>
      </c>
      <c r="O577" t="s">
        <v>55</v>
      </c>
      <c r="P577" s="1">
        <v>42819</v>
      </c>
      <c r="Q577" t="b">
        <v>0</v>
      </c>
      <c r="R577" t="b">
        <v>0</v>
      </c>
      <c r="S577" t="b">
        <v>0</v>
      </c>
      <c r="T577">
        <v>3</v>
      </c>
      <c r="U577">
        <v>2</v>
      </c>
      <c r="V577">
        <v>0</v>
      </c>
      <c r="W577">
        <v>7</v>
      </c>
      <c r="X577">
        <v>1</v>
      </c>
      <c r="Y577">
        <v>2</v>
      </c>
      <c r="Z577">
        <v>1</v>
      </c>
      <c r="AA577">
        <v>0</v>
      </c>
      <c r="AB577">
        <v>6</v>
      </c>
      <c r="AC577">
        <v>1</v>
      </c>
      <c r="AD577">
        <v>0</v>
      </c>
      <c r="AE577">
        <v>1009</v>
      </c>
      <c r="AF577">
        <v>16</v>
      </c>
      <c r="AG577">
        <v>3285</v>
      </c>
      <c r="AH577">
        <v>990</v>
      </c>
      <c r="AI577">
        <v>0</v>
      </c>
      <c r="AJ577">
        <v>12</v>
      </c>
      <c r="AK577">
        <v>9</v>
      </c>
      <c r="AL577">
        <v>7</v>
      </c>
      <c r="AM577">
        <v>18</v>
      </c>
      <c r="AN577">
        <v>12.82</v>
      </c>
      <c r="AO577">
        <v>9.9499999999999993</v>
      </c>
      <c r="AP577" t="s">
        <v>56</v>
      </c>
      <c r="AQ577" t="s">
        <v>56</v>
      </c>
      <c r="AR577" t="s">
        <v>56</v>
      </c>
      <c r="AS577">
        <v>3</v>
      </c>
      <c r="AY577" t="s">
        <v>57</v>
      </c>
      <c r="AZ577">
        <v>0</v>
      </c>
      <c r="BA577">
        <v>17399</v>
      </c>
      <c r="BB577">
        <v>2210</v>
      </c>
      <c r="BC577" t="s">
        <v>55</v>
      </c>
      <c r="BD577">
        <f t="shared" si="24"/>
        <v>1</v>
      </c>
      <c r="BE577">
        <f t="shared" si="25"/>
        <v>1</v>
      </c>
      <c r="BF577">
        <f t="shared" si="26"/>
        <v>1</v>
      </c>
    </row>
    <row r="578" spans="1:58" x14ac:dyDescent="0.25">
      <c r="A578" t="s">
        <v>2889</v>
      </c>
      <c r="B578" t="s">
        <v>2856</v>
      </c>
      <c r="C578" t="s">
        <v>2857</v>
      </c>
      <c r="D578">
        <v>1000</v>
      </c>
      <c r="E578" t="s">
        <v>54</v>
      </c>
      <c r="F578" s="1">
        <v>42800</v>
      </c>
      <c r="G578" s="1">
        <v>42797</v>
      </c>
      <c r="H578" s="1">
        <v>42800</v>
      </c>
      <c r="J578">
        <v>253</v>
      </c>
      <c r="K578">
        <v>253</v>
      </c>
      <c r="L578">
        <v>39380</v>
      </c>
      <c r="M578" t="b">
        <v>1</v>
      </c>
      <c r="N578" t="b">
        <v>1</v>
      </c>
      <c r="O578" t="s">
        <v>55</v>
      </c>
      <c r="P578" s="1">
        <v>42800</v>
      </c>
      <c r="Q578" t="b">
        <v>0</v>
      </c>
      <c r="R578" t="b">
        <v>0</v>
      </c>
      <c r="S578" t="b">
        <v>0</v>
      </c>
      <c r="T578">
        <v>4</v>
      </c>
      <c r="U578">
        <v>2</v>
      </c>
      <c r="V578">
        <v>0</v>
      </c>
      <c r="W578">
        <v>11</v>
      </c>
      <c r="X578">
        <v>1</v>
      </c>
      <c r="Y578">
        <v>3</v>
      </c>
      <c r="Z578">
        <v>0</v>
      </c>
      <c r="AA578">
        <v>0</v>
      </c>
      <c r="AB578">
        <v>6</v>
      </c>
      <c r="AC578">
        <v>1</v>
      </c>
      <c r="AD578">
        <v>0</v>
      </c>
      <c r="AE578">
        <v>1170</v>
      </c>
      <c r="AF578">
        <v>23</v>
      </c>
      <c r="AG578">
        <v>4179</v>
      </c>
      <c r="AH578">
        <v>1203</v>
      </c>
      <c r="AI578">
        <v>0</v>
      </c>
      <c r="AJ578">
        <v>13</v>
      </c>
      <c r="AK578">
        <v>9</v>
      </c>
      <c r="AL578">
        <v>8</v>
      </c>
      <c r="AM578">
        <v>19</v>
      </c>
      <c r="AN578">
        <v>13.42</v>
      </c>
      <c r="AO578">
        <v>9.8000000000000007</v>
      </c>
      <c r="AP578" t="s">
        <v>56</v>
      </c>
      <c r="AQ578" t="s">
        <v>56</v>
      </c>
      <c r="AR578" t="s">
        <v>56</v>
      </c>
      <c r="AS578">
        <v>0</v>
      </c>
      <c r="AY578" t="s">
        <v>57</v>
      </c>
      <c r="AZ578">
        <v>0</v>
      </c>
      <c r="BA578">
        <v>17131</v>
      </c>
      <c r="BB578">
        <v>2449</v>
      </c>
      <c r="BC578" t="s">
        <v>55</v>
      </c>
      <c r="BD578">
        <f t="shared" si="24"/>
        <v>1</v>
      </c>
      <c r="BE578">
        <f t="shared" si="25"/>
        <v>1</v>
      </c>
      <c r="BF578">
        <f t="shared" si="26"/>
        <v>1</v>
      </c>
    </row>
    <row r="579" spans="1:58" x14ac:dyDescent="0.25">
      <c r="A579" t="s">
        <v>2890</v>
      </c>
      <c r="B579" t="s">
        <v>2856</v>
      </c>
      <c r="C579" t="s">
        <v>2857</v>
      </c>
      <c r="D579">
        <v>1000</v>
      </c>
      <c r="E579" t="s">
        <v>54</v>
      </c>
      <c r="F579" s="1">
        <v>42777</v>
      </c>
      <c r="G579" s="1">
        <v>42776</v>
      </c>
      <c r="H579" s="1">
        <v>42777</v>
      </c>
      <c r="J579">
        <v>305</v>
      </c>
      <c r="K579">
        <v>305</v>
      </c>
      <c r="L579">
        <v>39127</v>
      </c>
      <c r="M579" t="b">
        <v>1</v>
      </c>
      <c r="N579" t="b">
        <v>1</v>
      </c>
      <c r="O579" t="s">
        <v>55</v>
      </c>
      <c r="P579" s="1">
        <v>42777</v>
      </c>
      <c r="Q579" t="b">
        <v>0</v>
      </c>
      <c r="R579" t="b">
        <v>0</v>
      </c>
      <c r="S579" t="b">
        <v>0</v>
      </c>
      <c r="T579">
        <v>3</v>
      </c>
      <c r="U579">
        <v>0</v>
      </c>
      <c r="V579">
        <v>0</v>
      </c>
      <c r="W579">
        <v>9</v>
      </c>
      <c r="X579">
        <v>0</v>
      </c>
      <c r="Y579">
        <v>2</v>
      </c>
      <c r="Z579">
        <v>0</v>
      </c>
      <c r="AA579">
        <v>0</v>
      </c>
      <c r="AB579">
        <v>6</v>
      </c>
      <c r="AC579">
        <v>1</v>
      </c>
      <c r="AD579">
        <v>0</v>
      </c>
      <c r="AE579">
        <v>1064</v>
      </c>
      <c r="AF579">
        <v>15</v>
      </c>
      <c r="AG579">
        <v>3508</v>
      </c>
      <c r="AH579">
        <v>1099</v>
      </c>
      <c r="AI579">
        <v>0</v>
      </c>
      <c r="AJ579">
        <v>14</v>
      </c>
      <c r="AK579">
        <v>10</v>
      </c>
      <c r="AL579">
        <v>7</v>
      </c>
      <c r="AM579">
        <v>19</v>
      </c>
      <c r="AN579">
        <v>13.74</v>
      </c>
      <c r="AO579">
        <v>8.86</v>
      </c>
      <c r="AP579" t="s">
        <v>56</v>
      </c>
      <c r="AQ579" t="s">
        <v>56</v>
      </c>
      <c r="AR579" t="s">
        <v>56</v>
      </c>
      <c r="AS579">
        <v>0</v>
      </c>
      <c r="AY579" t="s">
        <v>57</v>
      </c>
      <c r="AZ579">
        <v>0</v>
      </c>
      <c r="BA579">
        <v>16878</v>
      </c>
      <c r="BB579">
        <v>2689</v>
      </c>
      <c r="BC579" t="s">
        <v>55</v>
      </c>
      <c r="BD579">
        <f t="shared" ref="BD579:BD642" si="27">IF(ISBLANK(M579),"",IF(M579=TRUE,1,0))</f>
        <v>1</v>
      </c>
      <c r="BE579">
        <f t="shared" ref="BE579:BE642" si="28">IF(ISBLANK(N579),"",IF(N579=TRUE,1,0))</f>
        <v>1</v>
      </c>
      <c r="BF579">
        <f t="shared" ref="BF579:BF642" si="29">_xlfn.IFS(BC579="A",1,BC579="B",2,BC579="C",3,BC579="X",4)</f>
        <v>1</v>
      </c>
    </row>
    <row r="580" spans="1:58" x14ac:dyDescent="0.25">
      <c r="A580" t="s">
        <v>2891</v>
      </c>
      <c r="B580" t="s">
        <v>2856</v>
      </c>
      <c r="C580" t="s">
        <v>2857</v>
      </c>
      <c r="D580">
        <v>1000</v>
      </c>
      <c r="E580" t="s">
        <v>54</v>
      </c>
      <c r="F580" s="1">
        <v>42759</v>
      </c>
      <c r="G580" s="1">
        <v>42756</v>
      </c>
      <c r="H580" s="1">
        <v>42759</v>
      </c>
      <c r="J580">
        <v>251</v>
      </c>
      <c r="K580">
        <v>251</v>
      </c>
      <c r="L580">
        <v>38822</v>
      </c>
      <c r="M580" t="b">
        <v>1</v>
      </c>
      <c r="N580" t="b">
        <v>1</v>
      </c>
      <c r="O580" t="s">
        <v>55</v>
      </c>
      <c r="P580" s="1">
        <v>42759</v>
      </c>
      <c r="Q580" t="b">
        <v>0</v>
      </c>
      <c r="R580" t="b">
        <v>0</v>
      </c>
      <c r="S580" t="b">
        <v>0</v>
      </c>
      <c r="T580">
        <v>2</v>
      </c>
      <c r="U580">
        <v>2</v>
      </c>
      <c r="V580">
        <v>0</v>
      </c>
      <c r="W580">
        <v>8</v>
      </c>
      <c r="X580">
        <v>1</v>
      </c>
      <c r="Y580">
        <v>2</v>
      </c>
      <c r="Z580">
        <v>0</v>
      </c>
      <c r="AA580">
        <v>0</v>
      </c>
      <c r="AB580">
        <v>5</v>
      </c>
      <c r="AC580">
        <v>0</v>
      </c>
      <c r="AD580">
        <v>0</v>
      </c>
      <c r="AE580">
        <v>1138</v>
      </c>
      <c r="AF580">
        <v>12</v>
      </c>
      <c r="AG580">
        <v>3994</v>
      </c>
      <c r="AH580">
        <v>1137</v>
      </c>
      <c r="AI580">
        <v>0</v>
      </c>
      <c r="AJ580">
        <v>12</v>
      </c>
      <c r="AK580">
        <v>10</v>
      </c>
      <c r="AL580">
        <v>7</v>
      </c>
      <c r="AM580">
        <v>18</v>
      </c>
      <c r="AN580">
        <v>13.81</v>
      </c>
      <c r="AO580">
        <v>9.91</v>
      </c>
      <c r="AP580" t="s">
        <v>56</v>
      </c>
      <c r="AQ580" t="s">
        <v>56</v>
      </c>
      <c r="AR580" t="s">
        <v>56</v>
      </c>
      <c r="AS580">
        <v>0</v>
      </c>
      <c r="AY580" t="s">
        <v>57</v>
      </c>
      <c r="AZ580">
        <v>0</v>
      </c>
      <c r="BA580">
        <v>16573</v>
      </c>
      <c r="BB580">
        <v>2962</v>
      </c>
      <c r="BD580">
        <f t="shared" si="27"/>
        <v>1</v>
      </c>
      <c r="BE580">
        <f t="shared" si="28"/>
        <v>1</v>
      </c>
      <c r="BF580">
        <v>1</v>
      </c>
    </row>
    <row r="581" spans="1:58" x14ac:dyDescent="0.25">
      <c r="A581" t="s">
        <v>2892</v>
      </c>
      <c r="B581" t="s">
        <v>2856</v>
      </c>
      <c r="C581" t="s">
        <v>2857</v>
      </c>
      <c r="D581">
        <v>1000</v>
      </c>
      <c r="E581" t="s">
        <v>54</v>
      </c>
      <c r="F581" s="1">
        <v>42739</v>
      </c>
      <c r="G581" s="1">
        <v>42738</v>
      </c>
      <c r="H581" s="1">
        <v>42739</v>
      </c>
      <c r="J581">
        <v>256</v>
      </c>
      <c r="K581">
        <v>256</v>
      </c>
      <c r="L581">
        <v>38571</v>
      </c>
      <c r="M581" t="b">
        <v>1</v>
      </c>
      <c r="N581" t="b">
        <v>1</v>
      </c>
      <c r="O581" t="s">
        <v>55</v>
      </c>
      <c r="P581" s="1">
        <v>42739</v>
      </c>
      <c r="Q581" t="b">
        <v>0</v>
      </c>
      <c r="R581" t="b">
        <v>0</v>
      </c>
      <c r="S581" t="b">
        <v>0</v>
      </c>
      <c r="T581">
        <v>3</v>
      </c>
      <c r="U581">
        <v>2</v>
      </c>
      <c r="V581">
        <v>0</v>
      </c>
      <c r="W581">
        <v>8</v>
      </c>
      <c r="X581">
        <v>0</v>
      </c>
      <c r="Y581">
        <v>2</v>
      </c>
      <c r="Z581">
        <v>0</v>
      </c>
      <c r="AA581">
        <v>0</v>
      </c>
      <c r="AB581">
        <v>3</v>
      </c>
      <c r="AC581">
        <v>1</v>
      </c>
      <c r="AD581">
        <v>0</v>
      </c>
      <c r="AE581">
        <v>1146</v>
      </c>
      <c r="AF581">
        <v>13</v>
      </c>
      <c r="AG581">
        <v>4078</v>
      </c>
      <c r="AH581">
        <v>1148</v>
      </c>
      <c r="AI581">
        <v>1</v>
      </c>
      <c r="AJ581">
        <v>11</v>
      </c>
      <c r="AK581">
        <v>10</v>
      </c>
      <c r="AL581">
        <v>8</v>
      </c>
      <c r="AM581">
        <v>19</v>
      </c>
      <c r="AN581">
        <v>13.54</v>
      </c>
      <c r="AO581">
        <v>9.83</v>
      </c>
      <c r="AP581" t="s">
        <v>56</v>
      </c>
      <c r="AQ581" t="s">
        <v>56</v>
      </c>
      <c r="AR581" t="s">
        <v>56</v>
      </c>
      <c r="AS581">
        <v>0</v>
      </c>
      <c r="AY581" t="s">
        <v>57</v>
      </c>
      <c r="AZ581">
        <v>0</v>
      </c>
      <c r="BA581">
        <v>16322</v>
      </c>
      <c r="BB581">
        <v>3204</v>
      </c>
      <c r="BC581" t="s">
        <v>55</v>
      </c>
      <c r="BD581">
        <f t="shared" si="27"/>
        <v>1</v>
      </c>
      <c r="BE581">
        <f t="shared" si="28"/>
        <v>1</v>
      </c>
      <c r="BF581">
        <f t="shared" si="29"/>
        <v>1</v>
      </c>
    </row>
    <row r="582" spans="1:58" x14ac:dyDescent="0.25">
      <c r="A582" t="s">
        <v>3022</v>
      </c>
      <c r="B582" t="s">
        <v>3023</v>
      </c>
      <c r="C582" t="s">
        <v>3024</v>
      </c>
      <c r="D582">
        <v>1000</v>
      </c>
      <c r="E582" t="s">
        <v>54</v>
      </c>
      <c r="F582" s="1">
        <v>43455</v>
      </c>
      <c r="G582" s="1">
        <v>43452</v>
      </c>
      <c r="H582" s="1">
        <v>43455</v>
      </c>
      <c r="I582">
        <v>0</v>
      </c>
      <c r="J582">
        <v>324</v>
      </c>
      <c r="K582">
        <v>324</v>
      </c>
      <c r="L582">
        <v>36696</v>
      </c>
      <c r="M582" t="b">
        <v>1</v>
      </c>
      <c r="N582" t="b">
        <v>1</v>
      </c>
      <c r="O582" t="s">
        <v>55</v>
      </c>
      <c r="P582" s="1">
        <v>43455</v>
      </c>
      <c r="Q582" t="b">
        <v>0</v>
      </c>
      <c r="R582" t="b">
        <v>0</v>
      </c>
      <c r="S582" t="b">
        <v>0</v>
      </c>
      <c r="T582">
        <v>5</v>
      </c>
      <c r="U582">
        <v>2</v>
      </c>
      <c r="V582">
        <v>0</v>
      </c>
      <c r="W582">
        <v>10</v>
      </c>
      <c r="X582">
        <v>1</v>
      </c>
      <c r="Y582">
        <v>4</v>
      </c>
      <c r="Z582">
        <v>0</v>
      </c>
      <c r="AA582">
        <v>0</v>
      </c>
      <c r="AB582">
        <v>0</v>
      </c>
      <c r="AC582">
        <v>1</v>
      </c>
      <c r="AD582">
        <v>36</v>
      </c>
      <c r="AE582">
        <v>1032</v>
      </c>
      <c r="AF582">
        <v>16</v>
      </c>
      <c r="AG582">
        <v>3730</v>
      </c>
      <c r="AH582">
        <v>1143</v>
      </c>
      <c r="AI582">
        <v>53</v>
      </c>
      <c r="AJ582">
        <v>10</v>
      </c>
      <c r="AK582">
        <v>12</v>
      </c>
      <c r="AL582">
        <v>10</v>
      </c>
      <c r="AM582">
        <v>22</v>
      </c>
      <c r="AN582">
        <v>12.58</v>
      </c>
      <c r="AO582">
        <v>9</v>
      </c>
      <c r="AP582" t="s">
        <v>56</v>
      </c>
      <c r="AQ582" t="s">
        <v>56</v>
      </c>
      <c r="AR582" t="s">
        <v>56</v>
      </c>
      <c r="AS582">
        <v>3</v>
      </c>
      <c r="AY582" t="s">
        <v>57</v>
      </c>
      <c r="AZ582">
        <v>0</v>
      </c>
      <c r="BA582">
        <v>23849</v>
      </c>
      <c r="BB582">
        <v>151</v>
      </c>
      <c r="BC582" t="s">
        <v>55</v>
      </c>
      <c r="BD582">
        <f t="shared" si="27"/>
        <v>1</v>
      </c>
      <c r="BE582">
        <f t="shared" si="28"/>
        <v>1</v>
      </c>
      <c r="BF582">
        <f t="shared" si="29"/>
        <v>1</v>
      </c>
    </row>
    <row r="583" spans="1:58" x14ac:dyDescent="0.25">
      <c r="A583" t="s">
        <v>3025</v>
      </c>
      <c r="B583" t="s">
        <v>3023</v>
      </c>
      <c r="C583" t="s">
        <v>3024</v>
      </c>
      <c r="D583">
        <v>1000</v>
      </c>
      <c r="E583" t="s">
        <v>54</v>
      </c>
      <c r="F583" s="1">
        <v>43433</v>
      </c>
      <c r="G583" s="1">
        <v>43430</v>
      </c>
      <c r="H583" s="1">
        <v>43432</v>
      </c>
      <c r="I583">
        <v>0</v>
      </c>
      <c r="J583">
        <v>266</v>
      </c>
      <c r="K583">
        <v>266</v>
      </c>
      <c r="L583">
        <v>36372</v>
      </c>
      <c r="M583" t="b">
        <v>1</v>
      </c>
      <c r="N583" t="b">
        <v>1</v>
      </c>
      <c r="O583" t="s">
        <v>55</v>
      </c>
      <c r="P583" s="1">
        <v>43434</v>
      </c>
      <c r="Q583" t="b">
        <v>0</v>
      </c>
      <c r="R583" t="b">
        <v>0</v>
      </c>
      <c r="S583" t="b">
        <v>0</v>
      </c>
      <c r="T583">
        <v>4</v>
      </c>
      <c r="U583">
        <v>1</v>
      </c>
      <c r="V583">
        <v>0</v>
      </c>
      <c r="W583">
        <v>8</v>
      </c>
      <c r="X583">
        <v>0</v>
      </c>
      <c r="Y583">
        <v>3</v>
      </c>
      <c r="Z583">
        <v>0</v>
      </c>
      <c r="AA583">
        <v>1</v>
      </c>
      <c r="AB583">
        <v>0</v>
      </c>
      <c r="AC583">
        <v>1</v>
      </c>
      <c r="AD583">
        <v>24</v>
      </c>
      <c r="AE583">
        <v>1169</v>
      </c>
      <c r="AF583">
        <v>17</v>
      </c>
      <c r="AG583">
        <v>4085</v>
      </c>
      <c r="AH583">
        <v>1131</v>
      </c>
      <c r="AI583">
        <v>32</v>
      </c>
      <c r="AJ583">
        <v>10</v>
      </c>
      <c r="AK583">
        <v>12</v>
      </c>
      <c r="AL583">
        <v>9</v>
      </c>
      <c r="AM583">
        <v>21</v>
      </c>
      <c r="AN583">
        <v>12.69</v>
      </c>
      <c r="AO583">
        <v>9.25</v>
      </c>
      <c r="AP583" t="s">
        <v>56</v>
      </c>
      <c r="AQ583" t="s">
        <v>56</v>
      </c>
      <c r="AR583" t="s">
        <v>56</v>
      </c>
      <c r="AS583">
        <v>9</v>
      </c>
      <c r="AY583" t="s">
        <v>57</v>
      </c>
      <c r="AZ583">
        <v>0</v>
      </c>
      <c r="BA583">
        <v>23525</v>
      </c>
      <c r="BB583">
        <v>475</v>
      </c>
      <c r="BC583" t="s">
        <v>55</v>
      </c>
      <c r="BD583">
        <f t="shared" si="27"/>
        <v>1</v>
      </c>
      <c r="BE583">
        <f t="shared" si="28"/>
        <v>1</v>
      </c>
      <c r="BF583">
        <f t="shared" si="29"/>
        <v>1</v>
      </c>
    </row>
    <row r="584" spans="1:58" x14ac:dyDescent="0.25">
      <c r="A584" t="s">
        <v>3026</v>
      </c>
      <c r="B584" t="s">
        <v>3023</v>
      </c>
      <c r="C584" t="s">
        <v>3024</v>
      </c>
      <c r="D584">
        <v>1000</v>
      </c>
      <c r="E584" t="s">
        <v>54</v>
      </c>
      <c r="F584" s="1">
        <v>43417</v>
      </c>
      <c r="G584" s="1">
        <v>43411</v>
      </c>
      <c r="H584" s="1">
        <v>43413</v>
      </c>
      <c r="I584">
        <v>0</v>
      </c>
      <c r="J584">
        <v>308</v>
      </c>
      <c r="K584">
        <v>308</v>
      </c>
      <c r="L584">
        <v>36106</v>
      </c>
      <c r="M584" t="b">
        <v>1</v>
      </c>
      <c r="N584" t="b">
        <v>1</v>
      </c>
      <c r="O584" t="s">
        <v>55</v>
      </c>
      <c r="P584" s="1">
        <v>43417</v>
      </c>
      <c r="Q584" t="b">
        <v>0</v>
      </c>
      <c r="R584" t="b">
        <v>0</v>
      </c>
      <c r="S584" t="b">
        <v>0</v>
      </c>
      <c r="T584">
        <v>4</v>
      </c>
      <c r="U584">
        <v>3</v>
      </c>
      <c r="V584">
        <v>0</v>
      </c>
      <c r="W584">
        <v>8</v>
      </c>
      <c r="X584">
        <v>1</v>
      </c>
      <c r="Y584">
        <v>3</v>
      </c>
      <c r="Z584">
        <v>0</v>
      </c>
      <c r="AA584">
        <v>0</v>
      </c>
      <c r="AB584">
        <v>0</v>
      </c>
      <c r="AC584">
        <v>2</v>
      </c>
      <c r="AD584">
        <v>32</v>
      </c>
      <c r="AE584">
        <v>1080</v>
      </c>
      <c r="AF584">
        <v>21</v>
      </c>
      <c r="AG584">
        <v>3791</v>
      </c>
      <c r="AH584">
        <v>1082</v>
      </c>
      <c r="AI584">
        <v>62</v>
      </c>
      <c r="AJ584">
        <v>9</v>
      </c>
      <c r="AK584">
        <v>11</v>
      </c>
      <c r="AL584">
        <v>9</v>
      </c>
      <c r="AM584">
        <v>20</v>
      </c>
      <c r="AN584">
        <v>12.73</v>
      </c>
      <c r="AO584">
        <v>9.52</v>
      </c>
      <c r="AP584" t="s">
        <v>56</v>
      </c>
      <c r="AQ584" t="s">
        <v>56</v>
      </c>
      <c r="AR584" t="s">
        <v>56</v>
      </c>
      <c r="AS584">
        <v>1</v>
      </c>
      <c r="AY584" t="s">
        <v>57</v>
      </c>
      <c r="AZ584">
        <v>0</v>
      </c>
      <c r="BA584">
        <v>23259</v>
      </c>
      <c r="BB584">
        <v>741</v>
      </c>
      <c r="BC584" t="s">
        <v>55</v>
      </c>
      <c r="BD584">
        <f t="shared" si="27"/>
        <v>1</v>
      </c>
      <c r="BE584">
        <f t="shared" si="28"/>
        <v>1</v>
      </c>
      <c r="BF584">
        <f t="shared" si="29"/>
        <v>1</v>
      </c>
    </row>
    <row r="585" spans="1:58" x14ac:dyDescent="0.25">
      <c r="A585" t="s">
        <v>3027</v>
      </c>
      <c r="B585" t="s">
        <v>3023</v>
      </c>
      <c r="C585" t="s">
        <v>3024</v>
      </c>
      <c r="D585">
        <v>1000</v>
      </c>
      <c r="E585" t="s">
        <v>54</v>
      </c>
      <c r="F585" s="1">
        <v>43397</v>
      </c>
      <c r="G585" s="1">
        <v>43391</v>
      </c>
      <c r="H585" s="1">
        <v>43395</v>
      </c>
      <c r="I585">
        <v>0</v>
      </c>
      <c r="J585">
        <v>256</v>
      </c>
      <c r="K585">
        <v>256</v>
      </c>
      <c r="L585">
        <v>35798</v>
      </c>
      <c r="M585" t="b">
        <v>1</v>
      </c>
      <c r="N585" t="b">
        <v>1</v>
      </c>
      <c r="O585" t="s">
        <v>55</v>
      </c>
      <c r="P585" s="1">
        <v>43397</v>
      </c>
      <c r="Q585" t="b">
        <v>0</v>
      </c>
      <c r="R585" t="b">
        <v>0</v>
      </c>
      <c r="S585" t="b">
        <v>0</v>
      </c>
      <c r="T585">
        <v>3</v>
      </c>
      <c r="U585">
        <v>2</v>
      </c>
      <c r="V585">
        <v>0</v>
      </c>
      <c r="W585">
        <v>5</v>
      </c>
      <c r="X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24</v>
      </c>
      <c r="AE585">
        <v>1064</v>
      </c>
      <c r="AF585">
        <v>16</v>
      </c>
      <c r="AG585">
        <v>3306</v>
      </c>
      <c r="AH585">
        <v>1020</v>
      </c>
      <c r="AI585">
        <v>49</v>
      </c>
      <c r="AJ585">
        <v>5</v>
      </c>
      <c r="AK585">
        <v>11</v>
      </c>
      <c r="AL585">
        <v>9</v>
      </c>
      <c r="AM585">
        <v>19</v>
      </c>
      <c r="AN585">
        <v>12.9</v>
      </c>
      <c r="AO585">
        <v>9.64</v>
      </c>
      <c r="AP585" t="s">
        <v>56</v>
      </c>
      <c r="AQ585" t="s">
        <v>56</v>
      </c>
      <c r="AR585" t="s">
        <v>56</v>
      </c>
      <c r="AS585">
        <v>1</v>
      </c>
      <c r="AY585" t="s">
        <v>57</v>
      </c>
      <c r="AZ585">
        <v>0</v>
      </c>
      <c r="BA585">
        <v>22951</v>
      </c>
      <c r="BB585">
        <v>1049</v>
      </c>
      <c r="BD585">
        <f t="shared" si="27"/>
        <v>1</v>
      </c>
      <c r="BE585">
        <f t="shared" si="28"/>
        <v>1</v>
      </c>
      <c r="BF585">
        <v>1</v>
      </c>
    </row>
    <row r="586" spans="1:58" x14ac:dyDescent="0.25">
      <c r="A586" t="s">
        <v>3028</v>
      </c>
      <c r="B586" t="s">
        <v>3023</v>
      </c>
      <c r="C586" t="s">
        <v>3024</v>
      </c>
      <c r="D586">
        <v>1000</v>
      </c>
      <c r="E586" t="s">
        <v>54</v>
      </c>
      <c r="F586" s="1">
        <v>43378</v>
      </c>
      <c r="G586" s="1">
        <v>43376</v>
      </c>
      <c r="H586" s="1">
        <v>43378</v>
      </c>
      <c r="I586">
        <v>0</v>
      </c>
      <c r="J586">
        <v>274</v>
      </c>
      <c r="K586">
        <v>274</v>
      </c>
      <c r="L586">
        <v>35542</v>
      </c>
      <c r="M586" t="b">
        <v>1</v>
      </c>
      <c r="N586" t="b">
        <v>1</v>
      </c>
      <c r="O586" t="s">
        <v>55</v>
      </c>
      <c r="P586" s="1">
        <v>43378</v>
      </c>
      <c r="Q586" t="b">
        <v>0</v>
      </c>
      <c r="R586" t="b">
        <v>0</v>
      </c>
      <c r="S586" t="b">
        <v>0</v>
      </c>
      <c r="T586">
        <v>3</v>
      </c>
      <c r="U586">
        <v>2</v>
      </c>
      <c r="V586">
        <v>0</v>
      </c>
      <c r="W586">
        <v>7</v>
      </c>
      <c r="X586">
        <v>1</v>
      </c>
      <c r="Y586">
        <v>2</v>
      </c>
      <c r="Z586">
        <v>0</v>
      </c>
      <c r="AA586">
        <v>0</v>
      </c>
      <c r="AB586">
        <v>1</v>
      </c>
      <c r="AC586">
        <v>1</v>
      </c>
      <c r="AD586">
        <v>27</v>
      </c>
      <c r="AE586">
        <v>963</v>
      </c>
      <c r="AF586">
        <v>23</v>
      </c>
      <c r="AG586">
        <v>3253</v>
      </c>
      <c r="AH586">
        <v>1022</v>
      </c>
      <c r="AI586">
        <v>46</v>
      </c>
      <c r="AJ586">
        <v>7</v>
      </c>
      <c r="AK586">
        <v>11</v>
      </c>
      <c r="AL586">
        <v>9</v>
      </c>
      <c r="AM586">
        <v>20</v>
      </c>
      <c r="AN586">
        <v>12.85</v>
      </c>
      <c r="AO586">
        <v>9.5</v>
      </c>
      <c r="AP586" t="s">
        <v>56</v>
      </c>
      <c r="AQ586" t="s">
        <v>56</v>
      </c>
      <c r="AR586" t="s">
        <v>56</v>
      </c>
      <c r="AS586">
        <v>0</v>
      </c>
      <c r="AY586" t="s">
        <v>57</v>
      </c>
      <c r="AZ586">
        <v>0</v>
      </c>
      <c r="BA586">
        <v>22695</v>
      </c>
      <c r="BB586">
        <v>1305</v>
      </c>
      <c r="BD586">
        <f t="shared" si="27"/>
        <v>1</v>
      </c>
      <c r="BE586">
        <f t="shared" si="28"/>
        <v>1</v>
      </c>
      <c r="BF586">
        <v>1</v>
      </c>
    </row>
    <row r="587" spans="1:58" x14ac:dyDescent="0.25">
      <c r="A587" t="s">
        <v>3029</v>
      </c>
      <c r="B587" t="s">
        <v>3023</v>
      </c>
      <c r="C587" t="s">
        <v>3024</v>
      </c>
      <c r="D587">
        <v>1000</v>
      </c>
      <c r="E587" t="s">
        <v>54</v>
      </c>
      <c r="F587" s="1">
        <v>43363</v>
      </c>
      <c r="G587" s="1">
        <v>43360</v>
      </c>
      <c r="H587" s="1">
        <v>43362</v>
      </c>
      <c r="I587">
        <v>0</v>
      </c>
      <c r="J587">
        <v>251</v>
      </c>
      <c r="K587">
        <v>251</v>
      </c>
      <c r="L587">
        <v>35268</v>
      </c>
      <c r="M587" t="b">
        <v>1</v>
      </c>
      <c r="N587" t="b">
        <v>1</v>
      </c>
      <c r="O587" t="s">
        <v>55</v>
      </c>
      <c r="P587" s="1">
        <v>43363</v>
      </c>
      <c r="Q587" t="b">
        <v>0</v>
      </c>
      <c r="R587" t="b">
        <v>0</v>
      </c>
      <c r="S587" t="b">
        <v>0</v>
      </c>
      <c r="T587">
        <v>4</v>
      </c>
      <c r="U587">
        <v>2</v>
      </c>
      <c r="V587">
        <v>0</v>
      </c>
      <c r="W587">
        <v>6</v>
      </c>
      <c r="X587">
        <v>0</v>
      </c>
      <c r="Y587">
        <v>2</v>
      </c>
      <c r="Z587">
        <v>0</v>
      </c>
      <c r="AA587">
        <v>1</v>
      </c>
      <c r="AB587">
        <v>3</v>
      </c>
      <c r="AC587">
        <v>0</v>
      </c>
      <c r="AD587">
        <v>27</v>
      </c>
      <c r="AE587">
        <v>1079</v>
      </c>
      <c r="AF587">
        <v>28</v>
      </c>
      <c r="AG587">
        <v>3877</v>
      </c>
      <c r="AH587">
        <v>1099</v>
      </c>
      <c r="AI587">
        <v>40</v>
      </c>
      <c r="AJ587">
        <v>5</v>
      </c>
      <c r="AK587">
        <v>10</v>
      </c>
      <c r="AL587">
        <v>8</v>
      </c>
      <c r="AM587">
        <v>19</v>
      </c>
      <c r="AN587">
        <v>12.84</v>
      </c>
      <c r="AO587">
        <v>9.74</v>
      </c>
      <c r="AP587" t="s">
        <v>56</v>
      </c>
      <c r="AQ587" t="s">
        <v>56</v>
      </c>
      <c r="AR587" t="s">
        <v>56</v>
      </c>
      <c r="AS587">
        <v>0</v>
      </c>
      <c r="AY587" t="s">
        <v>57</v>
      </c>
      <c r="AZ587">
        <v>0</v>
      </c>
      <c r="BA587">
        <v>22421</v>
      </c>
      <c r="BB587">
        <v>1579</v>
      </c>
      <c r="BC587" t="s">
        <v>55</v>
      </c>
      <c r="BD587">
        <f t="shared" si="27"/>
        <v>1</v>
      </c>
      <c r="BE587">
        <f t="shared" si="28"/>
        <v>1</v>
      </c>
      <c r="BF587">
        <f t="shared" si="29"/>
        <v>1</v>
      </c>
    </row>
    <row r="588" spans="1:58" x14ac:dyDescent="0.25">
      <c r="A588" t="s">
        <v>3030</v>
      </c>
      <c r="B588" t="s">
        <v>3023</v>
      </c>
      <c r="C588" t="s">
        <v>3024</v>
      </c>
      <c r="D588">
        <v>1000</v>
      </c>
      <c r="E588" t="s">
        <v>54</v>
      </c>
      <c r="F588" s="1">
        <v>43349</v>
      </c>
      <c r="G588" s="1">
        <v>43346</v>
      </c>
      <c r="H588" s="1">
        <v>43348</v>
      </c>
      <c r="I588">
        <v>0</v>
      </c>
      <c r="J588">
        <v>298</v>
      </c>
      <c r="K588">
        <v>298</v>
      </c>
      <c r="L588">
        <v>35017</v>
      </c>
      <c r="M588" t="b">
        <v>1</v>
      </c>
      <c r="N588" t="b">
        <v>1</v>
      </c>
      <c r="O588" t="s">
        <v>55</v>
      </c>
      <c r="P588" s="1">
        <v>43349</v>
      </c>
      <c r="Q588" t="b">
        <v>0</v>
      </c>
      <c r="R588" t="b">
        <v>0</v>
      </c>
      <c r="S588" t="b">
        <v>0</v>
      </c>
      <c r="T588">
        <v>6</v>
      </c>
      <c r="U588">
        <v>4</v>
      </c>
      <c r="V588">
        <v>0</v>
      </c>
      <c r="W588">
        <v>10</v>
      </c>
      <c r="X588">
        <v>1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27</v>
      </c>
      <c r="AE588">
        <v>996</v>
      </c>
      <c r="AF588">
        <v>27</v>
      </c>
      <c r="AG588">
        <v>3850</v>
      </c>
      <c r="AH588">
        <v>970</v>
      </c>
      <c r="AI588">
        <v>69</v>
      </c>
      <c r="AJ588">
        <v>8</v>
      </c>
      <c r="AK588">
        <v>10</v>
      </c>
      <c r="AL588">
        <v>9</v>
      </c>
      <c r="AM588">
        <v>19</v>
      </c>
      <c r="AN588">
        <v>12.57</v>
      </c>
      <c r="AO588">
        <v>9.61</v>
      </c>
      <c r="AP588" t="s">
        <v>56</v>
      </c>
      <c r="AQ588" t="s">
        <v>56</v>
      </c>
      <c r="AR588" t="s">
        <v>56</v>
      </c>
      <c r="AS588">
        <v>1</v>
      </c>
      <c r="AY588" t="s">
        <v>57</v>
      </c>
      <c r="AZ588">
        <v>0</v>
      </c>
      <c r="BA588">
        <v>22170</v>
      </c>
      <c r="BB588">
        <v>1830</v>
      </c>
      <c r="BC588" t="s">
        <v>55</v>
      </c>
      <c r="BD588">
        <f t="shared" si="27"/>
        <v>1</v>
      </c>
      <c r="BE588">
        <f t="shared" si="28"/>
        <v>1</v>
      </c>
      <c r="BF588">
        <f t="shared" si="29"/>
        <v>1</v>
      </c>
    </row>
    <row r="589" spans="1:58" x14ac:dyDescent="0.25">
      <c r="A589" t="s">
        <v>3031</v>
      </c>
      <c r="B589" t="s">
        <v>3023</v>
      </c>
      <c r="C589" t="s">
        <v>3024</v>
      </c>
      <c r="D589">
        <v>1000</v>
      </c>
      <c r="E589" t="s">
        <v>54</v>
      </c>
      <c r="F589" s="1">
        <v>43329</v>
      </c>
      <c r="G589" s="1">
        <v>43327</v>
      </c>
      <c r="H589" s="1">
        <v>43329</v>
      </c>
      <c r="I589">
        <v>0</v>
      </c>
      <c r="J589">
        <v>297</v>
      </c>
      <c r="K589">
        <v>297</v>
      </c>
      <c r="L589">
        <v>34719</v>
      </c>
      <c r="M589" t="b">
        <v>1</v>
      </c>
      <c r="N589" t="b">
        <v>1</v>
      </c>
      <c r="O589" t="s">
        <v>55</v>
      </c>
      <c r="P589" s="1">
        <v>43333</v>
      </c>
      <c r="Q589" t="b">
        <v>0</v>
      </c>
      <c r="R589" t="b">
        <v>0</v>
      </c>
      <c r="S589" t="b">
        <v>0</v>
      </c>
      <c r="T589">
        <v>2</v>
      </c>
      <c r="U589">
        <v>2</v>
      </c>
      <c r="V589">
        <v>0</v>
      </c>
      <c r="W589">
        <v>7</v>
      </c>
      <c r="X589">
        <v>1</v>
      </c>
      <c r="Y589">
        <v>2</v>
      </c>
      <c r="Z589">
        <v>0</v>
      </c>
      <c r="AA589">
        <v>0</v>
      </c>
      <c r="AB589">
        <v>2</v>
      </c>
      <c r="AC589">
        <v>1</v>
      </c>
      <c r="AD589">
        <v>27</v>
      </c>
      <c r="AE589">
        <v>935</v>
      </c>
      <c r="AF589">
        <v>25</v>
      </c>
      <c r="AG589">
        <v>3486</v>
      </c>
      <c r="AH589">
        <v>905</v>
      </c>
      <c r="AI589">
        <v>55</v>
      </c>
      <c r="AJ589">
        <v>8</v>
      </c>
      <c r="AK589">
        <v>10</v>
      </c>
      <c r="AL589">
        <v>9</v>
      </c>
      <c r="AM589">
        <v>20</v>
      </c>
      <c r="AN589">
        <v>12.68</v>
      </c>
      <c r="AO589">
        <v>9.57</v>
      </c>
      <c r="AP589" t="s">
        <v>56</v>
      </c>
      <c r="AQ589" t="s">
        <v>56</v>
      </c>
      <c r="AR589" t="s">
        <v>56</v>
      </c>
      <c r="AS589">
        <v>0</v>
      </c>
      <c r="AY589" t="s">
        <v>57</v>
      </c>
      <c r="AZ589">
        <v>0</v>
      </c>
      <c r="BA589">
        <v>21872</v>
      </c>
      <c r="BB589">
        <v>2128</v>
      </c>
      <c r="BC589" t="s">
        <v>55</v>
      </c>
      <c r="BD589">
        <f t="shared" si="27"/>
        <v>1</v>
      </c>
      <c r="BE589">
        <f t="shared" si="28"/>
        <v>1</v>
      </c>
      <c r="BF589">
        <f t="shared" si="29"/>
        <v>1</v>
      </c>
    </row>
    <row r="590" spans="1:58" x14ac:dyDescent="0.25">
      <c r="A590" t="s">
        <v>3032</v>
      </c>
      <c r="B590" t="s">
        <v>3023</v>
      </c>
      <c r="C590" t="s">
        <v>3024</v>
      </c>
      <c r="D590">
        <v>1000</v>
      </c>
      <c r="E590" t="s">
        <v>54</v>
      </c>
      <c r="F590" s="1">
        <v>43309</v>
      </c>
      <c r="G590" s="1">
        <v>43307</v>
      </c>
      <c r="H590" s="1">
        <v>43308</v>
      </c>
      <c r="I590">
        <v>0</v>
      </c>
      <c r="J590">
        <v>266</v>
      </c>
      <c r="K590">
        <v>266</v>
      </c>
      <c r="L590">
        <v>34422</v>
      </c>
      <c r="M590" t="b">
        <v>1</v>
      </c>
      <c r="N590" t="b">
        <v>1</v>
      </c>
      <c r="O590" t="s">
        <v>55</v>
      </c>
      <c r="P590" s="1">
        <v>43309</v>
      </c>
      <c r="Q590" t="b">
        <v>0</v>
      </c>
      <c r="R590" t="b">
        <v>0</v>
      </c>
      <c r="S590" t="b">
        <v>0</v>
      </c>
      <c r="T590">
        <v>3</v>
      </c>
      <c r="U590">
        <v>2</v>
      </c>
      <c r="V590">
        <v>0</v>
      </c>
      <c r="W590">
        <v>7</v>
      </c>
      <c r="X590">
        <v>0</v>
      </c>
      <c r="Y590">
        <v>3</v>
      </c>
      <c r="Z590">
        <v>0</v>
      </c>
      <c r="AA590">
        <v>0</v>
      </c>
      <c r="AB590">
        <v>0</v>
      </c>
      <c r="AC590">
        <v>1</v>
      </c>
      <c r="AD590">
        <v>25</v>
      </c>
      <c r="AE590">
        <v>960</v>
      </c>
      <c r="AF590">
        <v>19</v>
      </c>
      <c r="AG590">
        <v>3949</v>
      </c>
      <c r="AH590">
        <v>890</v>
      </c>
      <c r="AI590">
        <v>52</v>
      </c>
      <c r="AJ590">
        <v>7</v>
      </c>
      <c r="AK590">
        <v>10</v>
      </c>
      <c r="AL590">
        <v>9</v>
      </c>
      <c r="AM590">
        <v>19</v>
      </c>
      <c r="AN590">
        <v>12.78</v>
      </c>
      <c r="AO590">
        <v>9.74</v>
      </c>
      <c r="AP590" t="s">
        <v>56</v>
      </c>
      <c r="AQ590" t="s">
        <v>56</v>
      </c>
      <c r="AR590" t="s">
        <v>56</v>
      </c>
      <c r="AS590">
        <v>0</v>
      </c>
      <c r="AY590" t="s">
        <v>57</v>
      </c>
      <c r="AZ590">
        <v>0</v>
      </c>
      <c r="BA590">
        <v>21575</v>
      </c>
      <c r="BB590">
        <v>2425</v>
      </c>
      <c r="BC590" t="s">
        <v>55</v>
      </c>
      <c r="BD590">
        <f t="shared" si="27"/>
        <v>1</v>
      </c>
      <c r="BE590">
        <f t="shared" si="28"/>
        <v>1</v>
      </c>
      <c r="BF590">
        <f t="shared" si="29"/>
        <v>1</v>
      </c>
    </row>
    <row r="591" spans="1:58" x14ac:dyDescent="0.25">
      <c r="A591" t="s">
        <v>3033</v>
      </c>
      <c r="B591" t="s">
        <v>3023</v>
      </c>
      <c r="C591" t="s">
        <v>3024</v>
      </c>
      <c r="D591">
        <v>1000</v>
      </c>
      <c r="E591" t="s">
        <v>54</v>
      </c>
      <c r="F591" s="1">
        <v>43290</v>
      </c>
      <c r="G591" s="1">
        <v>43287</v>
      </c>
      <c r="H591" s="1">
        <v>43290</v>
      </c>
      <c r="I591">
        <v>0</v>
      </c>
      <c r="J591">
        <v>235</v>
      </c>
      <c r="K591">
        <v>235</v>
      </c>
      <c r="L591">
        <v>34156</v>
      </c>
      <c r="M591" t="b">
        <v>1</v>
      </c>
      <c r="N591" t="b">
        <v>1</v>
      </c>
      <c r="O591" t="s">
        <v>55</v>
      </c>
      <c r="P591" s="1">
        <v>43290</v>
      </c>
      <c r="Q591" t="b">
        <v>0</v>
      </c>
      <c r="R591" t="b">
        <v>0</v>
      </c>
      <c r="S591" t="b">
        <v>0</v>
      </c>
      <c r="T591">
        <v>3</v>
      </c>
      <c r="U591">
        <v>2</v>
      </c>
      <c r="V591">
        <v>0</v>
      </c>
      <c r="W591">
        <v>6</v>
      </c>
      <c r="X591">
        <v>0</v>
      </c>
      <c r="Y591">
        <v>2</v>
      </c>
      <c r="Z591">
        <v>0</v>
      </c>
      <c r="AA591">
        <v>0</v>
      </c>
      <c r="AB591">
        <v>2</v>
      </c>
      <c r="AC591">
        <v>1</v>
      </c>
      <c r="AD591">
        <v>23</v>
      </c>
      <c r="AE591">
        <v>971</v>
      </c>
      <c r="AF591">
        <v>48</v>
      </c>
      <c r="AG591">
        <v>3551</v>
      </c>
      <c r="AH591">
        <v>949</v>
      </c>
      <c r="AI591">
        <v>46</v>
      </c>
      <c r="AJ591">
        <v>6</v>
      </c>
      <c r="AK591">
        <v>10</v>
      </c>
      <c r="AL591">
        <v>9</v>
      </c>
      <c r="AM591">
        <v>19</v>
      </c>
      <c r="AN591">
        <v>12.73</v>
      </c>
      <c r="AO591">
        <v>9.8000000000000007</v>
      </c>
      <c r="AP591" t="s">
        <v>56</v>
      </c>
      <c r="AQ591" t="s">
        <v>56</v>
      </c>
      <c r="AR591" t="s">
        <v>56</v>
      </c>
      <c r="AS591">
        <v>0</v>
      </c>
      <c r="AY591" t="s">
        <v>57</v>
      </c>
      <c r="AZ591">
        <v>0</v>
      </c>
      <c r="BA591">
        <v>21309</v>
      </c>
      <c r="BB591">
        <v>2691</v>
      </c>
      <c r="BC591" t="s">
        <v>55</v>
      </c>
      <c r="BD591">
        <f t="shared" si="27"/>
        <v>1</v>
      </c>
      <c r="BE591">
        <f t="shared" si="28"/>
        <v>1</v>
      </c>
      <c r="BF591">
        <f t="shared" si="29"/>
        <v>1</v>
      </c>
    </row>
    <row r="592" spans="1:58" x14ac:dyDescent="0.25">
      <c r="A592" t="s">
        <v>3034</v>
      </c>
      <c r="B592" t="s">
        <v>3023</v>
      </c>
      <c r="C592" t="s">
        <v>3024</v>
      </c>
      <c r="D592">
        <v>1000</v>
      </c>
      <c r="E592" t="s">
        <v>54</v>
      </c>
      <c r="F592" s="1">
        <v>43265</v>
      </c>
      <c r="G592" s="1">
        <v>43262</v>
      </c>
      <c r="H592" s="1">
        <v>43264</v>
      </c>
      <c r="I592">
        <v>0</v>
      </c>
      <c r="J592">
        <v>271</v>
      </c>
      <c r="K592">
        <v>271</v>
      </c>
      <c r="L592">
        <v>33921</v>
      </c>
      <c r="M592" t="b">
        <v>1</v>
      </c>
      <c r="N592" t="b">
        <v>1</v>
      </c>
      <c r="O592" t="s">
        <v>55</v>
      </c>
      <c r="P592" s="1">
        <v>43265</v>
      </c>
      <c r="Q592" t="b">
        <v>0</v>
      </c>
      <c r="R592" t="b">
        <v>0</v>
      </c>
      <c r="S592" t="b">
        <v>0</v>
      </c>
      <c r="T592">
        <v>3</v>
      </c>
      <c r="U592">
        <v>2</v>
      </c>
      <c r="V592">
        <v>0</v>
      </c>
      <c r="W592">
        <v>7</v>
      </c>
      <c r="X592">
        <v>0</v>
      </c>
      <c r="Y592">
        <v>2</v>
      </c>
      <c r="Z592">
        <v>1</v>
      </c>
      <c r="AA592">
        <v>0</v>
      </c>
      <c r="AB592">
        <v>0</v>
      </c>
      <c r="AC592">
        <v>1</v>
      </c>
      <c r="AD592">
        <v>24</v>
      </c>
      <c r="AE592">
        <v>987</v>
      </c>
      <c r="AF592">
        <v>70</v>
      </c>
      <c r="AG592">
        <v>3645</v>
      </c>
      <c r="AH592">
        <v>994</v>
      </c>
      <c r="AI592">
        <v>34</v>
      </c>
      <c r="AJ592">
        <v>8</v>
      </c>
      <c r="AK592">
        <v>10</v>
      </c>
      <c r="AL592">
        <v>9</v>
      </c>
      <c r="AM592">
        <v>19</v>
      </c>
      <c r="AN592">
        <v>13.12</v>
      </c>
      <c r="AO592">
        <v>8.93</v>
      </c>
      <c r="AP592" t="s">
        <v>56</v>
      </c>
      <c r="AQ592" t="s">
        <v>56</v>
      </c>
      <c r="AR592" t="s">
        <v>56</v>
      </c>
      <c r="AS592">
        <v>0</v>
      </c>
      <c r="AY592" t="s">
        <v>57</v>
      </c>
      <c r="AZ592">
        <v>0</v>
      </c>
      <c r="BA592">
        <v>21074</v>
      </c>
      <c r="BB592">
        <v>2926</v>
      </c>
      <c r="BC592" t="s">
        <v>55</v>
      </c>
      <c r="BD592">
        <f t="shared" si="27"/>
        <v>1</v>
      </c>
      <c r="BE592">
        <f t="shared" si="28"/>
        <v>1</v>
      </c>
      <c r="BF592">
        <f t="shared" si="29"/>
        <v>1</v>
      </c>
    </row>
    <row r="593" spans="1:58" x14ac:dyDescent="0.25">
      <c r="A593" t="s">
        <v>3035</v>
      </c>
      <c r="B593" t="s">
        <v>3023</v>
      </c>
      <c r="C593" t="s">
        <v>3024</v>
      </c>
      <c r="D593">
        <v>1000</v>
      </c>
      <c r="E593" t="s">
        <v>54</v>
      </c>
      <c r="F593" s="1">
        <v>43246</v>
      </c>
      <c r="G593" s="1">
        <v>43244</v>
      </c>
      <c r="H593" s="1">
        <v>43246</v>
      </c>
      <c r="I593">
        <v>0</v>
      </c>
      <c r="J593">
        <v>251</v>
      </c>
      <c r="K593">
        <v>251</v>
      </c>
      <c r="L593">
        <v>33650</v>
      </c>
      <c r="M593" t="b">
        <v>1</v>
      </c>
      <c r="N593" t="b">
        <v>1</v>
      </c>
      <c r="O593" t="s">
        <v>55</v>
      </c>
      <c r="P593" s="1">
        <v>43246</v>
      </c>
      <c r="Q593" t="b">
        <v>0</v>
      </c>
      <c r="R593" t="b">
        <v>0</v>
      </c>
      <c r="S593" t="b">
        <v>0</v>
      </c>
      <c r="T593">
        <v>3</v>
      </c>
      <c r="U593">
        <v>1</v>
      </c>
      <c r="V593">
        <v>0</v>
      </c>
      <c r="W593">
        <v>6</v>
      </c>
      <c r="X593">
        <v>0</v>
      </c>
      <c r="Y593">
        <v>1</v>
      </c>
      <c r="Z593">
        <v>0</v>
      </c>
      <c r="AA593">
        <v>0</v>
      </c>
      <c r="AB593">
        <v>2</v>
      </c>
      <c r="AC593">
        <v>1</v>
      </c>
      <c r="AD593">
        <v>21</v>
      </c>
      <c r="AE593">
        <v>903</v>
      </c>
      <c r="AF593">
        <v>14</v>
      </c>
      <c r="AG593">
        <v>3458</v>
      </c>
      <c r="AH593">
        <v>857</v>
      </c>
      <c r="AI593">
        <v>42</v>
      </c>
      <c r="AJ593">
        <v>8</v>
      </c>
      <c r="AK593">
        <v>9</v>
      </c>
      <c r="AL593">
        <v>8</v>
      </c>
      <c r="AM593">
        <v>18</v>
      </c>
      <c r="AN593">
        <v>12.77</v>
      </c>
      <c r="AO593">
        <v>9.98</v>
      </c>
      <c r="AP593" t="s">
        <v>56</v>
      </c>
      <c r="AQ593" t="s">
        <v>56</v>
      </c>
      <c r="AR593" t="s">
        <v>56</v>
      </c>
      <c r="AS593">
        <v>0</v>
      </c>
      <c r="AY593" t="s">
        <v>57</v>
      </c>
      <c r="AZ593">
        <v>0</v>
      </c>
      <c r="BA593">
        <v>20803</v>
      </c>
      <c r="BB593">
        <v>3197</v>
      </c>
      <c r="BC593" t="s">
        <v>55</v>
      </c>
      <c r="BD593">
        <f t="shared" si="27"/>
        <v>1</v>
      </c>
      <c r="BE593">
        <f t="shared" si="28"/>
        <v>1</v>
      </c>
      <c r="BF593">
        <f t="shared" si="29"/>
        <v>1</v>
      </c>
    </row>
    <row r="594" spans="1:58" x14ac:dyDescent="0.25">
      <c r="A594" t="s">
        <v>3036</v>
      </c>
      <c r="B594" t="s">
        <v>3023</v>
      </c>
      <c r="C594" t="s">
        <v>3024</v>
      </c>
      <c r="D594">
        <v>1000</v>
      </c>
      <c r="E594" t="s">
        <v>54</v>
      </c>
      <c r="F594" s="1">
        <v>43228</v>
      </c>
      <c r="G594" s="1">
        <v>43225</v>
      </c>
      <c r="H594" s="1">
        <v>43227</v>
      </c>
      <c r="I594">
        <v>0</v>
      </c>
      <c r="J594">
        <v>314</v>
      </c>
      <c r="K594">
        <v>314</v>
      </c>
      <c r="L594">
        <v>33399</v>
      </c>
      <c r="M594" t="b">
        <v>1</v>
      </c>
      <c r="N594" t="b">
        <v>1</v>
      </c>
      <c r="O594" t="s">
        <v>34</v>
      </c>
      <c r="P594" s="1">
        <v>43228</v>
      </c>
      <c r="Q594" t="b">
        <v>0</v>
      </c>
      <c r="R594" t="b">
        <v>0</v>
      </c>
      <c r="S594" t="b">
        <v>0</v>
      </c>
      <c r="T594">
        <v>5</v>
      </c>
      <c r="U594">
        <v>2</v>
      </c>
      <c r="V594">
        <v>0</v>
      </c>
      <c r="W594">
        <v>9</v>
      </c>
      <c r="X594">
        <v>0</v>
      </c>
      <c r="Y594">
        <v>3</v>
      </c>
      <c r="Z594">
        <v>0</v>
      </c>
      <c r="AA594">
        <v>1</v>
      </c>
      <c r="AB594">
        <v>1</v>
      </c>
      <c r="AC594">
        <v>1</v>
      </c>
      <c r="AD594">
        <v>25</v>
      </c>
      <c r="AE594">
        <v>1014</v>
      </c>
      <c r="AF594">
        <v>13</v>
      </c>
      <c r="AG594">
        <v>3765</v>
      </c>
      <c r="AH594">
        <v>1011</v>
      </c>
      <c r="AI594">
        <v>29</v>
      </c>
      <c r="AJ594">
        <v>10</v>
      </c>
      <c r="AK594">
        <v>10</v>
      </c>
      <c r="AL594">
        <v>9</v>
      </c>
      <c r="AM594">
        <v>19</v>
      </c>
      <c r="AN594">
        <v>12.6</v>
      </c>
      <c r="AO594">
        <v>9.6</v>
      </c>
      <c r="AP594" t="s">
        <v>56</v>
      </c>
      <c r="AQ594" t="s">
        <v>56</v>
      </c>
      <c r="AR594" t="s">
        <v>56</v>
      </c>
      <c r="AS594">
        <v>22</v>
      </c>
      <c r="AY594" t="s">
        <v>57</v>
      </c>
      <c r="AZ594">
        <v>0</v>
      </c>
      <c r="BA594">
        <v>20552</v>
      </c>
      <c r="BB594">
        <v>3448</v>
      </c>
      <c r="BC594" t="s">
        <v>55</v>
      </c>
      <c r="BD594">
        <f t="shared" si="27"/>
        <v>1</v>
      </c>
      <c r="BE594">
        <f t="shared" si="28"/>
        <v>1</v>
      </c>
      <c r="BF594">
        <f t="shared" si="29"/>
        <v>1</v>
      </c>
    </row>
    <row r="595" spans="1:58" x14ac:dyDescent="0.25">
      <c r="A595" t="s">
        <v>3037</v>
      </c>
      <c r="B595" t="s">
        <v>3023</v>
      </c>
      <c r="C595" t="s">
        <v>3024</v>
      </c>
      <c r="D595">
        <v>1000</v>
      </c>
      <c r="E595" t="s">
        <v>54</v>
      </c>
      <c r="F595" s="1">
        <v>43201</v>
      </c>
      <c r="G595" s="1">
        <v>43198</v>
      </c>
      <c r="H595" s="1">
        <v>43200</v>
      </c>
      <c r="I595">
        <v>0</v>
      </c>
      <c r="J595">
        <v>229</v>
      </c>
      <c r="K595">
        <v>229</v>
      </c>
      <c r="L595">
        <v>33085</v>
      </c>
      <c r="M595" t="b">
        <v>1</v>
      </c>
      <c r="N595" t="b">
        <v>1</v>
      </c>
      <c r="O595" t="s">
        <v>55</v>
      </c>
      <c r="P595" s="1">
        <v>43201</v>
      </c>
      <c r="Q595" t="b">
        <v>0</v>
      </c>
      <c r="R595" t="b">
        <v>0</v>
      </c>
      <c r="S595" t="b">
        <v>0</v>
      </c>
      <c r="T595">
        <v>5</v>
      </c>
      <c r="U595">
        <v>2</v>
      </c>
      <c r="V595">
        <v>0</v>
      </c>
      <c r="W595">
        <v>8</v>
      </c>
      <c r="X595">
        <v>1</v>
      </c>
      <c r="Y595">
        <v>2</v>
      </c>
      <c r="Z595">
        <v>0</v>
      </c>
      <c r="AA595">
        <v>1</v>
      </c>
      <c r="AB595">
        <v>2</v>
      </c>
      <c r="AC595">
        <v>0</v>
      </c>
      <c r="AD595">
        <v>24</v>
      </c>
      <c r="AE595">
        <v>1059</v>
      </c>
      <c r="AF595">
        <v>17</v>
      </c>
      <c r="AG595">
        <v>4260</v>
      </c>
      <c r="AH595">
        <v>1042</v>
      </c>
      <c r="AI595">
        <v>41</v>
      </c>
      <c r="AJ595">
        <v>6</v>
      </c>
      <c r="AK595">
        <v>10</v>
      </c>
      <c r="AL595">
        <v>8</v>
      </c>
      <c r="AM595">
        <v>19</v>
      </c>
      <c r="AN595">
        <v>12.99</v>
      </c>
      <c r="AO595">
        <v>9.76</v>
      </c>
      <c r="AP595" t="s">
        <v>56</v>
      </c>
      <c r="AQ595" t="s">
        <v>56</v>
      </c>
      <c r="AR595" t="s">
        <v>56</v>
      </c>
      <c r="AS595">
        <v>0</v>
      </c>
      <c r="AY595" t="s">
        <v>57</v>
      </c>
      <c r="AZ595">
        <v>0</v>
      </c>
      <c r="BA595">
        <v>20238</v>
      </c>
      <c r="BB595">
        <v>3762</v>
      </c>
      <c r="BC595" t="s">
        <v>55</v>
      </c>
      <c r="BD595">
        <f t="shared" si="27"/>
        <v>1</v>
      </c>
      <c r="BE595">
        <f t="shared" si="28"/>
        <v>1</v>
      </c>
      <c r="BF595">
        <f t="shared" si="29"/>
        <v>1</v>
      </c>
    </row>
    <row r="596" spans="1:58" x14ac:dyDescent="0.25">
      <c r="A596" t="s">
        <v>3038</v>
      </c>
      <c r="B596" t="s">
        <v>3023</v>
      </c>
      <c r="C596" t="s">
        <v>3024</v>
      </c>
      <c r="D596">
        <v>1000</v>
      </c>
      <c r="E596" t="s">
        <v>54</v>
      </c>
      <c r="F596" s="1">
        <v>43179</v>
      </c>
      <c r="G596" s="1">
        <v>43177</v>
      </c>
      <c r="H596" s="1">
        <v>43178</v>
      </c>
      <c r="I596">
        <v>0</v>
      </c>
      <c r="J596">
        <v>255</v>
      </c>
      <c r="K596">
        <v>255</v>
      </c>
      <c r="L596">
        <v>32856</v>
      </c>
      <c r="M596" t="b">
        <v>1</v>
      </c>
      <c r="N596" t="b">
        <v>1</v>
      </c>
      <c r="O596" t="s">
        <v>55</v>
      </c>
      <c r="P596" s="1">
        <v>43179</v>
      </c>
      <c r="Q596" t="b">
        <v>0</v>
      </c>
      <c r="R596" t="b">
        <v>0</v>
      </c>
      <c r="S596" t="b">
        <v>0</v>
      </c>
      <c r="T596">
        <v>4</v>
      </c>
      <c r="U596">
        <v>2</v>
      </c>
      <c r="V596">
        <v>0</v>
      </c>
      <c r="W596">
        <v>9</v>
      </c>
      <c r="X596">
        <v>0</v>
      </c>
      <c r="Y596">
        <v>2</v>
      </c>
      <c r="Z596">
        <v>0</v>
      </c>
      <c r="AA596">
        <v>1</v>
      </c>
      <c r="AB596">
        <v>3</v>
      </c>
      <c r="AC596">
        <v>1</v>
      </c>
      <c r="AD596">
        <v>23</v>
      </c>
      <c r="AE596">
        <v>967</v>
      </c>
      <c r="AF596">
        <v>18</v>
      </c>
      <c r="AG596">
        <v>3647</v>
      </c>
      <c r="AH596">
        <v>1016</v>
      </c>
      <c r="AI596">
        <v>44</v>
      </c>
      <c r="AJ596">
        <v>10</v>
      </c>
      <c r="AK596">
        <v>9</v>
      </c>
      <c r="AL596">
        <v>8</v>
      </c>
      <c r="AM596">
        <v>19</v>
      </c>
      <c r="AN596">
        <v>12.26</v>
      </c>
      <c r="AO596">
        <v>9.8000000000000007</v>
      </c>
      <c r="AP596" t="s">
        <v>56</v>
      </c>
      <c r="AQ596" t="s">
        <v>56</v>
      </c>
      <c r="AR596" t="s">
        <v>56</v>
      </c>
      <c r="AS596">
        <v>0</v>
      </c>
      <c r="AY596" t="s">
        <v>57</v>
      </c>
      <c r="AZ596">
        <v>0</v>
      </c>
      <c r="BA596">
        <v>20009</v>
      </c>
      <c r="BB596">
        <v>3991</v>
      </c>
      <c r="BC596" t="s">
        <v>55</v>
      </c>
      <c r="BD596">
        <f t="shared" si="27"/>
        <v>1</v>
      </c>
      <c r="BE596">
        <f t="shared" si="28"/>
        <v>1</v>
      </c>
      <c r="BF596">
        <f t="shared" si="29"/>
        <v>1</v>
      </c>
    </row>
    <row r="597" spans="1:58" x14ac:dyDescent="0.25">
      <c r="A597" t="s">
        <v>3039</v>
      </c>
      <c r="B597" t="s">
        <v>3023</v>
      </c>
      <c r="C597" t="s">
        <v>3024</v>
      </c>
      <c r="D597">
        <v>1000</v>
      </c>
      <c r="E597" t="s">
        <v>54</v>
      </c>
      <c r="F597" s="1">
        <v>43161</v>
      </c>
      <c r="G597" s="1">
        <v>43158</v>
      </c>
      <c r="H597" s="1">
        <v>43160</v>
      </c>
      <c r="I597">
        <v>0</v>
      </c>
      <c r="J597">
        <v>240</v>
      </c>
      <c r="K597">
        <v>240</v>
      </c>
      <c r="L597">
        <v>32601</v>
      </c>
      <c r="M597" t="b">
        <v>1</v>
      </c>
      <c r="N597" t="b">
        <v>1</v>
      </c>
      <c r="O597" t="s">
        <v>55</v>
      </c>
      <c r="P597" s="1">
        <v>43161</v>
      </c>
      <c r="Q597" t="b">
        <v>0</v>
      </c>
      <c r="R597" t="b">
        <v>0</v>
      </c>
      <c r="S597" t="b">
        <v>0</v>
      </c>
      <c r="T597">
        <v>5</v>
      </c>
      <c r="U597">
        <v>1</v>
      </c>
      <c r="V597">
        <v>0</v>
      </c>
      <c r="W597">
        <v>8</v>
      </c>
      <c r="X597">
        <v>2</v>
      </c>
      <c r="Y597">
        <v>2</v>
      </c>
      <c r="Z597">
        <v>0</v>
      </c>
      <c r="AA597">
        <v>0</v>
      </c>
      <c r="AB597">
        <v>4</v>
      </c>
      <c r="AC597">
        <v>1</v>
      </c>
      <c r="AD597">
        <v>20</v>
      </c>
      <c r="AE597">
        <v>905</v>
      </c>
      <c r="AF597">
        <v>14</v>
      </c>
      <c r="AG597">
        <v>3636</v>
      </c>
      <c r="AH597">
        <v>904</v>
      </c>
      <c r="AI597">
        <v>44</v>
      </c>
      <c r="AJ597">
        <v>6</v>
      </c>
      <c r="AK597">
        <v>9</v>
      </c>
      <c r="AL597">
        <v>8</v>
      </c>
      <c r="AM597">
        <v>18</v>
      </c>
      <c r="AN597">
        <v>12.54</v>
      </c>
      <c r="AO597">
        <v>9.9700000000000006</v>
      </c>
      <c r="AP597" t="s">
        <v>56</v>
      </c>
      <c r="AQ597" t="s">
        <v>56</v>
      </c>
      <c r="AR597" t="s">
        <v>56</v>
      </c>
      <c r="AS597">
        <v>0</v>
      </c>
      <c r="AY597" t="s">
        <v>57</v>
      </c>
      <c r="AZ597">
        <v>0</v>
      </c>
      <c r="BA597">
        <v>19754</v>
      </c>
      <c r="BB597">
        <v>4246</v>
      </c>
      <c r="BC597" t="s">
        <v>55</v>
      </c>
      <c r="BD597">
        <f t="shared" si="27"/>
        <v>1</v>
      </c>
      <c r="BE597">
        <f t="shared" si="28"/>
        <v>1</v>
      </c>
      <c r="BF597">
        <f t="shared" si="29"/>
        <v>1</v>
      </c>
    </row>
    <row r="598" spans="1:58" x14ac:dyDescent="0.25">
      <c r="A598" t="s">
        <v>3040</v>
      </c>
      <c r="B598" t="s">
        <v>3023</v>
      </c>
      <c r="C598" t="s">
        <v>3024</v>
      </c>
      <c r="D598">
        <v>1000</v>
      </c>
      <c r="E598" t="s">
        <v>54</v>
      </c>
      <c r="F598" s="1">
        <v>43140</v>
      </c>
      <c r="G598" s="1">
        <v>43139</v>
      </c>
      <c r="H598" s="1">
        <v>43140</v>
      </c>
      <c r="I598">
        <v>0</v>
      </c>
      <c r="J598">
        <v>256</v>
      </c>
      <c r="K598">
        <v>256</v>
      </c>
      <c r="L598">
        <v>32361</v>
      </c>
      <c r="M598" t="b">
        <v>1</v>
      </c>
      <c r="N598" t="b">
        <v>1</v>
      </c>
      <c r="O598" t="s">
        <v>55</v>
      </c>
      <c r="P598" s="1">
        <v>43141</v>
      </c>
      <c r="Q598" t="b">
        <v>0</v>
      </c>
      <c r="R598" t="b">
        <v>0</v>
      </c>
      <c r="S598" t="b">
        <v>0</v>
      </c>
      <c r="T598">
        <v>5</v>
      </c>
      <c r="U598">
        <v>2</v>
      </c>
      <c r="V598">
        <v>0</v>
      </c>
      <c r="W598">
        <v>8</v>
      </c>
      <c r="X598">
        <v>1</v>
      </c>
      <c r="Y598">
        <v>2</v>
      </c>
      <c r="Z598">
        <v>0</v>
      </c>
      <c r="AA598">
        <v>0</v>
      </c>
      <c r="AB598">
        <v>1</v>
      </c>
      <c r="AC598">
        <v>1</v>
      </c>
      <c r="AD598">
        <v>17</v>
      </c>
      <c r="AE598">
        <v>905</v>
      </c>
      <c r="AF598">
        <v>13</v>
      </c>
      <c r="AG598">
        <v>3484</v>
      </c>
      <c r="AH598">
        <v>924</v>
      </c>
      <c r="AI598">
        <v>33</v>
      </c>
      <c r="AJ598">
        <v>8</v>
      </c>
      <c r="AK598">
        <v>9</v>
      </c>
      <c r="AL598">
        <v>7</v>
      </c>
      <c r="AM598">
        <v>18</v>
      </c>
      <c r="AN598">
        <v>12.8</v>
      </c>
      <c r="AO598">
        <v>10.01</v>
      </c>
      <c r="AP598" t="s">
        <v>56</v>
      </c>
      <c r="AQ598" t="s">
        <v>56</v>
      </c>
      <c r="AR598" t="s">
        <v>56</v>
      </c>
      <c r="AS598">
        <v>0</v>
      </c>
      <c r="AY598" t="s">
        <v>57</v>
      </c>
      <c r="AZ598">
        <v>0</v>
      </c>
      <c r="BA598">
        <v>19514</v>
      </c>
      <c r="BB598">
        <v>4486</v>
      </c>
      <c r="BC598" t="s">
        <v>55</v>
      </c>
      <c r="BD598">
        <f t="shared" si="27"/>
        <v>1</v>
      </c>
      <c r="BE598">
        <f t="shared" si="28"/>
        <v>1</v>
      </c>
      <c r="BF598">
        <f t="shared" si="29"/>
        <v>1</v>
      </c>
    </row>
    <row r="599" spans="1:58" x14ac:dyDescent="0.25">
      <c r="A599" t="s">
        <v>3041</v>
      </c>
      <c r="B599" t="s">
        <v>3023</v>
      </c>
      <c r="C599" t="s">
        <v>3024</v>
      </c>
      <c r="D599">
        <v>1000</v>
      </c>
      <c r="E599" t="s">
        <v>54</v>
      </c>
      <c r="F599" s="1">
        <v>43119</v>
      </c>
      <c r="G599" s="1">
        <v>43118</v>
      </c>
      <c r="H599" s="1">
        <v>43119</v>
      </c>
      <c r="I599">
        <v>0</v>
      </c>
      <c r="J599">
        <v>244</v>
      </c>
      <c r="K599">
        <v>244</v>
      </c>
      <c r="L599">
        <v>32105</v>
      </c>
      <c r="M599" t="b">
        <v>1</v>
      </c>
      <c r="N599" t="b">
        <v>1</v>
      </c>
      <c r="O599" t="s">
        <v>55</v>
      </c>
      <c r="P599" s="1">
        <v>43119</v>
      </c>
      <c r="Q599" t="b">
        <v>0</v>
      </c>
      <c r="R599" t="b">
        <v>0</v>
      </c>
      <c r="S599" t="b">
        <v>0</v>
      </c>
      <c r="T599">
        <v>5</v>
      </c>
      <c r="U599">
        <v>2</v>
      </c>
      <c r="V599">
        <v>0</v>
      </c>
      <c r="W599">
        <v>9</v>
      </c>
      <c r="X599">
        <v>1</v>
      </c>
      <c r="Y599">
        <v>2</v>
      </c>
      <c r="Z599">
        <v>0</v>
      </c>
      <c r="AA599">
        <v>0</v>
      </c>
      <c r="AB599">
        <v>2</v>
      </c>
      <c r="AC599">
        <v>0</v>
      </c>
      <c r="AD599">
        <v>11</v>
      </c>
      <c r="AE599">
        <v>951</v>
      </c>
      <c r="AF599">
        <v>14</v>
      </c>
      <c r="AG599">
        <v>3766</v>
      </c>
      <c r="AH599">
        <v>948</v>
      </c>
      <c r="AI599">
        <v>22</v>
      </c>
      <c r="AJ599">
        <v>13</v>
      </c>
      <c r="AK599">
        <v>10</v>
      </c>
      <c r="AL599">
        <v>8</v>
      </c>
      <c r="AM599">
        <v>19</v>
      </c>
      <c r="AN599">
        <v>12.75</v>
      </c>
      <c r="AO599">
        <v>9.7200000000000006</v>
      </c>
      <c r="AP599" t="s">
        <v>56</v>
      </c>
      <c r="AQ599" t="s">
        <v>56</v>
      </c>
      <c r="AR599" t="s">
        <v>56</v>
      </c>
      <c r="AS599">
        <v>0</v>
      </c>
      <c r="AY599" t="s">
        <v>57</v>
      </c>
      <c r="AZ599">
        <v>0</v>
      </c>
      <c r="BA599">
        <v>19258</v>
      </c>
      <c r="BB599">
        <v>4742</v>
      </c>
      <c r="BC599" t="s">
        <v>55</v>
      </c>
      <c r="BD599">
        <f t="shared" si="27"/>
        <v>1</v>
      </c>
      <c r="BE599">
        <f t="shared" si="28"/>
        <v>1</v>
      </c>
      <c r="BF599">
        <f t="shared" si="29"/>
        <v>1</v>
      </c>
    </row>
    <row r="600" spans="1:58" x14ac:dyDescent="0.25">
      <c r="A600" t="s">
        <v>3042</v>
      </c>
      <c r="B600" t="s">
        <v>3023</v>
      </c>
      <c r="C600" t="s">
        <v>3024</v>
      </c>
      <c r="D600">
        <v>1000</v>
      </c>
      <c r="E600" t="s">
        <v>54</v>
      </c>
      <c r="F600" s="1">
        <v>43105</v>
      </c>
      <c r="G600" s="1">
        <v>43100</v>
      </c>
      <c r="H600" s="1">
        <v>43103</v>
      </c>
      <c r="I600">
        <v>0</v>
      </c>
      <c r="J600">
        <v>260</v>
      </c>
      <c r="K600">
        <v>260</v>
      </c>
      <c r="L600">
        <v>31861</v>
      </c>
      <c r="M600" t="b">
        <v>1</v>
      </c>
      <c r="N600" t="b">
        <v>1</v>
      </c>
      <c r="O600" t="s">
        <v>55</v>
      </c>
      <c r="P600" s="1">
        <v>43106</v>
      </c>
      <c r="Q600" t="b">
        <v>0</v>
      </c>
      <c r="R600" t="b">
        <v>0</v>
      </c>
      <c r="S600" t="b">
        <v>0</v>
      </c>
      <c r="T600">
        <v>0</v>
      </c>
      <c r="U600">
        <v>1</v>
      </c>
      <c r="V600">
        <v>0</v>
      </c>
      <c r="W600">
        <v>8</v>
      </c>
      <c r="X600">
        <v>0</v>
      </c>
      <c r="Y600">
        <v>2</v>
      </c>
      <c r="Z600">
        <v>0</v>
      </c>
      <c r="AA600">
        <v>0</v>
      </c>
      <c r="AB600">
        <v>1</v>
      </c>
      <c r="AC600">
        <v>1</v>
      </c>
      <c r="AD600">
        <v>3</v>
      </c>
      <c r="AE600">
        <v>1055</v>
      </c>
      <c r="AF600">
        <v>15</v>
      </c>
      <c r="AG600">
        <v>3903</v>
      </c>
      <c r="AH600">
        <v>1126</v>
      </c>
      <c r="AI600">
        <v>3</v>
      </c>
      <c r="AJ600">
        <v>14</v>
      </c>
      <c r="AK600">
        <v>9</v>
      </c>
      <c r="AL600">
        <v>8</v>
      </c>
      <c r="AM600">
        <v>18</v>
      </c>
      <c r="AN600">
        <v>12.4</v>
      </c>
      <c r="AO600">
        <v>9.94</v>
      </c>
      <c r="AP600" t="s">
        <v>56</v>
      </c>
      <c r="AQ600" t="s">
        <v>56</v>
      </c>
      <c r="AR600" t="s">
        <v>56</v>
      </c>
      <c r="AS600">
        <v>2</v>
      </c>
      <c r="AY600" t="s">
        <v>57</v>
      </c>
      <c r="AZ600">
        <v>0</v>
      </c>
      <c r="BA600">
        <v>19014</v>
      </c>
      <c r="BB600">
        <v>4986</v>
      </c>
      <c r="BC600" t="s">
        <v>55</v>
      </c>
      <c r="BD600">
        <f t="shared" si="27"/>
        <v>1</v>
      </c>
      <c r="BE600">
        <f t="shared" si="28"/>
        <v>1</v>
      </c>
      <c r="BF600">
        <f t="shared" si="29"/>
        <v>1</v>
      </c>
    </row>
    <row r="601" spans="1:58" x14ac:dyDescent="0.25">
      <c r="A601" t="s">
        <v>3043</v>
      </c>
      <c r="B601" t="s">
        <v>3023</v>
      </c>
      <c r="C601" t="s">
        <v>3024</v>
      </c>
      <c r="D601">
        <v>1000</v>
      </c>
      <c r="E601" t="s">
        <v>54</v>
      </c>
      <c r="F601" s="1">
        <v>43081</v>
      </c>
      <c r="G601" s="1">
        <v>43077</v>
      </c>
      <c r="H601" s="1">
        <v>43080</v>
      </c>
      <c r="I601">
        <v>0</v>
      </c>
      <c r="J601">
        <v>277</v>
      </c>
      <c r="K601">
        <v>277</v>
      </c>
      <c r="L601">
        <v>31601</v>
      </c>
      <c r="M601" t="b">
        <v>1</v>
      </c>
      <c r="N601" t="b">
        <v>1</v>
      </c>
      <c r="O601" t="s">
        <v>55</v>
      </c>
      <c r="P601" s="1">
        <v>43081</v>
      </c>
      <c r="Q601" t="b">
        <v>0</v>
      </c>
      <c r="R601" t="b">
        <v>0</v>
      </c>
      <c r="S601" t="b">
        <v>0</v>
      </c>
      <c r="T601">
        <v>4</v>
      </c>
      <c r="U601">
        <v>2</v>
      </c>
      <c r="V601">
        <v>0</v>
      </c>
      <c r="W601">
        <v>10</v>
      </c>
      <c r="X601">
        <v>1</v>
      </c>
      <c r="Y601">
        <v>2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1005</v>
      </c>
      <c r="AF601">
        <v>21</v>
      </c>
      <c r="AG601">
        <v>3664</v>
      </c>
      <c r="AH601">
        <v>1008</v>
      </c>
      <c r="AI601">
        <v>0</v>
      </c>
      <c r="AJ601">
        <v>13</v>
      </c>
      <c r="AK601">
        <v>9</v>
      </c>
      <c r="AL601">
        <v>8</v>
      </c>
      <c r="AM601">
        <v>18</v>
      </c>
      <c r="AN601">
        <v>12.72</v>
      </c>
      <c r="AO601">
        <v>9.93</v>
      </c>
      <c r="AP601" t="s">
        <v>56</v>
      </c>
      <c r="AQ601" t="s">
        <v>56</v>
      </c>
      <c r="AR601" t="s">
        <v>56</v>
      </c>
      <c r="AS601">
        <v>1</v>
      </c>
      <c r="AY601" t="s">
        <v>57</v>
      </c>
      <c r="AZ601">
        <v>0</v>
      </c>
      <c r="BA601">
        <v>18754</v>
      </c>
      <c r="BB601">
        <v>5246</v>
      </c>
      <c r="BC601" t="s">
        <v>55</v>
      </c>
      <c r="BD601">
        <f t="shared" si="27"/>
        <v>1</v>
      </c>
      <c r="BE601">
        <f t="shared" si="28"/>
        <v>1</v>
      </c>
      <c r="BF601">
        <f t="shared" si="29"/>
        <v>1</v>
      </c>
    </row>
    <row r="602" spans="1:58" x14ac:dyDescent="0.25">
      <c r="A602" t="s">
        <v>3044</v>
      </c>
      <c r="B602" t="s">
        <v>3023</v>
      </c>
      <c r="C602" t="s">
        <v>3024</v>
      </c>
      <c r="D602">
        <v>1000</v>
      </c>
      <c r="E602" t="s">
        <v>54</v>
      </c>
      <c r="F602" s="1">
        <v>43055</v>
      </c>
      <c r="G602" s="1">
        <v>43051</v>
      </c>
      <c r="H602" s="1">
        <v>43053</v>
      </c>
      <c r="I602">
        <v>0</v>
      </c>
      <c r="J602">
        <v>306</v>
      </c>
      <c r="K602">
        <v>306</v>
      </c>
      <c r="L602">
        <v>31324</v>
      </c>
      <c r="M602" t="b">
        <v>1</v>
      </c>
      <c r="N602" t="b">
        <v>1</v>
      </c>
      <c r="O602" t="s">
        <v>55</v>
      </c>
      <c r="P602" s="1">
        <v>43055</v>
      </c>
      <c r="Q602" t="b">
        <v>0</v>
      </c>
      <c r="R602" t="b">
        <v>0</v>
      </c>
      <c r="S602" t="b">
        <v>0</v>
      </c>
      <c r="T602">
        <v>3</v>
      </c>
      <c r="U602">
        <v>2</v>
      </c>
      <c r="V602">
        <v>0</v>
      </c>
      <c r="W602">
        <v>10</v>
      </c>
      <c r="X602">
        <v>2</v>
      </c>
      <c r="Y602">
        <v>2</v>
      </c>
      <c r="Z602">
        <v>0</v>
      </c>
      <c r="AA602">
        <v>0</v>
      </c>
      <c r="AB602">
        <v>3</v>
      </c>
      <c r="AC602">
        <v>1</v>
      </c>
      <c r="AD602">
        <v>0</v>
      </c>
      <c r="AE602">
        <v>1035</v>
      </c>
      <c r="AF602">
        <v>26</v>
      </c>
      <c r="AG602">
        <v>3455</v>
      </c>
      <c r="AH602">
        <v>1031</v>
      </c>
      <c r="AI602">
        <v>1</v>
      </c>
      <c r="AJ602">
        <v>13</v>
      </c>
      <c r="AK602">
        <v>9</v>
      </c>
      <c r="AL602">
        <v>8</v>
      </c>
      <c r="AM602">
        <v>19</v>
      </c>
      <c r="AN602">
        <v>12.57</v>
      </c>
      <c r="AO602">
        <v>9.01</v>
      </c>
      <c r="AP602" t="s">
        <v>56</v>
      </c>
      <c r="AQ602" t="s">
        <v>56</v>
      </c>
      <c r="AR602" t="s">
        <v>56</v>
      </c>
      <c r="AS602">
        <v>0</v>
      </c>
      <c r="AY602" t="s">
        <v>57</v>
      </c>
      <c r="AZ602">
        <v>0</v>
      </c>
      <c r="BA602">
        <v>18477</v>
      </c>
      <c r="BB602">
        <v>5523</v>
      </c>
      <c r="BC602" t="s">
        <v>55</v>
      </c>
      <c r="BD602">
        <f t="shared" si="27"/>
        <v>1</v>
      </c>
      <c r="BE602">
        <f t="shared" si="28"/>
        <v>1</v>
      </c>
      <c r="BF602">
        <f t="shared" si="29"/>
        <v>1</v>
      </c>
    </row>
    <row r="603" spans="1:58" x14ac:dyDescent="0.25">
      <c r="A603" t="s">
        <v>3045</v>
      </c>
      <c r="B603" t="s">
        <v>3023</v>
      </c>
      <c r="C603" t="s">
        <v>3024</v>
      </c>
      <c r="D603">
        <v>1000</v>
      </c>
      <c r="E603" t="s">
        <v>54</v>
      </c>
      <c r="F603" s="1">
        <v>43032</v>
      </c>
      <c r="G603" s="1">
        <v>43030</v>
      </c>
      <c r="H603" s="1">
        <v>43032</v>
      </c>
      <c r="I603">
        <v>0</v>
      </c>
      <c r="J603">
        <v>275</v>
      </c>
      <c r="K603">
        <v>275</v>
      </c>
      <c r="L603">
        <v>31018</v>
      </c>
      <c r="M603" t="b">
        <v>1</v>
      </c>
      <c r="N603" t="b">
        <v>1</v>
      </c>
      <c r="O603" t="s">
        <v>55</v>
      </c>
      <c r="P603" s="1">
        <v>43032</v>
      </c>
      <c r="Q603" t="b">
        <v>0</v>
      </c>
      <c r="R603" t="b">
        <v>0</v>
      </c>
      <c r="S603" t="b">
        <v>0</v>
      </c>
      <c r="T603">
        <v>2</v>
      </c>
      <c r="U603">
        <v>1</v>
      </c>
      <c r="V603">
        <v>0</v>
      </c>
      <c r="W603">
        <v>6</v>
      </c>
      <c r="X603">
        <v>1</v>
      </c>
      <c r="Y603">
        <v>2</v>
      </c>
      <c r="Z603">
        <v>0</v>
      </c>
      <c r="AA603">
        <v>0</v>
      </c>
      <c r="AB603">
        <v>1</v>
      </c>
      <c r="AC603">
        <v>0</v>
      </c>
      <c r="AD603">
        <v>1</v>
      </c>
      <c r="AE603">
        <v>1049</v>
      </c>
      <c r="AF603">
        <v>14</v>
      </c>
      <c r="AG603">
        <v>3861</v>
      </c>
      <c r="AH603">
        <v>1059</v>
      </c>
      <c r="AI603">
        <v>0</v>
      </c>
      <c r="AJ603">
        <v>11</v>
      </c>
      <c r="AK603">
        <v>9</v>
      </c>
      <c r="AL603">
        <v>8</v>
      </c>
      <c r="AM603">
        <v>18</v>
      </c>
      <c r="AN603">
        <v>12.69</v>
      </c>
      <c r="AO603">
        <v>9.92</v>
      </c>
      <c r="AP603" t="s">
        <v>56</v>
      </c>
      <c r="AQ603" t="s">
        <v>56</v>
      </c>
      <c r="AR603" t="s">
        <v>56</v>
      </c>
      <c r="AS603">
        <v>0</v>
      </c>
      <c r="AY603" t="s">
        <v>57</v>
      </c>
      <c r="AZ603">
        <v>0</v>
      </c>
      <c r="BA603">
        <v>18171</v>
      </c>
      <c r="BB603">
        <v>5829</v>
      </c>
      <c r="BC603" t="s">
        <v>55</v>
      </c>
      <c r="BD603">
        <f t="shared" si="27"/>
        <v>1</v>
      </c>
      <c r="BE603">
        <f t="shared" si="28"/>
        <v>1</v>
      </c>
      <c r="BF603">
        <f t="shared" si="29"/>
        <v>1</v>
      </c>
    </row>
    <row r="604" spans="1:58" x14ac:dyDescent="0.25">
      <c r="A604" t="s">
        <v>3046</v>
      </c>
      <c r="B604" t="s">
        <v>3023</v>
      </c>
      <c r="C604" t="s">
        <v>3024</v>
      </c>
      <c r="D604">
        <v>1000</v>
      </c>
      <c r="E604" t="s">
        <v>54</v>
      </c>
      <c r="F604" s="1">
        <v>43013</v>
      </c>
      <c r="G604" s="1">
        <v>43012</v>
      </c>
      <c r="H604" s="1">
        <v>43013</v>
      </c>
      <c r="I604">
        <v>0</v>
      </c>
      <c r="J604">
        <v>252</v>
      </c>
      <c r="K604">
        <v>252</v>
      </c>
      <c r="L604">
        <v>30743</v>
      </c>
      <c r="M604" t="b">
        <v>1</v>
      </c>
      <c r="N604" t="b">
        <v>1</v>
      </c>
      <c r="O604" t="s">
        <v>55</v>
      </c>
      <c r="P604" s="1">
        <v>43013</v>
      </c>
      <c r="Q604" t="b">
        <v>0</v>
      </c>
      <c r="R604" t="b">
        <v>0</v>
      </c>
      <c r="S604" t="b">
        <v>0</v>
      </c>
      <c r="T604">
        <v>3</v>
      </c>
      <c r="U604">
        <v>2</v>
      </c>
      <c r="V604">
        <v>1</v>
      </c>
      <c r="W604">
        <v>9</v>
      </c>
      <c r="X604">
        <v>0</v>
      </c>
      <c r="Y604">
        <v>2</v>
      </c>
      <c r="Z604">
        <v>0</v>
      </c>
      <c r="AA604">
        <v>0</v>
      </c>
      <c r="AB604">
        <v>3</v>
      </c>
      <c r="AC604">
        <v>0</v>
      </c>
      <c r="AD604">
        <v>0</v>
      </c>
      <c r="AE604">
        <v>1005</v>
      </c>
      <c r="AF604">
        <v>10</v>
      </c>
      <c r="AG604">
        <v>3718</v>
      </c>
      <c r="AH604">
        <v>1039</v>
      </c>
      <c r="AI604">
        <v>0</v>
      </c>
      <c r="AJ604">
        <v>9</v>
      </c>
      <c r="AK604">
        <v>9</v>
      </c>
      <c r="AL604">
        <v>8</v>
      </c>
      <c r="AM604">
        <v>18</v>
      </c>
      <c r="AN604">
        <v>12.91</v>
      </c>
      <c r="AO604">
        <v>9.1199999999999992</v>
      </c>
      <c r="AP604" t="s">
        <v>56</v>
      </c>
      <c r="AQ604" t="s">
        <v>56</v>
      </c>
      <c r="AR604" t="s">
        <v>56</v>
      </c>
      <c r="AS604">
        <v>4</v>
      </c>
      <c r="AY604" t="s">
        <v>57</v>
      </c>
      <c r="AZ604">
        <v>0</v>
      </c>
      <c r="BA604">
        <v>17896</v>
      </c>
      <c r="BB604">
        <v>6104</v>
      </c>
      <c r="BC604" t="s">
        <v>55</v>
      </c>
      <c r="BD604">
        <f t="shared" si="27"/>
        <v>1</v>
      </c>
      <c r="BE604">
        <f t="shared" si="28"/>
        <v>1</v>
      </c>
      <c r="BF604">
        <f t="shared" si="29"/>
        <v>1</v>
      </c>
    </row>
    <row r="605" spans="1:58" x14ac:dyDescent="0.25">
      <c r="A605" t="s">
        <v>3047</v>
      </c>
      <c r="B605" t="s">
        <v>3023</v>
      </c>
      <c r="C605" t="s">
        <v>3024</v>
      </c>
      <c r="D605">
        <v>1000</v>
      </c>
      <c r="E605" t="s">
        <v>54</v>
      </c>
      <c r="F605" s="1">
        <v>42993</v>
      </c>
      <c r="G605" s="1">
        <v>42992</v>
      </c>
      <c r="H605" s="1">
        <v>42993</v>
      </c>
      <c r="I605">
        <v>47</v>
      </c>
      <c r="J605">
        <v>324</v>
      </c>
      <c r="K605">
        <v>324</v>
      </c>
      <c r="L605">
        <v>30491</v>
      </c>
      <c r="M605" t="b">
        <v>1</v>
      </c>
      <c r="N605" t="b">
        <v>1</v>
      </c>
      <c r="O605" t="s">
        <v>55</v>
      </c>
      <c r="P605" s="1">
        <v>42993</v>
      </c>
      <c r="Q605" t="b">
        <v>0</v>
      </c>
      <c r="R605" t="b">
        <v>0</v>
      </c>
      <c r="S605" t="b">
        <v>0</v>
      </c>
      <c r="T605">
        <v>3</v>
      </c>
      <c r="U605">
        <v>2</v>
      </c>
      <c r="V605">
        <v>0</v>
      </c>
      <c r="W605">
        <v>9</v>
      </c>
      <c r="X605">
        <v>1</v>
      </c>
      <c r="Y605">
        <v>2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1015</v>
      </c>
      <c r="AF605">
        <v>16</v>
      </c>
      <c r="AG605">
        <v>3968</v>
      </c>
      <c r="AH605">
        <v>987</v>
      </c>
      <c r="AI605">
        <v>0</v>
      </c>
      <c r="AJ605">
        <v>11</v>
      </c>
      <c r="AK605">
        <v>9</v>
      </c>
      <c r="AL605">
        <v>7</v>
      </c>
      <c r="AM605">
        <v>18</v>
      </c>
      <c r="AN605">
        <v>12.78</v>
      </c>
      <c r="AO605">
        <v>9.93</v>
      </c>
      <c r="AP605" t="s">
        <v>56</v>
      </c>
      <c r="AQ605" t="s">
        <v>56</v>
      </c>
      <c r="AR605" t="s">
        <v>56</v>
      </c>
      <c r="AS605">
        <v>1</v>
      </c>
      <c r="AY605" t="s">
        <v>57</v>
      </c>
      <c r="AZ605">
        <v>0</v>
      </c>
      <c r="BA605">
        <v>17644</v>
      </c>
      <c r="BB605">
        <v>6356</v>
      </c>
      <c r="BC605" t="s">
        <v>55</v>
      </c>
      <c r="BD605">
        <f t="shared" si="27"/>
        <v>1</v>
      </c>
      <c r="BE605">
        <f t="shared" si="28"/>
        <v>1</v>
      </c>
      <c r="BF605">
        <f t="shared" si="29"/>
        <v>1</v>
      </c>
    </row>
    <row r="606" spans="1:58" x14ac:dyDescent="0.25">
      <c r="A606" t="s">
        <v>3048</v>
      </c>
      <c r="B606" t="s">
        <v>3023</v>
      </c>
      <c r="C606" t="s">
        <v>3024</v>
      </c>
      <c r="D606">
        <v>1000</v>
      </c>
      <c r="E606" t="s">
        <v>54</v>
      </c>
      <c r="F606" s="1">
        <v>42975</v>
      </c>
      <c r="G606" s="1">
        <v>42972</v>
      </c>
      <c r="H606" s="1">
        <v>42973</v>
      </c>
      <c r="J606">
        <v>252</v>
      </c>
      <c r="K606">
        <v>252</v>
      </c>
      <c r="L606">
        <v>30167</v>
      </c>
      <c r="M606" t="b">
        <v>1</v>
      </c>
      <c r="N606" t="b">
        <v>1</v>
      </c>
      <c r="O606" t="s">
        <v>55</v>
      </c>
      <c r="P606" s="1">
        <v>42975</v>
      </c>
      <c r="Q606" t="b">
        <v>0</v>
      </c>
      <c r="R606" t="b">
        <v>0</v>
      </c>
      <c r="S606" t="b">
        <v>0</v>
      </c>
      <c r="T606">
        <v>4</v>
      </c>
      <c r="U606">
        <v>3</v>
      </c>
      <c r="V606">
        <v>0</v>
      </c>
      <c r="W606">
        <v>10</v>
      </c>
      <c r="X606">
        <v>0</v>
      </c>
      <c r="Y606">
        <v>1</v>
      </c>
      <c r="Z606">
        <v>0</v>
      </c>
      <c r="AA606">
        <v>0</v>
      </c>
      <c r="AB606">
        <v>3</v>
      </c>
      <c r="AC606">
        <v>1</v>
      </c>
      <c r="AD606">
        <v>1</v>
      </c>
      <c r="AE606">
        <v>1045</v>
      </c>
      <c r="AF606">
        <v>15</v>
      </c>
      <c r="AG606">
        <v>4000</v>
      </c>
      <c r="AH606">
        <v>1096</v>
      </c>
      <c r="AI606">
        <v>0</v>
      </c>
      <c r="AJ606">
        <v>9</v>
      </c>
      <c r="AK606">
        <v>8</v>
      </c>
      <c r="AL606">
        <v>8</v>
      </c>
      <c r="AM606">
        <v>18</v>
      </c>
      <c r="AN606">
        <v>12.83</v>
      </c>
      <c r="AO606">
        <v>9.82</v>
      </c>
      <c r="AP606" t="s">
        <v>56</v>
      </c>
      <c r="AQ606" t="s">
        <v>56</v>
      </c>
      <c r="AR606" t="s">
        <v>56</v>
      </c>
      <c r="AS606">
        <v>8</v>
      </c>
      <c r="AY606" t="s">
        <v>57</v>
      </c>
      <c r="AZ606">
        <v>0</v>
      </c>
      <c r="BA606">
        <v>17320</v>
      </c>
      <c r="BB606">
        <v>6680</v>
      </c>
      <c r="BC606" t="s">
        <v>55</v>
      </c>
      <c r="BD606">
        <f t="shared" si="27"/>
        <v>1</v>
      </c>
      <c r="BE606">
        <f t="shared" si="28"/>
        <v>1</v>
      </c>
      <c r="BF606">
        <f t="shared" si="29"/>
        <v>1</v>
      </c>
    </row>
    <row r="607" spans="1:58" x14ac:dyDescent="0.25">
      <c r="A607" t="s">
        <v>3049</v>
      </c>
      <c r="B607" t="s">
        <v>3023</v>
      </c>
      <c r="C607" t="s">
        <v>3024</v>
      </c>
      <c r="D607">
        <v>1000</v>
      </c>
      <c r="E607" t="s">
        <v>54</v>
      </c>
      <c r="F607" s="1">
        <v>42957</v>
      </c>
      <c r="G607" s="1">
        <v>42953</v>
      </c>
      <c r="H607" s="1">
        <v>42955</v>
      </c>
      <c r="J607">
        <v>275</v>
      </c>
      <c r="K607">
        <v>275</v>
      </c>
      <c r="L607">
        <v>29915</v>
      </c>
      <c r="M607" t="b">
        <v>1</v>
      </c>
      <c r="N607" t="b">
        <v>1</v>
      </c>
      <c r="O607" t="s">
        <v>55</v>
      </c>
      <c r="P607" s="1">
        <v>42957</v>
      </c>
      <c r="Q607" t="b">
        <v>0</v>
      </c>
      <c r="R607" t="b">
        <v>0</v>
      </c>
      <c r="S607" t="b">
        <v>0</v>
      </c>
      <c r="T607">
        <v>1</v>
      </c>
      <c r="U607">
        <v>1</v>
      </c>
      <c r="V607">
        <v>0</v>
      </c>
      <c r="W607">
        <v>6</v>
      </c>
      <c r="X607">
        <v>0</v>
      </c>
      <c r="Y607">
        <v>1</v>
      </c>
      <c r="Z607">
        <v>0</v>
      </c>
      <c r="AA607">
        <v>0</v>
      </c>
      <c r="AB607">
        <v>4</v>
      </c>
      <c r="AC607">
        <v>1</v>
      </c>
      <c r="AD607">
        <v>0</v>
      </c>
      <c r="AE607">
        <v>981</v>
      </c>
      <c r="AF607">
        <v>19</v>
      </c>
      <c r="AG607">
        <v>3479</v>
      </c>
      <c r="AH607">
        <v>1003</v>
      </c>
      <c r="AI607">
        <v>0</v>
      </c>
      <c r="AJ607">
        <v>9</v>
      </c>
      <c r="AK607">
        <v>9</v>
      </c>
      <c r="AL607">
        <v>8</v>
      </c>
      <c r="AM607">
        <v>18</v>
      </c>
      <c r="AN607">
        <v>13.15</v>
      </c>
      <c r="AO607">
        <v>9.89</v>
      </c>
      <c r="AP607" t="s">
        <v>56</v>
      </c>
      <c r="AQ607" t="s">
        <v>56</v>
      </c>
      <c r="AR607" t="s">
        <v>56</v>
      </c>
      <c r="AS607">
        <v>4</v>
      </c>
      <c r="AY607" t="s">
        <v>57</v>
      </c>
      <c r="AZ607">
        <v>0</v>
      </c>
      <c r="BA607">
        <v>17068</v>
      </c>
      <c r="BB607">
        <v>6932</v>
      </c>
      <c r="BC607" t="s">
        <v>55</v>
      </c>
      <c r="BD607">
        <f t="shared" si="27"/>
        <v>1</v>
      </c>
      <c r="BE607">
        <f t="shared" si="28"/>
        <v>1</v>
      </c>
      <c r="BF607">
        <f t="shared" si="29"/>
        <v>1</v>
      </c>
    </row>
    <row r="608" spans="1:58" x14ac:dyDescent="0.25">
      <c r="A608" t="s">
        <v>3050</v>
      </c>
      <c r="B608" t="s">
        <v>3023</v>
      </c>
      <c r="C608" t="s">
        <v>3024</v>
      </c>
      <c r="D608">
        <v>1000</v>
      </c>
      <c r="E608" t="s">
        <v>54</v>
      </c>
      <c r="F608" s="1">
        <v>42936</v>
      </c>
      <c r="G608" s="1">
        <v>42933</v>
      </c>
      <c r="H608" s="1">
        <v>42935</v>
      </c>
      <c r="J608">
        <v>260</v>
      </c>
      <c r="K608">
        <v>260</v>
      </c>
      <c r="L608">
        <v>29640</v>
      </c>
      <c r="M608" t="b">
        <v>1</v>
      </c>
      <c r="N608" t="b">
        <v>1</v>
      </c>
      <c r="O608" t="s">
        <v>55</v>
      </c>
      <c r="P608" s="1">
        <v>42936</v>
      </c>
      <c r="Q608" t="b">
        <v>0</v>
      </c>
      <c r="R608" t="b">
        <v>0</v>
      </c>
      <c r="S608" t="b">
        <v>0</v>
      </c>
      <c r="T608">
        <v>5</v>
      </c>
      <c r="U608">
        <v>2</v>
      </c>
      <c r="V608">
        <v>0</v>
      </c>
      <c r="W608">
        <v>8</v>
      </c>
      <c r="X608">
        <v>1</v>
      </c>
      <c r="Y608">
        <v>2</v>
      </c>
      <c r="Z608">
        <v>1</v>
      </c>
      <c r="AA608">
        <v>0</v>
      </c>
      <c r="AB608">
        <v>2</v>
      </c>
      <c r="AC608">
        <v>1</v>
      </c>
      <c r="AD608">
        <v>0</v>
      </c>
      <c r="AE608">
        <v>1183</v>
      </c>
      <c r="AF608">
        <v>15</v>
      </c>
      <c r="AG608">
        <v>4507</v>
      </c>
      <c r="AH608">
        <v>1091</v>
      </c>
      <c r="AI608">
        <v>0</v>
      </c>
      <c r="AJ608">
        <v>7</v>
      </c>
      <c r="AK608">
        <v>10</v>
      </c>
      <c r="AL608">
        <v>8</v>
      </c>
      <c r="AM608">
        <v>18</v>
      </c>
      <c r="AN608">
        <v>13.33</v>
      </c>
      <c r="AO608">
        <v>9.86</v>
      </c>
      <c r="AP608" t="s">
        <v>56</v>
      </c>
      <c r="AQ608" t="s">
        <v>56</v>
      </c>
      <c r="AR608" t="s">
        <v>56</v>
      </c>
      <c r="AS608">
        <v>0</v>
      </c>
      <c r="AY608" t="s">
        <v>57</v>
      </c>
      <c r="AZ608">
        <v>0</v>
      </c>
      <c r="BA608">
        <v>16793</v>
      </c>
      <c r="BB608">
        <v>7207</v>
      </c>
      <c r="BC608" t="s">
        <v>55</v>
      </c>
      <c r="BD608">
        <f t="shared" si="27"/>
        <v>1</v>
      </c>
      <c r="BE608">
        <f t="shared" si="28"/>
        <v>1</v>
      </c>
      <c r="BF608">
        <f t="shared" si="29"/>
        <v>1</v>
      </c>
    </row>
    <row r="609" spans="1:58" x14ac:dyDescent="0.25">
      <c r="A609" t="s">
        <v>3051</v>
      </c>
      <c r="B609" t="s">
        <v>3023</v>
      </c>
      <c r="C609" t="s">
        <v>3024</v>
      </c>
      <c r="D609">
        <v>1000</v>
      </c>
      <c r="E609" t="s">
        <v>54</v>
      </c>
      <c r="F609" s="1">
        <v>42916</v>
      </c>
      <c r="G609" s="1">
        <v>42914</v>
      </c>
      <c r="H609" s="1">
        <v>42916</v>
      </c>
      <c r="J609">
        <v>256</v>
      </c>
      <c r="K609">
        <v>256</v>
      </c>
      <c r="L609">
        <v>29380</v>
      </c>
      <c r="M609" t="b">
        <v>1</v>
      </c>
      <c r="N609" t="b">
        <v>1</v>
      </c>
      <c r="O609" t="s">
        <v>55</v>
      </c>
      <c r="P609" s="1">
        <v>42916</v>
      </c>
      <c r="Q609" t="b">
        <v>0</v>
      </c>
      <c r="R609" t="b">
        <v>0</v>
      </c>
      <c r="S609" t="b">
        <v>0</v>
      </c>
      <c r="T609">
        <v>4</v>
      </c>
      <c r="U609">
        <v>2</v>
      </c>
      <c r="V609">
        <v>0</v>
      </c>
      <c r="W609">
        <v>7</v>
      </c>
      <c r="X609">
        <v>0</v>
      </c>
      <c r="Y609">
        <v>2</v>
      </c>
      <c r="Z609">
        <v>0</v>
      </c>
      <c r="AA609">
        <v>0</v>
      </c>
      <c r="AB609">
        <v>3</v>
      </c>
      <c r="AC609">
        <v>1</v>
      </c>
      <c r="AD609">
        <v>0</v>
      </c>
      <c r="AE609">
        <v>949</v>
      </c>
      <c r="AF609">
        <v>12</v>
      </c>
      <c r="AG609">
        <v>3762</v>
      </c>
      <c r="AH609">
        <v>985</v>
      </c>
      <c r="AI609">
        <v>0</v>
      </c>
      <c r="AJ609">
        <v>11</v>
      </c>
      <c r="AK609">
        <v>10</v>
      </c>
      <c r="AL609">
        <v>8</v>
      </c>
      <c r="AM609">
        <v>19</v>
      </c>
      <c r="AN609">
        <v>12.7</v>
      </c>
      <c r="AO609">
        <v>9.75</v>
      </c>
      <c r="AP609" t="s">
        <v>56</v>
      </c>
      <c r="AQ609" t="s">
        <v>56</v>
      </c>
      <c r="AR609" t="s">
        <v>56</v>
      </c>
      <c r="AS609">
        <v>1</v>
      </c>
      <c r="AY609" t="s">
        <v>57</v>
      </c>
      <c r="AZ609">
        <v>0</v>
      </c>
      <c r="BA609">
        <v>16533</v>
      </c>
      <c r="BB609">
        <v>7467</v>
      </c>
      <c r="BC609" t="s">
        <v>55</v>
      </c>
      <c r="BD609">
        <f t="shared" si="27"/>
        <v>1</v>
      </c>
      <c r="BE609">
        <f t="shared" si="28"/>
        <v>1</v>
      </c>
      <c r="BF609">
        <f t="shared" si="29"/>
        <v>1</v>
      </c>
    </row>
    <row r="610" spans="1:58" x14ac:dyDescent="0.25">
      <c r="A610" t="s">
        <v>3052</v>
      </c>
      <c r="B610" t="s">
        <v>3023</v>
      </c>
      <c r="C610" t="s">
        <v>3024</v>
      </c>
      <c r="D610">
        <v>1000</v>
      </c>
      <c r="E610" t="s">
        <v>54</v>
      </c>
      <c r="F610" s="1">
        <v>42893</v>
      </c>
      <c r="G610" s="1">
        <v>42891</v>
      </c>
      <c r="H610" s="1">
        <v>42892</v>
      </c>
      <c r="J610">
        <v>238</v>
      </c>
      <c r="K610">
        <v>238</v>
      </c>
      <c r="L610">
        <v>29124</v>
      </c>
      <c r="M610" t="b">
        <v>1</v>
      </c>
      <c r="N610" t="b">
        <v>1</v>
      </c>
      <c r="O610" t="s">
        <v>55</v>
      </c>
      <c r="P610" s="1">
        <v>42893</v>
      </c>
      <c r="Q610" t="b">
        <v>0</v>
      </c>
      <c r="R610" t="b">
        <v>0</v>
      </c>
      <c r="S610" t="b">
        <v>0</v>
      </c>
      <c r="T610">
        <v>6</v>
      </c>
      <c r="U610">
        <v>3</v>
      </c>
      <c r="V610">
        <v>0</v>
      </c>
      <c r="W610">
        <v>8</v>
      </c>
      <c r="X610">
        <v>0</v>
      </c>
      <c r="Y610">
        <v>2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964</v>
      </c>
      <c r="AF610">
        <v>13</v>
      </c>
      <c r="AG610">
        <v>3796</v>
      </c>
      <c r="AH610">
        <v>1000</v>
      </c>
      <c r="AI610">
        <v>0</v>
      </c>
      <c r="AJ610">
        <v>9</v>
      </c>
      <c r="AK610">
        <v>9</v>
      </c>
      <c r="AL610">
        <v>8</v>
      </c>
      <c r="AM610">
        <v>19</v>
      </c>
      <c r="AN610">
        <v>12.86</v>
      </c>
      <c r="AO610">
        <v>9.83</v>
      </c>
      <c r="AP610" t="s">
        <v>56</v>
      </c>
      <c r="AQ610" t="s">
        <v>56</v>
      </c>
      <c r="AR610" t="s">
        <v>56</v>
      </c>
      <c r="AS610">
        <v>14</v>
      </c>
      <c r="AY610" t="s">
        <v>57</v>
      </c>
      <c r="AZ610">
        <v>0</v>
      </c>
      <c r="BA610">
        <v>16277</v>
      </c>
      <c r="BB610">
        <v>7723</v>
      </c>
      <c r="BC610" t="s">
        <v>55</v>
      </c>
      <c r="BD610">
        <f t="shared" si="27"/>
        <v>1</v>
      </c>
      <c r="BE610">
        <f t="shared" si="28"/>
        <v>1</v>
      </c>
      <c r="BF610">
        <f t="shared" si="29"/>
        <v>1</v>
      </c>
    </row>
    <row r="611" spans="1:58" x14ac:dyDescent="0.25">
      <c r="A611" t="s">
        <v>3053</v>
      </c>
      <c r="B611" t="s">
        <v>3023</v>
      </c>
      <c r="C611" t="s">
        <v>3024</v>
      </c>
      <c r="D611">
        <v>1000</v>
      </c>
      <c r="E611" t="s">
        <v>54</v>
      </c>
      <c r="F611" s="1">
        <v>42872</v>
      </c>
      <c r="G611" s="1">
        <v>42869</v>
      </c>
      <c r="H611" s="1">
        <v>42871</v>
      </c>
      <c r="J611">
        <v>248</v>
      </c>
      <c r="K611">
        <v>248</v>
      </c>
      <c r="L611">
        <v>28886</v>
      </c>
      <c r="M611" t="b">
        <v>1</v>
      </c>
      <c r="N611" t="b">
        <v>1</v>
      </c>
      <c r="O611" t="s">
        <v>55</v>
      </c>
      <c r="P611" s="1">
        <v>42872</v>
      </c>
      <c r="Q611" t="b">
        <v>0</v>
      </c>
      <c r="R611" t="b">
        <v>0</v>
      </c>
      <c r="S611" t="b">
        <v>0</v>
      </c>
      <c r="T611">
        <v>7</v>
      </c>
      <c r="U611">
        <v>3</v>
      </c>
      <c r="V611">
        <v>0</v>
      </c>
      <c r="W611">
        <v>12</v>
      </c>
      <c r="X611">
        <v>0</v>
      </c>
      <c r="Y611">
        <v>2</v>
      </c>
      <c r="Z611">
        <v>0</v>
      </c>
      <c r="AA611">
        <v>0</v>
      </c>
      <c r="AB611">
        <v>4</v>
      </c>
      <c r="AC611">
        <v>0</v>
      </c>
      <c r="AD611">
        <v>0</v>
      </c>
      <c r="AE611">
        <v>1050</v>
      </c>
      <c r="AF611">
        <v>13</v>
      </c>
      <c r="AG611">
        <v>4249</v>
      </c>
      <c r="AH611">
        <v>1131</v>
      </c>
      <c r="AI611">
        <v>0</v>
      </c>
      <c r="AJ611">
        <v>10</v>
      </c>
      <c r="AK611">
        <v>9</v>
      </c>
      <c r="AL611">
        <v>8</v>
      </c>
      <c r="AM611">
        <v>18</v>
      </c>
      <c r="AN611">
        <v>13</v>
      </c>
      <c r="AO611">
        <v>9.93</v>
      </c>
      <c r="AP611" t="s">
        <v>56</v>
      </c>
      <c r="AQ611" t="s">
        <v>56</v>
      </c>
      <c r="AR611" t="s">
        <v>56</v>
      </c>
      <c r="AS611">
        <v>0</v>
      </c>
      <c r="AY611" t="s">
        <v>57</v>
      </c>
      <c r="AZ611">
        <v>0</v>
      </c>
      <c r="BA611">
        <v>16039</v>
      </c>
      <c r="BB611">
        <v>7961</v>
      </c>
      <c r="BC611" t="s">
        <v>55</v>
      </c>
      <c r="BD611">
        <f t="shared" si="27"/>
        <v>1</v>
      </c>
      <c r="BE611">
        <f t="shared" si="28"/>
        <v>1</v>
      </c>
      <c r="BF611">
        <f t="shared" si="29"/>
        <v>1</v>
      </c>
    </row>
    <row r="612" spans="1:58" x14ac:dyDescent="0.25">
      <c r="A612" t="s">
        <v>3054</v>
      </c>
      <c r="B612" t="s">
        <v>3023</v>
      </c>
      <c r="C612" t="s">
        <v>3024</v>
      </c>
      <c r="D612">
        <v>1000</v>
      </c>
      <c r="E612" t="s">
        <v>54</v>
      </c>
      <c r="F612" s="1">
        <v>42852</v>
      </c>
      <c r="G612" s="1">
        <v>42851</v>
      </c>
      <c r="H612" s="1">
        <v>42852</v>
      </c>
      <c r="J612">
        <v>260</v>
      </c>
      <c r="K612">
        <v>260</v>
      </c>
      <c r="L612">
        <v>28638</v>
      </c>
      <c r="M612" t="b">
        <v>1</v>
      </c>
      <c r="N612" t="b">
        <v>1</v>
      </c>
      <c r="O612" t="s">
        <v>55</v>
      </c>
      <c r="P612" s="1">
        <v>42852</v>
      </c>
      <c r="Q612" t="b">
        <v>0</v>
      </c>
      <c r="R612" t="b">
        <v>0</v>
      </c>
      <c r="S612" t="b">
        <v>0</v>
      </c>
      <c r="T612">
        <v>7</v>
      </c>
      <c r="U612">
        <v>2</v>
      </c>
      <c r="V612">
        <v>1</v>
      </c>
      <c r="W612">
        <v>9</v>
      </c>
      <c r="X612">
        <v>0</v>
      </c>
      <c r="Y612">
        <v>2</v>
      </c>
      <c r="Z612">
        <v>0</v>
      </c>
      <c r="AA612">
        <v>0</v>
      </c>
      <c r="AB612">
        <v>6</v>
      </c>
      <c r="AC612">
        <v>0</v>
      </c>
      <c r="AD612">
        <v>1</v>
      </c>
      <c r="AE612">
        <v>1028</v>
      </c>
      <c r="AF612">
        <v>13</v>
      </c>
      <c r="AG612">
        <v>3935</v>
      </c>
      <c r="AH612">
        <v>980</v>
      </c>
      <c r="AI612">
        <v>0</v>
      </c>
      <c r="AJ612">
        <v>13</v>
      </c>
      <c r="AK612">
        <v>9</v>
      </c>
      <c r="AL612">
        <v>8</v>
      </c>
      <c r="AM612">
        <v>19</v>
      </c>
      <c r="AN612">
        <v>13.16</v>
      </c>
      <c r="AO612">
        <v>9.7100000000000009</v>
      </c>
      <c r="AP612" t="s">
        <v>56</v>
      </c>
      <c r="AQ612" t="s">
        <v>56</v>
      </c>
      <c r="AR612" t="s">
        <v>56</v>
      </c>
      <c r="AS612">
        <v>0</v>
      </c>
      <c r="AY612" t="s">
        <v>57</v>
      </c>
      <c r="AZ612">
        <v>0</v>
      </c>
      <c r="BA612">
        <v>15791</v>
      </c>
      <c r="BB612">
        <v>8209</v>
      </c>
      <c r="BD612">
        <f t="shared" si="27"/>
        <v>1</v>
      </c>
      <c r="BE612">
        <f t="shared" si="28"/>
        <v>1</v>
      </c>
      <c r="BF612">
        <v>1</v>
      </c>
    </row>
    <row r="613" spans="1:58" x14ac:dyDescent="0.25">
      <c r="A613" t="s">
        <v>3055</v>
      </c>
      <c r="B613" t="s">
        <v>3023</v>
      </c>
      <c r="C613" t="s">
        <v>3024</v>
      </c>
      <c r="D613">
        <v>1000</v>
      </c>
      <c r="E613" t="s">
        <v>54</v>
      </c>
      <c r="F613" s="1">
        <v>42831</v>
      </c>
      <c r="G613" s="1">
        <v>42829</v>
      </c>
      <c r="H613" s="1">
        <v>42831</v>
      </c>
      <c r="J613">
        <v>253</v>
      </c>
      <c r="K613">
        <v>253</v>
      </c>
      <c r="L613">
        <v>28378</v>
      </c>
      <c r="M613" t="b">
        <v>1</v>
      </c>
      <c r="N613" t="b">
        <v>1</v>
      </c>
      <c r="O613" t="s">
        <v>55</v>
      </c>
      <c r="P613" s="1">
        <v>42831</v>
      </c>
      <c r="Q613" t="b">
        <v>0</v>
      </c>
      <c r="R613" t="b">
        <v>0</v>
      </c>
      <c r="S613" t="b">
        <v>0</v>
      </c>
      <c r="T613">
        <v>5</v>
      </c>
      <c r="U613">
        <v>2</v>
      </c>
      <c r="V613">
        <v>0</v>
      </c>
      <c r="W613">
        <v>9</v>
      </c>
      <c r="X613">
        <v>1</v>
      </c>
      <c r="Y613">
        <v>2</v>
      </c>
      <c r="Z613">
        <v>0</v>
      </c>
      <c r="AA613">
        <v>0</v>
      </c>
      <c r="AB613">
        <v>4</v>
      </c>
      <c r="AC613">
        <v>1</v>
      </c>
      <c r="AD613">
        <v>0</v>
      </c>
      <c r="AE613">
        <v>1034</v>
      </c>
      <c r="AF613">
        <v>13</v>
      </c>
      <c r="AG613">
        <v>3864</v>
      </c>
      <c r="AH613">
        <v>949</v>
      </c>
      <c r="AI613">
        <v>0</v>
      </c>
      <c r="AJ613">
        <v>12</v>
      </c>
      <c r="AK613">
        <v>9</v>
      </c>
      <c r="AL613">
        <v>7</v>
      </c>
      <c r="AM613">
        <v>18</v>
      </c>
      <c r="AN613">
        <v>12.69</v>
      </c>
      <c r="AO613">
        <v>9.9600000000000009</v>
      </c>
      <c r="AP613" t="s">
        <v>56</v>
      </c>
      <c r="AQ613" t="s">
        <v>56</v>
      </c>
      <c r="AR613" t="s">
        <v>56</v>
      </c>
      <c r="AS613">
        <v>1</v>
      </c>
      <c r="AY613" t="s">
        <v>57</v>
      </c>
      <c r="AZ613">
        <v>0</v>
      </c>
      <c r="BA613">
        <v>15531</v>
      </c>
      <c r="BB613">
        <v>8469</v>
      </c>
      <c r="BC613" t="s">
        <v>55</v>
      </c>
      <c r="BD613">
        <f t="shared" si="27"/>
        <v>1</v>
      </c>
      <c r="BE613">
        <f t="shared" si="28"/>
        <v>1</v>
      </c>
      <c r="BF613">
        <f t="shared" si="29"/>
        <v>1</v>
      </c>
    </row>
    <row r="614" spans="1:58" x14ac:dyDescent="0.25">
      <c r="A614" t="s">
        <v>3056</v>
      </c>
      <c r="B614" t="s">
        <v>3023</v>
      </c>
      <c r="C614" t="s">
        <v>3024</v>
      </c>
      <c r="D614">
        <v>1000</v>
      </c>
      <c r="E614" t="s">
        <v>54</v>
      </c>
      <c r="F614" s="1">
        <v>42809</v>
      </c>
      <c r="G614" s="1">
        <v>42807</v>
      </c>
      <c r="H614" s="1">
        <v>42809</v>
      </c>
      <c r="J614">
        <v>299</v>
      </c>
      <c r="K614">
        <v>299</v>
      </c>
      <c r="L614">
        <v>28125</v>
      </c>
      <c r="M614" t="b">
        <v>1</v>
      </c>
      <c r="N614" t="b">
        <v>1</v>
      </c>
      <c r="O614" t="s">
        <v>55</v>
      </c>
      <c r="P614" s="1">
        <v>42809</v>
      </c>
      <c r="Q614" t="b">
        <v>0</v>
      </c>
      <c r="R614" t="b">
        <v>0</v>
      </c>
      <c r="S614" t="b">
        <v>0</v>
      </c>
      <c r="T614">
        <v>7</v>
      </c>
      <c r="U614">
        <v>1</v>
      </c>
      <c r="V614">
        <v>1</v>
      </c>
      <c r="W614">
        <v>10</v>
      </c>
      <c r="X614">
        <v>0</v>
      </c>
      <c r="Y614">
        <v>2</v>
      </c>
      <c r="Z614">
        <v>0</v>
      </c>
      <c r="AA614">
        <v>0</v>
      </c>
      <c r="AB614">
        <v>3</v>
      </c>
      <c r="AC614">
        <v>0</v>
      </c>
      <c r="AD614">
        <v>0</v>
      </c>
      <c r="AE614">
        <v>1080</v>
      </c>
      <c r="AF614">
        <v>14</v>
      </c>
      <c r="AG614">
        <v>3998</v>
      </c>
      <c r="AH614">
        <v>1073</v>
      </c>
      <c r="AI614">
        <v>0</v>
      </c>
      <c r="AJ614">
        <v>14</v>
      </c>
      <c r="AK614">
        <v>9</v>
      </c>
      <c r="AL614">
        <v>8</v>
      </c>
      <c r="AM614">
        <v>19</v>
      </c>
      <c r="AN614">
        <v>12.65</v>
      </c>
      <c r="AO614">
        <v>9.83</v>
      </c>
      <c r="AP614" t="s">
        <v>56</v>
      </c>
      <c r="AQ614" t="s">
        <v>56</v>
      </c>
      <c r="AR614" t="s">
        <v>56</v>
      </c>
      <c r="AS614">
        <v>3</v>
      </c>
      <c r="AY614" t="s">
        <v>57</v>
      </c>
      <c r="AZ614">
        <v>0</v>
      </c>
      <c r="BA614">
        <v>15278</v>
      </c>
      <c r="BB614">
        <v>8722</v>
      </c>
      <c r="BC614" t="s">
        <v>55</v>
      </c>
      <c r="BD614">
        <f t="shared" si="27"/>
        <v>1</v>
      </c>
      <c r="BE614">
        <f t="shared" si="28"/>
        <v>1</v>
      </c>
      <c r="BF614">
        <f t="shared" si="29"/>
        <v>1</v>
      </c>
    </row>
    <row r="615" spans="1:58" x14ac:dyDescent="0.25">
      <c r="A615" t="s">
        <v>3057</v>
      </c>
      <c r="B615" t="s">
        <v>3023</v>
      </c>
      <c r="C615" t="s">
        <v>3024</v>
      </c>
      <c r="D615">
        <v>1000</v>
      </c>
      <c r="E615" t="s">
        <v>54</v>
      </c>
      <c r="F615" s="1">
        <v>42787</v>
      </c>
      <c r="G615" s="1">
        <v>42786</v>
      </c>
      <c r="H615" s="1">
        <v>42787</v>
      </c>
      <c r="J615">
        <v>266</v>
      </c>
      <c r="K615">
        <v>266</v>
      </c>
      <c r="L615">
        <v>27826</v>
      </c>
      <c r="M615" t="b">
        <v>1</v>
      </c>
      <c r="N615" t="b">
        <v>1</v>
      </c>
      <c r="O615" t="s">
        <v>55</v>
      </c>
      <c r="P615" s="1">
        <v>42787</v>
      </c>
      <c r="Q615" t="b">
        <v>0</v>
      </c>
      <c r="R615" t="b">
        <v>0</v>
      </c>
      <c r="S615" t="b">
        <v>0</v>
      </c>
      <c r="T615">
        <v>6</v>
      </c>
      <c r="U615">
        <v>2</v>
      </c>
      <c r="V615">
        <v>0</v>
      </c>
      <c r="W615">
        <v>9</v>
      </c>
      <c r="X615">
        <v>0</v>
      </c>
      <c r="Y615">
        <v>2</v>
      </c>
      <c r="Z615">
        <v>0</v>
      </c>
      <c r="AA615">
        <v>0</v>
      </c>
      <c r="AB615">
        <v>2</v>
      </c>
      <c r="AC615">
        <v>0</v>
      </c>
      <c r="AD615">
        <v>0</v>
      </c>
      <c r="AE615">
        <v>1036</v>
      </c>
      <c r="AF615">
        <v>12</v>
      </c>
      <c r="AG615">
        <v>3624</v>
      </c>
      <c r="AH615">
        <v>1004</v>
      </c>
      <c r="AI615">
        <v>0</v>
      </c>
      <c r="AJ615">
        <v>11</v>
      </c>
      <c r="AK615">
        <v>10</v>
      </c>
      <c r="AL615">
        <v>8</v>
      </c>
      <c r="AM615">
        <v>18</v>
      </c>
      <c r="AN615">
        <v>13.09</v>
      </c>
      <c r="AO615">
        <v>9.86</v>
      </c>
      <c r="AP615" t="s">
        <v>56</v>
      </c>
      <c r="AQ615" t="s">
        <v>56</v>
      </c>
      <c r="AR615" t="s">
        <v>56</v>
      </c>
      <c r="AS615">
        <v>1</v>
      </c>
      <c r="AY615" t="s">
        <v>57</v>
      </c>
      <c r="AZ615">
        <v>0</v>
      </c>
      <c r="BA615">
        <v>14979</v>
      </c>
      <c r="BB615">
        <v>9021</v>
      </c>
      <c r="BC615" t="s">
        <v>55</v>
      </c>
      <c r="BD615">
        <f t="shared" si="27"/>
        <v>1</v>
      </c>
      <c r="BE615">
        <f t="shared" si="28"/>
        <v>1</v>
      </c>
      <c r="BF615">
        <f t="shared" si="29"/>
        <v>1</v>
      </c>
    </row>
    <row r="616" spans="1:58" x14ac:dyDescent="0.25">
      <c r="A616" t="s">
        <v>3058</v>
      </c>
      <c r="B616" t="s">
        <v>3023</v>
      </c>
      <c r="C616" t="s">
        <v>3024</v>
      </c>
      <c r="D616">
        <v>1000</v>
      </c>
      <c r="E616" t="s">
        <v>54</v>
      </c>
      <c r="F616" s="1">
        <v>42769</v>
      </c>
      <c r="G616" s="1">
        <v>42767</v>
      </c>
      <c r="H616" s="1">
        <v>42769</v>
      </c>
      <c r="J616">
        <v>245</v>
      </c>
      <c r="K616">
        <v>245</v>
      </c>
      <c r="L616">
        <v>27560</v>
      </c>
      <c r="M616" t="b">
        <v>1</v>
      </c>
      <c r="N616" t="b">
        <v>1</v>
      </c>
      <c r="O616" t="s">
        <v>55</v>
      </c>
      <c r="P616" s="1">
        <v>42769</v>
      </c>
      <c r="Q616" t="b">
        <v>0</v>
      </c>
      <c r="R616" t="b">
        <v>0</v>
      </c>
      <c r="S616" t="b">
        <v>0</v>
      </c>
      <c r="T616">
        <v>3</v>
      </c>
      <c r="U616">
        <v>2</v>
      </c>
      <c r="V616">
        <v>0</v>
      </c>
      <c r="W616">
        <v>7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1002</v>
      </c>
      <c r="AF616">
        <v>12</v>
      </c>
      <c r="AG616">
        <v>3438</v>
      </c>
      <c r="AH616">
        <v>1019</v>
      </c>
      <c r="AI616">
        <v>0</v>
      </c>
      <c r="AJ616">
        <v>12</v>
      </c>
      <c r="AK616">
        <v>8</v>
      </c>
      <c r="AL616">
        <v>7</v>
      </c>
      <c r="AM616">
        <v>18</v>
      </c>
      <c r="AN616">
        <v>13.06</v>
      </c>
      <c r="AO616">
        <v>9.94</v>
      </c>
      <c r="AP616" t="s">
        <v>56</v>
      </c>
      <c r="AQ616" t="s">
        <v>56</v>
      </c>
      <c r="AR616" t="s">
        <v>56</v>
      </c>
      <c r="AS616">
        <v>0</v>
      </c>
      <c r="AY616" t="s">
        <v>57</v>
      </c>
      <c r="AZ616">
        <v>0</v>
      </c>
      <c r="BA616">
        <v>14713</v>
      </c>
      <c r="BB616">
        <v>9287</v>
      </c>
      <c r="BC616" t="s">
        <v>55</v>
      </c>
      <c r="BD616">
        <f t="shared" si="27"/>
        <v>1</v>
      </c>
      <c r="BE616">
        <f t="shared" si="28"/>
        <v>1</v>
      </c>
      <c r="BF616">
        <f t="shared" si="29"/>
        <v>1</v>
      </c>
    </row>
    <row r="617" spans="1:58" x14ac:dyDescent="0.25">
      <c r="A617" t="s">
        <v>3059</v>
      </c>
      <c r="B617" t="s">
        <v>3023</v>
      </c>
      <c r="C617" t="s">
        <v>3024</v>
      </c>
      <c r="D617">
        <v>1000</v>
      </c>
      <c r="E617" t="s">
        <v>54</v>
      </c>
      <c r="F617" s="1">
        <v>42753</v>
      </c>
      <c r="G617" s="1">
        <v>42749</v>
      </c>
      <c r="H617" s="1">
        <v>42752</v>
      </c>
      <c r="J617">
        <v>244</v>
      </c>
      <c r="K617">
        <v>244</v>
      </c>
      <c r="L617">
        <v>27315</v>
      </c>
      <c r="M617" t="b">
        <v>1</v>
      </c>
      <c r="N617" t="b">
        <v>1</v>
      </c>
      <c r="O617" t="s">
        <v>55</v>
      </c>
      <c r="P617" s="1">
        <v>42753</v>
      </c>
      <c r="Q617" t="b">
        <v>0</v>
      </c>
      <c r="R617" t="b">
        <v>0</v>
      </c>
      <c r="S617" t="b">
        <v>0</v>
      </c>
      <c r="T617">
        <v>4</v>
      </c>
      <c r="U617">
        <v>2</v>
      </c>
      <c r="V617">
        <v>0</v>
      </c>
      <c r="W617">
        <v>10</v>
      </c>
      <c r="X617">
        <v>2</v>
      </c>
      <c r="Y617">
        <v>2</v>
      </c>
      <c r="Z617">
        <v>0</v>
      </c>
      <c r="AA617">
        <v>0</v>
      </c>
      <c r="AB617">
        <v>4</v>
      </c>
      <c r="AC617">
        <v>0</v>
      </c>
      <c r="AD617">
        <v>0</v>
      </c>
      <c r="AE617">
        <v>1031</v>
      </c>
      <c r="AF617">
        <v>13</v>
      </c>
      <c r="AG617">
        <v>4171</v>
      </c>
      <c r="AH617">
        <v>1113</v>
      </c>
      <c r="AI617">
        <v>0</v>
      </c>
      <c r="AJ617">
        <v>15</v>
      </c>
      <c r="AK617">
        <v>10</v>
      </c>
      <c r="AL617">
        <v>8</v>
      </c>
      <c r="AM617">
        <v>19</v>
      </c>
      <c r="AN617">
        <v>13.43</v>
      </c>
      <c r="AO617">
        <v>9.75</v>
      </c>
      <c r="AP617" t="s">
        <v>56</v>
      </c>
      <c r="AQ617" t="s">
        <v>56</v>
      </c>
      <c r="AR617" t="s">
        <v>56</v>
      </c>
      <c r="AS617">
        <v>0</v>
      </c>
      <c r="AY617" t="s">
        <v>57</v>
      </c>
      <c r="AZ617">
        <v>0</v>
      </c>
      <c r="BA617">
        <v>14468</v>
      </c>
      <c r="BB617">
        <v>9532</v>
      </c>
      <c r="BC617" t="s">
        <v>55</v>
      </c>
      <c r="BD617">
        <f t="shared" si="27"/>
        <v>1</v>
      </c>
      <c r="BE617">
        <f t="shared" si="28"/>
        <v>1</v>
      </c>
      <c r="BF617">
        <f t="shared" si="29"/>
        <v>1</v>
      </c>
    </row>
    <row r="618" spans="1:58" x14ac:dyDescent="0.25">
      <c r="A618" t="s">
        <v>3159</v>
      </c>
      <c r="B618" t="s">
        <v>3160</v>
      </c>
      <c r="C618" t="s">
        <v>3161</v>
      </c>
      <c r="D618">
        <v>1000</v>
      </c>
      <c r="E618" t="s">
        <v>54</v>
      </c>
      <c r="F618" s="1">
        <v>43453</v>
      </c>
      <c r="G618" s="1">
        <v>43450</v>
      </c>
      <c r="H618" s="1">
        <v>43452</v>
      </c>
      <c r="I618">
        <v>0</v>
      </c>
      <c r="J618">
        <v>334</v>
      </c>
      <c r="K618">
        <v>334</v>
      </c>
      <c r="L618">
        <v>36982</v>
      </c>
      <c r="M618" t="b">
        <v>1</v>
      </c>
      <c r="N618" t="b">
        <v>1</v>
      </c>
      <c r="O618" t="s">
        <v>55</v>
      </c>
      <c r="P618" s="1">
        <v>43453</v>
      </c>
      <c r="Q618" t="b">
        <v>0</v>
      </c>
      <c r="R618" t="b">
        <v>0</v>
      </c>
      <c r="S618" t="b">
        <v>0</v>
      </c>
      <c r="T618">
        <v>2</v>
      </c>
      <c r="U618">
        <v>1</v>
      </c>
      <c r="V618">
        <v>0</v>
      </c>
      <c r="W618">
        <v>5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2</v>
      </c>
      <c r="AD618">
        <v>13</v>
      </c>
      <c r="AE618">
        <v>1164</v>
      </c>
      <c r="AF618">
        <v>10</v>
      </c>
      <c r="AG618">
        <v>3372</v>
      </c>
      <c r="AH618">
        <v>1092</v>
      </c>
      <c r="AI618">
        <v>5</v>
      </c>
      <c r="AJ618">
        <v>13</v>
      </c>
      <c r="AK618">
        <v>12</v>
      </c>
      <c r="AL618">
        <v>9</v>
      </c>
      <c r="AM618">
        <v>22</v>
      </c>
      <c r="AN618">
        <v>13.84</v>
      </c>
      <c r="AO618">
        <v>9.0399999999999991</v>
      </c>
      <c r="AP618" t="s">
        <v>56</v>
      </c>
      <c r="AQ618" t="s">
        <v>56</v>
      </c>
      <c r="AR618" t="s">
        <v>56</v>
      </c>
      <c r="AS618">
        <v>0</v>
      </c>
      <c r="AY618" t="s">
        <v>57</v>
      </c>
      <c r="AZ618">
        <v>0</v>
      </c>
      <c r="BA618">
        <v>18577</v>
      </c>
      <c r="BB618">
        <v>1423</v>
      </c>
      <c r="BC618" t="s">
        <v>55</v>
      </c>
      <c r="BD618">
        <f t="shared" si="27"/>
        <v>1</v>
      </c>
      <c r="BE618">
        <f t="shared" si="28"/>
        <v>1</v>
      </c>
      <c r="BF618">
        <f t="shared" si="29"/>
        <v>1</v>
      </c>
    </row>
    <row r="619" spans="1:58" x14ac:dyDescent="0.25">
      <c r="A619" t="s">
        <v>3162</v>
      </c>
      <c r="B619" t="s">
        <v>3160</v>
      </c>
      <c r="C619" t="s">
        <v>3161</v>
      </c>
      <c r="D619">
        <v>1000</v>
      </c>
      <c r="E619" t="s">
        <v>54</v>
      </c>
      <c r="F619" s="1">
        <v>43431</v>
      </c>
      <c r="G619" s="1">
        <v>43428</v>
      </c>
      <c r="H619" s="1">
        <v>43430</v>
      </c>
      <c r="I619">
        <v>0</v>
      </c>
      <c r="J619">
        <v>260</v>
      </c>
      <c r="K619">
        <v>260</v>
      </c>
      <c r="L619">
        <v>36648</v>
      </c>
      <c r="M619" t="b">
        <v>1</v>
      </c>
      <c r="N619" t="b">
        <v>1</v>
      </c>
      <c r="O619" t="s">
        <v>55</v>
      </c>
      <c r="P619" s="1">
        <v>43432</v>
      </c>
      <c r="Q619" t="b">
        <v>0</v>
      </c>
      <c r="R619" t="b">
        <v>0</v>
      </c>
      <c r="S619" t="b">
        <v>0</v>
      </c>
      <c r="T619">
        <v>1</v>
      </c>
      <c r="U619">
        <v>1</v>
      </c>
      <c r="V619">
        <v>0</v>
      </c>
      <c r="W619">
        <v>6</v>
      </c>
      <c r="X619">
        <v>2</v>
      </c>
      <c r="Y619">
        <v>2</v>
      </c>
      <c r="Z619">
        <v>0</v>
      </c>
      <c r="AA619">
        <v>0</v>
      </c>
      <c r="AB619">
        <v>3</v>
      </c>
      <c r="AC619">
        <v>2</v>
      </c>
      <c r="AD619">
        <v>3</v>
      </c>
      <c r="AE619">
        <v>990</v>
      </c>
      <c r="AF619">
        <v>11</v>
      </c>
      <c r="AG619">
        <v>3361</v>
      </c>
      <c r="AH619">
        <v>1136</v>
      </c>
      <c r="AI619">
        <v>5</v>
      </c>
      <c r="AJ619">
        <v>11</v>
      </c>
      <c r="AK619">
        <v>12</v>
      </c>
      <c r="AL619">
        <v>9</v>
      </c>
      <c r="AM619">
        <v>21</v>
      </c>
      <c r="AN619">
        <v>13.89</v>
      </c>
      <c r="AO619">
        <v>9.14</v>
      </c>
      <c r="AP619" t="s">
        <v>56</v>
      </c>
      <c r="AQ619" t="s">
        <v>56</v>
      </c>
      <c r="AR619" t="s">
        <v>56</v>
      </c>
      <c r="AS619">
        <v>0</v>
      </c>
      <c r="AY619" t="s">
        <v>57</v>
      </c>
      <c r="AZ619">
        <v>0</v>
      </c>
      <c r="BA619">
        <v>18243</v>
      </c>
      <c r="BB619">
        <v>1757</v>
      </c>
      <c r="BC619" t="s">
        <v>55</v>
      </c>
      <c r="BD619">
        <f t="shared" si="27"/>
        <v>1</v>
      </c>
      <c r="BE619">
        <f t="shared" si="28"/>
        <v>1</v>
      </c>
      <c r="BF619">
        <f t="shared" si="29"/>
        <v>1</v>
      </c>
    </row>
    <row r="620" spans="1:58" x14ac:dyDescent="0.25">
      <c r="A620" t="s">
        <v>3163</v>
      </c>
      <c r="B620" t="s">
        <v>3160</v>
      </c>
      <c r="C620" t="s">
        <v>3161</v>
      </c>
      <c r="D620">
        <v>1000</v>
      </c>
      <c r="E620" t="s">
        <v>54</v>
      </c>
      <c r="F620" s="1">
        <v>43413</v>
      </c>
      <c r="G620" s="1">
        <v>43409</v>
      </c>
      <c r="H620" s="1">
        <v>43410</v>
      </c>
      <c r="I620">
        <v>0</v>
      </c>
      <c r="J620">
        <v>246</v>
      </c>
      <c r="K620">
        <v>246</v>
      </c>
      <c r="L620">
        <v>36388</v>
      </c>
      <c r="M620" t="b">
        <v>1</v>
      </c>
      <c r="N620" t="b">
        <v>1</v>
      </c>
      <c r="O620" t="s">
        <v>55</v>
      </c>
      <c r="P620" s="1">
        <v>43413</v>
      </c>
      <c r="Q620" t="b">
        <v>0</v>
      </c>
      <c r="R620" t="b">
        <v>0</v>
      </c>
      <c r="S620" t="b">
        <v>0</v>
      </c>
      <c r="T620">
        <v>2</v>
      </c>
      <c r="U620">
        <v>1</v>
      </c>
      <c r="V620">
        <v>0</v>
      </c>
      <c r="W620">
        <v>4</v>
      </c>
      <c r="X620">
        <v>1</v>
      </c>
      <c r="Y620">
        <v>1</v>
      </c>
      <c r="Z620">
        <v>0</v>
      </c>
      <c r="AA620">
        <v>0</v>
      </c>
      <c r="AB620">
        <v>3</v>
      </c>
      <c r="AC620">
        <v>1</v>
      </c>
      <c r="AD620">
        <v>2</v>
      </c>
      <c r="AE620">
        <v>1154</v>
      </c>
      <c r="AF620">
        <v>13</v>
      </c>
      <c r="AG620">
        <v>3313</v>
      </c>
      <c r="AH620">
        <v>1111</v>
      </c>
      <c r="AI620">
        <v>3</v>
      </c>
      <c r="AJ620">
        <v>11</v>
      </c>
      <c r="AK620">
        <v>12</v>
      </c>
      <c r="AL620">
        <v>9</v>
      </c>
      <c r="AM620">
        <v>21</v>
      </c>
      <c r="AN620">
        <v>13.32</v>
      </c>
      <c r="AO620">
        <v>9.19</v>
      </c>
      <c r="AP620" t="s">
        <v>56</v>
      </c>
      <c r="AQ620" t="s">
        <v>56</v>
      </c>
      <c r="AR620" t="s">
        <v>56</v>
      </c>
      <c r="AS620">
        <v>0</v>
      </c>
      <c r="AY620" t="s">
        <v>57</v>
      </c>
      <c r="AZ620">
        <v>0</v>
      </c>
      <c r="BA620">
        <v>17983</v>
      </c>
      <c r="BB620">
        <v>2017</v>
      </c>
      <c r="BC620" t="s">
        <v>55</v>
      </c>
      <c r="BD620">
        <f t="shared" si="27"/>
        <v>1</v>
      </c>
      <c r="BE620">
        <f t="shared" si="28"/>
        <v>1</v>
      </c>
      <c r="BF620">
        <f t="shared" si="29"/>
        <v>1</v>
      </c>
    </row>
    <row r="621" spans="1:58" x14ac:dyDescent="0.25">
      <c r="A621" t="s">
        <v>3164</v>
      </c>
      <c r="B621" t="s">
        <v>3160</v>
      </c>
      <c r="C621" t="s">
        <v>3161</v>
      </c>
      <c r="D621">
        <v>1000</v>
      </c>
      <c r="E621" t="s">
        <v>54</v>
      </c>
      <c r="F621" s="1">
        <v>43392</v>
      </c>
      <c r="G621" s="1">
        <v>43389</v>
      </c>
      <c r="H621" s="1">
        <v>43391</v>
      </c>
      <c r="I621">
        <v>0</v>
      </c>
      <c r="J621">
        <v>230</v>
      </c>
      <c r="K621">
        <v>230</v>
      </c>
      <c r="L621">
        <v>36142</v>
      </c>
      <c r="M621" t="b">
        <v>1</v>
      </c>
      <c r="N621" t="b">
        <v>1</v>
      </c>
      <c r="O621" t="s">
        <v>55</v>
      </c>
      <c r="P621" s="1">
        <v>43393</v>
      </c>
      <c r="Q621" t="b">
        <v>0</v>
      </c>
      <c r="R621" t="b">
        <v>0</v>
      </c>
      <c r="S621" t="b">
        <v>0</v>
      </c>
      <c r="T621">
        <v>2</v>
      </c>
      <c r="U621">
        <v>1</v>
      </c>
      <c r="V621">
        <v>0</v>
      </c>
      <c r="W621">
        <v>4</v>
      </c>
      <c r="X621">
        <v>1</v>
      </c>
      <c r="Y621">
        <v>1</v>
      </c>
      <c r="Z621">
        <v>0</v>
      </c>
      <c r="AA621">
        <v>0</v>
      </c>
      <c r="AB621">
        <v>2</v>
      </c>
      <c r="AC621">
        <v>1</v>
      </c>
      <c r="AD621">
        <v>2</v>
      </c>
      <c r="AE621">
        <v>1114</v>
      </c>
      <c r="AF621">
        <v>9</v>
      </c>
      <c r="AG621">
        <v>3674</v>
      </c>
      <c r="AH621">
        <v>1162</v>
      </c>
      <c r="AI621">
        <v>4</v>
      </c>
      <c r="AJ621">
        <v>9</v>
      </c>
      <c r="AK621">
        <v>12</v>
      </c>
      <c r="AL621">
        <v>9</v>
      </c>
      <c r="AM621">
        <v>21</v>
      </c>
      <c r="AN621">
        <v>13.27</v>
      </c>
      <c r="AO621">
        <v>9.2100000000000009</v>
      </c>
      <c r="AP621" t="s">
        <v>56</v>
      </c>
      <c r="AQ621" t="s">
        <v>56</v>
      </c>
      <c r="AR621" t="s">
        <v>56</v>
      </c>
      <c r="AS621">
        <v>0</v>
      </c>
      <c r="AY621" t="s">
        <v>57</v>
      </c>
      <c r="AZ621">
        <v>0</v>
      </c>
      <c r="BA621">
        <v>17737</v>
      </c>
      <c r="BB621">
        <v>2263</v>
      </c>
      <c r="BC621" t="s">
        <v>55</v>
      </c>
      <c r="BD621">
        <f t="shared" si="27"/>
        <v>1</v>
      </c>
      <c r="BE621">
        <f t="shared" si="28"/>
        <v>1</v>
      </c>
      <c r="BF621">
        <f t="shared" si="29"/>
        <v>1</v>
      </c>
    </row>
    <row r="622" spans="1:58" x14ac:dyDescent="0.25">
      <c r="A622" t="s">
        <v>3165</v>
      </c>
      <c r="B622" t="s">
        <v>3160</v>
      </c>
      <c r="C622" t="s">
        <v>3161</v>
      </c>
      <c r="D622">
        <v>1000</v>
      </c>
      <c r="E622" t="s">
        <v>54</v>
      </c>
      <c r="F622" s="1">
        <v>43374</v>
      </c>
      <c r="G622" s="1">
        <v>43371</v>
      </c>
      <c r="H622" s="1">
        <v>43374</v>
      </c>
      <c r="I622">
        <v>0</v>
      </c>
      <c r="J622">
        <v>308</v>
      </c>
      <c r="K622">
        <v>308</v>
      </c>
      <c r="L622">
        <v>35912</v>
      </c>
      <c r="M622" t="b">
        <v>1</v>
      </c>
      <c r="N622" t="b">
        <v>1</v>
      </c>
      <c r="O622" t="s">
        <v>55</v>
      </c>
      <c r="P622" s="1">
        <v>43374</v>
      </c>
      <c r="Q622" t="b">
        <v>0</v>
      </c>
      <c r="R622" t="b">
        <v>0</v>
      </c>
      <c r="S622" t="b">
        <v>0</v>
      </c>
      <c r="T622">
        <v>2</v>
      </c>
      <c r="U622">
        <v>1</v>
      </c>
      <c r="V622">
        <v>0</v>
      </c>
      <c r="W622">
        <v>6</v>
      </c>
      <c r="X622">
        <v>1</v>
      </c>
      <c r="Y622">
        <v>2</v>
      </c>
      <c r="Z622">
        <v>0</v>
      </c>
      <c r="AA622">
        <v>0</v>
      </c>
      <c r="AB622">
        <v>1</v>
      </c>
      <c r="AC622">
        <v>1</v>
      </c>
      <c r="AD622">
        <v>3</v>
      </c>
      <c r="AE622">
        <v>1035</v>
      </c>
      <c r="AF622">
        <v>11</v>
      </c>
      <c r="AG622">
        <v>3437</v>
      </c>
      <c r="AH622">
        <v>1003</v>
      </c>
      <c r="AI622">
        <v>4</v>
      </c>
      <c r="AJ622">
        <v>12</v>
      </c>
      <c r="AK622">
        <v>12</v>
      </c>
      <c r="AL622">
        <v>9</v>
      </c>
      <c r="AM622">
        <v>22</v>
      </c>
      <c r="AN622">
        <v>13.59</v>
      </c>
      <c r="AO622">
        <v>9.08</v>
      </c>
      <c r="AP622" t="s">
        <v>56</v>
      </c>
      <c r="AQ622" t="s">
        <v>56</v>
      </c>
      <c r="AR622" t="s">
        <v>56</v>
      </c>
      <c r="AS622">
        <v>2</v>
      </c>
      <c r="AY622" t="s">
        <v>57</v>
      </c>
      <c r="AZ622">
        <v>0</v>
      </c>
      <c r="BA622">
        <v>17507</v>
      </c>
      <c r="BB622">
        <v>2493</v>
      </c>
      <c r="BC622" t="s">
        <v>55</v>
      </c>
      <c r="BD622">
        <f t="shared" si="27"/>
        <v>1</v>
      </c>
      <c r="BE622">
        <f t="shared" si="28"/>
        <v>1</v>
      </c>
      <c r="BF622">
        <f t="shared" si="29"/>
        <v>1</v>
      </c>
    </row>
    <row r="623" spans="1:58" x14ac:dyDescent="0.25">
      <c r="A623" t="s">
        <v>3166</v>
      </c>
      <c r="B623" t="s">
        <v>3160</v>
      </c>
      <c r="C623" t="s">
        <v>3161</v>
      </c>
      <c r="D623">
        <v>1000</v>
      </c>
      <c r="E623" t="s">
        <v>54</v>
      </c>
      <c r="F623" s="1">
        <v>43356</v>
      </c>
      <c r="G623" s="1">
        <v>43353</v>
      </c>
      <c r="H623" s="1">
        <v>43355</v>
      </c>
      <c r="I623">
        <v>0</v>
      </c>
      <c r="J623">
        <v>253</v>
      </c>
      <c r="K623">
        <v>253</v>
      </c>
      <c r="L623">
        <v>35604</v>
      </c>
      <c r="M623" t="b">
        <v>1</v>
      </c>
      <c r="N623" t="b">
        <v>1</v>
      </c>
      <c r="O623" t="s">
        <v>55</v>
      </c>
      <c r="P623" s="1">
        <v>43356</v>
      </c>
      <c r="Q623" t="b">
        <v>0</v>
      </c>
      <c r="R623" t="b">
        <v>0</v>
      </c>
      <c r="S623" t="b">
        <v>0</v>
      </c>
      <c r="T623">
        <v>1</v>
      </c>
      <c r="U623">
        <v>2</v>
      </c>
      <c r="V623">
        <v>0</v>
      </c>
      <c r="W623">
        <v>6</v>
      </c>
      <c r="X623">
        <v>1</v>
      </c>
      <c r="Y623">
        <v>2</v>
      </c>
      <c r="Z623">
        <v>0</v>
      </c>
      <c r="AA623">
        <v>0</v>
      </c>
      <c r="AB623">
        <v>3</v>
      </c>
      <c r="AC623">
        <v>1</v>
      </c>
      <c r="AD623">
        <v>3</v>
      </c>
      <c r="AE623">
        <v>995</v>
      </c>
      <c r="AF623">
        <v>14</v>
      </c>
      <c r="AG623">
        <v>3931</v>
      </c>
      <c r="AH623">
        <v>1029</v>
      </c>
      <c r="AI623">
        <v>5</v>
      </c>
      <c r="AJ623">
        <v>10</v>
      </c>
      <c r="AK623">
        <v>11</v>
      </c>
      <c r="AL623">
        <v>8</v>
      </c>
      <c r="AM623">
        <v>20</v>
      </c>
      <c r="AN623">
        <v>13.58</v>
      </c>
      <c r="AO623">
        <v>9.39</v>
      </c>
      <c r="AP623" t="s">
        <v>56</v>
      </c>
      <c r="AQ623" t="s">
        <v>56</v>
      </c>
      <c r="AR623" t="s">
        <v>56</v>
      </c>
      <c r="AS623">
        <v>1</v>
      </c>
      <c r="AY623" t="s">
        <v>57</v>
      </c>
      <c r="AZ623">
        <v>0</v>
      </c>
      <c r="BA623">
        <v>17199</v>
      </c>
      <c r="BB623">
        <v>2801</v>
      </c>
      <c r="BC623" t="s">
        <v>55</v>
      </c>
      <c r="BD623">
        <f t="shared" si="27"/>
        <v>1</v>
      </c>
      <c r="BE623">
        <f t="shared" si="28"/>
        <v>1</v>
      </c>
      <c r="BF623">
        <f t="shared" si="29"/>
        <v>1</v>
      </c>
    </row>
    <row r="624" spans="1:58" x14ac:dyDescent="0.25">
      <c r="A624" t="s">
        <v>3167</v>
      </c>
      <c r="B624" t="s">
        <v>3160</v>
      </c>
      <c r="C624" t="s">
        <v>3161</v>
      </c>
      <c r="D624">
        <v>1000</v>
      </c>
      <c r="E624" t="s">
        <v>54</v>
      </c>
      <c r="F624" s="1">
        <v>43335</v>
      </c>
      <c r="G624" s="1">
        <v>43326</v>
      </c>
      <c r="H624" s="1">
        <v>43334</v>
      </c>
      <c r="I624">
        <v>0</v>
      </c>
      <c r="J624">
        <v>344</v>
      </c>
      <c r="K624">
        <v>344</v>
      </c>
      <c r="L624">
        <v>35351</v>
      </c>
      <c r="M624" t="b">
        <v>1</v>
      </c>
      <c r="N624" t="b">
        <v>1</v>
      </c>
      <c r="O624" t="s">
        <v>55</v>
      </c>
      <c r="P624" s="1">
        <v>43336</v>
      </c>
      <c r="Q624" t="b">
        <v>0</v>
      </c>
      <c r="R624" t="b">
        <v>0</v>
      </c>
      <c r="S624" t="b">
        <v>0</v>
      </c>
      <c r="T624">
        <v>3</v>
      </c>
      <c r="U624">
        <v>2</v>
      </c>
      <c r="V624">
        <v>0</v>
      </c>
      <c r="W624">
        <v>8</v>
      </c>
      <c r="X624">
        <v>3</v>
      </c>
      <c r="Y624">
        <v>3</v>
      </c>
      <c r="Z624">
        <v>0</v>
      </c>
      <c r="AA624">
        <v>0</v>
      </c>
      <c r="AB624">
        <v>3</v>
      </c>
      <c r="AC624">
        <v>0</v>
      </c>
      <c r="AD624">
        <v>4</v>
      </c>
      <c r="AE624">
        <v>1093</v>
      </c>
      <c r="AF624">
        <v>18</v>
      </c>
      <c r="AG624">
        <v>3925</v>
      </c>
      <c r="AH624">
        <v>1069</v>
      </c>
      <c r="AI624">
        <v>6</v>
      </c>
      <c r="AJ624">
        <v>17</v>
      </c>
      <c r="AK624">
        <v>12</v>
      </c>
      <c r="AL624">
        <v>10</v>
      </c>
      <c r="AM624">
        <v>23</v>
      </c>
      <c r="AN624">
        <v>13.53</v>
      </c>
      <c r="AO624">
        <v>8.65</v>
      </c>
      <c r="AP624" t="s">
        <v>56</v>
      </c>
      <c r="AQ624" t="s">
        <v>56</v>
      </c>
      <c r="AR624" t="s">
        <v>56</v>
      </c>
      <c r="AS624">
        <v>0</v>
      </c>
      <c r="AY624" t="s">
        <v>57</v>
      </c>
      <c r="AZ624">
        <v>0</v>
      </c>
      <c r="BA624">
        <v>16946</v>
      </c>
      <c r="BB624">
        <v>3054</v>
      </c>
      <c r="BC624" t="s">
        <v>55</v>
      </c>
      <c r="BD624">
        <f t="shared" si="27"/>
        <v>1</v>
      </c>
      <c r="BE624">
        <f t="shared" si="28"/>
        <v>1</v>
      </c>
      <c r="BF624">
        <f t="shared" si="29"/>
        <v>1</v>
      </c>
    </row>
    <row r="625" spans="1:58" x14ac:dyDescent="0.25">
      <c r="A625" t="s">
        <v>3168</v>
      </c>
      <c r="B625" t="s">
        <v>3160</v>
      </c>
      <c r="C625" t="s">
        <v>3161</v>
      </c>
      <c r="D625">
        <v>1000</v>
      </c>
      <c r="E625" t="s">
        <v>54</v>
      </c>
      <c r="F625" s="1">
        <v>43308</v>
      </c>
      <c r="G625" s="1">
        <v>43305</v>
      </c>
      <c r="H625" s="1">
        <v>43307</v>
      </c>
      <c r="I625">
        <v>0</v>
      </c>
      <c r="J625">
        <v>281</v>
      </c>
      <c r="K625">
        <v>281</v>
      </c>
      <c r="L625">
        <v>35007</v>
      </c>
      <c r="M625" t="b">
        <v>1</v>
      </c>
      <c r="N625" t="b">
        <v>1</v>
      </c>
      <c r="O625" t="s">
        <v>55</v>
      </c>
      <c r="P625" s="1">
        <v>43308</v>
      </c>
      <c r="Q625" t="b">
        <v>0</v>
      </c>
      <c r="R625" t="b">
        <v>0</v>
      </c>
      <c r="S625" t="b">
        <v>0</v>
      </c>
      <c r="T625">
        <v>2</v>
      </c>
      <c r="U625">
        <v>1</v>
      </c>
      <c r="V625">
        <v>0</v>
      </c>
      <c r="W625">
        <v>5</v>
      </c>
      <c r="X625">
        <v>1</v>
      </c>
      <c r="Y625">
        <v>2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960</v>
      </c>
      <c r="AF625">
        <v>23</v>
      </c>
      <c r="AG625">
        <v>3654</v>
      </c>
      <c r="AH625">
        <v>972</v>
      </c>
      <c r="AI625">
        <v>5</v>
      </c>
      <c r="AJ625">
        <v>11</v>
      </c>
      <c r="AK625">
        <v>10</v>
      </c>
      <c r="AL625">
        <v>8</v>
      </c>
      <c r="AM625">
        <v>20</v>
      </c>
      <c r="AN625">
        <v>13.16</v>
      </c>
      <c r="AO625">
        <v>9.4600000000000009</v>
      </c>
      <c r="AP625" t="s">
        <v>56</v>
      </c>
      <c r="AQ625" t="s">
        <v>56</v>
      </c>
      <c r="AR625" t="s">
        <v>56</v>
      </c>
      <c r="AS625">
        <v>0</v>
      </c>
      <c r="AY625" t="s">
        <v>57</v>
      </c>
      <c r="AZ625">
        <v>0</v>
      </c>
      <c r="BA625">
        <v>16602</v>
      </c>
      <c r="BB625">
        <v>3398</v>
      </c>
      <c r="BC625" t="s">
        <v>55</v>
      </c>
      <c r="BD625">
        <f t="shared" si="27"/>
        <v>1</v>
      </c>
      <c r="BE625">
        <f t="shared" si="28"/>
        <v>1</v>
      </c>
      <c r="BF625">
        <f t="shared" si="29"/>
        <v>1</v>
      </c>
    </row>
    <row r="626" spans="1:58" x14ac:dyDescent="0.25">
      <c r="A626" t="s">
        <v>3169</v>
      </c>
      <c r="B626" t="s">
        <v>3160</v>
      </c>
      <c r="C626" t="s">
        <v>3161</v>
      </c>
      <c r="D626">
        <v>1000</v>
      </c>
      <c r="E626" t="s">
        <v>54</v>
      </c>
      <c r="F626" s="1">
        <v>43283</v>
      </c>
      <c r="G626" s="1">
        <v>43281</v>
      </c>
      <c r="H626" s="1">
        <v>43283</v>
      </c>
      <c r="I626">
        <v>0</v>
      </c>
      <c r="J626">
        <v>234</v>
      </c>
      <c r="K626">
        <v>234</v>
      </c>
      <c r="L626">
        <v>34726</v>
      </c>
      <c r="M626" t="b">
        <v>1</v>
      </c>
      <c r="N626" t="b">
        <v>1</v>
      </c>
      <c r="O626" t="s">
        <v>55</v>
      </c>
      <c r="P626" s="1">
        <v>43283</v>
      </c>
      <c r="Q626" t="b">
        <v>0</v>
      </c>
      <c r="R626" t="b">
        <v>0</v>
      </c>
      <c r="S626" t="b">
        <v>0</v>
      </c>
      <c r="T626">
        <v>2</v>
      </c>
      <c r="U626">
        <v>1</v>
      </c>
      <c r="V626">
        <v>0</v>
      </c>
      <c r="W626">
        <v>5</v>
      </c>
      <c r="X626">
        <v>0</v>
      </c>
      <c r="Y626">
        <v>2</v>
      </c>
      <c r="Z626">
        <v>0</v>
      </c>
      <c r="AA626">
        <v>0</v>
      </c>
      <c r="AB626">
        <v>1</v>
      </c>
      <c r="AC626">
        <v>2</v>
      </c>
      <c r="AD626">
        <v>2</v>
      </c>
      <c r="AE626">
        <v>1059</v>
      </c>
      <c r="AF626">
        <v>42</v>
      </c>
      <c r="AG626">
        <v>3726</v>
      </c>
      <c r="AH626">
        <v>1032</v>
      </c>
      <c r="AI626">
        <v>4</v>
      </c>
      <c r="AJ626">
        <v>12</v>
      </c>
      <c r="AK626">
        <v>11</v>
      </c>
      <c r="AL626">
        <v>9</v>
      </c>
      <c r="AM626">
        <v>20</v>
      </c>
      <c r="AN626">
        <v>13.56</v>
      </c>
      <c r="AO626">
        <v>9.44</v>
      </c>
      <c r="AP626" t="s">
        <v>56</v>
      </c>
      <c r="AQ626" t="s">
        <v>56</v>
      </c>
      <c r="AR626" t="s">
        <v>56</v>
      </c>
      <c r="AS626">
        <v>0</v>
      </c>
      <c r="AY626" t="s">
        <v>57</v>
      </c>
      <c r="AZ626">
        <v>0</v>
      </c>
      <c r="BA626">
        <v>16321</v>
      </c>
      <c r="BB626">
        <v>3679</v>
      </c>
      <c r="BC626" t="s">
        <v>55</v>
      </c>
      <c r="BD626">
        <f t="shared" si="27"/>
        <v>1</v>
      </c>
      <c r="BE626">
        <f t="shared" si="28"/>
        <v>1</v>
      </c>
      <c r="BF626">
        <f t="shared" si="29"/>
        <v>1</v>
      </c>
    </row>
    <row r="627" spans="1:58" x14ac:dyDescent="0.25">
      <c r="A627" t="s">
        <v>3170</v>
      </c>
      <c r="B627" t="s">
        <v>3160</v>
      </c>
      <c r="C627" t="s">
        <v>3161</v>
      </c>
      <c r="D627">
        <v>1000</v>
      </c>
      <c r="E627" t="s">
        <v>54</v>
      </c>
      <c r="F627" s="1">
        <v>43263</v>
      </c>
      <c r="G627" s="1">
        <v>43260</v>
      </c>
      <c r="H627" s="1">
        <v>43262</v>
      </c>
      <c r="I627">
        <v>0</v>
      </c>
      <c r="J627">
        <v>264</v>
      </c>
      <c r="K627">
        <v>264</v>
      </c>
      <c r="L627">
        <v>34492</v>
      </c>
      <c r="M627" t="b">
        <v>1</v>
      </c>
      <c r="N627" t="b">
        <v>1</v>
      </c>
      <c r="O627" t="s">
        <v>55</v>
      </c>
      <c r="P627" s="1">
        <v>43263</v>
      </c>
      <c r="Q627" t="b">
        <v>0</v>
      </c>
      <c r="R627" t="b">
        <v>0</v>
      </c>
      <c r="S627" t="b">
        <v>0</v>
      </c>
      <c r="T627">
        <v>2</v>
      </c>
      <c r="U627">
        <v>0</v>
      </c>
      <c r="V627">
        <v>0</v>
      </c>
      <c r="W627">
        <v>5</v>
      </c>
      <c r="X627">
        <v>1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1</v>
      </c>
      <c r="AE627">
        <v>943</v>
      </c>
      <c r="AF627">
        <v>24</v>
      </c>
      <c r="AG627">
        <v>3509</v>
      </c>
      <c r="AH627">
        <v>968</v>
      </c>
      <c r="AI627">
        <v>3</v>
      </c>
      <c r="AJ627">
        <v>11</v>
      </c>
      <c r="AK627">
        <v>10</v>
      </c>
      <c r="AL627">
        <v>9</v>
      </c>
      <c r="AM627">
        <v>20</v>
      </c>
      <c r="AN627">
        <v>13.48</v>
      </c>
      <c r="AO627">
        <v>9.4499999999999993</v>
      </c>
      <c r="AP627" t="s">
        <v>56</v>
      </c>
      <c r="AQ627" t="s">
        <v>56</v>
      </c>
      <c r="AR627" t="s">
        <v>56</v>
      </c>
      <c r="AS627">
        <v>0</v>
      </c>
      <c r="AY627" t="s">
        <v>57</v>
      </c>
      <c r="AZ627">
        <v>0</v>
      </c>
      <c r="BA627">
        <v>16087</v>
      </c>
      <c r="BB627">
        <v>3913</v>
      </c>
      <c r="BC627" t="s">
        <v>55</v>
      </c>
      <c r="BD627">
        <f t="shared" si="27"/>
        <v>1</v>
      </c>
      <c r="BE627">
        <f t="shared" si="28"/>
        <v>1</v>
      </c>
      <c r="BF627">
        <f t="shared" si="29"/>
        <v>1</v>
      </c>
    </row>
    <row r="628" spans="1:58" x14ac:dyDescent="0.25">
      <c r="A628" t="s">
        <v>3171</v>
      </c>
      <c r="B628" t="s">
        <v>3160</v>
      </c>
      <c r="C628" t="s">
        <v>3161</v>
      </c>
      <c r="D628">
        <v>1000</v>
      </c>
      <c r="E628" t="s">
        <v>54</v>
      </c>
      <c r="F628" s="1">
        <v>43244</v>
      </c>
      <c r="G628" s="1">
        <v>43242</v>
      </c>
      <c r="H628" s="1">
        <v>43243</v>
      </c>
      <c r="I628">
        <v>0</v>
      </c>
      <c r="J628">
        <v>268</v>
      </c>
      <c r="K628">
        <v>268</v>
      </c>
      <c r="L628">
        <v>34228</v>
      </c>
      <c r="M628" t="b">
        <v>1</v>
      </c>
      <c r="N628" t="b">
        <v>1</v>
      </c>
      <c r="O628" t="s">
        <v>55</v>
      </c>
      <c r="P628" s="1">
        <v>43244</v>
      </c>
      <c r="Q628" t="b">
        <v>0</v>
      </c>
      <c r="R628" t="b">
        <v>0</v>
      </c>
      <c r="S628" t="b">
        <v>0</v>
      </c>
      <c r="T628">
        <v>2</v>
      </c>
      <c r="U628">
        <v>1</v>
      </c>
      <c r="V628">
        <v>0</v>
      </c>
      <c r="W628">
        <v>5</v>
      </c>
      <c r="X628">
        <v>0</v>
      </c>
      <c r="Y628">
        <v>1</v>
      </c>
      <c r="Z628">
        <v>0</v>
      </c>
      <c r="AA628">
        <v>0</v>
      </c>
      <c r="AB628">
        <v>2</v>
      </c>
      <c r="AC628">
        <v>1</v>
      </c>
      <c r="AD628">
        <v>3</v>
      </c>
      <c r="AE628">
        <v>1011</v>
      </c>
      <c r="AF628">
        <v>16</v>
      </c>
      <c r="AG628">
        <v>3795</v>
      </c>
      <c r="AH628">
        <v>996</v>
      </c>
      <c r="AI628">
        <v>3</v>
      </c>
      <c r="AJ628">
        <v>11</v>
      </c>
      <c r="AK628">
        <v>10</v>
      </c>
      <c r="AL628">
        <v>8</v>
      </c>
      <c r="AM628">
        <v>19</v>
      </c>
      <c r="AN628">
        <v>13.09</v>
      </c>
      <c r="AO628">
        <v>9.6199999999999992</v>
      </c>
      <c r="AP628" t="s">
        <v>56</v>
      </c>
      <c r="AQ628" t="s">
        <v>56</v>
      </c>
      <c r="AR628" t="s">
        <v>56</v>
      </c>
      <c r="AS628">
        <v>0</v>
      </c>
      <c r="AY628" t="s">
        <v>57</v>
      </c>
      <c r="AZ628">
        <v>0</v>
      </c>
      <c r="BA628">
        <v>15823</v>
      </c>
      <c r="BB628">
        <v>4177</v>
      </c>
      <c r="BC628" t="s">
        <v>55</v>
      </c>
      <c r="BD628">
        <f t="shared" si="27"/>
        <v>1</v>
      </c>
      <c r="BE628">
        <f t="shared" si="28"/>
        <v>1</v>
      </c>
      <c r="BF628">
        <f t="shared" si="29"/>
        <v>1</v>
      </c>
    </row>
    <row r="629" spans="1:58" x14ac:dyDescent="0.25">
      <c r="A629" t="s">
        <v>3172</v>
      </c>
      <c r="B629" t="s">
        <v>3160</v>
      </c>
      <c r="C629" t="s">
        <v>3161</v>
      </c>
      <c r="D629">
        <v>1000</v>
      </c>
      <c r="E629" t="s">
        <v>54</v>
      </c>
      <c r="F629" s="1">
        <v>43228</v>
      </c>
      <c r="G629" s="1">
        <v>43224</v>
      </c>
      <c r="H629" s="1">
        <v>43227</v>
      </c>
      <c r="I629">
        <v>0</v>
      </c>
      <c r="J629">
        <v>230</v>
      </c>
      <c r="K629">
        <v>230</v>
      </c>
      <c r="L629">
        <v>33960</v>
      </c>
      <c r="M629" t="b">
        <v>1</v>
      </c>
      <c r="N629" t="b">
        <v>1</v>
      </c>
      <c r="O629" t="s">
        <v>55</v>
      </c>
      <c r="P629" s="1">
        <v>43228</v>
      </c>
      <c r="Q629" t="b">
        <v>0</v>
      </c>
      <c r="R629" t="b">
        <v>0</v>
      </c>
      <c r="S629" t="b">
        <v>0</v>
      </c>
      <c r="T629">
        <v>3</v>
      </c>
      <c r="U629">
        <v>2</v>
      </c>
      <c r="V629">
        <v>0</v>
      </c>
      <c r="W629">
        <v>6</v>
      </c>
      <c r="X629">
        <v>2</v>
      </c>
      <c r="Y629">
        <v>1</v>
      </c>
      <c r="Z629">
        <v>0</v>
      </c>
      <c r="AA629">
        <v>1</v>
      </c>
      <c r="AB629">
        <v>2</v>
      </c>
      <c r="AC629">
        <v>1</v>
      </c>
      <c r="AD629">
        <v>3</v>
      </c>
      <c r="AE629">
        <v>996</v>
      </c>
      <c r="AF629">
        <v>11</v>
      </c>
      <c r="AG629">
        <v>3736</v>
      </c>
      <c r="AH629">
        <v>981</v>
      </c>
      <c r="AI629">
        <v>3</v>
      </c>
      <c r="AJ629">
        <v>10</v>
      </c>
      <c r="AK629">
        <v>11</v>
      </c>
      <c r="AL629">
        <v>9</v>
      </c>
      <c r="AM629">
        <v>20</v>
      </c>
      <c r="AN629">
        <v>13.49</v>
      </c>
      <c r="AO629">
        <v>9.49</v>
      </c>
      <c r="AP629" t="s">
        <v>56</v>
      </c>
      <c r="AQ629" t="s">
        <v>56</v>
      </c>
      <c r="AR629" t="s">
        <v>56</v>
      </c>
      <c r="AS629">
        <v>0</v>
      </c>
      <c r="AY629" t="s">
        <v>57</v>
      </c>
      <c r="AZ629">
        <v>0</v>
      </c>
      <c r="BA629">
        <v>15555</v>
      </c>
      <c r="BB629">
        <v>4445</v>
      </c>
      <c r="BC629" t="s">
        <v>55</v>
      </c>
      <c r="BD629">
        <f t="shared" si="27"/>
        <v>1</v>
      </c>
      <c r="BE629">
        <f t="shared" si="28"/>
        <v>1</v>
      </c>
      <c r="BF629">
        <f t="shared" si="29"/>
        <v>1</v>
      </c>
    </row>
    <row r="630" spans="1:58" x14ac:dyDescent="0.25">
      <c r="A630" t="s">
        <v>3173</v>
      </c>
      <c r="B630" t="s">
        <v>3160</v>
      </c>
      <c r="C630" t="s">
        <v>3161</v>
      </c>
      <c r="D630">
        <v>1000</v>
      </c>
      <c r="E630" t="s">
        <v>54</v>
      </c>
      <c r="F630" s="1">
        <v>43204</v>
      </c>
      <c r="G630" s="1">
        <v>43203</v>
      </c>
      <c r="H630" s="1">
        <v>43204</v>
      </c>
      <c r="I630">
        <v>0</v>
      </c>
      <c r="J630">
        <v>256</v>
      </c>
      <c r="K630">
        <v>256</v>
      </c>
      <c r="L630">
        <v>33730</v>
      </c>
      <c r="M630" t="b">
        <v>1</v>
      </c>
      <c r="N630" t="b">
        <v>1</v>
      </c>
      <c r="O630" t="s">
        <v>55</v>
      </c>
      <c r="P630" s="1">
        <v>43204</v>
      </c>
      <c r="Q630" t="b">
        <v>0</v>
      </c>
      <c r="R630" t="b">
        <v>0</v>
      </c>
      <c r="S630" t="b">
        <v>0</v>
      </c>
      <c r="T630">
        <v>2</v>
      </c>
      <c r="U630">
        <v>1</v>
      </c>
      <c r="V630">
        <v>0</v>
      </c>
      <c r="W630">
        <v>6</v>
      </c>
      <c r="X630">
        <v>0</v>
      </c>
      <c r="Y630">
        <v>1</v>
      </c>
      <c r="Z630">
        <v>0</v>
      </c>
      <c r="AA630">
        <v>0</v>
      </c>
      <c r="AB630">
        <v>2</v>
      </c>
      <c r="AC630">
        <v>1</v>
      </c>
      <c r="AD630">
        <v>1</v>
      </c>
      <c r="AE630">
        <v>1128</v>
      </c>
      <c r="AF630">
        <v>14</v>
      </c>
      <c r="AG630">
        <v>4151</v>
      </c>
      <c r="AH630">
        <v>1104</v>
      </c>
      <c r="AI630">
        <v>3</v>
      </c>
      <c r="AJ630">
        <v>11</v>
      </c>
      <c r="AK630">
        <v>10</v>
      </c>
      <c r="AL630">
        <v>8</v>
      </c>
      <c r="AM630">
        <v>20</v>
      </c>
      <c r="AN630">
        <v>13.97</v>
      </c>
      <c r="AO630">
        <v>9.48</v>
      </c>
      <c r="AP630" t="s">
        <v>56</v>
      </c>
      <c r="AQ630" t="s">
        <v>56</v>
      </c>
      <c r="AR630" t="s">
        <v>56</v>
      </c>
      <c r="AS630">
        <v>0</v>
      </c>
      <c r="AY630" t="s">
        <v>57</v>
      </c>
      <c r="AZ630">
        <v>0</v>
      </c>
      <c r="BA630">
        <v>15325</v>
      </c>
      <c r="BB630">
        <v>4675</v>
      </c>
      <c r="BC630" t="s">
        <v>55</v>
      </c>
      <c r="BD630">
        <f t="shared" si="27"/>
        <v>1</v>
      </c>
      <c r="BE630">
        <f t="shared" si="28"/>
        <v>1</v>
      </c>
      <c r="BF630">
        <f t="shared" si="29"/>
        <v>1</v>
      </c>
    </row>
    <row r="631" spans="1:58" x14ac:dyDescent="0.25">
      <c r="A631" t="s">
        <v>3174</v>
      </c>
      <c r="B631" t="s">
        <v>3160</v>
      </c>
      <c r="C631" t="s">
        <v>3161</v>
      </c>
      <c r="D631">
        <v>1000</v>
      </c>
      <c r="E631" t="s">
        <v>54</v>
      </c>
      <c r="F631" s="1">
        <v>43183</v>
      </c>
      <c r="G631" s="1">
        <v>43182</v>
      </c>
      <c r="H631" s="1">
        <v>43183</v>
      </c>
      <c r="I631">
        <v>0</v>
      </c>
      <c r="J631">
        <v>249</v>
      </c>
      <c r="K631">
        <v>249</v>
      </c>
      <c r="L631">
        <v>33474</v>
      </c>
      <c r="M631" t="b">
        <v>1</v>
      </c>
      <c r="N631" t="b">
        <v>1</v>
      </c>
      <c r="O631" t="s">
        <v>55</v>
      </c>
      <c r="P631" s="1">
        <v>43183</v>
      </c>
      <c r="Q631" t="b">
        <v>0</v>
      </c>
      <c r="R631" t="b">
        <v>0</v>
      </c>
      <c r="S631" t="b">
        <v>0</v>
      </c>
      <c r="T631">
        <v>3</v>
      </c>
      <c r="U631">
        <v>2</v>
      </c>
      <c r="V631">
        <v>0</v>
      </c>
      <c r="W631">
        <v>8</v>
      </c>
      <c r="X631">
        <v>2</v>
      </c>
      <c r="Y631">
        <v>2</v>
      </c>
      <c r="Z631">
        <v>0</v>
      </c>
      <c r="AA631">
        <v>0</v>
      </c>
      <c r="AB631">
        <v>2</v>
      </c>
      <c r="AC631">
        <v>1</v>
      </c>
      <c r="AD631">
        <v>5</v>
      </c>
      <c r="AE631">
        <v>1008</v>
      </c>
      <c r="AF631">
        <v>15</v>
      </c>
      <c r="AG631">
        <v>4057</v>
      </c>
      <c r="AH631">
        <v>1015</v>
      </c>
      <c r="AI631">
        <v>5</v>
      </c>
      <c r="AJ631">
        <v>11</v>
      </c>
      <c r="AK631">
        <v>10</v>
      </c>
      <c r="AL631">
        <v>8</v>
      </c>
      <c r="AM631">
        <v>20</v>
      </c>
      <c r="AN631">
        <v>12.91</v>
      </c>
      <c r="AO631">
        <v>9.4499999999999993</v>
      </c>
      <c r="AP631" t="s">
        <v>56</v>
      </c>
      <c r="AQ631" t="s">
        <v>56</v>
      </c>
      <c r="AR631" t="s">
        <v>56</v>
      </c>
      <c r="AS631">
        <v>0</v>
      </c>
      <c r="AY631" t="s">
        <v>57</v>
      </c>
      <c r="AZ631">
        <v>0</v>
      </c>
      <c r="BA631">
        <v>15069</v>
      </c>
      <c r="BB631">
        <v>4931</v>
      </c>
      <c r="BC631" t="s">
        <v>55</v>
      </c>
      <c r="BD631">
        <f t="shared" si="27"/>
        <v>1</v>
      </c>
      <c r="BE631">
        <f t="shared" si="28"/>
        <v>1</v>
      </c>
      <c r="BF631">
        <f t="shared" si="29"/>
        <v>1</v>
      </c>
    </row>
    <row r="632" spans="1:58" x14ac:dyDescent="0.25">
      <c r="A632" t="s">
        <v>3175</v>
      </c>
      <c r="B632" t="s">
        <v>3160</v>
      </c>
      <c r="C632" t="s">
        <v>3161</v>
      </c>
      <c r="D632">
        <v>1000</v>
      </c>
      <c r="E632" t="s">
        <v>54</v>
      </c>
      <c r="F632" s="1">
        <v>43160</v>
      </c>
      <c r="G632" s="1">
        <v>43159</v>
      </c>
      <c r="H632" s="1">
        <v>43160</v>
      </c>
      <c r="I632">
        <v>0</v>
      </c>
      <c r="J632">
        <v>285</v>
      </c>
      <c r="K632">
        <v>285</v>
      </c>
      <c r="L632">
        <v>33225</v>
      </c>
      <c r="M632" t="b">
        <v>1</v>
      </c>
      <c r="N632" t="b">
        <v>1</v>
      </c>
      <c r="O632" t="s">
        <v>55</v>
      </c>
      <c r="P632" s="1">
        <v>43160</v>
      </c>
      <c r="Q632" t="b">
        <v>0</v>
      </c>
      <c r="R632" t="b">
        <v>0</v>
      </c>
      <c r="S632" t="b">
        <v>0</v>
      </c>
      <c r="T632">
        <v>3</v>
      </c>
      <c r="U632">
        <v>1</v>
      </c>
      <c r="V632">
        <v>0</v>
      </c>
      <c r="W632">
        <v>8</v>
      </c>
      <c r="X632">
        <v>2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8</v>
      </c>
      <c r="AE632">
        <v>985</v>
      </c>
      <c r="AF632">
        <v>13</v>
      </c>
      <c r="AG632">
        <v>3706</v>
      </c>
      <c r="AH632">
        <v>948</v>
      </c>
      <c r="AI632">
        <v>4</v>
      </c>
      <c r="AJ632">
        <v>13</v>
      </c>
      <c r="AK632">
        <v>10</v>
      </c>
      <c r="AL632">
        <v>8</v>
      </c>
      <c r="AM632">
        <v>20</v>
      </c>
      <c r="AN632">
        <v>13.35</v>
      </c>
      <c r="AO632">
        <v>9.57</v>
      </c>
      <c r="AP632" t="s">
        <v>56</v>
      </c>
      <c r="AQ632" t="s">
        <v>56</v>
      </c>
      <c r="AR632" t="s">
        <v>56</v>
      </c>
      <c r="AS632">
        <v>0</v>
      </c>
      <c r="AY632" t="s">
        <v>57</v>
      </c>
      <c r="AZ632">
        <v>0</v>
      </c>
      <c r="BA632">
        <v>14820</v>
      </c>
      <c r="BB632">
        <v>5180</v>
      </c>
      <c r="BC632" t="s">
        <v>55</v>
      </c>
      <c r="BD632">
        <f t="shared" si="27"/>
        <v>1</v>
      </c>
      <c r="BE632">
        <f t="shared" si="28"/>
        <v>1</v>
      </c>
      <c r="BF632">
        <f t="shared" si="29"/>
        <v>1</v>
      </c>
    </row>
    <row r="633" spans="1:58" x14ac:dyDescent="0.25">
      <c r="A633" t="s">
        <v>3176</v>
      </c>
      <c r="B633" t="s">
        <v>3160</v>
      </c>
      <c r="C633" t="s">
        <v>3161</v>
      </c>
      <c r="D633">
        <v>1000</v>
      </c>
      <c r="E633" t="s">
        <v>54</v>
      </c>
      <c r="F633" s="1">
        <v>43136</v>
      </c>
      <c r="G633" s="1">
        <v>43134</v>
      </c>
      <c r="H633" s="1">
        <v>43136</v>
      </c>
      <c r="I633">
        <v>0</v>
      </c>
      <c r="J633">
        <v>255</v>
      </c>
      <c r="K633">
        <v>255</v>
      </c>
      <c r="L633">
        <v>32940</v>
      </c>
      <c r="M633" t="b">
        <v>1</v>
      </c>
      <c r="N633" t="b">
        <v>1</v>
      </c>
      <c r="O633" t="s">
        <v>55</v>
      </c>
      <c r="P633" s="1">
        <v>43137</v>
      </c>
      <c r="Q633" t="b">
        <v>0</v>
      </c>
      <c r="R633" t="b">
        <v>0</v>
      </c>
      <c r="S633" t="b">
        <v>0</v>
      </c>
      <c r="T633">
        <v>2</v>
      </c>
      <c r="U633">
        <v>2</v>
      </c>
      <c r="V633">
        <v>0</v>
      </c>
      <c r="W633">
        <v>7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2</v>
      </c>
      <c r="AD633">
        <v>4</v>
      </c>
      <c r="AE633">
        <v>1035</v>
      </c>
      <c r="AF633">
        <v>13</v>
      </c>
      <c r="AG633">
        <v>3683</v>
      </c>
      <c r="AH633">
        <v>999</v>
      </c>
      <c r="AI633">
        <v>6</v>
      </c>
      <c r="AJ633">
        <v>12</v>
      </c>
      <c r="AK633">
        <v>9</v>
      </c>
      <c r="AL633">
        <v>7</v>
      </c>
      <c r="AM633">
        <v>19</v>
      </c>
      <c r="AN633">
        <v>13.53</v>
      </c>
      <c r="AO633">
        <v>9.84</v>
      </c>
      <c r="AP633" t="s">
        <v>56</v>
      </c>
      <c r="AQ633" t="s">
        <v>56</v>
      </c>
      <c r="AR633" t="s">
        <v>56</v>
      </c>
      <c r="AS633">
        <v>0</v>
      </c>
      <c r="AY633" t="s">
        <v>57</v>
      </c>
      <c r="AZ633">
        <v>0</v>
      </c>
      <c r="BA633">
        <v>14535</v>
      </c>
      <c r="BB633">
        <v>5465</v>
      </c>
      <c r="BC633" t="s">
        <v>55</v>
      </c>
      <c r="BD633">
        <f t="shared" si="27"/>
        <v>1</v>
      </c>
      <c r="BE633">
        <f t="shared" si="28"/>
        <v>1</v>
      </c>
      <c r="BF633">
        <f t="shared" si="29"/>
        <v>1</v>
      </c>
    </row>
    <row r="634" spans="1:58" x14ac:dyDescent="0.25">
      <c r="A634" t="s">
        <v>3177</v>
      </c>
      <c r="B634" t="s">
        <v>3160</v>
      </c>
      <c r="C634" t="s">
        <v>3161</v>
      </c>
      <c r="D634">
        <v>1000</v>
      </c>
      <c r="E634" t="s">
        <v>54</v>
      </c>
      <c r="F634" s="1">
        <v>43119</v>
      </c>
      <c r="G634" s="1">
        <v>43118</v>
      </c>
      <c r="H634" s="1">
        <v>43119</v>
      </c>
      <c r="I634">
        <v>0</v>
      </c>
      <c r="J634">
        <v>252</v>
      </c>
      <c r="K634">
        <v>252</v>
      </c>
      <c r="L634">
        <v>32685</v>
      </c>
      <c r="M634" t="b">
        <v>1</v>
      </c>
      <c r="N634" t="b">
        <v>1</v>
      </c>
      <c r="O634" t="s">
        <v>55</v>
      </c>
      <c r="P634" s="1">
        <v>43119</v>
      </c>
      <c r="Q634" t="b">
        <v>0</v>
      </c>
      <c r="R634" t="b">
        <v>0</v>
      </c>
      <c r="S634" t="b">
        <v>0</v>
      </c>
      <c r="T634">
        <v>3</v>
      </c>
      <c r="U634">
        <v>2</v>
      </c>
      <c r="V634">
        <v>0</v>
      </c>
      <c r="W634">
        <v>9</v>
      </c>
      <c r="X634">
        <v>1</v>
      </c>
      <c r="Y634">
        <v>1</v>
      </c>
      <c r="Z634">
        <v>0</v>
      </c>
      <c r="AA634">
        <v>0</v>
      </c>
      <c r="AB634">
        <v>2</v>
      </c>
      <c r="AC634">
        <v>1</v>
      </c>
      <c r="AD634">
        <v>4</v>
      </c>
      <c r="AE634">
        <v>926</v>
      </c>
      <c r="AF634">
        <v>13</v>
      </c>
      <c r="AG634">
        <v>3522</v>
      </c>
      <c r="AH634">
        <v>924</v>
      </c>
      <c r="AI634">
        <v>6</v>
      </c>
      <c r="AJ634">
        <v>15</v>
      </c>
      <c r="AK634">
        <v>9</v>
      </c>
      <c r="AL634">
        <v>7</v>
      </c>
      <c r="AM634">
        <v>19</v>
      </c>
      <c r="AN634">
        <v>14.42</v>
      </c>
      <c r="AO634">
        <v>9.81</v>
      </c>
      <c r="AP634" t="s">
        <v>56</v>
      </c>
      <c r="AQ634" t="s">
        <v>56</v>
      </c>
      <c r="AR634" t="s">
        <v>56</v>
      </c>
      <c r="AS634">
        <v>0</v>
      </c>
      <c r="AY634" t="s">
        <v>57</v>
      </c>
      <c r="AZ634">
        <v>0</v>
      </c>
      <c r="BA634">
        <v>14280</v>
      </c>
      <c r="BB634">
        <v>5720</v>
      </c>
      <c r="BC634" t="s">
        <v>55</v>
      </c>
      <c r="BD634">
        <f t="shared" si="27"/>
        <v>1</v>
      </c>
      <c r="BE634">
        <f t="shared" si="28"/>
        <v>1</v>
      </c>
      <c r="BF634">
        <f t="shared" si="29"/>
        <v>1</v>
      </c>
    </row>
    <row r="635" spans="1:58" x14ac:dyDescent="0.25">
      <c r="A635" t="s">
        <v>3178</v>
      </c>
      <c r="B635" t="s">
        <v>3160</v>
      </c>
      <c r="C635" t="s">
        <v>3161</v>
      </c>
      <c r="D635">
        <v>1000</v>
      </c>
      <c r="E635" t="s">
        <v>54</v>
      </c>
      <c r="F635" s="1">
        <v>43105</v>
      </c>
      <c r="G635" s="1">
        <v>43102</v>
      </c>
      <c r="H635" s="1">
        <v>43103</v>
      </c>
      <c r="I635">
        <v>0</v>
      </c>
      <c r="J635">
        <v>263</v>
      </c>
      <c r="K635">
        <v>263</v>
      </c>
      <c r="L635">
        <v>32433</v>
      </c>
      <c r="M635" t="b">
        <v>1</v>
      </c>
      <c r="N635" t="b">
        <v>1</v>
      </c>
      <c r="O635" t="s">
        <v>55</v>
      </c>
      <c r="P635" s="1">
        <v>43106</v>
      </c>
      <c r="Q635" t="b">
        <v>0</v>
      </c>
      <c r="R635" t="b">
        <v>0</v>
      </c>
      <c r="S635" t="b">
        <v>0</v>
      </c>
      <c r="T635">
        <v>0</v>
      </c>
      <c r="U635">
        <v>1</v>
      </c>
      <c r="V635">
        <v>0</v>
      </c>
      <c r="W635">
        <v>8</v>
      </c>
      <c r="X635">
        <v>1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3</v>
      </c>
      <c r="AE635">
        <v>1023</v>
      </c>
      <c r="AF635">
        <v>6</v>
      </c>
      <c r="AG635">
        <v>4087</v>
      </c>
      <c r="AH635">
        <v>1125</v>
      </c>
      <c r="AI635">
        <v>1</v>
      </c>
      <c r="AJ635">
        <v>16</v>
      </c>
      <c r="AK635">
        <v>9</v>
      </c>
      <c r="AL635">
        <v>8</v>
      </c>
      <c r="AM635">
        <v>19</v>
      </c>
      <c r="AN635">
        <v>12.97</v>
      </c>
      <c r="AO635">
        <v>9.73</v>
      </c>
      <c r="AP635" t="s">
        <v>56</v>
      </c>
      <c r="AQ635" t="s">
        <v>56</v>
      </c>
      <c r="AR635" t="s">
        <v>56</v>
      </c>
      <c r="AS635">
        <v>2</v>
      </c>
      <c r="AY635" t="s">
        <v>57</v>
      </c>
      <c r="AZ635">
        <v>0</v>
      </c>
      <c r="BA635">
        <v>14028</v>
      </c>
      <c r="BB635">
        <v>5972</v>
      </c>
      <c r="BC635" t="s">
        <v>55</v>
      </c>
      <c r="BD635">
        <f t="shared" si="27"/>
        <v>1</v>
      </c>
      <c r="BE635">
        <f t="shared" si="28"/>
        <v>1</v>
      </c>
      <c r="BF635">
        <f t="shared" si="29"/>
        <v>1</v>
      </c>
    </row>
    <row r="636" spans="1:58" x14ac:dyDescent="0.25">
      <c r="A636" t="s">
        <v>3179</v>
      </c>
      <c r="B636" t="s">
        <v>3160</v>
      </c>
      <c r="C636" t="s">
        <v>3161</v>
      </c>
      <c r="D636">
        <v>1000</v>
      </c>
      <c r="E636" t="s">
        <v>54</v>
      </c>
      <c r="F636" s="1">
        <v>43085</v>
      </c>
      <c r="G636" s="1">
        <v>43083</v>
      </c>
      <c r="H636" s="1">
        <v>43084</v>
      </c>
      <c r="I636">
        <v>0</v>
      </c>
      <c r="J636">
        <v>277</v>
      </c>
      <c r="K636">
        <v>277</v>
      </c>
      <c r="L636">
        <v>32170</v>
      </c>
      <c r="M636" t="b">
        <v>1</v>
      </c>
      <c r="N636" t="b">
        <v>1</v>
      </c>
      <c r="O636" t="s">
        <v>55</v>
      </c>
      <c r="P636" s="1">
        <v>43085</v>
      </c>
      <c r="Q636" t="b">
        <v>0</v>
      </c>
      <c r="R636" t="b">
        <v>0</v>
      </c>
      <c r="S636" t="b">
        <v>0</v>
      </c>
      <c r="T636">
        <v>3</v>
      </c>
      <c r="U636">
        <v>2</v>
      </c>
      <c r="V636">
        <v>0</v>
      </c>
      <c r="W636">
        <v>7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1026</v>
      </c>
      <c r="AF636">
        <v>19</v>
      </c>
      <c r="AG636">
        <v>3759</v>
      </c>
      <c r="AH636">
        <v>1040</v>
      </c>
      <c r="AI636">
        <v>1</v>
      </c>
      <c r="AJ636">
        <v>15</v>
      </c>
      <c r="AK636">
        <v>9</v>
      </c>
      <c r="AL636">
        <v>8</v>
      </c>
      <c r="AM636">
        <v>19</v>
      </c>
      <c r="AN636">
        <v>12.96</v>
      </c>
      <c r="AO636">
        <v>9.7799999999999994</v>
      </c>
      <c r="AP636" t="s">
        <v>56</v>
      </c>
      <c r="AQ636" t="s">
        <v>56</v>
      </c>
      <c r="AR636" t="s">
        <v>56</v>
      </c>
      <c r="AS636">
        <v>0</v>
      </c>
      <c r="AY636" t="s">
        <v>57</v>
      </c>
      <c r="AZ636">
        <v>0</v>
      </c>
      <c r="BA636">
        <v>13765</v>
      </c>
      <c r="BB636">
        <v>6235</v>
      </c>
      <c r="BC636" t="s">
        <v>55</v>
      </c>
      <c r="BD636">
        <f t="shared" si="27"/>
        <v>1</v>
      </c>
      <c r="BE636">
        <f t="shared" si="28"/>
        <v>1</v>
      </c>
      <c r="BF636">
        <f t="shared" si="29"/>
        <v>1</v>
      </c>
    </row>
    <row r="637" spans="1:58" x14ac:dyDescent="0.25">
      <c r="A637" t="s">
        <v>3180</v>
      </c>
      <c r="B637" t="s">
        <v>3160</v>
      </c>
      <c r="C637" t="s">
        <v>3161</v>
      </c>
      <c r="D637">
        <v>1000</v>
      </c>
      <c r="E637" t="s">
        <v>54</v>
      </c>
      <c r="F637" s="1">
        <v>43063</v>
      </c>
      <c r="G637" s="1">
        <v>43061</v>
      </c>
      <c r="H637" s="1">
        <v>43063</v>
      </c>
      <c r="I637">
        <v>0</v>
      </c>
      <c r="J637">
        <v>240</v>
      </c>
      <c r="K637">
        <v>240</v>
      </c>
      <c r="L637">
        <v>31893</v>
      </c>
      <c r="M637" t="b">
        <v>1</v>
      </c>
      <c r="N637" t="b">
        <v>1</v>
      </c>
      <c r="O637" t="s">
        <v>55</v>
      </c>
      <c r="P637" s="1">
        <v>43063</v>
      </c>
      <c r="Q637" t="b">
        <v>0</v>
      </c>
      <c r="R637" t="b">
        <v>0</v>
      </c>
      <c r="S637" t="b">
        <v>0</v>
      </c>
      <c r="T637">
        <v>3</v>
      </c>
      <c r="U637">
        <v>2</v>
      </c>
      <c r="V637">
        <v>0</v>
      </c>
      <c r="W637">
        <v>6</v>
      </c>
      <c r="X637">
        <v>0</v>
      </c>
      <c r="Y637">
        <v>1</v>
      </c>
      <c r="Z637">
        <v>0</v>
      </c>
      <c r="AA637">
        <v>0</v>
      </c>
      <c r="AB637">
        <v>3</v>
      </c>
      <c r="AC637">
        <v>1</v>
      </c>
      <c r="AD637">
        <v>0</v>
      </c>
      <c r="AE637">
        <v>1073</v>
      </c>
      <c r="AF637">
        <v>21</v>
      </c>
      <c r="AG637">
        <v>3769</v>
      </c>
      <c r="AH637">
        <v>1046</v>
      </c>
      <c r="AI637">
        <v>0</v>
      </c>
      <c r="AJ637">
        <v>9</v>
      </c>
      <c r="AK637">
        <v>8</v>
      </c>
      <c r="AL637">
        <v>7</v>
      </c>
      <c r="AM637">
        <v>18</v>
      </c>
      <c r="AN637">
        <v>13.69</v>
      </c>
      <c r="AO637">
        <v>10.02</v>
      </c>
      <c r="AP637" t="s">
        <v>56</v>
      </c>
      <c r="AQ637" t="s">
        <v>56</v>
      </c>
      <c r="AR637" t="s">
        <v>56</v>
      </c>
      <c r="AS637">
        <v>0</v>
      </c>
      <c r="AY637" t="s">
        <v>57</v>
      </c>
      <c r="AZ637">
        <v>0</v>
      </c>
      <c r="BA637">
        <v>13488</v>
      </c>
      <c r="BB637">
        <v>6512</v>
      </c>
      <c r="BC637" t="s">
        <v>55</v>
      </c>
      <c r="BD637">
        <f t="shared" si="27"/>
        <v>1</v>
      </c>
      <c r="BE637">
        <f t="shared" si="28"/>
        <v>1</v>
      </c>
      <c r="BF637">
        <f t="shared" si="29"/>
        <v>1</v>
      </c>
    </row>
    <row r="638" spans="1:58" x14ac:dyDescent="0.25">
      <c r="A638" t="s">
        <v>3181</v>
      </c>
      <c r="B638" t="s">
        <v>3160</v>
      </c>
      <c r="C638" t="s">
        <v>3161</v>
      </c>
      <c r="D638">
        <v>1000</v>
      </c>
      <c r="E638" t="s">
        <v>54</v>
      </c>
      <c r="F638" s="1">
        <v>43046</v>
      </c>
      <c r="G638" s="1">
        <v>43043</v>
      </c>
      <c r="H638" s="1">
        <v>43045</v>
      </c>
      <c r="I638">
        <v>0</v>
      </c>
      <c r="J638">
        <v>286</v>
      </c>
      <c r="K638">
        <v>286</v>
      </c>
      <c r="L638">
        <v>31653</v>
      </c>
      <c r="M638" t="b">
        <v>1</v>
      </c>
      <c r="O638" t="s">
        <v>55</v>
      </c>
      <c r="P638" s="1">
        <v>43046</v>
      </c>
      <c r="Q638" t="b">
        <v>0</v>
      </c>
      <c r="R638" t="b">
        <v>0</v>
      </c>
      <c r="S638" t="b">
        <v>0</v>
      </c>
      <c r="T638">
        <v>2</v>
      </c>
      <c r="U638">
        <v>1</v>
      </c>
      <c r="V638">
        <v>0</v>
      </c>
      <c r="W638">
        <v>6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974</v>
      </c>
      <c r="AF638">
        <v>10</v>
      </c>
      <c r="AG638">
        <v>3032</v>
      </c>
      <c r="AH638">
        <v>835</v>
      </c>
      <c r="AI638">
        <v>0</v>
      </c>
      <c r="AJ638">
        <v>13</v>
      </c>
      <c r="AK638">
        <v>6</v>
      </c>
      <c r="AL638">
        <v>7</v>
      </c>
      <c r="AM638">
        <v>18</v>
      </c>
      <c r="AN638">
        <v>17.86</v>
      </c>
      <c r="AO638">
        <v>8.2100000000000009</v>
      </c>
      <c r="AP638" t="s">
        <v>56</v>
      </c>
      <c r="AQ638" t="s">
        <v>56</v>
      </c>
      <c r="AR638" t="s">
        <v>56</v>
      </c>
      <c r="AS638">
        <v>3</v>
      </c>
      <c r="AY638" t="s">
        <v>57</v>
      </c>
      <c r="AZ638">
        <v>0</v>
      </c>
      <c r="BA638">
        <v>13248</v>
      </c>
      <c r="BB638">
        <v>6752</v>
      </c>
      <c r="BC638" t="s">
        <v>55</v>
      </c>
      <c r="BD638">
        <f t="shared" si="27"/>
        <v>1</v>
      </c>
      <c r="BE638">
        <v>1</v>
      </c>
      <c r="BF638">
        <f t="shared" si="29"/>
        <v>1</v>
      </c>
    </row>
    <row r="639" spans="1:58" x14ac:dyDescent="0.25">
      <c r="A639" t="s">
        <v>3182</v>
      </c>
      <c r="B639" t="s">
        <v>3160</v>
      </c>
      <c r="C639" t="s">
        <v>3161</v>
      </c>
      <c r="D639">
        <v>1000</v>
      </c>
      <c r="E639" t="s">
        <v>54</v>
      </c>
      <c r="F639" s="1">
        <v>43024</v>
      </c>
      <c r="G639" s="1">
        <v>43022</v>
      </c>
      <c r="H639" s="1">
        <v>43024</v>
      </c>
      <c r="I639">
        <v>0</v>
      </c>
      <c r="J639">
        <v>265</v>
      </c>
      <c r="K639">
        <v>265</v>
      </c>
      <c r="L639">
        <v>31367</v>
      </c>
      <c r="M639" t="b">
        <v>1</v>
      </c>
      <c r="N639" t="b">
        <v>1</v>
      </c>
      <c r="O639" t="s">
        <v>55</v>
      </c>
      <c r="P639" s="1">
        <v>43024</v>
      </c>
      <c r="Q639" t="b">
        <v>0</v>
      </c>
      <c r="R639" t="b">
        <v>0</v>
      </c>
      <c r="S639" t="b">
        <v>0</v>
      </c>
      <c r="T639">
        <v>3</v>
      </c>
      <c r="U639">
        <v>1</v>
      </c>
      <c r="V639">
        <v>0</v>
      </c>
      <c r="W639">
        <v>7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1001</v>
      </c>
      <c r="AF639">
        <v>15</v>
      </c>
      <c r="AG639">
        <v>3802</v>
      </c>
      <c r="AH639">
        <v>1016</v>
      </c>
      <c r="AI639">
        <v>2</v>
      </c>
      <c r="AJ639">
        <v>17</v>
      </c>
      <c r="AK639">
        <v>9</v>
      </c>
      <c r="AL639">
        <v>8</v>
      </c>
      <c r="AM639">
        <v>19</v>
      </c>
      <c r="AN639">
        <v>12.99</v>
      </c>
      <c r="AO639">
        <v>9.74</v>
      </c>
      <c r="AP639" t="s">
        <v>56</v>
      </c>
      <c r="AQ639" t="s">
        <v>56</v>
      </c>
      <c r="AR639" t="s">
        <v>56</v>
      </c>
      <c r="AS639">
        <v>0</v>
      </c>
      <c r="AY639" t="s">
        <v>57</v>
      </c>
      <c r="AZ639">
        <v>0</v>
      </c>
      <c r="BA639">
        <v>12962</v>
      </c>
      <c r="BB639">
        <v>7038</v>
      </c>
      <c r="BC639" t="s">
        <v>55</v>
      </c>
      <c r="BD639">
        <f t="shared" si="27"/>
        <v>1</v>
      </c>
      <c r="BE639">
        <f t="shared" si="28"/>
        <v>1</v>
      </c>
      <c r="BF639">
        <f t="shared" si="29"/>
        <v>1</v>
      </c>
    </row>
    <row r="640" spans="1:58" x14ac:dyDescent="0.25">
      <c r="A640" t="s">
        <v>3183</v>
      </c>
      <c r="B640" t="s">
        <v>3160</v>
      </c>
      <c r="C640" t="s">
        <v>3161</v>
      </c>
      <c r="D640">
        <v>1000</v>
      </c>
      <c r="E640" t="s">
        <v>54</v>
      </c>
      <c r="F640" s="1">
        <v>43003</v>
      </c>
      <c r="G640" s="1">
        <v>43001</v>
      </c>
      <c r="H640" s="1">
        <v>43003</v>
      </c>
      <c r="I640">
        <v>0</v>
      </c>
      <c r="J640">
        <v>342</v>
      </c>
      <c r="K640">
        <v>342</v>
      </c>
      <c r="L640">
        <v>31102</v>
      </c>
      <c r="M640" t="b">
        <v>1</v>
      </c>
      <c r="N640" t="b">
        <v>1</v>
      </c>
      <c r="O640" t="s">
        <v>55</v>
      </c>
      <c r="P640" s="1">
        <v>43003</v>
      </c>
      <c r="Q640" t="b">
        <v>0</v>
      </c>
      <c r="R640" t="b">
        <v>0</v>
      </c>
      <c r="S640" t="b">
        <v>0</v>
      </c>
      <c r="T640">
        <v>2</v>
      </c>
      <c r="U640">
        <v>1</v>
      </c>
      <c r="V640">
        <v>0</v>
      </c>
      <c r="W640">
        <v>7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963</v>
      </c>
      <c r="AF640">
        <v>18</v>
      </c>
      <c r="AG640">
        <v>3700</v>
      </c>
      <c r="AH640">
        <v>936</v>
      </c>
      <c r="AI640">
        <v>0</v>
      </c>
      <c r="AJ640">
        <v>16</v>
      </c>
      <c r="AK640">
        <v>10</v>
      </c>
      <c r="AL640">
        <v>8</v>
      </c>
      <c r="AM640">
        <v>20</v>
      </c>
      <c r="AN640">
        <v>13.88</v>
      </c>
      <c r="AO640">
        <v>9.5299999999999994</v>
      </c>
      <c r="AP640" t="s">
        <v>56</v>
      </c>
      <c r="AQ640" t="s">
        <v>56</v>
      </c>
      <c r="AR640" t="s">
        <v>56</v>
      </c>
      <c r="AS640">
        <v>0</v>
      </c>
      <c r="AY640" t="s">
        <v>57</v>
      </c>
      <c r="AZ640">
        <v>0</v>
      </c>
      <c r="BA640">
        <v>12697</v>
      </c>
      <c r="BB640">
        <v>7303</v>
      </c>
      <c r="BC640" t="s">
        <v>55</v>
      </c>
      <c r="BD640">
        <f t="shared" si="27"/>
        <v>1</v>
      </c>
      <c r="BE640">
        <f t="shared" si="28"/>
        <v>1</v>
      </c>
      <c r="BF640">
        <f t="shared" si="29"/>
        <v>1</v>
      </c>
    </row>
    <row r="641" spans="1:58" x14ac:dyDescent="0.25">
      <c r="A641" t="s">
        <v>3184</v>
      </c>
      <c r="B641" t="s">
        <v>3160</v>
      </c>
      <c r="C641" t="s">
        <v>3161</v>
      </c>
      <c r="D641">
        <v>1000</v>
      </c>
      <c r="E641" t="s">
        <v>54</v>
      </c>
      <c r="F641" s="1">
        <v>42984</v>
      </c>
      <c r="G641" s="1">
        <v>42980</v>
      </c>
      <c r="H641" s="1">
        <v>42983</v>
      </c>
      <c r="J641">
        <v>277</v>
      </c>
      <c r="K641">
        <v>277</v>
      </c>
      <c r="L641">
        <v>30760</v>
      </c>
      <c r="M641" t="b">
        <v>1</v>
      </c>
      <c r="N641" t="b">
        <v>1</v>
      </c>
      <c r="O641" t="s">
        <v>55</v>
      </c>
      <c r="P641" s="1">
        <v>42984</v>
      </c>
      <c r="Q641" t="b">
        <v>0</v>
      </c>
      <c r="R641" t="b">
        <v>0</v>
      </c>
      <c r="S641" t="b">
        <v>0</v>
      </c>
      <c r="T641">
        <v>3</v>
      </c>
      <c r="U641">
        <v>1</v>
      </c>
      <c r="V641">
        <v>0</v>
      </c>
      <c r="W641">
        <v>6</v>
      </c>
      <c r="X641">
        <v>1</v>
      </c>
      <c r="Y641">
        <v>1</v>
      </c>
      <c r="Z641">
        <v>0</v>
      </c>
      <c r="AA641">
        <v>0</v>
      </c>
      <c r="AB641">
        <v>3</v>
      </c>
      <c r="AC641">
        <v>0</v>
      </c>
      <c r="AD641">
        <v>0</v>
      </c>
      <c r="AE641">
        <v>1019</v>
      </c>
      <c r="AF641">
        <v>34</v>
      </c>
      <c r="AG641">
        <v>3748</v>
      </c>
      <c r="AH641">
        <v>1009</v>
      </c>
      <c r="AI641">
        <v>0</v>
      </c>
      <c r="AJ641">
        <v>11</v>
      </c>
      <c r="AK641">
        <v>10</v>
      </c>
      <c r="AL641">
        <v>8</v>
      </c>
      <c r="AM641">
        <v>20</v>
      </c>
      <c r="AN641">
        <v>13.64</v>
      </c>
      <c r="AO641">
        <v>9.59</v>
      </c>
      <c r="AP641" t="s">
        <v>56</v>
      </c>
      <c r="AQ641" t="s">
        <v>56</v>
      </c>
      <c r="AR641" t="s">
        <v>56</v>
      </c>
      <c r="AS641">
        <v>0</v>
      </c>
      <c r="AY641" t="s">
        <v>57</v>
      </c>
      <c r="AZ641">
        <v>0</v>
      </c>
      <c r="BA641">
        <v>12355</v>
      </c>
      <c r="BB641">
        <v>7645</v>
      </c>
      <c r="BD641">
        <f t="shared" si="27"/>
        <v>1</v>
      </c>
      <c r="BE641">
        <f t="shared" si="28"/>
        <v>1</v>
      </c>
      <c r="BF641">
        <v>1</v>
      </c>
    </row>
    <row r="642" spans="1:58" x14ac:dyDescent="0.25">
      <c r="A642" t="s">
        <v>3185</v>
      </c>
      <c r="B642" t="s">
        <v>3160</v>
      </c>
      <c r="C642" t="s">
        <v>3161</v>
      </c>
      <c r="D642">
        <v>1000</v>
      </c>
      <c r="E642" t="s">
        <v>54</v>
      </c>
      <c r="F642" s="1">
        <v>42964</v>
      </c>
      <c r="G642" s="1">
        <v>42961</v>
      </c>
      <c r="H642" s="1">
        <v>42963</v>
      </c>
      <c r="J642">
        <v>281</v>
      </c>
      <c r="K642">
        <v>281</v>
      </c>
      <c r="L642">
        <v>30483</v>
      </c>
      <c r="M642" t="b">
        <v>1</v>
      </c>
      <c r="N642" t="b">
        <v>1</v>
      </c>
      <c r="O642" t="s">
        <v>55</v>
      </c>
      <c r="P642" s="1">
        <v>42964</v>
      </c>
      <c r="Q642" t="b">
        <v>0</v>
      </c>
      <c r="R642" t="b">
        <v>0</v>
      </c>
      <c r="S642" t="b">
        <v>0</v>
      </c>
      <c r="T642">
        <v>3</v>
      </c>
      <c r="U642">
        <v>1</v>
      </c>
      <c r="V642">
        <v>0</v>
      </c>
      <c r="W642">
        <v>6</v>
      </c>
      <c r="X642">
        <v>1</v>
      </c>
      <c r="Y642">
        <v>0</v>
      </c>
      <c r="Z642">
        <v>0</v>
      </c>
      <c r="AA642">
        <v>0</v>
      </c>
      <c r="AB642">
        <v>5</v>
      </c>
      <c r="AC642">
        <v>1</v>
      </c>
      <c r="AD642">
        <v>0</v>
      </c>
      <c r="AE642">
        <v>1049</v>
      </c>
      <c r="AF642">
        <v>12</v>
      </c>
      <c r="AG642">
        <v>4128</v>
      </c>
      <c r="AH642">
        <v>1061</v>
      </c>
      <c r="AI642">
        <v>0</v>
      </c>
      <c r="AJ642">
        <v>14</v>
      </c>
      <c r="AK642">
        <v>10</v>
      </c>
      <c r="AL642">
        <v>8</v>
      </c>
      <c r="AM642">
        <v>20</v>
      </c>
      <c r="AN642">
        <v>13.66</v>
      </c>
      <c r="AO642">
        <v>9.56</v>
      </c>
      <c r="AP642" t="s">
        <v>56</v>
      </c>
      <c r="AQ642" t="s">
        <v>56</v>
      </c>
      <c r="AR642" t="s">
        <v>56</v>
      </c>
      <c r="AS642">
        <v>0</v>
      </c>
      <c r="AY642" t="s">
        <v>57</v>
      </c>
      <c r="AZ642">
        <v>0</v>
      </c>
      <c r="BA642">
        <v>12078</v>
      </c>
      <c r="BB642">
        <v>7922</v>
      </c>
      <c r="BC642" t="s">
        <v>55</v>
      </c>
      <c r="BD642">
        <f t="shared" si="27"/>
        <v>1</v>
      </c>
      <c r="BE642">
        <f t="shared" si="28"/>
        <v>1</v>
      </c>
      <c r="BF642">
        <f t="shared" si="29"/>
        <v>1</v>
      </c>
    </row>
    <row r="643" spans="1:58" x14ac:dyDescent="0.25">
      <c r="A643" t="s">
        <v>3186</v>
      </c>
      <c r="B643" t="s">
        <v>3160</v>
      </c>
      <c r="C643" t="s">
        <v>3161</v>
      </c>
      <c r="D643">
        <v>1000</v>
      </c>
      <c r="E643" t="s">
        <v>54</v>
      </c>
      <c r="F643" s="1">
        <v>42944</v>
      </c>
      <c r="G643" s="1">
        <v>42942</v>
      </c>
      <c r="H643" s="1">
        <v>42944</v>
      </c>
      <c r="J643">
        <v>267</v>
      </c>
      <c r="K643">
        <v>267</v>
      </c>
      <c r="L643">
        <v>30202</v>
      </c>
      <c r="M643" t="b">
        <v>1</v>
      </c>
      <c r="N643" t="b">
        <v>1</v>
      </c>
      <c r="O643" t="s">
        <v>55</v>
      </c>
      <c r="P643" s="1">
        <v>42944</v>
      </c>
      <c r="Q643" t="b">
        <v>0</v>
      </c>
      <c r="R643" t="b">
        <v>0</v>
      </c>
      <c r="S643" t="b">
        <v>0</v>
      </c>
      <c r="T643">
        <v>2</v>
      </c>
      <c r="U643">
        <v>2</v>
      </c>
      <c r="V643">
        <v>0</v>
      </c>
      <c r="W643">
        <v>7</v>
      </c>
      <c r="X643">
        <v>0</v>
      </c>
      <c r="Y643">
        <v>1</v>
      </c>
      <c r="Z643">
        <v>1</v>
      </c>
      <c r="AA643">
        <v>0</v>
      </c>
      <c r="AB643">
        <v>5</v>
      </c>
      <c r="AC643">
        <v>0</v>
      </c>
      <c r="AD643">
        <v>0</v>
      </c>
      <c r="AE643">
        <v>1019</v>
      </c>
      <c r="AF643">
        <v>13</v>
      </c>
      <c r="AG643">
        <v>3778</v>
      </c>
      <c r="AH643">
        <v>955</v>
      </c>
      <c r="AI643">
        <v>1</v>
      </c>
      <c r="AJ643">
        <v>12</v>
      </c>
      <c r="AK643">
        <v>11</v>
      </c>
      <c r="AL643">
        <v>9</v>
      </c>
      <c r="AM643">
        <v>20</v>
      </c>
      <c r="AN643">
        <v>13.76</v>
      </c>
      <c r="AO643">
        <v>9.41</v>
      </c>
      <c r="AP643" t="s">
        <v>56</v>
      </c>
      <c r="AQ643" t="s">
        <v>56</v>
      </c>
      <c r="AR643" t="s">
        <v>56</v>
      </c>
      <c r="AS643">
        <v>1</v>
      </c>
      <c r="AY643" t="s">
        <v>57</v>
      </c>
      <c r="AZ643">
        <v>0</v>
      </c>
      <c r="BA643">
        <v>11797</v>
      </c>
      <c r="BB643">
        <v>8203</v>
      </c>
      <c r="BC643" t="s">
        <v>55</v>
      </c>
      <c r="BD643">
        <f t="shared" ref="BD643:BD706" si="30">IF(ISBLANK(M643),"",IF(M643=TRUE,1,0))</f>
        <v>1</v>
      </c>
      <c r="BE643">
        <f t="shared" ref="BE643:BE706" si="31">IF(ISBLANK(N643),"",IF(N643=TRUE,1,0))</f>
        <v>1</v>
      </c>
      <c r="BF643">
        <f t="shared" ref="BF643:BF706" si="32">_xlfn.IFS(BC643="A",1,BC643="B",2,BC643="C",3,BC643="X",4)</f>
        <v>1</v>
      </c>
    </row>
    <row r="644" spans="1:58" x14ac:dyDescent="0.25">
      <c r="A644" t="s">
        <v>3187</v>
      </c>
      <c r="B644" t="s">
        <v>3160</v>
      </c>
      <c r="C644" t="s">
        <v>3161</v>
      </c>
      <c r="D644">
        <v>1000</v>
      </c>
      <c r="E644" t="s">
        <v>54</v>
      </c>
      <c r="F644" s="1">
        <v>42924</v>
      </c>
      <c r="G644" s="1">
        <v>42922</v>
      </c>
      <c r="H644" s="1">
        <v>42923</v>
      </c>
      <c r="J644">
        <v>282</v>
      </c>
      <c r="K644">
        <v>282</v>
      </c>
      <c r="L644">
        <v>29935</v>
      </c>
      <c r="M644" t="b">
        <v>1</v>
      </c>
      <c r="N644" t="b">
        <v>1</v>
      </c>
      <c r="O644" t="s">
        <v>55</v>
      </c>
      <c r="P644" s="1">
        <v>42924</v>
      </c>
      <c r="Q644" t="b">
        <v>0</v>
      </c>
      <c r="R644" t="b">
        <v>0</v>
      </c>
      <c r="S644" t="b">
        <v>0</v>
      </c>
      <c r="T644">
        <v>3</v>
      </c>
      <c r="U644">
        <v>2</v>
      </c>
      <c r="V644">
        <v>0</v>
      </c>
      <c r="W644">
        <v>6</v>
      </c>
      <c r="X644">
        <v>2</v>
      </c>
      <c r="Y644">
        <v>1</v>
      </c>
      <c r="Z644">
        <v>0</v>
      </c>
      <c r="AA644">
        <v>0</v>
      </c>
      <c r="AB644">
        <v>7</v>
      </c>
      <c r="AC644">
        <v>0</v>
      </c>
      <c r="AD644">
        <v>0</v>
      </c>
      <c r="AE644">
        <v>1043</v>
      </c>
      <c r="AF644">
        <v>12</v>
      </c>
      <c r="AG644">
        <v>4045</v>
      </c>
      <c r="AH644">
        <v>1004</v>
      </c>
      <c r="AI644">
        <v>1</v>
      </c>
      <c r="AJ644">
        <v>13</v>
      </c>
      <c r="AK644">
        <v>9</v>
      </c>
      <c r="AL644">
        <v>7</v>
      </c>
      <c r="AM644">
        <v>19</v>
      </c>
      <c r="AN644">
        <v>13.52</v>
      </c>
      <c r="AO644">
        <v>8.0299999999999994</v>
      </c>
      <c r="AP644" t="s">
        <v>56</v>
      </c>
      <c r="AQ644" t="s">
        <v>56</v>
      </c>
      <c r="AR644" t="s">
        <v>56</v>
      </c>
      <c r="AS644">
        <v>0</v>
      </c>
      <c r="AY644" t="s">
        <v>57</v>
      </c>
      <c r="AZ644">
        <v>0</v>
      </c>
      <c r="BA644">
        <v>11530</v>
      </c>
      <c r="BB644">
        <v>8470</v>
      </c>
      <c r="BC644" t="s">
        <v>55</v>
      </c>
      <c r="BD644">
        <f t="shared" si="30"/>
        <v>1</v>
      </c>
      <c r="BE644">
        <f t="shared" si="31"/>
        <v>1</v>
      </c>
      <c r="BF644">
        <f t="shared" si="32"/>
        <v>1</v>
      </c>
    </row>
    <row r="645" spans="1:58" x14ac:dyDescent="0.25">
      <c r="A645" t="s">
        <v>3188</v>
      </c>
      <c r="B645" t="s">
        <v>3160</v>
      </c>
      <c r="C645" t="s">
        <v>3161</v>
      </c>
      <c r="D645">
        <v>1000</v>
      </c>
      <c r="E645" t="s">
        <v>54</v>
      </c>
      <c r="F645" s="1">
        <v>42900</v>
      </c>
      <c r="G645" s="1">
        <v>42898</v>
      </c>
      <c r="H645" s="1">
        <v>42900</v>
      </c>
      <c r="J645">
        <v>243</v>
      </c>
      <c r="K645">
        <v>243</v>
      </c>
      <c r="L645">
        <v>29653</v>
      </c>
      <c r="M645" t="b">
        <v>1</v>
      </c>
      <c r="N645" t="b">
        <v>1</v>
      </c>
      <c r="O645" t="s">
        <v>55</v>
      </c>
      <c r="P645" s="1">
        <v>42900</v>
      </c>
      <c r="Q645" t="b">
        <v>0</v>
      </c>
      <c r="R645" t="b">
        <v>0</v>
      </c>
      <c r="S645" t="b">
        <v>0</v>
      </c>
      <c r="T645">
        <v>3</v>
      </c>
      <c r="U645">
        <v>1</v>
      </c>
      <c r="V645">
        <v>1</v>
      </c>
      <c r="W645">
        <v>5</v>
      </c>
      <c r="X645">
        <v>0</v>
      </c>
      <c r="Y645">
        <v>1</v>
      </c>
      <c r="Z645">
        <v>0</v>
      </c>
      <c r="AA645">
        <v>0</v>
      </c>
      <c r="AB645">
        <v>6</v>
      </c>
      <c r="AC645">
        <v>0</v>
      </c>
      <c r="AD645">
        <v>0</v>
      </c>
      <c r="AE645">
        <v>1055</v>
      </c>
      <c r="AF645">
        <v>11</v>
      </c>
      <c r="AG645">
        <v>3772</v>
      </c>
      <c r="AH645">
        <v>1043</v>
      </c>
      <c r="AI645">
        <v>0</v>
      </c>
      <c r="AJ645">
        <v>10</v>
      </c>
      <c r="AK645">
        <v>10</v>
      </c>
      <c r="AL645">
        <v>8</v>
      </c>
      <c r="AM645">
        <v>19</v>
      </c>
      <c r="AN645">
        <v>13.55</v>
      </c>
      <c r="AO645">
        <v>9.6999999999999993</v>
      </c>
      <c r="AP645" t="s">
        <v>56</v>
      </c>
      <c r="AQ645" t="s">
        <v>56</v>
      </c>
      <c r="AR645" t="s">
        <v>56</v>
      </c>
      <c r="AS645">
        <v>3</v>
      </c>
      <c r="AY645" t="s">
        <v>57</v>
      </c>
      <c r="AZ645">
        <v>0</v>
      </c>
      <c r="BA645">
        <v>11248</v>
      </c>
      <c r="BB645">
        <v>8752</v>
      </c>
      <c r="BC645" t="s">
        <v>55</v>
      </c>
      <c r="BD645">
        <f t="shared" si="30"/>
        <v>1</v>
      </c>
      <c r="BE645">
        <f t="shared" si="31"/>
        <v>1</v>
      </c>
      <c r="BF645">
        <f t="shared" si="32"/>
        <v>1</v>
      </c>
    </row>
    <row r="646" spans="1:58" x14ac:dyDescent="0.25">
      <c r="A646" t="s">
        <v>3189</v>
      </c>
      <c r="B646" t="s">
        <v>3160</v>
      </c>
      <c r="C646" t="s">
        <v>3161</v>
      </c>
      <c r="D646">
        <v>1000</v>
      </c>
      <c r="E646" t="s">
        <v>54</v>
      </c>
      <c r="F646" s="1">
        <v>42882</v>
      </c>
      <c r="G646" s="1">
        <v>42880</v>
      </c>
      <c r="H646" s="1">
        <v>42882</v>
      </c>
      <c r="J646">
        <v>273</v>
      </c>
      <c r="K646">
        <v>273</v>
      </c>
      <c r="L646">
        <v>29410</v>
      </c>
      <c r="M646" t="b">
        <v>1</v>
      </c>
      <c r="N646" t="b">
        <v>1</v>
      </c>
      <c r="O646" t="s">
        <v>55</v>
      </c>
      <c r="P646" s="1">
        <v>42882</v>
      </c>
      <c r="Q646" t="b">
        <v>0</v>
      </c>
      <c r="R646" t="b">
        <v>0</v>
      </c>
      <c r="S646" t="b">
        <v>0</v>
      </c>
      <c r="T646">
        <v>3</v>
      </c>
      <c r="U646">
        <v>2</v>
      </c>
      <c r="V646">
        <v>0</v>
      </c>
      <c r="W646">
        <v>7</v>
      </c>
      <c r="X646">
        <v>1</v>
      </c>
      <c r="Y646">
        <v>1</v>
      </c>
      <c r="Z646">
        <v>0</v>
      </c>
      <c r="AA646">
        <v>0</v>
      </c>
      <c r="AB646">
        <v>5</v>
      </c>
      <c r="AC646">
        <v>0</v>
      </c>
      <c r="AD646">
        <v>0</v>
      </c>
      <c r="AE646">
        <v>1106</v>
      </c>
      <c r="AF646">
        <v>13</v>
      </c>
      <c r="AG646">
        <v>3999</v>
      </c>
      <c r="AH646">
        <v>1027</v>
      </c>
      <c r="AI646">
        <v>0</v>
      </c>
      <c r="AJ646">
        <v>14</v>
      </c>
      <c r="AK646">
        <v>10</v>
      </c>
      <c r="AL646">
        <v>8</v>
      </c>
      <c r="AM646">
        <v>20</v>
      </c>
      <c r="AN646">
        <v>13.68</v>
      </c>
      <c r="AO646">
        <v>9.4700000000000006</v>
      </c>
      <c r="AP646" t="s">
        <v>56</v>
      </c>
      <c r="AQ646" t="s">
        <v>56</v>
      </c>
      <c r="AR646" t="s">
        <v>56</v>
      </c>
      <c r="AS646">
        <v>3</v>
      </c>
      <c r="AY646" t="s">
        <v>57</v>
      </c>
      <c r="AZ646">
        <v>0</v>
      </c>
      <c r="BA646">
        <v>11005</v>
      </c>
      <c r="BB646">
        <v>8995</v>
      </c>
      <c r="BC646" t="s">
        <v>55</v>
      </c>
      <c r="BD646">
        <f t="shared" si="30"/>
        <v>1</v>
      </c>
      <c r="BE646">
        <f t="shared" si="31"/>
        <v>1</v>
      </c>
      <c r="BF646">
        <f t="shared" si="32"/>
        <v>1</v>
      </c>
    </row>
    <row r="647" spans="1:58" x14ac:dyDescent="0.25">
      <c r="A647" t="s">
        <v>3190</v>
      </c>
      <c r="B647" t="s">
        <v>3160</v>
      </c>
      <c r="C647" t="s">
        <v>3161</v>
      </c>
      <c r="D647">
        <v>1000</v>
      </c>
      <c r="E647" t="s">
        <v>54</v>
      </c>
      <c r="F647" s="1">
        <v>42860</v>
      </c>
      <c r="G647" s="1">
        <v>42857</v>
      </c>
      <c r="H647" s="1">
        <v>42859</v>
      </c>
      <c r="J647">
        <v>240</v>
      </c>
      <c r="K647">
        <v>240</v>
      </c>
      <c r="L647">
        <v>29137</v>
      </c>
      <c r="M647" t="b">
        <v>1</v>
      </c>
      <c r="N647" t="b">
        <v>1</v>
      </c>
      <c r="O647" t="s">
        <v>55</v>
      </c>
      <c r="P647" s="1">
        <v>42860</v>
      </c>
      <c r="Q647" t="b">
        <v>0</v>
      </c>
      <c r="R647" t="b">
        <v>0</v>
      </c>
      <c r="S647" t="b">
        <v>0</v>
      </c>
      <c r="T647">
        <v>3</v>
      </c>
      <c r="U647">
        <v>2</v>
      </c>
      <c r="V647">
        <v>1</v>
      </c>
      <c r="W647">
        <v>7</v>
      </c>
      <c r="X647">
        <v>0</v>
      </c>
      <c r="Y647">
        <v>1</v>
      </c>
      <c r="Z647">
        <v>0</v>
      </c>
      <c r="AA647">
        <v>0</v>
      </c>
      <c r="AB647">
        <v>6</v>
      </c>
      <c r="AC647">
        <v>1</v>
      </c>
      <c r="AD647">
        <v>1</v>
      </c>
      <c r="AE647">
        <v>1043</v>
      </c>
      <c r="AF647">
        <v>17</v>
      </c>
      <c r="AG647">
        <v>3971</v>
      </c>
      <c r="AH647">
        <v>1012</v>
      </c>
      <c r="AI647">
        <v>1</v>
      </c>
      <c r="AJ647">
        <v>10</v>
      </c>
      <c r="AK647">
        <v>8</v>
      </c>
      <c r="AL647">
        <v>7</v>
      </c>
      <c r="AM647">
        <v>18</v>
      </c>
      <c r="AN647">
        <v>13.46</v>
      </c>
      <c r="AO647">
        <v>9.9700000000000006</v>
      </c>
      <c r="AP647" t="s">
        <v>56</v>
      </c>
      <c r="AQ647" t="s">
        <v>56</v>
      </c>
      <c r="AR647" t="s">
        <v>56</v>
      </c>
      <c r="AS647">
        <v>1</v>
      </c>
      <c r="AY647" t="s">
        <v>57</v>
      </c>
      <c r="AZ647">
        <v>0</v>
      </c>
      <c r="BA647">
        <v>10732</v>
      </c>
      <c r="BB647">
        <v>9268</v>
      </c>
      <c r="BC647" t="s">
        <v>55</v>
      </c>
      <c r="BD647">
        <f t="shared" si="30"/>
        <v>1</v>
      </c>
      <c r="BE647">
        <f t="shared" si="31"/>
        <v>1</v>
      </c>
      <c r="BF647">
        <f t="shared" si="32"/>
        <v>1</v>
      </c>
    </row>
    <row r="648" spans="1:58" x14ac:dyDescent="0.25">
      <c r="A648" t="s">
        <v>3191</v>
      </c>
      <c r="B648" t="s">
        <v>3160</v>
      </c>
      <c r="C648" t="s">
        <v>3161</v>
      </c>
      <c r="D648">
        <v>1000</v>
      </c>
      <c r="E648" t="s">
        <v>54</v>
      </c>
      <c r="F648" s="1">
        <v>42843</v>
      </c>
      <c r="G648" s="1">
        <v>42842</v>
      </c>
      <c r="H648" s="1">
        <v>42843</v>
      </c>
      <c r="J648">
        <v>290</v>
      </c>
      <c r="K648">
        <v>290</v>
      </c>
      <c r="L648">
        <v>28897</v>
      </c>
      <c r="M648" t="b">
        <v>1</v>
      </c>
      <c r="N648" t="b">
        <v>1</v>
      </c>
      <c r="O648" t="s">
        <v>55</v>
      </c>
      <c r="P648" s="1">
        <v>42843</v>
      </c>
      <c r="Q648" t="b">
        <v>0</v>
      </c>
      <c r="R648" t="b">
        <v>0</v>
      </c>
      <c r="S648" t="b">
        <v>0</v>
      </c>
      <c r="T648">
        <v>2</v>
      </c>
      <c r="U648">
        <v>2</v>
      </c>
      <c r="V648">
        <v>0</v>
      </c>
      <c r="W648">
        <v>6</v>
      </c>
      <c r="X648">
        <v>0</v>
      </c>
      <c r="Y648">
        <v>1</v>
      </c>
      <c r="Z648">
        <v>0</v>
      </c>
      <c r="AA648">
        <v>0</v>
      </c>
      <c r="AB648">
        <v>2</v>
      </c>
      <c r="AC648">
        <v>1</v>
      </c>
      <c r="AD648">
        <v>1</v>
      </c>
      <c r="AE648">
        <v>959</v>
      </c>
      <c r="AF648">
        <v>11</v>
      </c>
      <c r="AG648">
        <v>3644</v>
      </c>
      <c r="AH648">
        <v>929</v>
      </c>
      <c r="AI648">
        <v>1</v>
      </c>
      <c r="AJ648">
        <v>17</v>
      </c>
      <c r="AK648">
        <v>10</v>
      </c>
      <c r="AL648">
        <v>8</v>
      </c>
      <c r="AM648">
        <v>20</v>
      </c>
      <c r="AN648">
        <v>13.41</v>
      </c>
      <c r="AO648">
        <v>9.4499999999999993</v>
      </c>
      <c r="AP648" t="s">
        <v>56</v>
      </c>
      <c r="AQ648" t="s">
        <v>56</v>
      </c>
      <c r="AR648" t="s">
        <v>56</v>
      </c>
      <c r="AS648">
        <v>0</v>
      </c>
      <c r="AY648" t="s">
        <v>57</v>
      </c>
      <c r="AZ648">
        <v>0</v>
      </c>
      <c r="BA648">
        <v>10492</v>
      </c>
      <c r="BB648">
        <v>9508</v>
      </c>
      <c r="BC648" t="s">
        <v>55</v>
      </c>
      <c r="BD648">
        <f t="shared" si="30"/>
        <v>1</v>
      </c>
      <c r="BE648">
        <f t="shared" si="31"/>
        <v>1</v>
      </c>
      <c r="BF648">
        <f t="shared" si="32"/>
        <v>1</v>
      </c>
    </row>
    <row r="649" spans="1:58" x14ac:dyDescent="0.25">
      <c r="A649" t="s">
        <v>3192</v>
      </c>
      <c r="B649" t="s">
        <v>3160</v>
      </c>
      <c r="C649" t="s">
        <v>3161</v>
      </c>
      <c r="D649">
        <v>1000</v>
      </c>
      <c r="E649" t="s">
        <v>54</v>
      </c>
      <c r="F649" s="1">
        <v>42824</v>
      </c>
      <c r="G649" s="1">
        <v>42821</v>
      </c>
      <c r="H649" s="1">
        <v>42823</v>
      </c>
      <c r="J649">
        <v>252</v>
      </c>
      <c r="K649">
        <v>252</v>
      </c>
      <c r="L649">
        <v>28607</v>
      </c>
      <c r="M649" t="b">
        <v>1</v>
      </c>
      <c r="N649" t="b">
        <v>1</v>
      </c>
      <c r="O649" t="s">
        <v>55</v>
      </c>
      <c r="P649" s="1">
        <v>42824</v>
      </c>
      <c r="Q649" t="b">
        <v>0</v>
      </c>
      <c r="R649" t="b">
        <v>0</v>
      </c>
      <c r="S649" t="b">
        <v>0</v>
      </c>
      <c r="T649">
        <v>2</v>
      </c>
      <c r="U649">
        <v>1</v>
      </c>
      <c r="V649">
        <v>0</v>
      </c>
      <c r="W649">
        <v>7</v>
      </c>
      <c r="X649">
        <v>1</v>
      </c>
      <c r="Y649">
        <v>1</v>
      </c>
      <c r="Z649">
        <v>0</v>
      </c>
      <c r="AA649">
        <v>0</v>
      </c>
      <c r="AB649">
        <v>2</v>
      </c>
      <c r="AC649">
        <v>1</v>
      </c>
      <c r="AD649">
        <v>1</v>
      </c>
      <c r="AE649">
        <v>1010</v>
      </c>
      <c r="AF649">
        <v>13</v>
      </c>
      <c r="AG649">
        <v>3947</v>
      </c>
      <c r="AH649">
        <v>993</v>
      </c>
      <c r="AI649">
        <v>0</v>
      </c>
      <c r="AJ649">
        <v>15</v>
      </c>
      <c r="AK649">
        <v>9</v>
      </c>
      <c r="AL649">
        <v>8</v>
      </c>
      <c r="AM649">
        <v>20</v>
      </c>
      <c r="AN649">
        <v>13.33</v>
      </c>
      <c r="AO649">
        <v>9.5299999999999994</v>
      </c>
      <c r="AP649" t="s">
        <v>56</v>
      </c>
      <c r="AQ649" t="s">
        <v>56</v>
      </c>
      <c r="AR649" t="s">
        <v>56</v>
      </c>
      <c r="AS649">
        <v>0</v>
      </c>
      <c r="AY649" t="s">
        <v>57</v>
      </c>
      <c r="AZ649">
        <v>0</v>
      </c>
      <c r="BA649">
        <v>10202</v>
      </c>
      <c r="BB649">
        <v>9798</v>
      </c>
      <c r="BC649" t="s">
        <v>55</v>
      </c>
      <c r="BD649">
        <f t="shared" si="30"/>
        <v>1</v>
      </c>
      <c r="BE649">
        <f t="shared" si="31"/>
        <v>1</v>
      </c>
      <c r="BF649">
        <f t="shared" si="32"/>
        <v>1</v>
      </c>
    </row>
    <row r="650" spans="1:58" x14ac:dyDescent="0.25">
      <c r="A650" t="s">
        <v>3193</v>
      </c>
      <c r="B650" t="s">
        <v>3160</v>
      </c>
      <c r="C650" t="s">
        <v>3161</v>
      </c>
      <c r="D650">
        <v>1000</v>
      </c>
      <c r="E650" t="s">
        <v>54</v>
      </c>
      <c r="F650" s="1">
        <v>42804</v>
      </c>
      <c r="G650" s="1">
        <v>42803</v>
      </c>
      <c r="H650" s="1">
        <v>42804</v>
      </c>
      <c r="I650">
        <v>20</v>
      </c>
      <c r="J650">
        <v>293</v>
      </c>
      <c r="K650">
        <v>293</v>
      </c>
      <c r="L650">
        <v>28355</v>
      </c>
      <c r="M650" t="b">
        <v>1</v>
      </c>
      <c r="N650" t="b">
        <v>1</v>
      </c>
      <c r="O650" t="s">
        <v>55</v>
      </c>
      <c r="P650" s="1">
        <v>42804</v>
      </c>
      <c r="Q650" t="b">
        <v>0</v>
      </c>
      <c r="R650" t="b">
        <v>0</v>
      </c>
      <c r="S650" t="b">
        <v>0</v>
      </c>
      <c r="T650">
        <v>3</v>
      </c>
      <c r="U650">
        <v>2</v>
      </c>
      <c r="V650">
        <v>0</v>
      </c>
      <c r="W650">
        <v>8</v>
      </c>
      <c r="X650">
        <v>1</v>
      </c>
      <c r="Y650">
        <v>1</v>
      </c>
      <c r="Z650">
        <v>0</v>
      </c>
      <c r="AA650">
        <v>0</v>
      </c>
      <c r="AB650">
        <v>4</v>
      </c>
      <c r="AC650">
        <v>0</v>
      </c>
      <c r="AD650">
        <v>0</v>
      </c>
      <c r="AE650">
        <v>1061</v>
      </c>
      <c r="AF650">
        <v>23</v>
      </c>
      <c r="AG650">
        <v>3539</v>
      </c>
      <c r="AH650">
        <v>1022</v>
      </c>
      <c r="AI650">
        <v>0</v>
      </c>
      <c r="AJ650">
        <v>17</v>
      </c>
      <c r="AK650">
        <v>10</v>
      </c>
      <c r="AL650">
        <v>8</v>
      </c>
      <c r="AM650">
        <v>20</v>
      </c>
      <c r="AN650">
        <v>13.62</v>
      </c>
      <c r="AO650">
        <v>9.4700000000000006</v>
      </c>
      <c r="AP650" t="s">
        <v>56</v>
      </c>
      <c r="AQ650" t="s">
        <v>56</v>
      </c>
      <c r="AR650" t="s">
        <v>56</v>
      </c>
      <c r="AS650">
        <v>0</v>
      </c>
      <c r="AY650" t="s">
        <v>57</v>
      </c>
      <c r="AZ650">
        <v>0</v>
      </c>
      <c r="BA650">
        <v>9950</v>
      </c>
      <c r="BB650">
        <v>10050</v>
      </c>
      <c r="BC650" t="s">
        <v>55</v>
      </c>
      <c r="BD650">
        <f t="shared" si="30"/>
        <v>1</v>
      </c>
      <c r="BE650">
        <f t="shared" si="31"/>
        <v>1</v>
      </c>
      <c r="BF650">
        <f t="shared" si="32"/>
        <v>1</v>
      </c>
    </row>
    <row r="651" spans="1:58" x14ac:dyDescent="0.25">
      <c r="A651" t="s">
        <v>3194</v>
      </c>
      <c r="B651" t="s">
        <v>3160</v>
      </c>
      <c r="C651" t="s">
        <v>3161</v>
      </c>
      <c r="D651">
        <v>1000</v>
      </c>
      <c r="E651" t="s">
        <v>54</v>
      </c>
      <c r="F651" s="1">
        <v>42780</v>
      </c>
      <c r="G651" s="1">
        <v>42779</v>
      </c>
      <c r="H651" s="1">
        <v>42780</v>
      </c>
      <c r="J651">
        <v>270</v>
      </c>
      <c r="K651">
        <v>270</v>
      </c>
      <c r="L651">
        <v>28062</v>
      </c>
      <c r="M651" t="b">
        <v>1</v>
      </c>
      <c r="N651" t="b">
        <v>1</v>
      </c>
      <c r="O651" t="s">
        <v>55</v>
      </c>
      <c r="P651" s="1">
        <v>42780</v>
      </c>
      <c r="Q651" t="b">
        <v>0</v>
      </c>
      <c r="R651" t="b">
        <v>0</v>
      </c>
      <c r="S651" t="b">
        <v>0</v>
      </c>
      <c r="T651">
        <v>2</v>
      </c>
      <c r="U651">
        <v>1</v>
      </c>
      <c r="V651">
        <v>0</v>
      </c>
      <c r="W651">
        <v>6</v>
      </c>
      <c r="X651">
        <v>1</v>
      </c>
      <c r="Y651">
        <v>1</v>
      </c>
      <c r="Z651">
        <v>0</v>
      </c>
      <c r="AA651">
        <v>0</v>
      </c>
      <c r="AB651">
        <v>5</v>
      </c>
      <c r="AC651">
        <v>1</v>
      </c>
      <c r="AD651">
        <v>0</v>
      </c>
      <c r="AE651">
        <v>1040</v>
      </c>
      <c r="AF651">
        <v>12</v>
      </c>
      <c r="AG651">
        <v>4251</v>
      </c>
      <c r="AH651">
        <v>1141</v>
      </c>
      <c r="AI651">
        <v>0</v>
      </c>
      <c r="AJ651">
        <v>13</v>
      </c>
      <c r="AK651">
        <v>10</v>
      </c>
      <c r="AL651">
        <v>8</v>
      </c>
      <c r="AM651">
        <v>19</v>
      </c>
      <c r="AN651">
        <v>13.77</v>
      </c>
      <c r="AO651">
        <v>9.6300000000000008</v>
      </c>
      <c r="AP651" t="s">
        <v>56</v>
      </c>
      <c r="AQ651" t="s">
        <v>56</v>
      </c>
      <c r="AR651" t="s">
        <v>56</v>
      </c>
      <c r="AS651">
        <v>4</v>
      </c>
      <c r="AY651" t="s">
        <v>57</v>
      </c>
      <c r="AZ651">
        <v>0</v>
      </c>
      <c r="BA651">
        <v>9657</v>
      </c>
      <c r="BB651">
        <v>10343</v>
      </c>
      <c r="BD651">
        <f t="shared" si="30"/>
        <v>1</v>
      </c>
      <c r="BE651">
        <f t="shared" si="31"/>
        <v>1</v>
      </c>
      <c r="BF651">
        <v>1</v>
      </c>
    </row>
    <row r="652" spans="1:58" x14ac:dyDescent="0.25">
      <c r="A652" t="s">
        <v>3195</v>
      </c>
      <c r="B652" t="s">
        <v>3160</v>
      </c>
      <c r="C652" t="s">
        <v>3161</v>
      </c>
      <c r="D652">
        <v>1000</v>
      </c>
      <c r="E652" t="s">
        <v>54</v>
      </c>
      <c r="F652" s="1">
        <v>42760</v>
      </c>
      <c r="G652" s="1">
        <v>42759</v>
      </c>
      <c r="H652" s="1">
        <v>42760</v>
      </c>
      <c r="J652">
        <v>255</v>
      </c>
      <c r="K652">
        <v>255</v>
      </c>
      <c r="L652">
        <v>27792</v>
      </c>
      <c r="M652" t="b">
        <v>1</v>
      </c>
      <c r="N652" t="b">
        <v>1</v>
      </c>
      <c r="O652" t="s">
        <v>55</v>
      </c>
      <c r="P652" s="1">
        <v>42760</v>
      </c>
      <c r="Q652" t="b">
        <v>0</v>
      </c>
      <c r="R652" t="b">
        <v>0</v>
      </c>
      <c r="S652" t="b">
        <v>0</v>
      </c>
      <c r="T652">
        <v>2</v>
      </c>
      <c r="U652">
        <v>2</v>
      </c>
      <c r="V652">
        <v>0</v>
      </c>
      <c r="W652">
        <v>6</v>
      </c>
      <c r="X652">
        <v>1</v>
      </c>
      <c r="Y652">
        <v>1</v>
      </c>
      <c r="Z652">
        <v>0</v>
      </c>
      <c r="AA652">
        <v>0</v>
      </c>
      <c r="AB652">
        <v>3</v>
      </c>
      <c r="AC652">
        <v>1</v>
      </c>
      <c r="AD652">
        <v>1</v>
      </c>
      <c r="AE652">
        <v>1052</v>
      </c>
      <c r="AF652">
        <v>13</v>
      </c>
      <c r="AG652">
        <v>3838</v>
      </c>
      <c r="AH652">
        <v>1066</v>
      </c>
      <c r="AI652">
        <v>1</v>
      </c>
      <c r="AJ652">
        <v>13</v>
      </c>
      <c r="AK652">
        <v>10</v>
      </c>
      <c r="AL652">
        <v>8</v>
      </c>
      <c r="AM652">
        <v>19</v>
      </c>
      <c r="AN652">
        <v>14.33</v>
      </c>
      <c r="AO652">
        <v>9.6</v>
      </c>
      <c r="AP652" t="s">
        <v>56</v>
      </c>
      <c r="AQ652" t="s">
        <v>56</v>
      </c>
      <c r="AR652" t="s">
        <v>56</v>
      </c>
      <c r="AS652">
        <v>0</v>
      </c>
      <c r="AY652" t="s">
        <v>57</v>
      </c>
      <c r="AZ652">
        <v>0</v>
      </c>
      <c r="BA652">
        <v>9387</v>
      </c>
      <c r="BB652">
        <v>10613</v>
      </c>
      <c r="BC652" t="s">
        <v>55</v>
      </c>
      <c r="BD652">
        <f t="shared" si="30"/>
        <v>1</v>
      </c>
      <c r="BE652">
        <f t="shared" si="31"/>
        <v>1</v>
      </c>
      <c r="BF652">
        <f t="shared" si="32"/>
        <v>1</v>
      </c>
    </row>
    <row r="653" spans="1:58" x14ac:dyDescent="0.25">
      <c r="A653" t="s">
        <v>3196</v>
      </c>
      <c r="B653" t="s">
        <v>3160</v>
      </c>
      <c r="C653" t="s">
        <v>3161</v>
      </c>
      <c r="D653">
        <v>1000</v>
      </c>
      <c r="E653" t="s">
        <v>54</v>
      </c>
      <c r="F653" s="1">
        <v>42741</v>
      </c>
      <c r="G653" s="1">
        <v>42739</v>
      </c>
      <c r="H653" s="1">
        <v>42741</v>
      </c>
      <c r="J653">
        <v>260</v>
      </c>
      <c r="K653">
        <v>260</v>
      </c>
      <c r="L653">
        <v>27537</v>
      </c>
      <c r="M653" t="b">
        <v>1</v>
      </c>
      <c r="N653" t="b">
        <v>1</v>
      </c>
      <c r="O653" t="s">
        <v>55</v>
      </c>
      <c r="P653" s="1">
        <v>42741</v>
      </c>
      <c r="Q653" t="b">
        <v>0</v>
      </c>
      <c r="R653" t="b">
        <v>0</v>
      </c>
      <c r="S653" t="b">
        <v>0</v>
      </c>
      <c r="T653">
        <v>2</v>
      </c>
      <c r="U653">
        <v>1</v>
      </c>
      <c r="V653">
        <v>0</v>
      </c>
      <c r="W653">
        <v>7</v>
      </c>
      <c r="X653">
        <v>0</v>
      </c>
      <c r="Y653">
        <v>1</v>
      </c>
      <c r="Z653">
        <v>0</v>
      </c>
      <c r="AA653">
        <v>0</v>
      </c>
      <c r="AB653">
        <v>2</v>
      </c>
      <c r="AC653">
        <v>1</v>
      </c>
      <c r="AD653">
        <v>0</v>
      </c>
      <c r="AE653">
        <v>983</v>
      </c>
      <c r="AF653">
        <v>11</v>
      </c>
      <c r="AG653">
        <v>3498</v>
      </c>
      <c r="AH653">
        <v>915</v>
      </c>
      <c r="AI653">
        <v>0</v>
      </c>
      <c r="AJ653">
        <v>17</v>
      </c>
      <c r="AK653">
        <v>11</v>
      </c>
      <c r="AL653">
        <v>9</v>
      </c>
      <c r="AM653">
        <v>22</v>
      </c>
      <c r="AN653">
        <v>13.68</v>
      </c>
      <c r="AO653">
        <v>9.0399999999999991</v>
      </c>
      <c r="AP653" t="s">
        <v>56</v>
      </c>
      <c r="AQ653" t="s">
        <v>56</v>
      </c>
      <c r="AR653" t="s">
        <v>56</v>
      </c>
      <c r="AS653">
        <v>0</v>
      </c>
      <c r="AY653" t="s">
        <v>57</v>
      </c>
      <c r="AZ653">
        <v>0</v>
      </c>
      <c r="BA653">
        <v>9132</v>
      </c>
      <c r="BB653">
        <v>10868</v>
      </c>
      <c r="BC653" t="s">
        <v>55</v>
      </c>
      <c r="BD653">
        <f t="shared" si="30"/>
        <v>1</v>
      </c>
      <c r="BE653">
        <f t="shared" si="31"/>
        <v>1</v>
      </c>
      <c r="BF653">
        <f t="shared" si="32"/>
        <v>1</v>
      </c>
    </row>
    <row r="654" spans="1:58" x14ac:dyDescent="0.25">
      <c r="A654" t="s">
        <v>3293</v>
      </c>
      <c r="B654" t="s">
        <v>3294</v>
      </c>
      <c r="C654" t="s">
        <v>3295</v>
      </c>
      <c r="D654">
        <v>1000</v>
      </c>
      <c r="E654" t="s">
        <v>54</v>
      </c>
      <c r="F654" s="1">
        <v>43460</v>
      </c>
      <c r="G654" s="1">
        <v>43457</v>
      </c>
      <c r="H654" s="1">
        <v>43459</v>
      </c>
      <c r="I654">
        <v>0</v>
      </c>
      <c r="J654">
        <v>338</v>
      </c>
      <c r="K654">
        <v>338</v>
      </c>
      <c r="L654">
        <v>34428</v>
      </c>
      <c r="M654" t="b">
        <v>1</v>
      </c>
      <c r="N654" t="b">
        <v>1</v>
      </c>
      <c r="O654" t="s">
        <v>55</v>
      </c>
      <c r="P654" s="1">
        <v>43460</v>
      </c>
      <c r="Q654" t="b">
        <v>0</v>
      </c>
      <c r="R654" t="b">
        <v>0</v>
      </c>
      <c r="S654" t="b">
        <v>0</v>
      </c>
      <c r="T654">
        <v>3</v>
      </c>
      <c r="U654">
        <v>3</v>
      </c>
      <c r="V654">
        <v>0</v>
      </c>
      <c r="W654">
        <v>9</v>
      </c>
      <c r="X654">
        <v>2</v>
      </c>
      <c r="Y654">
        <v>3</v>
      </c>
      <c r="Z654">
        <v>0</v>
      </c>
      <c r="AA654">
        <v>0</v>
      </c>
      <c r="AB654">
        <v>2</v>
      </c>
      <c r="AC654">
        <v>1</v>
      </c>
      <c r="AD654">
        <v>22</v>
      </c>
      <c r="AE654">
        <v>1252</v>
      </c>
      <c r="AF654">
        <v>15</v>
      </c>
      <c r="AG654">
        <v>4212</v>
      </c>
      <c r="AH654">
        <v>1269</v>
      </c>
      <c r="AI654">
        <v>12</v>
      </c>
      <c r="AJ654">
        <v>11</v>
      </c>
      <c r="AK654">
        <v>13</v>
      </c>
      <c r="AL654">
        <v>10</v>
      </c>
      <c r="AM654">
        <v>24</v>
      </c>
      <c r="AN654">
        <v>13.44</v>
      </c>
      <c r="AO654">
        <v>8.5399999999999991</v>
      </c>
      <c r="AP654" t="s">
        <v>56</v>
      </c>
      <c r="AQ654" t="s">
        <v>56</v>
      </c>
      <c r="AR654" t="s">
        <v>56</v>
      </c>
      <c r="AS654">
        <v>3</v>
      </c>
      <c r="AY654" t="s">
        <v>57</v>
      </c>
      <c r="AZ654">
        <v>0</v>
      </c>
      <c r="BA654">
        <v>15662</v>
      </c>
      <c r="BB654">
        <v>4338</v>
      </c>
      <c r="BC654" t="s">
        <v>55</v>
      </c>
      <c r="BD654">
        <f t="shared" si="30"/>
        <v>1</v>
      </c>
      <c r="BE654">
        <f t="shared" si="31"/>
        <v>1</v>
      </c>
      <c r="BF654">
        <f t="shared" si="32"/>
        <v>1</v>
      </c>
    </row>
    <row r="655" spans="1:58" x14ac:dyDescent="0.25">
      <c r="A655" t="s">
        <v>3296</v>
      </c>
      <c r="B655" t="s">
        <v>3294</v>
      </c>
      <c r="C655" t="s">
        <v>3295</v>
      </c>
      <c r="D655">
        <v>1000</v>
      </c>
      <c r="E655" t="s">
        <v>54</v>
      </c>
      <c r="F655" s="1">
        <v>43435</v>
      </c>
      <c r="G655" s="1">
        <v>43433</v>
      </c>
      <c r="H655" s="1">
        <v>43434</v>
      </c>
      <c r="I655">
        <v>0</v>
      </c>
      <c r="J655">
        <v>279</v>
      </c>
      <c r="K655">
        <v>279</v>
      </c>
      <c r="L655">
        <v>34090</v>
      </c>
      <c r="M655" t="b">
        <v>1</v>
      </c>
      <c r="N655" t="b">
        <v>1</v>
      </c>
      <c r="O655" t="s">
        <v>55</v>
      </c>
      <c r="P655" s="1">
        <v>43435</v>
      </c>
      <c r="Q655" t="b">
        <v>0</v>
      </c>
      <c r="R655" t="b">
        <v>0</v>
      </c>
      <c r="S655" t="b">
        <v>0</v>
      </c>
      <c r="T655">
        <v>8</v>
      </c>
      <c r="U655">
        <v>4</v>
      </c>
      <c r="V655">
        <v>0</v>
      </c>
      <c r="W655">
        <v>9</v>
      </c>
      <c r="X655">
        <v>1</v>
      </c>
      <c r="Y655">
        <v>4</v>
      </c>
      <c r="Z655">
        <v>0</v>
      </c>
      <c r="AA655">
        <v>0</v>
      </c>
      <c r="AB655">
        <v>3</v>
      </c>
      <c r="AC655">
        <v>1</v>
      </c>
      <c r="AD655">
        <v>7</v>
      </c>
      <c r="AE655">
        <v>1100</v>
      </c>
      <c r="AF655">
        <v>12</v>
      </c>
      <c r="AG655">
        <v>3655</v>
      </c>
      <c r="AH655">
        <v>1098</v>
      </c>
      <c r="AI655">
        <v>11</v>
      </c>
      <c r="AJ655">
        <v>9</v>
      </c>
      <c r="AK655">
        <v>13</v>
      </c>
      <c r="AL655">
        <v>9</v>
      </c>
      <c r="AM655">
        <v>23</v>
      </c>
      <c r="AN655">
        <v>13.4</v>
      </c>
      <c r="AO655">
        <v>8.82</v>
      </c>
      <c r="AP655" t="s">
        <v>56</v>
      </c>
      <c r="AQ655" t="s">
        <v>56</v>
      </c>
      <c r="AR655" t="s">
        <v>56</v>
      </c>
      <c r="AS655">
        <v>1</v>
      </c>
      <c r="AY655" t="s">
        <v>57</v>
      </c>
      <c r="AZ655">
        <v>0</v>
      </c>
      <c r="BA655">
        <v>15324</v>
      </c>
      <c r="BB655">
        <v>4676</v>
      </c>
      <c r="BC655" t="s">
        <v>55</v>
      </c>
      <c r="BD655">
        <f t="shared" si="30"/>
        <v>1</v>
      </c>
      <c r="BE655">
        <f t="shared" si="31"/>
        <v>1</v>
      </c>
      <c r="BF655">
        <f t="shared" si="32"/>
        <v>1</v>
      </c>
    </row>
    <row r="656" spans="1:58" x14ac:dyDescent="0.25">
      <c r="A656" t="s">
        <v>3297</v>
      </c>
      <c r="B656" t="s">
        <v>3294</v>
      </c>
      <c r="C656" t="s">
        <v>3295</v>
      </c>
      <c r="D656">
        <v>1000</v>
      </c>
      <c r="E656" t="s">
        <v>54</v>
      </c>
      <c r="F656" s="1">
        <v>43419</v>
      </c>
      <c r="G656" s="1">
        <v>43412</v>
      </c>
      <c r="H656" s="1">
        <v>43416</v>
      </c>
      <c r="I656">
        <v>0</v>
      </c>
      <c r="J656">
        <v>328</v>
      </c>
      <c r="K656">
        <v>328</v>
      </c>
      <c r="L656">
        <v>33811</v>
      </c>
      <c r="M656" t="b">
        <v>1</v>
      </c>
      <c r="N656" t="b">
        <v>1</v>
      </c>
      <c r="O656" t="s">
        <v>60</v>
      </c>
      <c r="P656" s="1">
        <v>43419</v>
      </c>
      <c r="Q656" t="b">
        <v>1</v>
      </c>
      <c r="R656" t="b">
        <v>0</v>
      </c>
      <c r="S656" t="b">
        <v>1</v>
      </c>
      <c r="T656">
        <v>40</v>
      </c>
      <c r="U656">
        <v>16</v>
      </c>
      <c r="V656">
        <v>0</v>
      </c>
      <c r="W656">
        <v>12</v>
      </c>
      <c r="X656">
        <v>2</v>
      </c>
      <c r="Y656">
        <v>15</v>
      </c>
      <c r="Z656">
        <v>0</v>
      </c>
      <c r="AA656">
        <v>0</v>
      </c>
      <c r="AB656">
        <v>4</v>
      </c>
      <c r="AC656">
        <v>4</v>
      </c>
      <c r="AD656">
        <v>7</v>
      </c>
      <c r="AE656">
        <v>1224</v>
      </c>
      <c r="AF656">
        <v>18</v>
      </c>
      <c r="AG656">
        <v>3909</v>
      </c>
      <c r="AH656">
        <v>1165</v>
      </c>
      <c r="AI656">
        <v>11</v>
      </c>
      <c r="AJ656">
        <v>10</v>
      </c>
      <c r="AK656">
        <v>13</v>
      </c>
      <c r="AL656">
        <v>10</v>
      </c>
      <c r="AM656">
        <v>23</v>
      </c>
      <c r="AN656">
        <v>13.34</v>
      </c>
      <c r="AO656">
        <v>8.7899999999999991</v>
      </c>
      <c r="AP656" t="s">
        <v>56</v>
      </c>
      <c r="AQ656" t="s">
        <v>56</v>
      </c>
      <c r="AR656" t="s">
        <v>56</v>
      </c>
      <c r="AS656">
        <v>0</v>
      </c>
      <c r="AY656" t="s">
        <v>57</v>
      </c>
      <c r="AZ656">
        <v>0</v>
      </c>
      <c r="BA656">
        <v>15045</v>
      </c>
      <c r="BB656">
        <v>4955</v>
      </c>
      <c r="BC656" t="s">
        <v>55</v>
      </c>
      <c r="BD656">
        <f t="shared" si="30"/>
        <v>1</v>
      </c>
      <c r="BE656">
        <f t="shared" si="31"/>
        <v>1</v>
      </c>
      <c r="BF656">
        <f t="shared" si="32"/>
        <v>1</v>
      </c>
    </row>
    <row r="657" spans="1:58" x14ac:dyDescent="0.25">
      <c r="A657" t="s">
        <v>3298</v>
      </c>
      <c r="B657" t="s">
        <v>3294</v>
      </c>
      <c r="C657" t="s">
        <v>3295</v>
      </c>
      <c r="D657">
        <v>1000</v>
      </c>
      <c r="E657" t="s">
        <v>54</v>
      </c>
      <c r="F657" s="1">
        <v>43396</v>
      </c>
      <c r="G657" s="1">
        <v>43391</v>
      </c>
      <c r="H657" s="1">
        <v>43393</v>
      </c>
      <c r="I657">
        <v>0</v>
      </c>
      <c r="J657">
        <v>232</v>
      </c>
      <c r="K657">
        <v>232</v>
      </c>
      <c r="L657">
        <v>33483</v>
      </c>
      <c r="M657" t="b">
        <v>1</v>
      </c>
      <c r="N657" t="b">
        <v>1</v>
      </c>
      <c r="O657" t="s">
        <v>34</v>
      </c>
      <c r="P657" s="1">
        <v>43396</v>
      </c>
      <c r="Q657" t="b">
        <v>0</v>
      </c>
      <c r="R657" t="b">
        <v>0</v>
      </c>
      <c r="S657" t="b">
        <v>0</v>
      </c>
      <c r="T657">
        <v>24</v>
      </c>
      <c r="U657">
        <v>10</v>
      </c>
      <c r="V657">
        <v>0</v>
      </c>
      <c r="W657">
        <v>6</v>
      </c>
      <c r="X657">
        <v>1</v>
      </c>
      <c r="Y657">
        <v>8</v>
      </c>
      <c r="Z657">
        <v>0</v>
      </c>
      <c r="AA657">
        <v>0</v>
      </c>
      <c r="AB657">
        <v>2</v>
      </c>
      <c r="AC657">
        <v>3</v>
      </c>
      <c r="AD657">
        <v>4</v>
      </c>
      <c r="AE657">
        <v>1109</v>
      </c>
      <c r="AF657">
        <v>14</v>
      </c>
      <c r="AG657">
        <v>3760</v>
      </c>
      <c r="AH657">
        <v>1120</v>
      </c>
      <c r="AI657">
        <v>5</v>
      </c>
      <c r="AJ657">
        <v>5</v>
      </c>
      <c r="AK657">
        <v>12</v>
      </c>
      <c r="AL657">
        <v>9</v>
      </c>
      <c r="AM657">
        <v>21</v>
      </c>
      <c r="AN657">
        <v>13.3</v>
      </c>
      <c r="AO657">
        <v>9.1999999999999993</v>
      </c>
      <c r="AP657" t="s">
        <v>56</v>
      </c>
      <c r="AQ657" t="s">
        <v>56</v>
      </c>
      <c r="AR657" t="s">
        <v>56</v>
      </c>
      <c r="AS657">
        <v>0</v>
      </c>
      <c r="AY657" t="s">
        <v>57</v>
      </c>
      <c r="AZ657">
        <v>0</v>
      </c>
      <c r="BA657">
        <v>14717</v>
      </c>
      <c r="BB657">
        <v>5283</v>
      </c>
      <c r="BC657" t="s">
        <v>55</v>
      </c>
      <c r="BD657">
        <f t="shared" si="30"/>
        <v>1</v>
      </c>
      <c r="BE657">
        <f t="shared" si="31"/>
        <v>1</v>
      </c>
      <c r="BF657">
        <f t="shared" si="32"/>
        <v>1</v>
      </c>
    </row>
    <row r="658" spans="1:58" x14ac:dyDescent="0.25">
      <c r="A658" t="s">
        <v>3299</v>
      </c>
      <c r="B658" t="s">
        <v>3294</v>
      </c>
      <c r="C658" t="s">
        <v>3295</v>
      </c>
      <c r="D658">
        <v>1000</v>
      </c>
      <c r="E658" t="s">
        <v>54</v>
      </c>
      <c r="F658" s="1">
        <v>43378</v>
      </c>
      <c r="G658" s="1">
        <v>43376</v>
      </c>
      <c r="H658" s="1">
        <v>43378</v>
      </c>
      <c r="I658">
        <v>0</v>
      </c>
      <c r="J658">
        <v>295</v>
      </c>
      <c r="K658">
        <v>295</v>
      </c>
      <c r="L658">
        <v>33251</v>
      </c>
      <c r="M658" t="b">
        <v>1</v>
      </c>
      <c r="N658" t="b">
        <v>1</v>
      </c>
      <c r="O658" t="s">
        <v>55</v>
      </c>
      <c r="P658" s="1">
        <v>43379</v>
      </c>
      <c r="Q658" t="b">
        <v>0</v>
      </c>
      <c r="R658" t="b">
        <v>0</v>
      </c>
      <c r="S658" t="b">
        <v>0</v>
      </c>
      <c r="T658">
        <v>2</v>
      </c>
      <c r="U658">
        <v>1</v>
      </c>
      <c r="V658">
        <v>0</v>
      </c>
      <c r="W658">
        <v>6</v>
      </c>
      <c r="X658">
        <v>1</v>
      </c>
      <c r="Y658">
        <v>1</v>
      </c>
      <c r="Z658">
        <v>0</v>
      </c>
      <c r="AA658">
        <v>0</v>
      </c>
      <c r="AB658">
        <v>1</v>
      </c>
      <c r="AC658">
        <v>1</v>
      </c>
      <c r="AD658">
        <v>5</v>
      </c>
      <c r="AE658">
        <v>1039</v>
      </c>
      <c r="AF658">
        <v>12</v>
      </c>
      <c r="AG658">
        <v>3405</v>
      </c>
      <c r="AH658">
        <v>979</v>
      </c>
      <c r="AI658">
        <v>9</v>
      </c>
      <c r="AJ658">
        <v>8</v>
      </c>
      <c r="AK658">
        <v>12</v>
      </c>
      <c r="AL658">
        <v>9</v>
      </c>
      <c r="AM658">
        <v>21</v>
      </c>
      <c r="AN658">
        <v>13.14</v>
      </c>
      <c r="AO658">
        <v>9.18</v>
      </c>
      <c r="AP658" t="s">
        <v>56</v>
      </c>
      <c r="AQ658" t="s">
        <v>56</v>
      </c>
      <c r="AR658" t="s">
        <v>56</v>
      </c>
      <c r="AS658">
        <v>3</v>
      </c>
      <c r="AY658" t="s">
        <v>57</v>
      </c>
      <c r="AZ658">
        <v>0</v>
      </c>
      <c r="BA658">
        <v>14485</v>
      </c>
      <c r="BB658">
        <v>5515</v>
      </c>
      <c r="BC658" t="s">
        <v>55</v>
      </c>
      <c r="BD658">
        <f t="shared" si="30"/>
        <v>1</v>
      </c>
      <c r="BE658">
        <f t="shared" si="31"/>
        <v>1</v>
      </c>
      <c r="BF658">
        <f t="shared" si="32"/>
        <v>1</v>
      </c>
    </row>
    <row r="659" spans="1:58" x14ac:dyDescent="0.25">
      <c r="A659" t="s">
        <v>3300</v>
      </c>
      <c r="B659" t="s">
        <v>3294</v>
      </c>
      <c r="C659" t="s">
        <v>3295</v>
      </c>
      <c r="D659">
        <v>1000</v>
      </c>
      <c r="E659" t="s">
        <v>54</v>
      </c>
      <c r="F659" s="1">
        <v>43361</v>
      </c>
      <c r="G659" s="1">
        <v>43359</v>
      </c>
      <c r="H659" s="1">
        <v>43360</v>
      </c>
      <c r="I659">
        <v>0</v>
      </c>
      <c r="J659">
        <v>274</v>
      </c>
      <c r="K659">
        <v>274</v>
      </c>
      <c r="L659">
        <v>32956</v>
      </c>
      <c r="M659" t="b">
        <v>1</v>
      </c>
      <c r="N659" t="b">
        <v>1</v>
      </c>
      <c r="O659" t="s">
        <v>55</v>
      </c>
      <c r="P659" s="1">
        <v>43361</v>
      </c>
      <c r="Q659" t="b">
        <v>0</v>
      </c>
      <c r="R659" t="b">
        <v>0</v>
      </c>
      <c r="S659" t="b">
        <v>0</v>
      </c>
      <c r="T659">
        <v>3</v>
      </c>
      <c r="U659">
        <v>2</v>
      </c>
      <c r="V659">
        <v>0</v>
      </c>
      <c r="W659">
        <v>8</v>
      </c>
      <c r="X659">
        <v>1</v>
      </c>
      <c r="Y659">
        <v>2</v>
      </c>
      <c r="Z659">
        <v>0</v>
      </c>
      <c r="AA659">
        <v>0</v>
      </c>
      <c r="AB659">
        <v>2</v>
      </c>
      <c r="AC659">
        <v>1</v>
      </c>
      <c r="AD659">
        <v>5</v>
      </c>
      <c r="AE659">
        <v>926</v>
      </c>
      <c r="AF659">
        <v>13</v>
      </c>
      <c r="AG659">
        <v>3420</v>
      </c>
      <c r="AH659">
        <v>935</v>
      </c>
      <c r="AI659">
        <v>9</v>
      </c>
      <c r="AJ659">
        <v>6</v>
      </c>
      <c r="AK659">
        <v>11</v>
      </c>
      <c r="AL659">
        <v>8</v>
      </c>
      <c r="AM659">
        <v>20</v>
      </c>
      <c r="AN659">
        <v>13.29</v>
      </c>
      <c r="AO659">
        <v>9.41</v>
      </c>
      <c r="AP659" t="s">
        <v>56</v>
      </c>
      <c r="AQ659" t="s">
        <v>56</v>
      </c>
      <c r="AR659" t="s">
        <v>56</v>
      </c>
      <c r="AS659">
        <v>3</v>
      </c>
      <c r="AY659" t="s">
        <v>57</v>
      </c>
      <c r="AZ659">
        <v>0</v>
      </c>
      <c r="BA659">
        <v>14190</v>
      </c>
      <c r="BB659">
        <v>5810</v>
      </c>
      <c r="BC659" t="s">
        <v>55</v>
      </c>
      <c r="BD659">
        <f t="shared" si="30"/>
        <v>1</v>
      </c>
      <c r="BE659">
        <f t="shared" si="31"/>
        <v>1</v>
      </c>
      <c r="BF659">
        <f t="shared" si="32"/>
        <v>1</v>
      </c>
    </row>
    <row r="660" spans="1:58" x14ac:dyDescent="0.25">
      <c r="A660" t="s">
        <v>3301</v>
      </c>
      <c r="B660" t="s">
        <v>3294</v>
      </c>
      <c r="C660" t="s">
        <v>3295</v>
      </c>
      <c r="D660">
        <v>1000</v>
      </c>
      <c r="E660" t="s">
        <v>54</v>
      </c>
      <c r="F660" s="1">
        <v>43342</v>
      </c>
      <c r="G660" s="1">
        <v>43340</v>
      </c>
      <c r="H660" s="1">
        <v>43341</v>
      </c>
      <c r="I660">
        <v>0</v>
      </c>
      <c r="J660">
        <v>337</v>
      </c>
      <c r="K660">
        <v>337</v>
      </c>
      <c r="L660">
        <v>32682</v>
      </c>
      <c r="M660" t="b">
        <v>1</v>
      </c>
      <c r="N660" t="b">
        <v>1</v>
      </c>
      <c r="O660" t="s">
        <v>55</v>
      </c>
      <c r="P660" s="1">
        <v>43343</v>
      </c>
      <c r="Q660" t="b">
        <v>0</v>
      </c>
      <c r="R660" t="b">
        <v>0</v>
      </c>
      <c r="S660" t="b">
        <v>0</v>
      </c>
      <c r="T660">
        <v>2</v>
      </c>
      <c r="U660">
        <v>2</v>
      </c>
      <c r="V660">
        <v>0</v>
      </c>
      <c r="W660">
        <v>8</v>
      </c>
      <c r="X660">
        <v>2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6</v>
      </c>
      <c r="AE660">
        <v>973</v>
      </c>
      <c r="AF660">
        <v>15</v>
      </c>
      <c r="AG660">
        <v>3607</v>
      </c>
      <c r="AH660">
        <v>999</v>
      </c>
      <c r="AI660">
        <v>11</v>
      </c>
      <c r="AJ660">
        <v>9</v>
      </c>
      <c r="AK660">
        <v>12</v>
      </c>
      <c r="AL660">
        <v>9</v>
      </c>
      <c r="AM660">
        <v>22</v>
      </c>
      <c r="AN660">
        <v>13.33</v>
      </c>
      <c r="AO660">
        <v>9</v>
      </c>
      <c r="AP660" t="s">
        <v>56</v>
      </c>
      <c r="AQ660" t="s">
        <v>56</v>
      </c>
      <c r="AR660" t="s">
        <v>56</v>
      </c>
      <c r="AS660">
        <v>0</v>
      </c>
      <c r="AY660" t="s">
        <v>57</v>
      </c>
      <c r="AZ660">
        <v>0</v>
      </c>
      <c r="BA660">
        <v>13916</v>
      </c>
      <c r="BB660">
        <v>6084</v>
      </c>
      <c r="BC660" t="s">
        <v>55</v>
      </c>
      <c r="BD660">
        <f t="shared" si="30"/>
        <v>1</v>
      </c>
      <c r="BE660">
        <f t="shared" si="31"/>
        <v>1</v>
      </c>
      <c r="BF660">
        <f t="shared" si="32"/>
        <v>1</v>
      </c>
    </row>
    <row r="661" spans="1:58" x14ac:dyDescent="0.25">
      <c r="A661" t="s">
        <v>3302</v>
      </c>
      <c r="B661" t="s">
        <v>3294</v>
      </c>
      <c r="C661" t="s">
        <v>3295</v>
      </c>
      <c r="D661">
        <v>1000</v>
      </c>
      <c r="E661" t="s">
        <v>54</v>
      </c>
      <c r="F661" s="1">
        <v>43321</v>
      </c>
      <c r="G661" s="1">
        <v>43319</v>
      </c>
      <c r="H661" s="1">
        <v>43320</v>
      </c>
      <c r="I661">
        <v>0</v>
      </c>
      <c r="J661">
        <v>242</v>
      </c>
      <c r="K661">
        <v>242</v>
      </c>
      <c r="L661">
        <v>32345</v>
      </c>
      <c r="M661" t="b">
        <v>1</v>
      </c>
      <c r="N661" t="b">
        <v>1</v>
      </c>
      <c r="O661" t="s">
        <v>55</v>
      </c>
      <c r="P661" s="1">
        <v>43321</v>
      </c>
      <c r="Q661" t="b">
        <v>0</v>
      </c>
      <c r="R661" t="b">
        <v>0</v>
      </c>
      <c r="S661" t="b">
        <v>0</v>
      </c>
      <c r="T661">
        <v>1</v>
      </c>
      <c r="U661">
        <v>1</v>
      </c>
      <c r="V661">
        <v>0</v>
      </c>
      <c r="W661">
        <v>7</v>
      </c>
      <c r="X661">
        <v>1</v>
      </c>
      <c r="Y661">
        <v>1</v>
      </c>
      <c r="Z661">
        <v>0</v>
      </c>
      <c r="AA661">
        <v>1</v>
      </c>
      <c r="AB661">
        <v>2</v>
      </c>
      <c r="AC661">
        <v>2</v>
      </c>
      <c r="AD661">
        <v>5</v>
      </c>
      <c r="AE661">
        <v>929</v>
      </c>
      <c r="AF661">
        <v>30</v>
      </c>
      <c r="AG661">
        <v>3505</v>
      </c>
      <c r="AH661">
        <v>902</v>
      </c>
      <c r="AI661">
        <v>9</v>
      </c>
      <c r="AJ661">
        <v>5</v>
      </c>
      <c r="AK661">
        <v>10</v>
      </c>
      <c r="AL661">
        <v>9</v>
      </c>
      <c r="AM661">
        <v>19</v>
      </c>
      <c r="AN661">
        <v>13.11</v>
      </c>
      <c r="AO661">
        <v>9.61</v>
      </c>
      <c r="AP661" t="s">
        <v>56</v>
      </c>
      <c r="AQ661" t="s">
        <v>56</v>
      </c>
      <c r="AR661" t="s">
        <v>56</v>
      </c>
      <c r="AS661">
        <v>0</v>
      </c>
      <c r="AY661" t="s">
        <v>57</v>
      </c>
      <c r="AZ661">
        <v>0</v>
      </c>
      <c r="BA661">
        <v>13579</v>
      </c>
      <c r="BB661">
        <v>6421</v>
      </c>
      <c r="BC661" t="s">
        <v>55</v>
      </c>
      <c r="BD661">
        <f t="shared" si="30"/>
        <v>1</v>
      </c>
      <c r="BE661">
        <f t="shared" si="31"/>
        <v>1</v>
      </c>
      <c r="BF661">
        <f t="shared" si="32"/>
        <v>1</v>
      </c>
    </row>
    <row r="662" spans="1:58" x14ac:dyDescent="0.25">
      <c r="A662" t="s">
        <v>3303</v>
      </c>
      <c r="B662" t="s">
        <v>3294</v>
      </c>
      <c r="C662" t="s">
        <v>3295</v>
      </c>
      <c r="D662">
        <v>1000</v>
      </c>
      <c r="E662" t="s">
        <v>54</v>
      </c>
      <c r="F662" s="1">
        <v>43302</v>
      </c>
      <c r="G662" s="1">
        <v>43300</v>
      </c>
      <c r="H662" s="1">
        <v>43301</v>
      </c>
      <c r="I662">
        <v>0</v>
      </c>
      <c r="J662">
        <v>292</v>
      </c>
      <c r="K662">
        <v>292</v>
      </c>
      <c r="L662">
        <v>32103</v>
      </c>
      <c r="M662" t="b">
        <v>1</v>
      </c>
      <c r="N662" t="b">
        <v>1</v>
      </c>
      <c r="O662" t="s">
        <v>55</v>
      </c>
      <c r="P662" s="1">
        <v>43302</v>
      </c>
      <c r="Q662" t="b">
        <v>0</v>
      </c>
      <c r="R662" t="b">
        <v>0</v>
      </c>
      <c r="S662" t="b">
        <v>0</v>
      </c>
      <c r="T662">
        <v>3</v>
      </c>
      <c r="U662">
        <v>2</v>
      </c>
      <c r="V662">
        <v>0</v>
      </c>
      <c r="W662">
        <v>11</v>
      </c>
      <c r="X662">
        <v>1</v>
      </c>
      <c r="Y662">
        <v>2</v>
      </c>
      <c r="Z662">
        <v>0</v>
      </c>
      <c r="AA662">
        <v>0</v>
      </c>
      <c r="AB662">
        <v>3</v>
      </c>
      <c r="AC662">
        <v>0</v>
      </c>
      <c r="AD662">
        <v>5</v>
      </c>
      <c r="AE662">
        <v>1012</v>
      </c>
      <c r="AF662">
        <v>69</v>
      </c>
      <c r="AG662">
        <v>3565</v>
      </c>
      <c r="AH662">
        <v>1002</v>
      </c>
      <c r="AI662">
        <v>4</v>
      </c>
      <c r="AJ662">
        <v>9</v>
      </c>
      <c r="AK662">
        <v>11</v>
      </c>
      <c r="AL662">
        <v>9</v>
      </c>
      <c r="AM662">
        <v>21</v>
      </c>
      <c r="AN662">
        <v>13.16</v>
      </c>
      <c r="AO662">
        <v>9.17</v>
      </c>
      <c r="AP662" t="s">
        <v>56</v>
      </c>
      <c r="AQ662" t="s">
        <v>56</v>
      </c>
      <c r="AR662" t="s">
        <v>56</v>
      </c>
      <c r="AS662">
        <v>0</v>
      </c>
      <c r="AY662" t="s">
        <v>57</v>
      </c>
      <c r="AZ662">
        <v>0</v>
      </c>
      <c r="BA662">
        <v>13337</v>
      </c>
      <c r="BB662">
        <v>6663</v>
      </c>
      <c r="BC662" t="s">
        <v>55</v>
      </c>
      <c r="BD662">
        <f t="shared" si="30"/>
        <v>1</v>
      </c>
      <c r="BE662">
        <f t="shared" si="31"/>
        <v>1</v>
      </c>
      <c r="BF662">
        <f t="shared" si="32"/>
        <v>1</v>
      </c>
    </row>
    <row r="663" spans="1:58" x14ac:dyDescent="0.25">
      <c r="A663" t="s">
        <v>3304</v>
      </c>
      <c r="B663" t="s">
        <v>3294</v>
      </c>
      <c r="C663" t="s">
        <v>3295</v>
      </c>
      <c r="D663">
        <v>1000</v>
      </c>
      <c r="E663" t="s">
        <v>54</v>
      </c>
      <c r="F663" s="1">
        <v>43277</v>
      </c>
      <c r="G663" s="1">
        <v>43276</v>
      </c>
      <c r="H663" s="1">
        <v>43277</v>
      </c>
      <c r="I663">
        <v>0</v>
      </c>
      <c r="J663">
        <v>296</v>
      </c>
      <c r="K663">
        <v>296</v>
      </c>
      <c r="L663">
        <v>31811</v>
      </c>
      <c r="M663" t="b">
        <v>1</v>
      </c>
      <c r="N663" t="b">
        <v>1</v>
      </c>
      <c r="O663" t="s">
        <v>55</v>
      </c>
      <c r="P663" s="1">
        <v>43278</v>
      </c>
      <c r="Q663" t="b">
        <v>0</v>
      </c>
      <c r="R663" t="b">
        <v>0</v>
      </c>
      <c r="S663" t="b">
        <v>0</v>
      </c>
      <c r="T663">
        <v>4</v>
      </c>
      <c r="U663">
        <v>2</v>
      </c>
      <c r="V663">
        <v>0</v>
      </c>
      <c r="W663">
        <v>11</v>
      </c>
      <c r="X663">
        <v>2</v>
      </c>
      <c r="Y663">
        <v>2</v>
      </c>
      <c r="Z663">
        <v>0</v>
      </c>
      <c r="AA663">
        <v>0</v>
      </c>
      <c r="AB663">
        <v>3</v>
      </c>
      <c r="AC663">
        <v>0</v>
      </c>
      <c r="AD663">
        <v>7</v>
      </c>
      <c r="AE663">
        <v>1140</v>
      </c>
      <c r="AF663">
        <v>100</v>
      </c>
      <c r="AG663">
        <v>4006</v>
      </c>
      <c r="AH663">
        <v>1132</v>
      </c>
      <c r="AI663">
        <v>12</v>
      </c>
      <c r="AJ663">
        <v>8</v>
      </c>
      <c r="AK663">
        <v>11</v>
      </c>
      <c r="AL663">
        <v>9</v>
      </c>
      <c r="AM663">
        <v>21</v>
      </c>
      <c r="AN663">
        <v>15.96</v>
      </c>
      <c r="AO663">
        <v>9.32</v>
      </c>
      <c r="AP663" t="s">
        <v>56</v>
      </c>
      <c r="AQ663" t="s">
        <v>56</v>
      </c>
      <c r="AR663" t="s">
        <v>56</v>
      </c>
      <c r="AS663">
        <v>0</v>
      </c>
      <c r="AY663" t="s">
        <v>57</v>
      </c>
      <c r="AZ663">
        <v>0</v>
      </c>
      <c r="BA663">
        <v>13045</v>
      </c>
      <c r="BB663">
        <v>6955</v>
      </c>
      <c r="BC663" t="s">
        <v>55</v>
      </c>
      <c r="BD663">
        <f t="shared" si="30"/>
        <v>1</v>
      </c>
      <c r="BE663">
        <f t="shared" si="31"/>
        <v>1</v>
      </c>
      <c r="BF663">
        <f t="shared" si="32"/>
        <v>1</v>
      </c>
    </row>
    <row r="664" spans="1:58" x14ac:dyDescent="0.25">
      <c r="A664" t="s">
        <v>3305</v>
      </c>
      <c r="B664" t="s">
        <v>3294</v>
      </c>
      <c r="C664" t="s">
        <v>3295</v>
      </c>
      <c r="D664">
        <v>1000</v>
      </c>
      <c r="E664" t="s">
        <v>54</v>
      </c>
      <c r="F664" s="1">
        <v>43252</v>
      </c>
      <c r="G664" s="1">
        <v>43251</v>
      </c>
      <c r="H664" s="1">
        <v>43252</v>
      </c>
      <c r="I664">
        <v>0</v>
      </c>
      <c r="J664">
        <v>245</v>
      </c>
      <c r="K664">
        <v>245</v>
      </c>
      <c r="L664">
        <v>31515</v>
      </c>
      <c r="M664" t="b">
        <v>1</v>
      </c>
      <c r="N664" t="b">
        <v>1</v>
      </c>
      <c r="O664" t="s">
        <v>55</v>
      </c>
      <c r="P664" s="1">
        <v>43253</v>
      </c>
      <c r="Q664" t="b">
        <v>0</v>
      </c>
      <c r="R664" t="b">
        <v>0</v>
      </c>
      <c r="S664" t="b">
        <v>0</v>
      </c>
      <c r="T664">
        <v>1</v>
      </c>
      <c r="U664">
        <v>1</v>
      </c>
      <c r="V664">
        <v>0</v>
      </c>
      <c r="W664">
        <v>5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5</v>
      </c>
      <c r="AE664">
        <v>1082</v>
      </c>
      <c r="AF664">
        <v>14</v>
      </c>
      <c r="AG664">
        <v>4006</v>
      </c>
      <c r="AH664">
        <v>1051</v>
      </c>
      <c r="AI664">
        <v>8</v>
      </c>
      <c r="AJ664">
        <v>7</v>
      </c>
      <c r="AK664">
        <v>10</v>
      </c>
      <c r="AL664">
        <v>9</v>
      </c>
      <c r="AM664">
        <v>19</v>
      </c>
      <c r="AN664">
        <v>13.98</v>
      </c>
      <c r="AO664">
        <v>9.6199999999999992</v>
      </c>
      <c r="AP664" t="s">
        <v>56</v>
      </c>
      <c r="AQ664" t="s">
        <v>56</v>
      </c>
      <c r="AR664" t="s">
        <v>56</v>
      </c>
      <c r="AS664">
        <v>0</v>
      </c>
      <c r="AY664" t="s">
        <v>57</v>
      </c>
      <c r="AZ664">
        <v>0</v>
      </c>
      <c r="BA664">
        <v>12749</v>
      </c>
      <c r="BB664">
        <v>7251</v>
      </c>
      <c r="BC664" t="s">
        <v>55</v>
      </c>
      <c r="BD664">
        <f t="shared" si="30"/>
        <v>1</v>
      </c>
      <c r="BE664">
        <f t="shared" si="31"/>
        <v>1</v>
      </c>
      <c r="BF664">
        <f t="shared" si="32"/>
        <v>1</v>
      </c>
    </row>
    <row r="665" spans="1:58" x14ac:dyDescent="0.25">
      <c r="A665" t="s">
        <v>3306</v>
      </c>
      <c r="B665" t="s">
        <v>3294</v>
      </c>
      <c r="C665" t="s">
        <v>3295</v>
      </c>
      <c r="D665">
        <v>1000</v>
      </c>
      <c r="E665" t="s">
        <v>54</v>
      </c>
      <c r="F665" s="1">
        <v>43237</v>
      </c>
      <c r="G665" s="1">
        <v>43234</v>
      </c>
      <c r="H665" s="1">
        <v>43236</v>
      </c>
      <c r="I665">
        <v>0</v>
      </c>
      <c r="J665">
        <v>232</v>
      </c>
      <c r="K665">
        <v>232</v>
      </c>
      <c r="L665">
        <v>31270</v>
      </c>
      <c r="M665" t="b">
        <v>1</v>
      </c>
      <c r="N665" t="b">
        <v>1</v>
      </c>
      <c r="O665" t="s">
        <v>55</v>
      </c>
      <c r="P665" s="1">
        <v>43237</v>
      </c>
      <c r="Q665" t="b">
        <v>0</v>
      </c>
      <c r="R665" t="b">
        <v>0</v>
      </c>
      <c r="S665" t="b">
        <v>0</v>
      </c>
      <c r="T665">
        <v>2</v>
      </c>
      <c r="U665">
        <v>2</v>
      </c>
      <c r="V665">
        <v>0</v>
      </c>
      <c r="W665">
        <v>8</v>
      </c>
      <c r="X665">
        <v>1</v>
      </c>
      <c r="Y665">
        <v>2</v>
      </c>
      <c r="Z665">
        <v>0</v>
      </c>
      <c r="AA665">
        <v>0</v>
      </c>
      <c r="AB665">
        <v>1</v>
      </c>
      <c r="AC665">
        <v>1</v>
      </c>
      <c r="AD665">
        <v>3</v>
      </c>
      <c r="AE665">
        <v>1024</v>
      </c>
      <c r="AF665">
        <v>14</v>
      </c>
      <c r="AG665">
        <v>3722</v>
      </c>
      <c r="AH665">
        <v>1025</v>
      </c>
      <c r="AI665">
        <v>6</v>
      </c>
      <c r="AJ665">
        <v>7</v>
      </c>
      <c r="AK665">
        <v>10</v>
      </c>
      <c r="AL665">
        <v>8</v>
      </c>
      <c r="AM665">
        <v>19</v>
      </c>
      <c r="AN665">
        <v>13.22</v>
      </c>
      <c r="AO665">
        <v>9.67</v>
      </c>
      <c r="AP665" t="s">
        <v>56</v>
      </c>
      <c r="AQ665" t="s">
        <v>56</v>
      </c>
      <c r="AR665" t="s">
        <v>56</v>
      </c>
      <c r="AS665">
        <v>0</v>
      </c>
      <c r="AY665" t="s">
        <v>57</v>
      </c>
      <c r="AZ665">
        <v>0</v>
      </c>
      <c r="BA665">
        <v>12504</v>
      </c>
      <c r="BB665">
        <v>7496</v>
      </c>
      <c r="BC665" t="s">
        <v>55</v>
      </c>
      <c r="BD665">
        <f t="shared" si="30"/>
        <v>1</v>
      </c>
      <c r="BE665">
        <f t="shared" si="31"/>
        <v>1</v>
      </c>
      <c r="BF665">
        <f t="shared" si="32"/>
        <v>1</v>
      </c>
    </row>
    <row r="666" spans="1:58" x14ac:dyDescent="0.25">
      <c r="A666" t="s">
        <v>3307</v>
      </c>
      <c r="B666" t="s">
        <v>3294</v>
      </c>
      <c r="C666" t="s">
        <v>3295</v>
      </c>
      <c r="D666">
        <v>1000</v>
      </c>
      <c r="E666" t="s">
        <v>54</v>
      </c>
      <c r="F666" s="1">
        <v>43222</v>
      </c>
      <c r="G666" s="1">
        <v>43218</v>
      </c>
      <c r="H666" s="1">
        <v>43221</v>
      </c>
      <c r="I666">
        <v>0</v>
      </c>
      <c r="J666">
        <v>255</v>
      </c>
      <c r="K666">
        <v>255</v>
      </c>
      <c r="L666">
        <v>31038</v>
      </c>
      <c r="M666" t="b">
        <v>1</v>
      </c>
      <c r="N666" t="b">
        <v>1</v>
      </c>
      <c r="O666" t="s">
        <v>55</v>
      </c>
      <c r="P666" s="1">
        <v>43222</v>
      </c>
      <c r="Q666" t="b">
        <v>0</v>
      </c>
      <c r="R666" t="b">
        <v>0</v>
      </c>
      <c r="S666" t="b">
        <v>0</v>
      </c>
      <c r="T666">
        <v>3</v>
      </c>
      <c r="U666">
        <v>2</v>
      </c>
      <c r="V666">
        <v>0</v>
      </c>
      <c r="W666">
        <v>9</v>
      </c>
      <c r="X666">
        <v>2</v>
      </c>
      <c r="Y666">
        <v>4</v>
      </c>
      <c r="Z666">
        <v>0</v>
      </c>
      <c r="AA666">
        <v>0</v>
      </c>
      <c r="AB666">
        <v>2</v>
      </c>
      <c r="AC666">
        <v>1</v>
      </c>
      <c r="AD666">
        <v>3</v>
      </c>
      <c r="AE666">
        <v>1030</v>
      </c>
      <c r="AF666">
        <v>14</v>
      </c>
      <c r="AG666">
        <v>4022</v>
      </c>
      <c r="AH666">
        <v>993</v>
      </c>
      <c r="AI666">
        <v>5</v>
      </c>
      <c r="AJ666">
        <v>7</v>
      </c>
      <c r="AK666">
        <v>10</v>
      </c>
      <c r="AL666">
        <v>8</v>
      </c>
      <c r="AM666">
        <v>20</v>
      </c>
      <c r="AN666">
        <v>13.76</v>
      </c>
      <c r="AO666">
        <v>9.59</v>
      </c>
      <c r="AP666" t="s">
        <v>56</v>
      </c>
      <c r="AQ666" t="s">
        <v>56</v>
      </c>
      <c r="AR666" t="s">
        <v>56</v>
      </c>
      <c r="AS666">
        <v>3</v>
      </c>
      <c r="AY666" t="s">
        <v>57</v>
      </c>
      <c r="AZ666">
        <v>0</v>
      </c>
      <c r="BA666">
        <v>12272</v>
      </c>
      <c r="BB666">
        <v>7728</v>
      </c>
      <c r="BC666" t="s">
        <v>55</v>
      </c>
      <c r="BD666">
        <f t="shared" si="30"/>
        <v>1</v>
      </c>
      <c r="BE666">
        <f t="shared" si="31"/>
        <v>1</v>
      </c>
      <c r="BF666">
        <f t="shared" si="32"/>
        <v>1</v>
      </c>
    </row>
    <row r="667" spans="1:58" x14ac:dyDescent="0.25">
      <c r="A667" t="s">
        <v>3308</v>
      </c>
      <c r="B667" t="s">
        <v>3294</v>
      </c>
      <c r="C667" t="s">
        <v>3295</v>
      </c>
      <c r="D667">
        <v>1000</v>
      </c>
      <c r="E667" t="s">
        <v>54</v>
      </c>
      <c r="F667" s="1">
        <v>43197</v>
      </c>
      <c r="G667" s="1">
        <v>43195</v>
      </c>
      <c r="H667" s="1">
        <v>43197</v>
      </c>
      <c r="I667">
        <v>0</v>
      </c>
      <c r="J667">
        <v>240</v>
      </c>
      <c r="K667">
        <v>240</v>
      </c>
      <c r="L667">
        <v>30783</v>
      </c>
      <c r="M667" t="b">
        <v>1</v>
      </c>
      <c r="N667" t="b">
        <v>1</v>
      </c>
      <c r="O667" t="s">
        <v>55</v>
      </c>
      <c r="P667" s="1">
        <v>43197</v>
      </c>
      <c r="Q667" t="b">
        <v>0</v>
      </c>
      <c r="R667" t="b">
        <v>0</v>
      </c>
      <c r="S667" t="b">
        <v>0</v>
      </c>
      <c r="T667">
        <v>3</v>
      </c>
      <c r="U667">
        <v>2</v>
      </c>
      <c r="V667">
        <v>0</v>
      </c>
      <c r="W667">
        <v>12</v>
      </c>
      <c r="X667">
        <v>3</v>
      </c>
      <c r="Y667">
        <v>4</v>
      </c>
      <c r="Z667">
        <v>0</v>
      </c>
      <c r="AA667">
        <v>0</v>
      </c>
      <c r="AB667">
        <v>2</v>
      </c>
      <c r="AC667">
        <v>1</v>
      </c>
      <c r="AD667">
        <v>4</v>
      </c>
      <c r="AE667">
        <v>980</v>
      </c>
      <c r="AF667">
        <v>13</v>
      </c>
      <c r="AG667">
        <v>3640</v>
      </c>
      <c r="AH667">
        <v>950</v>
      </c>
      <c r="AI667">
        <v>7</v>
      </c>
      <c r="AJ667">
        <v>8</v>
      </c>
      <c r="AK667">
        <v>11</v>
      </c>
      <c r="AL667">
        <v>9</v>
      </c>
      <c r="AM667">
        <v>20</v>
      </c>
      <c r="AN667">
        <v>13.82</v>
      </c>
      <c r="AO667">
        <v>9.44</v>
      </c>
      <c r="AP667" t="s">
        <v>56</v>
      </c>
      <c r="AQ667" t="s">
        <v>56</v>
      </c>
      <c r="AR667" t="s">
        <v>56</v>
      </c>
      <c r="AS667">
        <v>0</v>
      </c>
      <c r="AY667" t="s">
        <v>57</v>
      </c>
      <c r="AZ667">
        <v>0</v>
      </c>
      <c r="BA667">
        <v>12017</v>
      </c>
      <c r="BB667">
        <v>7983</v>
      </c>
      <c r="BC667" t="s">
        <v>55</v>
      </c>
      <c r="BD667">
        <f t="shared" si="30"/>
        <v>1</v>
      </c>
      <c r="BE667">
        <f t="shared" si="31"/>
        <v>1</v>
      </c>
      <c r="BF667">
        <f t="shared" si="32"/>
        <v>1</v>
      </c>
    </row>
    <row r="668" spans="1:58" x14ac:dyDescent="0.25">
      <c r="A668" t="s">
        <v>3309</v>
      </c>
      <c r="B668" t="s">
        <v>3294</v>
      </c>
      <c r="C668" t="s">
        <v>3295</v>
      </c>
      <c r="D668">
        <v>1000</v>
      </c>
      <c r="E668" t="s">
        <v>54</v>
      </c>
      <c r="F668" s="1">
        <v>43161</v>
      </c>
      <c r="G668" s="1">
        <v>43159</v>
      </c>
      <c r="H668" s="1">
        <v>43160</v>
      </c>
      <c r="I668">
        <v>0</v>
      </c>
      <c r="J668">
        <v>283</v>
      </c>
      <c r="K668">
        <v>283</v>
      </c>
      <c r="L668">
        <v>30543</v>
      </c>
      <c r="M668" t="b">
        <v>1</v>
      </c>
      <c r="N668" t="b">
        <v>1</v>
      </c>
      <c r="O668" t="s">
        <v>55</v>
      </c>
      <c r="P668" s="1">
        <v>43161</v>
      </c>
      <c r="Q668" t="b">
        <v>0</v>
      </c>
      <c r="R668" t="b">
        <v>0</v>
      </c>
      <c r="S668" t="b">
        <v>0</v>
      </c>
      <c r="T668">
        <v>2</v>
      </c>
      <c r="U668">
        <v>1</v>
      </c>
      <c r="V668">
        <v>0</v>
      </c>
      <c r="W668">
        <v>10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9</v>
      </c>
      <c r="AE668">
        <v>976</v>
      </c>
      <c r="AF668">
        <v>11</v>
      </c>
      <c r="AG668">
        <v>3268</v>
      </c>
      <c r="AH668">
        <v>929</v>
      </c>
      <c r="AI668">
        <v>8</v>
      </c>
      <c r="AJ668">
        <v>9</v>
      </c>
      <c r="AK668">
        <v>10</v>
      </c>
      <c r="AL668">
        <v>8</v>
      </c>
      <c r="AM668">
        <v>20</v>
      </c>
      <c r="AN668">
        <v>13.05</v>
      </c>
      <c r="AO668">
        <v>9.4600000000000009</v>
      </c>
      <c r="AP668" t="s">
        <v>56</v>
      </c>
      <c r="AQ668" t="s">
        <v>56</v>
      </c>
      <c r="AR668" t="s">
        <v>56</v>
      </c>
      <c r="AS668">
        <v>0</v>
      </c>
      <c r="AY668" t="s">
        <v>57</v>
      </c>
      <c r="AZ668">
        <v>0</v>
      </c>
      <c r="BA668">
        <v>11777</v>
      </c>
      <c r="BB668">
        <v>8223</v>
      </c>
      <c r="BC668" t="s">
        <v>55</v>
      </c>
      <c r="BD668">
        <f t="shared" si="30"/>
        <v>1</v>
      </c>
      <c r="BE668">
        <f t="shared" si="31"/>
        <v>1</v>
      </c>
      <c r="BF668">
        <f t="shared" si="32"/>
        <v>1</v>
      </c>
    </row>
    <row r="669" spans="1:58" x14ac:dyDescent="0.25">
      <c r="A669" t="s">
        <v>3310</v>
      </c>
      <c r="B669" t="s">
        <v>3294</v>
      </c>
      <c r="C669" t="s">
        <v>3295</v>
      </c>
      <c r="D669">
        <v>1000</v>
      </c>
      <c r="E669" t="s">
        <v>54</v>
      </c>
      <c r="F669" s="1">
        <v>43137</v>
      </c>
      <c r="G669" s="1">
        <v>43134</v>
      </c>
      <c r="H669" s="1">
        <v>43136</v>
      </c>
      <c r="I669">
        <v>0</v>
      </c>
      <c r="J669">
        <v>243</v>
      </c>
      <c r="K669">
        <v>243</v>
      </c>
      <c r="L669">
        <v>30260</v>
      </c>
      <c r="M669" t="b">
        <v>1</v>
      </c>
      <c r="N669" t="b">
        <v>1</v>
      </c>
      <c r="O669" t="s">
        <v>55</v>
      </c>
      <c r="P669" s="1">
        <v>43137</v>
      </c>
      <c r="Q669" t="b">
        <v>0</v>
      </c>
      <c r="R669" t="b">
        <v>0</v>
      </c>
      <c r="S669" t="b">
        <v>0</v>
      </c>
      <c r="T669">
        <v>1</v>
      </c>
      <c r="U669">
        <v>2</v>
      </c>
      <c r="V669">
        <v>0</v>
      </c>
      <c r="W669">
        <v>8</v>
      </c>
      <c r="X669">
        <v>0</v>
      </c>
      <c r="Y669">
        <v>1</v>
      </c>
      <c r="Z669">
        <v>0</v>
      </c>
      <c r="AA669">
        <v>0</v>
      </c>
      <c r="AB669">
        <v>2</v>
      </c>
      <c r="AC669">
        <v>1</v>
      </c>
      <c r="AD669">
        <v>4</v>
      </c>
      <c r="AE669">
        <v>974</v>
      </c>
      <c r="AF669">
        <v>13</v>
      </c>
      <c r="AG669">
        <v>3773</v>
      </c>
      <c r="AH669">
        <v>1045</v>
      </c>
      <c r="AI669">
        <v>9</v>
      </c>
      <c r="AJ669">
        <v>7</v>
      </c>
      <c r="AK669">
        <v>10</v>
      </c>
      <c r="AL669">
        <v>8</v>
      </c>
      <c r="AM669">
        <v>19</v>
      </c>
      <c r="AN669">
        <v>12.82</v>
      </c>
      <c r="AO669">
        <v>9.7799999999999994</v>
      </c>
      <c r="AP669" t="s">
        <v>56</v>
      </c>
      <c r="AQ669" t="s">
        <v>56</v>
      </c>
      <c r="AR669" t="s">
        <v>56</v>
      </c>
      <c r="AS669">
        <v>0</v>
      </c>
      <c r="AY669" t="s">
        <v>57</v>
      </c>
      <c r="AZ669">
        <v>0</v>
      </c>
      <c r="BA669">
        <v>11494</v>
      </c>
      <c r="BB669">
        <v>8506</v>
      </c>
      <c r="BC669" t="s">
        <v>60</v>
      </c>
      <c r="BD669">
        <f t="shared" si="30"/>
        <v>1</v>
      </c>
      <c r="BE669">
        <f t="shared" si="31"/>
        <v>1</v>
      </c>
      <c r="BF669">
        <f t="shared" si="32"/>
        <v>3</v>
      </c>
    </row>
    <row r="670" spans="1:58" x14ac:dyDescent="0.25">
      <c r="A670" t="s">
        <v>3311</v>
      </c>
      <c r="B670" t="s">
        <v>3294</v>
      </c>
      <c r="C670" t="s">
        <v>3295</v>
      </c>
      <c r="D670">
        <v>1000</v>
      </c>
      <c r="E670" t="s">
        <v>54</v>
      </c>
      <c r="F670" s="1">
        <v>43115</v>
      </c>
      <c r="G670" s="1">
        <v>43113</v>
      </c>
      <c r="H670" s="1">
        <v>43115</v>
      </c>
      <c r="I670">
        <v>0</v>
      </c>
      <c r="J670">
        <v>258</v>
      </c>
      <c r="K670">
        <v>258</v>
      </c>
      <c r="L670">
        <v>30017</v>
      </c>
      <c r="M670" t="b">
        <v>1</v>
      </c>
      <c r="N670" t="b">
        <v>1</v>
      </c>
      <c r="O670" t="s">
        <v>55</v>
      </c>
      <c r="P670" s="1">
        <v>43115</v>
      </c>
      <c r="Q670" t="b">
        <v>0</v>
      </c>
      <c r="R670" t="b">
        <v>0</v>
      </c>
      <c r="S670" t="b">
        <v>0</v>
      </c>
      <c r="T670">
        <v>2</v>
      </c>
      <c r="U670">
        <v>1</v>
      </c>
      <c r="V670">
        <v>0</v>
      </c>
      <c r="W670">
        <v>6</v>
      </c>
      <c r="X670">
        <v>2</v>
      </c>
      <c r="Y670">
        <v>1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1002</v>
      </c>
      <c r="AF670">
        <v>13</v>
      </c>
      <c r="AG670">
        <v>3575</v>
      </c>
      <c r="AH670">
        <v>1004</v>
      </c>
      <c r="AI670">
        <v>2</v>
      </c>
      <c r="AJ670">
        <v>8</v>
      </c>
      <c r="AK670">
        <v>10</v>
      </c>
      <c r="AL670">
        <v>8</v>
      </c>
      <c r="AM670">
        <v>19</v>
      </c>
      <c r="AN670">
        <v>13.05</v>
      </c>
      <c r="AO670">
        <v>9.7200000000000006</v>
      </c>
      <c r="AP670" t="s">
        <v>56</v>
      </c>
      <c r="AQ670" t="s">
        <v>56</v>
      </c>
      <c r="AR670" t="s">
        <v>56</v>
      </c>
      <c r="AS670">
        <v>0</v>
      </c>
      <c r="AY670" t="s">
        <v>57</v>
      </c>
      <c r="AZ670">
        <v>0</v>
      </c>
      <c r="BA670">
        <v>11251</v>
      </c>
      <c r="BB670">
        <v>8749</v>
      </c>
      <c r="BC670" t="s">
        <v>55</v>
      </c>
      <c r="BD670">
        <f t="shared" si="30"/>
        <v>1</v>
      </c>
      <c r="BE670">
        <f t="shared" si="31"/>
        <v>1</v>
      </c>
      <c r="BF670">
        <f t="shared" si="32"/>
        <v>1</v>
      </c>
    </row>
    <row r="671" spans="1:58" x14ac:dyDescent="0.25">
      <c r="A671" t="s">
        <v>3312</v>
      </c>
      <c r="B671" t="s">
        <v>3294</v>
      </c>
      <c r="C671" t="s">
        <v>3295</v>
      </c>
      <c r="D671">
        <v>1000</v>
      </c>
      <c r="E671" t="s">
        <v>54</v>
      </c>
      <c r="F671" s="1">
        <v>43096</v>
      </c>
      <c r="G671" s="1">
        <v>43094</v>
      </c>
      <c r="H671" s="1">
        <v>43096</v>
      </c>
      <c r="I671">
        <v>0</v>
      </c>
      <c r="J671">
        <v>277</v>
      </c>
      <c r="K671">
        <v>277</v>
      </c>
      <c r="L671">
        <v>29759</v>
      </c>
      <c r="M671" t="b">
        <v>1</v>
      </c>
      <c r="N671" t="b">
        <v>1</v>
      </c>
      <c r="O671" t="s">
        <v>55</v>
      </c>
      <c r="P671" s="1">
        <v>43096</v>
      </c>
      <c r="Q671" t="b">
        <v>0</v>
      </c>
      <c r="R671" t="b">
        <v>0</v>
      </c>
      <c r="S671" t="b">
        <v>0</v>
      </c>
      <c r="T671">
        <v>2</v>
      </c>
      <c r="U671">
        <v>2</v>
      </c>
      <c r="V671">
        <v>0</v>
      </c>
      <c r="W671">
        <v>8</v>
      </c>
      <c r="X671">
        <v>1</v>
      </c>
      <c r="Y671">
        <v>1</v>
      </c>
      <c r="Z671">
        <v>0</v>
      </c>
      <c r="AA671">
        <v>0</v>
      </c>
      <c r="AB671">
        <v>2</v>
      </c>
      <c r="AC671">
        <v>1</v>
      </c>
      <c r="AD671">
        <v>2</v>
      </c>
      <c r="AE671">
        <v>984</v>
      </c>
      <c r="AF671">
        <v>16</v>
      </c>
      <c r="AG671">
        <v>4080</v>
      </c>
      <c r="AH671">
        <v>1020</v>
      </c>
      <c r="AI671">
        <v>0</v>
      </c>
      <c r="AJ671">
        <v>10</v>
      </c>
      <c r="AK671">
        <v>9</v>
      </c>
      <c r="AL671">
        <v>8</v>
      </c>
      <c r="AM671">
        <v>19</v>
      </c>
      <c r="AN671">
        <v>12.96</v>
      </c>
      <c r="AO671">
        <v>9.75</v>
      </c>
      <c r="AP671" t="s">
        <v>56</v>
      </c>
      <c r="AQ671" t="s">
        <v>56</v>
      </c>
      <c r="AR671" t="s">
        <v>56</v>
      </c>
      <c r="AS671">
        <v>1</v>
      </c>
      <c r="AY671" t="s">
        <v>57</v>
      </c>
      <c r="AZ671">
        <v>0</v>
      </c>
      <c r="BA671">
        <v>10993</v>
      </c>
      <c r="BB671">
        <v>9007</v>
      </c>
      <c r="BC671" t="s">
        <v>55</v>
      </c>
      <c r="BD671">
        <f t="shared" si="30"/>
        <v>1</v>
      </c>
      <c r="BE671">
        <f t="shared" si="31"/>
        <v>1</v>
      </c>
      <c r="BF671">
        <f t="shared" si="32"/>
        <v>1</v>
      </c>
    </row>
    <row r="672" spans="1:58" x14ac:dyDescent="0.25">
      <c r="A672" t="s">
        <v>3313</v>
      </c>
      <c r="B672" t="s">
        <v>3294</v>
      </c>
      <c r="C672" t="s">
        <v>3295</v>
      </c>
      <c r="D672">
        <v>1000</v>
      </c>
      <c r="E672" t="s">
        <v>54</v>
      </c>
      <c r="F672" s="1">
        <v>43074</v>
      </c>
      <c r="G672" s="1">
        <v>43073</v>
      </c>
      <c r="H672" s="1">
        <v>43074</v>
      </c>
      <c r="I672">
        <v>0</v>
      </c>
      <c r="J672">
        <v>246</v>
      </c>
      <c r="K672">
        <v>246</v>
      </c>
      <c r="L672">
        <v>29482</v>
      </c>
      <c r="M672" t="b">
        <v>1</v>
      </c>
      <c r="N672" t="b">
        <v>1</v>
      </c>
      <c r="O672" t="s">
        <v>55</v>
      </c>
      <c r="P672" s="1">
        <v>43074</v>
      </c>
      <c r="Q672" t="b">
        <v>0</v>
      </c>
      <c r="R672" t="b">
        <v>0</v>
      </c>
      <c r="S672" t="b">
        <v>0</v>
      </c>
      <c r="T672">
        <v>3</v>
      </c>
      <c r="U672">
        <v>2</v>
      </c>
      <c r="V672">
        <v>0</v>
      </c>
      <c r="W672">
        <v>8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1133</v>
      </c>
      <c r="AF672">
        <v>31</v>
      </c>
      <c r="AG672">
        <v>4012</v>
      </c>
      <c r="AH672">
        <v>1076</v>
      </c>
      <c r="AI672">
        <v>0</v>
      </c>
      <c r="AJ672">
        <v>8</v>
      </c>
      <c r="AK672">
        <v>10</v>
      </c>
      <c r="AL672">
        <v>8</v>
      </c>
      <c r="AM672">
        <v>19</v>
      </c>
      <c r="AN672">
        <v>13.49</v>
      </c>
      <c r="AO672">
        <v>9.75</v>
      </c>
      <c r="AP672" t="s">
        <v>56</v>
      </c>
      <c r="AQ672" t="s">
        <v>56</v>
      </c>
      <c r="AR672" t="s">
        <v>56</v>
      </c>
      <c r="AS672">
        <v>1</v>
      </c>
      <c r="AY672" t="s">
        <v>57</v>
      </c>
      <c r="AZ672">
        <v>0</v>
      </c>
      <c r="BA672">
        <v>10716</v>
      </c>
      <c r="BB672">
        <v>9284</v>
      </c>
      <c r="BC672" t="s">
        <v>55</v>
      </c>
      <c r="BD672">
        <f t="shared" si="30"/>
        <v>1</v>
      </c>
      <c r="BE672">
        <f t="shared" si="31"/>
        <v>1</v>
      </c>
      <c r="BF672">
        <f t="shared" si="32"/>
        <v>1</v>
      </c>
    </row>
    <row r="673" spans="1:58" x14ac:dyDescent="0.25">
      <c r="A673" t="s">
        <v>3314</v>
      </c>
      <c r="B673" t="s">
        <v>3294</v>
      </c>
      <c r="C673" t="s">
        <v>3295</v>
      </c>
      <c r="D673">
        <v>1000</v>
      </c>
      <c r="E673" t="s">
        <v>54</v>
      </c>
      <c r="F673" s="1">
        <v>43055</v>
      </c>
      <c r="G673" s="1">
        <v>43051</v>
      </c>
      <c r="H673" s="1">
        <v>43053</v>
      </c>
      <c r="I673">
        <v>0</v>
      </c>
      <c r="J673">
        <v>256</v>
      </c>
      <c r="K673">
        <v>256</v>
      </c>
      <c r="L673">
        <v>29236</v>
      </c>
      <c r="M673" t="b">
        <v>1</v>
      </c>
      <c r="N673" t="b">
        <v>1</v>
      </c>
      <c r="O673" t="s">
        <v>55</v>
      </c>
      <c r="P673" s="1">
        <v>43055</v>
      </c>
      <c r="Q673" t="b">
        <v>0</v>
      </c>
      <c r="R673" t="b">
        <v>0</v>
      </c>
      <c r="S673" t="b">
        <v>0</v>
      </c>
      <c r="T673">
        <v>3</v>
      </c>
      <c r="U673">
        <v>2</v>
      </c>
      <c r="V673">
        <v>0</v>
      </c>
      <c r="W673">
        <v>8</v>
      </c>
      <c r="X673">
        <v>1</v>
      </c>
      <c r="Y673">
        <v>1</v>
      </c>
      <c r="Z673">
        <v>0</v>
      </c>
      <c r="AA673">
        <v>0</v>
      </c>
      <c r="AB673">
        <v>4</v>
      </c>
      <c r="AC673">
        <v>1</v>
      </c>
      <c r="AD673">
        <v>0</v>
      </c>
      <c r="AE673">
        <v>992</v>
      </c>
      <c r="AF673">
        <v>16</v>
      </c>
      <c r="AG673">
        <v>3429</v>
      </c>
      <c r="AH673">
        <v>1014</v>
      </c>
      <c r="AI673">
        <v>0</v>
      </c>
      <c r="AJ673">
        <v>7</v>
      </c>
      <c r="AK673">
        <v>9</v>
      </c>
      <c r="AL673">
        <v>8</v>
      </c>
      <c r="AM673">
        <v>19</v>
      </c>
      <c r="AN673">
        <v>13.34</v>
      </c>
      <c r="AO673">
        <v>9.7799999999999994</v>
      </c>
      <c r="AP673" t="s">
        <v>56</v>
      </c>
      <c r="AQ673" t="s">
        <v>56</v>
      </c>
      <c r="AR673" t="s">
        <v>56</v>
      </c>
      <c r="AS673">
        <v>0</v>
      </c>
      <c r="AY673" t="s">
        <v>57</v>
      </c>
      <c r="AZ673">
        <v>0</v>
      </c>
      <c r="BA673">
        <v>10470</v>
      </c>
      <c r="BB673">
        <v>9530</v>
      </c>
      <c r="BC673" t="s">
        <v>55</v>
      </c>
      <c r="BD673">
        <f t="shared" si="30"/>
        <v>1</v>
      </c>
      <c r="BE673">
        <f t="shared" si="31"/>
        <v>1</v>
      </c>
      <c r="BF673">
        <f t="shared" si="32"/>
        <v>1</v>
      </c>
    </row>
    <row r="674" spans="1:58" x14ac:dyDescent="0.25">
      <c r="A674" t="s">
        <v>3315</v>
      </c>
      <c r="B674" t="s">
        <v>3294</v>
      </c>
      <c r="C674" t="s">
        <v>3295</v>
      </c>
      <c r="D674">
        <v>1000</v>
      </c>
      <c r="E674" t="s">
        <v>54</v>
      </c>
      <c r="F674" s="1">
        <v>43034</v>
      </c>
      <c r="G674" s="1">
        <v>43032</v>
      </c>
      <c r="H674" s="1">
        <v>43033</v>
      </c>
      <c r="I674">
        <v>0</v>
      </c>
      <c r="J674">
        <v>274</v>
      </c>
      <c r="K674">
        <v>274</v>
      </c>
      <c r="L674">
        <v>28980</v>
      </c>
      <c r="M674" t="b">
        <v>1</v>
      </c>
      <c r="N674" t="b">
        <v>1</v>
      </c>
      <c r="O674" t="s">
        <v>55</v>
      </c>
      <c r="P674" s="1">
        <v>43034</v>
      </c>
      <c r="Q674" t="b">
        <v>0</v>
      </c>
      <c r="R674" t="b">
        <v>0</v>
      </c>
      <c r="S674" t="b">
        <v>0</v>
      </c>
      <c r="T674">
        <v>1</v>
      </c>
      <c r="U674">
        <v>3</v>
      </c>
      <c r="V674">
        <v>0</v>
      </c>
      <c r="W674">
        <v>9</v>
      </c>
      <c r="X674">
        <v>2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1025</v>
      </c>
      <c r="AF674">
        <v>15</v>
      </c>
      <c r="AG674">
        <v>3719</v>
      </c>
      <c r="AH674">
        <v>1016</v>
      </c>
      <c r="AI674">
        <v>0</v>
      </c>
      <c r="AJ674">
        <v>7</v>
      </c>
      <c r="AK674">
        <v>9</v>
      </c>
      <c r="AL674">
        <v>8</v>
      </c>
      <c r="AM674">
        <v>19</v>
      </c>
      <c r="AN674">
        <v>12.77</v>
      </c>
      <c r="AO674">
        <v>9.73</v>
      </c>
      <c r="AP674" t="s">
        <v>56</v>
      </c>
      <c r="AQ674" t="s">
        <v>56</v>
      </c>
      <c r="AR674" t="s">
        <v>56</v>
      </c>
      <c r="AS674">
        <v>3</v>
      </c>
      <c r="AY674" t="s">
        <v>57</v>
      </c>
      <c r="AZ674">
        <v>0</v>
      </c>
      <c r="BA674">
        <v>10214</v>
      </c>
      <c r="BB674">
        <v>9786</v>
      </c>
      <c r="BC674" t="s">
        <v>55</v>
      </c>
      <c r="BD674">
        <f t="shared" si="30"/>
        <v>1</v>
      </c>
      <c r="BE674">
        <f t="shared" si="31"/>
        <v>1</v>
      </c>
      <c r="BF674">
        <f t="shared" si="32"/>
        <v>1</v>
      </c>
    </row>
    <row r="675" spans="1:58" x14ac:dyDescent="0.25">
      <c r="A675" t="s">
        <v>3316</v>
      </c>
      <c r="B675" t="s">
        <v>3294</v>
      </c>
      <c r="C675" t="s">
        <v>3295</v>
      </c>
      <c r="D675">
        <v>1000</v>
      </c>
      <c r="E675" t="s">
        <v>54</v>
      </c>
      <c r="F675" s="1">
        <v>43015</v>
      </c>
      <c r="G675" s="1">
        <v>43013</v>
      </c>
      <c r="H675" s="1">
        <v>43015</v>
      </c>
      <c r="I675">
        <v>0</v>
      </c>
      <c r="J675">
        <v>249</v>
      </c>
      <c r="K675">
        <v>249</v>
      </c>
      <c r="L675">
        <v>28706</v>
      </c>
      <c r="M675" t="b">
        <v>1</v>
      </c>
      <c r="N675" t="b">
        <v>1</v>
      </c>
      <c r="O675" t="s">
        <v>55</v>
      </c>
      <c r="P675" s="1">
        <v>43016</v>
      </c>
      <c r="Q675" t="b">
        <v>0</v>
      </c>
      <c r="R675" t="b">
        <v>0</v>
      </c>
      <c r="S675" t="b">
        <v>0</v>
      </c>
      <c r="T675">
        <v>2</v>
      </c>
      <c r="U675">
        <v>2</v>
      </c>
      <c r="V675">
        <v>0</v>
      </c>
      <c r="W675">
        <v>7</v>
      </c>
      <c r="X675">
        <v>1</v>
      </c>
      <c r="Y675">
        <v>1</v>
      </c>
      <c r="Z675">
        <v>0</v>
      </c>
      <c r="AA675">
        <v>0</v>
      </c>
      <c r="AB675">
        <v>2</v>
      </c>
      <c r="AC675">
        <v>0</v>
      </c>
      <c r="AD675">
        <v>0</v>
      </c>
      <c r="AE675">
        <v>1013</v>
      </c>
      <c r="AF675">
        <v>15</v>
      </c>
      <c r="AG675">
        <v>3741</v>
      </c>
      <c r="AH675">
        <v>998</v>
      </c>
      <c r="AI675">
        <v>0</v>
      </c>
      <c r="AJ675">
        <v>6</v>
      </c>
      <c r="AK675">
        <v>10</v>
      </c>
      <c r="AL675">
        <v>8</v>
      </c>
      <c r="AM675">
        <v>19</v>
      </c>
      <c r="AN675">
        <v>13.29</v>
      </c>
      <c r="AO675">
        <v>9.81</v>
      </c>
      <c r="AP675" t="s">
        <v>56</v>
      </c>
      <c r="AQ675" t="s">
        <v>56</v>
      </c>
      <c r="AR675" t="s">
        <v>56</v>
      </c>
      <c r="AS675">
        <v>4</v>
      </c>
      <c r="AY675" t="s">
        <v>57</v>
      </c>
      <c r="AZ675">
        <v>0</v>
      </c>
      <c r="BA675">
        <v>9940</v>
      </c>
      <c r="BB675">
        <v>10060</v>
      </c>
      <c r="BC675" t="s">
        <v>55</v>
      </c>
      <c r="BD675">
        <f t="shared" si="30"/>
        <v>1</v>
      </c>
      <c r="BE675">
        <f t="shared" si="31"/>
        <v>1</v>
      </c>
      <c r="BF675">
        <f t="shared" si="32"/>
        <v>1</v>
      </c>
    </row>
    <row r="676" spans="1:58" x14ac:dyDescent="0.25">
      <c r="A676" t="s">
        <v>3317</v>
      </c>
      <c r="B676" t="s">
        <v>3294</v>
      </c>
      <c r="C676" t="s">
        <v>3295</v>
      </c>
      <c r="D676">
        <v>1000</v>
      </c>
      <c r="E676" t="s">
        <v>54</v>
      </c>
      <c r="F676" s="1">
        <v>42997</v>
      </c>
      <c r="G676" s="1">
        <v>42993</v>
      </c>
      <c r="H676" s="1">
        <v>42996</v>
      </c>
      <c r="I676">
        <v>0</v>
      </c>
      <c r="J676">
        <v>323</v>
      </c>
      <c r="K676">
        <v>323</v>
      </c>
      <c r="L676">
        <v>28457</v>
      </c>
      <c r="M676" t="b">
        <v>1</v>
      </c>
      <c r="N676" t="b">
        <v>1</v>
      </c>
      <c r="O676" t="s">
        <v>55</v>
      </c>
      <c r="P676" s="1">
        <v>42997</v>
      </c>
      <c r="Q676" t="b">
        <v>0</v>
      </c>
      <c r="R676" t="b">
        <v>0</v>
      </c>
      <c r="S676" t="b">
        <v>0</v>
      </c>
      <c r="T676">
        <v>3</v>
      </c>
      <c r="U676">
        <v>3</v>
      </c>
      <c r="V676">
        <v>0</v>
      </c>
      <c r="W676">
        <v>10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1058</v>
      </c>
      <c r="AF676">
        <v>17</v>
      </c>
      <c r="AG676">
        <v>4031</v>
      </c>
      <c r="AH676">
        <v>1123</v>
      </c>
      <c r="AI676">
        <v>0</v>
      </c>
      <c r="AJ676">
        <v>8</v>
      </c>
      <c r="AK676">
        <v>10</v>
      </c>
      <c r="AL676">
        <v>8</v>
      </c>
      <c r="AM676">
        <v>20</v>
      </c>
      <c r="AN676">
        <v>13.76</v>
      </c>
      <c r="AO676">
        <v>9.6</v>
      </c>
      <c r="AP676" t="s">
        <v>56</v>
      </c>
      <c r="AQ676" t="s">
        <v>56</v>
      </c>
      <c r="AR676" t="s">
        <v>56</v>
      </c>
      <c r="AS676">
        <v>3</v>
      </c>
      <c r="AY676" t="s">
        <v>57</v>
      </c>
      <c r="AZ676">
        <v>0</v>
      </c>
      <c r="BA676">
        <v>9691</v>
      </c>
      <c r="BB676">
        <v>10309</v>
      </c>
      <c r="BC676" t="s">
        <v>55</v>
      </c>
      <c r="BD676">
        <f t="shared" si="30"/>
        <v>1</v>
      </c>
      <c r="BE676">
        <f t="shared" si="31"/>
        <v>1</v>
      </c>
      <c r="BF676">
        <f t="shared" si="32"/>
        <v>1</v>
      </c>
    </row>
    <row r="677" spans="1:58" x14ac:dyDescent="0.25">
      <c r="A677" t="s">
        <v>3318</v>
      </c>
      <c r="B677" t="s">
        <v>3294</v>
      </c>
      <c r="C677" t="s">
        <v>3295</v>
      </c>
      <c r="D677">
        <v>1000</v>
      </c>
      <c r="E677" t="s">
        <v>54</v>
      </c>
      <c r="F677" s="1">
        <v>42975</v>
      </c>
      <c r="G677" s="1">
        <v>42973</v>
      </c>
      <c r="H677" s="1">
        <v>42975</v>
      </c>
      <c r="J677">
        <v>247</v>
      </c>
      <c r="K677">
        <v>247</v>
      </c>
      <c r="L677">
        <v>28134</v>
      </c>
      <c r="M677" t="b">
        <v>1</v>
      </c>
      <c r="N677" t="b">
        <v>1</v>
      </c>
      <c r="O677" t="s">
        <v>55</v>
      </c>
      <c r="P677" s="1">
        <v>42975</v>
      </c>
      <c r="Q677" t="b">
        <v>0</v>
      </c>
      <c r="R677" t="b">
        <v>0</v>
      </c>
      <c r="S677" t="b">
        <v>0</v>
      </c>
      <c r="T677">
        <v>2</v>
      </c>
      <c r="U677">
        <v>1</v>
      </c>
      <c r="V677">
        <v>0</v>
      </c>
      <c r="W677">
        <v>6</v>
      </c>
      <c r="X677">
        <v>1</v>
      </c>
      <c r="Y677">
        <v>1</v>
      </c>
      <c r="Z677">
        <v>0</v>
      </c>
      <c r="AA677">
        <v>0</v>
      </c>
      <c r="AB677">
        <v>2</v>
      </c>
      <c r="AC677">
        <v>1</v>
      </c>
      <c r="AD677">
        <v>1</v>
      </c>
      <c r="AE677">
        <v>972</v>
      </c>
      <c r="AF677">
        <v>13</v>
      </c>
      <c r="AG677">
        <v>3438</v>
      </c>
      <c r="AH677">
        <v>994</v>
      </c>
      <c r="AI677">
        <v>0</v>
      </c>
      <c r="AJ677">
        <v>4</v>
      </c>
      <c r="AK677">
        <v>10</v>
      </c>
      <c r="AL677">
        <v>7</v>
      </c>
      <c r="AM677">
        <v>18</v>
      </c>
      <c r="AN677">
        <v>13.7</v>
      </c>
      <c r="AO677">
        <v>9.9</v>
      </c>
      <c r="AP677" t="s">
        <v>56</v>
      </c>
      <c r="AQ677" t="s">
        <v>56</v>
      </c>
      <c r="AR677" t="s">
        <v>56</v>
      </c>
      <c r="AS677">
        <v>0</v>
      </c>
      <c r="AY677" t="s">
        <v>57</v>
      </c>
      <c r="AZ677">
        <v>0</v>
      </c>
      <c r="BA677">
        <v>9368</v>
      </c>
      <c r="BB677">
        <v>10632</v>
      </c>
      <c r="BC677" t="s">
        <v>55</v>
      </c>
      <c r="BD677">
        <f t="shared" si="30"/>
        <v>1</v>
      </c>
      <c r="BE677">
        <f t="shared" si="31"/>
        <v>1</v>
      </c>
      <c r="BF677">
        <f t="shared" si="32"/>
        <v>1</v>
      </c>
    </row>
    <row r="678" spans="1:58" x14ac:dyDescent="0.25">
      <c r="A678" t="s">
        <v>3319</v>
      </c>
      <c r="B678" t="s">
        <v>3294</v>
      </c>
      <c r="C678" t="s">
        <v>3295</v>
      </c>
      <c r="D678">
        <v>1000</v>
      </c>
      <c r="E678" t="s">
        <v>54</v>
      </c>
      <c r="F678" s="1">
        <v>42955</v>
      </c>
      <c r="G678" s="1">
        <v>42952</v>
      </c>
      <c r="H678" s="1">
        <v>42954</v>
      </c>
      <c r="J678">
        <v>271</v>
      </c>
      <c r="K678">
        <v>271</v>
      </c>
      <c r="L678">
        <v>27887</v>
      </c>
      <c r="M678" t="b">
        <v>1</v>
      </c>
      <c r="N678" t="b">
        <v>1</v>
      </c>
      <c r="O678" t="s">
        <v>55</v>
      </c>
      <c r="P678" s="1">
        <v>42955</v>
      </c>
      <c r="Q678" t="b">
        <v>0</v>
      </c>
      <c r="R678" t="b">
        <v>0</v>
      </c>
      <c r="S678" t="b">
        <v>0</v>
      </c>
      <c r="T678">
        <v>3</v>
      </c>
      <c r="U678">
        <v>2</v>
      </c>
      <c r="V678">
        <v>0</v>
      </c>
      <c r="W678">
        <v>7</v>
      </c>
      <c r="X678">
        <v>3</v>
      </c>
      <c r="Y678">
        <v>1</v>
      </c>
      <c r="Z678">
        <v>0</v>
      </c>
      <c r="AA678">
        <v>0</v>
      </c>
      <c r="AB678">
        <v>5</v>
      </c>
      <c r="AC678">
        <v>1</v>
      </c>
      <c r="AD678">
        <v>0</v>
      </c>
      <c r="AE678">
        <v>1077</v>
      </c>
      <c r="AF678">
        <v>13</v>
      </c>
      <c r="AG678">
        <v>4032</v>
      </c>
      <c r="AH678">
        <v>1004</v>
      </c>
      <c r="AI678">
        <v>0</v>
      </c>
      <c r="AJ678">
        <v>6</v>
      </c>
      <c r="AK678">
        <v>10</v>
      </c>
      <c r="AL678">
        <v>8</v>
      </c>
      <c r="AM678">
        <v>20</v>
      </c>
      <c r="AN678">
        <v>13.47</v>
      </c>
      <c r="AO678">
        <v>9.4700000000000006</v>
      </c>
      <c r="AP678" t="s">
        <v>56</v>
      </c>
      <c r="AQ678" t="s">
        <v>56</v>
      </c>
      <c r="AR678" t="s">
        <v>56</v>
      </c>
      <c r="AS678">
        <v>0</v>
      </c>
      <c r="AY678" t="s">
        <v>57</v>
      </c>
      <c r="AZ678">
        <v>0</v>
      </c>
      <c r="BA678">
        <v>9121</v>
      </c>
      <c r="BB678">
        <v>10879</v>
      </c>
      <c r="BC678" t="s">
        <v>55</v>
      </c>
      <c r="BD678">
        <f t="shared" si="30"/>
        <v>1</v>
      </c>
      <c r="BE678">
        <f t="shared" si="31"/>
        <v>1</v>
      </c>
      <c r="BF678">
        <f t="shared" si="32"/>
        <v>1</v>
      </c>
    </row>
    <row r="679" spans="1:58" x14ac:dyDescent="0.25">
      <c r="A679" t="s">
        <v>3320</v>
      </c>
      <c r="B679" t="s">
        <v>3294</v>
      </c>
      <c r="C679" t="s">
        <v>3295</v>
      </c>
      <c r="D679">
        <v>1000</v>
      </c>
      <c r="E679" t="s">
        <v>54</v>
      </c>
      <c r="F679" s="1">
        <v>42936</v>
      </c>
      <c r="G679" s="1">
        <v>42933</v>
      </c>
      <c r="H679" s="1">
        <v>42935</v>
      </c>
      <c r="J679">
        <v>253</v>
      </c>
      <c r="K679">
        <v>253</v>
      </c>
      <c r="L679">
        <v>27616</v>
      </c>
      <c r="M679" t="b">
        <v>1</v>
      </c>
      <c r="N679" t="b">
        <v>1</v>
      </c>
      <c r="O679" t="s">
        <v>55</v>
      </c>
      <c r="P679" s="1">
        <v>42936</v>
      </c>
      <c r="Q679" t="b">
        <v>0</v>
      </c>
      <c r="R679" t="b">
        <v>0</v>
      </c>
      <c r="S679" t="b">
        <v>0</v>
      </c>
      <c r="T679">
        <v>3</v>
      </c>
      <c r="U679">
        <v>1</v>
      </c>
      <c r="V679">
        <v>0</v>
      </c>
      <c r="W679">
        <v>8</v>
      </c>
      <c r="X679">
        <v>1</v>
      </c>
      <c r="Y679">
        <v>1</v>
      </c>
      <c r="Z679">
        <v>0</v>
      </c>
      <c r="AA679">
        <v>0</v>
      </c>
      <c r="AB679">
        <v>3</v>
      </c>
      <c r="AC679">
        <v>2</v>
      </c>
      <c r="AD679">
        <v>1</v>
      </c>
      <c r="AE679">
        <v>1120</v>
      </c>
      <c r="AF679">
        <v>15</v>
      </c>
      <c r="AG679">
        <v>4364</v>
      </c>
      <c r="AH679">
        <v>1046</v>
      </c>
      <c r="AI679">
        <v>0</v>
      </c>
      <c r="AJ679">
        <v>5</v>
      </c>
      <c r="AK679">
        <v>10</v>
      </c>
      <c r="AL679">
        <v>8</v>
      </c>
      <c r="AM679">
        <v>19</v>
      </c>
      <c r="AN679">
        <v>13.87</v>
      </c>
      <c r="AO679">
        <v>9.64</v>
      </c>
      <c r="AP679" t="s">
        <v>56</v>
      </c>
      <c r="AQ679" t="s">
        <v>56</v>
      </c>
      <c r="AR679" t="s">
        <v>56</v>
      </c>
      <c r="AS679">
        <v>0</v>
      </c>
      <c r="AY679" t="s">
        <v>57</v>
      </c>
      <c r="AZ679">
        <v>0</v>
      </c>
      <c r="BA679">
        <v>8850</v>
      </c>
      <c r="BB679">
        <v>11150</v>
      </c>
      <c r="BC679" t="s">
        <v>55</v>
      </c>
      <c r="BD679">
        <f t="shared" si="30"/>
        <v>1</v>
      </c>
      <c r="BE679">
        <f t="shared" si="31"/>
        <v>1</v>
      </c>
      <c r="BF679">
        <f t="shared" si="32"/>
        <v>1</v>
      </c>
    </row>
    <row r="680" spans="1:58" x14ac:dyDescent="0.25">
      <c r="A680" t="s">
        <v>3321</v>
      </c>
      <c r="B680" t="s">
        <v>3294</v>
      </c>
      <c r="C680" t="s">
        <v>3295</v>
      </c>
      <c r="D680">
        <v>1000</v>
      </c>
      <c r="E680" t="s">
        <v>54</v>
      </c>
      <c r="F680" s="1">
        <v>42910</v>
      </c>
      <c r="G680" s="1">
        <v>42908</v>
      </c>
      <c r="H680" s="1">
        <v>42910</v>
      </c>
      <c r="J680">
        <v>268</v>
      </c>
      <c r="K680">
        <v>268</v>
      </c>
      <c r="L680">
        <v>27363</v>
      </c>
      <c r="M680" t="b">
        <v>1</v>
      </c>
      <c r="N680" t="b">
        <v>1</v>
      </c>
      <c r="O680" t="s">
        <v>55</v>
      </c>
      <c r="P680" s="1">
        <v>42910</v>
      </c>
      <c r="Q680" t="b">
        <v>0</v>
      </c>
      <c r="R680" t="b">
        <v>0</v>
      </c>
      <c r="S680" t="b">
        <v>0</v>
      </c>
      <c r="T680">
        <v>0</v>
      </c>
      <c r="U680">
        <v>3</v>
      </c>
      <c r="V680">
        <v>0</v>
      </c>
      <c r="W680">
        <v>6</v>
      </c>
      <c r="X680">
        <v>0</v>
      </c>
      <c r="Y680">
        <v>1</v>
      </c>
      <c r="Z680">
        <v>0</v>
      </c>
      <c r="AA680">
        <v>0</v>
      </c>
      <c r="AB680">
        <v>6</v>
      </c>
      <c r="AC680">
        <v>0</v>
      </c>
      <c r="AD680">
        <v>0</v>
      </c>
      <c r="AE680">
        <v>947</v>
      </c>
      <c r="AF680">
        <v>10</v>
      </c>
      <c r="AG680">
        <v>3600</v>
      </c>
      <c r="AH680">
        <v>955</v>
      </c>
      <c r="AI680">
        <v>0</v>
      </c>
      <c r="AJ680">
        <v>6</v>
      </c>
      <c r="AK680">
        <v>10</v>
      </c>
      <c r="AL680">
        <v>8</v>
      </c>
      <c r="AM680">
        <v>19</v>
      </c>
      <c r="AN680">
        <v>13.35</v>
      </c>
      <c r="AO680">
        <v>9.7100000000000009</v>
      </c>
      <c r="AP680" t="s">
        <v>56</v>
      </c>
      <c r="AQ680" t="s">
        <v>56</v>
      </c>
      <c r="AR680" t="s">
        <v>56</v>
      </c>
      <c r="AS680">
        <v>3</v>
      </c>
      <c r="AY680" t="s">
        <v>57</v>
      </c>
      <c r="AZ680">
        <v>0</v>
      </c>
      <c r="BA680">
        <v>8597</v>
      </c>
      <c r="BB680">
        <v>11403</v>
      </c>
      <c r="BC680" t="s">
        <v>55</v>
      </c>
      <c r="BD680">
        <f t="shared" si="30"/>
        <v>1</v>
      </c>
      <c r="BE680">
        <f t="shared" si="31"/>
        <v>1</v>
      </c>
      <c r="BF680">
        <f t="shared" si="32"/>
        <v>1</v>
      </c>
    </row>
    <row r="681" spans="1:58" x14ac:dyDescent="0.25">
      <c r="A681" t="s">
        <v>3322</v>
      </c>
      <c r="B681" t="s">
        <v>3294</v>
      </c>
      <c r="C681" t="s">
        <v>3295</v>
      </c>
      <c r="D681">
        <v>1000</v>
      </c>
      <c r="E681" t="s">
        <v>54</v>
      </c>
      <c r="F681" s="1">
        <v>42893</v>
      </c>
      <c r="G681" s="1">
        <v>42890</v>
      </c>
      <c r="H681" s="1">
        <v>42892</v>
      </c>
      <c r="J681">
        <v>244</v>
      </c>
      <c r="K681">
        <v>244</v>
      </c>
      <c r="L681">
        <v>27095</v>
      </c>
      <c r="M681" t="b">
        <v>1</v>
      </c>
      <c r="N681" t="b">
        <v>1</v>
      </c>
      <c r="O681" t="s">
        <v>55</v>
      </c>
      <c r="P681" s="1">
        <v>42893</v>
      </c>
      <c r="Q681" t="b">
        <v>0</v>
      </c>
      <c r="R681" t="b">
        <v>0</v>
      </c>
      <c r="S681" t="b">
        <v>0</v>
      </c>
      <c r="T681">
        <v>3</v>
      </c>
      <c r="U681">
        <v>1</v>
      </c>
      <c r="V681">
        <v>0</v>
      </c>
      <c r="W681">
        <v>13</v>
      </c>
      <c r="X681">
        <v>0</v>
      </c>
      <c r="Y681">
        <v>1</v>
      </c>
      <c r="Z681">
        <v>0</v>
      </c>
      <c r="AA681">
        <v>0</v>
      </c>
      <c r="AB681">
        <v>3</v>
      </c>
      <c r="AC681">
        <v>1</v>
      </c>
      <c r="AD681">
        <v>0</v>
      </c>
      <c r="AE681">
        <v>1090</v>
      </c>
      <c r="AF681">
        <v>15</v>
      </c>
      <c r="AG681">
        <v>3915</v>
      </c>
      <c r="AH681">
        <v>1040</v>
      </c>
      <c r="AI681">
        <v>0</v>
      </c>
      <c r="AJ681">
        <v>6</v>
      </c>
      <c r="AK681">
        <v>10</v>
      </c>
      <c r="AL681">
        <v>9</v>
      </c>
      <c r="AM681">
        <v>20</v>
      </c>
      <c r="AN681">
        <v>13.34</v>
      </c>
      <c r="AO681">
        <v>9.6</v>
      </c>
      <c r="AP681" t="s">
        <v>56</v>
      </c>
      <c r="AQ681" t="s">
        <v>56</v>
      </c>
      <c r="AR681" t="s">
        <v>56</v>
      </c>
      <c r="AS681">
        <v>5</v>
      </c>
      <c r="AY681" t="s">
        <v>57</v>
      </c>
      <c r="AZ681">
        <v>0</v>
      </c>
      <c r="BA681">
        <v>8329</v>
      </c>
      <c r="BB681">
        <v>11671</v>
      </c>
      <c r="BC681" t="s">
        <v>55</v>
      </c>
      <c r="BD681">
        <f t="shared" si="30"/>
        <v>1</v>
      </c>
      <c r="BE681">
        <f t="shared" si="31"/>
        <v>1</v>
      </c>
      <c r="BF681">
        <f t="shared" si="32"/>
        <v>1</v>
      </c>
    </row>
    <row r="682" spans="1:58" x14ac:dyDescent="0.25">
      <c r="A682" t="s">
        <v>3323</v>
      </c>
      <c r="B682" t="s">
        <v>3294</v>
      </c>
      <c r="C682" t="s">
        <v>3295</v>
      </c>
      <c r="D682">
        <v>1000</v>
      </c>
      <c r="E682" t="s">
        <v>54</v>
      </c>
      <c r="F682" s="1">
        <v>42860</v>
      </c>
      <c r="G682" s="1">
        <v>42857</v>
      </c>
      <c r="H682" s="1">
        <v>42859</v>
      </c>
      <c r="J682">
        <v>300</v>
      </c>
      <c r="K682">
        <v>300</v>
      </c>
      <c r="L682">
        <v>26851</v>
      </c>
      <c r="M682" t="b">
        <v>1</v>
      </c>
      <c r="N682" t="b">
        <v>1</v>
      </c>
      <c r="O682" t="s">
        <v>34</v>
      </c>
      <c r="P682" s="1">
        <v>42860</v>
      </c>
      <c r="Q682" t="b">
        <v>0</v>
      </c>
      <c r="R682" t="b">
        <v>0</v>
      </c>
      <c r="S682" t="b">
        <v>0</v>
      </c>
      <c r="T682">
        <v>3</v>
      </c>
      <c r="U682">
        <v>2</v>
      </c>
      <c r="V682">
        <v>1</v>
      </c>
      <c r="W682">
        <v>12</v>
      </c>
      <c r="X682">
        <v>4</v>
      </c>
      <c r="Y682">
        <v>2</v>
      </c>
      <c r="Z682">
        <v>0</v>
      </c>
      <c r="AA682">
        <v>0</v>
      </c>
      <c r="AB682">
        <v>7</v>
      </c>
      <c r="AC682">
        <v>0</v>
      </c>
      <c r="AD682">
        <v>0</v>
      </c>
      <c r="AE682">
        <v>1013</v>
      </c>
      <c r="AF682">
        <v>12</v>
      </c>
      <c r="AG682">
        <v>3968</v>
      </c>
      <c r="AH682">
        <v>984</v>
      </c>
      <c r="AI682">
        <v>0</v>
      </c>
      <c r="AJ682">
        <v>11</v>
      </c>
      <c r="AK682">
        <v>12</v>
      </c>
      <c r="AL682">
        <v>9</v>
      </c>
      <c r="AM682">
        <v>22</v>
      </c>
      <c r="AN682">
        <v>13.31</v>
      </c>
      <c r="AO682">
        <v>8.93</v>
      </c>
      <c r="AP682" t="s">
        <v>56</v>
      </c>
      <c r="AQ682" t="s">
        <v>56</v>
      </c>
      <c r="AR682" t="s">
        <v>56</v>
      </c>
      <c r="AS682">
        <v>0</v>
      </c>
      <c r="AY682" t="s">
        <v>57</v>
      </c>
      <c r="AZ682">
        <v>0</v>
      </c>
      <c r="BA682">
        <v>8085</v>
      </c>
      <c r="BB682">
        <v>11915</v>
      </c>
      <c r="BC682" t="s">
        <v>55</v>
      </c>
      <c r="BD682">
        <f t="shared" si="30"/>
        <v>1</v>
      </c>
      <c r="BE682">
        <f t="shared" si="31"/>
        <v>1</v>
      </c>
      <c r="BF682">
        <f t="shared" si="32"/>
        <v>1</v>
      </c>
    </row>
    <row r="683" spans="1:58" x14ac:dyDescent="0.25">
      <c r="A683" t="s">
        <v>3324</v>
      </c>
      <c r="B683" t="s">
        <v>3294</v>
      </c>
      <c r="C683" t="s">
        <v>3295</v>
      </c>
      <c r="D683">
        <v>1000</v>
      </c>
      <c r="E683" t="s">
        <v>54</v>
      </c>
      <c r="F683" s="1">
        <v>42837</v>
      </c>
      <c r="G683" s="1">
        <v>42836</v>
      </c>
      <c r="H683" s="1">
        <v>42837</v>
      </c>
      <c r="J683">
        <v>262</v>
      </c>
      <c r="K683">
        <v>262</v>
      </c>
      <c r="L683">
        <v>26551</v>
      </c>
      <c r="M683" t="b">
        <v>1</v>
      </c>
      <c r="N683" t="b">
        <v>1</v>
      </c>
      <c r="O683" t="s">
        <v>55</v>
      </c>
      <c r="P683" s="1">
        <v>42837</v>
      </c>
      <c r="Q683" t="b">
        <v>0</v>
      </c>
      <c r="R683" t="b">
        <v>0</v>
      </c>
      <c r="S683" t="b">
        <v>0</v>
      </c>
      <c r="T683">
        <v>5</v>
      </c>
      <c r="U683">
        <v>3</v>
      </c>
      <c r="V683">
        <v>0</v>
      </c>
      <c r="W683">
        <v>8</v>
      </c>
      <c r="X683">
        <v>0</v>
      </c>
      <c r="Y683">
        <v>1</v>
      </c>
      <c r="Z683">
        <v>0</v>
      </c>
      <c r="AA683">
        <v>0</v>
      </c>
      <c r="AB683">
        <v>4</v>
      </c>
      <c r="AC683">
        <v>0</v>
      </c>
      <c r="AD683">
        <v>1</v>
      </c>
      <c r="AE683">
        <v>974</v>
      </c>
      <c r="AF683">
        <v>12</v>
      </c>
      <c r="AG683">
        <v>3591</v>
      </c>
      <c r="AH683">
        <v>976</v>
      </c>
      <c r="AI683">
        <v>0</v>
      </c>
      <c r="AJ683">
        <v>7</v>
      </c>
      <c r="AK683">
        <v>10</v>
      </c>
      <c r="AL683">
        <v>8</v>
      </c>
      <c r="AM683">
        <v>19</v>
      </c>
      <c r="AN683">
        <v>13.27</v>
      </c>
      <c r="AO683">
        <v>9.66</v>
      </c>
      <c r="AP683" t="s">
        <v>56</v>
      </c>
      <c r="AQ683" t="s">
        <v>56</v>
      </c>
      <c r="AR683" t="s">
        <v>56</v>
      </c>
      <c r="AS683">
        <v>3</v>
      </c>
      <c r="AY683" t="s">
        <v>57</v>
      </c>
      <c r="AZ683">
        <v>0</v>
      </c>
      <c r="BA683">
        <v>7785</v>
      </c>
      <c r="BB683">
        <v>12215</v>
      </c>
      <c r="BC683" t="s">
        <v>55</v>
      </c>
      <c r="BD683">
        <f t="shared" si="30"/>
        <v>1</v>
      </c>
      <c r="BE683">
        <f t="shared" si="31"/>
        <v>1</v>
      </c>
      <c r="BF683">
        <f t="shared" si="32"/>
        <v>1</v>
      </c>
    </row>
    <row r="684" spans="1:58" x14ac:dyDescent="0.25">
      <c r="A684" t="s">
        <v>3325</v>
      </c>
      <c r="B684" t="s">
        <v>3294</v>
      </c>
      <c r="C684" t="s">
        <v>3295</v>
      </c>
      <c r="D684">
        <v>1000</v>
      </c>
      <c r="E684" t="s">
        <v>54</v>
      </c>
      <c r="F684" s="1">
        <v>42816</v>
      </c>
      <c r="G684" s="1">
        <v>42815</v>
      </c>
      <c r="H684" s="1">
        <v>42816</v>
      </c>
      <c r="J684">
        <v>274</v>
      </c>
      <c r="K684">
        <v>274</v>
      </c>
      <c r="L684">
        <v>26289</v>
      </c>
      <c r="M684" t="b">
        <v>1</v>
      </c>
      <c r="N684" t="b">
        <v>1</v>
      </c>
      <c r="O684" t="s">
        <v>55</v>
      </c>
      <c r="P684" s="1">
        <v>42816</v>
      </c>
      <c r="Q684" t="b">
        <v>0</v>
      </c>
      <c r="R684" t="b">
        <v>0</v>
      </c>
      <c r="S684" t="b">
        <v>0</v>
      </c>
      <c r="T684">
        <v>3</v>
      </c>
      <c r="U684">
        <v>2</v>
      </c>
      <c r="V684">
        <v>0</v>
      </c>
      <c r="W684">
        <v>10</v>
      </c>
      <c r="X684">
        <v>1</v>
      </c>
      <c r="Y684">
        <v>2</v>
      </c>
      <c r="Z684">
        <v>0</v>
      </c>
      <c r="AA684">
        <v>0</v>
      </c>
      <c r="AB684">
        <v>4</v>
      </c>
      <c r="AC684">
        <v>1</v>
      </c>
      <c r="AD684">
        <v>0</v>
      </c>
      <c r="AE684">
        <v>1029</v>
      </c>
      <c r="AF684">
        <v>13</v>
      </c>
      <c r="AG684">
        <v>4011</v>
      </c>
      <c r="AH684">
        <v>1004</v>
      </c>
      <c r="AI684">
        <v>0</v>
      </c>
      <c r="AJ684">
        <v>10</v>
      </c>
      <c r="AK684">
        <v>10</v>
      </c>
      <c r="AL684">
        <v>8</v>
      </c>
      <c r="AM684">
        <v>20</v>
      </c>
      <c r="AN684">
        <v>13.04</v>
      </c>
      <c r="AO684">
        <v>9.5</v>
      </c>
      <c r="AP684" t="s">
        <v>56</v>
      </c>
      <c r="AQ684" t="s">
        <v>56</v>
      </c>
      <c r="AR684" t="s">
        <v>56</v>
      </c>
      <c r="AS684">
        <v>0</v>
      </c>
      <c r="AY684" t="s">
        <v>57</v>
      </c>
      <c r="AZ684">
        <v>0</v>
      </c>
      <c r="BA684">
        <v>7523</v>
      </c>
      <c r="BB684">
        <v>12477</v>
      </c>
      <c r="BC684" t="s">
        <v>55</v>
      </c>
      <c r="BD684">
        <f t="shared" si="30"/>
        <v>1</v>
      </c>
      <c r="BE684">
        <f t="shared" si="31"/>
        <v>1</v>
      </c>
      <c r="BF684">
        <f t="shared" si="32"/>
        <v>1</v>
      </c>
    </row>
    <row r="685" spans="1:58" x14ac:dyDescent="0.25">
      <c r="A685" t="s">
        <v>3326</v>
      </c>
      <c r="B685" t="s">
        <v>3294</v>
      </c>
      <c r="C685" t="s">
        <v>3295</v>
      </c>
      <c r="D685">
        <v>1000</v>
      </c>
      <c r="E685" t="s">
        <v>54</v>
      </c>
      <c r="F685" s="1">
        <v>42797</v>
      </c>
      <c r="G685" s="1">
        <v>42794</v>
      </c>
      <c r="H685" s="1">
        <v>42796</v>
      </c>
      <c r="I685">
        <v>10</v>
      </c>
      <c r="J685">
        <v>252</v>
      </c>
      <c r="K685">
        <v>252</v>
      </c>
      <c r="L685">
        <v>26015</v>
      </c>
      <c r="M685" t="b">
        <v>1</v>
      </c>
      <c r="N685" t="b">
        <v>1</v>
      </c>
      <c r="O685" t="s">
        <v>55</v>
      </c>
      <c r="P685" s="1">
        <v>42797</v>
      </c>
      <c r="Q685" t="b">
        <v>0</v>
      </c>
      <c r="R685" t="b">
        <v>0</v>
      </c>
      <c r="S685" t="b">
        <v>0</v>
      </c>
      <c r="T685">
        <v>3</v>
      </c>
      <c r="U685">
        <v>1</v>
      </c>
      <c r="V685">
        <v>0</v>
      </c>
      <c r="W685">
        <v>8</v>
      </c>
      <c r="X685">
        <v>0</v>
      </c>
      <c r="Y685">
        <v>1</v>
      </c>
      <c r="Z685">
        <v>0</v>
      </c>
      <c r="AA685">
        <v>0</v>
      </c>
      <c r="AB685">
        <v>2</v>
      </c>
      <c r="AC685">
        <v>0</v>
      </c>
      <c r="AD685">
        <v>0</v>
      </c>
      <c r="AE685">
        <v>1084</v>
      </c>
      <c r="AF685">
        <v>12</v>
      </c>
      <c r="AG685">
        <v>4032</v>
      </c>
      <c r="AH685">
        <v>1091</v>
      </c>
      <c r="AI685">
        <v>0</v>
      </c>
      <c r="AJ685">
        <v>8</v>
      </c>
      <c r="AK685">
        <v>11</v>
      </c>
      <c r="AL685">
        <v>9</v>
      </c>
      <c r="AM685">
        <v>20</v>
      </c>
      <c r="AN685">
        <v>13.91</v>
      </c>
      <c r="AO685">
        <v>9.4</v>
      </c>
      <c r="AP685" t="s">
        <v>56</v>
      </c>
      <c r="AQ685" t="s">
        <v>56</v>
      </c>
      <c r="AR685" t="s">
        <v>56</v>
      </c>
      <c r="AS685">
        <v>5</v>
      </c>
      <c r="AY685" t="s">
        <v>57</v>
      </c>
      <c r="AZ685">
        <v>0</v>
      </c>
      <c r="BA685">
        <v>7249</v>
      </c>
      <c r="BB685">
        <v>12751</v>
      </c>
      <c r="BC685" t="s">
        <v>55</v>
      </c>
      <c r="BD685">
        <f t="shared" si="30"/>
        <v>1</v>
      </c>
      <c r="BE685">
        <f t="shared" si="31"/>
        <v>1</v>
      </c>
      <c r="BF685">
        <f t="shared" si="32"/>
        <v>1</v>
      </c>
    </row>
    <row r="686" spans="1:58" x14ac:dyDescent="0.25">
      <c r="A686" t="s">
        <v>3327</v>
      </c>
      <c r="B686" t="s">
        <v>3294</v>
      </c>
      <c r="C686" t="s">
        <v>3295</v>
      </c>
      <c r="D686">
        <v>1000</v>
      </c>
      <c r="E686" t="s">
        <v>54</v>
      </c>
      <c r="F686" s="1">
        <v>42776</v>
      </c>
      <c r="G686" s="1">
        <v>42774</v>
      </c>
      <c r="H686" s="1">
        <v>42776</v>
      </c>
      <c r="J686">
        <v>252</v>
      </c>
      <c r="K686">
        <v>252</v>
      </c>
      <c r="L686">
        <v>25763</v>
      </c>
      <c r="M686" t="b">
        <v>1</v>
      </c>
      <c r="N686" t="b">
        <v>1</v>
      </c>
      <c r="O686" t="s">
        <v>55</v>
      </c>
      <c r="P686" s="1">
        <v>42776</v>
      </c>
      <c r="Q686" t="b">
        <v>0</v>
      </c>
      <c r="R686" t="b">
        <v>0</v>
      </c>
      <c r="S686" t="b">
        <v>0</v>
      </c>
      <c r="T686">
        <v>3</v>
      </c>
      <c r="U686">
        <v>2</v>
      </c>
      <c r="V686">
        <v>0</v>
      </c>
      <c r="W686">
        <v>6</v>
      </c>
      <c r="X686">
        <v>0</v>
      </c>
      <c r="Y686">
        <v>1</v>
      </c>
      <c r="Z686">
        <v>0</v>
      </c>
      <c r="AA686">
        <v>0</v>
      </c>
      <c r="AB686">
        <v>3</v>
      </c>
      <c r="AC686">
        <v>1</v>
      </c>
      <c r="AD686">
        <v>0</v>
      </c>
      <c r="AE686">
        <v>1037</v>
      </c>
      <c r="AF686">
        <v>13</v>
      </c>
      <c r="AG686">
        <v>3981</v>
      </c>
      <c r="AH686">
        <v>1011</v>
      </c>
      <c r="AI686">
        <v>0</v>
      </c>
      <c r="AJ686">
        <v>5</v>
      </c>
      <c r="AK686">
        <v>10</v>
      </c>
      <c r="AL686">
        <v>8</v>
      </c>
      <c r="AM686">
        <v>19</v>
      </c>
      <c r="AN686">
        <v>13.79</v>
      </c>
      <c r="AO686">
        <v>9.6999999999999993</v>
      </c>
      <c r="AP686" t="s">
        <v>56</v>
      </c>
      <c r="AQ686" t="s">
        <v>56</v>
      </c>
      <c r="AR686" t="s">
        <v>56</v>
      </c>
      <c r="AS686">
        <v>0</v>
      </c>
      <c r="AY686" t="s">
        <v>57</v>
      </c>
      <c r="AZ686">
        <v>0</v>
      </c>
      <c r="BA686">
        <v>6997</v>
      </c>
      <c r="BB686">
        <v>13003</v>
      </c>
      <c r="BC686" t="s">
        <v>55</v>
      </c>
      <c r="BD686">
        <f t="shared" si="30"/>
        <v>1</v>
      </c>
      <c r="BE686">
        <f t="shared" si="31"/>
        <v>1</v>
      </c>
      <c r="BF686">
        <f t="shared" si="32"/>
        <v>1</v>
      </c>
    </row>
    <row r="687" spans="1:58" x14ac:dyDescent="0.25">
      <c r="A687" t="s">
        <v>3328</v>
      </c>
      <c r="B687" t="s">
        <v>3294</v>
      </c>
      <c r="C687" t="s">
        <v>3295</v>
      </c>
      <c r="D687">
        <v>1000</v>
      </c>
      <c r="E687" t="s">
        <v>54</v>
      </c>
      <c r="F687" s="1">
        <v>42759</v>
      </c>
      <c r="G687" s="1">
        <v>42757</v>
      </c>
      <c r="H687" s="1">
        <v>42759</v>
      </c>
      <c r="J687">
        <v>245</v>
      </c>
      <c r="K687">
        <v>245</v>
      </c>
      <c r="L687">
        <v>25511</v>
      </c>
      <c r="M687" t="b">
        <v>1</v>
      </c>
      <c r="N687" t="b">
        <v>1</v>
      </c>
      <c r="O687" t="s">
        <v>55</v>
      </c>
      <c r="P687" s="1">
        <v>42759</v>
      </c>
      <c r="Q687" t="b">
        <v>0</v>
      </c>
      <c r="R687" t="b">
        <v>0</v>
      </c>
      <c r="S687" t="b">
        <v>0</v>
      </c>
      <c r="T687">
        <v>2</v>
      </c>
      <c r="U687">
        <v>2</v>
      </c>
      <c r="V687">
        <v>0</v>
      </c>
      <c r="W687">
        <v>7</v>
      </c>
      <c r="X687">
        <v>0</v>
      </c>
      <c r="Y687">
        <v>1</v>
      </c>
      <c r="Z687">
        <v>0</v>
      </c>
      <c r="AA687">
        <v>0</v>
      </c>
      <c r="AB687">
        <v>4</v>
      </c>
      <c r="AC687">
        <v>0</v>
      </c>
      <c r="AD687">
        <v>0</v>
      </c>
      <c r="AE687">
        <v>1113</v>
      </c>
      <c r="AF687">
        <v>12</v>
      </c>
      <c r="AG687">
        <v>3820</v>
      </c>
      <c r="AH687">
        <v>1141</v>
      </c>
      <c r="AI687">
        <v>0</v>
      </c>
      <c r="AJ687">
        <v>5</v>
      </c>
      <c r="AK687">
        <v>11</v>
      </c>
      <c r="AL687">
        <v>8</v>
      </c>
      <c r="AM687">
        <v>19</v>
      </c>
      <c r="AN687">
        <v>13.7</v>
      </c>
      <c r="AO687">
        <v>9.61</v>
      </c>
      <c r="AP687" t="s">
        <v>56</v>
      </c>
      <c r="AQ687" t="s">
        <v>56</v>
      </c>
      <c r="AR687" t="s">
        <v>56</v>
      </c>
      <c r="AS687">
        <v>0</v>
      </c>
      <c r="AY687" t="s">
        <v>57</v>
      </c>
      <c r="AZ687">
        <v>0</v>
      </c>
      <c r="BA687">
        <v>6745</v>
      </c>
      <c r="BB687">
        <v>13255</v>
      </c>
      <c r="BC687" t="s">
        <v>55</v>
      </c>
      <c r="BD687">
        <f t="shared" si="30"/>
        <v>1</v>
      </c>
      <c r="BE687">
        <f t="shared" si="31"/>
        <v>1</v>
      </c>
      <c r="BF687">
        <f t="shared" si="32"/>
        <v>1</v>
      </c>
    </row>
    <row r="688" spans="1:58" x14ac:dyDescent="0.25">
      <c r="A688" t="s">
        <v>3329</v>
      </c>
      <c r="B688" t="s">
        <v>3294</v>
      </c>
      <c r="C688" t="s">
        <v>3295</v>
      </c>
      <c r="D688">
        <v>1000</v>
      </c>
      <c r="E688" t="s">
        <v>54</v>
      </c>
      <c r="F688" s="1">
        <v>42740</v>
      </c>
      <c r="G688" s="1">
        <v>42738</v>
      </c>
      <c r="H688" s="1">
        <v>42740</v>
      </c>
      <c r="J688">
        <v>227</v>
      </c>
      <c r="K688">
        <v>227</v>
      </c>
      <c r="L688">
        <v>25266</v>
      </c>
      <c r="M688" t="b">
        <v>1</v>
      </c>
      <c r="N688" t="b">
        <v>1</v>
      </c>
      <c r="O688" t="s">
        <v>55</v>
      </c>
      <c r="P688" s="1">
        <v>42740</v>
      </c>
      <c r="Q688" t="b">
        <v>0</v>
      </c>
      <c r="R688" t="b">
        <v>0</v>
      </c>
      <c r="S688" t="b">
        <v>0</v>
      </c>
      <c r="T688">
        <v>3</v>
      </c>
      <c r="U688">
        <v>2</v>
      </c>
      <c r="V688">
        <v>0</v>
      </c>
      <c r="W688">
        <v>8</v>
      </c>
      <c r="X688">
        <v>1</v>
      </c>
      <c r="Y688">
        <v>1</v>
      </c>
      <c r="Z688">
        <v>0</v>
      </c>
      <c r="AA688">
        <v>0</v>
      </c>
      <c r="AB688">
        <v>2</v>
      </c>
      <c r="AC688">
        <v>1</v>
      </c>
      <c r="AD688">
        <v>0</v>
      </c>
      <c r="AE688">
        <v>1111</v>
      </c>
      <c r="AF688">
        <v>15</v>
      </c>
      <c r="AG688">
        <v>3885</v>
      </c>
      <c r="AH688">
        <v>992</v>
      </c>
      <c r="AI688">
        <v>0</v>
      </c>
      <c r="AJ688">
        <v>7</v>
      </c>
      <c r="AK688">
        <v>11</v>
      </c>
      <c r="AL688">
        <v>8</v>
      </c>
      <c r="AM688">
        <v>19</v>
      </c>
      <c r="AN688">
        <v>13.98</v>
      </c>
      <c r="AO688">
        <v>9.6300000000000008</v>
      </c>
      <c r="AP688" t="s">
        <v>56</v>
      </c>
      <c r="AQ688" t="s">
        <v>56</v>
      </c>
      <c r="AR688" t="s">
        <v>56</v>
      </c>
      <c r="AS688">
        <v>0</v>
      </c>
      <c r="AY688" t="s">
        <v>57</v>
      </c>
      <c r="AZ688">
        <v>0</v>
      </c>
      <c r="BA688">
        <v>6500</v>
      </c>
      <c r="BB688">
        <v>13500</v>
      </c>
      <c r="BC688" t="s">
        <v>55</v>
      </c>
      <c r="BD688">
        <f t="shared" si="30"/>
        <v>1</v>
      </c>
      <c r="BE688">
        <f t="shared" si="31"/>
        <v>1</v>
      </c>
      <c r="BF688">
        <f t="shared" si="32"/>
        <v>1</v>
      </c>
    </row>
    <row r="689" spans="1:58" x14ac:dyDescent="0.25">
      <c r="A689" t="s">
        <v>3422</v>
      </c>
      <c r="B689" t="s">
        <v>3423</v>
      </c>
      <c r="C689" t="s">
        <v>3424</v>
      </c>
      <c r="D689">
        <v>1000</v>
      </c>
      <c r="E689" t="s">
        <v>54</v>
      </c>
      <c r="F689" s="1">
        <v>43458</v>
      </c>
      <c r="G689" s="1">
        <v>43455</v>
      </c>
      <c r="H689" s="1">
        <v>43458</v>
      </c>
      <c r="I689">
        <v>0</v>
      </c>
      <c r="J689">
        <v>263</v>
      </c>
      <c r="K689">
        <v>263</v>
      </c>
      <c r="L689">
        <v>35838</v>
      </c>
      <c r="M689" t="b">
        <v>1</v>
      </c>
      <c r="N689" t="b">
        <v>1</v>
      </c>
      <c r="O689" t="s">
        <v>55</v>
      </c>
      <c r="P689" s="1">
        <v>43458</v>
      </c>
      <c r="Q689" t="b">
        <v>0</v>
      </c>
      <c r="R689" t="b">
        <v>0</v>
      </c>
      <c r="S689" t="b">
        <v>0</v>
      </c>
      <c r="T689">
        <v>3</v>
      </c>
      <c r="U689">
        <v>2</v>
      </c>
      <c r="V689">
        <v>0</v>
      </c>
      <c r="W689">
        <v>9</v>
      </c>
      <c r="X689">
        <v>1</v>
      </c>
      <c r="Y689">
        <v>2</v>
      </c>
      <c r="Z689">
        <v>0</v>
      </c>
      <c r="AA689">
        <v>0</v>
      </c>
      <c r="AB689">
        <v>0</v>
      </c>
      <c r="AC689">
        <v>1</v>
      </c>
      <c r="AD689">
        <v>15</v>
      </c>
      <c r="AE689">
        <v>1170</v>
      </c>
      <c r="AF689">
        <v>12</v>
      </c>
      <c r="AG689">
        <v>3866</v>
      </c>
      <c r="AH689">
        <v>1187</v>
      </c>
      <c r="AI689">
        <v>17</v>
      </c>
      <c r="AJ689">
        <v>14</v>
      </c>
      <c r="AK689">
        <v>13</v>
      </c>
      <c r="AL689">
        <v>10</v>
      </c>
      <c r="AM689">
        <v>23</v>
      </c>
      <c r="AN689">
        <v>13.04</v>
      </c>
      <c r="AO689">
        <v>8.7799999999999994</v>
      </c>
      <c r="AP689" t="s">
        <v>56</v>
      </c>
      <c r="AQ689" t="s">
        <v>56</v>
      </c>
      <c r="AR689" t="s">
        <v>56</v>
      </c>
      <c r="AS689">
        <v>9</v>
      </c>
      <c r="AY689" t="s">
        <v>57</v>
      </c>
      <c r="AZ689">
        <v>0</v>
      </c>
      <c r="BA689">
        <v>19679</v>
      </c>
      <c r="BB689">
        <v>321</v>
      </c>
      <c r="BC689" t="s">
        <v>55</v>
      </c>
      <c r="BD689">
        <f t="shared" si="30"/>
        <v>1</v>
      </c>
      <c r="BE689">
        <f t="shared" si="31"/>
        <v>1</v>
      </c>
      <c r="BF689">
        <f t="shared" si="32"/>
        <v>1</v>
      </c>
    </row>
    <row r="690" spans="1:58" x14ac:dyDescent="0.25">
      <c r="A690" t="s">
        <v>3425</v>
      </c>
      <c r="B690" t="s">
        <v>3423</v>
      </c>
      <c r="C690" t="s">
        <v>3424</v>
      </c>
      <c r="D690">
        <v>1000</v>
      </c>
      <c r="E690" t="s">
        <v>54</v>
      </c>
      <c r="F690" s="1">
        <v>43438</v>
      </c>
      <c r="G690" s="1">
        <v>43436</v>
      </c>
      <c r="H690" s="1">
        <v>43438</v>
      </c>
      <c r="I690">
        <v>0</v>
      </c>
      <c r="J690">
        <v>267</v>
      </c>
      <c r="K690">
        <v>267</v>
      </c>
      <c r="L690">
        <v>35575</v>
      </c>
      <c r="M690" t="b">
        <v>1</v>
      </c>
      <c r="O690" t="s">
        <v>55</v>
      </c>
      <c r="P690" s="1">
        <v>43438</v>
      </c>
      <c r="Q690" t="b">
        <v>0</v>
      </c>
      <c r="R690" t="b">
        <v>0</v>
      </c>
      <c r="S690" t="b">
        <v>0</v>
      </c>
      <c r="T690">
        <v>4</v>
      </c>
      <c r="U690">
        <v>2</v>
      </c>
      <c r="V690">
        <v>0</v>
      </c>
      <c r="W690">
        <v>11</v>
      </c>
      <c r="X690">
        <v>1</v>
      </c>
      <c r="Y690">
        <v>3</v>
      </c>
      <c r="Z690">
        <v>0</v>
      </c>
      <c r="AA690">
        <v>0</v>
      </c>
      <c r="AB690">
        <v>3</v>
      </c>
      <c r="AC690">
        <v>0</v>
      </c>
      <c r="AD690">
        <v>11</v>
      </c>
      <c r="AE690">
        <v>1277</v>
      </c>
      <c r="AF690">
        <v>17</v>
      </c>
      <c r="AG690">
        <v>4030</v>
      </c>
      <c r="AH690">
        <v>1271</v>
      </c>
      <c r="AI690">
        <v>19</v>
      </c>
      <c r="AJ690">
        <v>13</v>
      </c>
      <c r="AK690">
        <v>13</v>
      </c>
      <c r="AL690">
        <v>9</v>
      </c>
      <c r="AM690">
        <v>22</v>
      </c>
      <c r="AN690">
        <v>13.52</v>
      </c>
      <c r="AO690">
        <v>7.39</v>
      </c>
      <c r="AP690" t="s">
        <v>56</v>
      </c>
      <c r="AQ690" t="s">
        <v>56</v>
      </c>
      <c r="AR690" t="s">
        <v>56</v>
      </c>
      <c r="AS690">
        <v>1</v>
      </c>
      <c r="AY690" t="s">
        <v>57</v>
      </c>
      <c r="AZ690">
        <v>0</v>
      </c>
      <c r="BA690">
        <v>19416</v>
      </c>
      <c r="BB690">
        <v>584</v>
      </c>
      <c r="BC690" t="s">
        <v>55</v>
      </c>
      <c r="BD690">
        <f t="shared" si="30"/>
        <v>1</v>
      </c>
      <c r="BE690">
        <v>1</v>
      </c>
      <c r="BF690">
        <f t="shared" si="32"/>
        <v>1</v>
      </c>
    </row>
    <row r="691" spans="1:58" x14ac:dyDescent="0.25">
      <c r="A691" t="s">
        <v>3426</v>
      </c>
      <c r="B691" t="s">
        <v>3423</v>
      </c>
      <c r="C691" t="s">
        <v>3424</v>
      </c>
      <c r="D691">
        <v>1000</v>
      </c>
      <c r="E691" t="s">
        <v>54</v>
      </c>
      <c r="F691" s="1">
        <v>43418</v>
      </c>
      <c r="G691" s="1">
        <v>43414</v>
      </c>
      <c r="H691" s="1">
        <v>43416</v>
      </c>
      <c r="I691">
        <v>0</v>
      </c>
      <c r="J691">
        <v>289</v>
      </c>
      <c r="K691">
        <v>289</v>
      </c>
      <c r="L691">
        <v>35308</v>
      </c>
      <c r="M691" t="b">
        <v>1</v>
      </c>
      <c r="N691" t="b">
        <v>1</v>
      </c>
      <c r="O691" t="s">
        <v>55</v>
      </c>
      <c r="P691" s="1">
        <v>43418</v>
      </c>
      <c r="Q691" t="b">
        <v>0</v>
      </c>
      <c r="R691" t="b">
        <v>0</v>
      </c>
      <c r="S691" t="b">
        <v>0</v>
      </c>
      <c r="T691">
        <v>6</v>
      </c>
      <c r="U691">
        <v>3</v>
      </c>
      <c r="V691">
        <v>0</v>
      </c>
      <c r="W691">
        <v>16</v>
      </c>
      <c r="X691">
        <v>1</v>
      </c>
      <c r="Y691">
        <v>4</v>
      </c>
      <c r="Z691">
        <v>0</v>
      </c>
      <c r="AA691">
        <v>0</v>
      </c>
      <c r="AB691">
        <v>4</v>
      </c>
      <c r="AC691">
        <v>2</v>
      </c>
      <c r="AD691">
        <v>14</v>
      </c>
      <c r="AE691">
        <v>1287</v>
      </c>
      <c r="AF691">
        <v>19</v>
      </c>
      <c r="AG691">
        <v>4075</v>
      </c>
      <c r="AH691">
        <v>1282</v>
      </c>
      <c r="AI691">
        <v>21</v>
      </c>
      <c r="AJ691">
        <v>16</v>
      </c>
      <c r="AK691">
        <v>14</v>
      </c>
      <c r="AL691">
        <v>10</v>
      </c>
      <c r="AM691">
        <v>23</v>
      </c>
      <c r="AN691">
        <v>12.88</v>
      </c>
      <c r="AO691">
        <v>8.68</v>
      </c>
      <c r="AP691" t="s">
        <v>56</v>
      </c>
      <c r="AQ691" t="s">
        <v>56</v>
      </c>
      <c r="AR691" t="s">
        <v>56</v>
      </c>
      <c r="AS691">
        <v>1</v>
      </c>
      <c r="AY691" t="s">
        <v>57</v>
      </c>
      <c r="AZ691">
        <v>0</v>
      </c>
      <c r="BA691">
        <v>19149</v>
      </c>
      <c r="BB691">
        <v>851</v>
      </c>
      <c r="BC691" t="s">
        <v>55</v>
      </c>
      <c r="BD691">
        <f t="shared" si="30"/>
        <v>1</v>
      </c>
      <c r="BE691">
        <f t="shared" si="31"/>
        <v>1</v>
      </c>
      <c r="BF691">
        <f t="shared" si="32"/>
        <v>1</v>
      </c>
    </row>
    <row r="692" spans="1:58" x14ac:dyDescent="0.25">
      <c r="A692" t="s">
        <v>3427</v>
      </c>
      <c r="B692" t="s">
        <v>3423</v>
      </c>
      <c r="C692" t="s">
        <v>3424</v>
      </c>
      <c r="D692">
        <v>1000</v>
      </c>
      <c r="E692" t="s">
        <v>54</v>
      </c>
      <c r="F692" s="1">
        <v>43398</v>
      </c>
      <c r="G692" s="1">
        <v>43395</v>
      </c>
      <c r="H692" s="1">
        <v>43397</v>
      </c>
      <c r="I692">
        <v>0</v>
      </c>
      <c r="J692">
        <v>323</v>
      </c>
      <c r="K692">
        <v>323</v>
      </c>
      <c r="L692">
        <v>35019</v>
      </c>
      <c r="M692" t="b">
        <v>1</v>
      </c>
      <c r="N692" t="b">
        <v>1</v>
      </c>
      <c r="O692" t="s">
        <v>55</v>
      </c>
      <c r="P692" s="1">
        <v>43398</v>
      </c>
      <c r="Q692" t="b">
        <v>0</v>
      </c>
      <c r="R692" t="b">
        <v>0</v>
      </c>
      <c r="S692" t="b">
        <v>0</v>
      </c>
      <c r="T692">
        <v>4</v>
      </c>
      <c r="U692">
        <v>2</v>
      </c>
      <c r="V692">
        <v>0</v>
      </c>
      <c r="W692">
        <v>14</v>
      </c>
      <c r="X692">
        <v>1</v>
      </c>
      <c r="Y692">
        <v>3</v>
      </c>
      <c r="Z692">
        <v>0</v>
      </c>
      <c r="AA692">
        <v>0</v>
      </c>
      <c r="AB692">
        <v>1</v>
      </c>
      <c r="AC692">
        <v>2</v>
      </c>
      <c r="AD692">
        <v>12</v>
      </c>
      <c r="AE692">
        <v>1170</v>
      </c>
      <c r="AF692">
        <v>16</v>
      </c>
      <c r="AG692">
        <v>3939</v>
      </c>
      <c r="AH692">
        <v>1137</v>
      </c>
      <c r="AI692">
        <v>19</v>
      </c>
      <c r="AJ692">
        <v>15</v>
      </c>
      <c r="AK692">
        <v>14</v>
      </c>
      <c r="AL692">
        <v>10</v>
      </c>
      <c r="AM692">
        <v>23</v>
      </c>
      <c r="AN692">
        <v>13.3</v>
      </c>
      <c r="AO692">
        <v>8.75</v>
      </c>
      <c r="AP692" t="s">
        <v>56</v>
      </c>
      <c r="AQ692" t="s">
        <v>56</v>
      </c>
      <c r="AR692" t="s">
        <v>56</v>
      </c>
      <c r="AS692">
        <v>3</v>
      </c>
      <c r="AY692" t="s">
        <v>57</v>
      </c>
      <c r="AZ692">
        <v>0</v>
      </c>
      <c r="BA692">
        <v>18860</v>
      </c>
      <c r="BB692">
        <v>1140</v>
      </c>
      <c r="BC692" t="s">
        <v>55</v>
      </c>
      <c r="BD692">
        <f t="shared" si="30"/>
        <v>1</v>
      </c>
      <c r="BE692">
        <f t="shared" si="31"/>
        <v>1</v>
      </c>
      <c r="BF692">
        <f t="shared" si="32"/>
        <v>1</v>
      </c>
    </row>
    <row r="693" spans="1:58" x14ac:dyDescent="0.25">
      <c r="A693" t="s">
        <v>3428</v>
      </c>
      <c r="B693" t="s">
        <v>3423</v>
      </c>
      <c r="C693" t="s">
        <v>3424</v>
      </c>
      <c r="D693">
        <v>1000</v>
      </c>
      <c r="E693" t="s">
        <v>54</v>
      </c>
      <c r="F693" s="1">
        <v>43376</v>
      </c>
      <c r="G693" s="1">
        <v>43374</v>
      </c>
      <c r="H693" s="1">
        <v>43376</v>
      </c>
      <c r="I693">
        <v>60</v>
      </c>
      <c r="J693">
        <v>272</v>
      </c>
      <c r="K693">
        <v>272</v>
      </c>
      <c r="L693">
        <v>34696</v>
      </c>
      <c r="M693" t="b">
        <v>1</v>
      </c>
      <c r="N693" t="b">
        <v>1</v>
      </c>
      <c r="O693" t="s">
        <v>55</v>
      </c>
      <c r="P693" s="1">
        <v>43377</v>
      </c>
      <c r="Q693" t="b">
        <v>0</v>
      </c>
      <c r="R693" t="b">
        <v>0</v>
      </c>
      <c r="S693" t="b">
        <v>0</v>
      </c>
      <c r="T693">
        <v>1</v>
      </c>
      <c r="U693">
        <v>2</v>
      </c>
      <c r="V693">
        <v>0</v>
      </c>
      <c r="W693">
        <v>10</v>
      </c>
      <c r="X693">
        <v>1</v>
      </c>
      <c r="Y693">
        <v>3</v>
      </c>
      <c r="Z693">
        <v>0</v>
      </c>
      <c r="AA693">
        <v>0</v>
      </c>
      <c r="AB693">
        <v>3</v>
      </c>
      <c r="AC693">
        <v>2</v>
      </c>
      <c r="AD693">
        <v>7</v>
      </c>
      <c r="AE693">
        <v>1104</v>
      </c>
      <c r="AF693">
        <v>16</v>
      </c>
      <c r="AG693">
        <v>3487</v>
      </c>
      <c r="AH693">
        <v>1073</v>
      </c>
      <c r="AI693">
        <v>11</v>
      </c>
      <c r="AJ693">
        <v>9</v>
      </c>
      <c r="AK693">
        <v>14</v>
      </c>
      <c r="AL693">
        <v>10</v>
      </c>
      <c r="AM693">
        <v>23</v>
      </c>
      <c r="AN693">
        <v>13.73</v>
      </c>
      <c r="AO693">
        <v>8.6999999999999993</v>
      </c>
      <c r="AP693" t="s">
        <v>56</v>
      </c>
      <c r="AQ693" t="s">
        <v>56</v>
      </c>
      <c r="AR693" t="s">
        <v>56</v>
      </c>
      <c r="AS693">
        <v>3</v>
      </c>
      <c r="AY693" t="s">
        <v>57</v>
      </c>
      <c r="AZ693">
        <v>0</v>
      </c>
      <c r="BA693">
        <v>18537</v>
      </c>
      <c r="BB693">
        <v>1463</v>
      </c>
      <c r="BC693" t="s">
        <v>55</v>
      </c>
      <c r="BD693">
        <f t="shared" si="30"/>
        <v>1</v>
      </c>
      <c r="BE693">
        <f t="shared" si="31"/>
        <v>1</v>
      </c>
      <c r="BF693">
        <f t="shared" si="32"/>
        <v>1</v>
      </c>
    </row>
    <row r="694" spans="1:58" x14ac:dyDescent="0.25">
      <c r="A694" t="s">
        <v>3429</v>
      </c>
      <c r="B694" t="s">
        <v>3423</v>
      </c>
      <c r="C694" t="s">
        <v>3424</v>
      </c>
      <c r="D694">
        <v>1000</v>
      </c>
      <c r="E694" t="s">
        <v>54</v>
      </c>
      <c r="F694" s="1">
        <v>43358</v>
      </c>
      <c r="G694" s="1">
        <v>43356</v>
      </c>
      <c r="H694" s="1">
        <v>43358</v>
      </c>
      <c r="I694">
        <v>35</v>
      </c>
      <c r="J694">
        <v>239</v>
      </c>
      <c r="K694">
        <v>239</v>
      </c>
      <c r="L694">
        <v>34424</v>
      </c>
      <c r="M694" t="b">
        <v>1</v>
      </c>
      <c r="N694" t="b">
        <v>1</v>
      </c>
      <c r="O694" t="s">
        <v>55</v>
      </c>
      <c r="P694" s="1">
        <v>43359</v>
      </c>
      <c r="Q694" t="b">
        <v>0</v>
      </c>
      <c r="R694" t="b">
        <v>0</v>
      </c>
      <c r="S694" t="b">
        <v>0</v>
      </c>
      <c r="T694">
        <v>4</v>
      </c>
      <c r="U694">
        <v>2</v>
      </c>
      <c r="V694">
        <v>0</v>
      </c>
      <c r="W694">
        <v>12</v>
      </c>
      <c r="X694">
        <v>1</v>
      </c>
      <c r="Y694">
        <v>3</v>
      </c>
      <c r="Z694">
        <v>0</v>
      </c>
      <c r="AA694">
        <v>0</v>
      </c>
      <c r="AB694">
        <v>1</v>
      </c>
      <c r="AC694">
        <v>1</v>
      </c>
      <c r="AD694">
        <v>9</v>
      </c>
      <c r="AE694">
        <v>1053</v>
      </c>
      <c r="AF694">
        <v>12</v>
      </c>
      <c r="AG694">
        <v>4033</v>
      </c>
      <c r="AH694">
        <v>975</v>
      </c>
      <c r="AI694">
        <v>15</v>
      </c>
      <c r="AJ694">
        <v>9</v>
      </c>
      <c r="AK694">
        <v>13</v>
      </c>
      <c r="AL694">
        <v>10</v>
      </c>
      <c r="AM694">
        <v>22</v>
      </c>
      <c r="AN694">
        <v>13.1</v>
      </c>
      <c r="AO694">
        <v>8.9499999999999993</v>
      </c>
      <c r="AP694" t="s">
        <v>56</v>
      </c>
      <c r="AQ694" t="s">
        <v>56</v>
      </c>
      <c r="AR694" t="s">
        <v>56</v>
      </c>
      <c r="AS694">
        <v>3</v>
      </c>
      <c r="AY694" t="s">
        <v>57</v>
      </c>
      <c r="AZ694">
        <v>0</v>
      </c>
      <c r="BA694">
        <v>18265</v>
      </c>
      <c r="BB694">
        <v>1735</v>
      </c>
      <c r="BC694" t="s">
        <v>55</v>
      </c>
      <c r="BD694">
        <f t="shared" si="30"/>
        <v>1</v>
      </c>
      <c r="BE694">
        <f t="shared" si="31"/>
        <v>1</v>
      </c>
      <c r="BF694">
        <f t="shared" si="32"/>
        <v>1</v>
      </c>
    </row>
    <row r="695" spans="1:58" x14ac:dyDescent="0.25">
      <c r="A695" t="s">
        <v>3430</v>
      </c>
      <c r="B695" t="s">
        <v>3423</v>
      </c>
      <c r="C695" t="s">
        <v>3424</v>
      </c>
      <c r="D695">
        <v>1000</v>
      </c>
      <c r="E695" t="s">
        <v>54</v>
      </c>
      <c r="F695" s="1">
        <v>43344</v>
      </c>
      <c r="G695" s="1">
        <v>43341</v>
      </c>
      <c r="H695" s="1">
        <v>43343</v>
      </c>
      <c r="I695">
        <v>61</v>
      </c>
      <c r="J695">
        <v>305</v>
      </c>
      <c r="K695">
        <v>305</v>
      </c>
      <c r="L695">
        <v>34185</v>
      </c>
      <c r="M695" t="b">
        <v>1</v>
      </c>
      <c r="N695" t="b">
        <v>1</v>
      </c>
      <c r="O695" t="s">
        <v>55</v>
      </c>
      <c r="P695" s="1">
        <v>43344</v>
      </c>
      <c r="Q695" t="b">
        <v>0</v>
      </c>
      <c r="R695" t="b">
        <v>0</v>
      </c>
      <c r="S695" t="b">
        <v>0</v>
      </c>
      <c r="T695">
        <v>3</v>
      </c>
      <c r="U695">
        <v>2</v>
      </c>
      <c r="V695">
        <v>0</v>
      </c>
      <c r="W695">
        <v>12</v>
      </c>
      <c r="X695">
        <v>1</v>
      </c>
      <c r="Y695">
        <v>3</v>
      </c>
      <c r="Z695">
        <v>0</v>
      </c>
      <c r="AA695">
        <v>0</v>
      </c>
      <c r="AB695">
        <v>3</v>
      </c>
      <c r="AC695">
        <v>1</v>
      </c>
      <c r="AD695">
        <v>11</v>
      </c>
      <c r="AE695">
        <v>1137</v>
      </c>
      <c r="AF695">
        <v>18</v>
      </c>
      <c r="AG695">
        <v>4034</v>
      </c>
      <c r="AH695">
        <v>1110</v>
      </c>
      <c r="AI695">
        <v>18</v>
      </c>
      <c r="AJ695">
        <v>14</v>
      </c>
      <c r="AK695">
        <v>13</v>
      </c>
      <c r="AL695">
        <v>10</v>
      </c>
      <c r="AM695">
        <v>23</v>
      </c>
      <c r="AN695">
        <v>13.52</v>
      </c>
      <c r="AO695">
        <v>8.66</v>
      </c>
      <c r="AP695" t="s">
        <v>56</v>
      </c>
      <c r="AQ695" t="s">
        <v>56</v>
      </c>
      <c r="AR695" t="s">
        <v>56</v>
      </c>
      <c r="AS695">
        <v>7</v>
      </c>
      <c r="AY695" t="s">
        <v>57</v>
      </c>
      <c r="AZ695">
        <v>0</v>
      </c>
      <c r="BA695">
        <v>18026</v>
      </c>
      <c r="BB695">
        <v>1974</v>
      </c>
      <c r="BC695" t="s">
        <v>55</v>
      </c>
      <c r="BD695">
        <f t="shared" si="30"/>
        <v>1</v>
      </c>
      <c r="BE695">
        <f t="shared" si="31"/>
        <v>1</v>
      </c>
      <c r="BF695">
        <f t="shared" si="32"/>
        <v>1</v>
      </c>
    </row>
    <row r="696" spans="1:58" x14ac:dyDescent="0.25">
      <c r="A696" t="s">
        <v>3431</v>
      </c>
      <c r="B696" t="s">
        <v>3423</v>
      </c>
      <c r="C696" t="s">
        <v>3424</v>
      </c>
      <c r="D696">
        <v>1000</v>
      </c>
      <c r="E696" t="s">
        <v>54</v>
      </c>
      <c r="F696" s="1">
        <v>43322</v>
      </c>
      <c r="G696" s="1">
        <v>43319</v>
      </c>
      <c r="H696" s="1">
        <v>43321</v>
      </c>
      <c r="I696">
        <v>0</v>
      </c>
      <c r="J696">
        <v>261</v>
      </c>
      <c r="K696">
        <v>261</v>
      </c>
      <c r="L696">
        <v>33880</v>
      </c>
      <c r="M696" t="b">
        <v>1</v>
      </c>
      <c r="N696" t="b">
        <v>1</v>
      </c>
      <c r="O696" t="s">
        <v>55</v>
      </c>
      <c r="P696" s="1">
        <v>43328</v>
      </c>
      <c r="Q696" t="b">
        <v>0</v>
      </c>
      <c r="R696" t="b">
        <v>0</v>
      </c>
      <c r="S696" t="b">
        <v>0</v>
      </c>
      <c r="T696">
        <v>2</v>
      </c>
      <c r="U696">
        <v>0</v>
      </c>
      <c r="V696">
        <v>0</v>
      </c>
      <c r="W696">
        <v>6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2</v>
      </c>
      <c r="AD696">
        <v>4</v>
      </c>
      <c r="AE696">
        <v>982</v>
      </c>
      <c r="AF696">
        <v>19</v>
      </c>
      <c r="AG696">
        <v>3808</v>
      </c>
      <c r="AH696">
        <v>1011</v>
      </c>
      <c r="AI696">
        <v>8</v>
      </c>
      <c r="AJ696">
        <v>4</v>
      </c>
      <c r="AK696">
        <v>9</v>
      </c>
      <c r="AL696">
        <v>8</v>
      </c>
      <c r="AM696">
        <v>18</v>
      </c>
      <c r="AN696">
        <v>13.45</v>
      </c>
      <c r="AO696">
        <v>8.44</v>
      </c>
      <c r="AP696" t="s">
        <v>56</v>
      </c>
      <c r="AQ696" t="s">
        <v>56</v>
      </c>
      <c r="AR696" t="s">
        <v>56</v>
      </c>
      <c r="AS696">
        <v>0</v>
      </c>
      <c r="AY696" t="s">
        <v>57</v>
      </c>
      <c r="AZ696">
        <v>0</v>
      </c>
      <c r="BA696">
        <v>17721</v>
      </c>
      <c r="BB696">
        <v>2279</v>
      </c>
      <c r="BC696" t="s">
        <v>55</v>
      </c>
      <c r="BD696">
        <f t="shared" si="30"/>
        <v>1</v>
      </c>
      <c r="BE696">
        <f t="shared" si="31"/>
        <v>1</v>
      </c>
      <c r="BF696">
        <f t="shared" si="32"/>
        <v>1</v>
      </c>
    </row>
    <row r="697" spans="1:58" x14ac:dyDescent="0.25">
      <c r="A697" t="s">
        <v>3432</v>
      </c>
      <c r="B697" t="s">
        <v>3423</v>
      </c>
      <c r="C697" t="s">
        <v>3424</v>
      </c>
      <c r="D697">
        <v>1000</v>
      </c>
      <c r="E697" t="s">
        <v>54</v>
      </c>
      <c r="F697" s="1">
        <v>43302</v>
      </c>
      <c r="G697" s="1">
        <v>43299</v>
      </c>
      <c r="H697" s="1">
        <v>43301</v>
      </c>
      <c r="I697">
        <v>0</v>
      </c>
      <c r="J697">
        <v>252</v>
      </c>
      <c r="K697">
        <v>252</v>
      </c>
      <c r="L697">
        <v>33619</v>
      </c>
      <c r="M697" t="b">
        <v>1</v>
      </c>
      <c r="N697" t="b">
        <v>1</v>
      </c>
      <c r="O697" t="s">
        <v>55</v>
      </c>
      <c r="P697" s="1">
        <v>43302</v>
      </c>
      <c r="Q697" t="b">
        <v>0</v>
      </c>
      <c r="R697" t="b">
        <v>0</v>
      </c>
      <c r="S697" t="b">
        <v>0</v>
      </c>
      <c r="T697">
        <v>5</v>
      </c>
      <c r="U697">
        <v>2</v>
      </c>
      <c r="V697">
        <v>0</v>
      </c>
      <c r="W697">
        <v>15</v>
      </c>
      <c r="X697">
        <v>1</v>
      </c>
      <c r="Y697">
        <v>3</v>
      </c>
      <c r="Z697">
        <v>0</v>
      </c>
      <c r="AA697">
        <v>0</v>
      </c>
      <c r="AB697">
        <v>4</v>
      </c>
      <c r="AC697">
        <v>0</v>
      </c>
      <c r="AD697">
        <v>8</v>
      </c>
      <c r="AE697">
        <v>1066</v>
      </c>
      <c r="AF697">
        <v>73</v>
      </c>
      <c r="AG697">
        <v>3805</v>
      </c>
      <c r="AH697">
        <v>994</v>
      </c>
      <c r="AI697">
        <v>6</v>
      </c>
      <c r="AJ697">
        <v>15</v>
      </c>
      <c r="AK697">
        <v>12</v>
      </c>
      <c r="AL697">
        <v>10</v>
      </c>
      <c r="AM697">
        <v>22</v>
      </c>
      <c r="AN697">
        <v>13.16</v>
      </c>
      <c r="AO697">
        <v>8.9499999999999993</v>
      </c>
      <c r="AP697" t="s">
        <v>56</v>
      </c>
      <c r="AQ697" t="s">
        <v>56</v>
      </c>
      <c r="AR697" t="s">
        <v>56</v>
      </c>
      <c r="AS697">
        <v>1</v>
      </c>
      <c r="AY697" t="s">
        <v>57</v>
      </c>
      <c r="AZ697">
        <v>0</v>
      </c>
      <c r="BA697">
        <v>17460</v>
      </c>
      <c r="BB697">
        <v>2540</v>
      </c>
      <c r="BC697" t="s">
        <v>55</v>
      </c>
      <c r="BD697">
        <f t="shared" si="30"/>
        <v>1</v>
      </c>
      <c r="BE697">
        <f t="shared" si="31"/>
        <v>1</v>
      </c>
      <c r="BF697">
        <f t="shared" si="32"/>
        <v>1</v>
      </c>
    </row>
    <row r="698" spans="1:58" x14ac:dyDescent="0.25">
      <c r="A698" t="s">
        <v>3433</v>
      </c>
      <c r="B698" t="s">
        <v>3423</v>
      </c>
      <c r="C698" t="s">
        <v>3424</v>
      </c>
      <c r="D698">
        <v>1000</v>
      </c>
      <c r="E698" t="s">
        <v>54</v>
      </c>
      <c r="F698" s="1">
        <v>43279</v>
      </c>
      <c r="G698" s="1">
        <v>43277</v>
      </c>
      <c r="H698" s="1">
        <v>43278</v>
      </c>
      <c r="I698">
        <v>0</v>
      </c>
      <c r="J698">
        <v>284</v>
      </c>
      <c r="K698">
        <v>284</v>
      </c>
      <c r="L698">
        <v>33367</v>
      </c>
      <c r="M698" t="b">
        <v>1</v>
      </c>
      <c r="N698" t="b">
        <v>1</v>
      </c>
      <c r="O698" t="s">
        <v>55</v>
      </c>
      <c r="P698" s="1">
        <v>43279</v>
      </c>
      <c r="Q698" t="b">
        <v>0</v>
      </c>
      <c r="R698" t="b">
        <v>0</v>
      </c>
      <c r="S698" t="b">
        <v>0</v>
      </c>
      <c r="T698">
        <v>5</v>
      </c>
      <c r="U698">
        <v>2</v>
      </c>
      <c r="V698">
        <v>0</v>
      </c>
      <c r="W698">
        <v>18</v>
      </c>
      <c r="X698">
        <v>2</v>
      </c>
      <c r="Y698">
        <v>4</v>
      </c>
      <c r="Z698">
        <v>0</v>
      </c>
      <c r="AA698">
        <v>0</v>
      </c>
      <c r="AB698">
        <v>2</v>
      </c>
      <c r="AC698">
        <v>1</v>
      </c>
      <c r="AD698">
        <v>8</v>
      </c>
      <c r="AE698">
        <v>1058</v>
      </c>
      <c r="AF698">
        <v>99</v>
      </c>
      <c r="AG698">
        <v>4055</v>
      </c>
      <c r="AH698">
        <v>1030</v>
      </c>
      <c r="AI698">
        <v>13</v>
      </c>
      <c r="AJ698">
        <v>17</v>
      </c>
      <c r="AK698">
        <v>14</v>
      </c>
      <c r="AL698">
        <v>11</v>
      </c>
      <c r="AM698">
        <v>23</v>
      </c>
      <c r="AN698">
        <v>13.03</v>
      </c>
      <c r="AO698">
        <v>8.64</v>
      </c>
      <c r="AP698" t="s">
        <v>56</v>
      </c>
      <c r="AQ698" t="s">
        <v>56</v>
      </c>
      <c r="AR698" t="s">
        <v>56</v>
      </c>
      <c r="AS698">
        <v>4</v>
      </c>
      <c r="AY698" t="s">
        <v>57</v>
      </c>
      <c r="AZ698">
        <v>0</v>
      </c>
      <c r="BA698">
        <v>17208</v>
      </c>
      <c r="BB698">
        <v>2792</v>
      </c>
      <c r="BC698" t="s">
        <v>55</v>
      </c>
      <c r="BD698">
        <f t="shared" si="30"/>
        <v>1</v>
      </c>
      <c r="BE698">
        <f t="shared" si="31"/>
        <v>1</v>
      </c>
      <c r="BF698">
        <f t="shared" si="32"/>
        <v>1</v>
      </c>
    </row>
    <row r="699" spans="1:58" x14ac:dyDescent="0.25">
      <c r="A699" t="s">
        <v>3434</v>
      </c>
      <c r="B699" t="s">
        <v>3423</v>
      </c>
      <c r="C699" t="s">
        <v>3424</v>
      </c>
      <c r="D699">
        <v>1000</v>
      </c>
      <c r="E699" t="s">
        <v>54</v>
      </c>
      <c r="F699" s="1">
        <v>43258</v>
      </c>
      <c r="G699" s="1">
        <v>43254</v>
      </c>
      <c r="H699" s="1">
        <v>43257</v>
      </c>
      <c r="I699">
        <v>0</v>
      </c>
      <c r="J699">
        <v>251</v>
      </c>
      <c r="K699">
        <v>251</v>
      </c>
      <c r="L699">
        <v>33083</v>
      </c>
      <c r="M699" t="b">
        <v>1</v>
      </c>
      <c r="N699" t="b">
        <v>1</v>
      </c>
      <c r="O699" t="s">
        <v>55</v>
      </c>
      <c r="P699" s="1">
        <v>43258</v>
      </c>
      <c r="Q699" t="b">
        <v>0</v>
      </c>
      <c r="R699" t="b">
        <v>0</v>
      </c>
      <c r="S699" t="b">
        <v>0</v>
      </c>
      <c r="T699">
        <v>1</v>
      </c>
      <c r="U699">
        <v>2</v>
      </c>
      <c r="V699">
        <v>0</v>
      </c>
      <c r="W699">
        <v>12</v>
      </c>
      <c r="X699">
        <v>1</v>
      </c>
      <c r="Y699">
        <v>3</v>
      </c>
      <c r="Z699">
        <v>0</v>
      </c>
      <c r="AA699">
        <v>1</v>
      </c>
      <c r="AB699">
        <v>2</v>
      </c>
      <c r="AC699">
        <v>0</v>
      </c>
      <c r="AD699">
        <v>5</v>
      </c>
      <c r="AE699">
        <v>1063</v>
      </c>
      <c r="AF699">
        <v>13</v>
      </c>
      <c r="AG699">
        <v>3734</v>
      </c>
      <c r="AH699">
        <v>965</v>
      </c>
      <c r="AI699">
        <v>10</v>
      </c>
      <c r="AJ699">
        <v>17</v>
      </c>
      <c r="AK699">
        <v>12</v>
      </c>
      <c r="AL699">
        <v>10</v>
      </c>
      <c r="AM699">
        <v>22</v>
      </c>
      <c r="AN699">
        <v>13.53</v>
      </c>
      <c r="AO699">
        <v>9.06</v>
      </c>
      <c r="AP699" t="s">
        <v>56</v>
      </c>
      <c r="AQ699" t="s">
        <v>56</v>
      </c>
      <c r="AR699" t="s">
        <v>56</v>
      </c>
      <c r="AS699">
        <v>0</v>
      </c>
      <c r="AY699" t="s">
        <v>57</v>
      </c>
      <c r="AZ699">
        <v>0</v>
      </c>
      <c r="BA699">
        <v>16924</v>
      </c>
      <c r="BB699">
        <v>3076</v>
      </c>
      <c r="BC699" t="s">
        <v>55</v>
      </c>
      <c r="BD699">
        <f t="shared" si="30"/>
        <v>1</v>
      </c>
      <c r="BE699">
        <f t="shared" si="31"/>
        <v>1</v>
      </c>
      <c r="BF699">
        <f t="shared" si="32"/>
        <v>1</v>
      </c>
    </row>
    <row r="700" spans="1:58" x14ac:dyDescent="0.25">
      <c r="A700" t="s">
        <v>3435</v>
      </c>
      <c r="B700" t="s">
        <v>3423</v>
      </c>
      <c r="C700" t="s">
        <v>3424</v>
      </c>
      <c r="D700">
        <v>1000</v>
      </c>
      <c r="E700" t="s">
        <v>54</v>
      </c>
      <c r="F700" s="1">
        <v>43235</v>
      </c>
      <c r="G700" s="1">
        <v>43232</v>
      </c>
      <c r="H700" s="1">
        <v>43234</v>
      </c>
      <c r="I700">
        <v>30</v>
      </c>
      <c r="J700">
        <v>306</v>
      </c>
      <c r="K700">
        <v>306</v>
      </c>
      <c r="L700">
        <v>32832</v>
      </c>
      <c r="M700" t="b">
        <v>1</v>
      </c>
      <c r="N700" t="b">
        <v>1</v>
      </c>
      <c r="O700" t="s">
        <v>55</v>
      </c>
      <c r="P700" s="1">
        <v>43235</v>
      </c>
      <c r="Q700" t="b">
        <v>0</v>
      </c>
      <c r="R700" t="b">
        <v>0</v>
      </c>
      <c r="S700" t="b">
        <v>0</v>
      </c>
      <c r="T700">
        <v>3</v>
      </c>
      <c r="U700">
        <v>2</v>
      </c>
      <c r="V700">
        <v>0</v>
      </c>
      <c r="W700">
        <v>12</v>
      </c>
      <c r="X700">
        <v>2</v>
      </c>
      <c r="Y700">
        <v>3</v>
      </c>
      <c r="Z700">
        <v>0</v>
      </c>
      <c r="AA700">
        <v>0</v>
      </c>
      <c r="AB700">
        <v>0</v>
      </c>
      <c r="AC700">
        <v>1</v>
      </c>
      <c r="AD700">
        <v>6</v>
      </c>
      <c r="AE700">
        <v>1017</v>
      </c>
      <c r="AF700">
        <v>12</v>
      </c>
      <c r="AG700">
        <v>3646</v>
      </c>
      <c r="AH700">
        <v>1009</v>
      </c>
      <c r="AI700">
        <v>7</v>
      </c>
      <c r="AJ700">
        <v>16</v>
      </c>
      <c r="AK700">
        <v>12</v>
      </c>
      <c r="AL700">
        <v>9</v>
      </c>
      <c r="AM700">
        <v>22</v>
      </c>
      <c r="AN700">
        <v>13.35</v>
      </c>
      <c r="AO700">
        <v>9.06</v>
      </c>
      <c r="AP700" t="s">
        <v>56</v>
      </c>
      <c r="AQ700" t="s">
        <v>56</v>
      </c>
      <c r="AR700" t="s">
        <v>56</v>
      </c>
      <c r="AS700">
        <v>0</v>
      </c>
      <c r="AY700" t="s">
        <v>57</v>
      </c>
      <c r="AZ700">
        <v>0</v>
      </c>
      <c r="BA700">
        <v>16673</v>
      </c>
      <c r="BB700">
        <v>3327</v>
      </c>
      <c r="BC700" t="s">
        <v>55</v>
      </c>
      <c r="BD700">
        <f t="shared" si="30"/>
        <v>1</v>
      </c>
      <c r="BE700">
        <f t="shared" si="31"/>
        <v>1</v>
      </c>
      <c r="BF700">
        <f t="shared" si="32"/>
        <v>1</v>
      </c>
    </row>
    <row r="701" spans="1:58" x14ac:dyDescent="0.25">
      <c r="A701" t="s">
        <v>3436</v>
      </c>
      <c r="B701" t="s">
        <v>3423</v>
      </c>
      <c r="C701" t="s">
        <v>3424</v>
      </c>
      <c r="D701">
        <v>1000</v>
      </c>
      <c r="E701" t="s">
        <v>54</v>
      </c>
      <c r="F701" s="1">
        <v>43211</v>
      </c>
      <c r="G701" s="1">
        <v>43207</v>
      </c>
      <c r="H701" s="1">
        <v>43210</v>
      </c>
      <c r="I701">
        <v>0</v>
      </c>
      <c r="J701">
        <v>266</v>
      </c>
      <c r="K701">
        <v>266</v>
      </c>
      <c r="L701">
        <v>32526</v>
      </c>
      <c r="M701" t="b">
        <v>1</v>
      </c>
      <c r="N701" t="b">
        <v>1</v>
      </c>
      <c r="O701" t="s">
        <v>55</v>
      </c>
      <c r="P701" s="1">
        <v>43213</v>
      </c>
      <c r="Q701" t="b">
        <v>0</v>
      </c>
      <c r="R701" t="b">
        <v>0</v>
      </c>
      <c r="S701" t="b">
        <v>0</v>
      </c>
      <c r="T701">
        <v>3</v>
      </c>
      <c r="U701">
        <v>2</v>
      </c>
      <c r="V701">
        <v>0</v>
      </c>
      <c r="W701">
        <v>10</v>
      </c>
      <c r="X701">
        <v>1</v>
      </c>
      <c r="Y701">
        <v>3</v>
      </c>
      <c r="Z701">
        <v>0</v>
      </c>
      <c r="AA701">
        <v>1</v>
      </c>
      <c r="AB701">
        <v>2</v>
      </c>
      <c r="AC701">
        <v>0</v>
      </c>
      <c r="AD701">
        <v>5</v>
      </c>
      <c r="AE701">
        <v>1023</v>
      </c>
      <c r="AF701">
        <v>16</v>
      </c>
      <c r="AG701">
        <v>3542</v>
      </c>
      <c r="AH701">
        <v>975</v>
      </c>
      <c r="AI701">
        <v>7</v>
      </c>
      <c r="AJ701">
        <v>16</v>
      </c>
      <c r="AK701">
        <v>12</v>
      </c>
      <c r="AL701">
        <v>9</v>
      </c>
      <c r="AM701">
        <v>22</v>
      </c>
      <c r="AN701">
        <v>13.13</v>
      </c>
      <c r="AO701">
        <v>9.0299999999999994</v>
      </c>
      <c r="AP701" t="s">
        <v>56</v>
      </c>
      <c r="AQ701" t="s">
        <v>56</v>
      </c>
      <c r="AR701" t="s">
        <v>56</v>
      </c>
      <c r="AS701">
        <v>1</v>
      </c>
      <c r="AY701" t="s">
        <v>57</v>
      </c>
      <c r="AZ701">
        <v>0</v>
      </c>
      <c r="BA701">
        <v>16367</v>
      </c>
      <c r="BB701">
        <v>3633</v>
      </c>
      <c r="BC701" t="s">
        <v>55</v>
      </c>
      <c r="BD701">
        <f t="shared" si="30"/>
        <v>1</v>
      </c>
      <c r="BE701">
        <f t="shared" si="31"/>
        <v>1</v>
      </c>
      <c r="BF701">
        <f t="shared" si="32"/>
        <v>1</v>
      </c>
    </row>
    <row r="702" spans="1:58" x14ac:dyDescent="0.25">
      <c r="A702" t="s">
        <v>3437</v>
      </c>
      <c r="B702" t="s">
        <v>3423</v>
      </c>
      <c r="C702" t="s">
        <v>3424</v>
      </c>
      <c r="D702">
        <v>1000</v>
      </c>
      <c r="E702" t="s">
        <v>54</v>
      </c>
      <c r="F702" s="1">
        <v>43187</v>
      </c>
      <c r="G702" s="1">
        <v>43186</v>
      </c>
      <c r="H702" s="1">
        <v>43187</v>
      </c>
      <c r="I702">
        <v>57</v>
      </c>
      <c r="J702">
        <v>243</v>
      </c>
      <c r="K702">
        <v>243</v>
      </c>
      <c r="L702">
        <v>32260</v>
      </c>
      <c r="M702" t="b">
        <v>1</v>
      </c>
      <c r="N702" t="b">
        <v>1</v>
      </c>
      <c r="O702" t="s">
        <v>55</v>
      </c>
      <c r="P702" s="1">
        <v>43188</v>
      </c>
      <c r="Q702" t="b">
        <v>0</v>
      </c>
      <c r="R702" t="b">
        <v>0</v>
      </c>
      <c r="S702" t="b">
        <v>0</v>
      </c>
      <c r="T702">
        <v>3</v>
      </c>
      <c r="U702">
        <v>3</v>
      </c>
      <c r="V702">
        <v>0</v>
      </c>
      <c r="W702">
        <v>12</v>
      </c>
      <c r="X702">
        <v>1</v>
      </c>
      <c r="Y702">
        <v>3</v>
      </c>
      <c r="Z702">
        <v>0</v>
      </c>
      <c r="AA702">
        <v>0</v>
      </c>
      <c r="AB702">
        <v>1</v>
      </c>
      <c r="AC702">
        <v>1</v>
      </c>
      <c r="AD702">
        <v>4</v>
      </c>
      <c r="AE702">
        <v>1064</v>
      </c>
      <c r="AF702">
        <v>16</v>
      </c>
      <c r="AG702">
        <v>4353</v>
      </c>
      <c r="AH702">
        <v>1171</v>
      </c>
      <c r="AI702">
        <v>6</v>
      </c>
      <c r="AJ702">
        <v>10</v>
      </c>
      <c r="AK702">
        <v>11</v>
      </c>
      <c r="AL702">
        <v>9</v>
      </c>
      <c r="AM702">
        <v>20</v>
      </c>
      <c r="AN702">
        <v>13.61</v>
      </c>
      <c r="AO702">
        <v>9.44</v>
      </c>
      <c r="AP702" t="s">
        <v>56</v>
      </c>
      <c r="AQ702" t="s">
        <v>56</v>
      </c>
      <c r="AR702" t="s">
        <v>56</v>
      </c>
      <c r="AS702">
        <v>9</v>
      </c>
      <c r="AY702" t="s">
        <v>57</v>
      </c>
      <c r="AZ702">
        <v>0</v>
      </c>
      <c r="BA702">
        <v>16101</v>
      </c>
      <c r="BB702">
        <v>3899</v>
      </c>
      <c r="BC702" t="s">
        <v>55</v>
      </c>
      <c r="BD702">
        <f t="shared" si="30"/>
        <v>1</v>
      </c>
      <c r="BE702">
        <f t="shared" si="31"/>
        <v>1</v>
      </c>
      <c r="BF702">
        <f t="shared" si="32"/>
        <v>1</v>
      </c>
    </row>
    <row r="703" spans="1:58" x14ac:dyDescent="0.25">
      <c r="A703" t="s">
        <v>3438</v>
      </c>
      <c r="B703" t="s">
        <v>3423</v>
      </c>
      <c r="C703" t="s">
        <v>3424</v>
      </c>
      <c r="D703">
        <v>1000</v>
      </c>
      <c r="E703" t="s">
        <v>54</v>
      </c>
      <c r="F703" s="1">
        <v>43166</v>
      </c>
      <c r="G703" s="1">
        <v>43164</v>
      </c>
      <c r="H703" s="1">
        <v>43166</v>
      </c>
      <c r="I703">
        <v>0</v>
      </c>
      <c r="J703">
        <v>255</v>
      </c>
      <c r="K703">
        <v>255</v>
      </c>
      <c r="L703">
        <v>32017</v>
      </c>
      <c r="M703" t="b">
        <v>1</v>
      </c>
      <c r="N703" t="b">
        <v>1</v>
      </c>
      <c r="O703" t="s">
        <v>55</v>
      </c>
      <c r="P703" s="1">
        <v>43166</v>
      </c>
      <c r="Q703" t="b">
        <v>0</v>
      </c>
      <c r="R703" t="b">
        <v>0</v>
      </c>
      <c r="S703" t="b">
        <v>0</v>
      </c>
      <c r="T703">
        <v>6</v>
      </c>
      <c r="U703">
        <v>3</v>
      </c>
      <c r="V703">
        <v>0</v>
      </c>
      <c r="W703">
        <v>20</v>
      </c>
      <c r="X703">
        <v>2</v>
      </c>
      <c r="Y703">
        <v>5</v>
      </c>
      <c r="Z703">
        <v>0</v>
      </c>
      <c r="AA703">
        <v>0</v>
      </c>
      <c r="AB703">
        <v>1</v>
      </c>
      <c r="AC703">
        <v>1</v>
      </c>
      <c r="AD703">
        <v>8</v>
      </c>
      <c r="AE703">
        <v>1061</v>
      </c>
      <c r="AF703">
        <v>14</v>
      </c>
      <c r="AG703">
        <v>3894</v>
      </c>
      <c r="AH703">
        <v>1020</v>
      </c>
      <c r="AI703">
        <v>8</v>
      </c>
      <c r="AJ703">
        <v>17</v>
      </c>
      <c r="AK703">
        <v>12</v>
      </c>
      <c r="AL703">
        <v>9</v>
      </c>
      <c r="AM703">
        <v>23</v>
      </c>
      <c r="AN703">
        <v>13.87</v>
      </c>
      <c r="AO703">
        <v>8.84</v>
      </c>
      <c r="AP703" t="s">
        <v>56</v>
      </c>
      <c r="AQ703" t="s">
        <v>56</v>
      </c>
      <c r="AR703" t="s">
        <v>56</v>
      </c>
      <c r="AS703">
        <v>0</v>
      </c>
      <c r="AY703" t="s">
        <v>57</v>
      </c>
      <c r="AZ703">
        <v>0</v>
      </c>
      <c r="BA703">
        <v>15858</v>
      </c>
      <c r="BB703">
        <v>4142</v>
      </c>
      <c r="BC703" t="s">
        <v>55</v>
      </c>
      <c r="BD703">
        <f t="shared" si="30"/>
        <v>1</v>
      </c>
      <c r="BE703">
        <f t="shared" si="31"/>
        <v>1</v>
      </c>
      <c r="BF703">
        <f t="shared" si="32"/>
        <v>1</v>
      </c>
    </row>
    <row r="704" spans="1:58" x14ac:dyDescent="0.25">
      <c r="A704" t="s">
        <v>3439</v>
      </c>
      <c r="B704" t="s">
        <v>3423</v>
      </c>
      <c r="C704" t="s">
        <v>3424</v>
      </c>
      <c r="D704">
        <v>1000</v>
      </c>
      <c r="E704" t="s">
        <v>54</v>
      </c>
      <c r="F704" s="1">
        <v>43141</v>
      </c>
      <c r="G704" s="1">
        <v>43140</v>
      </c>
      <c r="H704" s="1">
        <v>43141</v>
      </c>
      <c r="I704">
        <v>0</v>
      </c>
      <c r="J704">
        <v>278</v>
      </c>
      <c r="K704">
        <v>278</v>
      </c>
      <c r="L704">
        <v>31762</v>
      </c>
      <c r="M704" t="b">
        <v>1</v>
      </c>
      <c r="N704" t="b">
        <v>1</v>
      </c>
      <c r="O704" t="s">
        <v>34</v>
      </c>
      <c r="P704" s="1">
        <v>43141</v>
      </c>
      <c r="Q704" t="b">
        <v>0</v>
      </c>
      <c r="R704" t="b">
        <v>0</v>
      </c>
      <c r="S704" t="b">
        <v>0</v>
      </c>
      <c r="T704">
        <v>3</v>
      </c>
      <c r="U704">
        <v>2</v>
      </c>
      <c r="V704">
        <v>0</v>
      </c>
      <c r="W704">
        <v>14</v>
      </c>
      <c r="X704">
        <v>2</v>
      </c>
      <c r="Y704">
        <v>6</v>
      </c>
      <c r="Z704">
        <v>0</v>
      </c>
      <c r="AA704">
        <v>0</v>
      </c>
      <c r="AB704">
        <v>1</v>
      </c>
      <c r="AC704">
        <v>1</v>
      </c>
      <c r="AD704">
        <v>10</v>
      </c>
      <c r="AE704">
        <v>1031</v>
      </c>
      <c r="AF704">
        <v>13</v>
      </c>
      <c r="AG704">
        <v>3900</v>
      </c>
      <c r="AH704">
        <v>1007</v>
      </c>
      <c r="AI704">
        <v>8</v>
      </c>
      <c r="AJ704">
        <v>17</v>
      </c>
      <c r="AK704">
        <v>10</v>
      </c>
      <c r="AL704">
        <v>8</v>
      </c>
      <c r="AM704">
        <v>19</v>
      </c>
      <c r="AN704">
        <v>13.54</v>
      </c>
      <c r="AO704">
        <v>9.7799999999999994</v>
      </c>
      <c r="AP704" t="s">
        <v>56</v>
      </c>
      <c r="AQ704" t="s">
        <v>56</v>
      </c>
      <c r="AR704" t="s">
        <v>56</v>
      </c>
      <c r="AS704">
        <v>0</v>
      </c>
      <c r="AY704" t="s">
        <v>57</v>
      </c>
      <c r="AZ704">
        <v>0</v>
      </c>
      <c r="BA704">
        <v>15603</v>
      </c>
      <c r="BB704">
        <v>4397</v>
      </c>
      <c r="BC704" t="s">
        <v>55</v>
      </c>
      <c r="BD704">
        <f t="shared" si="30"/>
        <v>1</v>
      </c>
      <c r="BE704">
        <f t="shared" si="31"/>
        <v>1</v>
      </c>
      <c r="BF704">
        <f t="shared" si="32"/>
        <v>1</v>
      </c>
    </row>
    <row r="705" spans="1:58" x14ac:dyDescent="0.25">
      <c r="A705" t="s">
        <v>3440</v>
      </c>
      <c r="B705" t="s">
        <v>3423</v>
      </c>
      <c r="C705" t="s">
        <v>3424</v>
      </c>
      <c r="D705">
        <v>1000</v>
      </c>
      <c r="E705" t="s">
        <v>54</v>
      </c>
      <c r="F705" s="1">
        <v>43119</v>
      </c>
      <c r="G705" s="1">
        <v>43117</v>
      </c>
      <c r="H705" s="1">
        <v>43119</v>
      </c>
      <c r="I705">
        <v>0</v>
      </c>
      <c r="J705">
        <v>273</v>
      </c>
      <c r="K705">
        <v>273</v>
      </c>
      <c r="L705">
        <v>31484</v>
      </c>
      <c r="M705" t="b">
        <v>1</v>
      </c>
      <c r="N705" t="b">
        <v>1</v>
      </c>
      <c r="O705" t="s">
        <v>60</v>
      </c>
      <c r="P705" s="1">
        <v>43119</v>
      </c>
      <c r="Q705" t="b">
        <v>1</v>
      </c>
      <c r="R705" t="b">
        <v>0</v>
      </c>
      <c r="S705" t="b">
        <v>1</v>
      </c>
      <c r="T705">
        <v>4</v>
      </c>
      <c r="U705">
        <v>2</v>
      </c>
      <c r="V705">
        <v>0</v>
      </c>
      <c r="W705">
        <v>30</v>
      </c>
      <c r="X705">
        <v>2</v>
      </c>
      <c r="Y705">
        <v>19</v>
      </c>
      <c r="Z705">
        <v>0</v>
      </c>
      <c r="AA705">
        <v>0</v>
      </c>
      <c r="AB705">
        <v>3</v>
      </c>
      <c r="AC705">
        <v>1</v>
      </c>
      <c r="AD705">
        <v>5</v>
      </c>
      <c r="AE705">
        <v>1049</v>
      </c>
      <c r="AF705">
        <v>14</v>
      </c>
      <c r="AG705">
        <v>3912</v>
      </c>
      <c r="AH705">
        <v>1005</v>
      </c>
      <c r="AI705">
        <v>6</v>
      </c>
      <c r="AJ705">
        <v>18</v>
      </c>
      <c r="AK705">
        <v>11</v>
      </c>
      <c r="AL705">
        <v>9</v>
      </c>
      <c r="AM705">
        <v>21</v>
      </c>
      <c r="AN705">
        <v>13.12</v>
      </c>
      <c r="AO705">
        <v>9.59</v>
      </c>
      <c r="AP705" t="s">
        <v>56</v>
      </c>
      <c r="AQ705" t="s">
        <v>56</v>
      </c>
      <c r="AR705" t="s">
        <v>56</v>
      </c>
      <c r="AS705">
        <v>0</v>
      </c>
      <c r="AY705" t="s">
        <v>57</v>
      </c>
      <c r="AZ705">
        <v>0</v>
      </c>
      <c r="BA705">
        <v>15325</v>
      </c>
      <c r="BB705">
        <v>4675</v>
      </c>
      <c r="BC705" t="s">
        <v>55</v>
      </c>
      <c r="BD705">
        <f t="shared" si="30"/>
        <v>1</v>
      </c>
      <c r="BE705">
        <f t="shared" si="31"/>
        <v>1</v>
      </c>
      <c r="BF705">
        <f t="shared" si="32"/>
        <v>1</v>
      </c>
    </row>
    <row r="706" spans="1:58" x14ac:dyDescent="0.25">
      <c r="A706" t="s">
        <v>3441</v>
      </c>
      <c r="B706" t="s">
        <v>3423</v>
      </c>
      <c r="C706" t="s">
        <v>3424</v>
      </c>
      <c r="D706">
        <v>1000</v>
      </c>
      <c r="E706" t="s">
        <v>54</v>
      </c>
      <c r="F706" s="1">
        <v>43103</v>
      </c>
      <c r="G706" s="1">
        <v>43099</v>
      </c>
      <c r="H706" s="1">
        <v>43102</v>
      </c>
      <c r="I706">
        <v>0</v>
      </c>
      <c r="J706">
        <v>318</v>
      </c>
      <c r="K706">
        <v>318</v>
      </c>
      <c r="L706">
        <v>31211</v>
      </c>
      <c r="M706" t="b">
        <v>1</v>
      </c>
      <c r="N706" t="b">
        <v>1</v>
      </c>
      <c r="O706" t="s">
        <v>55</v>
      </c>
      <c r="P706" s="1">
        <v>43104</v>
      </c>
      <c r="Q706" t="b">
        <v>0</v>
      </c>
      <c r="R706" t="b">
        <v>0</v>
      </c>
      <c r="S706" t="b">
        <v>0</v>
      </c>
      <c r="T706">
        <v>3</v>
      </c>
      <c r="U706">
        <v>1</v>
      </c>
      <c r="V706">
        <v>0</v>
      </c>
      <c r="W706">
        <v>10</v>
      </c>
      <c r="X706">
        <v>1</v>
      </c>
      <c r="Y706">
        <v>2</v>
      </c>
      <c r="Z706">
        <v>0</v>
      </c>
      <c r="AA706">
        <v>0</v>
      </c>
      <c r="AB706">
        <v>1</v>
      </c>
      <c r="AC706">
        <v>0</v>
      </c>
      <c r="AD706">
        <v>2</v>
      </c>
      <c r="AE706">
        <v>1014</v>
      </c>
      <c r="AF706">
        <v>14</v>
      </c>
      <c r="AG706">
        <v>3592</v>
      </c>
      <c r="AH706">
        <v>947</v>
      </c>
      <c r="AI706">
        <v>0</v>
      </c>
      <c r="AJ706">
        <v>22</v>
      </c>
      <c r="AK706">
        <v>11</v>
      </c>
      <c r="AL706">
        <v>9</v>
      </c>
      <c r="AM706">
        <v>21</v>
      </c>
      <c r="AN706">
        <v>13.18</v>
      </c>
      <c r="AO706">
        <v>8.48</v>
      </c>
      <c r="AP706" t="s">
        <v>56</v>
      </c>
      <c r="AQ706" t="s">
        <v>56</v>
      </c>
      <c r="AR706" t="s">
        <v>56</v>
      </c>
      <c r="AS706">
        <v>0</v>
      </c>
      <c r="AY706" t="s">
        <v>57</v>
      </c>
      <c r="AZ706">
        <v>0</v>
      </c>
      <c r="BA706">
        <v>15052</v>
      </c>
      <c r="BB706">
        <v>4948</v>
      </c>
      <c r="BC706" t="s">
        <v>55</v>
      </c>
      <c r="BD706">
        <f t="shared" si="30"/>
        <v>1</v>
      </c>
      <c r="BE706">
        <f t="shared" si="31"/>
        <v>1</v>
      </c>
      <c r="BF706">
        <f t="shared" si="32"/>
        <v>1</v>
      </c>
    </row>
    <row r="707" spans="1:58" x14ac:dyDescent="0.25">
      <c r="A707" t="s">
        <v>3442</v>
      </c>
      <c r="B707" t="s">
        <v>3423</v>
      </c>
      <c r="C707" t="s">
        <v>3424</v>
      </c>
      <c r="D707">
        <v>1000</v>
      </c>
      <c r="E707" t="s">
        <v>54</v>
      </c>
      <c r="F707" s="1">
        <v>43081</v>
      </c>
      <c r="G707" s="1">
        <v>43078</v>
      </c>
      <c r="H707" s="1">
        <v>43080</v>
      </c>
      <c r="I707">
        <v>0</v>
      </c>
      <c r="J707">
        <v>261</v>
      </c>
      <c r="K707">
        <v>261</v>
      </c>
      <c r="L707">
        <v>30893</v>
      </c>
      <c r="M707" t="b">
        <v>1</v>
      </c>
      <c r="N707" t="b">
        <v>1</v>
      </c>
      <c r="O707" t="s">
        <v>55</v>
      </c>
      <c r="P707" s="1">
        <v>43081</v>
      </c>
      <c r="Q707" t="b">
        <v>0</v>
      </c>
      <c r="R707" t="b">
        <v>0</v>
      </c>
      <c r="S707" t="b">
        <v>0</v>
      </c>
      <c r="T707">
        <v>5</v>
      </c>
      <c r="U707">
        <v>2</v>
      </c>
      <c r="V707">
        <v>0</v>
      </c>
      <c r="W707">
        <v>11</v>
      </c>
      <c r="X707">
        <v>0</v>
      </c>
      <c r="Y707">
        <v>2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973</v>
      </c>
      <c r="AF707">
        <v>19</v>
      </c>
      <c r="AG707">
        <v>3543</v>
      </c>
      <c r="AH707">
        <v>966</v>
      </c>
      <c r="AI707">
        <v>0</v>
      </c>
      <c r="AJ707">
        <v>19</v>
      </c>
      <c r="AK707">
        <v>11</v>
      </c>
      <c r="AL707">
        <v>9</v>
      </c>
      <c r="AM707">
        <v>21</v>
      </c>
      <c r="AN707">
        <v>13.34</v>
      </c>
      <c r="AO707">
        <v>9.25</v>
      </c>
      <c r="AP707" t="s">
        <v>56</v>
      </c>
      <c r="AQ707" t="s">
        <v>56</v>
      </c>
      <c r="AR707" t="s">
        <v>56</v>
      </c>
      <c r="AS707">
        <v>0</v>
      </c>
      <c r="AY707" t="s">
        <v>57</v>
      </c>
      <c r="AZ707">
        <v>0</v>
      </c>
      <c r="BA707">
        <v>14734</v>
      </c>
      <c r="BB707">
        <v>5266</v>
      </c>
      <c r="BC707" t="s">
        <v>55</v>
      </c>
      <c r="BD707">
        <f t="shared" ref="BD707:BD770" si="33">IF(ISBLANK(M707),"",IF(M707=TRUE,1,0))</f>
        <v>1</v>
      </c>
      <c r="BE707">
        <f t="shared" ref="BE707:BE770" si="34">IF(ISBLANK(N707),"",IF(N707=TRUE,1,0))</f>
        <v>1</v>
      </c>
      <c r="BF707">
        <f t="shared" ref="BF707:BF770" si="35">_xlfn.IFS(BC707="A",1,BC707="B",2,BC707="C",3,BC707="X",4)</f>
        <v>1</v>
      </c>
    </row>
    <row r="708" spans="1:58" x14ac:dyDescent="0.25">
      <c r="A708" t="s">
        <v>3443</v>
      </c>
      <c r="B708" t="s">
        <v>3423</v>
      </c>
      <c r="C708" t="s">
        <v>3424</v>
      </c>
      <c r="D708">
        <v>1000</v>
      </c>
      <c r="E708" t="s">
        <v>54</v>
      </c>
      <c r="F708" s="1">
        <v>43057</v>
      </c>
      <c r="G708" s="1">
        <v>43054</v>
      </c>
      <c r="H708" s="1">
        <v>43056</v>
      </c>
      <c r="I708">
        <v>0</v>
      </c>
      <c r="J708">
        <v>302</v>
      </c>
      <c r="K708">
        <v>302</v>
      </c>
      <c r="L708">
        <v>30632</v>
      </c>
      <c r="M708" t="b">
        <v>1</v>
      </c>
      <c r="N708" t="b">
        <v>1</v>
      </c>
      <c r="O708" t="s">
        <v>55</v>
      </c>
      <c r="P708" s="1">
        <v>43057</v>
      </c>
      <c r="Q708" t="b">
        <v>0</v>
      </c>
      <c r="R708" t="b">
        <v>0</v>
      </c>
      <c r="S708" t="b">
        <v>0</v>
      </c>
      <c r="T708">
        <v>4</v>
      </c>
      <c r="U708">
        <v>2</v>
      </c>
      <c r="V708">
        <v>0</v>
      </c>
      <c r="W708">
        <v>10</v>
      </c>
      <c r="X708">
        <v>1</v>
      </c>
      <c r="Y708">
        <v>2</v>
      </c>
      <c r="Z708">
        <v>0</v>
      </c>
      <c r="AA708">
        <v>0</v>
      </c>
      <c r="AB708">
        <v>3</v>
      </c>
      <c r="AC708">
        <v>2</v>
      </c>
      <c r="AD708">
        <v>0</v>
      </c>
      <c r="AE708">
        <v>1018</v>
      </c>
      <c r="AF708">
        <v>30</v>
      </c>
      <c r="AG708">
        <v>3827</v>
      </c>
      <c r="AH708">
        <v>1029</v>
      </c>
      <c r="AI708">
        <v>0</v>
      </c>
      <c r="AJ708">
        <v>15</v>
      </c>
      <c r="AK708">
        <v>10</v>
      </c>
      <c r="AL708">
        <v>9</v>
      </c>
      <c r="AM708">
        <v>20</v>
      </c>
      <c r="AN708">
        <v>13.33</v>
      </c>
      <c r="AO708">
        <v>9.33</v>
      </c>
      <c r="AP708" t="s">
        <v>56</v>
      </c>
      <c r="AQ708" t="s">
        <v>56</v>
      </c>
      <c r="AR708" t="s">
        <v>56</v>
      </c>
      <c r="AS708">
        <v>1</v>
      </c>
      <c r="AY708" t="s">
        <v>57</v>
      </c>
      <c r="AZ708">
        <v>0</v>
      </c>
      <c r="BA708">
        <v>14473</v>
      </c>
      <c r="BB708">
        <v>5527</v>
      </c>
      <c r="BC708" t="s">
        <v>55</v>
      </c>
      <c r="BD708">
        <f t="shared" si="33"/>
        <v>1</v>
      </c>
      <c r="BE708">
        <f t="shared" si="34"/>
        <v>1</v>
      </c>
      <c r="BF708">
        <f t="shared" si="35"/>
        <v>1</v>
      </c>
    </row>
    <row r="709" spans="1:58" x14ac:dyDescent="0.25">
      <c r="A709" t="s">
        <v>3444</v>
      </c>
      <c r="B709" t="s">
        <v>3423</v>
      </c>
      <c r="C709" t="s">
        <v>3424</v>
      </c>
      <c r="D709">
        <v>1000</v>
      </c>
      <c r="E709" t="s">
        <v>54</v>
      </c>
      <c r="F709" s="1">
        <v>43036</v>
      </c>
      <c r="G709" s="1">
        <v>43034</v>
      </c>
      <c r="H709" s="1">
        <v>43036</v>
      </c>
      <c r="I709">
        <v>0</v>
      </c>
      <c r="J709">
        <v>215</v>
      </c>
      <c r="K709">
        <v>215</v>
      </c>
      <c r="L709">
        <v>30330</v>
      </c>
      <c r="M709" t="b">
        <v>1</v>
      </c>
      <c r="N709" t="b">
        <v>1</v>
      </c>
      <c r="O709" t="s">
        <v>55</v>
      </c>
      <c r="P709" s="1">
        <v>43036</v>
      </c>
      <c r="Q709" t="b">
        <v>0</v>
      </c>
      <c r="R709" t="b">
        <v>0</v>
      </c>
      <c r="S709" t="b">
        <v>0</v>
      </c>
      <c r="T709">
        <v>2</v>
      </c>
      <c r="U709">
        <v>2</v>
      </c>
      <c r="V709">
        <v>0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1145</v>
      </c>
      <c r="AF709">
        <v>18</v>
      </c>
      <c r="AG709">
        <v>4242</v>
      </c>
      <c r="AH709">
        <v>1128</v>
      </c>
      <c r="AI709">
        <v>0</v>
      </c>
      <c r="AJ709">
        <v>14</v>
      </c>
      <c r="AK709">
        <v>10</v>
      </c>
      <c r="AL709">
        <v>9</v>
      </c>
      <c r="AM709">
        <v>20</v>
      </c>
      <c r="AN709">
        <v>13.43</v>
      </c>
      <c r="AO709">
        <v>8.7100000000000009</v>
      </c>
      <c r="AP709" t="s">
        <v>56</v>
      </c>
      <c r="AQ709" t="s">
        <v>56</v>
      </c>
      <c r="AR709" t="s">
        <v>56</v>
      </c>
      <c r="AS709">
        <v>6</v>
      </c>
      <c r="AY709" t="s">
        <v>57</v>
      </c>
      <c r="AZ709">
        <v>0</v>
      </c>
      <c r="BA709">
        <v>14171</v>
      </c>
      <c r="BB709">
        <v>5829</v>
      </c>
      <c r="BC709" t="s">
        <v>55</v>
      </c>
      <c r="BD709">
        <f t="shared" si="33"/>
        <v>1</v>
      </c>
      <c r="BE709">
        <f t="shared" si="34"/>
        <v>1</v>
      </c>
      <c r="BF709">
        <f t="shared" si="35"/>
        <v>1</v>
      </c>
    </row>
    <row r="710" spans="1:58" x14ac:dyDescent="0.25">
      <c r="A710" t="s">
        <v>3445</v>
      </c>
      <c r="B710" t="s">
        <v>3423</v>
      </c>
      <c r="C710" t="s">
        <v>3424</v>
      </c>
      <c r="D710">
        <v>1000</v>
      </c>
      <c r="E710" t="s">
        <v>54</v>
      </c>
      <c r="F710" s="1">
        <v>43020</v>
      </c>
      <c r="G710" s="1">
        <v>43017</v>
      </c>
      <c r="H710" s="1">
        <v>43019</v>
      </c>
      <c r="I710">
        <v>0</v>
      </c>
      <c r="J710">
        <v>271</v>
      </c>
      <c r="K710">
        <v>271</v>
      </c>
      <c r="L710">
        <v>30115</v>
      </c>
      <c r="M710" t="b">
        <v>1</v>
      </c>
      <c r="N710" t="b">
        <v>1</v>
      </c>
      <c r="O710" t="s">
        <v>55</v>
      </c>
      <c r="P710" s="1">
        <v>43020</v>
      </c>
      <c r="Q710" t="b">
        <v>0</v>
      </c>
      <c r="R710" t="b">
        <v>0</v>
      </c>
      <c r="S710" t="b">
        <v>0</v>
      </c>
      <c r="T710">
        <v>1</v>
      </c>
      <c r="U710">
        <v>3</v>
      </c>
      <c r="V710">
        <v>0</v>
      </c>
      <c r="W710">
        <v>12</v>
      </c>
      <c r="X710">
        <v>1</v>
      </c>
      <c r="Y710">
        <v>2</v>
      </c>
      <c r="Z710">
        <v>0</v>
      </c>
      <c r="AA710">
        <v>0</v>
      </c>
      <c r="AB710">
        <v>3</v>
      </c>
      <c r="AC710">
        <v>1</v>
      </c>
      <c r="AD710">
        <v>1</v>
      </c>
      <c r="AE710">
        <v>1031</v>
      </c>
      <c r="AF710">
        <v>14</v>
      </c>
      <c r="AG710">
        <v>3857</v>
      </c>
      <c r="AH710">
        <v>1021</v>
      </c>
      <c r="AI710">
        <v>1</v>
      </c>
      <c r="AJ710">
        <v>15</v>
      </c>
      <c r="AK710">
        <v>10</v>
      </c>
      <c r="AL710">
        <v>8</v>
      </c>
      <c r="AM710">
        <v>20</v>
      </c>
      <c r="AN710">
        <v>13.52</v>
      </c>
      <c r="AO710">
        <v>8.7799999999999994</v>
      </c>
      <c r="AP710" t="s">
        <v>56</v>
      </c>
      <c r="AQ710" t="s">
        <v>56</v>
      </c>
      <c r="AR710" t="s">
        <v>56</v>
      </c>
      <c r="AS710">
        <v>1</v>
      </c>
      <c r="AY710" t="s">
        <v>57</v>
      </c>
      <c r="AZ710">
        <v>0</v>
      </c>
      <c r="BA710">
        <v>13956</v>
      </c>
      <c r="BB710">
        <v>6044</v>
      </c>
      <c r="BC710" t="s">
        <v>55</v>
      </c>
      <c r="BD710">
        <f t="shared" si="33"/>
        <v>1</v>
      </c>
      <c r="BE710">
        <f t="shared" si="34"/>
        <v>1</v>
      </c>
      <c r="BF710">
        <f t="shared" si="35"/>
        <v>1</v>
      </c>
    </row>
    <row r="711" spans="1:58" x14ac:dyDescent="0.25">
      <c r="A711" t="s">
        <v>3446</v>
      </c>
      <c r="B711" t="s">
        <v>3423</v>
      </c>
      <c r="C711" t="s">
        <v>3424</v>
      </c>
      <c r="D711">
        <v>1000</v>
      </c>
      <c r="E711" t="s">
        <v>54</v>
      </c>
      <c r="F711" s="1">
        <v>43001</v>
      </c>
      <c r="G711" s="1">
        <v>42999</v>
      </c>
      <c r="H711" s="1">
        <v>43001</v>
      </c>
      <c r="I711">
        <v>0</v>
      </c>
      <c r="J711">
        <v>233</v>
      </c>
      <c r="K711">
        <v>233</v>
      </c>
      <c r="L711">
        <v>29844</v>
      </c>
      <c r="M711" t="b">
        <v>1</v>
      </c>
      <c r="N711" t="b">
        <v>1</v>
      </c>
      <c r="O711" t="s">
        <v>55</v>
      </c>
      <c r="P711" s="1">
        <v>43001</v>
      </c>
      <c r="Q711" t="b">
        <v>0</v>
      </c>
      <c r="R711" t="b">
        <v>0</v>
      </c>
      <c r="S711" t="b">
        <v>0</v>
      </c>
      <c r="T711">
        <v>2</v>
      </c>
      <c r="U711">
        <v>2</v>
      </c>
      <c r="V711">
        <v>0</v>
      </c>
      <c r="W711">
        <v>8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998</v>
      </c>
      <c r="AF711">
        <v>13</v>
      </c>
      <c r="AG711">
        <v>3871</v>
      </c>
      <c r="AH711">
        <v>983</v>
      </c>
      <c r="AI711">
        <v>0</v>
      </c>
      <c r="AJ711">
        <v>14</v>
      </c>
      <c r="AK711">
        <v>10</v>
      </c>
      <c r="AL711">
        <v>8</v>
      </c>
      <c r="AM711">
        <v>19</v>
      </c>
      <c r="AN711">
        <v>13.57</v>
      </c>
      <c r="AO711">
        <v>9.64</v>
      </c>
      <c r="AP711" t="s">
        <v>56</v>
      </c>
      <c r="AQ711" t="s">
        <v>56</v>
      </c>
      <c r="AR711" t="s">
        <v>56</v>
      </c>
      <c r="AS711">
        <v>0</v>
      </c>
      <c r="AY711" t="s">
        <v>57</v>
      </c>
      <c r="AZ711">
        <v>0</v>
      </c>
      <c r="BA711">
        <v>13685</v>
      </c>
      <c r="BB711">
        <v>6315</v>
      </c>
      <c r="BC711" t="s">
        <v>55</v>
      </c>
      <c r="BD711">
        <f t="shared" si="33"/>
        <v>1</v>
      </c>
      <c r="BE711">
        <f t="shared" si="34"/>
        <v>1</v>
      </c>
      <c r="BF711">
        <f t="shared" si="35"/>
        <v>1</v>
      </c>
    </row>
    <row r="712" spans="1:58" x14ac:dyDescent="0.25">
      <c r="A712" t="s">
        <v>3447</v>
      </c>
      <c r="B712" t="s">
        <v>3423</v>
      </c>
      <c r="C712" t="s">
        <v>3424</v>
      </c>
      <c r="D712">
        <v>1000</v>
      </c>
      <c r="E712" t="s">
        <v>54</v>
      </c>
      <c r="F712" s="1">
        <v>42986</v>
      </c>
      <c r="G712" s="1">
        <v>42984</v>
      </c>
      <c r="H712" s="1">
        <v>42985</v>
      </c>
      <c r="J712">
        <v>276</v>
      </c>
      <c r="K712">
        <v>276</v>
      </c>
      <c r="L712">
        <v>29611</v>
      </c>
      <c r="M712" t="b">
        <v>1</v>
      </c>
      <c r="N712" t="b">
        <v>1</v>
      </c>
      <c r="O712" t="s">
        <v>55</v>
      </c>
      <c r="P712" s="1">
        <v>42986</v>
      </c>
      <c r="Q712" t="b">
        <v>0</v>
      </c>
      <c r="R712" t="b">
        <v>0</v>
      </c>
      <c r="S712" t="b">
        <v>0</v>
      </c>
      <c r="T712">
        <v>5</v>
      </c>
      <c r="U712">
        <v>2</v>
      </c>
      <c r="V712">
        <v>0</v>
      </c>
      <c r="W712">
        <v>12</v>
      </c>
      <c r="X712">
        <v>0</v>
      </c>
      <c r="Y712">
        <v>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998</v>
      </c>
      <c r="AF712">
        <v>20</v>
      </c>
      <c r="AG712">
        <v>4177</v>
      </c>
      <c r="AH712">
        <v>987</v>
      </c>
      <c r="AI712">
        <v>1</v>
      </c>
      <c r="AJ712">
        <v>18</v>
      </c>
      <c r="AK712">
        <v>10</v>
      </c>
      <c r="AL712">
        <v>8</v>
      </c>
      <c r="AM712">
        <v>20</v>
      </c>
      <c r="AN712">
        <v>13.54</v>
      </c>
      <c r="AO712">
        <v>9.3800000000000008</v>
      </c>
      <c r="AP712" t="s">
        <v>56</v>
      </c>
      <c r="AQ712" t="s">
        <v>56</v>
      </c>
      <c r="AR712" t="s">
        <v>56</v>
      </c>
      <c r="AS712">
        <v>9</v>
      </c>
      <c r="AY712" t="s">
        <v>57</v>
      </c>
      <c r="AZ712">
        <v>0</v>
      </c>
      <c r="BA712">
        <v>13452</v>
      </c>
      <c r="BB712">
        <v>6548</v>
      </c>
      <c r="BC712" t="s">
        <v>55</v>
      </c>
      <c r="BD712">
        <f t="shared" si="33"/>
        <v>1</v>
      </c>
      <c r="BE712">
        <f t="shared" si="34"/>
        <v>1</v>
      </c>
      <c r="BF712">
        <f t="shared" si="35"/>
        <v>1</v>
      </c>
    </row>
    <row r="713" spans="1:58" x14ac:dyDescent="0.25">
      <c r="A713" t="s">
        <v>3448</v>
      </c>
      <c r="B713" t="s">
        <v>3423</v>
      </c>
      <c r="C713" t="s">
        <v>3424</v>
      </c>
      <c r="D713">
        <v>1000</v>
      </c>
      <c r="E713" t="s">
        <v>54</v>
      </c>
      <c r="F713" s="1">
        <v>42970</v>
      </c>
      <c r="G713" s="1">
        <v>42966</v>
      </c>
      <c r="H713" s="1">
        <v>42969</v>
      </c>
      <c r="J713">
        <v>296</v>
      </c>
      <c r="K713">
        <v>296</v>
      </c>
      <c r="L713">
        <v>29335</v>
      </c>
      <c r="M713" t="b">
        <v>1</v>
      </c>
      <c r="N713" t="b">
        <v>1</v>
      </c>
      <c r="O713" t="s">
        <v>55</v>
      </c>
      <c r="P713" s="1">
        <v>42970</v>
      </c>
      <c r="Q713" t="b">
        <v>0</v>
      </c>
      <c r="R713" t="b">
        <v>0</v>
      </c>
      <c r="S713" t="b">
        <v>0</v>
      </c>
      <c r="T713">
        <v>5</v>
      </c>
      <c r="U713">
        <v>2</v>
      </c>
      <c r="V713">
        <v>0</v>
      </c>
      <c r="W713">
        <v>12</v>
      </c>
      <c r="X713">
        <v>0</v>
      </c>
      <c r="Y713">
        <v>3</v>
      </c>
      <c r="Z713">
        <v>0</v>
      </c>
      <c r="AA713">
        <v>0</v>
      </c>
      <c r="AB713">
        <v>3</v>
      </c>
      <c r="AC713">
        <v>1</v>
      </c>
      <c r="AD713">
        <v>1</v>
      </c>
      <c r="AE713">
        <v>1123</v>
      </c>
      <c r="AF713">
        <v>15</v>
      </c>
      <c r="AG713">
        <v>4140</v>
      </c>
      <c r="AH713">
        <v>1127</v>
      </c>
      <c r="AI713">
        <v>0</v>
      </c>
      <c r="AJ713">
        <v>13</v>
      </c>
      <c r="AK713">
        <v>9</v>
      </c>
      <c r="AL713">
        <v>8</v>
      </c>
      <c r="AM713">
        <v>19</v>
      </c>
      <c r="AN713">
        <v>13.48</v>
      </c>
      <c r="AO713">
        <v>9.61</v>
      </c>
      <c r="AP713" t="s">
        <v>56</v>
      </c>
      <c r="AQ713" t="s">
        <v>56</v>
      </c>
      <c r="AR713" t="s">
        <v>56</v>
      </c>
      <c r="AS713">
        <v>0</v>
      </c>
      <c r="AY713" t="s">
        <v>57</v>
      </c>
      <c r="AZ713">
        <v>0</v>
      </c>
      <c r="BA713">
        <v>13176</v>
      </c>
      <c r="BB713">
        <v>6824</v>
      </c>
      <c r="BC713" t="s">
        <v>55</v>
      </c>
      <c r="BD713">
        <f t="shared" si="33"/>
        <v>1</v>
      </c>
      <c r="BE713">
        <f t="shared" si="34"/>
        <v>1</v>
      </c>
      <c r="BF713">
        <f t="shared" si="35"/>
        <v>1</v>
      </c>
    </row>
    <row r="714" spans="1:58" x14ac:dyDescent="0.25">
      <c r="A714" t="s">
        <v>3449</v>
      </c>
      <c r="B714" t="s">
        <v>3423</v>
      </c>
      <c r="C714" t="s">
        <v>3424</v>
      </c>
      <c r="D714">
        <v>1000</v>
      </c>
      <c r="E714" t="s">
        <v>54</v>
      </c>
      <c r="F714" s="1">
        <v>42948</v>
      </c>
      <c r="G714" s="1">
        <v>42945</v>
      </c>
      <c r="H714" s="1">
        <v>42947</v>
      </c>
      <c r="J714">
        <v>281</v>
      </c>
      <c r="K714">
        <v>281</v>
      </c>
      <c r="L714">
        <v>29039</v>
      </c>
      <c r="M714" t="b">
        <v>1</v>
      </c>
      <c r="N714" t="b">
        <v>1</v>
      </c>
      <c r="O714" t="s">
        <v>55</v>
      </c>
      <c r="P714" s="1">
        <v>42948</v>
      </c>
      <c r="Q714" t="b">
        <v>0</v>
      </c>
      <c r="R714" t="b">
        <v>0</v>
      </c>
      <c r="S714" t="b">
        <v>0</v>
      </c>
      <c r="T714">
        <v>3</v>
      </c>
      <c r="U714">
        <v>2</v>
      </c>
      <c r="V714">
        <v>0</v>
      </c>
      <c r="W714">
        <v>9</v>
      </c>
      <c r="X714">
        <v>1</v>
      </c>
      <c r="Y714">
        <v>2</v>
      </c>
      <c r="Z714">
        <v>0</v>
      </c>
      <c r="AA714">
        <v>0</v>
      </c>
      <c r="AB714">
        <v>4</v>
      </c>
      <c r="AC714">
        <v>2</v>
      </c>
      <c r="AD714">
        <v>1</v>
      </c>
      <c r="AE714">
        <v>1089</v>
      </c>
      <c r="AF714">
        <v>14</v>
      </c>
      <c r="AG714">
        <v>3929</v>
      </c>
      <c r="AH714">
        <v>1036</v>
      </c>
      <c r="AI714">
        <v>0</v>
      </c>
      <c r="AJ714">
        <v>15</v>
      </c>
      <c r="AK714">
        <v>11</v>
      </c>
      <c r="AL714">
        <v>9</v>
      </c>
      <c r="AM714">
        <v>21</v>
      </c>
      <c r="AN714">
        <v>13.69</v>
      </c>
      <c r="AO714">
        <v>9.17</v>
      </c>
      <c r="AP714" t="s">
        <v>56</v>
      </c>
      <c r="AQ714" t="s">
        <v>56</v>
      </c>
      <c r="AR714" t="s">
        <v>56</v>
      </c>
      <c r="AS714">
        <v>2</v>
      </c>
      <c r="AY714" t="s">
        <v>57</v>
      </c>
      <c r="AZ714">
        <v>0</v>
      </c>
      <c r="BA714">
        <v>12880</v>
      </c>
      <c r="BB714">
        <v>7120</v>
      </c>
      <c r="BC714" t="s">
        <v>55</v>
      </c>
      <c r="BD714">
        <f t="shared" si="33"/>
        <v>1</v>
      </c>
      <c r="BE714">
        <f t="shared" si="34"/>
        <v>1</v>
      </c>
      <c r="BF714">
        <f t="shared" si="35"/>
        <v>1</v>
      </c>
    </row>
    <row r="715" spans="1:58" x14ac:dyDescent="0.25">
      <c r="A715" t="s">
        <v>3450</v>
      </c>
      <c r="B715" t="s">
        <v>3423</v>
      </c>
      <c r="C715" t="s">
        <v>3424</v>
      </c>
      <c r="D715">
        <v>1000</v>
      </c>
      <c r="E715" t="s">
        <v>54</v>
      </c>
      <c r="F715" s="1">
        <v>42927</v>
      </c>
      <c r="G715" s="1">
        <v>42926</v>
      </c>
      <c r="H715" s="1">
        <v>42927</v>
      </c>
      <c r="J715">
        <v>233</v>
      </c>
      <c r="K715">
        <v>233</v>
      </c>
      <c r="L715">
        <v>28758</v>
      </c>
      <c r="M715" t="b">
        <v>1</v>
      </c>
      <c r="N715" t="b">
        <v>1</v>
      </c>
      <c r="O715" t="s">
        <v>55</v>
      </c>
      <c r="P715" s="1">
        <v>42930</v>
      </c>
      <c r="Q715" t="b">
        <v>0</v>
      </c>
      <c r="R715" t="b">
        <v>0</v>
      </c>
      <c r="S715" t="b">
        <v>0</v>
      </c>
      <c r="T715">
        <v>4</v>
      </c>
      <c r="U715">
        <v>2</v>
      </c>
      <c r="V715">
        <v>0</v>
      </c>
      <c r="W715">
        <v>8</v>
      </c>
      <c r="X715">
        <v>0</v>
      </c>
      <c r="Y715">
        <v>1</v>
      </c>
      <c r="Z715">
        <v>0</v>
      </c>
      <c r="AA715">
        <v>1</v>
      </c>
      <c r="AB715">
        <v>5</v>
      </c>
      <c r="AC715">
        <v>2</v>
      </c>
      <c r="AD715">
        <v>0</v>
      </c>
      <c r="AE715">
        <v>1013</v>
      </c>
      <c r="AF715">
        <v>13</v>
      </c>
      <c r="AG715">
        <v>3847</v>
      </c>
      <c r="AH715">
        <v>1046</v>
      </c>
      <c r="AI715">
        <v>0</v>
      </c>
      <c r="AJ715">
        <v>10</v>
      </c>
      <c r="AK715">
        <v>10</v>
      </c>
      <c r="AL715">
        <v>8</v>
      </c>
      <c r="AM715">
        <v>20</v>
      </c>
      <c r="AN715">
        <v>13.52</v>
      </c>
      <c r="AO715">
        <v>9.5500000000000007</v>
      </c>
      <c r="AP715" t="s">
        <v>56</v>
      </c>
      <c r="AQ715" t="s">
        <v>56</v>
      </c>
      <c r="AR715" t="s">
        <v>56</v>
      </c>
      <c r="AS715">
        <v>3</v>
      </c>
      <c r="AY715" t="s">
        <v>57</v>
      </c>
      <c r="AZ715">
        <v>0</v>
      </c>
      <c r="BA715">
        <v>12599</v>
      </c>
      <c r="BB715">
        <v>7401</v>
      </c>
      <c r="BC715" t="s">
        <v>55</v>
      </c>
      <c r="BD715">
        <f t="shared" si="33"/>
        <v>1</v>
      </c>
      <c r="BE715">
        <f t="shared" si="34"/>
        <v>1</v>
      </c>
      <c r="BF715">
        <f t="shared" si="35"/>
        <v>1</v>
      </c>
    </row>
    <row r="716" spans="1:58" x14ac:dyDescent="0.25">
      <c r="A716" t="s">
        <v>3451</v>
      </c>
      <c r="B716" t="s">
        <v>3423</v>
      </c>
      <c r="C716" t="s">
        <v>3424</v>
      </c>
      <c r="D716">
        <v>1000</v>
      </c>
      <c r="E716" t="s">
        <v>54</v>
      </c>
      <c r="F716" s="1">
        <v>42907</v>
      </c>
      <c r="G716" s="1">
        <v>42905</v>
      </c>
      <c r="H716" s="1">
        <v>42907</v>
      </c>
      <c r="J716">
        <v>267</v>
      </c>
      <c r="K716">
        <v>267</v>
      </c>
      <c r="L716">
        <v>28525</v>
      </c>
      <c r="M716" t="b">
        <v>1</v>
      </c>
      <c r="N716" t="b">
        <v>1</v>
      </c>
      <c r="O716" t="s">
        <v>55</v>
      </c>
      <c r="P716" s="1">
        <v>42907</v>
      </c>
      <c r="Q716" t="b">
        <v>0</v>
      </c>
      <c r="R716" t="b">
        <v>0</v>
      </c>
      <c r="S716" t="b">
        <v>0</v>
      </c>
      <c r="T716">
        <v>4</v>
      </c>
      <c r="U716">
        <v>2</v>
      </c>
      <c r="V716">
        <v>0</v>
      </c>
      <c r="W716">
        <v>9</v>
      </c>
      <c r="X716">
        <v>0</v>
      </c>
      <c r="Y716">
        <v>2</v>
      </c>
      <c r="Z716">
        <v>0</v>
      </c>
      <c r="AA716">
        <v>1</v>
      </c>
      <c r="AB716">
        <v>5</v>
      </c>
      <c r="AC716">
        <v>1</v>
      </c>
      <c r="AD716">
        <v>0</v>
      </c>
      <c r="AE716">
        <v>1031</v>
      </c>
      <c r="AF716">
        <v>11</v>
      </c>
      <c r="AG716">
        <v>3941</v>
      </c>
      <c r="AH716">
        <v>1043</v>
      </c>
      <c r="AI716">
        <v>0</v>
      </c>
      <c r="AJ716">
        <v>19</v>
      </c>
      <c r="AK716">
        <v>11</v>
      </c>
      <c r="AL716">
        <v>9</v>
      </c>
      <c r="AM716">
        <v>22</v>
      </c>
      <c r="AN716">
        <v>13.4</v>
      </c>
      <c r="AO716">
        <v>9.1</v>
      </c>
      <c r="AP716" t="s">
        <v>56</v>
      </c>
      <c r="AQ716" t="s">
        <v>56</v>
      </c>
      <c r="AR716" t="s">
        <v>56</v>
      </c>
      <c r="AS716">
        <v>0</v>
      </c>
      <c r="AY716" t="s">
        <v>57</v>
      </c>
      <c r="AZ716">
        <v>0</v>
      </c>
      <c r="BA716">
        <v>12366</v>
      </c>
      <c r="BB716">
        <v>7634</v>
      </c>
      <c r="BC716" t="s">
        <v>55</v>
      </c>
      <c r="BD716">
        <f t="shared" si="33"/>
        <v>1</v>
      </c>
      <c r="BE716">
        <f t="shared" si="34"/>
        <v>1</v>
      </c>
      <c r="BF716">
        <f t="shared" si="35"/>
        <v>1</v>
      </c>
    </row>
    <row r="717" spans="1:58" x14ac:dyDescent="0.25">
      <c r="A717" t="s">
        <v>3452</v>
      </c>
      <c r="B717" t="s">
        <v>3423</v>
      </c>
      <c r="C717" t="s">
        <v>3424</v>
      </c>
      <c r="D717">
        <v>1000</v>
      </c>
      <c r="E717" t="s">
        <v>54</v>
      </c>
      <c r="F717" s="1">
        <v>42887</v>
      </c>
      <c r="G717" s="1">
        <v>42885</v>
      </c>
      <c r="H717" s="1">
        <v>42887</v>
      </c>
      <c r="J717">
        <v>262</v>
      </c>
      <c r="K717">
        <v>262</v>
      </c>
      <c r="L717">
        <v>28258</v>
      </c>
      <c r="M717" t="b">
        <v>1</v>
      </c>
      <c r="N717" t="b">
        <v>1</v>
      </c>
      <c r="O717" t="s">
        <v>55</v>
      </c>
      <c r="P717" s="1">
        <v>42887</v>
      </c>
      <c r="Q717" t="b">
        <v>0</v>
      </c>
      <c r="R717" t="b">
        <v>0</v>
      </c>
      <c r="S717" t="b">
        <v>0</v>
      </c>
      <c r="T717">
        <v>2</v>
      </c>
      <c r="U717">
        <v>2</v>
      </c>
      <c r="V717">
        <v>0</v>
      </c>
      <c r="W717">
        <v>9</v>
      </c>
      <c r="X717">
        <v>3</v>
      </c>
      <c r="Y717">
        <v>2</v>
      </c>
      <c r="Z717">
        <v>0</v>
      </c>
      <c r="AA717">
        <v>0</v>
      </c>
      <c r="AB717">
        <v>7</v>
      </c>
      <c r="AC717">
        <v>0</v>
      </c>
      <c r="AD717">
        <v>0</v>
      </c>
      <c r="AE717">
        <v>1067</v>
      </c>
      <c r="AF717">
        <v>13</v>
      </c>
      <c r="AG717">
        <v>3996</v>
      </c>
      <c r="AH717">
        <v>1065</v>
      </c>
      <c r="AI717">
        <v>0</v>
      </c>
      <c r="AJ717">
        <v>14</v>
      </c>
      <c r="AK717">
        <v>10</v>
      </c>
      <c r="AL717">
        <v>9</v>
      </c>
      <c r="AM717">
        <v>21</v>
      </c>
      <c r="AN717">
        <v>13.84</v>
      </c>
      <c r="AO717">
        <v>9.35</v>
      </c>
      <c r="AP717" t="s">
        <v>56</v>
      </c>
      <c r="AQ717" t="s">
        <v>56</v>
      </c>
      <c r="AR717" t="s">
        <v>56</v>
      </c>
      <c r="AS717">
        <v>0</v>
      </c>
      <c r="AY717" t="s">
        <v>57</v>
      </c>
      <c r="AZ717">
        <v>0</v>
      </c>
      <c r="BA717">
        <v>12099</v>
      </c>
      <c r="BB717">
        <v>7901</v>
      </c>
      <c r="BC717" t="s">
        <v>55</v>
      </c>
      <c r="BD717">
        <f t="shared" si="33"/>
        <v>1</v>
      </c>
      <c r="BE717">
        <f t="shared" si="34"/>
        <v>1</v>
      </c>
      <c r="BF717">
        <f t="shared" si="35"/>
        <v>1</v>
      </c>
    </row>
    <row r="718" spans="1:58" x14ac:dyDescent="0.25">
      <c r="A718" t="s">
        <v>3453</v>
      </c>
      <c r="B718" t="s">
        <v>3423</v>
      </c>
      <c r="C718" t="s">
        <v>3424</v>
      </c>
      <c r="D718">
        <v>1000</v>
      </c>
      <c r="E718" t="s">
        <v>54</v>
      </c>
      <c r="F718" s="1">
        <v>42868</v>
      </c>
      <c r="G718" s="1">
        <v>42865</v>
      </c>
      <c r="H718" s="1">
        <v>42867</v>
      </c>
      <c r="J718">
        <v>255</v>
      </c>
      <c r="K718">
        <v>255</v>
      </c>
      <c r="L718">
        <v>27996</v>
      </c>
      <c r="M718" t="b">
        <v>1</v>
      </c>
      <c r="N718" t="b">
        <v>1</v>
      </c>
      <c r="O718" t="s">
        <v>55</v>
      </c>
      <c r="P718" s="1">
        <v>42868</v>
      </c>
      <c r="Q718" t="b">
        <v>0</v>
      </c>
      <c r="R718" t="b">
        <v>0</v>
      </c>
      <c r="S718" t="b">
        <v>0</v>
      </c>
      <c r="T718">
        <v>1</v>
      </c>
      <c r="U718">
        <v>0</v>
      </c>
      <c r="V718">
        <v>0</v>
      </c>
      <c r="W718">
        <v>6</v>
      </c>
      <c r="X718">
        <v>0</v>
      </c>
      <c r="Y718">
        <v>0</v>
      </c>
      <c r="Z718">
        <v>0</v>
      </c>
      <c r="AA718">
        <v>0</v>
      </c>
      <c r="AB718">
        <v>4</v>
      </c>
      <c r="AC718">
        <v>0</v>
      </c>
      <c r="AD718">
        <v>0</v>
      </c>
      <c r="AE718">
        <v>971</v>
      </c>
      <c r="AF718">
        <v>12</v>
      </c>
      <c r="AG718">
        <v>3789</v>
      </c>
      <c r="AH718">
        <v>939</v>
      </c>
      <c r="AI718">
        <v>0</v>
      </c>
      <c r="AJ718">
        <v>14</v>
      </c>
      <c r="AK718">
        <v>10</v>
      </c>
      <c r="AL718">
        <v>9</v>
      </c>
      <c r="AM718">
        <v>21</v>
      </c>
      <c r="AN718">
        <v>13.52</v>
      </c>
      <c r="AO718">
        <v>9.3000000000000007</v>
      </c>
      <c r="AP718" t="s">
        <v>56</v>
      </c>
      <c r="AQ718" t="s">
        <v>56</v>
      </c>
      <c r="AR718" t="s">
        <v>56</v>
      </c>
      <c r="AS718">
        <v>3</v>
      </c>
      <c r="AY718" t="s">
        <v>57</v>
      </c>
      <c r="AZ718">
        <v>0</v>
      </c>
      <c r="BA718">
        <v>11837</v>
      </c>
      <c r="BB718">
        <v>8163</v>
      </c>
      <c r="BC718" t="s">
        <v>55</v>
      </c>
      <c r="BD718">
        <f t="shared" si="33"/>
        <v>1</v>
      </c>
      <c r="BE718">
        <f t="shared" si="34"/>
        <v>1</v>
      </c>
      <c r="BF718">
        <f t="shared" si="35"/>
        <v>1</v>
      </c>
    </row>
    <row r="719" spans="1:58" x14ac:dyDescent="0.25">
      <c r="A719" t="s">
        <v>3454</v>
      </c>
      <c r="B719" t="s">
        <v>3423</v>
      </c>
      <c r="C719" t="s">
        <v>3424</v>
      </c>
      <c r="D719">
        <v>1000</v>
      </c>
      <c r="E719" t="s">
        <v>54</v>
      </c>
      <c r="F719" s="1">
        <v>42843</v>
      </c>
      <c r="G719" s="1">
        <v>42842</v>
      </c>
      <c r="H719" s="1">
        <v>42843</v>
      </c>
      <c r="J719">
        <v>271</v>
      </c>
      <c r="K719">
        <v>271</v>
      </c>
      <c r="L719">
        <v>27741</v>
      </c>
      <c r="M719" t="b">
        <v>1</v>
      </c>
      <c r="N719" t="b">
        <v>1</v>
      </c>
      <c r="O719" t="s">
        <v>55</v>
      </c>
      <c r="P719" s="1">
        <v>42843</v>
      </c>
      <c r="Q719" t="b">
        <v>0</v>
      </c>
      <c r="R719" t="b">
        <v>0</v>
      </c>
      <c r="S719" t="b">
        <v>0</v>
      </c>
      <c r="T719">
        <v>3</v>
      </c>
      <c r="U719">
        <v>2</v>
      </c>
      <c r="V719">
        <v>0</v>
      </c>
      <c r="W719">
        <v>8</v>
      </c>
      <c r="X719">
        <v>2</v>
      </c>
      <c r="Y719">
        <v>2</v>
      </c>
      <c r="Z719">
        <v>0</v>
      </c>
      <c r="AA719">
        <v>0</v>
      </c>
      <c r="AB719">
        <v>1</v>
      </c>
      <c r="AC719">
        <v>1</v>
      </c>
      <c r="AD719">
        <v>1</v>
      </c>
      <c r="AE719">
        <v>991</v>
      </c>
      <c r="AF719">
        <v>12</v>
      </c>
      <c r="AG719">
        <v>3730</v>
      </c>
      <c r="AH719">
        <v>974</v>
      </c>
      <c r="AI719">
        <v>1</v>
      </c>
      <c r="AJ719">
        <v>16</v>
      </c>
      <c r="AK719">
        <v>10</v>
      </c>
      <c r="AL719">
        <v>8</v>
      </c>
      <c r="AM719">
        <v>20</v>
      </c>
      <c r="AN719">
        <v>13.28</v>
      </c>
      <c r="AO719">
        <v>9.39</v>
      </c>
      <c r="AP719" t="s">
        <v>56</v>
      </c>
      <c r="AQ719" t="s">
        <v>56</v>
      </c>
      <c r="AR719" t="s">
        <v>56</v>
      </c>
      <c r="AS719">
        <v>0</v>
      </c>
      <c r="AY719" t="s">
        <v>57</v>
      </c>
      <c r="AZ719">
        <v>0</v>
      </c>
      <c r="BA719">
        <v>11582</v>
      </c>
      <c r="BB719">
        <v>8418</v>
      </c>
      <c r="BC719" t="s">
        <v>55</v>
      </c>
      <c r="BD719">
        <f t="shared" si="33"/>
        <v>1</v>
      </c>
      <c r="BE719">
        <f t="shared" si="34"/>
        <v>1</v>
      </c>
      <c r="BF719">
        <f t="shared" si="35"/>
        <v>1</v>
      </c>
    </row>
    <row r="720" spans="1:58" x14ac:dyDescent="0.25">
      <c r="A720" t="s">
        <v>3455</v>
      </c>
      <c r="B720" t="s">
        <v>3423</v>
      </c>
      <c r="C720" t="s">
        <v>3424</v>
      </c>
      <c r="D720">
        <v>1000</v>
      </c>
      <c r="E720" t="s">
        <v>54</v>
      </c>
      <c r="F720" s="1">
        <v>42824</v>
      </c>
      <c r="G720" s="1">
        <v>42822</v>
      </c>
      <c r="H720" s="1">
        <v>42823</v>
      </c>
      <c r="J720">
        <v>231</v>
      </c>
      <c r="K720">
        <v>231</v>
      </c>
      <c r="L720">
        <v>27470</v>
      </c>
      <c r="M720" t="b">
        <v>1</v>
      </c>
      <c r="N720" t="b">
        <v>1</v>
      </c>
      <c r="O720" t="s">
        <v>55</v>
      </c>
      <c r="P720" s="1">
        <v>42824</v>
      </c>
      <c r="Q720" t="b">
        <v>0</v>
      </c>
      <c r="R720" t="b">
        <v>0</v>
      </c>
      <c r="S720" t="b">
        <v>0</v>
      </c>
      <c r="T720">
        <v>2</v>
      </c>
      <c r="U720">
        <v>1</v>
      </c>
      <c r="V720">
        <v>1</v>
      </c>
      <c r="W720">
        <v>8</v>
      </c>
      <c r="X720">
        <v>0</v>
      </c>
      <c r="Y720">
        <v>2</v>
      </c>
      <c r="Z720">
        <v>0</v>
      </c>
      <c r="AA720">
        <v>0</v>
      </c>
      <c r="AB720">
        <v>2</v>
      </c>
      <c r="AC720">
        <v>1</v>
      </c>
      <c r="AD720">
        <v>0</v>
      </c>
      <c r="AE720">
        <v>1009</v>
      </c>
      <c r="AF720">
        <v>13</v>
      </c>
      <c r="AG720">
        <v>3945</v>
      </c>
      <c r="AH720">
        <v>992</v>
      </c>
      <c r="AI720">
        <v>0</v>
      </c>
      <c r="AJ720">
        <v>14</v>
      </c>
      <c r="AK720">
        <v>10</v>
      </c>
      <c r="AL720">
        <v>8</v>
      </c>
      <c r="AM720">
        <v>20</v>
      </c>
      <c r="AN720">
        <v>13.21</v>
      </c>
      <c r="AO720">
        <v>9.3699999999999992</v>
      </c>
      <c r="AP720" t="s">
        <v>56</v>
      </c>
      <c r="AQ720" t="s">
        <v>56</v>
      </c>
      <c r="AR720" t="s">
        <v>56</v>
      </c>
      <c r="AS720">
        <v>6</v>
      </c>
      <c r="AY720" t="s">
        <v>57</v>
      </c>
      <c r="AZ720">
        <v>0</v>
      </c>
      <c r="BA720">
        <v>11311</v>
      </c>
      <c r="BB720">
        <v>8689</v>
      </c>
      <c r="BC720" t="s">
        <v>55</v>
      </c>
      <c r="BD720">
        <f t="shared" si="33"/>
        <v>1</v>
      </c>
      <c r="BE720">
        <f t="shared" si="34"/>
        <v>1</v>
      </c>
      <c r="BF720">
        <f t="shared" si="35"/>
        <v>1</v>
      </c>
    </row>
    <row r="721" spans="1:58" x14ac:dyDescent="0.25">
      <c r="A721" t="s">
        <v>3456</v>
      </c>
      <c r="B721" t="s">
        <v>3423</v>
      </c>
      <c r="C721" t="s">
        <v>3424</v>
      </c>
      <c r="D721">
        <v>1000</v>
      </c>
      <c r="E721" t="s">
        <v>54</v>
      </c>
      <c r="F721" s="1">
        <v>42804</v>
      </c>
      <c r="G721" s="1">
        <v>42802</v>
      </c>
      <c r="H721" s="1">
        <v>42804</v>
      </c>
      <c r="J721">
        <v>260</v>
      </c>
      <c r="K721">
        <v>260</v>
      </c>
      <c r="L721">
        <v>27239</v>
      </c>
      <c r="M721" t="b">
        <v>1</v>
      </c>
      <c r="N721" t="b">
        <v>1</v>
      </c>
      <c r="O721" t="s">
        <v>55</v>
      </c>
      <c r="P721" s="1">
        <v>42804</v>
      </c>
      <c r="Q721" t="b">
        <v>0</v>
      </c>
      <c r="R721" t="b">
        <v>0</v>
      </c>
      <c r="S721" t="b">
        <v>0</v>
      </c>
      <c r="T721">
        <v>3</v>
      </c>
      <c r="U721">
        <v>2</v>
      </c>
      <c r="V721">
        <v>0</v>
      </c>
      <c r="W721">
        <v>8</v>
      </c>
      <c r="X721">
        <v>0</v>
      </c>
      <c r="Y721">
        <v>2</v>
      </c>
      <c r="Z721">
        <v>0</v>
      </c>
      <c r="AA721">
        <v>0</v>
      </c>
      <c r="AB721">
        <v>2</v>
      </c>
      <c r="AC721">
        <v>1</v>
      </c>
      <c r="AD721">
        <v>1</v>
      </c>
      <c r="AE721">
        <v>1044</v>
      </c>
      <c r="AF721">
        <v>12</v>
      </c>
      <c r="AG721">
        <v>3747</v>
      </c>
      <c r="AH721">
        <v>1024</v>
      </c>
      <c r="AI721">
        <v>0</v>
      </c>
      <c r="AJ721">
        <v>13</v>
      </c>
      <c r="AK721">
        <v>10</v>
      </c>
      <c r="AL721">
        <v>8</v>
      </c>
      <c r="AM721">
        <v>20</v>
      </c>
      <c r="AN721">
        <v>13.48</v>
      </c>
      <c r="AO721">
        <v>9.58</v>
      </c>
      <c r="AP721" t="s">
        <v>56</v>
      </c>
      <c r="AQ721" t="s">
        <v>56</v>
      </c>
      <c r="AR721" t="s">
        <v>56</v>
      </c>
      <c r="AS721">
        <v>1</v>
      </c>
      <c r="AY721" t="s">
        <v>57</v>
      </c>
      <c r="AZ721">
        <v>0</v>
      </c>
      <c r="BA721">
        <v>11080</v>
      </c>
      <c r="BB721">
        <v>8920</v>
      </c>
      <c r="BC721" t="s">
        <v>55</v>
      </c>
      <c r="BD721">
        <f t="shared" si="33"/>
        <v>1</v>
      </c>
      <c r="BE721">
        <f t="shared" si="34"/>
        <v>1</v>
      </c>
      <c r="BF721">
        <f t="shared" si="35"/>
        <v>1</v>
      </c>
    </row>
    <row r="722" spans="1:58" x14ac:dyDescent="0.25">
      <c r="A722" t="s">
        <v>3457</v>
      </c>
      <c r="B722" t="s">
        <v>3423</v>
      </c>
      <c r="C722" t="s">
        <v>3424</v>
      </c>
      <c r="D722">
        <v>1000</v>
      </c>
      <c r="E722" t="s">
        <v>54</v>
      </c>
      <c r="F722" s="1">
        <v>42780</v>
      </c>
      <c r="G722" s="1">
        <v>42778</v>
      </c>
      <c r="H722" s="1">
        <v>42780</v>
      </c>
      <c r="J722">
        <v>298</v>
      </c>
      <c r="K722">
        <v>298</v>
      </c>
      <c r="L722">
        <v>26979</v>
      </c>
      <c r="M722" t="b">
        <v>1</v>
      </c>
      <c r="N722" t="b">
        <v>1</v>
      </c>
      <c r="O722" t="s">
        <v>55</v>
      </c>
      <c r="P722" s="1">
        <v>42780</v>
      </c>
      <c r="Q722" t="b">
        <v>0</v>
      </c>
      <c r="R722" t="b">
        <v>0</v>
      </c>
      <c r="S722" t="b">
        <v>0</v>
      </c>
      <c r="T722">
        <v>3</v>
      </c>
      <c r="U722">
        <v>2</v>
      </c>
      <c r="V722">
        <v>0</v>
      </c>
      <c r="W722">
        <v>9</v>
      </c>
      <c r="X722">
        <v>1</v>
      </c>
      <c r="Y722">
        <v>2</v>
      </c>
      <c r="Z722">
        <v>0</v>
      </c>
      <c r="AA722">
        <v>0</v>
      </c>
      <c r="AB722">
        <v>5</v>
      </c>
      <c r="AC722">
        <v>1</v>
      </c>
      <c r="AD722">
        <v>0</v>
      </c>
      <c r="AE722">
        <v>1045</v>
      </c>
      <c r="AF722">
        <v>13</v>
      </c>
      <c r="AG722">
        <v>4355</v>
      </c>
      <c r="AH722">
        <v>1135</v>
      </c>
      <c r="AI722">
        <v>0</v>
      </c>
      <c r="AJ722">
        <v>16</v>
      </c>
      <c r="AK722">
        <v>11</v>
      </c>
      <c r="AL722">
        <v>9</v>
      </c>
      <c r="AM722">
        <v>20</v>
      </c>
      <c r="AN722">
        <v>13.65</v>
      </c>
      <c r="AO722">
        <v>9.41</v>
      </c>
      <c r="AP722" t="s">
        <v>56</v>
      </c>
      <c r="AQ722" t="s">
        <v>56</v>
      </c>
      <c r="AR722" t="s">
        <v>56</v>
      </c>
      <c r="AS722">
        <v>1</v>
      </c>
      <c r="AY722" t="s">
        <v>57</v>
      </c>
      <c r="AZ722">
        <v>0</v>
      </c>
      <c r="BA722">
        <v>10820</v>
      </c>
      <c r="BB722">
        <v>9180</v>
      </c>
      <c r="BC722" t="s">
        <v>55</v>
      </c>
      <c r="BD722">
        <f t="shared" si="33"/>
        <v>1</v>
      </c>
      <c r="BE722">
        <f t="shared" si="34"/>
        <v>1</v>
      </c>
      <c r="BF722">
        <f t="shared" si="35"/>
        <v>1</v>
      </c>
    </row>
    <row r="723" spans="1:58" x14ac:dyDescent="0.25">
      <c r="A723" t="s">
        <v>3458</v>
      </c>
      <c r="B723" t="s">
        <v>3423</v>
      </c>
      <c r="C723" t="s">
        <v>3424</v>
      </c>
      <c r="D723">
        <v>1000</v>
      </c>
      <c r="E723" t="s">
        <v>54</v>
      </c>
      <c r="F723" s="1">
        <v>42758</v>
      </c>
      <c r="G723" s="1">
        <v>42755</v>
      </c>
      <c r="H723" s="1">
        <v>42758</v>
      </c>
      <c r="J723">
        <v>270</v>
      </c>
      <c r="K723">
        <v>270</v>
      </c>
      <c r="L723">
        <v>26681</v>
      </c>
      <c r="M723" t="b">
        <v>1</v>
      </c>
      <c r="N723" t="b">
        <v>1</v>
      </c>
      <c r="O723" t="s">
        <v>55</v>
      </c>
      <c r="P723" s="1">
        <v>42758</v>
      </c>
      <c r="Q723" t="b">
        <v>0</v>
      </c>
      <c r="R723" t="b">
        <v>0</v>
      </c>
      <c r="S723" t="b">
        <v>0</v>
      </c>
      <c r="T723">
        <v>2</v>
      </c>
      <c r="U723">
        <v>2</v>
      </c>
      <c r="V723">
        <v>0</v>
      </c>
      <c r="W723">
        <v>10</v>
      </c>
      <c r="X723">
        <v>0</v>
      </c>
      <c r="Y723">
        <v>2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1021</v>
      </c>
      <c r="AF723">
        <v>12</v>
      </c>
      <c r="AG723">
        <v>3644</v>
      </c>
      <c r="AH723">
        <v>1024</v>
      </c>
      <c r="AI723">
        <v>0</v>
      </c>
      <c r="AJ723">
        <v>15</v>
      </c>
      <c r="AK723">
        <v>11</v>
      </c>
      <c r="AL723">
        <v>9</v>
      </c>
      <c r="AM723">
        <v>21</v>
      </c>
      <c r="AN723">
        <v>13.74</v>
      </c>
      <c r="AO723">
        <v>9.23</v>
      </c>
      <c r="AP723" t="s">
        <v>56</v>
      </c>
      <c r="AQ723" t="s">
        <v>56</v>
      </c>
      <c r="AR723" t="s">
        <v>56</v>
      </c>
      <c r="AS723">
        <v>0</v>
      </c>
      <c r="AY723" t="s">
        <v>57</v>
      </c>
      <c r="AZ723">
        <v>0</v>
      </c>
      <c r="BA723">
        <v>10522</v>
      </c>
      <c r="BB723">
        <v>9478</v>
      </c>
      <c r="BC723" t="s">
        <v>55</v>
      </c>
      <c r="BD723">
        <f t="shared" si="33"/>
        <v>1</v>
      </c>
      <c r="BE723">
        <f t="shared" si="34"/>
        <v>1</v>
      </c>
      <c r="BF723">
        <f t="shared" si="35"/>
        <v>1</v>
      </c>
    </row>
    <row r="724" spans="1:58" x14ac:dyDescent="0.25">
      <c r="A724" t="s">
        <v>3550</v>
      </c>
      <c r="B724" t="s">
        <v>3551</v>
      </c>
      <c r="C724" t="s">
        <v>3552</v>
      </c>
      <c r="D724">
        <v>1000</v>
      </c>
      <c r="E724" t="s">
        <v>54</v>
      </c>
      <c r="F724" s="1">
        <v>43461</v>
      </c>
      <c r="G724" s="1">
        <v>43457</v>
      </c>
      <c r="H724" s="1">
        <v>43460</v>
      </c>
      <c r="I724">
        <v>25</v>
      </c>
      <c r="J724">
        <v>367</v>
      </c>
      <c r="K724">
        <v>367</v>
      </c>
      <c r="L724">
        <v>28212</v>
      </c>
      <c r="M724" t="b">
        <v>1</v>
      </c>
      <c r="N724" t="b">
        <v>1</v>
      </c>
      <c r="O724" t="s">
        <v>34</v>
      </c>
      <c r="P724" s="1">
        <v>43461</v>
      </c>
      <c r="Q724" t="b">
        <v>0</v>
      </c>
      <c r="R724" t="b">
        <v>0</v>
      </c>
      <c r="S724" t="b">
        <v>0</v>
      </c>
      <c r="T724">
        <v>4</v>
      </c>
      <c r="U724">
        <v>3</v>
      </c>
      <c r="V724">
        <v>0</v>
      </c>
      <c r="W724">
        <v>17</v>
      </c>
      <c r="X724">
        <v>5</v>
      </c>
      <c r="Y724">
        <v>6</v>
      </c>
      <c r="Z724">
        <v>0</v>
      </c>
      <c r="AA724">
        <v>0</v>
      </c>
      <c r="AB724">
        <v>3</v>
      </c>
      <c r="AC724">
        <v>1</v>
      </c>
      <c r="AD724">
        <v>12</v>
      </c>
      <c r="AE724">
        <v>1386</v>
      </c>
      <c r="AF724">
        <v>16</v>
      </c>
      <c r="AG724">
        <v>4354</v>
      </c>
      <c r="AH724">
        <v>1363</v>
      </c>
      <c r="AI724">
        <v>5</v>
      </c>
      <c r="AJ724">
        <v>14</v>
      </c>
      <c r="AK724">
        <v>17</v>
      </c>
      <c r="AL724">
        <v>11</v>
      </c>
      <c r="AM724">
        <v>27</v>
      </c>
      <c r="AN724">
        <v>14.43</v>
      </c>
      <c r="AO724">
        <v>7.77</v>
      </c>
      <c r="AP724" t="s">
        <v>56</v>
      </c>
      <c r="AQ724" t="s">
        <v>56</v>
      </c>
      <c r="AR724" t="s">
        <v>56</v>
      </c>
      <c r="AS724">
        <v>0</v>
      </c>
      <c r="AZ724">
        <v>0</v>
      </c>
      <c r="BA724">
        <v>8682</v>
      </c>
      <c r="BB724">
        <v>11318</v>
      </c>
      <c r="BC724" t="s">
        <v>55</v>
      </c>
      <c r="BD724">
        <f t="shared" si="33"/>
        <v>1</v>
      </c>
      <c r="BE724">
        <f t="shared" si="34"/>
        <v>1</v>
      </c>
      <c r="BF724">
        <f t="shared" si="35"/>
        <v>1</v>
      </c>
    </row>
    <row r="725" spans="1:58" x14ac:dyDescent="0.25">
      <c r="A725" t="s">
        <v>3553</v>
      </c>
      <c r="B725" t="s">
        <v>3551</v>
      </c>
      <c r="C725" t="s">
        <v>3552</v>
      </c>
      <c r="D725">
        <v>1000</v>
      </c>
      <c r="E725" t="s">
        <v>54</v>
      </c>
      <c r="F725" s="1">
        <v>43437</v>
      </c>
      <c r="G725" s="1">
        <v>43434</v>
      </c>
      <c r="H725" s="1">
        <v>43437</v>
      </c>
      <c r="I725">
        <v>0</v>
      </c>
      <c r="J725">
        <v>256</v>
      </c>
      <c r="K725">
        <v>256</v>
      </c>
      <c r="L725">
        <v>27845</v>
      </c>
      <c r="M725" t="b">
        <v>1</v>
      </c>
      <c r="O725" t="s">
        <v>55</v>
      </c>
      <c r="P725" s="1">
        <v>43437</v>
      </c>
      <c r="Q725" t="b">
        <v>0</v>
      </c>
      <c r="R725" t="b">
        <v>0</v>
      </c>
      <c r="S725" t="b">
        <v>0</v>
      </c>
      <c r="T725">
        <v>10</v>
      </c>
      <c r="U725">
        <v>5</v>
      </c>
      <c r="V725">
        <v>0</v>
      </c>
      <c r="W725">
        <v>13</v>
      </c>
      <c r="X725">
        <v>2</v>
      </c>
      <c r="Y725">
        <v>7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1388</v>
      </c>
      <c r="AF725">
        <v>14</v>
      </c>
      <c r="AG725">
        <v>4552</v>
      </c>
      <c r="AH725">
        <v>1397</v>
      </c>
      <c r="AI725">
        <v>3</v>
      </c>
      <c r="AJ725">
        <v>10</v>
      </c>
      <c r="AK725">
        <v>17</v>
      </c>
      <c r="AL725">
        <v>11</v>
      </c>
      <c r="AM725">
        <v>26</v>
      </c>
      <c r="AN725">
        <v>13.84</v>
      </c>
      <c r="AO725">
        <v>8.02</v>
      </c>
      <c r="AP725" t="s">
        <v>56</v>
      </c>
      <c r="AQ725" t="s">
        <v>56</v>
      </c>
      <c r="AR725" t="s">
        <v>56</v>
      </c>
      <c r="AS725">
        <v>0</v>
      </c>
      <c r="AZ725">
        <v>0</v>
      </c>
      <c r="BA725">
        <v>8315</v>
      </c>
      <c r="BB725">
        <v>11685</v>
      </c>
      <c r="BD725">
        <f t="shared" si="33"/>
        <v>1</v>
      </c>
      <c r="BE725">
        <v>1</v>
      </c>
      <c r="BF725">
        <v>1</v>
      </c>
    </row>
    <row r="726" spans="1:58" x14ac:dyDescent="0.25">
      <c r="A726" t="s">
        <v>3554</v>
      </c>
      <c r="B726" t="s">
        <v>3551</v>
      </c>
      <c r="C726" t="s">
        <v>3552</v>
      </c>
      <c r="D726">
        <v>1000</v>
      </c>
      <c r="E726" t="s">
        <v>54</v>
      </c>
      <c r="F726" s="1">
        <v>43420</v>
      </c>
      <c r="G726" s="1">
        <v>43415</v>
      </c>
      <c r="H726" s="1">
        <v>43417</v>
      </c>
      <c r="I726">
        <v>20</v>
      </c>
      <c r="J726">
        <v>284</v>
      </c>
      <c r="K726">
        <v>284</v>
      </c>
      <c r="L726">
        <v>27589</v>
      </c>
      <c r="M726" t="b">
        <v>1</v>
      </c>
      <c r="N726" t="b">
        <v>1</v>
      </c>
      <c r="O726" t="s">
        <v>34</v>
      </c>
      <c r="P726" s="1">
        <v>43420</v>
      </c>
      <c r="Q726" t="b">
        <v>0</v>
      </c>
      <c r="R726" t="b">
        <v>0</v>
      </c>
      <c r="S726" t="b">
        <v>0</v>
      </c>
      <c r="T726">
        <v>13</v>
      </c>
      <c r="U726">
        <v>6</v>
      </c>
      <c r="V726">
        <v>0</v>
      </c>
      <c r="W726">
        <v>13</v>
      </c>
      <c r="X726">
        <v>3</v>
      </c>
      <c r="Y726">
        <v>10</v>
      </c>
      <c r="Z726">
        <v>0</v>
      </c>
      <c r="AA726">
        <v>0</v>
      </c>
      <c r="AB726">
        <v>5</v>
      </c>
      <c r="AC726">
        <v>4</v>
      </c>
      <c r="AD726">
        <v>0</v>
      </c>
      <c r="AE726">
        <v>1308</v>
      </c>
      <c r="AF726">
        <v>12</v>
      </c>
      <c r="AG726">
        <v>3946</v>
      </c>
      <c r="AH726">
        <v>1340</v>
      </c>
      <c r="AI726">
        <v>2</v>
      </c>
      <c r="AJ726">
        <v>9</v>
      </c>
      <c r="AK726">
        <v>17</v>
      </c>
      <c r="AL726">
        <v>11</v>
      </c>
      <c r="AM726">
        <v>26</v>
      </c>
      <c r="AN726">
        <v>13.68</v>
      </c>
      <c r="AO726">
        <v>7.94</v>
      </c>
      <c r="AP726" t="s">
        <v>56</v>
      </c>
      <c r="AQ726" t="s">
        <v>56</v>
      </c>
      <c r="AR726" t="s">
        <v>56</v>
      </c>
      <c r="AS726">
        <v>0</v>
      </c>
      <c r="AZ726">
        <v>0</v>
      </c>
      <c r="BA726">
        <v>8059</v>
      </c>
      <c r="BB726">
        <v>11941</v>
      </c>
      <c r="BC726" t="s">
        <v>55</v>
      </c>
      <c r="BD726">
        <f t="shared" si="33"/>
        <v>1</v>
      </c>
      <c r="BE726">
        <f t="shared" si="34"/>
        <v>1</v>
      </c>
      <c r="BF726">
        <f t="shared" si="35"/>
        <v>1</v>
      </c>
    </row>
    <row r="727" spans="1:58" x14ac:dyDescent="0.25">
      <c r="A727" t="s">
        <v>3555</v>
      </c>
      <c r="B727" t="s">
        <v>3551</v>
      </c>
      <c r="C727" t="s">
        <v>3552</v>
      </c>
      <c r="D727">
        <v>1000</v>
      </c>
      <c r="E727" t="s">
        <v>54</v>
      </c>
      <c r="F727" s="1">
        <v>43400</v>
      </c>
      <c r="G727" s="1">
        <v>43397</v>
      </c>
      <c r="H727" s="1">
        <v>43399</v>
      </c>
      <c r="I727">
        <v>30</v>
      </c>
      <c r="J727">
        <v>260</v>
      </c>
      <c r="K727">
        <v>260</v>
      </c>
      <c r="L727">
        <v>27305</v>
      </c>
      <c r="M727" t="b">
        <v>1</v>
      </c>
      <c r="N727" t="b">
        <v>1</v>
      </c>
      <c r="O727" t="s">
        <v>55</v>
      </c>
      <c r="P727" s="1">
        <v>43401</v>
      </c>
      <c r="Q727" t="b">
        <v>0</v>
      </c>
      <c r="R727" t="b">
        <v>0</v>
      </c>
      <c r="S727" t="b">
        <v>0</v>
      </c>
      <c r="T727">
        <v>2</v>
      </c>
      <c r="U727">
        <v>1</v>
      </c>
      <c r="V727">
        <v>0</v>
      </c>
      <c r="W727">
        <v>10</v>
      </c>
      <c r="X727">
        <v>2</v>
      </c>
      <c r="Y727">
        <v>6</v>
      </c>
      <c r="Z727">
        <v>0</v>
      </c>
      <c r="AA727">
        <v>0</v>
      </c>
      <c r="AB727">
        <v>3</v>
      </c>
      <c r="AC727">
        <v>2</v>
      </c>
      <c r="AD727">
        <v>1</v>
      </c>
      <c r="AE727">
        <v>1187</v>
      </c>
      <c r="AF727">
        <v>13</v>
      </c>
      <c r="AG727">
        <v>3799</v>
      </c>
      <c r="AH727">
        <v>1177</v>
      </c>
      <c r="AI727">
        <v>3</v>
      </c>
      <c r="AJ727">
        <v>7</v>
      </c>
      <c r="AK727">
        <v>16</v>
      </c>
      <c r="AL727">
        <v>11</v>
      </c>
      <c r="AM727">
        <v>24</v>
      </c>
      <c r="AN727">
        <v>13.85</v>
      </c>
      <c r="AO727">
        <v>8.4600000000000009</v>
      </c>
      <c r="AP727" t="s">
        <v>56</v>
      </c>
      <c r="AQ727" t="s">
        <v>56</v>
      </c>
      <c r="AR727" t="s">
        <v>56</v>
      </c>
      <c r="AS727">
        <v>4</v>
      </c>
      <c r="AZ727">
        <v>0</v>
      </c>
      <c r="BA727">
        <v>7775</v>
      </c>
      <c r="BB727">
        <v>12225</v>
      </c>
      <c r="BC727" t="s">
        <v>55</v>
      </c>
      <c r="BD727">
        <f t="shared" si="33"/>
        <v>1</v>
      </c>
      <c r="BE727">
        <f t="shared" si="34"/>
        <v>1</v>
      </c>
      <c r="BF727">
        <f t="shared" si="35"/>
        <v>1</v>
      </c>
    </row>
    <row r="728" spans="1:58" x14ac:dyDescent="0.25">
      <c r="A728" t="s">
        <v>3556</v>
      </c>
      <c r="B728" t="s">
        <v>3551</v>
      </c>
      <c r="C728" t="s">
        <v>3552</v>
      </c>
      <c r="D728">
        <v>1000</v>
      </c>
      <c r="E728" t="s">
        <v>54</v>
      </c>
      <c r="F728" s="1">
        <v>43384</v>
      </c>
      <c r="G728" s="1">
        <v>43381</v>
      </c>
      <c r="H728" s="1">
        <v>43383</v>
      </c>
      <c r="I728">
        <v>35</v>
      </c>
      <c r="J728">
        <v>297</v>
      </c>
      <c r="K728">
        <v>297</v>
      </c>
      <c r="L728">
        <v>27045</v>
      </c>
      <c r="M728" t="b">
        <v>1</v>
      </c>
      <c r="N728" t="b">
        <v>1</v>
      </c>
      <c r="O728" t="s">
        <v>60</v>
      </c>
      <c r="P728" s="1">
        <v>43384</v>
      </c>
      <c r="Q728" t="b">
        <v>1</v>
      </c>
      <c r="R728" t="b">
        <v>0</v>
      </c>
      <c r="S728" t="b">
        <v>1</v>
      </c>
      <c r="T728">
        <v>32</v>
      </c>
      <c r="U728">
        <v>15</v>
      </c>
      <c r="V728">
        <v>0</v>
      </c>
      <c r="W728">
        <v>17</v>
      </c>
      <c r="X728">
        <v>5</v>
      </c>
      <c r="Y728">
        <v>16</v>
      </c>
      <c r="Z728">
        <v>0</v>
      </c>
      <c r="AA728">
        <v>0</v>
      </c>
      <c r="AB728">
        <v>4</v>
      </c>
      <c r="AC728">
        <v>3</v>
      </c>
      <c r="AD728">
        <v>1</v>
      </c>
      <c r="AE728">
        <v>1206</v>
      </c>
      <c r="AF728">
        <v>17</v>
      </c>
      <c r="AG728">
        <v>3881</v>
      </c>
      <c r="AH728">
        <v>1231</v>
      </c>
      <c r="AI728">
        <v>2</v>
      </c>
      <c r="AJ728">
        <v>9</v>
      </c>
      <c r="AK728">
        <v>18</v>
      </c>
      <c r="AL728">
        <v>11</v>
      </c>
      <c r="AM728">
        <v>26</v>
      </c>
      <c r="AN728">
        <v>14.23</v>
      </c>
      <c r="AO728">
        <v>7.9</v>
      </c>
      <c r="AP728" t="s">
        <v>56</v>
      </c>
      <c r="AQ728" t="s">
        <v>56</v>
      </c>
      <c r="AR728" t="s">
        <v>56</v>
      </c>
      <c r="AS728">
        <v>1</v>
      </c>
      <c r="AZ728">
        <v>0</v>
      </c>
      <c r="BA728">
        <v>7515</v>
      </c>
      <c r="BB728">
        <v>12485</v>
      </c>
      <c r="BC728" t="s">
        <v>55</v>
      </c>
      <c r="BD728">
        <f t="shared" si="33"/>
        <v>1</v>
      </c>
      <c r="BE728">
        <f t="shared" si="34"/>
        <v>1</v>
      </c>
      <c r="BF728">
        <f t="shared" si="35"/>
        <v>1</v>
      </c>
    </row>
    <row r="729" spans="1:58" x14ac:dyDescent="0.25">
      <c r="A729" t="s">
        <v>3557</v>
      </c>
      <c r="B729" t="s">
        <v>3551</v>
      </c>
      <c r="C729" t="s">
        <v>3552</v>
      </c>
      <c r="D729">
        <v>1000</v>
      </c>
      <c r="E729" t="s">
        <v>54</v>
      </c>
      <c r="F729" s="1">
        <v>43367</v>
      </c>
      <c r="G729" s="1">
        <v>43364</v>
      </c>
      <c r="H729" s="1">
        <v>43367</v>
      </c>
      <c r="I729">
        <v>41</v>
      </c>
      <c r="J729">
        <v>285</v>
      </c>
      <c r="K729">
        <v>285</v>
      </c>
      <c r="L729">
        <v>26748</v>
      </c>
      <c r="M729" t="b">
        <v>1</v>
      </c>
      <c r="N729" t="b">
        <v>1</v>
      </c>
      <c r="O729" t="s">
        <v>34</v>
      </c>
      <c r="P729" s="1">
        <v>43367</v>
      </c>
      <c r="Q729" t="b">
        <v>0</v>
      </c>
      <c r="R729" t="b">
        <v>0</v>
      </c>
      <c r="S729" t="b">
        <v>0</v>
      </c>
      <c r="T729">
        <v>2</v>
      </c>
      <c r="U729">
        <v>1</v>
      </c>
      <c r="V729">
        <v>0</v>
      </c>
      <c r="W729">
        <v>13</v>
      </c>
      <c r="X729">
        <v>4</v>
      </c>
      <c r="Y729">
        <v>14</v>
      </c>
      <c r="Z729">
        <v>0</v>
      </c>
      <c r="AA729">
        <v>0</v>
      </c>
      <c r="AB729">
        <v>5</v>
      </c>
      <c r="AC729">
        <v>2</v>
      </c>
      <c r="AD729">
        <v>1</v>
      </c>
      <c r="AE729">
        <v>1239</v>
      </c>
      <c r="AF729">
        <v>10</v>
      </c>
      <c r="AG729">
        <v>4035</v>
      </c>
      <c r="AH729">
        <v>1100</v>
      </c>
      <c r="AI729">
        <v>2</v>
      </c>
      <c r="AJ729">
        <v>9</v>
      </c>
      <c r="AK729">
        <v>18</v>
      </c>
      <c r="AL729">
        <v>11</v>
      </c>
      <c r="AM729">
        <v>27</v>
      </c>
      <c r="AN729">
        <v>13.97</v>
      </c>
      <c r="AO729">
        <v>7.86</v>
      </c>
      <c r="AP729" t="s">
        <v>56</v>
      </c>
      <c r="AQ729" t="s">
        <v>56</v>
      </c>
      <c r="AR729" t="s">
        <v>56</v>
      </c>
      <c r="AS729">
        <v>0</v>
      </c>
      <c r="AZ729">
        <v>0</v>
      </c>
      <c r="BA729">
        <v>7218</v>
      </c>
      <c r="BB729">
        <v>12782</v>
      </c>
      <c r="BC729" t="s">
        <v>55</v>
      </c>
      <c r="BD729">
        <f t="shared" si="33"/>
        <v>1</v>
      </c>
      <c r="BE729">
        <f t="shared" si="34"/>
        <v>1</v>
      </c>
      <c r="BF729">
        <f t="shared" si="35"/>
        <v>1</v>
      </c>
    </row>
    <row r="730" spans="1:58" x14ac:dyDescent="0.25">
      <c r="A730" t="s">
        <v>3558</v>
      </c>
      <c r="B730" t="s">
        <v>3551</v>
      </c>
      <c r="C730" t="s">
        <v>3552</v>
      </c>
      <c r="D730">
        <v>1000</v>
      </c>
      <c r="E730" t="s">
        <v>54</v>
      </c>
      <c r="F730" s="1">
        <v>43349</v>
      </c>
      <c r="G730" s="1">
        <v>43346</v>
      </c>
      <c r="H730" s="1">
        <v>43348</v>
      </c>
      <c r="I730">
        <v>0</v>
      </c>
      <c r="J730">
        <v>305</v>
      </c>
      <c r="K730">
        <v>305</v>
      </c>
      <c r="L730">
        <v>26463</v>
      </c>
      <c r="M730" t="b">
        <v>1</v>
      </c>
      <c r="N730" t="b">
        <v>1</v>
      </c>
      <c r="O730" t="s">
        <v>60</v>
      </c>
      <c r="P730" s="1">
        <v>43350</v>
      </c>
      <c r="Q730" t="b">
        <v>1</v>
      </c>
      <c r="R730" t="b">
        <v>0</v>
      </c>
      <c r="S730" t="b">
        <v>1</v>
      </c>
      <c r="T730">
        <v>24</v>
      </c>
      <c r="U730">
        <v>14</v>
      </c>
      <c r="V730">
        <v>0</v>
      </c>
      <c r="W730">
        <v>16</v>
      </c>
      <c r="X730">
        <v>3</v>
      </c>
      <c r="Y730">
        <v>21</v>
      </c>
      <c r="Z730">
        <v>0</v>
      </c>
      <c r="AA730">
        <v>0</v>
      </c>
      <c r="AB730">
        <v>2</v>
      </c>
      <c r="AC730">
        <v>2</v>
      </c>
      <c r="AD730">
        <v>1</v>
      </c>
      <c r="AE730">
        <v>1055</v>
      </c>
      <c r="AF730">
        <v>14</v>
      </c>
      <c r="AG730">
        <v>4173</v>
      </c>
      <c r="AH730">
        <v>1045</v>
      </c>
      <c r="AI730">
        <v>1</v>
      </c>
      <c r="AJ730">
        <v>10</v>
      </c>
      <c r="AK730">
        <v>16</v>
      </c>
      <c r="AL730">
        <v>11</v>
      </c>
      <c r="AM730">
        <v>25</v>
      </c>
      <c r="AN730">
        <v>13.74</v>
      </c>
      <c r="AO730">
        <v>8.33</v>
      </c>
      <c r="AP730" t="s">
        <v>56</v>
      </c>
      <c r="AQ730" t="s">
        <v>56</v>
      </c>
      <c r="AR730" t="s">
        <v>56</v>
      </c>
      <c r="AS730">
        <v>1</v>
      </c>
      <c r="AZ730">
        <v>0</v>
      </c>
      <c r="BA730">
        <v>6933</v>
      </c>
      <c r="BB730">
        <v>13067</v>
      </c>
      <c r="BC730" t="s">
        <v>55</v>
      </c>
      <c r="BD730">
        <f t="shared" si="33"/>
        <v>1</v>
      </c>
      <c r="BE730">
        <f t="shared" si="34"/>
        <v>1</v>
      </c>
      <c r="BF730">
        <f t="shared" si="35"/>
        <v>1</v>
      </c>
    </row>
    <row r="731" spans="1:58" x14ac:dyDescent="0.25">
      <c r="A731" t="s">
        <v>3559</v>
      </c>
      <c r="B731" t="s">
        <v>3551</v>
      </c>
      <c r="C731" t="s">
        <v>3552</v>
      </c>
      <c r="D731">
        <v>1000</v>
      </c>
      <c r="E731" t="s">
        <v>54</v>
      </c>
      <c r="F731" s="1">
        <v>43333</v>
      </c>
      <c r="G731" s="1">
        <v>43328</v>
      </c>
      <c r="H731" s="1">
        <v>43333</v>
      </c>
      <c r="I731">
        <v>30</v>
      </c>
      <c r="J731">
        <v>253</v>
      </c>
      <c r="K731">
        <v>253</v>
      </c>
      <c r="L731">
        <v>26158</v>
      </c>
      <c r="M731" t="b">
        <v>1</v>
      </c>
      <c r="N731" t="b">
        <v>1</v>
      </c>
      <c r="O731" t="s">
        <v>55</v>
      </c>
      <c r="P731" s="1">
        <v>43333</v>
      </c>
      <c r="Q731" t="b">
        <v>0</v>
      </c>
      <c r="R731" t="b">
        <v>0</v>
      </c>
      <c r="S731" t="b">
        <v>0</v>
      </c>
      <c r="T731">
        <v>2</v>
      </c>
      <c r="U731">
        <v>1</v>
      </c>
      <c r="V731">
        <v>0</v>
      </c>
      <c r="W731">
        <v>10</v>
      </c>
      <c r="X731">
        <v>1</v>
      </c>
      <c r="Y731">
        <v>17</v>
      </c>
      <c r="Z731">
        <v>0</v>
      </c>
      <c r="AA731">
        <v>0</v>
      </c>
      <c r="AB731">
        <v>0</v>
      </c>
      <c r="AC731">
        <v>2</v>
      </c>
      <c r="AD731">
        <v>1</v>
      </c>
      <c r="AE731">
        <v>994</v>
      </c>
      <c r="AF731">
        <v>16</v>
      </c>
      <c r="AG731">
        <v>3726</v>
      </c>
      <c r="AH731">
        <v>976</v>
      </c>
      <c r="AI731">
        <v>3</v>
      </c>
      <c r="AJ731">
        <v>7</v>
      </c>
      <c r="AK731">
        <v>13</v>
      </c>
      <c r="AL731">
        <v>10</v>
      </c>
      <c r="AM731">
        <v>22</v>
      </c>
      <c r="AN731">
        <v>13.93</v>
      </c>
      <c r="AO731">
        <v>8.9499999999999993</v>
      </c>
      <c r="AP731" t="s">
        <v>56</v>
      </c>
      <c r="AQ731" t="s">
        <v>56</v>
      </c>
      <c r="AR731" t="s">
        <v>56</v>
      </c>
      <c r="AS731">
        <v>1</v>
      </c>
      <c r="AZ731">
        <v>0</v>
      </c>
      <c r="BA731">
        <v>6628</v>
      </c>
      <c r="BB731">
        <v>13372</v>
      </c>
      <c r="BC731" t="s">
        <v>55</v>
      </c>
      <c r="BD731">
        <f t="shared" si="33"/>
        <v>1</v>
      </c>
      <c r="BE731">
        <f t="shared" si="34"/>
        <v>1</v>
      </c>
      <c r="BF731">
        <f t="shared" si="35"/>
        <v>1</v>
      </c>
    </row>
    <row r="732" spans="1:58" x14ac:dyDescent="0.25">
      <c r="A732" t="s">
        <v>3560</v>
      </c>
      <c r="B732" t="s">
        <v>3551</v>
      </c>
      <c r="C732" t="s">
        <v>3552</v>
      </c>
      <c r="D732">
        <v>1000</v>
      </c>
      <c r="E732" t="s">
        <v>54</v>
      </c>
      <c r="F732" s="1">
        <v>43315</v>
      </c>
      <c r="G732" s="1">
        <v>43314</v>
      </c>
      <c r="H732" s="1">
        <v>43315</v>
      </c>
      <c r="I732">
        <v>0</v>
      </c>
      <c r="J732">
        <v>258</v>
      </c>
      <c r="K732">
        <v>258</v>
      </c>
      <c r="L732">
        <v>25905</v>
      </c>
      <c r="M732" t="b">
        <v>1</v>
      </c>
      <c r="N732" t="b">
        <v>1</v>
      </c>
      <c r="O732" t="s">
        <v>34</v>
      </c>
      <c r="P732" s="1">
        <v>43321</v>
      </c>
      <c r="Q732" t="b">
        <v>0</v>
      </c>
      <c r="R732" t="b">
        <v>0</v>
      </c>
      <c r="S732" t="b">
        <v>0</v>
      </c>
      <c r="T732">
        <v>3</v>
      </c>
      <c r="U732">
        <v>1</v>
      </c>
      <c r="V732">
        <v>0</v>
      </c>
      <c r="W732">
        <v>13</v>
      </c>
      <c r="X732">
        <v>3</v>
      </c>
      <c r="Y732">
        <v>17</v>
      </c>
      <c r="Z732">
        <v>1</v>
      </c>
      <c r="AA732">
        <v>0</v>
      </c>
      <c r="AB732">
        <v>2</v>
      </c>
      <c r="AC732">
        <v>1</v>
      </c>
      <c r="AD732">
        <v>2</v>
      </c>
      <c r="AE732">
        <v>1024</v>
      </c>
      <c r="AF732">
        <v>13</v>
      </c>
      <c r="AG732">
        <v>3916</v>
      </c>
      <c r="AH732">
        <v>979</v>
      </c>
      <c r="AI732">
        <v>3</v>
      </c>
      <c r="AJ732">
        <v>12</v>
      </c>
      <c r="AK732">
        <v>16</v>
      </c>
      <c r="AL732">
        <v>11</v>
      </c>
      <c r="AM732">
        <v>25</v>
      </c>
      <c r="AN732">
        <v>13.68</v>
      </c>
      <c r="AO732">
        <v>8.1300000000000008</v>
      </c>
      <c r="AP732" t="s">
        <v>56</v>
      </c>
      <c r="AQ732" t="s">
        <v>56</v>
      </c>
      <c r="AR732" t="s">
        <v>56</v>
      </c>
      <c r="AS732">
        <v>0</v>
      </c>
      <c r="AZ732">
        <v>0</v>
      </c>
      <c r="BA732">
        <v>6375</v>
      </c>
      <c r="BB732">
        <v>13625</v>
      </c>
      <c r="BC732" t="s">
        <v>55</v>
      </c>
      <c r="BD732">
        <f t="shared" si="33"/>
        <v>1</v>
      </c>
      <c r="BE732">
        <f t="shared" si="34"/>
        <v>1</v>
      </c>
      <c r="BF732">
        <f t="shared" si="35"/>
        <v>1</v>
      </c>
    </row>
    <row r="733" spans="1:58" x14ac:dyDescent="0.25">
      <c r="A733" t="s">
        <v>3561</v>
      </c>
      <c r="B733" t="s">
        <v>3551</v>
      </c>
      <c r="C733" t="s">
        <v>3552</v>
      </c>
      <c r="D733">
        <v>1000</v>
      </c>
      <c r="E733" t="s">
        <v>54</v>
      </c>
      <c r="F733" s="1">
        <v>43299</v>
      </c>
      <c r="G733" s="1">
        <v>43297</v>
      </c>
      <c r="H733" s="1">
        <v>43299</v>
      </c>
      <c r="I733">
        <v>0</v>
      </c>
      <c r="J733">
        <v>272</v>
      </c>
      <c r="K733">
        <v>272</v>
      </c>
      <c r="L733">
        <v>25647</v>
      </c>
      <c r="M733" t="b">
        <v>1</v>
      </c>
      <c r="N733" t="b">
        <v>1</v>
      </c>
      <c r="O733" t="s">
        <v>34</v>
      </c>
      <c r="P733" s="1">
        <v>43299</v>
      </c>
      <c r="Q733" t="b">
        <v>0</v>
      </c>
      <c r="R733" t="b">
        <v>0</v>
      </c>
      <c r="S733" t="b">
        <v>0</v>
      </c>
      <c r="T733">
        <v>8</v>
      </c>
      <c r="U733">
        <v>3</v>
      </c>
      <c r="V733">
        <v>0</v>
      </c>
      <c r="W733">
        <v>13</v>
      </c>
      <c r="X733">
        <v>2</v>
      </c>
      <c r="Y733">
        <v>23</v>
      </c>
      <c r="Z733">
        <v>0</v>
      </c>
      <c r="AA733">
        <v>1</v>
      </c>
      <c r="AB733">
        <v>4</v>
      </c>
      <c r="AC733">
        <v>1</v>
      </c>
      <c r="AD733">
        <v>1</v>
      </c>
      <c r="AE733">
        <v>1052</v>
      </c>
      <c r="AF733">
        <v>25</v>
      </c>
      <c r="AG733">
        <v>4000</v>
      </c>
      <c r="AH733">
        <v>967</v>
      </c>
      <c r="AI733">
        <v>2</v>
      </c>
      <c r="AJ733">
        <v>12</v>
      </c>
      <c r="AK733">
        <v>16</v>
      </c>
      <c r="AL733">
        <v>11</v>
      </c>
      <c r="AM733">
        <v>25</v>
      </c>
      <c r="AN733">
        <v>13.54</v>
      </c>
      <c r="AO733">
        <v>8.25</v>
      </c>
      <c r="AP733" t="s">
        <v>56</v>
      </c>
      <c r="AQ733" t="s">
        <v>56</v>
      </c>
      <c r="AR733" t="s">
        <v>56</v>
      </c>
      <c r="AS733">
        <v>2</v>
      </c>
      <c r="AZ733">
        <v>0</v>
      </c>
      <c r="BA733">
        <v>6117</v>
      </c>
      <c r="BB733">
        <v>13883</v>
      </c>
      <c r="BC733" t="s">
        <v>55</v>
      </c>
      <c r="BD733">
        <f t="shared" si="33"/>
        <v>1</v>
      </c>
      <c r="BE733">
        <f t="shared" si="34"/>
        <v>1</v>
      </c>
      <c r="BF733">
        <f t="shared" si="35"/>
        <v>1</v>
      </c>
    </row>
    <row r="734" spans="1:58" x14ac:dyDescent="0.25">
      <c r="A734" t="s">
        <v>3562</v>
      </c>
      <c r="B734" t="s">
        <v>3551</v>
      </c>
      <c r="C734" t="s">
        <v>3552</v>
      </c>
      <c r="D734">
        <v>1000</v>
      </c>
      <c r="E734" t="s">
        <v>54</v>
      </c>
      <c r="F734" s="1">
        <v>43280</v>
      </c>
      <c r="G734" s="1">
        <v>43279</v>
      </c>
      <c r="H734" s="1">
        <v>43280</v>
      </c>
      <c r="I734">
        <v>45</v>
      </c>
      <c r="J734">
        <v>269</v>
      </c>
      <c r="K734">
        <v>269</v>
      </c>
      <c r="L734">
        <v>25375</v>
      </c>
      <c r="M734" t="b">
        <v>1</v>
      </c>
      <c r="N734" t="b">
        <v>1</v>
      </c>
      <c r="O734" t="s">
        <v>34</v>
      </c>
      <c r="P734" s="1">
        <v>43281</v>
      </c>
      <c r="Q734" t="b">
        <v>0</v>
      </c>
      <c r="R734" t="b">
        <v>0</v>
      </c>
      <c r="S734" t="b">
        <v>0</v>
      </c>
      <c r="T734">
        <v>5</v>
      </c>
      <c r="U734">
        <v>2</v>
      </c>
      <c r="V734">
        <v>0</v>
      </c>
      <c r="W734">
        <v>11</v>
      </c>
      <c r="X734">
        <v>2</v>
      </c>
      <c r="Y734">
        <v>37</v>
      </c>
      <c r="Z734">
        <v>0</v>
      </c>
      <c r="AA734">
        <v>0</v>
      </c>
      <c r="AB734">
        <v>2</v>
      </c>
      <c r="AC734">
        <v>2</v>
      </c>
      <c r="AD734">
        <v>3</v>
      </c>
      <c r="AE734">
        <v>1014</v>
      </c>
      <c r="AF734">
        <v>89</v>
      </c>
      <c r="AG734">
        <v>3732</v>
      </c>
      <c r="AH734">
        <v>964</v>
      </c>
      <c r="AI734">
        <v>1</v>
      </c>
      <c r="AJ734">
        <v>7</v>
      </c>
      <c r="AK734">
        <v>13</v>
      </c>
      <c r="AL734">
        <v>10</v>
      </c>
      <c r="AM734">
        <v>22</v>
      </c>
      <c r="AN734">
        <v>13.8</v>
      </c>
      <c r="AO734">
        <v>9.06</v>
      </c>
      <c r="AP734" t="s">
        <v>56</v>
      </c>
      <c r="AQ734" t="s">
        <v>56</v>
      </c>
      <c r="AR734" t="s">
        <v>56</v>
      </c>
      <c r="AS734">
        <v>0</v>
      </c>
      <c r="AZ734">
        <v>0</v>
      </c>
      <c r="BA734">
        <v>5845</v>
      </c>
      <c r="BB734">
        <v>14155</v>
      </c>
      <c r="BC734" t="s">
        <v>55</v>
      </c>
      <c r="BD734">
        <f t="shared" si="33"/>
        <v>1</v>
      </c>
      <c r="BE734">
        <f t="shared" si="34"/>
        <v>1</v>
      </c>
      <c r="BF734">
        <f t="shared" si="35"/>
        <v>1</v>
      </c>
    </row>
    <row r="735" spans="1:58" x14ac:dyDescent="0.25">
      <c r="A735" t="s">
        <v>3563</v>
      </c>
      <c r="B735" t="s">
        <v>3551</v>
      </c>
      <c r="C735" t="s">
        <v>3552</v>
      </c>
      <c r="D735">
        <v>1000</v>
      </c>
      <c r="E735" t="s">
        <v>54</v>
      </c>
      <c r="F735" s="1">
        <v>43255</v>
      </c>
      <c r="G735" s="1">
        <v>43251</v>
      </c>
      <c r="H735" s="1">
        <v>43253</v>
      </c>
      <c r="I735">
        <v>0</v>
      </c>
      <c r="J735">
        <v>233</v>
      </c>
      <c r="K735">
        <v>233</v>
      </c>
      <c r="L735">
        <v>25106</v>
      </c>
      <c r="M735" t="b">
        <v>1</v>
      </c>
      <c r="O735" t="s">
        <v>34</v>
      </c>
      <c r="P735" s="1">
        <v>43255</v>
      </c>
      <c r="Q735" t="b">
        <v>0</v>
      </c>
      <c r="R735" t="b">
        <v>0</v>
      </c>
      <c r="S735" t="b">
        <v>0</v>
      </c>
      <c r="T735">
        <v>4</v>
      </c>
      <c r="U735">
        <v>4</v>
      </c>
      <c r="V735">
        <v>1</v>
      </c>
      <c r="W735">
        <v>11</v>
      </c>
      <c r="X735">
        <v>3</v>
      </c>
      <c r="Y735">
        <v>39</v>
      </c>
      <c r="Z735">
        <v>0</v>
      </c>
      <c r="AA735">
        <v>0</v>
      </c>
      <c r="AB735">
        <v>1</v>
      </c>
      <c r="AC735">
        <v>1</v>
      </c>
      <c r="AD735">
        <v>1</v>
      </c>
      <c r="AE735">
        <v>1084</v>
      </c>
      <c r="AF735">
        <v>45</v>
      </c>
      <c r="AG735">
        <v>3668</v>
      </c>
      <c r="AH735">
        <v>1070</v>
      </c>
      <c r="AI735">
        <v>1</v>
      </c>
      <c r="AJ735">
        <v>8</v>
      </c>
      <c r="AK735">
        <v>14</v>
      </c>
      <c r="AL735">
        <v>10</v>
      </c>
      <c r="AM735">
        <v>22</v>
      </c>
      <c r="AN735">
        <v>12.82</v>
      </c>
      <c r="AO735">
        <v>8.91</v>
      </c>
      <c r="AP735" t="s">
        <v>56</v>
      </c>
      <c r="AQ735" t="s">
        <v>56</v>
      </c>
      <c r="AR735" t="s">
        <v>56</v>
      </c>
      <c r="AS735">
        <v>4</v>
      </c>
      <c r="AZ735">
        <v>0</v>
      </c>
      <c r="BA735">
        <v>5576</v>
      </c>
      <c r="BB735">
        <v>14424</v>
      </c>
      <c r="BC735" t="s">
        <v>55</v>
      </c>
      <c r="BD735">
        <f t="shared" si="33"/>
        <v>1</v>
      </c>
      <c r="BE735">
        <v>1</v>
      </c>
      <c r="BF735">
        <f t="shared" si="35"/>
        <v>1</v>
      </c>
    </row>
    <row r="736" spans="1:58" x14ac:dyDescent="0.25">
      <c r="A736" t="s">
        <v>3564</v>
      </c>
      <c r="B736" t="s">
        <v>3551</v>
      </c>
      <c r="C736" t="s">
        <v>3552</v>
      </c>
      <c r="D736">
        <v>1000</v>
      </c>
      <c r="E736" t="s">
        <v>54</v>
      </c>
      <c r="F736" s="1">
        <v>43239</v>
      </c>
      <c r="G736" s="1">
        <v>43237</v>
      </c>
      <c r="H736" s="1">
        <v>43238</v>
      </c>
      <c r="I736">
        <v>41</v>
      </c>
      <c r="J736">
        <v>296</v>
      </c>
      <c r="K736">
        <v>296</v>
      </c>
      <c r="L736">
        <v>24873</v>
      </c>
      <c r="M736" t="b">
        <v>1</v>
      </c>
      <c r="N736" t="b">
        <v>1</v>
      </c>
      <c r="O736" t="s">
        <v>34</v>
      </c>
      <c r="P736" s="1">
        <v>43239</v>
      </c>
      <c r="Q736" t="b">
        <v>0</v>
      </c>
      <c r="R736" t="b">
        <v>0</v>
      </c>
      <c r="S736" t="b">
        <v>0</v>
      </c>
      <c r="T736">
        <v>4</v>
      </c>
      <c r="U736">
        <v>3</v>
      </c>
      <c r="V736">
        <v>0</v>
      </c>
      <c r="W736">
        <v>13</v>
      </c>
      <c r="X736">
        <v>1</v>
      </c>
      <c r="Y736">
        <v>91</v>
      </c>
      <c r="Z736">
        <v>0</v>
      </c>
      <c r="AA736">
        <v>0</v>
      </c>
      <c r="AB736">
        <v>1</v>
      </c>
      <c r="AC736">
        <v>0</v>
      </c>
      <c r="AD736">
        <v>2</v>
      </c>
      <c r="AE736">
        <v>952</v>
      </c>
      <c r="AF736">
        <v>10</v>
      </c>
      <c r="AG736">
        <v>3605</v>
      </c>
      <c r="AH736">
        <v>915</v>
      </c>
      <c r="AI736">
        <v>4</v>
      </c>
      <c r="AJ736">
        <v>10</v>
      </c>
      <c r="AK736">
        <v>15</v>
      </c>
      <c r="AL736">
        <v>11</v>
      </c>
      <c r="AM736">
        <v>23</v>
      </c>
      <c r="AN736">
        <v>13.39</v>
      </c>
      <c r="AO736">
        <v>8.7100000000000009</v>
      </c>
      <c r="AP736" t="s">
        <v>56</v>
      </c>
      <c r="AQ736" t="s">
        <v>56</v>
      </c>
      <c r="AR736" t="s">
        <v>56</v>
      </c>
      <c r="AS736">
        <v>0</v>
      </c>
      <c r="AZ736">
        <v>0</v>
      </c>
      <c r="BA736">
        <v>5343</v>
      </c>
      <c r="BB736">
        <v>14657</v>
      </c>
      <c r="BC736" t="s">
        <v>55</v>
      </c>
      <c r="BD736">
        <f t="shared" si="33"/>
        <v>1</v>
      </c>
      <c r="BE736">
        <f t="shared" si="34"/>
        <v>1</v>
      </c>
      <c r="BF736">
        <f t="shared" si="35"/>
        <v>1</v>
      </c>
    </row>
    <row r="737" spans="1:58" x14ac:dyDescent="0.25">
      <c r="A737" t="s">
        <v>3565</v>
      </c>
      <c r="B737" t="s">
        <v>3551</v>
      </c>
      <c r="C737" t="s">
        <v>3552</v>
      </c>
      <c r="D737">
        <v>1000</v>
      </c>
      <c r="E737" t="s">
        <v>54</v>
      </c>
      <c r="F737" s="1">
        <v>43218</v>
      </c>
      <c r="G737" s="1">
        <v>43217</v>
      </c>
      <c r="H737" s="1">
        <v>43218</v>
      </c>
      <c r="I737">
        <v>0</v>
      </c>
      <c r="J737">
        <v>261</v>
      </c>
      <c r="K737">
        <v>261</v>
      </c>
      <c r="L737">
        <v>24577</v>
      </c>
      <c r="M737" t="b">
        <v>1</v>
      </c>
      <c r="N737" t="b">
        <v>1</v>
      </c>
      <c r="O737" t="s">
        <v>60</v>
      </c>
      <c r="P737" s="1">
        <v>43218</v>
      </c>
      <c r="Q737" t="b">
        <v>1</v>
      </c>
      <c r="R737" t="b">
        <v>0</v>
      </c>
      <c r="S737" t="b">
        <v>1</v>
      </c>
      <c r="T737">
        <v>12</v>
      </c>
      <c r="U737">
        <v>6</v>
      </c>
      <c r="V737">
        <v>0</v>
      </c>
      <c r="W737">
        <v>12</v>
      </c>
      <c r="X737">
        <v>2</v>
      </c>
      <c r="Y737">
        <v>234</v>
      </c>
      <c r="Z737">
        <v>0</v>
      </c>
      <c r="AA737">
        <v>0</v>
      </c>
      <c r="AB737">
        <v>2</v>
      </c>
      <c r="AC737">
        <v>1</v>
      </c>
      <c r="AD737">
        <v>2</v>
      </c>
      <c r="AE737">
        <v>1012</v>
      </c>
      <c r="AF737">
        <v>3</v>
      </c>
      <c r="AG737">
        <v>4115</v>
      </c>
      <c r="AH737">
        <v>949</v>
      </c>
      <c r="AI737">
        <v>2</v>
      </c>
      <c r="AJ737">
        <v>9</v>
      </c>
      <c r="AK737">
        <v>14</v>
      </c>
      <c r="AL737">
        <v>10</v>
      </c>
      <c r="AM737">
        <v>23</v>
      </c>
      <c r="AN737">
        <v>13.11</v>
      </c>
      <c r="AO737">
        <v>8.82</v>
      </c>
      <c r="AP737" t="s">
        <v>56</v>
      </c>
      <c r="AQ737" t="s">
        <v>56</v>
      </c>
      <c r="AR737" t="s">
        <v>56</v>
      </c>
      <c r="AS737">
        <v>6</v>
      </c>
      <c r="AZ737">
        <v>0</v>
      </c>
      <c r="BA737">
        <v>5047</v>
      </c>
      <c r="BB737">
        <v>14953</v>
      </c>
      <c r="BC737" t="s">
        <v>55</v>
      </c>
      <c r="BD737">
        <f t="shared" si="33"/>
        <v>1</v>
      </c>
      <c r="BE737">
        <f t="shared" si="34"/>
        <v>1</v>
      </c>
      <c r="BF737">
        <f t="shared" si="35"/>
        <v>1</v>
      </c>
    </row>
    <row r="738" spans="1:58" x14ac:dyDescent="0.25">
      <c r="A738" t="s">
        <v>3566</v>
      </c>
      <c r="B738" t="s">
        <v>3551</v>
      </c>
      <c r="C738" t="s">
        <v>3552</v>
      </c>
      <c r="D738">
        <v>1000</v>
      </c>
      <c r="E738" t="s">
        <v>54</v>
      </c>
      <c r="F738" s="1">
        <v>43197</v>
      </c>
      <c r="G738" s="1">
        <v>43196</v>
      </c>
      <c r="H738" s="1">
        <v>43197</v>
      </c>
      <c r="I738">
        <v>60</v>
      </c>
      <c r="J738">
        <v>232</v>
      </c>
      <c r="K738">
        <v>232</v>
      </c>
      <c r="L738">
        <v>24316</v>
      </c>
      <c r="M738" t="b">
        <v>1</v>
      </c>
      <c r="N738" t="b">
        <v>1</v>
      </c>
      <c r="O738" t="s">
        <v>60</v>
      </c>
      <c r="P738" s="1">
        <v>43197</v>
      </c>
      <c r="Q738" t="b">
        <v>1</v>
      </c>
      <c r="R738" t="b">
        <v>0</v>
      </c>
      <c r="S738" t="b">
        <v>1</v>
      </c>
      <c r="T738">
        <v>35</v>
      </c>
      <c r="U738">
        <v>21</v>
      </c>
      <c r="V738">
        <v>0</v>
      </c>
      <c r="W738">
        <v>13</v>
      </c>
      <c r="X738">
        <v>1</v>
      </c>
      <c r="Y738">
        <v>265</v>
      </c>
      <c r="Z738">
        <v>0</v>
      </c>
      <c r="AA738">
        <v>0</v>
      </c>
      <c r="AB738">
        <v>2</v>
      </c>
      <c r="AC738">
        <v>3</v>
      </c>
      <c r="AD738">
        <v>1</v>
      </c>
      <c r="AE738">
        <v>1016</v>
      </c>
      <c r="AF738">
        <v>15</v>
      </c>
      <c r="AG738">
        <v>3721</v>
      </c>
      <c r="AH738">
        <v>869</v>
      </c>
      <c r="AI738">
        <v>2</v>
      </c>
      <c r="AJ738">
        <v>6</v>
      </c>
      <c r="AK738">
        <v>13</v>
      </c>
      <c r="AL738">
        <v>9</v>
      </c>
      <c r="AM738">
        <v>21</v>
      </c>
      <c r="AN738">
        <v>13.63</v>
      </c>
      <c r="AO738">
        <v>9.18</v>
      </c>
      <c r="AP738" t="s">
        <v>56</v>
      </c>
      <c r="AQ738" t="s">
        <v>56</v>
      </c>
      <c r="AR738" t="s">
        <v>56</v>
      </c>
      <c r="AS738">
        <v>3</v>
      </c>
      <c r="AZ738">
        <v>0</v>
      </c>
      <c r="BA738">
        <v>4786</v>
      </c>
      <c r="BB738">
        <v>15214</v>
      </c>
      <c r="BC738" t="s">
        <v>55</v>
      </c>
      <c r="BD738">
        <f t="shared" si="33"/>
        <v>1</v>
      </c>
      <c r="BE738">
        <f t="shared" si="34"/>
        <v>1</v>
      </c>
      <c r="BF738">
        <f t="shared" si="35"/>
        <v>1</v>
      </c>
    </row>
    <row r="739" spans="1:58" x14ac:dyDescent="0.25">
      <c r="A739" t="s">
        <v>3567</v>
      </c>
      <c r="B739" t="s">
        <v>3551</v>
      </c>
      <c r="C739" t="s">
        <v>3552</v>
      </c>
      <c r="D739">
        <v>1000</v>
      </c>
      <c r="E739" t="s">
        <v>54</v>
      </c>
      <c r="F739" s="1">
        <v>43171</v>
      </c>
      <c r="G739" s="1">
        <v>43168</v>
      </c>
      <c r="H739" s="1">
        <v>43169</v>
      </c>
      <c r="I739">
        <v>21</v>
      </c>
      <c r="J739">
        <v>276</v>
      </c>
      <c r="K739">
        <v>276</v>
      </c>
      <c r="L739">
        <v>24084</v>
      </c>
      <c r="M739" t="b">
        <v>1</v>
      </c>
      <c r="N739" t="b">
        <v>1</v>
      </c>
      <c r="O739" t="s">
        <v>34</v>
      </c>
      <c r="P739" s="1">
        <v>43171</v>
      </c>
      <c r="Q739" t="b">
        <v>0</v>
      </c>
      <c r="R739" t="b">
        <v>0</v>
      </c>
      <c r="S739" t="b">
        <v>0</v>
      </c>
      <c r="T739">
        <v>29</v>
      </c>
      <c r="U739">
        <v>15</v>
      </c>
      <c r="V739">
        <v>0</v>
      </c>
      <c r="W739">
        <v>13</v>
      </c>
      <c r="X739">
        <v>2</v>
      </c>
      <c r="Y739">
        <v>11</v>
      </c>
      <c r="Z739">
        <v>0</v>
      </c>
      <c r="AA739">
        <v>0</v>
      </c>
      <c r="AB739">
        <v>3</v>
      </c>
      <c r="AC739">
        <v>2</v>
      </c>
      <c r="AD739">
        <v>6</v>
      </c>
      <c r="AE739">
        <v>1028</v>
      </c>
      <c r="AF739">
        <v>14</v>
      </c>
      <c r="AG739">
        <v>3768</v>
      </c>
      <c r="AH739">
        <v>946</v>
      </c>
      <c r="AI739">
        <v>5</v>
      </c>
      <c r="AJ739">
        <v>7</v>
      </c>
      <c r="AK739">
        <v>13</v>
      </c>
      <c r="AL739">
        <v>9</v>
      </c>
      <c r="AM739">
        <v>22</v>
      </c>
      <c r="AN739">
        <v>13.62</v>
      </c>
      <c r="AO739">
        <v>8.8800000000000008</v>
      </c>
      <c r="AP739" t="s">
        <v>56</v>
      </c>
      <c r="AQ739" t="s">
        <v>56</v>
      </c>
      <c r="AR739" t="s">
        <v>56</v>
      </c>
      <c r="AS739">
        <v>0</v>
      </c>
      <c r="AZ739">
        <v>0</v>
      </c>
      <c r="BA739">
        <v>4554</v>
      </c>
      <c r="BB739">
        <v>15446</v>
      </c>
      <c r="BC739" t="s">
        <v>55</v>
      </c>
      <c r="BD739">
        <f t="shared" si="33"/>
        <v>1</v>
      </c>
      <c r="BE739">
        <f t="shared" si="34"/>
        <v>1</v>
      </c>
      <c r="BF739">
        <f t="shared" si="35"/>
        <v>1</v>
      </c>
    </row>
    <row r="740" spans="1:58" x14ac:dyDescent="0.25">
      <c r="A740" t="s">
        <v>3568</v>
      </c>
      <c r="B740" t="s">
        <v>3551</v>
      </c>
      <c r="C740" t="s">
        <v>3552</v>
      </c>
      <c r="D740">
        <v>1000</v>
      </c>
      <c r="E740" t="s">
        <v>54</v>
      </c>
      <c r="F740" s="1">
        <v>43147</v>
      </c>
      <c r="G740" s="1">
        <v>43145</v>
      </c>
      <c r="H740" s="1">
        <v>43147</v>
      </c>
      <c r="I740">
        <v>30</v>
      </c>
      <c r="J740">
        <v>265</v>
      </c>
      <c r="K740">
        <v>265</v>
      </c>
      <c r="L740">
        <v>23808</v>
      </c>
      <c r="M740" t="b">
        <v>1</v>
      </c>
      <c r="N740" t="b">
        <v>1</v>
      </c>
      <c r="O740" t="s">
        <v>55</v>
      </c>
      <c r="P740" s="1">
        <v>43148</v>
      </c>
      <c r="Q740" t="b">
        <v>0</v>
      </c>
      <c r="R740" t="b">
        <v>0</v>
      </c>
      <c r="S740" t="b">
        <v>0</v>
      </c>
      <c r="T740">
        <v>2</v>
      </c>
      <c r="U740">
        <v>2</v>
      </c>
      <c r="V740">
        <v>0</v>
      </c>
      <c r="W740">
        <v>13</v>
      </c>
      <c r="X740">
        <v>2</v>
      </c>
      <c r="Y740">
        <v>10</v>
      </c>
      <c r="Z740">
        <v>0</v>
      </c>
      <c r="AA740">
        <v>0</v>
      </c>
      <c r="AB740">
        <v>2</v>
      </c>
      <c r="AC740">
        <v>1</v>
      </c>
      <c r="AD740">
        <v>9</v>
      </c>
      <c r="AE740">
        <v>967</v>
      </c>
      <c r="AF740">
        <v>14</v>
      </c>
      <c r="AG740">
        <v>3684</v>
      </c>
      <c r="AH740">
        <v>1014</v>
      </c>
      <c r="AI740">
        <v>4</v>
      </c>
      <c r="AJ740">
        <v>10</v>
      </c>
      <c r="AK740">
        <v>12</v>
      </c>
      <c r="AL740">
        <v>9</v>
      </c>
      <c r="AM740">
        <v>23</v>
      </c>
      <c r="AN740">
        <v>13.54</v>
      </c>
      <c r="AO740">
        <v>8.83</v>
      </c>
      <c r="AP740" t="s">
        <v>56</v>
      </c>
      <c r="AQ740" t="s">
        <v>56</v>
      </c>
      <c r="AR740" t="s">
        <v>56</v>
      </c>
      <c r="AS740">
        <v>2</v>
      </c>
      <c r="AZ740">
        <v>0</v>
      </c>
      <c r="BA740">
        <v>4278</v>
      </c>
      <c r="BB740">
        <v>15722</v>
      </c>
      <c r="BC740" t="s">
        <v>55</v>
      </c>
      <c r="BD740">
        <f t="shared" si="33"/>
        <v>1</v>
      </c>
      <c r="BE740">
        <f t="shared" si="34"/>
        <v>1</v>
      </c>
      <c r="BF740">
        <f t="shared" si="35"/>
        <v>1</v>
      </c>
    </row>
    <row r="741" spans="1:58" x14ac:dyDescent="0.25">
      <c r="A741" t="s">
        <v>3569</v>
      </c>
      <c r="B741" t="s">
        <v>3551</v>
      </c>
      <c r="C741" t="s">
        <v>3552</v>
      </c>
      <c r="D741">
        <v>1000</v>
      </c>
      <c r="E741" t="s">
        <v>54</v>
      </c>
      <c r="F741" s="1">
        <v>43127</v>
      </c>
      <c r="G741" s="1">
        <v>43125</v>
      </c>
      <c r="H741" s="1">
        <v>43127</v>
      </c>
      <c r="I741">
        <v>0</v>
      </c>
      <c r="J741">
        <v>272</v>
      </c>
      <c r="K741">
        <v>272</v>
      </c>
      <c r="L741">
        <v>23543</v>
      </c>
      <c r="M741" t="b">
        <v>1</v>
      </c>
      <c r="N741" t="b">
        <v>1</v>
      </c>
      <c r="O741" t="s">
        <v>34</v>
      </c>
      <c r="P741" s="1">
        <v>43128</v>
      </c>
      <c r="Q741" t="b">
        <v>0</v>
      </c>
      <c r="R741" t="b">
        <v>0</v>
      </c>
      <c r="S741" t="b">
        <v>0</v>
      </c>
      <c r="T741">
        <v>3</v>
      </c>
      <c r="U741">
        <v>2</v>
      </c>
      <c r="V741">
        <v>0</v>
      </c>
      <c r="W741">
        <v>21</v>
      </c>
      <c r="X741">
        <v>4</v>
      </c>
      <c r="Y741">
        <v>16</v>
      </c>
      <c r="Z741">
        <v>1</v>
      </c>
      <c r="AA741">
        <v>1</v>
      </c>
      <c r="AB741">
        <v>3</v>
      </c>
      <c r="AC741">
        <v>0</v>
      </c>
      <c r="AD741">
        <v>7</v>
      </c>
      <c r="AE741">
        <v>973</v>
      </c>
      <c r="AF741">
        <v>13</v>
      </c>
      <c r="AG741">
        <v>4106</v>
      </c>
      <c r="AH741">
        <v>1025</v>
      </c>
      <c r="AI741">
        <v>2</v>
      </c>
      <c r="AJ741">
        <v>12</v>
      </c>
      <c r="AK741">
        <v>14</v>
      </c>
      <c r="AL741">
        <v>9</v>
      </c>
      <c r="AM741">
        <v>24</v>
      </c>
      <c r="AN741">
        <v>13.68</v>
      </c>
      <c r="AO741">
        <v>8.44</v>
      </c>
      <c r="AP741" t="s">
        <v>56</v>
      </c>
      <c r="AQ741" t="s">
        <v>56</v>
      </c>
      <c r="AR741" t="s">
        <v>56</v>
      </c>
      <c r="AS741">
        <v>0</v>
      </c>
      <c r="AZ741">
        <v>0</v>
      </c>
      <c r="BA741">
        <v>4013</v>
      </c>
      <c r="BB741">
        <v>15987</v>
      </c>
      <c r="BC741" t="s">
        <v>55</v>
      </c>
      <c r="BD741">
        <f t="shared" si="33"/>
        <v>1</v>
      </c>
      <c r="BE741">
        <f t="shared" si="34"/>
        <v>1</v>
      </c>
      <c r="BF741">
        <f t="shared" si="35"/>
        <v>1</v>
      </c>
    </row>
    <row r="742" spans="1:58" x14ac:dyDescent="0.25">
      <c r="A742" t="s">
        <v>3570</v>
      </c>
      <c r="B742" t="s">
        <v>3551</v>
      </c>
      <c r="C742" t="s">
        <v>3552</v>
      </c>
      <c r="D742">
        <v>1000</v>
      </c>
      <c r="E742" t="s">
        <v>54</v>
      </c>
      <c r="F742" s="1">
        <v>43109</v>
      </c>
      <c r="G742" s="1">
        <v>43107</v>
      </c>
      <c r="H742" s="1">
        <v>43108</v>
      </c>
      <c r="I742">
        <v>10</v>
      </c>
      <c r="J742">
        <v>286</v>
      </c>
      <c r="K742">
        <v>286</v>
      </c>
      <c r="L742">
        <v>23271</v>
      </c>
      <c r="M742" t="b">
        <v>1</v>
      </c>
      <c r="N742" t="b">
        <v>1</v>
      </c>
      <c r="O742" t="s">
        <v>55</v>
      </c>
      <c r="P742" s="1">
        <v>43110</v>
      </c>
      <c r="Q742" t="b">
        <v>0</v>
      </c>
      <c r="R742" t="b">
        <v>0</v>
      </c>
      <c r="S742" t="b">
        <v>0</v>
      </c>
      <c r="T742">
        <v>1</v>
      </c>
      <c r="U742">
        <v>2</v>
      </c>
      <c r="V742">
        <v>0</v>
      </c>
      <c r="W742">
        <v>13</v>
      </c>
      <c r="X742">
        <v>1</v>
      </c>
      <c r="Y742">
        <v>8</v>
      </c>
      <c r="Z742">
        <v>0</v>
      </c>
      <c r="AA742">
        <v>0</v>
      </c>
      <c r="AB742">
        <v>1</v>
      </c>
      <c r="AC742">
        <v>2</v>
      </c>
      <c r="AD742">
        <v>2</v>
      </c>
      <c r="AE742">
        <v>1016</v>
      </c>
      <c r="AF742">
        <v>15</v>
      </c>
      <c r="AG742">
        <v>3740</v>
      </c>
      <c r="AH742">
        <v>938</v>
      </c>
      <c r="AI742">
        <v>2</v>
      </c>
      <c r="AJ742">
        <v>11</v>
      </c>
      <c r="AK742">
        <v>11</v>
      </c>
      <c r="AL742">
        <v>9</v>
      </c>
      <c r="AM742">
        <v>21</v>
      </c>
      <c r="AN742">
        <v>13.16</v>
      </c>
      <c r="AO742">
        <v>8.51</v>
      </c>
      <c r="AP742" t="s">
        <v>56</v>
      </c>
      <c r="AQ742" t="s">
        <v>56</v>
      </c>
      <c r="AR742" t="s">
        <v>56</v>
      </c>
      <c r="AS742">
        <v>0</v>
      </c>
      <c r="AZ742">
        <v>0</v>
      </c>
      <c r="BA742">
        <v>3741</v>
      </c>
      <c r="BB742">
        <v>16259</v>
      </c>
      <c r="BC742" t="s">
        <v>55</v>
      </c>
      <c r="BD742">
        <f t="shared" si="33"/>
        <v>1</v>
      </c>
      <c r="BE742">
        <f t="shared" si="34"/>
        <v>1</v>
      </c>
      <c r="BF742">
        <f t="shared" si="35"/>
        <v>1</v>
      </c>
    </row>
    <row r="743" spans="1:58" x14ac:dyDescent="0.25">
      <c r="A743" t="s">
        <v>3571</v>
      </c>
      <c r="B743" t="s">
        <v>3551</v>
      </c>
      <c r="C743" t="s">
        <v>3552</v>
      </c>
      <c r="D743">
        <v>1000</v>
      </c>
      <c r="E743" t="s">
        <v>54</v>
      </c>
      <c r="F743" s="1">
        <v>43088</v>
      </c>
      <c r="G743" s="1">
        <v>43087</v>
      </c>
      <c r="H743" s="1">
        <v>43088</v>
      </c>
      <c r="I743">
        <v>0</v>
      </c>
      <c r="J743">
        <v>270</v>
      </c>
      <c r="K743">
        <v>270</v>
      </c>
      <c r="L743">
        <v>22985</v>
      </c>
      <c r="M743" t="b">
        <v>1</v>
      </c>
      <c r="N743" t="b">
        <v>1</v>
      </c>
      <c r="O743" t="s">
        <v>55</v>
      </c>
      <c r="P743" s="1">
        <v>43088</v>
      </c>
      <c r="Q743" t="b">
        <v>0</v>
      </c>
      <c r="R743" t="b">
        <v>0</v>
      </c>
      <c r="S743" t="b">
        <v>0</v>
      </c>
      <c r="T743">
        <v>3</v>
      </c>
      <c r="U743">
        <v>2</v>
      </c>
      <c r="V743">
        <v>0</v>
      </c>
      <c r="W743">
        <v>11</v>
      </c>
      <c r="X743">
        <v>1</v>
      </c>
      <c r="Y743">
        <v>10</v>
      </c>
      <c r="Z743">
        <v>0</v>
      </c>
      <c r="AA743">
        <v>0</v>
      </c>
      <c r="AB743">
        <v>0</v>
      </c>
      <c r="AC743">
        <v>0</v>
      </c>
      <c r="AD743">
        <v>3</v>
      </c>
      <c r="AE743">
        <v>1059</v>
      </c>
      <c r="AF743">
        <v>16</v>
      </c>
      <c r="AG743">
        <v>3974</v>
      </c>
      <c r="AH743">
        <v>1012</v>
      </c>
      <c r="AI743">
        <v>1</v>
      </c>
      <c r="AJ743">
        <v>10</v>
      </c>
      <c r="AK743">
        <v>12</v>
      </c>
      <c r="AL743">
        <v>9</v>
      </c>
      <c r="AM743">
        <v>21</v>
      </c>
      <c r="AN743">
        <v>13.33</v>
      </c>
      <c r="AO743">
        <v>8.51</v>
      </c>
      <c r="AP743" t="s">
        <v>56</v>
      </c>
      <c r="AQ743" t="s">
        <v>56</v>
      </c>
      <c r="AR743" t="s">
        <v>56</v>
      </c>
      <c r="AS743">
        <v>7</v>
      </c>
      <c r="AZ743">
        <v>0</v>
      </c>
      <c r="BA743">
        <v>3455</v>
      </c>
      <c r="BB743">
        <v>16545</v>
      </c>
      <c r="BC743" t="s">
        <v>55</v>
      </c>
      <c r="BD743">
        <f t="shared" si="33"/>
        <v>1</v>
      </c>
      <c r="BE743">
        <f t="shared" si="34"/>
        <v>1</v>
      </c>
      <c r="BF743">
        <f t="shared" si="35"/>
        <v>1</v>
      </c>
    </row>
    <row r="744" spans="1:58" x14ac:dyDescent="0.25">
      <c r="A744" t="s">
        <v>3572</v>
      </c>
      <c r="B744" t="s">
        <v>3551</v>
      </c>
      <c r="C744" t="s">
        <v>3552</v>
      </c>
      <c r="D744">
        <v>1000</v>
      </c>
      <c r="E744" t="s">
        <v>54</v>
      </c>
      <c r="F744" s="1">
        <v>43068</v>
      </c>
      <c r="G744" s="1">
        <v>43067</v>
      </c>
      <c r="H744" s="1">
        <v>43068</v>
      </c>
      <c r="I744">
        <v>0</v>
      </c>
      <c r="J744">
        <v>237</v>
      </c>
      <c r="K744">
        <v>237</v>
      </c>
      <c r="L744">
        <v>22715</v>
      </c>
      <c r="M744" t="b">
        <v>1</v>
      </c>
      <c r="N744" t="b">
        <v>1</v>
      </c>
      <c r="O744" t="s">
        <v>55</v>
      </c>
      <c r="P744" s="1">
        <v>43068</v>
      </c>
      <c r="Q744" t="b">
        <v>0</v>
      </c>
      <c r="R744" t="b">
        <v>0</v>
      </c>
      <c r="S744" t="b">
        <v>0</v>
      </c>
      <c r="T744">
        <v>4</v>
      </c>
      <c r="U744">
        <v>3</v>
      </c>
      <c r="V744">
        <v>0</v>
      </c>
      <c r="W744">
        <v>16</v>
      </c>
      <c r="X744">
        <v>3</v>
      </c>
      <c r="Y744">
        <v>13</v>
      </c>
      <c r="Z744">
        <v>0</v>
      </c>
      <c r="AA744">
        <v>0</v>
      </c>
      <c r="AB744">
        <v>4</v>
      </c>
      <c r="AC744">
        <v>2</v>
      </c>
      <c r="AD744">
        <v>0</v>
      </c>
      <c r="AE744">
        <v>1214</v>
      </c>
      <c r="AF744">
        <v>28</v>
      </c>
      <c r="AG744">
        <v>3672</v>
      </c>
      <c r="AH744">
        <v>1191</v>
      </c>
      <c r="AI744">
        <v>1</v>
      </c>
      <c r="AJ744">
        <v>11</v>
      </c>
      <c r="AK744">
        <v>12</v>
      </c>
      <c r="AL744">
        <v>9</v>
      </c>
      <c r="AM744">
        <v>21</v>
      </c>
      <c r="AN744">
        <v>12.98</v>
      </c>
      <c r="AO744">
        <v>9.17</v>
      </c>
      <c r="AP744" t="s">
        <v>56</v>
      </c>
      <c r="AQ744" t="s">
        <v>56</v>
      </c>
      <c r="AR744" t="s">
        <v>56</v>
      </c>
      <c r="AS744">
        <v>2</v>
      </c>
      <c r="AZ744">
        <v>0</v>
      </c>
      <c r="BA744">
        <v>3185</v>
      </c>
      <c r="BB744">
        <v>16815</v>
      </c>
      <c r="BC744" t="s">
        <v>55</v>
      </c>
      <c r="BD744">
        <f t="shared" si="33"/>
        <v>1</v>
      </c>
      <c r="BE744">
        <f t="shared" si="34"/>
        <v>1</v>
      </c>
      <c r="BF744">
        <f t="shared" si="35"/>
        <v>1</v>
      </c>
    </row>
    <row r="745" spans="1:58" x14ac:dyDescent="0.25">
      <c r="A745" t="s">
        <v>3573</v>
      </c>
      <c r="B745" t="s">
        <v>3551</v>
      </c>
      <c r="C745" t="s">
        <v>3552</v>
      </c>
      <c r="D745">
        <v>1000</v>
      </c>
      <c r="E745" t="s">
        <v>54</v>
      </c>
      <c r="F745" s="1">
        <v>43049</v>
      </c>
      <c r="G745" s="1">
        <v>43047</v>
      </c>
      <c r="H745" s="1">
        <v>43049</v>
      </c>
      <c r="I745">
        <v>15</v>
      </c>
      <c r="J745">
        <v>229</v>
      </c>
      <c r="K745">
        <v>229</v>
      </c>
      <c r="L745">
        <v>22478</v>
      </c>
      <c r="M745" t="b">
        <v>1</v>
      </c>
      <c r="N745" t="b">
        <v>1</v>
      </c>
      <c r="O745" t="s">
        <v>55</v>
      </c>
      <c r="P745" s="1">
        <v>43049</v>
      </c>
      <c r="Q745" t="b">
        <v>0</v>
      </c>
      <c r="R745" t="b">
        <v>0</v>
      </c>
      <c r="S745" t="b">
        <v>0</v>
      </c>
      <c r="T745">
        <v>3</v>
      </c>
      <c r="U745">
        <v>2</v>
      </c>
      <c r="V745">
        <v>0</v>
      </c>
      <c r="W745">
        <v>11</v>
      </c>
      <c r="X745">
        <v>0</v>
      </c>
      <c r="Y745">
        <v>8</v>
      </c>
      <c r="Z745">
        <v>0</v>
      </c>
      <c r="AA745">
        <v>0</v>
      </c>
      <c r="AB745">
        <v>2</v>
      </c>
      <c r="AC745">
        <v>0</v>
      </c>
      <c r="AD745">
        <v>0</v>
      </c>
      <c r="AE745">
        <v>1085</v>
      </c>
      <c r="AF745">
        <v>22</v>
      </c>
      <c r="AG745">
        <v>3929</v>
      </c>
      <c r="AH745">
        <v>1136</v>
      </c>
      <c r="AI745">
        <v>1</v>
      </c>
      <c r="AJ745">
        <v>8</v>
      </c>
      <c r="AK745">
        <v>11</v>
      </c>
      <c r="AL745">
        <v>9</v>
      </c>
      <c r="AM745">
        <v>20</v>
      </c>
      <c r="AN745">
        <v>13.64</v>
      </c>
      <c r="AO745">
        <v>9.42</v>
      </c>
      <c r="AP745" t="s">
        <v>56</v>
      </c>
      <c r="AQ745" t="s">
        <v>56</v>
      </c>
      <c r="AR745" t="s">
        <v>56</v>
      </c>
      <c r="AS745">
        <v>0</v>
      </c>
      <c r="AZ745">
        <v>0</v>
      </c>
      <c r="BA745">
        <v>2948</v>
      </c>
      <c r="BB745">
        <v>17052</v>
      </c>
      <c r="BC745" t="s">
        <v>55</v>
      </c>
      <c r="BD745">
        <f t="shared" si="33"/>
        <v>1</v>
      </c>
      <c r="BE745">
        <f t="shared" si="34"/>
        <v>1</v>
      </c>
      <c r="BF745">
        <f t="shared" si="35"/>
        <v>1</v>
      </c>
    </row>
    <row r="746" spans="1:58" x14ac:dyDescent="0.25">
      <c r="A746" t="s">
        <v>3574</v>
      </c>
      <c r="B746" t="s">
        <v>3551</v>
      </c>
      <c r="C746" t="s">
        <v>3552</v>
      </c>
      <c r="D746">
        <v>1000</v>
      </c>
      <c r="E746" t="s">
        <v>54</v>
      </c>
      <c r="F746" s="1">
        <v>43032</v>
      </c>
      <c r="G746" s="1">
        <v>43030</v>
      </c>
      <c r="H746" s="1">
        <v>43032</v>
      </c>
      <c r="I746">
        <v>0</v>
      </c>
      <c r="J746">
        <v>300</v>
      </c>
      <c r="K746">
        <v>300</v>
      </c>
      <c r="L746">
        <v>22249</v>
      </c>
      <c r="M746" t="b">
        <v>1</v>
      </c>
      <c r="N746" t="b">
        <v>1</v>
      </c>
      <c r="O746" t="s">
        <v>34</v>
      </c>
      <c r="P746" s="1">
        <v>43032</v>
      </c>
      <c r="Q746" t="b">
        <v>0</v>
      </c>
      <c r="R746" t="b">
        <v>0</v>
      </c>
      <c r="S746" t="b">
        <v>0</v>
      </c>
      <c r="T746">
        <v>2</v>
      </c>
      <c r="U746">
        <v>2</v>
      </c>
      <c r="V746">
        <v>0</v>
      </c>
      <c r="W746">
        <v>13</v>
      </c>
      <c r="X746">
        <v>0</v>
      </c>
      <c r="Y746">
        <v>15</v>
      </c>
      <c r="Z746">
        <v>0</v>
      </c>
      <c r="AA746">
        <v>0</v>
      </c>
      <c r="AB746">
        <v>1</v>
      </c>
      <c r="AC746">
        <v>0</v>
      </c>
      <c r="AD746">
        <v>1</v>
      </c>
      <c r="AE746">
        <v>1105</v>
      </c>
      <c r="AF746">
        <v>15</v>
      </c>
      <c r="AG746">
        <v>3962</v>
      </c>
      <c r="AH746">
        <v>1032</v>
      </c>
      <c r="AI746">
        <v>0</v>
      </c>
      <c r="AJ746">
        <v>11</v>
      </c>
      <c r="AK746">
        <v>12</v>
      </c>
      <c r="AL746">
        <v>10</v>
      </c>
      <c r="AM746">
        <v>22</v>
      </c>
      <c r="AN746">
        <v>13.16</v>
      </c>
      <c r="AO746">
        <v>8.92</v>
      </c>
      <c r="AP746" t="s">
        <v>56</v>
      </c>
      <c r="AQ746" t="s">
        <v>56</v>
      </c>
      <c r="AR746" t="s">
        <v>56</v>
      </c>
      <c r="AS746">
        <v>1</v>
      </c>
      <c r="AZ746">
        <v>0</v>
      </c>
      <c r="BA746">
        <v>2719</v>
      </c>
      <c r="BB746">
        <v>17281</v>
      </c>
      <c r="BC746" t="s">
        <v>55</v>
      </c>
      <c r="BD746">
        <f t="shared" si="33"/>
        <v>1</v>
      </c>
      <c r="BE746">
        <f t="shared" si="34"/>
        <v>1</v>
      </c>
      <c r="BF746">
        <f t="shared" si="35"/>
        <v>1</v>
      </c>
    </row>
    <row r="747" spans="1:58" x14ac:dyDescent="0.25">
      <c r="A747" t="s">
        <v>3575</v>
      </c>
      <c r="B747" t="s">
        <v>3551</v>
      </c>
      <c r="C747" t="s">
        <v>3552</v>
      </c>
      <c r="D747">
        <v>1000</v>
      </c>
      <c r="E747" t="s">
        <v>54</v>
      </c>
      <c r="F747" s="1">
        <v>43012</v>
      </c>
      <c r="G747" s="1">
        <v>43009</v>
      </c>
      <c r="H747" s="1">
        <v>43011</v>
      </c>
      <c r="I747">
        <v>0</v>
      </c>
      <c r="J747">
        <v>270</v>
      </c>
      <c r="K747">
        <v>270</v>
      </c>
      <c r="L747">
        <v>21949</v>
      </c>
      <c r="M747" t="b">
        <v>1</v>
      </c>
      <c r="N747" t="b">
        <v>1</v>
      </c>
      <c r="O747" t="s">
        <v>34</v>
      </c>
      <c r="P747" s="1">
        <v>43012</v>
      </c>
      <c r="Q747" t="b">
        <v>0</v>
      </c>
      <c r="R747" t="b">
        <v>0</v>
      </c>
      <c r="S747" t="b">
        <v>0</v>
      </c>
      <c r="T747">
        <v>3</v>
      </c>
      <c r="U747">
        <v>2</v>
      </c>
      <c r="V747">
        <v>1</v>
      </c>
      <c r="W747">
        <v>19</v>
      </c>
      <c r="X747">
        <v>0</v>
      </c>
      <c r="Y747">
        <v>60</v>
      </c>
      <c r="Z747">
        <v>0</v>
      </c>
      <c r="AA747">
        <v>1</v>
      </c>
      <c r="AB747">
        <v>2</v>
      </c>
      <c r="AC747">
        <v>0</v>
      </c>
      <c r="AD747">
        <v>0</v>
      </c>
      <c r="AE747">
        <v>1069</v>
      </c>
      <c r="AF747">
        <v>16</v>
      </c>
      <c r="AG747">
        <v>4134</v>
      </c>
      <c r="AH747">
        <v>970</v>
      </c>
      <c r="AI747">
        <v>1</v>
      </c>
      <c r="AJ747">
        <v>11</v>
      </c>
      <c r="AK747">
        <v>13</v>
      </c>
      <c r="AL747">
        <v>10</v>
      </c>
      <c r="AM747">
        <v>23</v>
      </c>
      <c r="AN747">
        <v>13.46</v>
      </c>
      <c r="AO747">
        <v>8.84</v>
      </c>
      <c r="AP747" t="s">
        <v>56</v>
      </c>
      <c r="AQ747" t="s">
        <v>56</v>
      </c>
      <c r="AR747" t="s">
        <v>56</v>
      </c>
      <c r="AS747">
        <v>6</v>
      </c>
      <c r="AZ747">
        <v>0</v>
      </c>
      <c r="BA747">
        <v>2419</v>
      </c>
      <c r="BB747">
        <v>17581</v>
      </c>
      <c r="BD747">
        <f t="shared" si="33"/>
        <v>1</v>
      </c>
      <c r="BE747">
        <f t="shared" si="34"/>
        <v>1</v>
      </c>
      <c r="BF747">
        <v>1</v>
      </c>
    </row>
    <row r="748" spans="1:58" x14ac:dyDescent="0.25">
      <c r="A748" t="s">
        <v>3576</v>
      </c>
      <c r="B748" t="s">
        <v>3551</v>
      </c>
      <c r="C748" t="s">
        <v>3552</v>
      </c>
      <c r="D748">
        <v>1000</v>
      </c>
      <c r="E748" t="s">
        <v>54</v>
      </c>
      <c r="F748" s="1">
        <v>42992</v>
      </c>
      <c r="G748" s="1">
        <v>42991</v>
      </c>
      <c r="H748" s="1">
        <v>42992</v>
      </c>
      <c r="I748">
        <v>15</v>
      </c>
      <c r="J748">
        <v>331</v>
      </c>
      <c r="K748">
        <v>331</v>
      </c>
      <c r="L748">
        <v>21679</v>
      </c>
      <c r="M748" t="b">
        <v>1</v>
      </c>
      <c r="N748" t="b">
        <v>1</v>
      </c>
      <c r="O748" t="s">
        <v>34</v>
      </c>
      <c r="P748" s="1">
        <v>42992</v>
      </c>
      <c r="Q748" t="b">
        <v>0</v>
      </c>
      <c r="R748" t="b">
        <v>0</v>
      </c>
      <c r="S748" t="b">
        <v>0</v>
      </c>
      <c r="T748">
        <v>3</v>
      </c>
      <c r="U748">
        <v>2</v>
      </c>
      <c r="V748">
        <v>0</v>
      </c>
      <c r="W748">
        <v>18</v>
      </c>
      <c r="X748">
        <v>0</v>
      </c>
      <c r="Y748">
        <v>196</v>
      </c>
      <c r="Z748">
        <v>1</v>
      </c>
      <c r="AA748">
        <v>0</v>
      </c>
      <c r="AB748">
        <v>1</v>
      </c>
      <c r="AC748">
        <v>1</v>
      </c>
      <c r="AD748">
        <v>0</v>
      </c>
      <c r="AE748">
        <v>1078</v>
      </c>
      <c r="AF748">
        <v>24</v>
      </c>
      <c r="AG748">
        <v>4283</v>
      </c>
      <c r="AH748">
        <v>971</v>
      </c>
      <c r="AI748">
        <v>1</v>
      </c>
      <c r="AJ748">
        <v>11</v>
      </c>
      <c r="AK748">
        <v>15</v>
      </c>
      <c r="AL748">
        <v>10</v>
      </c>
      <c r="AM748">
        <v>23</v>
      </c>
      <c r="AN748">
        <v>13.46</v>
      </c>
      <c r="AO748">
        <v>8.82</v>
      </c>
      <c r="AP748" t="s">
        <v>56</v>
      </c>
      <c r="AQ748" t="s">
        <v>56</v>
      </c>
      <c r="AR748" t="s">
        <v>56</v>
      </c>
      <c r="AS748">
        <v>5</v>
      </c>
      <c r="AZ748">
        <v>0</v>
      </c>
      <c r="BA748">
        <v>2149</v>
      </c>
      <c r="BB748">
        <v>17851</v>
      </c>
      <c r="BD748">
        <f t="shared" si="33"/>
        <v>1</v>
      </c>
      <c r="BE748">
        <f t="shared" si="34"/>
        <v>1</v>
      </c>
      <c r="BF748">
        <v>1</v>
      </c>
    </row>
    <row r="749" spans="1:58" x14ac:dyDescent="0.25">
      <c r="A749" t="s">
        <v>3577</v>
      </c>
      <c r="B749" t="s">
        <v>3551</v>
      </c>
      <c r="C749" t="s">
        <v>3552</v>
      </c>
      <c r="D749">
        <v>1000</v>
      </c>
      <c r="E749" t="s">
        <v>54</v>
      </c>
      <c r="F749" s="1">
        <v>42973</v>
      </c>
      <c r="G749" s="1">
        <v>42970</v>
      </c>
      <c r="H749" s="1">
        <v>42972</v>
      </c>
      <c r="J749">
        <v>240</v>
      </c>
      <c r="K749">
        <v>240</v>
      </c>
      <c r="L749">
        <v>21348</v>
      </c>
      <c r="M749" t="b">
        <v>1</v>
      </c>
      <c r="N749" t="b">
        <v>1</v>
      </c>
      <c r="O749" t="s">
        <v>34</v>
      </c>
      <c r="P749" s="1">
        <v>42973</v>
      </c>
      <c r="Q749" t="b">
        <v>0</v>
      </c>
      <c r="R749" t="b">
        <v>0</v>
      </c>
      <c r="S749" t="b">
        <v>0</v>
      </c>
      <c r="T749">
        <v>2</v>
      </c>
      <c r="U749">
        <v>1</v>
      </c>
      <c r="V749">
        <v>0</v>
      </c>
      <c r="W749">
        <v>10</v>
      </c>
      <c r="X749">
        <v>0</v>
      </c>
      <c r="Y749">
        <v>278</v>
      </c>
      <c r="Z749">
        <v>0</v>
      </c>
      <c r="AA749">
        <v>0</v>
      </c>
      <c r="AB749">
        <v>3</v>
      </c>
      <c r="AC749">
        <v>0</v>
      </c>
      <c r="AD749">
        <v>0</v>
      </c>
      <c r="AE749">
        <v>1035</v>
      </c>
      <c r="AF749">
        <v>14</v>
      </c>
      <c r="AG749">
        <v>3928</v>
      </c>
      <c r="AH749">
        <v>977</v>
      </c>
      <c r="AI749">
        <v>0</v>
      </c>
      <c r="AJ749">
        <v>7</v>
      </c>
      <c r="AK749">
        <v>11</v>
      </c>
      <c r="AL749">
        <v>8</v>
      </c>
      <c r="AM749">
        <v>20</v>
      </c>
      <c r="AN749">
        <v>13.68</v>
      </c>
      <c r="AO749">
        <v>9.48</v>
      </c>
      <c r="AP749" t="s">
        <v>56</v>
      </c>
      <c r="AQ749" t="s">
        <v>56</v>
      </c>
      <c r="AR749" t="s">
        <v>56</v>
      </c>
      <c r="AS749">
        <v>0</v>
      </c>
      <c r="AZ749">
        <v>0</v>
      </c>
      <c r="BA749">
        <v>1818</v>
      </c>
      <c r="BB749">
        <v>18182</v>
      </c>
      <c r="BC749" t="s">
        <v>55</v>
      </c>
      <c r="BD749">
        <f t="shared" si="33"/>
        <v>1</v>
      </c>
      <c r="BE749">
        <f t="shared" si="34"/>
        <v>1</v>
      </c>
      <c r="BF749">
        <f t="shared" si="35"/>
        <v>1</v>
      </c>
    </row>
    <row r="750" spans="1:58" x14ac:dyDescent="0.25">
      <c r="A750" t="s">
        <v>3578</v>
      </c>
      <c r="B750" t="s">
        <v>3551</v>
      </c>
      <c r="C750" t="s">
        <v>3552</v>
      </c>
      <c r="D750">
        <v>1000</v>
      </c>
      <c r="E750" t="s">
        <v>54</v>
      </c>
      <c r="F750" s="1">
        <v>42957</v>
      </c>
      <c r="G750" s="1">
        <v>42953</v>
      </c>
      <c r="H750" s="1">
        <v>42955</v>
      </c>
      <c r="J750">
        <v>295</v>
      </c>
      <c r="K750">
        <v>295</v>
      </c>
      <c r="L750">
        <v>21108</v>
      </c>
      <c r="M750" t="b">
        <v>1</v>
      </c>
      <c r="N750" t="b">
        <v>1</v>
      </c>
      <c r="O750" t="s">
        <v>55</v>
      </c>
      <c r="P750" s="1">
        <v>42957</v>
      </c>
      <c r="Q750" t="b">
        <v>0</v>
      </c>
      <c r="R750" t="b">
        <v>0</v>
      </c>
      <c r="S750" t="b">
        <v>0</v>
      </c>
      <c r="T750">
        <v>0</v>
      </c>
      <c r="U750">
        <v>1</v>
      </c>
      <c r="V750">
        <v>0</v>
      </c>
      <c r="W750">
        <v>9</v>
      </c>
      <c r="X750">
        <v>1</v>
      </c>
      <c r="Y750">
        <v>10</v>
      </c>
      <c r="Z750">
        <v>0</v>
      </c>
      <c r="AA750">
        <v>0</v>
      </c>
      <c r="AB750">
        <v>6</v>
      </c>
      <c r="AC750">
        <v>1</v>
      </c>
      <c r="AD750">
        <v>0</v>
      </c>
      <c r="AE750">
        <v>963</v>
      </c>
      <c r="AF750">
        <v>12</v>
      </c>
      <c r="AG750">
        <v>3516</v>
      </c>
      <c r="AH750">
        <v>954</v>
      </c>
      <c r="AI750">
        <v>0</v>
      </c>
      <c r="AJ750">
        <v>10</v>
      </c>
      <c r="AK750">
        <v>10</v>
      </c>
      <c r="AL750">
        <v>8</v>
      </c>
      <c r="AM750">
        <v>18</v>
      </c>
      <c r="AN750">
        <v>13.29</v>
      </c>
      <c r="AO750">
        <v>9.8800000000000008</v>
      </c>
      <c r="AP750" t="s">
        <v>56</v>
      </c>
      <c r="AQ750" t="s">
        <v>56</v>
      </c>
      <c r="AR750" t="s">
        <v>56</v>
      </c>
      <c r="AS750">
        <v>0</v>
      </c>
      <c r="AZ750">
        <v>0</v>
      </c>
      <c r="BA750">
        <v>1578</v>
      </c>
      <c r="BB750">
        <v>18422</v>
      </c>
      <c r="BC750" t="s">
        <v>55</v>
      </c>
      <c r="BD750">
        <f t="shared" si="33"/>
        <v>1</v>
      </c>
      <c r="BE750">
        <f t="shared" si="34"/>
        <v>1</v>
      </c>
      <c r="BF750">
        <f t="shared" si="35"/>
        <v>1</v>
      </c>
    </row>
    <row r="751" spans="1:58" x14ac:dyDescent="0.25">
      <c r="A751" t="s">
        <v>3579</v>
      </c>
      <c r="B751" t="s">
        <v>3551</v>
      </c>
      <c r="C751" t="s">
        <v>3552</v>
      </c>
      <c r="D751">
        <v>1000</v>
      </c>
      <c r="E751" t="s">
        <v>54</v>
      </c>
      <c r="F751" s="1">
        <v>42938</v>
      </c>
      <c r="G751" s="1">
        <v>42934</v>
      </c>
      <c r="H751" s="1">
        <v>42937</v>
      </c>
      <c r="J751">
        <v>259</v>
      </c>
      <c r="K751">
        <v>259</v>
      </c>
      <c r="L751">
        <v>20813</v>
      </c>
      <c r="M751" t="b">
        <v>1</v>
      </c>
      <c r="N751" t="b">
        <v>1</v>
      </c>
      <c r="O751" t="s">
        <v>34</v>
      </c>
      <c r="P751" s="1">
        <v>42938</v>
      </c>
      <c r="Q751" t="b">
        <v>0</v>
      </c>
      <c r="R751" t="b">
        <v>0</v>
      </c>
      <c r="S751" t="b">
        <v>0</v>
      </c>
      <c r="T751">
        <v>3</v>
      </c>
      <c r="U751">
        <v>2</v>
      </c>
      <c r="V751">
        <v>0</v>
      </c>
      <c r="W751">
        <v>8</v>
      </c>
      <c r="X751">
        <v>0</v>
      </c>
      <c r="Y751">
        <v>14</v>
      </c>
      <c r="Z751">
        <v>0</v>
      </c>
      <c r="AA751">
        <v>0</v>
      </c>
      <c r="AB751">
        <v>3</v>
      </c>
      <c r="AC751">
        <v>2</v>
      </c>
      <c r="AD751">
        <v>2</v>
      </c>
      <c r="AE751">
        <v>1080</v>
      </c>
      <c r="AF751">
        <v>12</v>
      </c>
      <c r="AG751">
        <v>3804</v>
      </c>
      <c r="AH751">
        <v>1059</v>
      </c>
      <c r="AI751">
        <v>0</v>
      </c>
      <c r="AJ751">
        <v>6</v>
      </c>
      <c r="AK751">
        <v>10</v>
      </c>
      <c r="AL751">
        <v>8</v>
      </c>
      <c r="AM751">
        <v>18</v>
      </c>
      <c r="AN751">
        <v>13.54</v>
      </c>
      <c r="AO751">
        <v>9.86</v>
      </c>
      <c r="AP751" t="s">
        <v>56</v>
      </c>
      <c r="AQ751" t="s">
        <v>56</v>
      </c>
      <c r="AR751" t="s">
        <v>56</v>
      </c>
      <c r="AS751">
        <v>5</v>
      </c>
      <c r="AZ751">
        <v>0</v>
      </c>
      <c r="BA751">
        <v>1283</v>
      </c>
      <c r="BB751">
        <v>18717</v>
      </c>
      <c r="BC751" t="s">
        <v>55</v>
      </c>
      <c r="BD751">
        <f t="shared" si="33"/>
        <v>1</v>
      </c>
      <c r="BE751">
        <f t="shared" si="34"/>
        <v>1</v>
      </c>
      <c r="BF751">
        <f t="shared" si="35"/>
        <v>1</v>
      </c>
    </row>
    <row r="752" spans="1:58" x14ac:dyDescent="0.25">
      <c r="A752" t="s">
        <v>3580</v>
      </c>
      <c r="B752" t="s">
        <v>3551</v>
      </c>
      <c r="C752" t="s">
        <v>3552</v>
      </c>
      <c r="D752">
        <v>1000</v>
      </c>
      <c r="E752" t="s">
        <v>54</v>
      </c>
      <c r="F752" s="1">
        <v>42919</v>
      </c>
      <c r="G752" s="1">
        <v>42917</v>
      </c>
      <c r="H752" s="1">
        <v>42919</v>
      </c>
      <c r="J752">
        <v>264</v>
      </c>
      <c r="K752">
        <v>264</v>
      </c>
      <c r="L752">
        <v>20554</v>
      </c>
      <c r="M752" t="b">
        <v>1</v>
      </c>
      <c r="N752" t="b">
        <v>1</v>
      </c>
      <c r="O752" t="s">
        <v>34</v>
      </c>
      <c r="P752" s="1">
        <v>42919</v>
      </c>
      <c r="Q752" t="b">
        <v>0</v>
      </c>
      <c r="R752" t="b">
        <v>0</v>
      </c>
      <c r="S752" t="b">
        <v>0</v>
      </c>
      <c r="T752">
        <v>3</v>
      </c>
      <c r="U752">
        <v>1</v>
      </c>
      <c r="V752">
        <v>0</v>
      </c>
      <c r="W752">
        <v>11</v>
      </c>
      <c r="X752">
        <v>1</v>
      </c>
      <c r="Y752">
        <v>35</v>
      </c>
      <c r="Z752">
        <v>0</v>
      </c>
      <c r="AA752">
        <v>0</v>
      </c>
      <c r="AB752">
        <v>4</v>
      </c>
      <c r="AC752">
        <v>1</v>
      </c>
      <c r="AD752">
        <v>0</v>
      </c>
      <c r="AE752">
        <v>940</v>
      </c>
      <c r="AF752">
        <v>11</v>
      </c>
      <c r="AG752">
        <v>3488</v>
      </c>
      <c r="AH752">
        <v>982</v>
      </c>
      <c r="AI752">
        <v>1</v>
      </c>
      <c r="AJ752">
        <v>9</v>
      </c>
      <c r="AK752">
        <v>10</v>
      </c>
      <c r="AL752">
        <v>8</v>
      </c>
      <c r="AM752">
        <v>19</v>
      </c>
      <c r="AN752">
        <v>13.18</v>
      </c>
      <c r="AO752">
        <v>9.69</v>
      </c>
      <c r="AP752" t="s">
        <v>56</v>
      </c>
      <c r="AQ752" t="s">
        <v>56</v>
      </c>
      <c r="AR752" t="s">
        <v>56</v>
      </c>
      <c r="AS752">
        <v>4</v>
      </c>
      <c r="AZ752">
        <v>0</v>
      </c>
      <c r="BA752">
        <v>1024</v>
      </c>
      <c r="BB752">
        <v>18976</v>
      </c>
      <c r="BC752" t="s">
        <v>55</v>
      </c>
      <c r="BD752">
        <f t="shared" si="33"/>
        <v>1</v>
      </c>
      <c r="BE752">
        <f t="shared" si="34"/>
        <v>1</v>
      </c>
      <c r="BF752">
        <f t="shared" si="35"/>
        <v>1</v>
      </c>
    </row>
    <row r="753" spans="1:58" x14ac:dyDescent="0.25">
      <c r="A753" t="s">
        <v>3581</v>
      </c>
      <c r="B753" t="s">
        <v>3551</v>
      </c>
      <c r="C753" t="s">
        <v>3552</v>
      </c>
      <c r="D753">
        <v>1000</v>
      </c>
      <c r="E753" t="s">
        <v>54</v>
      </c>
      <c r="F753" s="1">
        <v>42893</v>
      </c>
      <c r="G753" s="1">
        <v>42892</v>
      </c>
      <c r="H753" s="1">
        <v>42893</v>
      </c>
      <c r="J753">
        <v>252</v>
      </c>
      <c r="K753">
        <v>252</v>
      </c>
      <c r="L753">
        <v>20290</v>
      </c>
      <c r="M753" t="b">
        <v>1</v>
      </c>
      <c r="N753" t="b">
        <v>1</v>
      </c>
      <c r="O753" t="s">
        <v>34</v>
      </c>
      <c r="P753" s="1">
        <v>42893</v>
      </c>
      <c r="Q753" t="b">
        <v>0</v>
      </c>
      <c r="R753" t="b">
        <v>0</v>
      </c>
      <c r="S753" t="b">
        <v>0</v>
      </c>
      <c r="T753">
        <v>4</v>
      </c>
      <c r="U753">
        <v>2</v>
      </c>
      <c r="V753">
        <v>0</v>
      </c>
      <c r="W753">
        <v>11</v>
      </c>
      <c r="X753">
        <v>1</v>
      </c>
      <c r="Y753">
        <v>13</v>
      </c>
      <c r="Z753">
        <v>0</v>
      </c>
      <c r="AA753">
        <v>0</v>
      </c>
      <c r="AB753">
        <v>4</v>
      </c>
      <c r="AC753">
        <v>1</v>
      </c>
      <c r="AD753">
        <v>0</v>
      </c>
      <c r="AE753">
        <v>1097</v>
      </c>
      <c r="AF753">
        <v>20</v>
      </c>
      <c r="AG753">
        <v>3683</v>
      </c>
      <c r="AH753">
        <v>1040</v>
      </c>
      <c r="AI753">
        <v>0</v>
      </c>
      <c r="AJ753">
        <v>9</v>
      </c>
      <c r="AK753">
        <v>9</v>
      </c>
      <c r="AL753">
        <v>8</v>
      </c>
      <c r="AM753">
        <v>18</v>
      </c>
      <c r="AN753">
        <v>13</v>
      </c>
      <c r="AO753">
        <v>9.94</v>
      </c>
      <c r="AP753" t="s">
        <v>56</v>
      </c>
      <c r="AQ753" t="s">
        <v>56</v>
      </c>
      <c r="AR753" t="s">
        <v>56</v>
      </c>
      <c r="AS753">
        <v>0</v>
      </c>
      <c r="AZ753">
        <v>0</v>
      </c>
      <c r="BA753">
        <v>760</v>
      </c>
      <c r="BB753">
        <v>19240</v>
      </c>
      <c r="BC753" t="s">
        <v>55</v>
      </c>
      <c r="BD753">
        <f t="shared" si="33"/>
        <v>1</v>
      </c>
      <c r="BE753">
        <f t="shared" si="34"/>
        <v>1</v>
      </c>
      <c r="BF753">
        <f t="shared" si="35"/>
        <v>1</v>
      </c>
    </row>
    <row r="754" spans="1:58" x14ac:dyDescent="0.25">
      <c r="A754" t="s">
        <v>3582</v>
      </c>
      <c r="B754" t="s">
        <v>3551</v>
      </c>
      <c r="C754" t="s">
        <v>3552</v>
      </c>
      <c r="D754">
        <v>1000</v>
      </c>
      <c r="E754" t="s">
        <v>54</v>
      </c>
      <c r="F754" s="1">
        <v>42875</v>
      </c>
      <c r="G754" s="1">
        <v>42871</v>
      </c>
      <c r="H754" s="1">
        <v>42875</v>
      </c>
      <c r="J754">
        <v>241</v>
      </c>
      <c r="K754">
        <v>241</v>
      </c>
      <c r="L754">
        <v>20038</v>
      </c>
      <c r="M754" t="b">
        <v>1</v>
      </c>
      <c r="N754" t="b">
        <v>1</v>
      </c>
      <c r="O754" t="s">
        <v>34</v>
      </c>
      <c r="P754" s="1">
        <v>42875</v>
      </c>
      <c r="Q754" t="b">
        <v>0</v>
      </c>
      <c r="R754" t="b">
        <v>0</v>
      </c>
      <c r="S754" t="b">
        <v>0</v>
      </c>
      <c r="T754">
        <v>7</v>
      </c>
      <c r="U754">
        <v>2</v>
      </c>
      <c r="V754">
        <v>0</v>
      </c>
      <c r="W754">
        <v>10</v>
      </c>
      <c r="X754">
        <v>2</v>
      </c>
      <c r="Y754">
        <v>25</v>
      </c>
      <c r="Z754">
        <v>0</v>
      </c>
      <c r="AA754">
        <v>0</v>
      </c>
      <c r="AB754">
        <v>8</v>
      </c>
      <c r="AC754">
        <v>2</v>
      </c>
      <c r="AD754">
        <v>3</v>
      </c>
      <c r="AE754">
        <v>1003</v>
      </c>
      <c r="AF754">
        <v>37</v>
      </c>
      <c r="AG754">
        <v>3589</v>
      </c>
      <c r="AH754">
        <v>988</v>
      </c>
      <c r="AI754">
        <v>0</v>
      </c>
      <c r="AJ754">
        <v>5</v>
      </c>
      <c r="AK754">
        <v>9</v>
      </c>
      <c r="AL754">
        <v>8</v>
      </c>
      <c r="AM754">
        <v>18</v>
      </c>
      <c r="AN754">
        <v>12.98</v>
      </c>
      <c r="AO754">
        <v>9.93</v>
      </c>
      <c r="AP754" t="s">
        <v>56</v>
      </c>
      <c r="AQ754" t="s">
        <v>56</v>
      </c>
      <c r="AR754" t="s">
        <v>56</v>
      </c>
      <c r="AS754">
        <v>0</v>
      </c>
      <c r="AZ754">
        <v>0</v>
      </c>
      <c r="BA754">
        <v>508</v>
      </c>
      <c r="BB754">
        <v>19492</v>
      </c>
      <c r="BC754" t="s">
        <v>55</v>
      </c>
      <c r="BD754">
        <f t="shared" si="33"/>
        <v>1</v>
      </c>
      <c r="BE754">
        <f t="shared" si="34"/>
        <v>1</v>
      </c>
      <c r="BF754">
        <f t="shared" si="35"/>
        <v>1</v>
      </c>
    </row>
    <row r="755" spans="1:58" x14ac:dyDescent="0.25">
      <c r="A755" t="s">
        <v>3583</v>
      </c>
      <c r="B755" t="s">
        <v>3551</v>
      </c>
      <c r="C755" t="s">
        <v>3552</v>
      </c>
      <c r="D755">
        <v>1000</v>
      </c>
      <c r="E755" t="s">
        <v>54</v>
      </c>
      <c r="F755" s="1">
        <v>42851</v>
      </c>
      <c r="G755" s="1">
        <v>42850</v>
      </c>
      <c r="H755" s="1">
        <v>42851</v>
      </c>
      <c r="J755">
        <v>267</v>
      </c>
      <c r="K755">
        <v>267</v>
      </c>
      <c r="L755">
        <v>19797</v>
      </c>
      <c r="M755" t="b">
        <v>1</v>
      </c>
      <c r="N755" t="b">
        <v>1</v>
      </c>
      <c r="O755" t="s">
        <v>34</v>
      </c>
      <c r="P755" s="1">
        <v>42851</v>
      </c>
      <c r="Q755" t="b">
        <v>0</v>
      </c>
      <c r="R755" t="b">
        <v>0</v>
      </c>
      <c r="S755" t="b">
        <v>0</v>
      </c>
      <c r="T755">
        <v>29</v>
      </c>
      <c r="U755">
        <v>3</v>
      </c>
      <c r="V755">
        <v>0</v>
      </c>
      <c r="W755">
        <v>13</v>
      </c>
      <c r="X755">
        <v>4</v>
      </c>
      <c r="Y755">
        <v>92</v>
      </c>
      <c r="Z755">
        <v>1</v>
      </c>
      <c r="AA755">
        <v>0</v>
      </c>
      <c r="AB755">
        <v>17</v>
      </c>
      <c r="AC755">
        <v>1</v>
      </c>
      <c r="AD755">
        <v>9</v>
      </c>
      <c r="AE755">
        <v>994</v>
      </c>
      <c r="AF755">
        <v>197</v>
      </c>
      <c r="AG755">
        <v>3100</v>
      </c>
      <c r="AH755">
        <v>976</v>
      </c>
      <c r="AI755">
        <v>1</v>
      </c>
      <c r="AJ755">
        <v>4</v>
      </c>
      <c r="AK755">
        <v>9</v>
      </c>
      <c r="AL755">
        <v>7</v>
      </c>
      <c r="AM755">
        <v>18</v>
      </c>
      <c r="AN755">
        <v>12.95</v>
      </c>
      <c r="AO755">
        <v>9.9700000000000006</v>
      </c>
      <c r="AP755" t="s">
        <v>56</v>
      </c>
      <c r="AQ755" t="s">
        <v>56</v>
      </c>
      <c r="AR755" t="s">
        <v>56</v>
      </c>
      <c r="AS755">
        <v>0</v>
      </c>
      <c r="AZ755">
        <v>0</v>
      </c>
      <c r="BA755">
        <v>267</v>
      </c>
      <c r="BB755">
        <v>19733</v>
      </c>
      <c r="BC755" t="s">
        <v>34</v>
      </c>
      <c r="BD755">
        <f t="shared" si="33"/>
        <v>1</v>
      </c>
      <c r="BE755">
        <f t="shared" si="34"/>
        <v>1</v>
      </c>
      <c r="BF755">
        <f t="shared" si="35"/>
        <v>2</v>
      </c>
    </row>
    <row r="756" spans="1:58" x14ac:dyDescent="0.25">
      <c r="A756" t="s">
        <v>3584</v>
      </c>
      <c r="B756" t="s">
        <v>3551</v>
      </c>
      <c r="C756" t="s">
        <v>3552</v>
      </c>
      <c r="D756">
        <v>1000</v>
      </c>
      <c r="E756" t="s">
        <v>54</v>
      </c>
      <c r="F756" s="1">
        <v>42828</v>
      </c>
      <c r="G756" s="1">
        <v>42824</v>
      </c>
      <c r="H756" s="1">
        <v>42828</v>
      </c>
      <c r="J756">
        <v>229</v>
      </c>
      <c r="K756">
        <v>229</v>
      </c>
      <c r="L756">
        <v>19530</v>
      </c>
      <c r="M756" t="b">
        <v>1</v>
      </c>
      <c r="N756" t="b">
        <v>1</v>
      </c>
      <c r="O756" t="s">
        <v>55</v>
      </c>
      <c r="P756" s="1">
        <v>42828</v>
      </c>
      <c r="Q756" t="b">
        <v>0</v>
      </c>
      <c r="R756" t="b">
        <v>0</v>
      </c>
      <c r="S756" t="b">
        <v>1</v>
      </c>
      <c r="T756">
        <v>5</v>
      </c>
      <c r="U756">
        <v>2</v>
      </c>
      <c r="V756">
        <v>0</v>
      </c>
      <c r="W756">
        <v>7</v>
      </c>
      <c r="X756">
        <v>1</v>
      </c>
      <c r="Y756">
        <v>4</v>
      </c>
      <c r="Z756">
        <v>0</v>
      </c>
      <c r="AA756">
        <v>0</v>
      </c>
      <c r="AB756">
        <v>4</v>
      </c>
      <c r="AC756">
        <v>1</v>
      </c>
      <c r="AD756">
        <v>0</v>
      </c>
      <c r="AE756">
        <v>917</v>
      </c>
      <c r="AF756">
        <v>9</v>
      </c>
      <c r="AG756">
        <v>3706</v>
      </c>
      <c r="AH756">
        <v>961</v>
      </c>
      <c r="AI756">
        <v>0</v>
      </c>
      <c r="AJ756">
        <v>10</v>
      </c>
      <c r="AK756">
        <v>8</v>
      </c>
      <c r="AL756">
        <v>7</v>
      </c>
      <c r="AM756">
        <v>17</v>
      </c>
      <c r="AN756">
        <v>12.9</v>
      </c>
      <c r="AO756">
        <v>10.210000000000001</v>
      </c>
      <c r="AP756" t="s">
        <v>56</v>
      </c>
      <c r="AQ756" t="s">
        <v>56</v>
      </c>
      <c r="AR756" t="s">
        <v>56</v>
      </c>
      <c r="AS756">
        <v>4</v>
      </c>
      <c r="AZ756">
        <v>1</v>
      </c>
      <c r="BA756">
        <v>19530</v>
      </c>
      <c r="BB756">
        <v>0</v>
      </c>
      <c r="BC756" t="s">
        <v>55</v>
      </c>
      <c r="BD756">
        <f t="shared" si="33"/>
        <v>1</v>
      </c>
      <c r="BE756">
        <f t="shared" si="34"/>
        <v>1</v>
      </c>
      <c r="BF756">
        <f t="shared" si="35"/>
        <v>1</v>
      </c>
    </row>
    <row r="757" spans="1:58" x14ac:dyDescent="0.25">
      <c r="A757" t="s">
        <v>3585</v>
      </c>
      <c r="B757" t="s">
        <v>3551</v>
      </c>
      <c r="C757" t="s">
        <v>3552</v>
      </c>
      <c r="D757">
        <v>1000</v>
      </c>
      <c r="E757" t="s">
        <v>54</v>
      </c>
      <c r="F757" s="1">
        <v>42809</v>
      </c>
      <c r="G757" s="1">
        <v>42807</v>
      </c>
      <c r="H757" s="1">
        <v>42809</v>
      </c>
      <c r="J757">
        <v>283</v>
      </c>
      <c r="K757">
        <v>283</v>
      </c>
      <c r="L757">
        <v>19301</v>
      </c>
      <c r="M757" t="b">
        <v>1</v>
      </c>
      <c r="N757" t="b">
        <v>1</v>
      </c>
      <c r="O757" t="s">
        <v>55</v>
      </c>
      <c r="P757" s="1">
        <v>42809</v>
      </c>
      <c r="Q757" t="b">
        <v>0</v>
      </c>
      <c r="R757" t="b">
        <v>0</v>
      </c>
      <c r="S757" t="b">
        <v>0</v>
      </c>
      <c r="T757">
        <v>4</v>
      </c>
      <c r="U757">
        <v>2</v>
      </c>
      <c r="V757">
        <v>0</v>
      </c>
      <c r="W757">
        <v>7</v>
      </c>
      <c r="X757">
        <v>0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943</v>
      </c>
      <c r="AF757">
        <v>12</v>
      </c>
      <c r="AG757">
        <v>3628</v>
      </c>
      <c r="AH757">
        <v>983</v>
      </c>
      <c r="AI757">
        <v>0</v>
      </c>
      <c r="AJ757">
        <v>12</v>
      </c>
      <c r="AK757">
        <v>9</v>
      </c>
      <c r="AL757">
        <v>7</v>
      </c>
      <c r="AM757">
        <v>18</v>
      </c>
      <c r="AN757">
        <v>12.79</v>
      </c>
      <c r="AO757">
        <v>9.86</v>
      </c>
      <c r="AP757" t="s">
        <v>56</v>
      </c>
      <c r="AQ757" t="s">
        <v>56</v>
      </c>
      <c r="AR757" t="s">
        <v>56</v>
      </c>
      <c r="AS757">
        <v>2</v>
      </c>
      <c r="AZ757">
        <v>0</v>
      </c>
      <c r="BA757">
        <v>19301</v>
      </c>
      <c r="BB757">
        <v>624</v>
      </c>
      <c r="BC757" t="s">
        <v>55</v>
      </c>
      <c r="BD757">
        <f t="shared" si="33"/>
        <v>1</v>
      </c>
      <c r="BE757">
        <f t="shared" si="34"/>
        <v>1</v>
      </c>
      <c r="BF757">
        <f t="shared" si="35"/>
        <v>1</v>
      </c>
    </row>
    <row r="758" spans="1:58" x14ac:dyDescent="0.25">
      <c r="A758" t="s">
        <v>3586</v>
      </c>
      <c r="B758" t="s">
        <v>3551</v>
      </c>
      <c r="C758" t="s">
        <v>3552</v>
      </c>
      <c r="D758">
        <v>1000</v>
      </c>
      <c r="E758" t="s">
        <v>54</v>
      </c>
      <c r="F758" s="1">
        <v>42789</v>
      </c>
      <c r="G758" s="1">
        <v>42787</v>
      </c>
      <c r="H758" s="1">
        <v>42789</v>
      </c>
      <c r="J758">
        <v>213</v>
      </c>
      <c r="K758">
        <v>213</v>
      </c>
      <c r="L758">
        <v>19018</v>
      </c>
      <c r="M758" t="b">
        <v>1</v>
      </c>
      <c r="N758" t="b">
        <v>1</v>
      </c>
      <c r="O758" t="s">
        <v>55</v>
      </c>
      <c r="P758" s="1">
        <v>42789</v>
      </c>
      <c r="Q758" t="b">
        <v>0</v>
      </c>
      <c r="R758" t="b">
        <v>0</v>
      </c>
      <c r="S758" t="b">
        <v>0</v>
      </c>
      <c r="T758">
        <v>4</v>
      </c>
      <c r="U758">
        <v>2</v>
      </c>
      <c r="V758">
        <v>0</v>
      </c>
      <c r="W758">
        <v>7</v>
      </c>
      <c r="X758">
        <v>0</v>
      </c>
      <c r="Y758">
        <v>2</v>
      </c>
      <c r="Z758">
        <v>0</v>
      </c>
      <c r="AA758">
        <v>0</v>
      </c>
      <c r="AB758">
        <v>5</v>
      </c>
      <c r="AC758">
        <v>2</v>
      </c>
      <c r="AD758">
        <v>1</v>
      </c>
      <c r="AE758">
        <v>979</v>
      </c>
      <c r="AF758">
        <v>14</v>
      </c>
      <c r="AG758">
        <v>3340</v>
      </c>
      <c r="AH758">
        <v>990</v>
      </c>
      <c r="AI758">
        <v>0</v>
      </c>
      <c r="AJ758">
        <v>7</v>
      </c>
      <c r="AK758">
        <v>9</v>
      </c>
      <c r="AL758">
        <v>8</v>
      </c>
      <c r="AM758">
        <v>18</v>
      </c>
      <c r="AN758">
        <v>13.43</v>
      </c>
      <c r="AO758">
        <v>10.039999999999999</v>
      </c>
      <c r="AP758" t="s">
        <v>56</v>
      </c>
      <c r="AQ758" t="s">
        <v>56</v>
      </c>
      <c r="AR758" t="s">
        <v>56</v>
      </c>
      <c r="AS758">
        <v>2</v>
      </c>
      <c r="AZ758">
        <v>0</v>
      </c>
      <c r="BA758">
        <v>19018</v>
      </c>
      <c r="BB758">
        <v>1016</v>
      </c>
      <c r="BC758" t="s">
        <v>55</v>
      </c>
      <c r="BD758">
        <f t="shared" si="33"/>
        <v>1</v>
      </c>
      <c r="BE758">
        <f t="shared" si="34"/>
        <v>1</v>
      </c>
      <c r="BF758">
        <f t="shared" si="35"/>
        <v>1</v>
      </c>
    </row>
    <row r="759" spans="1:58" x14ac:dyDescent="0.25">
      <c r="A759" t="s">
        <v>3587</v>
      </c>
      <c r="B759" t="s">
        <v>3551</v>
      </c>
      <c r="C759" t="s">
        <v>3552</v>
      </c>
      <c r="D759">
        <v>1000</v>
      </c>
      <c r="E759" t="s">
        <v>54</v>
      </c>
      <c r="F759" s="1">
        <v>42775</v>
      </c>
      <c r="G759" s="1">
        <v>42772</v>
      </c>
      <c r="H759" s="1">
        <v>42774</v>
      </c>
      <c r="J759">
        <v>269</v>
      </c>
      <c r="K759">
        <v>269</v>
      </c>
      <c r="L759">
        <v>18805</v>
      </c>
      <c r="M759" t="b">
        <v>1</v>
      </c>
      <c r="N759" t="b">
        <v>1</v>
      </c>
      <c r="O759" t="s">
        <v>55</v>
      </c>
      <c r="P759" s="1">
        <v>42775</v>
      </c>
      <c r="Q759" t="b">
        <v>0</v>
      </c>
      <c r="R759" t="b">
        <v>0</v>
      </c>
      <c r="S759" t="b">
        <v>0</v>
      </c>
      <c r="T759">
        <v>5</v>
      </c>
      <c r="U759">
        <v>2</v>
      </c>
      <c r="V759">
        <v>0</v>
      </c>
      <c r="W759">
        <v>8</v>
      </c>
      <c r="X759">
        <v>1</v>
      </c>
      <c r="Y759">
        <v>2</v>
      </c>
      <c r="Z759">
        <v>0</v>
      </c>
      <c r="AA759">
        <v>0</v>
      </c>
      <c r="AB759">
        <v>3</v>
      </c>
      <c r="AC759">
        <v>1</v>
      </c>
      <c r="AD759">
        <v>0</v>
      </c>
      <c r="AE759">
        <v>1006</v>
      </c>
      <c r="AF759">
        <v>12</v>
      </c>
      <c r="AG759">
        <v>3768</v>
      </c>
      <c r="AH759">
        <v>1055</v>
      </c>
      <c r="AI759">
        <v>1</v>
      </c>
      <c r="AJ759">
        <v>10</v>
      </c>
      <c r="AK759">
        <v>9</v>
      </c>
      <c r="AL759">
        <v>8</v>
      </c>
      <c r="AM759">
        <v>18</v>
      </c>
      <c r="AN759">
        <v>14.27</v>
      </c>
      <c r="AO759">
        <v>9.98</v>
      </c>
      <c r="AP759" t="s">
        <v>56</v>
      </c>
      <c r="AQ759" t="s">
        <v>56</v>
      </c>
      <c r="AR759" t="s">
        <v>56</v>
      </c>
      <c r="AS759">
        <v>0</v>
      </c>
      <c r="AZ759">
        <v>0</v>
      </c>
      <c r="BA759">
        <v>18805</v>
      </c>
      <c r="BB759">
        <v>1462</v>
      </c>
      <c r="BC759" t="s">
        <v>55</v>
      </c>
      <c r="BD759">
        <f t="shared" si="33"/>
        <v>1</v>
      </c>
      <c r="BE759">
        <f t="shared" si="34"/>
        <v>1</v>
      </c>
      <c r="BF759">
        <f t="shared" si="35"/>
        <v>1</v>
      </c>
    </row>
    <row r="760" spans="1:58" x14ac:dyDescent="0.25">
      <c r="A760" t="s">
        <v>3588</v>
      </c>
      <c r="B760" t="s">
        <v>3551</v>
      </c>
      <c r="C760" t="s">
        <v>3552</v>
      </c>
      <c r="D760">
        <v>1000</v>
      </c>
      <c r="E760" t="s">
        <v>54</v>
      </c>
      <c r="F760" s="1">
        <v>42755</v>
      </c>
      <c r="G760" s="1">
        <v>42753</v>
      </c>
      <c r="H760" s="1">
        <v>42755</v>
      </c>
      <c r="J760">
        <v>250</v>
      </c>
      <c r="K760">
        <v>250</v>
      </c>
      <c r="L760">
        <v>18536</v>
      </c>
      <c r="M760" t="b">
        <v>1</v>
      </c>
      <c r="N760" t="b">
        <v>1</v>
      </c>
      <c r="O760" t="s">
        <v>55</v>
      </c>
      <c r="P760" s="1">
        <v>42755</v>
      </c>
      <c r="Q760" t="b">
        <v>0</v>
      </c>
      <c r="R760" t="b">
        <v>0</v>
      </c>
      <c r="S760" t="b">
        <v>0</v>
      </c>
      <c r="T760">
        <v>4</v>
      </c>
      <c r="U760">
        <v>2</v>
      </c>
      <c r="V760">
        <v>0</v>
      </c>
      <c r="W760">
        <v>6</v>
      </c>
      <c r="X760">
        <v>0</v>
      </c>
      <c r="Y760">
        <v>1</v>
      </c>
      <c r="Z760">
        <v>0</v>
      </c>
      <c r="AA760">
        <v>0</v>
      </c>
      <c r="AB760">
        <v>2</v>
      </c>
      <c r="AC760">
        <v>1</v>
      </c>
      <c r="AD760">
        <v>0</v>
      </c>
      <c r="AE760">
        <v>1072</v>
      </c>
      <c r="AF760">
        <v>10</v>
      </c>
      <c r="AG760">
        <v>3559</v>
      </c>
      <c r="AH760">
        <v>1108</v>
      </c>
      <c r="AI760">
        <v>0</v>
      </c>
      <c r="AJ760">
        <v>12</v>
      </c>
      <c r="AK760">
        <v>9</v>
      </c>
      <c r="AL760">
        <v>6</v>
      </c>
      <c r="AM760">
        <v>18</v>
      </c>
      <c r="AN760">
        <v>13.52</v>
      </c>
      <c r="AO760">
        <v>10.59</v>
      </c>
      <c r="AP760" t="s">
        <v>56</v>
      </c>
      <c r="AQ760" t="s">
        <v>56</v>
      </c>
      <c r="AR760" t="s">
        <v>56</v>
      </c>
      <c r="AS760">
        <v>0</v>
      </c>
      <c r="AZ760">
        <v>0</v>
      </c>
      <c r="BA760">
        <v>18536</v>
      </c>
      <c r="BB760">
        <v>1761</v>
      </c>
      <c r="BC760" t="s">
        <v>55</v>
      </c>
      <c r="BD760">
        <f t="shared" si="33"/>
        <v>1</v>
      </c>
      <c r="BE760">
        <f t="shared" si="34"/>
        <v>1</v>
      </c>
      <c r="BF760">
        <f t="shared" si="35"/>
        <v>1</v>
      </c>
    </row>
    <row r="761" spans="1:58" x14ac:dyDescent="0.25">
      <c r="A761" t="s">
        <v>3657</v>
      </c>
      <c r="B761" t="s">
        <v>3658</v>
      </c>
      <c r="C761" t="s">
        <v>3659</v>
      </c>
      <c r="D761">
        <v>1000</v>
      </c>
      <c r="E761" t="s">
        <v>54</v>
      </c>
      <c r="F761" s="1">
        <v>43449</v>
      </c>
      <c r="G761" s="1">
        <v>43446</v>
      </c>
      <c r="H761" s="1">
        <v>43448</v>
      </c>
      <c r="I761">
        <v>48</v>
      </c>
      <c r="J761">
        <v>289</v>
      </c>
      <c r="K761">
        <v>289</v>
      </c>
      <c r="L761">
        <v>27681</v>
      </c>
      <c r="M761" t="b">
        <v>1</v>
      </c>
      <c r="N761" t="b">
        <v>1</v>
      </c>
      <c r="O761" t="s">
        <v>55</v>
      </c>
      <c r="P761" s="1">
        <v>43449</v>
      </c>
      <c r="Q761" t="b">
        <v>0</v>
      </c>
      <c r="R761" t="b">
        <v>0</v>
      </c>
      <c r="S761" t="b">
        <v>0</v>
      </c>
      <c r="T761">
        <v>1</v>
      </c>
      <c r="U761">
        <v>1</v>
      </c>
      <c r="V761">
        <v>0</v>
      </c>
      <c r="W761">
        <v>9</v>
      </c>
      <c r="X761">
        <v>1</v>
      </c>
      <c r="Y761">
        <v>2</v>
      </c>
      <c r="Z761">
        <v>0</v>
      </c>
      <c r="AA761">
        <v>0</v>
      </c>
      <c r="AB761">
        <v>1</v>
      </c>
      <c r="AC761">
        <v>1</v>
      </c>
      <c r="AD761">
        <v>3</v>
      </c>
      <c r="AE761">
        <v>1114</v>
      </c>
      <c r="AF761">
        <v>11</v>
      </c>
      <c r="AG761">
        <v>3601</v>
      </c>
      <c r="AH761">
        <v>1121</v>
      </c>
      <c r="AI761">
        <v>1</v>
      </c>
      <c r="AJ761">
        <v>6</v>
      </c>
      <c r="AK761">
        <v>14</v>
      </c>
      <c r="AL761">
        <v>10</v>
      </c>
      <c r="AM761">
        <v>24</v>
      </c>
      <c r="AN761">
        <v>13.41</v>
      </c>
      <c r="AO761">
        <v>8.52</v>
      </c>
      <c r="AP761" t="s">
        <v>56</v>
      </c>
      <c r="AQ761" t="s">
        <v>56</v>
      </c>
      <c r="AR761" t="s">
        <v>56</v>
      </c>
      <c r="AS761">
        <v>0</v>
      </c>
      <c r="AY761" t="s">
        <v>57</v>
      </c>
      <c r="AZ761">
        <v>0</v>
      </c>
      <c r="BA761">
        <v>5833</v>
      </c>
      <c r="BB761">
        <v>14167</v>
      </c>
      <c r="BC761" t="s">
        <v>55</v>
      </c>
      <c r="BD761">
        <f t="shared" si="33"/>
        <v>1</v>
      </c>
      <c r="BE761">
        <f t="shared" si="34"/>
        <v>1</v>
      </c>
      <c r="BF761">
        <f t="shared" si="35"/>
        <v>1</v>
      </c>
    </row>
    <row r="762" spans="1:58" x14ac:dyDescent="0.25">
      <c r="A762" t="s">
        <v>3660</v>
      </c>
      <c r="B762" t="s">
        <v>3658</v>
      </c>
      <c r="C762" t="s">
        <v>3659</v>
      </c>
      <c r="D762">
        <v>1000</v>
      </c>
      <c r="E762" t="s">
        <v>54</v>
      </c>
      <c r="F762" s="1">
        <v>43430</v>
      </c>
      <c r="G762" s="1">
        <v>43426</v>
      </c>
      <c r="H762" s="1">
        <v>43428</v>
      </c>
      <c r="I762">
        <v>0</v>
      </c>
      <c r="J762">
        <v>250</v>
      </c>
      <c r="K762">
        <v>250</v>
      </c>
      <c r="L762">
        <v>27392</v>
      </c>
      <c r="M762" t="b">
        <v>1</v>
      </c>
      <c r="N762" t="b">
        <v>1</v>
      </c>
      <c r="O762" t="s">
        <v>55</v>
      </c>
      <c r="P762" s="1">
        <v>43431</v>
      </c>
      <c r="Q762" t="b">
        <v>0</v>
      </c>
      <c r="R762" t="b">
        <v>0</v>
      </c>
      <c r="S762" t="b">
        <v>0</v>
      </c>
      <c r="T762">
        <v>2</v>
      </c>
      <c r="U762">
        <v>2</v>
      </c>
      <c r="V762">
        <v>0</v>
      </c>
      <c r="W762">
        <v>13</v>
      </c>
      <c r="X762">
        <v>2</v>
      </c>
      <c r="Y762">
        <v>4</v>
      </c>
      <c r="Z762">
        <v>0</v>
      </c>
      <c r="AA762">
        <v>0</v>
      </c>
      <c r="AB762">
        <v>4</v>
      </c>
      <c r="AC762">
        <v>1</v>
      </c>
      <c r="AD762">
        <v>1</v>
      </c>
      <c r="AE762">
        <v>1205</v>
      </c>
      <c r="AF762">
        <v>13</v>
      </c>
      <c r="AG762">
        <v>4361</v>
      </c>
      <c r="AH762">
        <v>1252</v>
      </c>
      <c r="AI762">
        <v>3</v>
      </c>
      <c r="AJ762">
        <v>9</v>
      </c>
      <c r="AK762">
        <v>16</v>
      </c>
      <c r="AL762">
        <v>11</v>
      </c>
      <c r="AM762">
        <v>26</v>
      </c>
      <c r="AN762">
        <v>13.58</v>
      </c>
      <c r="AO762">
        <v>8.1</v>
      </c>
      <c r="AP762" t="s">
        <v>56</v>
      </c>
      <c r="AQ762" t="s">
        <v>56</v>
      </c>
      <c r="AR762" t="s">
        <v>56</v>
      </c>
      <c r="AS762">
        <v>0</v>
      </c>
      <c r="AY762" t="s">
        <v>57</v>
      </c>
      <c r="AZ762">
        <v>0</v>
      </c>
      <c r="BA762">
        <v>5544</v>
      </c>
      <c r="BB762">
        <v>14456</v>
      </c>
      <c r="BC762" t="s">
        <v>55</v>
      </c>
      <c r="BD762">
        <f t="shared" si="33"/>
        <v>1</v>
      </c>
      <c r="BE762">
        <f t="shared" si="34"/>
        <v>1</v>
      </c>
      <c r="BF762">
        <f t="shared" si="35"/>
        <v>1</v>
      </c>
    </row>
    <row r="763" spans="1:58" x14ac:dyDescent="0.25">
      <c r="A763" t="s">
        <v>3661</v>
      </c>
      <c r="B763" t="s">
        <v>3658</v>
      </c>
      <c r="C763" t="s">
        <v>3659</v>
      </c>
      <c r="D763">
        <v>1000</v>
      </c>
      <c r="E763" t="s">
        <v>54</v>
      </c>
      <c r="F763" s="1">
        <v>43416</v>
      </c>
      <c r="G763" s="1">
        <v>43409</v>
      </c>
      <c r="H763" s="1">
        <v>43412</v>
      </c>
      <c r="I763">
        <v>30</v>
      </c>
      <c r="J763">
        <v>305</v>
      </c>
      <c r="K763">
        <v>305</v>
      </c>
      <c r="L763">
        <v>27142</v>
      </c>
      <c r="M763" t="b">
        <v>1</v>
      </c>
      <c r="N763" t="b">
        <v>1</v>
      </c>
      <c r="O763" t="s">
        <v>55</v>
      </c>
      <c r="P763" s="1">
        <v>43416</v>
      </c>
      <c r="Q763" t="b">
        <v>0</v>
      </c>
      <c r="R763" t="b">
        <v>0</v>
      </c>
      <c r="S763" t="b">
        <v>0</v>
      </c>
      <c r="T763">
        <v>3</v>
      </c>
      <c r="U763">
        <v>2</v>
      </c>
      <c r="V763">
        <v>0</v>
      </c>
      <c r="W763">
        <v>10</v>
      </c>
      <c r="X763">
        <v>2</v>
      </c>
      <c r="Y763">
        <v>3</v>
      </c>
      <c r="Z763">
        <v>0</v>
      </c>
      <c r="AA763">
        <v>0</v>
      </c>
      <c r="AB763">
        <v>2</v>
      </c>
      <c r="AC763">
        <v>1</v>
      </c>
      <c r="AD763">
        <v>1</v>
      </c>
      <c r="AE763">
        <v>1146</v>
      </c>
      <c r="AF763">
        <v>12</v>
      </c>
      <c r="AG763">
        <v>3582</v>
      </c>
      <c r="AH763">
        <v>1084</v>
      </c>
      <c r="AI763">
        <v>4</v>
      </c>
      <c r="AJ763">
        <v>7</v>
      </c>
      <c r="AK763">
        <v>15</v>
      </c>
      <c r="AL763">
        <v>11</v>
      </c>
      <c r="AM763">
        <v>24</v>
      </c>
      <c r="AN763">
        <v>13.46</v>
      </c>
      <c r="AO763">
        <v>8.41</v>
      </c>
      <c r="AP763" t="s">
        <v>56</v>
      </c>
      <c r="AQ763" t="s">
        <v>56</v>
      </c>
      <c r="AR763" t="s">
        <v>56</v>
      </c>
      <c r="AS763">
        <v>0</v>
      </c>
      <c r="AY763" t="s">
        <v>57</v>
      </c>
      <c r="AZ763">
        <v>0</v>
      </c>
      <c r="BA763">
        <v>5294</v>
      </c>
      <c r="BB763">
        <v>14706</v>
      </c>
      <c r="BC763" t="s">
        <v>55</v>
      </c>
      <c r="BD763">
        <f t="shared" si="33"/>
        <v>1</v>
      </c>
      <c r="BE763">
        <f t="shared" si="34"/>
        <v>1</v>
      </c>
      <c r="BF763">
        <f t="shared" si="35"/>
        <v>1</v>
      </c>
    </row>
    <row r="764" spans="1:58" x14ac:dyDescent="0.25">
      <c r="A764" t="s">
        <v>3662</v>
      </c>
      <c r="B764" t="s">
        <v>3658</v>
      </c>
      <c r="C764" t="s">
        <v>3659</v>
      </c>
      <c r="D764">
        <v>1000</v>
      </c>
      <c r="E764" t="s">
        <v>54</v>
      </c>
      <c r="F764" s="1">
        <v>43392</v>
      </c>
      <c r="G764" s="1">
        <v>43389</v>
      </c>
      <c r="H764" s="1">
        <v>43391</v>
      </c>
      <c r="I764">
        <v>0</v>
      </c>
      <c r="J764">
        <v>237</v>
      </c>
      <c r="K764">
        <v>237</v>
      </c>
      <c r="L764">
        <v>26837</v>
      </c>
      <c r="M764" t="b">
        <v>1</v>
      </c>
      <c r="N764" t="b">
        <v>1</v>
      </c>
      <c r="O764" t="s">
        <v>55</v>
      </c>
      <c r="P764" s="1">
        <v>43393</v>
      </c>
      <c r="Q764" t="b">
        <v>0</v>
      </c>
      <c r="R764" t="b">
        <v>0</v>
      </c>
      <c r="S764" t="b">
        <v>0</v>
      </c>
      <c r="T764">
        <v>2</v>
      </c>
      <c r="U764">
        <v>1</v>
      </c>
      <c r="V764">
        <v>0</v>
      </c>
      <c r="W764">
        <v>8</v>
      </c>
      <c r="X764">
        <v>1</v>
      </c>
      <c r="Y764">
        <v>3</v>
      </c>
      <c r="Z764">
        <v>0</v>
      </c>
      <c r="AA764">
        <v>0</v>
      </c>
      <c r="AB764">
        <v>2</v>
      </c>
      <c r="AC764">
        <v>2</v>
      </c>
      <c r="AD764">
        <v>2</v>
      </c>
      <c r="AE764">
        <v>1283</v>
      </c>
      <c r="AF764">
        <v>10</v>
      </c>
      <c r="AG764">
        <v>4063</v>
      </c>
      <c r="AH764">
        <v>1267</v>
      </c>
      <c r="AI764">
        <v>3</v>
      </c>
      <c r="AJ764">
        <v>5</v>
      </c>
      <c r="AK764">
        <v>15</v>
      </c>
      <c r="AL764">
        <v>10</v>
      </c>
      <c r="AM764">
        <v>23</v>
      </c>
      <c r="AN764">
        <v>13.42</v>
      </c>
      <c r="AO764">
        <v>8.64</v>
      </c>
      <c r="AP764" t="s">
        <v>56</v>
      </c>
      <c r="AQ764" t="s">
        <v>56</v>
      </c>
      <c r="AR764" t="s">
        <v>56</v>
      </c>
      <c r="AS764">
        <v>2</v>
      </c>
      <c r="AY764" t="s">
        <v>57</v>
      </c>
      <c r="AZ764">
        <v>0</v>
      </c>
      <c r="BA764">
        <v>4989</v>
      </c>
      <c r="BB764">
        <v>15011</v>
      </c>
      <c r="BC764" t="s">
        <v>55</v>
      </c>
      <c r="BD764">
        <f t="shared" si="33"/>
        <v>1</v>
      </c>
      <c r="BE764">
        <f t="shared" si="34"/>
        <v>1</v>
      </c>
      <c r="BF764">
        <f t="shared" si="35"/>
        <v>1</v>
      </c>
    </row>
    <row r="765" spans="1:58" x14ac:dyDescent="0.25">
      <c r="A765" t="s">
        <v>3663</v>
      </c>
      <c r="B765" t="s">
        <v>3658</v>
      </c>
      <c r="C765" t="s">
        <v>3659</v>
      </c>
      <c r="D765">
        <v>1000</v>
      </c>
      <c r="E765" t="s">
        <v>54</v>
      </c>
      <c r="F765" s="1">
        <v>43376</v>
      </c>
      <c r="G765" s="1">
        <v>43373</v>
      </c>
      <c r="H765" s="1">
        <v>43375</v>
      </c>
      <c r="I765">
        <v>65</v>
      </c>
      <c r="J765">
        <v>317</v>
      </c>
      <c r="K765">
        <v>317</v>
      </c>
      <c r="L765">
        <v>26600</v>
      </c>
      <c r="M765" t="b">
        <v>1</v>
      </c>
      <c r="N765" t="b">
        <v>1</v>
      </c>
      <c r="O765" t="s">
        <v>55</v>
      </c>
      <c r="P765" s="1">
        <v>43376</v>
      </c>
      <c r="Q765" t="b">
        <v>0</v>
      </c>
      <c r="R765" t="b">
        <v>0</v>
      </c>
      <c r="S765" t="b">
        <v>0</v>
      </c>
      <c r="T765">
        <v>2</v>
      </c>
      <c r="U765">
        <v>1</v>
      </c>
      <c r="V765">
        <v>0</v>
      </c>
      <c r="W765">
        <v>9</v>
      </c>
      <c r="X765">
        <v>1</v>
      </c>
      <c r="Y765">
        <v>3</v>
      </c>
      <c r="Z765">
        <v>0</v>
      </c>
      <c r="AA765">
        <v>0</v>
      </c>
      <c r="AB765">
        <v>1</v>
      </c>
      <c r="AC765">
        <v>1</v>
      </c>
      <c r="AD765">
        <v>1</v>
      </c>
      <c r="AE765">
        <v>1108</v>
      </c>
      <c r="AF765">
        <v>11</v>
      </c>
      <c r="AG765">
        <v>3840</v>
      </c>
      <c r="AH765">
        <v>1152</v>
      </c>
      <c r="AI765">
        <v>2</v>
      </c>
      <c r="AJ765">
        <v>6</v>
      </c>
      <c r="AK765">
        <v>16</v>
      </c>
      <c r="AL765">
        <v>11</v>
      </c>
      <c r="AM765">
        <v>25</v>
      </c>
      <c r="AN765">
        <v>13.94</v>
      </c>
      <c r="AO765">
        <v>8.18</v>
      </c>
      <c r="AP765" t="s">
        <v>56</v>
      </c>
      <c r="AQ765" t="s">
        <v>56</v>
      </c>
      <c r="AR765" t="s">
        <v>56</v>
      </c>
      <c r="AS765">
        <v>0</v>
      </c>
      <c r="AY765" t="s">
        <v>57</v>
      </c>
      <c r="AZ765">
        <v>0</v>
      </c>
      <c r="BA765">
        <v>4752</v>
      </c>
      <c r="BB765">
        <v>15248</v>
      </c>
      <c r="BC765" t="s">
        <v>55</v>
      </c>
      <c r="BD765">
        <f t="shared" si="33"/>
        <v>1</v>
      </c>
      <c r="BE765">
        <f t="shared" si="34"/>
        <v>1</v>
      </c>
      <c r="BF765">
        <f t="shared" si="35"/>
        <v>1</v>
      </c>
    </row>
    <row r="766" spans="1:58" x14ac:dyDescent="0.25">
      <c r="A766" t="s">
        <v>3664</v>
      </c>
      <c r="B766" t="s">
        <v>3658</v>
      </c>
      <c r="C766" t="s">
        <v>3659</v>
      </c>
      <c r="D766">
        <v>1000</v>
      </c>
      <c r="E766" t="s">
        <v>54</v>
      </c>
      <c r="F766" s="1">
        <v>43357</v>
      </c>
      <c r="G766" s="1">
        <v>43355</v>
      </c>
      <c r="H766" s="1">
        <v>43356</v>
      </c>
      <c r="I766">
        <v>30</v>
      </c>
      <c r="J766">
        <v>242</v>
      </c>
      <c r="K766">
        <v>242</v>
      </c>
      <c r="L766">
        <v>26283</v>
      </c>
      <c r="M766" t="b">
        <v>1</v>
      </c>
      <c r="N766" t="b">
        <v>1</v>
      </c>
      <c r="O766" t="s">
        <v>55</v>
      </c>
      <c r="P766" s="1">
        <v>43357</v>
      </c>
      <c r="Q766" t="b">
        <v>0</v>
      </c>
      <c r="R766" t="b">
        <v>0</v>
      </c>
      <c r="S766" t="b">
        <v>0</v>
      </c>
      <c r="T766">
        <v>1</v>
      </c>
      <c r="U766">
        <v>1</v>
      </c>
      <c r="V766">
        <v>0</v>
      </c>
      <c r="W766">
        <v>10</v>
      </c>
      <c r="X766">
        <v>2</v>
      </c>
      <c r="Y766">
        <v>3</v>
      </c>
      <c r="Z766">
        <v>0</v>
      </c>
      <c r="AA766">
        <v>0</v>
      </c>
      <c r="AB766">
        <v>2</v>
      </c>
      <c r="AC766">
        <v>1</v>
      </c>
      <c r="AD766">
        <v>3</v>
      </c>
      <c r="AE766">
        <v>1102</v>
      </c>
      <c r="AF766">
        <v>15</v>
      </c>
      <c r="AG766">
        <v>4070</v>
      </c>
      <c r="AH766">
        <v>1034</v>
      </c>
      <c r="AI766">
        <v>7</v>
      </c>
      <c r="AJ766">
        <v>6</v>
      </c>
      <c r="AK766">
        <v>14</v>
      </c>
      <c r="AL766">
        <v>10</v>
      </c>
      <c r="AM766">
        <v>23</v>
      </c>
      <c r="AN766">
        <v>13.76</v>
      </c>
      <c r="AO766">
        <v>8.69</v>
      </c>
      <c r="AP766" t="s">
        <v>56</v>
      </c>
      <c r="AQ766" t="s">
        <v>56</v>
      </c>
      <c r="AR766" t="s">
        <v>56</v>
      </c>
      <c r="AS766">
        <v>0</v>
      </c>
      <c r="AY766" t="s">
        <v>57</v>
      </c>
      <c r="AZ766">
        <v>0</v>
      </c>
      <c r="BA766">
        <v>4435</v>
      </c>
      <c r="BB766">
        <v>15565</v>
      </c>
      <c r="BC766" t="s">
        <v>55</v>
      </c>
      <c r="BD766">
        <f t="shared" si="33"/>
        <v>1</v>
      </c>
      <c r="BE766">
        <f t="shared" si="34"/>
        <v>1</v>
      </c>
      <c r="BF766">
        <f t="shared" si="35"/>
        <v>1</v>
      </c>
    </row>
    <row r="767" spans="1:58" x14ac:dyDescent="0.25">
      <c r="A767" t="s">
        <v>3665</v>
      </c>
      <c r="B767" t="s">
        <v>3658</v>
      </c>
      <c r="C767" t="s">
        <v>3659</v>
      </c>
      <c r="D767">
        <v>1000</v>
      </c>
      <c r="E767" t="s">
        <v>54</v>
      </c>
      <c r="F767" s="1">
        <v>43343</v>
      </c>
      <c r="G767" s="1">
        <v>43341</v>
      </c>
      <c r="H767" s="1">
        <v>43342</v>
      </c>
      <c r="I767">
        <v>37</v>
      </c>
      <c r="J767">
        <v>322</v>
      </c>
      <c r="K767">
        <v>322</v>
      </c>
      <c r="L767">
        <v>26041</v>
      </c>
      <c r="M767" t="b">
        <v>1</v>
      </c>
      <c r="N767" t="b">
        <v>1</v>
      </c>
      <c r="O767" t="s">
        <v>34</v>
      </c>
      <c r="P767" s="1">
        <v>43343</v>
      </c>
      <c r="Q767" t="b">
        <v>0</v>
      </c>
      <c r="R767" t="b">
        <v>0</v>
      </c>
      <c r="S767" t="b">
        <v>0</v>
      </c>
      <c r="T767">
        <v>1</v>
      </c>
      <c r="U767">
        <v>2</v>
      </c>
      <c r="V767">
        <v>0</v>
      </c>
      <c r="W767">
        <v>15</v>
      </c>
      <c r="X767">
        <v>4</v>
      </c>
      <c r="Y767">
        <v>6</v>
      </c>
      <c r="Z767">
        <v>0</v>
      </c>
      <c r="AA767">
        <v>0</v>
      </c>
      <c r="AB767">
        <v>2</v>
      </c>
      <c r="AC767">
        <v>1</v>
      </c>
      <c r="AD767">
        <v>3</v>
      </c>
      <c r="AE767">
        <v>1144</v>
      </c>
      <c r="AF767">
        <v>14</v>
      </c>
      <c r="AG767">
        <v>4758</v>
      </c>
      <c r="AH767">
        <v>1034</v>
      </c>
      <c r="AI767">
        <v>5</v>
      </c>
      <c r="AJ767">
        <v>10</v>
      </c>
      <c r="AK767">
        <v>17</v>
      </c>
      <c r="AL767">
        <v>12</v>
      </c>
      <c r="AM767">
        <v>28</v>
      </c>
      <c r="AN767">
        <v>13.95</v>
      </c>
      <c r="AO767">
        <v>7.54</v>
      </c>
      <c r="AP767" t="s">
        <v>56</v>
      </c>
      <c r="AQ767" t="s">
        <v>56</v>
      </c>
      <c r="AR767" t="s">
        <v>56</v>
      </c>
      <c r="AS767">
        <v>0</v>
      </c>
      <c r="AY767" t="s">
        <v>57</v>
      </c>
      <c r="AZ767">
        <v>0</v>
      </c>
      <c r="BA767">
        <v>4193</v>
      </c>
      <c r="BB767">
        <v>15807</v>
      </c>
      <c r="BC767" t="s">
        <v>55</v>
      </c>
      <c r="BD767">
        <f t="shared" si="33"/>
        <v>1</v>
      </c>
      <c r="BE767">
        <f t="shared" si="34"/>
        <v>1</v>
      </c>
      <c r="BF767">
        <f t="shared" si="35"/>
        <v>1</v>
      </c>
    </row>
    <row r="768" spans="1:58" x14ac:dyDescent="0.25">
      <c r="A768" t="s">
        <v>3666</v>
      </c>
      <c r="B768" t="s">
        <v>3658</v>
      </c>
      <c r="C768" t="s">
        <v>3659</v>
      </c>
      <c r="D768">
        <v>1000</v>
      </c>
      <c r="E768" t="s">
        <v>54</v>
      </c>
      <c r="F768" s="1">
        <v>43322</v>
      </c>
      <c r="G768" s="1">
        <v>43320</v>
      </c>
      <c r="H768" s="1">
        <v>43322</v>
      </c>
      <c r="I768">
        <v>25</v>
      </c>
      <c r="J768">
        <v>243</v>
      </c>
      <c r="K768">
        <v>243</v>
      </c>
      <c r="L768">
        <v>25719</v>
      </c>
      <c r="M768" t="b">
        <v>1</v>
      </c>
      <c r="N768" t="b">
        <v>1</v>
      </c>
      <c r="O768" t="s">
        <v>55</v>
      </c>
      <c r="P768" s="1">
        <v>43328</v>
      </c>
      <c r="Q768" t="b">
        <v>0</v>
      </c>
      <c r="R768" t="b">
        <v>0</v>
      </c>
      <c r="S768" t="b">
        <v>0</v>
      </c>
      <c r="T768">
        <v>2</v>
      </c>
      <c r="U768">
        <v>2</v>
      </c>
      <c r="V768">
        <v>0</v>
      </c>
      <c r="W768">
        <v>9</v>
      </c>
      <c r="X768">
        <v>1</v>
      </c>
      <c r="Y768">
        <v>4</v>
      </c>
      <c r="Z768">
        <v>0</v>
      </c>
      <c r="AA768">
        <v>0</v>
      </c>
      <c r="AB768">
        <v>2</v>
      </c>
      <c r="AC768">
        <v>1</v>
      </c>
      <c r="AD768">
        <v>2</v>
      </c>
      <c r="AE768">
        <v>995</v>
      </c>
      <c r="AF768">
        <v>16</v>
      </c>
      <c r="AG768">
        <v>3745</v>
      </c>
      <c r="AH768">
        <v>1004</v>
      </c>
      <c r="AI768">
        <v>3</v>
      </c>
      <c r="AJ768">
        <v>6</v>
      </c>
      <c r="AK768">
        <v>14</v>
      </c>
      <c r="AL768">
        <v>10</v>
      </c>
      <c r="AM768">
        <v>23</v>
      </c>
      <c r="AN768">
        <v>13.99</v>
      </c>
      <c r="AO768">
        <v>8.7200000000000006</v>
      </c>
      <c r="AP768" t="s">
        <v>56</v>
      </c>
      <c r="AQ768" t="s">
        <v>56</v>
      </c>
      <c r="AR768" t="s">
        <v>56</v>
      </c>
      <c r="AS768">
        <v>0</v>
      </c>
      <c r="AY768" t="s">
        <v>57</v>
      </c>
      <c r="AZ768">
        <v>0</v>
      </c>
      <c r="BA768">
        <v>3871</v>
      </c>
      <c r="BB768">
        <v>16129</v>
      </c>
      <c r="BC768" t="s">
        <v>55</v>
      </c>
      <c r="BD768">
        <f t="shared" si="33"/>
        <v>1</v>
      </c>
      <c r="BE768">
        <f t="shared" si="34"/>
        <v>1</v>
      </c>
      <c r="BF768">
        <f t="shared" si="35"/>
        <v>1</v>
      </c>
    </row>
    <row r="769" spans="1:58" x14ac:dyDescent="0.25">
      <c r="A769" t="s">
        <v>3667</v>
      </c>
      <c r="B769" t="s">
        <v>3658</v>
      </c>
      <c r="C769" t="s">
        <v>3659</v>
      </c>
      <c r="D769">
        <v>1000</v>
      </c>
      <c r="E769" t="s">
        <v>54</v>
      </c>
      <c r="F769" s="1">
        <v>43306</v>
      </c>
      <c r="G769" s="1">
        <v>43303</v>
      </c>
      <c r="H769" s="1">
        <v>43305</v>
      </c>
      <c r="I769">
        <v>0</v>
      </c>
      <c r="J769">
        <v>260</v>
      </c>
      <c r="K769">
        <v>260</v>
      </c>
      <c r="L769">
        <v>25476</v>
      </c>
      <c r="M769" t="b">
        <v>1</v>
      </c>
      <c r="N769" t="b">
        <v>1</v>
      </c>
      <c r="O769" t="s">
        <v>55</v>
      </c>
      <c r="P769" s="1">
        <v>43306</v>
      </c>
      <c r="Q769" t="b">
        <v>0</v>
      </c>
      <c r="R769" t="b">
        <v>0</v>
      </c>
      <c r="S769" t="b">
        <v>0</v>
      </c>
      <c r="T769">
        <v>2</v>
      </c>
      <c r="U769">
        <v>1</v>
      </c>
      <c r="V769">
        <v>1</v>
      </c>
      <c r="W769">
        <v>13</v>
      </c>
      <c r="X769">
        <v>1</v>
      </c>
      <c r="Y769">
        <v>6</v>
      </c>
      <c r="Z769">
        <v>0</v>
      </c>
      <c r="AA769">
        <v>1</v>
      </c>
      <c r="AB769">
        <v>4</v>
      </c>
      <c r="AC769">
        <v>0</v>
      </c>
      <c r="AD769">
        <v>2</v>
      </c>
      <c r="AE769">
        <v>1112</v>
      </c>
      <c r="AF769">
        <v>19</v>
      </c>
      <c r="AG769">
        <v>4105</v>
      </c>
      <c r="AH769">
        <v>1054</v>
      </c>
      <c r="AI769">
        <v>4</v>
      </c>
      <c r="AJ769">
        <v>7</v>
      </c>
      <c r="AK769">
        <v>16</v>
      </c>
      <c r="AL769">
        <v>12</v>
      </c>
      <c r="AM769">
        <v>26</v>
      </c>
      <c r="AN769">
        <v>14.38</v>
      </c>
      <c r="AO769">
        <v>8.0399999999999991</v>
      </c>
      <c r="AP769" t="s">
        <v>56</v>
      </c>
      <c r="AQ769" t="s">
        <v>56</v>
      </c>
      <c r="AR769" t="s">
        <v>56</v>
      </c>
      <c r="AS769">
        <v>0</v>
      </c>
      <c r="AY769" t="s">
        <v>57</v>
      </c>
      <c r="AZ769">
        <v>0</v>
      </c>
      <c r="BA769">
        <v>3628</v>
      </c>
      <c r="BB769">
        <v>16372</v>
      </c>
      <c r="BC769" t="s">
        <v>55</v>
      </c>
      <c r="BD769">
        <f t="shared" si="33"/>
        <v>1</v>
      </c>
      <c r="BE769">
        <f t="shared" si="34"/>
        <v>1</v>
      </c>
      <c r="BF769">
        <f t="shared" si="35"/>
        <v>1</v>
      </c>
    </row>
    <row r="770" spans="1:58" x14ac:dyDescent="0.25">
      <c r="A770" t="s">
        <v>3668</v>
      </c>
      <c r="B770" t="s">
        <v>3658</v>
      </c>
      <c r="C770" t="s">
        <v>3659</v>
      </c>
      <c r="D770">
        <v>1000</v>
      </c>
      <c r="E770" t="s">
        <v>54</v>
      </c>
      <c r="F770" s="1">
        <v>43286</v>
      </c>
      <c r="G770" s="1">
        <v>43284</v>
      </c>
      <c r="H770" s="1">
        <v>43286</v>
      </c>
      <c r="I770">
        <v>0</v>
      </c>
      <c r="J770">
        <v>237</v>
      </c>
      <c r="K770">
        <v>237</v>
      </c>
      <c r="L770">
        <v>25216</v>
      </c>
      <c r="M770" t="b">
        <v>1</v>
      </c>
      <c r="N770" t="b">
        <v>1</v>
      </c>
      <c r="O770" t="s">
        <v>55</v>
      </c>
      <c r="P770" s="1">
        <v>43286</v>
      </c>
      <c r="Q770" t="b">
        <v>0</v>
      </c>
      <c r="R770" t="b">
        <v>0</v>
      </c>
      <c r="S770" t="b">
        <v>0</v>
      </c>
      <c r="T770">
        <v>3</v>
      </c>
      <c r="U770">
        <v>2</v>
      </c>
      <c r="V770">
        <v>0</v>
      </c>
      <c r="W770">
        <v>12</v>
      </c>
      <c r="X770">
        <v>1</v>
      </c>
      <c r="Y770">
        <v>6</v>
      </c>
      <c r="Z770">
        <v>0</v>
      </c>
      <c r="AA770">
        <v>0</v>
      </c>
      <c r="AB770">
        <v>3</v>
      </c>
      <c r="AC770">
        <v>0</v>
      </c>
      <c r="AD770">
        <v>1</v>
      </c>
      <c r="AE770">
        <v>1043</v>
      </c>
      <c r="AF770">
        <v>19</v>
      </c>
      <c r="AG770">
        <v>3725</v>
      </c>
      <c r="AH770">
        <v>983</v>
      </c>
      <c r="AI770">
        <v>2</v>
      </c>
      <c r="AJ770">
        <v>10</v>
      </c>
      <c r="AK770">
        <v>15</v>
      </c>
      <c r="AL770">
        <v>11</v>
      </c>
      <c r="AM770">
        <v>25</v>
      </c>
      <c r="AN770">
        <v>13.84</v>
      </c>
      <c r="AO770">
        <v>8.23</v>
      </c>
      <c r="AP770" t="s">
        <v>56</v>
      </c>
      <c r="AQ770" t="s">
        <v>56</v>
      </c>
      <c r="AR770" t="s">
        <v>56</v>
      </c>
      <c r="AS770">
        <v>0</v>
      </c>
      <c r="AY770" t="s">
        <v>57</v>
      </c>
      <c r="AZ770">
        <v>0</v>
      </c>
      <c r="BA770">
        <v>3368</v>
      </c>
      <c r="BB770">
        <v>16632</v>
      </c>
      <c r="BC770" t="s">
        <v>55</v>
      </c>
      <c r="BD770">
        <f t="shared" si="33"/>
        <v>1</v>
      </c>
      <c r="BE770">
        <f t="shared" si="34"/>
        <v>1</v>
      </c>
      <c r="BF770">
        <f t="shared" si="35"/>
        <v>1</v>
      </c>
    </row>
    <row r="771" spans="1:58" x14ac:dyDescent="0.25">
      <c r="A771" t="s">
        <v>3669</v>
      </c>
      <c r="B771" t="s">
        <v>3658</v>
      </c>
      <c r="C771" t="s">
        <v>3659</v>
      </c>
      <c r="D771">
        <v>1000</v>
      </c>
      <c r="E771" t="s">
        <v>54</v>
      </c>
      <c r="F771" s="1">
        <v>43263</v>
      </c>
      <c r="G771" s="1">
        <v>43261</v>
      </c>
      <c r="H771" s="1">
        <v>43263</v>
      </c>
      <c r="I771">
        <v>0</v>
      </c>
      <c r="J771">
        <v>268</v>
      </c>
      <c r="K771">
        <v>268</v>
      </c>
      <c r="L771">
        <v>24979</v>
      </c>
      <c r="M771" t="b">
        <v>1</v>
      </c>
      <c r="N771" t="b">
        <v>1</v>
      </c>
      <c r="O771" t="s">
        <v>55</v>
      </c>
      <c r="P771" s="1">
        <v>43263</v>
      </c>
      <c r="Q771" t="b">
        <v>0</v>
      </c>
      <c r="R771" t="b">
        <v>0</v>
      </c>
      <c r="S771" t="b">
        <v>0</v>
      </c>
      <c r="T771">
        <v>3</v>
      </c>
      <c r="U771">
        <v>2</v>
      </c>
      <c r="V771">
        <v>0</v>
      </c>
      <c r="W771">
        <v>14</v>
      </c>
      <c r="X771">
        <v>3</v>
      </c>
      <c r="Y771">
        <v>7</v>
      </c>
      <c r="Z771">
        <v>0</v>
      </c>
      <c r="AA771">
        <v>0</v>
      </c>
      <c r="AB771">
        <v>4</v>
      </c>
      <c r="AC771">
        <v>2</v>
      </c>
      <c r="AD771">
        <v>3</v>
      </c>
      <c r="AE771">
        <v>1018</v>
      </c>
      <c r="AF771">
        <v>32</v>
      </c>
      <c r="AG771">
        <v>4084</v>
      </c>
      <c r="AH771">
        <v>1009</v>
      </c>
      <c r="AI771">
        <v>3</v>
      </c>
      <c r="AJ771">
        <v>10</v>
      </c>
      <c r="AK771">
        <v>16</v>
      </c>
      <c r="AL771">
        <v>11</v>
      </c>
      <c r="AM771">
        <v>26</v>
      </c>
      <c r="AN771">
        <v>13.72</v>
      </c>
      <c r="AO771">
        <v>8.1199999999999992</v>
      </c>
      <c r="AP771" t="s">
        <v>56</v>
      </c>
      <c r="AQ771" t="s">
        <v>56</v>
      </c>
      <c r="AR771" t="s">
        <v>56</v>
      </c>
      <c r="AS771">
        <v>0</v>
      </c>
      <c r="AY771" t="s">
        <v>57</v>
      </c>
      <c r="AZ771">
        <v>0</v>
      </c>
      <c r="BA771">
        <v>3131</v>
      </c>
      <c r="BB771">
        <v>16869</v>
      </c>
      <c r="BC771" t="s">
        <v>55</v>
      </c>
      <c r="BD771">
        <f t="shared" ref="BD771:BD834" si="36">IF(ISBLANK(M771),"",IF(M771=TRUE,1,0))</f>
        <v>1</v>
      </c>
      <c r="BE771">
        <f t="shared" ref="BE771:BE834" si="37">IF(ISBLANK(N771),"",IF(N771=TRUE,1,0))</f>
        <v>1</v>
      </c>
      <c r="BF771">
        <f t="shared" ref="BF771:BF834" si="38">_xlfn.IFS(BC771="A",1,BC771="B",2,BC771="C",3,BC771="X",4)</f>
        <v>1</v>
      </c>
    </row>
    <row r="772" spans="1:58" x14ac:dyDescent="0.25">
      <c r="A772" t="s">
        <v>3670</v>
      </c>
      <c r="B772" t="s">
        <v>3658</v>
      </c>
      <c r="C772" t="s">
        <v>3659</v>
      </c>
      <c r="D772">
        <v>1000</v>
      </c>
      <c r="E772" t="s">
        <v>54</v>
      </c>
      <c r="F772" s="1">
        <v>43245</v>
      </c>
      <c r="G772" s="1">
        <v>43243</v>
      </c>
      <c r="H772" s="1">
        <v>43245</v>
      </c>
      <c r="I772">
        <v>51</v>
      </c>
      <c r="J772">
        <v>275</v>
      </c>
      <c r="K772">
        <v>275</v>
      </c>
      <c r="L772">
        <v>24711</v>
      </c>
      <c r="M772" t="b">
        <v>1</v>
      </c>
      <c r="N772" t="b">
        <v>1</v>
      </c>
      <c r="O772" t="s">
        <v>55</v>
      </c>
      <c r="P772" s="1">
        <v>43245</v>
      </c>
      <c r="Q772" t="b">
        <v>0</v>
      </c>
      <c r="R772" t="b">
        <v>0</v>
      </c>
      <c r="S772" t="b">
        <v>0</v>
      </c>
      <c r="T772">
        <v>2</v>
      </c>
      <c r="U772">
        <v>1</v>
      </c>
      <c r="V772">
        <v>0</v>
      </c>
      <c r="W772">
        <v>10</v>
      </c>
      <c r="X772">
        <v>1</v>
      </c>
      <c r="Y772">
        <v>6</v>
      </c>
      <c r="Z772">
        <v>0</v>
      </c>
      <c r="AA772">
        <v>0</v>
      </c>
      <c r="AB772">
        <v>1</v>
      </c>
      <c r="AC772">
        <v>1</v>
      </c>
      <c r="AD772">
        <v>1</v>
      </c>
      <c r="AE772">
        <v>957</v>
      </c>
      <c r="AF772">
        <v>13</v>
      </c>
      <c r="AG772">
        <v>3681</v>
      </c>
      <c r="AH772">
        <v>962</v>
      </c>
      <c r="AI772">
        <v>2</v>
      </c>
      <c r="AJ772">
        <v>5</v>
      </c>
      <c r="AK772">
        <v>12</v>
      </c>
      <c r="AL772">
        <v>9</v>
      </c>
      <c r="AM772">
        <v>22</v>
      </c>
      <c r="AN772">
        <v>13.75</v>
      </c>
      <c r="AO772">
        <v>9.1</v>
      </c>
      <c r="AP772" t="s">
        <v>56</v>
      </c>
      <c r="AQ772" t="s">
        <v>56</v>
      </c>
      <c r="AR772" t="s">
        <v>56</v>
      </c>
      <c r="AS772">
        <v>0</v>
      </c>
      <c r="AY772" t="s">
        <v>57</v>
      </c>
      <c r="AZ772">
        <v>0</v>
      </c>
      <c r="BA772">
        <v>2863</v>
      </c>
      <c r="BB772">
        <v>17137</v>
      </c>
      <c r="BC772" t="s">
        <v>55</v>
      </c>
      <c r="BD772">
        <f t="shared" si="36"/>
        <v>1</v>
      </c>
      <c r="BE772">
        <f t="shared" si="37"/>
        <v>1</v>
      </c>
      <c r="BF772">
        <f t="shared" si="38"/>
        <v>1</v>
      </c>
    </row>
    <row r="773" spans="1:58" x14ac:dyDescent="0.25">
      <c r="A773" t="s">
        <v>3671</v>
      </c>
      <c r="B773" t="s">
        <v>3658</v>
      </c>
      <c r="C773" t="s">
        <v>3659</v>
      </c>
      <c r="D773">
        <v>1000</v>
      </c>
      <c r="E773" t="s">
        <v>54</v>
      </c>
      <c r="F773" s="1">
        <v>43230</v>
      </c>
      <c r="G773" s="1">
        <v>43226</v>
      </c>
      <c r="H773" s="1">
        <v>43228</v>
      </c>
      <c r="I773">
        <v>0</v>
      </c>
      <c r="J773">
        <v>274</v>
      </c>
      <c r="K773">
        <v>274</v>
      </c>
      <c r="L773">
        <v>24436</v>
      </c>
      <c r="M773" t="b">
        <v>1</v>
      </c>
      <c r="N773" t="b">
        <v>1</v>
      </c>
      <c r="O773" t="s">
        <v>55</v>
      </c>
      <c r="P773" s="1">
        <v>43230</v>
      </c>
      <c r="Q773" t="b">
        <v>0</v>
      </c>
      <c r="R773" t="b">
        <v>0</v>
      </c>
      <c r="S773" t="b">
        <v>0</v>
      </c>
      <c r="T773">
        <v>2</v>
      </c>
      <c r="U773">
        <v>1</v>
      </c>
      <c r="V773">
        <v>0</v>
      </c>
      <c r="W773">
        <v>10</v>
      </c>
      <c r="X773">
        <v>1</v>
      </c>
      <c r="Y773">
        <v>6</v>
      </c>
      <c r="Z773">
        <v>0</v>
      </c>
      <c r="AA773">
        <v>1</v>
      </c>
      <c r="AB773">
        <v>2</v>
      </c>
      <c r="AC773">
        <v>0</v>
      </c>
      <c r="AD773">
        <v>2</v>
      </c>
      <c r="AE773">
        <v>1014</v>
      </c>
      <c r="AF773">
        <v>12</v>
      </c>
      <c r="AG773">
        <v>3857</v>
      </c>
      <c r="AH773">
        <v>1015</v>
      </c>
      <c r="AI773">
        <v>4</v>
      </c>
      <c r="AJ773">
        <v>5</v>
      </c>
      <c r="AK773">
        <v>13</v>
      </c>
      <c r="AL773">
        <v>10</v>
      </c>
      <c r="AM773">
        <v>22</v>
      </c>
      <c r="AN773">
        <v>13.61</v>
      </c>
      <c r="AO773">
        <v>8.99</v>
      </c>
      <c r="AP773" t="s">
        <v>56</v>
      </c>
      <c r="AQ773" t="s">
        <v>56</v>
      </c>
      <c r="AR773" t="s">
        <v>56</v>
      </c>
      <c r="AS773">
        <v>3</v>
      </c>
      <c r="AY773" t="s">
        <v>57</v>
      </c>
      <c r="AZ773">
        <v>0</v>
      </c>
      <c r="BA773">
        <v>2588</v>
      </c>
      <c r="BB773">
        <v>17412</v>
      </c>
      <c r="BC773" t="s">
        <v>55</v>
      </c>
      <c r="BD773">
        <f t="shared" si="36"/>
        <v>1</v>
      </c>
      <c r="BE773">
        <f t="shared" si="37"/>
        <v>1</v>
      </c>
      <c r="BF773">
        <f t="shared" si="38"/>
        <v>1</v>
      </c>
    </row>
    <row r="774" spans="1:58" x14ac:dyDescent="0.25">
      <c r="A774" t="s">
        <v>3672</v>
      </c>
      <c r="B774" t="s">
        <v>3658</v>
      </c>
      <c r="C774" t="s">
        <v>3659</v>
      </c>
      <c r="D774">
        <v>1000</v>
      </c>
      <c r="E774" t="s">
        <v>54</v>
      </c>
      <c r="F774" s="1">
        <v>43207</v>
      </c>
      <c r="G774" s="1">
        <v>43204</v>
      </c>
      <c r="H774" s="1">
        <v>43207</v>
      </c>
      <c r="I774">
        <v>50</v>
      </c>
      <c r="J774">
        <v>233</v>
      </c>
      <c r="K774">
        <v>233</v>
      </c>
      <c r="L774">
        <v>24162</v>
      </c>
      <c r="M774" t="b">
        <v>1</v>
      </c>
      <c r="N774" t="b">
        <v>1</v>
      </c>
      <c r="O774" t="s">
        <v>55</v>
      </c>
      <c r="P774" s="1">
        <v>43213</v>
      </c>
      <c r="Q774" t="b">
        <v>0</v>
      </c>
      <c r="R774" t="b">
        <v>0</v>
      </c>
      <c r="S774" t="b">
        <v>0</v>
      </c>
      <c r="T774">
        <v>1</v>
      </c>
      <c r="U774">
        <v>2</v>
      </c>
      <c r="V774">
        <v>0</v>
      </c>
      <c r="W774">
        <v>10</v>
      </c>
      <c r="X774">
        <v>1</v>
      </c>
      <c r="Y774">
        <v>7</v>
      </c>
      <c r="Z774">
        <v>0</v>
      </c>
      <c r="AA774">
        <v>0</v>
      </c>
      <c r="AB774">
        <v>3</v>
      </c>
      <c r="AC774">
        <v>0</v>
      </c>
      <c r="AD774">
        <v>1</v>
      </c>
      <c r="AE774">
        <v>1036</v>
      </c>
      <c r="AF774">
        <v>14</v>
      </c>
      <c r="AG774">
        <v>3822</v>
      </c>
      <c r="AH774">
        <v>990</v>
      </c>
      <c r="AI774">
        <v>1</v>
      </c>
      <c r="AJ774">
        <v>4</v>
      </c>
      <c r="AK774">
        <v>12</v>
      </c>
      <c r="AL774">
        <v>9</v>
      </c>
      <c r="AM774">
        <v>21</v>
      </c>
      <c r="AN774">
        <v>13.53</v>
      </c>
      <c r="AO774">
        <v>9.33</v>
      </c>
      <c r="AP774" t="s">
        <v>56</v>
      </c>
      <c r="AQ774" t="s">
        <v>56</v>
      </c>
      <c r="AR774" t="s">
        <v>56</v>
      </c>
      <c r="AS774">
        <v>0</v>
      </c>
      <c r="AY774" t="s">
        <v>57</v>
      </c>
      <c r="AZ774">
        <v>0</v>
      </c>
      <c r="BA774">
        <v>2314</v>
      </c>
      <c r="BB774">
        <v>17686</v>
      </c>
      <c r="BC774" t="s">
        <v>55</v>
      </c>
      <c r="BD774">
        <f t="shared" si="36"/>
        <v>1</v>
      </c>
      <c r="BE774">
        <f t="shared" si="37"/>
        <v>1</v>
      </c>
      <c r="BF774">
        <f t="shared" si="38"/>
        <v>1</v>
      </c>
    </row>
    <row r="775" spans="1:58" x14ac:dyDescent="0.25">
      <c r="A775" t="s">
        <v>3673</v>
      </c>
      <c r="B775" t="s">
        <v>3658</v>
      </c>
      <c r="C775" t="s">
        <v>3659</v>
      </c>
      <c r="D775">
        <v>1000</v>
      </c>
      <c r="E775" t="s">
        <v>54</v>
      </c>
      <c r="F775" s="1">
        <v>43182</v>
      </c>
      <c r="G775" s="1">
        <v>43181</v>
      </c>
      <c r="H775" s="1">
        <v>43182</v>
      </c>
      <c r="I775">
        <v>58</v>
      </c>
      <c r="J775">
        <v>263</v>
      </c>
      <c r="K775">
        <v>263</v>
      </c>
      <c r="L775">
        <v>23929</v>
      </c>
      <c r="M775" t="b">
        <v>1</v>
      </c>
      <c r="N775" t="b">
        <v>1</v>
      </c>
      <c r="O775" t="s">
        <v>55</v>
      </c>
      <c r="P775" s="1">
        <v>43183</v>
      </c>
      <c r="Q775" t="b">
        <v>0</v>
      </c>
      <c r="R775" t="b">
        <v>0</v>
      </c>
      <c r="S775" t="b">
        <v>0</v>
      </c>
      <c r="T775">
        <v>3</v>
      </c>
      <c r="U775">
        <v>2</v>
      </c>
      <c r="V775">
        <v>0</v>
      </c>
      <c r="W775">
        <v>14</v>
      </c>
      <c r="X775">
        <v>3</v>
      </c>
      <c r="Y775">
        <v>13</v>
      </c>
      <c r="Z775">
        <v>0</v>
      </c>
      <c r="AA775">
        <v>1</v>
      </c>
      <c r="AB775">
        <v>5</v>
      </c>
      <c r="AC775">
        <v>0</v>
      </c>
      <c r="AD775">
        <v>1</v>
      </c>
      <c r="AE775">
        <v>1153</v>
      </c>
      <c r="AF775">
        <v>18</v>
      </c>
      <c r="AG775">
        <v>4612</v>
      </c>
      <c r="AH775">
        <v>1104</v>
      </c>
      <c r="AI775">
        <v>3</v>
      </c>
      <c r="AJ775">
        <v>8</v>
      </c>
      <c r="AK775">
        <v>15</v>
      </c>
      <c r="AL775">
        <v>11</v>
      </c>
      <c r="AM775">
        <v>25</v>
      </c>
      <c r="AN775">
        <v>14.53</v>
      </c>
      <c r="AO775">
        <v>8.33</v>
      </c>
      <c r="AP775" t="s">
        <v>56</v>
      </c>
      <c r="AQ775" t="s">
        <v>56</v>
      </c>
      <c r="AR775" t="s">
        <v>56</v>
      </c>
      <c r="AS775">
        <v>0</v>
      </c>
      <c r="AY775" t="s">
        <v>57</v>
      </c>
      <c r="AZ775">
        <v>0</v>
      </c>
      <c r="BA775">
        <v>2081</v>
      </c>
      <c r="BB775">
        <v>17919</v>
      </c>
      <c r="BC775" t="s">
        <v>55</v>
      </c>
      <c r="BD775">
        <f t="shared" si="36"/>
        <v>1</v>
      </c>
      <c r="BE775">
        <f t="shared" si="37"/>
        <v>1</v>
      </c>
      <c r="BF775">
        <f t="shared" si="38"/>
        <v>1</v>
      </c>
    </row>
    <row r="776" spans="1:58" x14ac:dyDescent="0.25">
      <c r="A776" t="s">
        <v>3674</v>
      </c>
      <c r="B776" t="s">
        <v>3658</v>
      </c>
      <c r="C776" t="s">
        <v>3659</v>
      </c>
      <c r="D776">
        <v>1000</v>
      </c>
      <c r="E776" t="s">
        <v>54</v>
      </c>
      <c r="F776" s="1">
        <v>43161</v>
      </c>
      <c r="G776" s="1">
        <v>43159</v>
      </c>
      <c r="H776" s="1">
        <v>43161</v>
      </c>
      <c r="I776">
        <v>44</v>
      </c>
      <c r="J776">
        <v>238</v>
      </c>
      <c r="K776">
        <v>238</v>
      </c>
      <c r="L776">
        <v>23666</v>
      </c>
      <c r="M776" t="b">
        <v>1</v>
      </c>
      <c r="N776" t="b">
        <v>1</v>
      </c>
      <c r="O776" t="s">
        <v>55</v>
      </c>
      <c r="P776" s="1">
        <v>43161</v>
      </c>
      <c r="Q776" t="b">
        <v>0</v>
      </c>
      <c r="R776" t="b">
        <v>0</v>
      </c>
      <c r="S776" t="b">
        <v>0</v>
      </c>
      <c r="T776">
        <v>1</v>
      </c>
      <c r="U776">
        <v>1</v>
      </c>
      <c r="V776">
        <v>0</v>
      </c>
      <c r="W776">
        <v>9</v>
      </c>
      <c r="X776">
        <v>1</v>
      </c>
      <c r="Y776">
        <v>11</v>
      </c>
      <c r="Z776">
        <v>0</v>
      </c>
      <c r="AA776">
        <v>0</v>
      </c>
      <c r="AB776">
        <v>2</v>
      </c>
      <c r="AC776">
        <v>1</v>
      </c>
      <c r="AD776">
        <v>5</v>
      </c>
      <c r="AE776">
        <v>966</v>
      </c>
      <c r="AF776">
        <v>13</v>
      </c>
      <c r="AG776">
        <v>3636</v>
      </c>
      <c r="AH776">
        <v>941</v>
      </c>
      <c r="AI776">
        <v>3</v>
      </c>
      <c r="AJ776">
        <v>5</v>
      </c>
      <c r="AK776">
        <v>13</v>
      </c>
      <c r="AL776">
        <v>9</v>
      </c>
      <c r="AM776">
        <v>22</v>
      </c>
      <c r="AN776">
        <v>13.54</v>
      </c>
      <c r="AO776">
        <v>9.0299999999999994</v>
      </c>
      <c r="AP776" t="s">
        <v>56</v>
      </c>
      <c r="AQ776" t="s">
        <v>56</v>
      </c>
      <c r="AR776" t="s">
        <v>56</v>
      </c>
      <c r="AS776">
        <v>2</v>
      </c>
      <c r="AY776" t="s">
        <v>57</v>
      </c>
      <c r="AZ776">
        <v>0</v>
      </c>
      <c r="BA776">
        <v>1818</v>
      </c>
      <c r="BB776">
        <v>18182</v>
      </c>
      <c r="BC776" t="s">
        <v>55</v>
      </c>
      <c r="BD776">
        <f t="shared" si="36"/>
        <v>1</v>
      </c>
      <c r="BE776">
        <f t="shared" si="37"/>
        <v>1</v>
      </c>
      <c r="BF776">
        <f t="shared" si="38"/>
        <v>1</v>
      </c>
    </row>
    <row r="777" spans="1:58" x14ac:dyDescent="0.25">
      <c r="A777" t="s">
        <v>3675</v>
      </c>
      <c r="B777" t="s">
        <v>3658</v>
      </c>
      <c r="C777" t="s">
        <v>3659</v>
      </c>
      <c r="D777">
        <v>1000</v>
      </c>
      <c r="E777" t="s">
        <v>54</v>
      </c>
      <c r="F777" s="1">
        <v>43143</v>
      </c>
      <c r="G777" s="1">
        <v>43141</v>
      </c>
      <c r="H777" s="1">
        <v>43143</v>
      </c>
      <c r="I777">
        <v>35</v>
      </c>
      <c r="J777">
        <v>238</v>
      </c>
      <c r="K777">
        <v>238</v>
      </c>
      <c r="L777">
        <v>23428</v>
      </c>
      <c r="M777" t="b">
        <v>1</v>
      </c>
      <c r="N777" t="b">
        <v>1</v>
      </c>
      <c r="O777" t="s">
        <v>55</v>
      </c>
      <c r="P777" s="1">
        <v>43145</v>
      </c>
      <c r="Q777" t="b">
        <v>0</v>
      </c>
      <c r="R777" t="b">
        <v>0</v>
      </c>
      <c r="S777" t="b">
        <v>0</v>
      </c>
      <c r="T777">
        <v>2</v>
      </c>
      <c r="U777">
        <v>2</v>
      </c>
      <c r="V777">
        <v>0</v>
      </c>
      <c r="W777">
        <v>12</v>
      </c>
      <c r="X777">
        <v>1</v>
      </c>
      <c r="Y777">
        <v>20</v>
      </c>
      <c r="Z777">
        <v>0</v>
      </c>
      <c r="AA777">
        <v>0</v>
      </c>
      <c r="AB777">
        <v>4</v>
      </c>
      <c r="AC777">
        <v>2</v>
      </c>
      <c r="AD777">
        <v>9</v>
      </c>
      <c r="AE777">
        <v>1110</v>
      </c>
      <c r="AF777">
        <v>13</v>
      </c>
      <c r="AG777">
        <v>4100</v>
      </c>
      <c r="AH777">
        <v>1089</v>
      </c>
      <c r="AI777">
        <v>4</v>
      </c>
      <c r="AJ777">
        <v>5</v>
      </c>
      <c r="AK777">
        <v>12</v>
      </c>
      <c r="AL777">
        <v>9</v>
      </c>
      <c r="AM777">
        <v>21</v>
      </c>
      <c r="AN777">
        <v>13.71</v>
      </c>
      <c r="AO777">
        <v>9.19</v>
      </c>
      <c r="AP777" t="s">
        <v>56</v>
      </c>
      <c r="AQ777" t="s">
        <v>56</v>
      </c>
      <c r="AR777" t="s">
        <v>56</v>
      </c>
      <c r="AS777">
        <v>0</v>
      </c>
      <c r="AY777" t="s">
        <v>57</v>
      </c>
      <c r="AZ777">
        <v>0</v>
      </c>
      <c r="BA777">
        <v>1580</v>
      </c>
      <c r="BB777">
        <v>18420</v>
      </c>
      <c r="BC777" t="s">
        <v>55</v>
      </c>
      <c r="BD777">
        <f t="shared" si="36"/>
        <v>1</v>
      </c>
      <c r="BE777">
        <f t="shared" si="37"/>
        <v>1</v>
      </c>
      <c r="BF777">
        <f t="shared" si="38"/>
        <v>1</v>
      </c>
    </row>
    <row r="778" spans="1:58" x14ac:dyDescent="0.25">
      <c r="A778" t="s">
        <v>3676</v>
      </c>
      <c r="B778" t="s">
        <v>3658</v>
      </c>
      <c r="C778" t="s">
        <v>3659</v>
      </c>
      <c r="D778">
        <v>1000</v>
      </c>
      <c r="E778" t="s">
        <v>54</v>
      </c>
      <c r="F778" s="1">
        <v>43125</v>
      </c>
      <c r="G778" s="1">
        <v>43123</v>
      </c>
      <c r="H778" s="1">
        <v>43125</v>
      </c>
      <c r="I778">
        <v>20</v>
      </c>
      <c r="J778">
        <v>261</v>
      </c>
      <c r="K778">
        <v>261</v>
      </c>
      <c r="L778">
        <v>23190</v>
      </c>
      <c r="M778" t="b">
        <v>1</v>
      </c>
      <c r="N778" t="b">
        <v>1</v>
      </c>
      <c r="O778" t="s">
        <v>34</v>
      </c>
      <c r="P778" s="1">
        <v>43125</v>
      </c>
      <c r="Q778" t="b">
        <v>0</v>
      </c>
      <c r="R778" t="b">
        <v>0</v>
      </c>
      <c r="S778" t="b">
        <v>0</v>
      </c>
      <c r="T778">
        <v>3</v>
      </c>
      <c r="U778">
        <v>2</v>
      </c>
      <c r="V778">
        <v>0</v>
      </c>
      <c r="W778">
        <v>14</v>
      </c>
      <c r="X778">
        <v>1</v>
      </c>
      <c r="Y778">
        <v>96</v>
      </c>
      <c r="Z778">
        <v>0</v>
      </c>
      <c r="AA778">
        <v>1</v>
      </c>
      <c r="AB778">
        <v>1</v>
      </c>
      <c r="AC778">
        <v>0</v>
      </c>
      <c r="AD778">
        <v>5</v>
      </c>
      <c r="AE778">
        <v>1077</v>
      </c>
      <c r="AF778">
        <v>18</v>
      </c>
      <c r="AG778">
        <v>3795</v>
      </c>
      <c r="AH778">
        <v>1092</v>
      </c>
      <c r="AI778">
        <v>7</v>
      </c>
      <c r="AJ778">
        <v>6</v>
      </c>
      <c r="AK778">
        <v>12</v>
      </c>
      <c r="AL778">
        <v>9</v>
      </c>
      <c r="AM778">
        <v>20</v>
      </c>
      <c r="AN778">
        <v>13.46</v>
      </c>
      <c r="AO778">
        <v>9.36</v>
      </c>
      <c r="AP778" t="s">
        <v>56</v>
      </c>
      <c r="AQ778" t="s">
        <v>56</v>
      </c>
      <c r="AR778" t="s">
        <v>56</v>
      </c>
      <c r="AS778">
        <v>0</v>
      </c>
      <c r="AY778" t="s">
        <v>57</v>
      </c>
      <c r="AZ778">
        <v>0</v>
      </c>
      <c r="BA778">
        <v>1342</v>
      </c>
      <c r="BB778">
        <v>18658</v>
      </c>
      <c r="BC778" t="s">
        <v>55</v>
      </c>
      <c r="BD778">
        <f t="shared" si="36"/>
        <v>1</v>
      </c>
      <c r="BE778">
        <f t="shared" si="37"/>
        <v>1</v>
      </c>
      <c r="BF778">
        <f t="shared" si="38"/>
        <v>1</v>
      </c>
    </row>
    <row r="779" spans="1:58" x14ac:dyDescent="0.25">
      <c r="A779" t="s">
        <v>3677</v>
      </c>
      <c r="B779" t="s">
        <v>3658</v>
      </c>
      <c r="C779" t="s">
        <v>3659</v>
      </c>
      <c r="D779">
        <v>1000</v>
      </c>
      <c r="E779" t="s">
        <v>54</v>
      </c>
      <c r="F779" s="1">
        <v>43105</v>
      </c>
      <c r="G779" s="1">
        <v>43100</v>
      </c>
      <c r="H779" s="1">
        <v>43103</v>
      </c>
      <c r="I779">
        <v>0</v>
      </c>
      <c r="J779">
        <v>328</v>
      </c>
      <c r="K779">
        <v>328</v>
      </c>
      <c r="L779">
        <v>22929</v>
      </c>
      <c r="M779" t="b">
        <v>1</v>
      </c>
      <c r="N779" t="b">
        <v>1</v>
      </c>
      <c r="O779" t="s">
        <v>34</v>
      </c>
      <c r="P779" s="1">
        <v>43106</v>
      </c>
      <c r="Q779" t="b">
        <v>0</v>
      </c>
      <c r="R779" t="b">
        <v>0</v>
      </c>
      <c r="S779" t="b">
        <v>0</v>
      </c>
      <c r="T779">
        <v>1</v>
      </c>
      <c r="U779">
        <v>2</v>
      </c>
      <c r="V779">
        <v>0</v>
      </c>
      <c r="W779">
        <v>24</v>
      </c>
      <c r="X779">
        <v>1</v>
      </c>
      <c r="Y779">
        <v>457</v>
      </c>
      <c r="Z779">
        <v>0</v>
      </c>
      <c r="AA779">
        <v>0</v>
      </c>
      <c r="AB779">
        <v>6</v>
      </c>
      <c r="AC779">
        <v>0</v>
      </c>
      <c r="AD779">
        <v>0</v>
      </c>
      <c r="AE779">
        <v>1161</v>
      </c>
      <c r="AF779">
        <v>10</v>
      </c>
      <c r="AG779">
        <v>4398</v>
      </c>
      <c r="AH779">
        <v>1004</v>
      </c>
      <c r="AI779">
        <v>0</v>
      </c>
      <c r="AJ779">
        <v>13</v>
      </c>
      <c r="AK779">
        <v>13</v>
      </c>
      <c r="AL779">
        <v>9</v>
      </c>
      <c r="AM779">
        <v>22</v>
      </c>
      <c r="AN779">
        <v>12.7</v>
      </c>
      <c r="AO779">
        <v>9.0299999999999994</v>
      </c>
      <c r="AP779" t="s">
        <v>56</v>
      </c>
      <c r="AQ779" t="s">
        <v>56</v>
      </c>
      <c r="AR779" t="s">
        <v>56</v>
      </c>
      <c r="AS779">
        <v>1</v>
      </c>
      <c r="AY779" t="s">
        <v>57</v>
      </c>
      <c r="AZ779">
        <v>0</v>
      </c>
      <c r="BA779">
        <v>1081</v>
      </c>
      <c r="BB779">
        <v>18919</v>
      </c>
      <c r="BC779" t="s">
        <v>55</v>
      </c>
      <c r="BD779">
        <f t="shared" si="36"/>
        <v>1</v>
      </c>
      <c r="BE779">
        <f t="shared" si="37"/>
        <v>1</v>
      </c>
      <c r="BF779">
        <f t="shared" si="38"/>
        <v>1</v>
      </c>
    </row>
    <row r="780" spans="1:58" x14ac:dyDescent="0.25">
      <c r="A780" t="s">
        <v>3678</v>
      </c>
      <c r="B780" t="s">
        <v>3658</v>
      </c>
      <c r="C780" t="s">
        <v>3659</v>
      </c>
      <c r="D780">
        <v>1000</v>
      </c>
      <c r="E780" t="s">
        <v>54</v>
      </c>
      <c r="F780" s="1">
        <v>43081</v>
      </c>
      <c r="G780" s="1">
        <v>43078</v>
      </c>
      <c r="H780" s="1">
        <v>43080</v>
      </c>
      <c r="I780">
        <v>0</v>
      </c>
      <c r="J780">
        <v>238</v>
      </c>
      <c r="K780">
        <v>238</v>
      </c>
      <c r="L780">
        <v>22601</v>
      </c>
      <c r="M780" t="b">
        <v>1</v>
      </c>
      <c r="N780" t="b">
        <v>1</v>
      </c>
      <c r="O780" t="s">
        <v>34</v>
      </c>
      <c r="P780" s="1">
        <v>43081</v>
      </c>
      <c r="Q780" t="b">
        <v>0</v>
      </c>
      <c r="R780" t="b">
        <v>0</v>
      </c>
      <c r="S780" t="b">
        <v>0</v>
      </c>
      <c r="T780">
        <v>5</v>
      </c>
      <c r="U780">
        <v>2</v>
      </c>
      <c r="V780">
        <v>0</v>
      </c>
      <c r="W780">
        <v>11</v>
      </c>
      <c r="X780">
        <v>0</v>
      </c>
      <c r="Y780">
        <v>144</v>
      </c>
      <c r="Z780">
        <v>0</v>
      </c>
      <c r="AA780">
        <v>0</v>
      </c>
      <c r="AB780">
        <v>2</v>
      </c>
      <c r="AC780">
        <v>1</v>
      </c>
      <c r="AD780">
        <v>1</v>
      </c>
      <c r="AE780">
        <v>1031</v>
      </c>
      <c r="AF780">
        <v>31</v>
      </c>
      <c r="AG780">
        <v>3607</v>
      </c>
      <c r="AH780">
        <v>971</v>
      </c>
      <c r="AI780">
        <v>0</v>
      </c>
      <c r="AJ780">
        <v>8</v>
      </c>
      <c r="AK780">
        <v>10</v>
      </c>
      <c r="AL780">
        <v>8</v>
      </c>
      <c r="AM780">
        <v>20</v>
      </c>
      <c r="AN780">
        <v>13.12</v>
      </c>
      <c r="AO780">
        <v>9.58</v>
      </c>
      <c r="AP780" t="s">
        <v>56</v>
      </c>
      <c r="AQ780" t="s">
        <v>56</v>
      </c>
      <c r="AR780" t="s">
        <v>56</v>
      </c>
      <c r="AS780">
        <v>0</v>
      </c>
      <c r="AY780" t="s">
        <v>57</v>
      </c>
      <c r="AZ780">
        <v>0</v>
      </c>
      <c r="BA780">
        <v>753</v>
      </c>
      <c r="BB780">
        <v>19247</v>
      </c>
      <c r="BC780" t="s">
        <v>55</v>
      </c>
      <c r="BD780">
        <f t="shared" si="36"/>
        <v>1</v>
      </c>
      <c r="BE780">
        <f t="shared" si="37"/>
        <v>1</v>
      </c>
      <c r="BF780">
        <f t="shared" si="38"/>
        <v>1</v>
      </c>
    </row>
    <row r="781" spans="1:58" x14ac:dyDescent="0.25">
      <c r="A781" t="s">
        <v>3679</v>
      </c>
      <c r="B781" t="s">
        <v>3658</v>
      </c>
      <c r="C781" t="s">
        <v>3659</v>
      </c>
      <c r="D781">
        <v>1000</v>
      </c>
      <c r="E781" t="s">
        <v>54</v>
      </c>
      <c r="F781" s="1">
        <v>43060</v>
      </c>
      <c r="G781" s="1">
        <v>43058</v>
      </c>
      <c r="H781" s="1">
        <v>43059</v>
      </c>
      <c r="I781">
        <v>0</v>
      </c>
      <c r="J781">
        <v>245</v>
      </c>
      <c r="K781">
        <v>245</v>
      </c>
      <c r="L781">
        <v>22363</v>
      </c>
      <c r="M781" t="b">
        <v>1</v>
      </c>
      <c r="N781" t="b">
        <v>1</v>
      </c>
      <c r="O781" t="s">
        <v>34</v>
      </c>
      <c r="P781" s="1">
        <v>43060</v>
      </c>
      <c r="Q781" t="b">
        <v>0</v>
      </c>
      <c r="R781" t="b">
        <v>0</v>
      </c>
      <c r="S781" t="b">
        <v>0</v>
      </c>
      <c r="T781">
        <v>7</v>
      </c>
      <c r="U781">
        <v>2</v>
      </c>
      <c r="V781">
        <v>0</v>
      </c>
      <c r="W781">
        <v>14</v>
      </c>
      <c r="X781">
        <v>3</v>
      </c>
      <c r="Y781">
        <v>113</v>
      </c>
      <c r="Z781">
        <v>0</v>
      </c>
      <c r="AA781">
        <v>0</v>
      </c>
      <c r="AB781">
        <v>6</v>
      </c>
      <c r="AC781">
        <v>1</v>
      </c>
      <c r="AD781">
        <v>4</v>
      </c>
      <c r="AE781">
        <v>1049</v>
      </c>
      <c r="AF781">
        <v>110</v>
      </c>
      <c r="AG781">
        <v>3419</v>
      </c>
      <c r="AH781">
        <v>954</v>
      </c>
      <c r="AI781">
        <v>0</v>
      </c>
      <c r="AJ781">
        <v>7</v>
      </c>
      <c r="AK781">
        <v>10</v>
      </c>
      <c r="AL781">
        <v>8</v>
      </c>
      <c r="AM781">
        <v>19</v>
      </c>
      <c r="AN781">
        <v>12.79</v>
      </c>
      <c r="AO781">
        <v>9.7200000000000006</v>
      </c>
      <c r="AP781" t="s">
        <v>56</v>
      </c>
      <c r="AQ781" t="s">
        <v>56</v>
      </c>
      <c r="AR781" t="s">
        <v>56</v>
      </c>
      <c r="AS781">
        <v>0</v>
      </c>
      <c r="AY781" t="s">
        <v>57</v>
      </c>
      <c r="AZ781">
        <v>0</v>
      </c>
      <c r="BA781">
        <v>515</v>
      </c>
      <c r="BB781">
        <v>19485</v>
      </c>
      <c r="BC781" t="s">
        <v>55</v>
      </c>
      <c r="BD781">
        <f t="shared" si="36"/>
        <v>1</v>
      </c>
      <c r="BE781">
        <f t="shared" si="37"/>
        <v>1</v>
      </c>
      <c r="BF781">
        <f t="shared" si="38"/>
        <v>1</v>
      </c>
    </row>
    <row r="782" spans="1:58" x14ac:dyDescent="0.25">
      <c r="A782" t="s">
        <v>3680</v>
      </c>
      <c r="B782" t="s">
        <v>3658</v>
      </c>
      <c r="C782" t="s">
        <v>3659</v>
      </c>
      <c r="D782">
        <v>1000</v>
      </c>
      <c r="E782" t="s">
        <v>54</v>
      </c>
      <c r="F782" s="1">
        <v>43041</v>
      </c>
      <c r="G782" s="1">
        <v>43039</v>
      </c>
      <c r="H782" s="1">
        <v>43041</v>
      </c>
      <c r="I782">
        <v>0</v>
      </c>
      <c r="J782">
        <v>270</v>
      </c>
      <c r="K782">
        <v>270</v>
      </c>
      <c r="L782">
        <v>22118</v>
      </c>
      <c r="M782" t="b">
        <v>1</v>
      </c>
      <c r="N782" t="b">
        <v>1</v>
      </c>
      <c r="O782" t="s">
        <v>34</v>
      </c>
      <c r="P782" s="1">
        <v>43041</v>
      </c>
      <c r="Q782" t="b">
        <v>0</v>
      </c>
      <c r="R782" t="b">
        <v>0</v>
      </c>
      <c r="S782" t="b">
        <v>0</v>
      </c>
      <c r="T782">
        <v>36</v>
      </c>
      <c r="U782">
        <v>1</v>
      </c>
      <c r="V782">
        <v>0</v>
      </c>
      <c r="W782">
        <v>16</v>
      </c>
      <c r="X782">
        <v>9</v>
      </c>
      <c r="Y782">
        <v>411</v>
      </c>
      <c r="Z782">
        <v>1</v>
      </c>
      <c r="AA782">
        <v>0</v>
      </c>
      <c r="AB782">
        <v>21</v>
      </c>
      <c r="AC782">
        <v>0</v>
      </c>
      <c r="AD782">
        <v>39</v>
      </c>
      <c r="AE782">
        <v>1142</v>
      </c>
      <c r="AF782">
        <v>769</v>
      </c>
      <c r="AG782">
        <v>1158</v>
      </c>
      <c r="AH782">
        <v>1126</v>
      </c>
      <c r="AI782">
        <v>0</v>
      </c>
      <c r="AJ782">
        <v>4</v>
      </c>
      <c r="AK782">
        <v>10</v>
      </c>
      <c r="AL782">
        <v>7</v>
      </c>
      <c r="AM782">
        <v>17</v>
      </c>
      <c r="AN782">
        <v>12.22</v>
      </c>
      <c r="AO782">
        <v>7.51</v>
      </c>
      <c r="AP782" t="s">
        <v>56</v>
      </c>
      <c r="AQ782" t="s">
        <v>56</v>
      </c>
      <c r="AR782" t="s">
        <v>56</v>
      </c>
      <c r="AS782">
        <v>1</v>
      </c>
      <c r="AY782" t="s">
        <v>57</v>
      </c>
      <c r="AZ782">
        <v>0</v>
      </c>
      <c r="BA782">
        <v>270</v>
      </c>
      <c r="BB782">
        <v>19730</v>
      </c>
      <c r="BC782" t="s">
        <v>55</v>
      </c>
      <c r="BD782">
        <f t="shared" si="36"/>
        <v>1</v>
      </c>
      <c r="BE782">
        <f t="shared" si="37"/>
        <v>1</v>
      </c>
      <c r="BF782">
        <f t="shared" si="38"/>
        <v>1</v>
      </c>
    </row>
    <row r="783" spans="1:58" x14ac:dyDescent="0.25">
      <c r="A783" t="s">
        <v>3681</v>
      </c>
      <c r="B783" t="s">
        <v>3658</v>
      </c>
      <c r="C783" t="s">
        <v>3659</v>
      </c>
      <c r="D783">
        <v>1000</v>
      </c>
      <c r="E783" t="s">
        <v>54</v>
      </c>
      <c r="F783" s="1">
        <v>43020</v>
      </c>
      <c r="G783" s="1">
        <v>43018</v>
      </c>
      <c r="H783" s="1">
        <v>43019</v>
      </c>
      <c r="I783">
        <v>0</v>
      </c>
      <c r="J783">
        <v>339</v>
      </c>
      <c r="K783">
        <v>339</v>
      </c>
      <c r="L783">
        <v>21848</v>
      </c>
      <c r="M783" t="b">
        <v>1</v>
      </c>
      <c r="N783" t="b">
        <v>1</v>
      </c>
      <c r="O783" t="s">
        <v>55</v>
      </c>
      <c r="P783" s="1">
        <v>43020</v>
      </c>
      <c r="Q783" t="b">
        <v>0</v>
      </c>
      <c r="R783" t="b">
        <v>0</v>
      </c>
      <c r="S783" t="b">
        <v>1</v>
      </c>
      <c r="T783">
        <v>2</v>
      </c>
      <c r="U783">
        <v>3</v>
      </c>
      <c r="V783">
        <v>1</v>
      </c>
      <c r="W783">
        <v>13</v>
      </c>
      <c r="X783">
        <v>1</v>
      </c>
      <c r="Y783">
        <v>8</v>
      </c>
      <c r="Z783">
        <v>0</v>
      </c>
      <c r="AA783">
        <v>0</v>
      </c>
      <c r="AB783">
        <v>3</v>
      </c>
      <c r="AC783">
        <v>1</v>
      </c>
      <c r="AD783">
        <v>0</v>
      </c>
      <c r="AE783">
        <v>1015</v>
      </c>
      <c r="AF783">
        <v>17</v>
      </c>
      <c r="AG783">
        <v>3705</v>
      </c>
      <c r="AH783">
        <v>962</v>
      </c>
      <c r="AI783">
        <v>0</v>
      </c>
      <c r="AJ783">
        <v>27</v>
      </c>
      <c r="AK783">
        <v>11</v>
      </c>
      <c r="AL783">
        <v>9</v>
      </c>
      <c r="AM783">
        <v>22</v>
      </c>
      <c r="AN783">
        <v>13.36</v>
      </c>
      <c r="AO783">
        <v>8.32</v>
      </c>
      <c r="AP783" t="s">
        <v>56</v>
      </c>
      <c r="AQ783" t="s">
        <v>56</v>
      </c>
      <c r="AR783" t="s">
        <v>56</v>
      </c>
      <c r="AS783">
        <v>0</v>
      </c>
      <c r="AY783" t="s">
        <v>57</v>
      </c>
      <c r="AZ783">
        <v>1</v>
      </c>
      <c r="BA783">
        <v>21848</v>
      </c>
      <c r="BB783">
        <v>0</v>
      </c>
      <c r="BD783">
        <f t="shared" si="36"/>
        <v>1</v>
      </c>
      <c r="BE783">
        <f t="shared" si="37"/>
        <v>1</v>
      </c>
      <c r="BF783">
        <v>1</v>
      </c>
    </row>
    <row r="784" spans="1:58" x14ac:dyDescent="0.25">
      <c r="A784" t="s">
        <v>3682</v>
      </c>
      <c r="B784" t="s">
        <v>3658</v>
      </c>
      <c r="C784" t="s">
        <v>3659</v>
      </c>
      <c r="D784">
        <v>1000</v>
      </c>
      <c r="E784" t="s">
        <v>54</v>
      </c>
      <c r="F784" s="1">
        <v>42998</v>
      </c>
      <c r="G784" s="1">
        <v>42994</v>
      </c>
      <c r="H784" s="1">
        <v>42997</v>
      </c>
      <c r="I784">
        <v>0</v>
      </c>
      <c r="J784">
        <v>261</v>
      </c>
      <c r="K784">
        <v>261</v>
      </c>
      <c r="L784">
        <v>21509</v>
      </c>
      <c r="M784" t="b">
        <v>1</v>
      </c>
      <c r="N784" t="b">
        <v>1</v>
      </c>
      <c r="O784" t="s">
        <v>55</v>
      </c>
      <c r="P784" s="1">
        <v>42998</v>
      </c>
      <c r="Q784" t="b">
        <v>0</v>
      </c>
      <c r="R784" t="b">
        <v>0</v>
      </c>
      <c r="S784" t="b">
        <v>0</v>
      </c>
      <c r="T784">
        <v>3</v>
      </c>
      <c r="U784">
        <v>2</v>
      </c>
      <c r="V784">
        <v>0</v>
      </c>
      <c r="W784">
        <v>7</v>
      </c>
      <c r="X784">
        <v>0</v>
      </c>
      <c r="Y784">
        <v>3</v>
      </c>
      <c r="Z784">
        <v>0</v>
      </c>
      <c r="AA784">
        <v>1</v>
      </c>
      <c r="AB784">
        <v>2</v>
      </c>
      <c r="AC784">
        <v>1</v>
      </c>
      <c r="AD784">
        <v>1</v>
      </c>
      <c r="AE784">
        <v>1014</v>
      </c>
      <c r="AF784">
        <v>17</v>
      </c>
      <c r="AG784">
        <v>4064</v>
      </c>
      <c r="AH784">
        <v>1010</v>
      </c>
      <c r="AI784">
        <v>0</v>
      </c>
      <c r="AJ784">
        <v>15</v>
      </c>
      <c r="AK784">
        <v>9</v>
      </c>
      <c r="AL784">
        <v>7</v>
      </c>
      <c r="AM784">
        <v>19</v>
      </c>
      <c r="AN784">
        <v>13.85</v>
      </c>
      <c r="AO784">
        <v>9.83</v>
      </c>
      <c r="AP784" t="s">
        <v>56</v>
      </c>
      <c r="AQ784" t="s">
        <v>56</v>
      </c>
      <c r="AR784" t="s">
        <v>56</v>
      </c>
      <c r="AS784">
        <v>3</v>
      </c>
      <c r="AY784" t="s">
        <v>57</v>
      </c>
      <c r="AZ784">
        <v>0</v>
      </c>
      <c r="BA784">
        <v>21509</v>
      </c>
      <c r="BB784">
        <v>729</v>
      </c>
      <c r="BD784">
        <f t="shared" si="36"/>
        <v>1</v>
      </c>
      <c r="BE784">
        <f t="shared" si="37"/>
        <v>1</v>
      </c>
      <c r="BF784">
        <v>1</v>
      </c>
    </row>
    <row r="785" spans="1:58" x14ac:dyDescent="0.25">
      <c r="A785" t="s">
        <v>3683</v>
      </c>
      <c r="B785" t="s">
        <v>3658</v>
      </c>
      <c r="C785" t="s">
        <v>3659</v>
      </c>
      <c r="D785">
        <v>1000</v>
      </c>
      <c r="E785" t="s">
        <v>54</v>
      </c>
      <c r="F785" s="1">
        <v>42983</v>
      </c>
      <c r="G785" s="1">
        <v>42979</v>
      </c>
      <c r="H785" s="1">
        <v>42982</v>
      </c>
      <c r="J785">
        <v>279</v>
      </c>
      <c r="K785">
        <v>279</v>
      </c>
      <c r="L785">
        <v>21248</v>
      </c>
      <c r="M785" t="b">
        <v>1</v>
      </c>
      <c r="N785" t="b">
        <v>1</v>
      </c>
      <c r="O785" t="s">
        <v>55</v>
      </c>
      <c r="P785" s="1">
        <v>42983</v>
      </c>
      <c r="Q785" t="b">
        <v>0</v>
      </c>
      <c r="R785" t="b">
        <v>0</v>
      </c>
      <c r="S785" t="b">
        <v>0</v>
      </c>
      <c r="T785">
        <v>3</v>
      </c>
      <c r="U785">
        <v>2</v>
      </c>
      <c r="V785">
        <v>0</v>
      </c>
      <c r="W785">
        <v>7</v>
      </c>
      <c r="X785">
        <v>0</v>
      </c>
      <c r="Y785">
        <v>3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953</v>
      </c>
      <c r="AF785">
        <v>27</v>
      </c>
      <c r="AG785">
        <v>3462</v>
      </c>
      <c r="AH785">
        <v>959</v>
      </c>
      <c r="AI785">
        <v>0</v>
      </c>
      <c r="AJ785">
        <v>16</v>
      </c>
      <c r="AK785">
        <v>9</v>
      </c>
      <c r="AL785">
        <v>7</v>
      </c>
      <c r="AM785">
        <v>19</v>
      </c>
      <c r="AN785">
        <v>13.17</v>
      </c>
      <c r="AO785">
        <v>9.8000000000000007</v>
      </c>
      <c r="AP785" t="s">
        <v>56</v>
      </c>
      <c r="AQ785" t="s">
        <v>56</v>
      </c>
      <c r="AR785" t="s">
        <v>56</v>
      </c>
      <c r="AS785">
        <v>1</v>
      </c>
      <c r="AY785" t="s">
        <v>57</v>
      </c>
      <c r="AZ785">
        <v>0</v>
      </c>
      <c r="BA785">
        <v>21248</v>
      </c>
      <c r="BB785">
        <v>1037</v>
      </c>
      <c r="BC785" t="s">
        <v>55</v>
      </c>
      <c r="BD785">
        <f t="shared" si="36"/>
        <v>1</v>
      </c>
      <c r="BE785">
        <f t="shared" si="37"/>
        <v>1</v>
      </c>
      <c r="BF785">
        <f t="shared" si="38"/>
        <v>1</v>
      </c>
    </row>
    <row r="786" spans="1:58" x14ac:dyDescent="0.25">
      <c r="A786" t="s">
        <v>3684</v>
      </c>
      <c r="B786" t="s">
        <v>3658</v>
      </c>
      <c r="C786" t="s">
        <v>3659</v>
      </c>
      <c r="D786">
        <v>1000</v>
      </c>
      <c r="E786" t="s">
        <v>54</v>
      </c>
      <c r="F786" s="1">
        <v>42959</v>
      </c>
      <c r="G786" s="1">
        <v>42957</v>
      </c>
      <c r="H786" s="1">
        <v>42958</v>
      </c>
      <c r="J786">
        <v>271</v>
      </c>
      <c r="K786">
        <v>271</v>
      </c>
      <c r="L786">
        <v>20969</v>
      </c>
      <c r="M786" t="b">
        <v>1</v>
      </c>
      <c r="N786" t="b">
        <v>1</v>
      </c>
      <c r="O786" t="s">
        <v>55</v>
      </c>
      <c r="P786" s="1">
        <v>42959</v>
      </c>
      <c r="Q786" t="b">
        <v>0</v>
      </c>
      <c r="R786" t="b">
        <v>0</v>
      </c>
      <c r="S786" t="b">
        <v>0</v>
      </c>
      <c r="T786">
        <v>5</v>
      </c>
      <c r="U786">
        <v>3</v>
      </c>
      <c r="V786">
        <v>0</v>
      </c>
      <c r="W786">
        <v>8</v>
      </c>
      <c r="X786">
        <v>0</v>
      </c>
      <c r="Y786">
        <v>4</v>
      </c>
      <c r="Z786">
        <v>0</v>
      </c>
      <c r="AA786">
        <v>0</v>
      </c>
      <c r="AB786">
        <v>5</v>
      </c>
      <c r="AC786">
        <v>1</v>
      </c>
      <c r="AD786">
        <v>0</v>
      </c>
      <c r="AE786">
        <v>918</v>
      </c>
      <c r="AF786">
        <v>17</v>
      </c>
      <c r="AG786">
        <v>3489</v>
      </c>
      <c r="AH786">
        <v>916</v>
      </c>
      <c r="AI786">
        <v>0</v>
      </c>
      <c r="AJ786">
        <v>15</v>
      </c>
      <c r="AK786">
        <v>9</v>
      </c>
      <c r="AL786">
        <v>7</v>
      </c>
      <c r="AM786">
        <v>19</v>
      </c>
      <c r="AN786">
        <v>13.25</v>
      </c>
      <c r="AO786">
        <v>8.85</v>
      </c>
      <c r="AP786" t="s">
        <v>56</v>
      </c>
      <c r="AQ786" t="s">
        <v>56</v>
      </c>
      <c r="AR786" t="s">
        <v>56</v>
      </c>
      <c r="AS786">
        <v>0</v>
      </c>
      <c r="AY786" t="s">
        <v>57</v>
      </c>
      <c r="AZ786">
        <v>0</v>
      </c>
      <c r="BA786">
        <v>20969</v>
      </c>
      <c r="BB786">
        <v>1454</v>
      </c>
      <c r="BC786" t="s">
        <v>55</v>
      </c>
      <c r="BD786">
        <f t="shared" si="36"/>
        <v>1</v>
      </c>
      <c r="BE786">
        <f t="shared" si="37"/>
        <v>1</v>
      </c>
      <c r="BF786">
        <f t="shared" si="38"/>
        <v>1</v>
      </c>
    </row>
    <row r="787" spans="1:58" x14ac:dyDescent="0.25">
      <c r="A787" t="s">
        <v>3685</v>
      </c>
      <c r="B787" t="s">
        <v>3658</v>
      </c>
      <c r="C787" t="s">
        <v>3659</v>
      </c>
      <c r="D787">
        <v>1000</v>
      </c>
      <c r="E787" t="s">
        <v>54</v>
      </c>
      <c r="F787" s="1">
        <v>42941</v>
      </c>
      <c r="G787" s="1">
        <v>42939</v>
      </c>
      <c r="H787" s="1">
        <v>42941</v>
      </c>
      <c r="J787">
        <v>257</v>
      </c>
      <c r="K787">
        <v>257</v>
      </c>
      <c r="L787">
        <v>20698</v>
      </c>
      <c r="M787" t="b">
        <v>1</v>
      </c>
      <c r="N787" t="b">
        <v>1</v>
      </c>
      <c r="O787" t="s">
        <v>55</v>
      </c>
      <c r="P787" s="1">
        <v>42941</v>
      </c>
      <c r="Q787" t="b">
        <v>0</v>
      </c>
      <c r="R787" t="b">
        <v>0</v>
      </c>
      <c r="S787" t="b">
        <v>0</v>
      </c>
      <c r="T787">
        <v>5</v>
      </c>
      <c r="U787">
        <v>2</v>
      </c>
      <c r="V787">
        <v>0</v>
      </c>
      <c r="W787">
        <v>8</v>
      </c>
      <c r="X787">
        <v>0</v>
      </c>
      <c r="Y787">
        <v>3</v>
      </c>
      <c r="Z787">
        <v>0</v>
      </c>
      <c r="AA787">
        <v>0</v>
      </c>
      <c r="AB787">
        <v>3</v>
      </c>
      <c r="AC787">
        <v>0</v>
      </c>
      <c r="AD787">
        <v>1</v>
      </c>
      <c r="AE787">
        <v>1018</v>
      </c>
      <c r="AF787">
        <v>13</v>
      </c>
      <c r="AG787">
        <v>3753</v>
      </c>
      <c r="AH787">
        <v>980</v>
      </c>
      <c r="AI787">
        <v>0</v>
      </c>
      <c r="AJ787">
        <v>13</v>
      </c>
      <c r="AK787">
        <v>9</v>
      </c>
      <c r="AL787">
        <v>8</v>
      </c>
      <c r="AM787">
        <v>19</v>
      </c>
      <c r="AN787">
        <v>13.25</v>
      </c>
      <c r="AO787">
        <v>9.76</v>
      </c>
      <c r="AP787" t="s">
        <v>56</v>
      </c>
      <c r="AQ787" t="s">
        <v>56</v>
      </c>
      <c r="AR787" t="s">
        <v>56</v>
      </c>
      <c r="AS787">
        <v>1</v>
      </c>
      <c r="AY787" t="s">
        <v>57</v>
      </c>
      <c r="AZ787">
        <v>0</v>
      </c>
      <c r="BA787">
        <v>20698</v>
      </c>
      <c r="BB787">
        <v>1796</v>
      </c>
      <c r="BC787" t="s">
        <v>55</v>
      </c>
      <c r="BD787">
        <f t="shared" si="36"/>
        <v>1</v>
      </c>
      <c r="BE787">
        <f t="shared" si="37"/>
        <v>1</v>
      </c>
      <c r="BF787">
        <f t="shared" si="38"/>
        <v>1</v>
      </c>
    </row>
    <row r="788" spans="1:58" x14ac:dyDescent="0.25">
      <c r="A788" t="s">
        <v>3686</v>
      </c>
      <c r="B788" t="s">
        <v>3658</v>
      </c>
      <c r="C788" t="s">
        <v>3659</v>
      </c>
      <c r="D788">
        <v>1000</v>
      </c>
      <c r="E788" t="s">
        <v>54</v>
      </c>
      <c r="F788" s="1">
        <v>42922</v>
      </c>
      <c r="G788" s="1">
        <v>42921</v>
      </c>
      <c r="H788" s="1">
        <v>42922</v>
      </c>
      <c r="J788">
        <v>274</v>
      </c>
      <c r="K788">
        <v>274</v>
      </c>
      <c r="L788">
        <v>20441</v>
      </c>
      <c r="M788" t="b">
        <v>1</v>
      </c>
      <c r="N788" t="b">
        <v>1</v>
      </c>
      <c r="O788" t="s">
        <v>55</v>
      </c>
      <c r="P788" s="1">
        <v>42922</v>
      </c>
      <c r="Q788" t="b">
        <v>0</v>
      </c>
      <c r="R788" t="b">
        <v>0</v>
      </c>
      <c r="S788" t="b">
        <v>0</v>
      </c>
      <c r="T788">
        <v>6</v>
      </c>
      <c r="U788">
        <v>2</v>
      </c>
      <c r="V788">
        <v>0</v>
      </c>
      <c r="W788">
        <v>10</v>
      </c>
      <c r="X788">
        <v>0</v>
      </c>
      <c r="Y788">
        <v>3</v>
      </c>
      <c r="Z788">
        <v>0</v>
      </c>
      <c r="AA788">
        <v>0</v>
      </c>
      <c r="AB788">
        <v>5</v>
      </c>
      <c r="AC788">
        <v>1</v>
      </c>
      <c r="AD788">
        <v>0</v>
      </c>
      <c r="AE788">
        <v>1095</v>
      </c>
      <c r="AF788">
        <v>16</v>
      </c>
      <c r="AG788">
        <v>3781</v>
      </c>
      <c r="AH788">
        <v>1056</v>
      </c>
      <c r="AI788">
        <v>0</v>
      </c>
      <c r="AJ788">
        <v>15</v>
      </c>
      <c r="AK788">
        <v>9</v>
      </c>
      <c r="AL788">
        <v>8</v>
      </c>
      <c r="AM788">
        <v>19</v>
      </c>
      <c r="AN788">
        <v>13.42</v>
      </c>
      <c r="AO788">
        <v>9.82</v>
      </c>
      <c r="AP788" t="s">
        <v>56</v>
      </c>
      <c r="AQ788" t="s">
        <v>56</v>
      </c>
      <c r="AR788" t="s">
        <v>56</v>
      </c>
      <c r="AS788">
        <v>1</v>
      </c>
      <c r="AY788" t="s">
        <v>57</v>
      </c>
      <c r="AZ788">
        <v>0</v>
      </c>
      <c r="BA788">
        <v>20441</v>
      </c>
      <c r="BB788">
        <v>2157</v>
      </c>
      <c r="BC788" t="s">
        <v>55</v>
      </c>
      <c r="BD788">
        <f t="shared" si="36"/>
        <v>1</v>
      </c>
      <c r="BE788">
        <f t="shared" si="37"/>
        <v>1</v>
      </c>
      <c r="BF788">
        <f t="shared" si="38"/>
        <v>1</v>
      </c>
    </row>
    <row r="789" spans="1:58" x14ac:dyDescent="0.25">
      <c r="A789" t="s">
        <v>3687</v>
      </c>
      <c r="B789" t="s">
        <v>3658</v>
      </c>
      <c r="C789" t="s">
        <v>3659</v>
      </c>
      <c r="D789">
        <v>1000</v>
      </c>
      <c r="E789" t="s">
        <v>54</v>
      </c>
      <c r="F789" s="1">
        <v>42901</v>
      </c>
      <c r="G789" s="1">
        <v>42898</v>
      </c>
      <c r="H789" s="1">
        <v>42900</v>
      </c>
      <c r="J789">
        <v>260</v>
      </c>
      <c r="K789">
        <v>260</v>
      </c>
      <c r="L789">
        <v>20167</v>
      </c>
      <c r="M789" t="b">
        <v>1</v>
      </c>
      <c r="N789" t="b">
        <v>1</v>
      </c>
      <c r="O789" t="s">
        <v>55</v>
      </c>
      <c r="P789" s="1">
        <v>42901</v>
      </c>
      <c r="Q789" t="b">
        <v>0</v>
      </c>
      <c r="R789" t="b">
        <v>0</v>
      </c>
      <c r="S789" t="b">
        <v>0</v>
      </c>
      <c r="T789">
        <v>7</v>
      </c>
      <c r="U789">
        <v>2</v>
      </c>
      <c r="V789">
        <v>0</v>
      </c>
      <c r="W789">
        <v>10</v>
      </c>
      <c r="X789">
        <v>0</v>
      </c>
      <c r="Y789">
        <v>2</v>
      </c>
      <c r="Z789">
        <v>1</v>
      </c>
      <c r="AA789">
        <v>0</v>
      </c>
      <c r="AB789">
        <v>5</v>
      </c>
      <c r="AC789">
        <v>0</v>
      </c>
      <c r="AD789">
        <v>0</v>
      </c>
      <c r="AE789">
        <v>1038</v>
      </c>
      <c r="AF789">
        <v>13</v>
      </c>
      <c r="AG789">
        <v>3856</v>
      </c>
      <c r="AH789">
        <v>1004</v>
      </c>
      <c r="AI789">
        <v>0</v>
      </c>
      <c r="AJ789">
        <v>14</v>
      </c>
      <c r="AK789">
        <v>8</v>
      </c>
      <c r="AL789">
        <v>7</v>
      </c>
      <c r="AM789">
        <v>17</v>
      </c>
      <c r="AN789">
        <v>13.29</v>
      </c>
      <c r="AO789">
        <v>9.32</v>
      </c>
      <c r="AP789" t="s">
        <v>56</v>
      </c>
      <c r="AQ789" t="s">
        <v>56</v>
      </c>
      <c r="AR789" t="s">
        <v>56</v>
      </c>
      <c r="AS789">
        <v>6</v>
      </c>
      <c r="AY789" t="s">
        <v>57</v>
      </c>
      <c r="AZ789">
        <v>0</v>
      </c>
      <c r="BA789">
        <v>20167</v>
      </c>
      <c r="BB789">
        <v>2402</v>
      </c>
      <c r="BC789" t="s">
        <v>55</v>
      </c>
      <c r="BD789">
        <f t="shared" si="36"/>
        <v>1</v>
      </c>
      <c r="BE789">
        <f t="shared" si="37"/>
        <v>1</v>
      </c>
      <c r="BF789">
        <f t="shared" si="38"/>
        <v>1</v>
      </c>
    </row>
    <row r="790" spans="1:58" x14ac:dyDescent="0.25">
      <c r="A790" t="s">
        <v>3688</v>
      </c>
      <c r="B790" t="s">
        <v>3658</v>
      </c>
      <c r="C790" t="s">
        <v>3659</v>
      </c>
      <c r="D790">
        <v>1000</v>
      </c>
      <c r="E790" t="s">
        <v>54</v>
      </c>
      <c r="F790" s="1">
        <v>42880</v>
      </c>
      <c r="G790" s="1">
        <v>42879</v>
      </c>
      <c r="H790" s="1">
        <v>42880</v>
      </c>
      <c r="J790">
        <v>271</v>
      </c>
      <c r="K790">
        <v>271</v>
      </c>
      <c r="L790">
        <v>19907</v>
      </c>
      <c r="M790" t="b">
        <v>1</v>
      </c>
      <c r="N790" t="b">
        <v>1</v>
      </c>
      <c r="O790" t="s">
        <v>55</v>
      </c>
      <c r="P790" s="1">
        <v>42880</v>
      </c>
      <c r="Q790" t="b">
        <v>0</v>
      </c>
      <c r="R790" t="b">
        <v>0</v>
      </c>
      <c r="S790" t="b">
        <v>0</v>
      </c>
      <c r="T790">
        <v>6</v>
      </c>
      <c r="U790">
        <v>2</v>
      </c>
      <c r="V790">
        <v>0</v>
      </c>
      <c r="W790">
        <v>11</v>
      </c>
      <c r="X790">
        <v>0</v>
      </c>
      <c r="Y790">
        <v>3</v>
      </c>
      <c r="Z790">
        <v>0</v>
      </c>
      <c r="AA790">
        <v>1</v>
      </c>
      <c r="AB790">
        <v>3</v>
      </c>
      <c r="AC790">
        <v>1</v>
      </c>
      <c r="AD790">
        <v>0</v>
      </c>
      <c r="AE790">
        <v>1124</v>
      </c>
      <c r="AF790">
        <v>14</v>
      </c>
      <c r="AG790">
        <v>3947</v>
      </c>
      <c r="AH790">
        <v>1052</v>
      </c>
      <c r="AI790">
        <v>0</v>
      </c>
      <c r="AJ790">
        <v>12</v>
      </c>
      <c r="AK790">
        <v>8</v>
      </c>
      <c r="AL790">
        <v>7</v>
      </c>
      <c r="AM790">
        <v>18</v>
      </c>
      <c r="AN790">
        <v>13.18</v>
      </c>
      <c r="AO790">
        <v>10.050000000000001</v>
      </c>
      <c r="AP790" t="s">
        <v>56</v>
      </c>
      <c r="AQ790" t="s">
        <v>56</v>
      </c>
      <c r="AR790" t="s">
        <v>56</v>
      </c>
      <c r="AS790">
        <v>2</v>
      </c>
      <c r="AY790" t="s">
        <v>57</v>
      </c>
      <c r="AZ790">
        <v>0</v>
      </c>
      <c r="BA790">
        <v>19907</v>
      </c>
      <c r="BB790">
        <v>2788</v>
      </c>
      <c r="BC790" t="s">
        <v>55</v>
      </c>
      <c r="BD790">
        <f t="shared" si="36"/>
        <v>1</v>
      </c>
      <c r="BE790">
        <f t="shared" si="37"/>
        <v>1</v>
      </c>
      <c r="BF790">
        <f t="shared" si="38"/>
        <v>1</v>
      </c>
    </row>
    <row r="791" spans="1:58" x14ac:dyDescent="0.25">
      <c r="A791" t="s">
        <v>3689</v>
      </c>
      <c r="B791" t="s">
        <v>3658</v>
      </c>
      <c r="C791" t="s">
        <v>3659</v>
      </c>
      <c r="D791">
        <v>1000</v>
      </c>
      <c r="E791" t="s">
        <v>54</v>
      </c>
      <c r="F791" s="1">
        <v>42858</v>
      </c>
      <c r="G791" s="1">
        <v>42855</v>
      </c>
      <c r="H791" s="1">
        <v>42857</v>
      </c>
      <c r="I791">
        <v>5</v>
      </c>
      <c r="J791">
        <v>265</v>
      </c>
      <c r="K791">
        <v>265</v>
      </c>
      <c r="L791">
        <v>19636</v>
      </c>
      <c r="M791" t="b">
        <v>1</v>
      </c>
      <c r="N791" t="b">
        <v>1</v>
      </c>
      <c r="O791" t="s">
        <v>55</v>
      </c>
      <c r="P791" s="1">
        <v>42858</v>
      </c>
      <c r="Q791" t="b">
        <v>0</v>
      </c>
      <c r="R791" t="b">
        <v>0</v>
      </c>
      <c r="S791" t="b">
        <v>0</v>
      </c>
      <c r="T791">
        <v>4</v>
      </c>
      <c r="U791">
        <v>2</v>
      </c>
      <c r="V791">
        <v>0</v>
      </c>
      <c r="W791">
        <v>7</v>
      </c>
      <c r="X791">
        <v>1</v>
      </c>
      <c r="Y791">
        <v>2</v>
      </c>
      <c r="Z791">
        <v>0</v>
      </c>
      <c r="AA791">
        <v>0</v>
      </c>
      <c r="AB791">
        <v>2</v>
      </c>
      <c r="AC791">
        <v>1</v>
      </c>
      <c r="AD791">
        <v>1</v>
      </c>
      <c r="AE791">
        <v>904</v>
      </c>
      <c r="AF791">
        <v>11</v>
      </c>
      <c r="AG791">
        <v>3375</v>
      </c>
      <c r="AH791">
        <v>950</v>
      </c>
      <c r="AI791">
        <v>0</v>
      </c>
      <c r="AJ791">
        <v>12</v>
      </c>
      <c r="AK791">
        <v>8</v>
      </c>
      <c r="AL791">
        <v>7</v>
      </c>
      <c r="AM791">
        <v>17</v>
      </c>
      <c r="AN791">
        <v>12.88</v>
      </c>
      <c r="AO791">
        <v>9.75</v>
      </c>
      <c r="AP791" t="s">
        <v>56</v>
      </c>
      <c r="AQ791" t="s">
        <v>56</v>
      </c>
      <c r="AR791" t="s">
        <v>56</v>
      </c>
      <c r="AS791">
        <v>0</v>
      </c>
      <c r="AY791" t="s">
        <v>57</v>
      </c>
      <c r="AZ791">
        <v>0</v>
      </c>
      <c r="BA791">
        <v>19636</v>
      </c>
      <c r="BB791">
        <v>3045</v>
      </c>
      <c r="BC791" t="s">
        <v>55</v>
      </c>
      <c r="BD791">
        <f t="shared" si="36"/>
        <v>1</v>
      </c>
      <c r="BE791">
        <f t="shared" si="37"/>
        <v>1</v>
      </c>
      <c r="BF791">
        <f t="shared" si="38"/>
        <v>1</v>
      </c>
    </row>
    <row r="792" spans="1:58" x14ac:dyDescent="0.25">
      <c r="A792" t="s">
        <v>3690</v>
      </c>
      <c r="B792" t="s">
        <v>3658</v>
      </c>
      <c r="C792" t="s">
        <v>3659</v>
      </c>
      <c r="D792">
        <v>1000</v>
      </c>
      <c r="E792" t="s">
        <v>54</v>
      </c>
      <c r="F792" s="1">
        <v>42838</v>
      </c>
      <c r="G792" s="1">
        <v>42837</v>
      </c>
      <c r="H792" s="1">
        <v>42838</v>
      </c>
      <c r="J792">
        <v>241</v>
      </c>
      <c r="K792">
        <v>241</v>
      </c>
      <c r="L792">
        <v>19371</v>
      </c>
      <c r="M792" t="b">
        <v>1</v>
      </c>
      <c r="N792" t="b">
        <v>1</v>
      </c>
      <c r="O792" t="s">
        <v>55</v>
      </c>
      <c r="P792" s="1">
        <v>42838</v>
      </c>
      <c r="Q792" t="b">
        <v>0</v>
      </c>
      <c r="R792" t="b">
        <v>0</v>
      </c>
      <c r="S792" t="b">
        <v>0</v>
      </c>
      <c r="T792">
        <v>3</v>
      </c>
      <c r="U792">
        <v>2</v>
      </c>
      <c r="V792">
        <v>0</v>
      </c>
      <c r="W792">
        <v>6</v>
      </c>
      <c r="X792">
        <v>0</v>
      </c>
      <c r="Y792">
        <v>2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927</v>
      </c>
      <c r="AF792">
        <v>12</v>
      </c>
      <c r="AG792">
        <v>3547</v>
      </c>
      <c r="AH792">
        <v>966</v>
      </c>
      <c r="AI792">
        <v>0</v>
      </c>
      <c r="AJ792">
        <v>15</v>
      </c>
      <c r="AK792">
        <v>8</v>
      </c>
      <c r="AL792">
        <v>7</v>
      </c>
      <c r="AM792">
        <v>18</v>
      </c>
      <c r="AN792">
        <v>13.04</v>
      </c>
      <c r="AO792">
        <v>9.92</v>
      </c>
      <c r="AP792" t="s">
        <v>56</v>
      </c>
      <c r="AQ792" t="s">
        <v>56</v>
      </c>
      <c r="AR792" t="s">
        <v>56</v>
      </c>
      <c r="AS792">
        <v>2</v>
      </c>
      <c r="AY792" t="s">
        <v>57</v>
      </c>
      <c r="AZ792">
        <v>0</v>
      </c>
      <c r="BA792">
        <v>19371</v>
      </c>
      <c r="BB792">
        <v>3288</v>
      </c>
      <c r="BC792" t="s">
        <v>55</v>
      </c>
      <c r="BD792">
        <f t="shared" si="36"/>
        <v>1</v>
      </c>
      <c r="BE792">
        <f t="shared" si="37"/>
        <v>1</v>
      </c>
      <c r="BF792">
        <f t="shared" si="38"/>
        <v>1</v>
      </c>
    </row>
    <row r="793" spans="1:58" x14ac:dyDescent="0.25">
      <c r="A793" t="s">
        <v>3691</v>
      </c>
      <c r="B793" t="s">
        <v>3658</v>
      </c>
      <c r="C793" t="s">
        <v>3659</v>
      </c>
      <c r="D793">
        <v>1000</v>
      </c>
      <c r="E793" t="s">
        <v>54</v>
      </c>
      <c r="F793" s="1">
        <v>42819</v>
      </c>
      <c r="G793" s="1">
        <v>42816</v>
      </c>
      <c r="H793" s="1">
        <v>42818</v>
      </c>
      <c r="J793">
        <v>236</v>
      </c>
      <c r="K793">
        <v>236</v>
      </c>
      <c r="L793">
        <v>19130</v>
      </c>
      <c r="M793" t="b">
        <v>1</v>
      </c>
      <c r="N793" t="b">
        <v>1</v>
      </c>
      <c r="O793" t="s">
        <v>55</v>
      </c>
      <c r="P793" s="1">
        <v>42819</v>
      </c>
      <c r="Q793" t="b">
        <v>0</v>
      </c>
      <c r="R793" t="b">
        <v>0</v>
      </c>
      <c r="S793" t="b">
        <v>0</v>
      </c>
      <c r="T793">
        <v>3</v>
      </c>
      <c r="U793">
        <v>2</v>
      </c>
      <c r="V793">
        <v>0</v>
      </c>
      <c r="W793">
        <v>7</v>
      </c>
      <c r="X793">
        <v>0</v>
      </c>
      <c r="Y793">
        <v>3</v>
      </c>
      <c r="Z793">
        <v>0</v>
      </c>
      <c r="AA793">
        <v>0</v>
      </c>
      <c r="AB793">
        <v>4</v>
      </c>
      <c r="AC793">
        <v>1</v>
      </c>
      <c r="AD793">
        <v>0</v>
      </c>
      <c r="AE793">
        <v>1016</v>
      </c>
      <c r="AF793">
        <v>11</v>
      </c>
      <c r="AG793">
        <v>3419</v>
      </c>
      <c r="AH793">
        <v>1006</v>
      </c>
      <c r="AI793">
        <v>1</v>
      </c>
      <c r="AJ793">
        <v>17</v>
      </c>
      <c r="AK793">
        <v>8</v>
      </c>
      <c r="AL793">
        <v>7</v>
      </c>
      <c r="AM793">
        <v>19</v>
      </c>
      <c r="AN793">
        <v>13.16</v>
      </c>
      <c r="AO793">
        <v>9.84</v>
      </c>
      <c r="AP793" t="s">
        <v>56</v>
      </c>
      <c r="AQ793" t="s">
        <v>56</v>
      </c>
      <c r="AR793" t="s">
        <v>56</v>
      </c>
      <c r="AS793">
        <v>1</v>
      </c>
      <c r="AY793" t="s">
        <v>57</v>
      </c>
      <c r="AZ793">
        <v>0</v>
      </c>
      <c r="BA793">
        <v>19130</v>
      </c>
      <c r="BB793">
        <v>3550</v>
      </c>
      <c r="BC793" t="s">
        <v>55</v>
      </c>
      <c r="BD793">
        <f t="shared" si="36"/>
        <v>1</v>
      </c>
      <c r="BE793">
        <f t="shared" si="37"/>
        <v>1</v>
      </c>
      <c r="BF793">
        <f t="shared" si="38"/>
        <v>1</v>
      </c>
    </row>
    <row r="794" spans="1:58" x14ac:dyDescent="0.25">
      <c r="A794" t="s">
        <v>3692</v>
      </c>
      <c r="B794" t="s">
        <v>3658</v>
      </c>
      <c r="C794" t="s">
        <v>3659</v>
      </c>
      <c r="D794">
        <v>1000</v>
      </c>
      <c r="E794" t="s">
        <v>54</v>
      </c>
      <c r="F794" s="1">
        <v>42797</v>
      </c>
      <c r="G794" s="1">
        <v>42796</v>
      </c>
      <c r="H794" s="1">
        <v>42797</v>
      </c>
      <c r="J794">
        <v>245</v>
      </c>
      <c r="K794">
        <v>245</v>
      </c>
      <c r="L794">
        <v>18894</v>
      </c>
      <c r="M794" t="b">
        <v>1</v>
      </c>
      <c r="N794" t="b">
        <v>1</v>
      </c>
      <c r="O794" t="s">
        <v>55</v>
      </c>
      <c r="P794" s="1">
        <v>42797</v>
      </c>
      <c r="Q794" t="b">
        <v>0</v>
      </c>
      <c r="R794" t="b">
        <v>0</v>
      </c>
      <c r="S794" t="b">
        <v>0</v>
      </c>
      <c r="T794">
        <v>3</v>
      </c>
      <c r="U794">
        <v>1</v>
      </c>
      <c r="V794">
        <v>0</v>
      </c>
      <c r="W794">
        <v>5</v>
      </c>
      <c r="X794">
        <v>1</v>
      </c>
      <c r="Y794">
        <v>2</v>
      </c>
      <c r="Z794">
        <v>0</v>
      </c>
      <c r="AA794">
        <v>0</v>
      </c>
      <c r="AB794">
        <v>2</v>
      </c>
      <c r="AC794">
        <v>1</v>
      </c>
      <c r="AD794">
        <v>0</v>
      </c>
      <c r="AE794">
        <v>1000</v>
      </c>
      <c r="AF794">
        <v>14</v>
      </c>
      <c r="AG794">
        <v>3214</v>
      </c>
      <c r="AH794">
        <v>1031</v>
      </c>
      <c r="AI794">
        <v>0</v>
      </c>
      <c r="AJ794">
        <v>15</v>
      </c>
      <c r="AK794">
        <v>9</v>
      </c>
      <c r="AL794">
        <v>7</v>
      </c>
      <c r="AM794">
        <v>18</v>
      </c>
      <c r="AN794">
        <v>14.4</v>
      </c>
      <c r="AO794">
        <v>9.8699999999999992</v>
      </c>
      <c r="AP794" t="s">
        <v>56</v>
      </c>
      <c r="AQ794" t="s">
        <v>56</v>
      </c>
      <c r="AR794" t="s">
        <v>56</v>
      </c>
      <c r="AS794">
        <v>0</v>
      </c>
      <c r="AY794" t="s">
        <v>57</v>
      </c>
      <c r="AZ794">
        <v>0</v>
      </c>
      <c r="BA794">
        <v>18894</v>
      </c>
      <c r="BB794">
        <v>3841</v>
      </c>
      <c r="BC794" t="s">
        <v>55</v>
      </c>
      <c r="BD794">
        <f t="shared" si="36"/>
        <v>1</v>
      </c>
      <c r="BE794">
        <f t="shared" si="37"/>
        <v>1</v>
      </c>
      <c r="BF794">
        <f t="shared" si="38"/>
        <v>1</v>
      </c>
    </row>
    <row r="795" spans="1:58" x14ac:dyDescent="0.25">
      <c r="A795" t="s">
        <v>3693</v>
      </c>
      <c r="B795" t="s">
        <v>3658</v>
      </c>
      <c r="C795" t="s">
        <v>3659</v>
      </c>
      <c r="D795">
        <v>1000</v>
      </c>
      <c r="E795" t="s">
        <v>54</v>
      </c>
      <c r="F795" s="1">
        <v>42776</v>
      </c>
      <c r="G795" s="1">
        <v>42775</v>
      </c>
      <c r="H795" s="1">
        <v>42776</v>
      </c>
      <c r="J795">
        <v>295</v>
      </c>
      <c r="K795">
        <v>295</v>
      </c>
      <c r="L795">
        <v>18649</v>
      </c>
      <c r="M795" t="b">
        <v>1</v>
      </c>
      <c r="N795" t="b">
        <v>1</v>
      </c>
      <c r="O795" t="s">
        <v>55</v>
      </c>
      <c r="P795" s="1">
        <v>42776</v>
      </c>
      <c r="Q795" t="b">
        <v>0</v>
      </c>
      <c r="R795" t="b">
        <v>0</v>
      </c>
      <c r="S795" t="b">
        <v>0</v>
      </c>
      <c r="T795">
        <v>4</v>
      </c>
      <c r="U795">
        <v>2</v>
      </c>
      <c r="V795">
        <v>0</v>
      </c>
      <c r="W795">
        <v>8</v>
      </c>
      <c r="X795">
        <v>1</v>
      </c>
      <c r="Y795">
        <v>4</v>
      </c>
      <c r="Z795">
        <v>0</v>
      </c>
      <c r="AA795">
        <v>0</v>
      </c>
      <c r="AB795">
        <v>5</v>
      </c>
      <c r="AC795">
        <v>0</v>
      </c>
      <c r="AD795">
        <v>1</v>
      </c>
      <c r="AE795">
        <v>1050</v>
      </c>
      <c r="AF795">
        <v>20</v>
      </c>
      <c r="AG795">
        <v>4006</v>
      </c>
      <c r="AH795">
        <v>1015</v>
      </c>
      <c r="AI795">
        <v>0</v>
      </c>
      <c r="AJ795">
        <v>14</v>
      </c>
      <c r="AK795">
        <v>9</v>
      </c>
      <c r="AL795">
        <v>7</v>
      </c>
      <c r="AM795">
        <v>18</v>
      </c>
      <c r="AN795">
        <v>13.91</v>
      </c>
      <c r="AO795">
        <v>9.8699999999999992</v>
      </c>
      <c r="AP795" t="s">
        <v>56</v>
      </c>
      <c r="AQ795" t="s">
        <v>56</v>
      </c>
      <c r="AR795" t="s">
        <v>56</v>
      </c>
      <c r="AS795">
        <v>0</v>
      </c>
      <c r="AY795" t="s">
        <v>57</v>
      </c>
      <c r="AZ795">
        <v>0</v>
      </c>
      <c r="BA795">
        <v>18649</v>
      </c>
      <c r="BB795">
        <v>4096</v>
      </c>
      <c r="BC795" t="s">
        <v>55</v>
      </c>
      <c r="BD795">
        <f t="shared" si="36"/>
        <v>1</v>
      </c>
      <c r="BE795">
        <f t="shared" si="37"/>
        <v>1</v>
      </c>
      <c r="BF795">
        <f t="shared" si="38"/>
        <v>1</v>
      </c>
    </row>
    <row r="796" spans="1:58" x14ac:dyDescent="0.25">
      <c r="A796" t="s">
        <v>3694</v>
      </c>
      <c r="B796" t="s">
        <v>3658</v>
      </c>
      <c r="C796" t="s">
        <v>3659</v>
      </c>
      <c r="D796">
        <v>1000</v>
      </c>
      <c r="E796" t="s">
        <v>54</v>
      </c>
      <c r="F796" s="1">
        <v>42753</v>
      </c>
      <c r="G796" s="1">
        <v>42751</v>
      </c>
      <c r="H796" s="1">
        <v>42752</v>
      </c>
      <c r="J796">
        <v>266</v>
      </c>
      <c r="K796">
        <v>266</v>
      </c>
      <c r="L796">
        <v>18354</v>
      </c>
      <c r="M796" t="b">
        <v>1</v>
      </c>
      <c r="N796" t="b">
        <v>1</v>
      </c>
      <c r="O796" t="s">
        <v>55</v>
      </c>
      <c r="P796" s="1">
        <v>42753</v>
      </c>
      <c r="Q796" t="b">
        <v>0</v>
      </c>
      <c r="R796" t="b">
        <v>0</v>
      </c>
      <c r="S796" t="b">
        <v>0</v>
      </c>
      <c r="T796">
        <v>3</v>
      </c>
      <c r="U796">
        <v>2</v>
      </c>
      <c r="V796">
        <v>0</v>
      </c>
      <c r="W796">
        <v>8</v>
      </c>
      <c r="X796">
        <v>0</v>
      </c>
      <c r="Y796">
        <v>4</v>
      </c>
      <c r="Z796">
        <v>0</v>
      </c>
      <c r="AA796">
        <v>0</v>
      </c>
      <c r="AB796">
        <v>5</v>
      </c>
      <c r="AC796">
        <v>0</v>
      </c>
      <c r="AD796">
        <v>0</v>
      </c>
      <c r="AE796">
        <v>1031</v>
      </c>
      <c r="AF796">
        <v>12</v>
      </c>
      <c r="AG796">
        <v>3708</v>
      </c>
      <c r="AH796">
        <v>1051</v>
      </c>
      <c r="AI796">
        <v>0</v>
      </c>
      <c r="AJ796">
        <v>19</v>
      </c>
      <c r="AK796">
        <v>9</v>
      </c>
      <c r="AL796">
        <v>7</v>
      </c>
      <c r="AM796">
        <v>19</v>
      </c>
      <c r="AN796">
        <v>13.5</v>
      </c>
      <c r="AO796">
        <v>9.77</v>
      </c>
      <c r="AP796" t="s">
        <v>56</v>
      </c>
      <c r="AQ796" t="s">
        <v>56</v>
      </c>
      <c r="AR796" t="s">
        <v>56</v>
      </c>
      <c r="AS796">
        <v>0</v>
      </c>
      <c r="AY796" t="s">
        <v>57</v>
      </c>
      <c r="AZ796">
        <v>0</v>
      </c>
      <c r="BA796">
        <v>18354</v>
      </c>
      <c r="BB796">
        <v>4339</v>
      </c>
      <c r="BC796" t="s">
        <v>55</v>
      </c>
      <c r="BD796">
        <f t="shared" si="36"/>
        <v>1</v>
      </c>
      <c r="BE796">
        <f t="shared" si="37"/>
        <v>1</v>
      </c>
      <c r="BF796">
        <f t="shared" si="38"/>
        <v>1</v>
      </c>
    </row>
    <row r="797" spans="1:58" x14ac:dyDescent="0.25">
      <c r="A797" t="s">
        <v>3763</v>
      </c>
      <c r="B797" t="s">
        <v>3764</v>
      </c>
      <c r="C797" t="s">
        <v>3765</v>
      </c>
      <c r="D797">
        <v>1000</v>
      </c>
      <c r="E797" t="s">
        <v>54</v>
      </c>
      <c r="F797" s="1">
        <v>43456</v>
      </c>
      <c r="G797" s="1">
        <v>43454</v>
      </c>
      <c r="H797" s="1">
        <v>43456</v>
      </c>
      <c r="I797">
        <v>0</v>
      </c>
      <c r="J797">
        <v>238</v>
      </c>
      <c r="K797">
        <v>238</v>
      </c>
      <c r="L797">
        <v>27387</v>
      </c>
      <c r="M797" t="b">
        <v>1</v>
      </c>
      <c r="N797" t="b">
        <v>1</v>
      </c>
      <c r="O797" t="s">
        <v>55</v>
      </c>
      <c r="P797" s="1">
        <v>43457</v>
      </c>
      <c r="Q797" t="b">
        <v>0</v>
      </c>
      <c r="R797" t="b">
        <v>0</v>
      </c>
      <c r="S797" t="b">
        <v>0</v>
      </c>
      <c r="T797">
        <v>2</v>
      </c>
      <c r="U797">
        <v>2</v>
      </c>
      <c r="V797">
        <v>0</v>
      </c>
      <c r="W797">
        <v>13</v>
      </c>
      <c r="X797">
        <v>3</v>
      </c>
      <c r="Y797">
        <v>3</v>
      </c>
      <c r="Z797">
        <v>0</v>
      </c>
      <c r="AA797">
        <v>0</v>
      </c>
      <c r="AB797">
        <v>3</v>
      </c>
      <c r="AC797">
        <v>1</v>
      </c>
      <c r="AD797">
        <v>5</v>
      </c>
      <c r="AE797">
        <v>1197</v>
      </c>
      <c r="AF797">
        <v>13</v>
      </c>
      <c r="AG797">
        <v>3984</v>
      </c>
      <c r="AH797">
        <v>1164</v>
      </c>
      <c r="AI797">
        <v>4</v>
      </c>
      <c r="AJ797">
        <v>9</v>
      </c>
      <c r="AK797">
        <v>16</v>
      </c>
      <c r="AL797">
        <v>11</v>
      </c>
      <c r="AM797">
        <v>26</v>
      </c>
      <c r="AN797">
        <v>13.7</v>
      </c>
      <c r="AO797">
        <v>7.97</v>
      </c>
      <c r="AP797" t="s">
        <v>56</v>
      </c>
      <c r="AQ797" t="s">
        <v>56</v>
      </c>
      <c r="AR797" t="s">
        <v>56</v>
      </c>
      <c r="AS797">
        <v>0</v>
      </c>
      <c r="AY797" t="s">
        <v>57</v>
      </c>
      <c r="AZ797">
        <v>0</v>
      </c>
      <c r="BA797">
        <v>4459</v>
      </c>
      <c r="BB797">
        <v>15541</v>
      </c>
      <c r="BC797" t="s">
        <v>55</v>
      </c>
      <c r="BD797">
        <f t="shared" si="36"/>
        <v>1</v>
      </c>
      <c r="BE797">
        <f t="shared" si="37"/>
        <v>1</v>
      </c>
      <c r="BF797">
        <f t="shared" si="38"/>
        <v>1</v>
      </c>
    </row>
    <row r="798" spans="1:58" x14ac:dyDescent="0.25">
      <c r="A798" t="s">
        <v>3766</v>
      </c>
      <c r="B798" t="s">
        <v>3764</v>
      </c>
      <c r="C798" t="s">
        <v>3765</v>
      </c>
      <c r="D798">
        <v>1000</v>
      </c>
      <c r="E798" t="s">
        <v>54</v>
      </c>
      <c r="F798" s="1">
        <v>43438</v>
      </c>
      <c r="G798" s="1">
        <v>43436</v>
      </c>
      <c r="H798" s="1">
        <v>43438</v>
      </c>
      <c r="I798">
        <v>0</v>
      </c>
      <c r="J798">
        <v>258</v>
      </c>
      <c r="K798">
        <v>258</v>
      </c>
      <c r="L798">
        <v>27149</v>
      </c>
      <c r="M798" t="b">
        <v>1</v>
      </c>
      <c r="O798" t="s">
        <v>55</v>
      </c>
      <c r="P798" s="1">
        <v>43438</v>
      </c>
      <c r="Q798" t="b">
        <v>0</v>
      </c>
      <c r="R798" t="b">
        <v>0</v>
      </c>
      <c r="S798" t="b">
        <v>0</v>
      </c>
      <c r="T798">
        <v>2</v>
      </c>
      <c r="U798">
        <v>2</v>
      </c>
      <c r="V798">
        <v>0</v>
      </c>
      <c r="W798">
        <v>14</v>
      </c>
      <c r="X798">
        <v>1</v>
      </c>
      <c r="Y798">
        <v>3</v>
      </c>
      <c r="Z798">
        <v>0</v>
      </c>
      <c r="AA798">
        <v>1</v>
      </c>
      <c r="AB798">
        <v>3</v>
      </c>
      <c r="AC798">
        <v>2</v>
      </c>
      <c r="AD798">
        <v>5</v>
      </c>
      <c r="AE798">
        <v>1157</v>
      </c>
      <c r="AF798">
        <v>12</v>
      </c>
      <c r="AG798">
        <v>3658</v>
      </c>
      <c r="AH798">
        <v>1153</v>
      </c>
      <c r="AI798">
        <v>1</v>
      </c>
      <c r="AJ798">
        <v>7</v>
      </c>
      <c r="AK798">
        <v>15</v>
      </c>
      <c r="AL798">
        <v>10</v>
      </c>
      <c r="AM798">
        <v>24</v>
      </c>
      <c r="AN798">
        <v>13.45</v>
      </c>
      <c r="AO798">
        <v>8.56</v>
      </c>
      <c r="AP798" t="s">
        <v>56</v>
      </c>
      <c r="AQ798" t="s">
        <v>56</v>
      </c>
      <c r="AR798" t="s">
        <v>56</v>
      </c>
      <c r="AS798">
        <v>1</v>
      </c>
      <c r="AY798" t="s">
        <v>57</v>
      </c>
      <c r="AZ798">
        <v>0</v>
      </c>
      <c r="BA798">
        <v>4221</v>
      </c>
      <c r="BB798">
        <v>15779</v>
      </c>
      <c r="BC798" t="s">
        <v>55</v>
      </c>
      <c r="BD798">
        <f t="shared" si="36"/>
        <v>1</v>
      </c>
      <c r="BE798">
        <v>1</v>
      </c>
      <c r="BF798">
        <f t="shared" si="38"/>
        <v>1</v>
      </c>
    </row>
    <row r="799" spans="1:58" x14ac:dyDescent="0.25">
      <c r="A799" t="s">
        <v>3767</v>
      </c>
      <c r="B799" t="s">
        <v>3764</v>
      </c>
      <c r="C799" t="s">
        <v>3765</v>
      </c>
      <c r="D799">
        <v>1000</v>
      </c>
      <c r="E799" t="s">
        <v>54</v>
      </c>
      <c r="F799" s="1">
        <v>43423</v>
      </c>
      <c r="G799" s="1">
        <v>43417</v>
      </c>
      <c r="H799" s="1">
        <v>43419</v>
      </c>
      <c r="I799">
        <v>30</v>
      </c>
      <c r="J799">
        <v>253</v>
      </c>
      <c r="K799">
        <v>253</v>
      </c>
      <c r="L799">
        <v>26891</v>
      </c>
      <c r="M799" t="b">
        <v>1</v>
      </c>
      <c r="N799" t="b">
        <v>1</v>
      </c>
      <c r="O799" t="s">
        <v>55</v>
      </c>
      <c r="P799" s="1">
        <v>43423</v>
      </c>
      <c r="Q799" t="b">
        <v>0</v>
      </c>
      <c r="R799" t="b">
        <v>0</v>
      </c>
      <c r="S799" t="b">
        <v>0</v>
      </c>
      <c r="T799">
        <v>2</v>
      </c>
      <c r="U799">
        <v>1</v>
      </c>
      <c r="V799">
        <v>0</v>
      </c>
      <c r="W799">
        <v>11</v>
      </c>
      <c r="X799">
        <v>2</v>
      </c>
      <c r="Y799">
        <v>3</v>
      </c>
      <c r="Z799">
        <v>0</v>
      </c>
      <c r="AA799">
        <v>0</v>
      </c>
      <c r="AB799">
        <v>4</v>
      </c>
      <c r="AC799">
        <v>2</v>
      </c>
      <c r="AD799">
        <v>1</v>
      </c>
      <c r="AE799">
        <v>1267</v>
      </c>
      <c r="AF799">
        <v>16</v>
      </c>
      <c r="AG799">
        <v>3844</v>
      </c>
      <c r="AH799">
        <v>1268</v>
      </c>
      <c r="AI799">
        <v>1</v>
      </c>
      <c r="AJ799">
        <v>8</v>
      </c>
      <c r="AK799">
        <v>15</v>
      </c>
      <c r="AL799">
        <v>10</v>
      </c>
      <c r="AM799">
        <v>24</v>
      </c>
      <c r="AN799">
        <v>14.04</v>
      </c>
      <c r="AO799">
        <v>8.42</v>
      </c>
      <c r="AP799" t="s">
        <v>56</v>
      </c>
      <c r="AQ799" t="s">
        <v>56</v>
      </c>
      <c r="AR799" t="s">
        <v>56</v>
      </c>
      <c r="AS799">
        <v>0</v>
      </c>
      <c r="AY799" t="s">
        <v>57</v>
      </c>
      <c r="AZ799">
        <v>0</v>
      </c>
      <c r="BA799">
        <v>3963</v>
      </c>
      <c r="BB799">
        <v>16037</v>
      </c>
      <c r="BD799">
        <f t="shared" si="36"/>
        <v>1</v>
      </c>
      <c r="BE799">
        <f t="shared" si="37"/>
        <v>1</v>
      </c>
      <c r="BF799">
        <v>1</v>
      </c>
    </row>
    <row r="800" spans="1:58" x14ac:dyDescent="0.25">
      <c r="A800" t="s">
        <v>3768</v>
      </c>
      <c r="B800" t="s">
        <v>3764</v>
      </c>
      <c r="C800" t="s">
        <v>3765</v>
      </c>
      <c r="D800">
        <v>1000</v>
      </c>
      <c r="E800" t="s">
        <v>54</v>
      </c>
      <c r="F800" s="1">
        <v>43404</v>
      </c>
      <c r="G800" s="1">
        <v>43399</v>
      </c>
      <c r="H800" s="1">
        <v>43402</v>
      </c>
      <c r="I800">
        <v>40</v>
      </c>
      <c r="J800">
        <v>377</v>
      </c>
      <c r="K800">
        <v>377</v>
      </c>
      <c r="L800">
        <v>26638</v>
      </c>
      <c r="M800" t="b">
        <v>1</v>
      </c>
      <c r="N800" t="b">
        <v>1</v>
      </c>
      <c r="O800" t="s">
        <v>55</v>
      </c>
      <c r="P800" s="1">
        <v>43407</v>
      </c>
      <c r="Q800" t="b">
        <v>0</v>
      </c>
      <c r="R800" t="b">
        <v>0</v>
      </c>
      <c r="S800" t="b">
        <v>0</v>
      </c>
      <c r="T800">
        <v>2</v>
      </c>
      <c r="U800">
        <v>1</v>
      </c>
      <c r="V800">
        <v>0</v>
      </c>
      <c r="W800">
        <v>13</v>
      </c>
      <c r="X800">
        <v>2</v>
      </c>
      <c r="Y800">
        <v>3</v>
      </c>
      <c r="Z800">
        <v>0</v>
      </c>
      <c r="AA800">
        <v>0</v>
      </c>
      <c r="AB800">
        <v>2</v>
      </c>
      <c r="AC800">
        <v>0</v>
      </c>
      <c r="AD800">
        <v>0</v>
      </c>
      <c r="AE800">
        <v>1224</v>
      </c>
      <c r="AF800">
        <v>14</v>
      </c>
      <c r="AG800">
        <v>3707</v>
      </c>
      <c r="AH800">
        <v>1239</v>
      </c>
      <c r="AI800">
        <v>0</v>
      </c>
      <c r="AJ800">
        <v>10</v>
      </c>
      <c r="AK800">
        <v>16</v>
      </c>
      <c r="AL800">
        <v>11</v>
      </c>
      <c r="AM800">
        <v>26</v>
      </c>
      <c r="AN800">
        <v>13.69</v>
      </c>
      <c r="AO800">
        <v>8.06</v>
      </c>
      <c r="AP800" t="s">
        <v>56</v>
      </c>
      <c r="AQ800" t="s">
        <v>56</v>
      </c>
      <c r="AR800" t="s">
        <v>56</v>
      </c>
      <c r="AS800">
        <v>0</v>
      </c>
      <c r="AY800" t="s">
        <v>57</v>
      </c>
      <c r="AZ800">
        <v>0</v>
      </c>
      <c r="BA800">
        <v>3710</v>
      </c>
      <c r="BB800">
        <v>16290</v>
      </c>
      <c r="BC800" t="s">
        <v>55</v>
      </c>
      <c r="BD800">
        <f t="shared" si="36"/>
        <v>1</v>
      </c>
      <c r="BE800">
        <f t="shared" si="37"/>
        <v>1</v>
      </c>
      <c r="BF800">
        <f t="shared" si="38"/>
        <v>1</v>
      </c>
    </row>
    <row r="801" spans="1:58" x14ac:dyDescent="0.25">
      <c r="A801" t="s">
        <v>3769</v>
      </c>
      <c r="B801" t="s">
        <v>3764</v>
      </c>
      <c r="C801" t="s">
        <v>3765</v>
      </c>
      <c r="D801">
        <v>1000</v>
      </c>
      <c r="E801" t="s">
        <v>54</v>
      </c>
      <c r="F801" s="1">
        <v>43379</v>
      </c>
      <c r="G801" s="1">
        <v>43377</v>
      </c>
      <c r="H801" s="1">
        <v>43379</v>
      </c>
      <c r="I801">
        <v>0</v>
      </c>
      <c r="J801">
        <v>255</v>
      </c>
      <c r="K801">
        <v>255</v>
      </c>
      <c r="L801">
        <v>26261</v>
      </c>
      <c r="M801" t="b">
        <v>1</v>
      </c>
      <c r="N801" t="b">
        <v>1</v>
      </c>
      <c r="O801" t="s">
        <v>55</v>
      </c>
      <c r="P801" s="1">
        <v>43379</v>
      </c>
      <c r="Q801" t="b">
        <v>0</v>
      </c>
      <c r="R801" t="b">
        <v>0</v>
      </c>
      <c r="S801" t="b">
        <v>0</v>
      </c>
      <c r="T801">
        <v>2</v>
      </c>
      <c r="U801">
        <v>1</v>
      </c>
      <c r="V801">
        <v>0</v>
      </c>
      <c r="W801">
        <v>11</v>
      </c>
      <c r="X801">
        <v>1</v>
      </c>
      <c r="Y801">
        <v>2</v>
      </c>
      <c r="Z801">
        <v>0</v>
      </c>
      <c r="AA801">
        <v>0</v>
      </c>
      <c r="AB801">
        <v>1</v>
      </c>
      <c r="AC801">
        <v>1</v>
      </c>
      <c r="AD801">
        <v>0</v>
      </c>
      <c r="AE801">
        <v>1194</v>
      </c>
      <c r="AF801">
        <v>12</v>
      </c>
      <c r="AG801">
        <v>4093</v>
      </c>
      <c r="AH801">
        <v>1204</v>
      </c>
      <c r="AI801">
        <v>0</v>
      </c>
      <c r="AJ801">
        <v>7</v>
      </c>
      <c r="AK801">
        <v>15</v>
      </c>
      <c r="AL801">
        <v>11</v>
      </c>
      <c r="AM801">
        <v>24</v>
      </c>
      <c r="AN801">
        <v>13.79</v>
      </c>
      <c r="AO801">
        <v>8.5</v>
      </c>
      <c r="AP801" t="s">
        <v>56</v>
      </c>
      <c r="AQ801" t="s">
        <v>56</v>
      </c>
      <c r="AR801" t="s">
        <v>56</v>
      </c>
      <c r="AS801">
        <v>0</v>
      </c>
      <c r="AY801" t="s">
        <v>57</v>
      </c>
      <c r="AZ801">
        <v>0</v>
      </c>
      <c r="BA801">
        <v>3333</v>
      </c>
      <c r="BB801">
        <v>16667</v>
      </c>
      <c r="BC801" t="s">
        <v>55</v>
      </c>
      <c r="BD801">
        <f t="shared" si="36"/>
        <v>1</v>
      </c>
      <c r="BE801">
        <f t="shared" si="37"/>
        <v>1</v>
      </c>
      <c r="BF801">
        <f t="shared" si="38"/>
        <v>1</v>
      </c>
    </row>
    <row r="802" spans="1:58" x14ac:dyDescent="0.25">
      <c r="A802" t="s">
        <v>3770</v>
      </c>
      <c r="B802" t="s">
        <v>3764</v>
      </c>
      <c r="C802" t="s">
        <v>3765</v>
      </c>
      <c r="D802">
        <v>1000</v>
      </c>
      <c r="E802" t="s">
        <v>54</v>
      </c>
      <c r="F802" s="1">
        <v>43364</v>
      </c>
      <c r="G802" s="1">
        <v>43362</v>
      </c>
      <c r="H802" s="1">
        <v>43364</v>
      </c>
      <c r="I802">
        <v>42</v>
      </c>
      <c r="J802">
        <v>243</v>
      </c>
      <c r="K802">
        <v>243</v>
      </c>
      <c r="L802">
        <v>26006</v>
      </c>
      <c r="M802" t="b">
        <v>1</v>
      </c>
      <c r="N802" t="b">
        <v>1</v>
      </c>
      <c r="O802" t="s">
        <v>55</v>
      </c>
      <c r="P802" s="1">
        <v>43364</v>
      </c>
      <c r="Q802" t="b">
        <v>0</v>
      </c>
      <c r="R802" t="b">
        <v>0</v>
      </c>
      <c r="S802" t="b">
        <v>0</v>
      </c>
      <c r="T802">
        <v>2</v>
      </c>
      <c r="U802">
        <v>2</v>
      </c>
      <c r="V802">
        <v>0</v>
      </c>
      <c r="W802">
        <v>10</v>
      </c>
      <c r="X802">
        <v>1</v>
      </c>
      <c r="Y802">
        <v>2</v>
      </c>
      <c r="Z802">
        <v>0</v>
      </c>
      <c r="AA802">
        <v>0</v>
      </c>
      <c r="AB802">
        <v>3</v>
      </c>
      <c r="AC802">
        <v>1</v>
      </c>
      <c r="AD802">
        <v>0</v>
      </c>
      <c r="AE802">
        <v>1168</v>
      </c>
      <c r="AF802">
        <v>11</v>
      </c>
      <c r="AG802">
        <v>4054</v>
      </c>
      <c r="AH802">
        <v>1120</v>
      </c>
      <c r="AI802">
        <v>2</v>
      </c>
      <c r="AJ802">
        <v>5</v>
      </c>
      <c r="AK802">
        <v>13</v>
      </c>
      <c r="AL802">
        <v>10</v>
      </c>
      <c r="AM802">
        <v>22</v>
      </c>
      <c r="AN802">
        <v>13.51</v>
      </c>
      <c r="AO802">
        <v>8.98</v>
      </c>
      <c r="AP802" t="s">
        <v>56</v>
      </c>
      <c r="AQ802" t="s">
        <v>56</v>
      </c>
      <c r="AR802" t="s">
        <v>56</v>
      </c>
      <c r="AS802">
        <v>0</v>
      </c>
      <c r="AY802" t="s">
        <v>57</v>
      </c>
      <c r="AZ802">
        <v>0</v>
      </c>
      <c r="BA802">
        <v>3078</v>
      </c>
      <c r="BB802">
        <v>16922</v>
      </c>
      <c r="BC802" t="s">
        <v>55</v>
      </c>
      <c r="BD802">
        <f t="shared" si="36"/>
        <v>1</v>
      </c>
      <c r="BE802">
        <f t="shared" si="37"/>
        <v>1</v>
      </c>
      <c r="BF802">
        <f t="shared" si="38"/>
        <v>1</v>
      </c>
    </row>
    <row r="803" spans="1:58" x14ac:dyDescent="0.25">
      <c r="A803" t="s">
        <v>3771</v>
      </c>
      <c r="B803" t="s">
        <v>3764</v>
      </c>
      <c r="C803" t="s">
        <v>3765</v>
      </c>
      <c r="D803">
        <v>1000</v>
      </c>
      <c r="E803" t="s">
        <v>54</v>
      </c>
      <c r="F803" s="1">
        <v>43350</v>
      </c>
      <c r="G803" s="1">
        <v>43348</v>
      </c>
      <c r="H803" s="1">
        <v>43350</v>
      </c>
      <c r="I803">
        <v>0</v>
      </c>
      <c r="J803">
        <v>242</v>
      </c>
      <c r="K803">
        <v>242</v>
      </c>
      <c r="L803">
        <v>25763</v>
      </c>
      <c r="M803" t="b">
        <v>1</v>
      </c>
      <c r="N803" t="b">
        <v>1</v>
      </c>
      <c r="O803" t="s">
        <v>55</v>
      </c>
      <c r="P803" s="1">
        <v>43351</v>
      </c>
      <c r="Q803" t="b">
        <v>0</v>
      </c>
      <c r="R803" t="b">
        <v>0</v>
      </c>
      <c r="S803" t="b">
        <v>0</v>
      </c>
      <c r="T803">
        <v>3</v>
      </c>
      <c r="U803">
        <v>1</v>
      </c>
      <c r="V803">
        <v>0</v>
      </c>
      <c r="W803">
        <v>14</v>
      </c>
      <c r="X803">
        <v>2</v>
      </c>
      <c r="Y803">
        <v>3</v>
      </c>
      <c r="Z803">
        <v>1</v>
      </c>
      <c r="AA803">
        <v>0</v>
      </c>
      <c r="AB803">
        <v>3</v>
      </c>
      <c r="AC803">
        <v>2</v>
      </c>
      <c r="AD803">
        <v>2</v>
      </c>
      <c r="AE803">
        <v>1091</v>
      </c>
      <c r="AF803">
        <v>12</v>
      </c>
      <c r="AG803">
        <v>3916</v>
      </c>
      <c r="AH803">
        <v>1034</v>
      </c>
      <c r="AI803">
        <v>1</v>
      </c>
      <c r="AJ803">
        <v>10</v>
      </c>
      <c r="AK803">
        <v>15</v>
      </c>
      <c r="AL803">
        <v>11</v>
      </c>
      <c r="AM803">
        <v>25</v>
      </c>
      <c r="AN803">
        <v>13.89</v>
      </c>
      <c r="AO803">
        <v>8.3699999999999992</v>
      </c>
      <c r="AP803" t="s">
        <v>56</v>
      </c>
      <c r="AQ803" t="s">
        <v>56</v>
      </c>
      <c r="AR803" t="s">
        <v>56</v>
      </c>
      <c r="AS803">
        <v>0</v>
      </c>
      <c r="AY803" t="s">
        <v>57</v>
      </c>
      <c r="AZ803">
        <v>0</v>
      </c>
      <c r="BA803">
        <v>2835</v>
      </c>
      <c r="BB803">
        <v>17165</v>
      </c>
      <c r="BC803" t="s">
        <v>55</v>
      </c>
      <c r="BD803">
        <f t="shared" si="36"/>
        <v>1</v>
      </c>
      <c r="BE803">
        <f t="shared" si="37"/>
        <v>1</v>
      </c>
      <c r="BF803">
        <f t="shared" si="38"/>
        <v>1</v>
      </c>
    </row>
    <row r="804" spans="1:58" x14ac:dyDescent="0.25">
      <c r="A804" t="s">
        <v>3772</v>
      </c>
      <c r="B804" t="s">
        <v>3764</v>
      </c>
      <c r="C804" t="s">
        <v>3765</v>
      </c>
      <c r="D804">
        <v>1000</v>
      </c>
      <c r="E804" t="s">
        <v>54</v>
      </c>
      <c r="F804" s="1">
        <v>43335</v>
      </c>
      <c r="G804" s="1">
        <v>43332</v>
      </c>
      <c r="H804" s="1">
        <v>43334</v>
      </c>
      <c r="I804">
        <v>40</v>
      </c>
      <c r="J804">
        <v>326</v>
      </c>
      <c r="K804">
        <v>326</v>
      </c>
      <c r="L804">
        <v>25521</v>
      </c>
      <c r="M804" t="b">
        <v>1</v>
      </c>
      <c r="N804" t="b">
        <v>1</v>
      </c>
      <c r="O804" t="s">
        <v>55</v>
      </c>
      <c r="P804" s="1">
        <v>43336</v>
      </c>
      <c r="Q804" t="b">
        <v>0</v>
      </c>
      <c r="R804" t="b">
        <v>0</v>
      </c>
      <c r="S804" t="b">
        <v>0</v>
      </c>
      <c r="T804">
        <v>1</v>
      </c>
      <c r="U804">
        <v>1</v>
      </c>
      <c r="V804">
        <v>0</v>
      </c>
      <c r="W804">
        <v>16</v>
      </c>
      <c r="X804">
        <v>1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1046</v>
      </c>
      <c r="AF804">
        <v>16</v>
      </c>
      <c r="AG804">
        <v>4498</v>
      </c>
      <c r="AH804">
        <v>1041</v>
      </c>
      <c r="AI804">
        <v>2</v>
      </c>
      <c r="AJ804">
        <v>10</v>
      </c>
      <c r="AK804">
        <v>15</v>
      </c>
      <c r="AL804">
        <v>11</v>
      </c>
      <c r="AM804">
        <v>24</v>
      </c>
      <c r="AN804">
        <v>13.35</v>
      </c>
      <c r="AO804">
        <v>8.43</v>
      </c>
      <c r="AP804" t="s">
        <v>56</v>
      </c>
      <c r="AQ804" t="s">
        <v>56</v>
      </c>
      <c r="AR804" t="s">
        <v>56</v>
      </c>
      <c r="AS804">
        <v>0</v>
      </c>
      <c r="AY804" t="s">
        <v>57</v>
      </c>
      <c r="AZ804">
        <v>0</v>
      </c>
      <c r="BA804">
        <v>2593</v>
      </c>
      <c r="BB804">
        <v>17407</v>
      </c>
      <c r="BC804" t="s">
        <v>55</v>
      </c>
      <c r="BD804">
        <f t="shared" si="36"/>
        <v>1</v>
      </c>
      <c r="BE804">
        <f t="shared" si="37"/>
        <v>1</v>
      </c>
      <c r="BF804">
        <f t="shared" si="38"/>
        <v>1</v>
      </c>
    </row>
    <row r="805" spans="1:58" x14ac:dyDescent="0.25">
      <c r="A805" t="s">
        <v>3773</v>
      </c>
      <c r="B805" t="s">
        <v>3764</v>
      </c>
      <c r="C805" t="s">
        <v>3765</v>
      </c>
      <c r="D805">
        <v>1000</v>
      </c>
      <c r="E805" t="s">
        <v>54</v>
      </c>
      <c r="F805" s="1">
        <v>43315</v>
      </c>
      <c r="G805" s="1">
        <v>43313</v>
      </c>
      <c r="H805" s="1">
        <v>43314</v>
      </c>
      <c r="I805">
        <v>0</v>
      </c>
      <c r="J805">
        <v>263</v>
      </c>
      <c r="K805">
        <v>263</v>
      </c>
      <c r="L805">
        <v>25195</v>
      </c>
      <c r="M805" t="b">
        <v>1</v>
      </c>
      <c r="N805" t="b">
        <v>1</v>
      </c>
      <c r="O805" t="s">
        <v>55</v>
      </c>
      <c r="P805" s="1">
        <v>43321</v>
      </c>
      <c r="Q805" t="b">
        <v>0</v>
      </c>
      <c r="R805" t="b">
        <v>0</v>
      </c>
      <c r="S805" t="b">
        <v>0</v>
      </c>
      <c r="T805">
        <v>1</v>
      </c>
      <c r="U805">
        <v>1</v>
      </c>
      <c r="V805">
        <v>0</v>
      </c>
      <c r="W805">
        <v>16</v>
      </c>
      <c r="X805">
        <v>3</v>
      </c>
      <c r="Y805">
        <v>4</v>
      </c>
      <c r="Z805">
        <v>0</v>
      </c>
      <c r="AA805">
        <v>0</v>
      </c>
      <c r="AB805">
        <v>2</v>
      </c>
      <c r="AC805">
        <v>1</v>
      </c>
      <c r="AD805">
        <v>1</v>
      </c>
      <c r="AE805">
        <v>1072</v>
      </c>
      <c r="AF805">
        <v>22</v>
      </c>
      <c r="AG805">
        <v>4191</v>
      </c>
      <c r="AH805">
        <v>1040</v>
      </c>
      <c r="AI805">
        <v>2</v>
      </c>
      <c r="AJ805">
        <v>11</v>
      </c>
      <c r="AK805">
        <v>16</v>
      </c>
      <c r="AL805">
        <v>12</v>
      </c>
      <c r="AM805">
        <v>26</v>
      </c>
      <c r="AN805">
        <v>13.95</v>
      </c>
      <c r="AO805">
        <v>6.46</v>
      </c>
      <c r="AP805" t="s">
        <v>56</v>
      </c>
      <c r="AQ805" t="s">
        <v>56</v>
      </c>
      <c r="AR805" t="s">
        <v>56</v>
      </c>
      <c r="AS805">
        <v>0</v>
      </c>
      <c r="AY805" t="s">
        <v>57</v>
      </c>
      <c r="AZ805">
        <v>0</v>
      </c>
      <c r="BA805">
        <v>2267</v>
      </c>
      <c r="BB805">
        <v>17733</v>
      </c>
      <c r="BC805" t="s">
        <v>55</v>
      </c>
      <c r="BD805">
        <f t="shared" si="36"/>
        <v>1</v>
      </c>
      <c r="BE805">
        <f t="shared" si="37"/>
        <v>1</v>
      </c>
      <c r="BF805">
        <f t="shared" si="38"/>
        <v>1</v>
      </c>
    </row>
    <row r="806" spans="1:58" x14ac:dyDescent="0.25">
      <c r="A806" t="s">
        <v>3774</v>
      </c>
      <c r="B806" t="s">
        <v>3764</v>
      </c>
      <c r="C806" t="s">
        <v>3765</v>
      </c>
      <c r="D806">
        <v>1000</v>
      </c>
      <c r="E806" t="s">
        <v>54</v>
      </c>
      <c r="F806" s="1">
        <v>43297</v>
      </c>
      <c r="G806" s="1">
        <v>43294</v>
      </c>
      <c r="H806" s="1">
        <v>43297</v>
      </c>
      <c r="I806">
        <v>0</v>
      </c>
      <c r="J806">
        <v>284</v>
      </c>
      <c r="K806">
        <v>284</v>
      </c>
      <c r="L806">
        <v>24932</v>
      </c>
      <c r="M806" t="b">
        <v>1</v>
      </c>
      <c r="N806" t="b">
        <v>1</v>
      </c>
      <c r="O806" t="s">
        <v>55</v>
      </c>
      <c r="P806" s="1">
        <v>43297</v>
      </c>
      <c r="Q806" t="b">
        <v>0</v>
      </c>
      <c r="R806" t="b">
        <v>0</v>
      </c>
      <c r="S806" t="b">
        <v>0</v>
      </c>
      <c r="T806">
        <v>2</v>
      </c>
      <c r="U806">
        <v>2</v>
      </c>
      <c r="V806">
        <v>0</v>
      </c>
      <c r="W806">
        <v>12</v>
      </c>
      <c r="X806">
        <v>1</v>
      </c>
      <c r="Y806">
        <v>5</v>
      </c>
      <c r="Z806">
        <v>0</v>
      </c>
      <c r="AA806">
        <v>1</v>
      </c>
      <c r="AB806">
        <v>1</v>
      </c>
      <c r="AC806">
        <v>0</v>
      </c>
      <c r="AD806">
        <v>1</v>
      </c>
      <c r="AE806">
        <v>956</v>
      </c>
      <c r="AF806">
        <v>50</v>
      </c>
      <c r="AG806">
        <v>3595</v>
      </c>
      <c r="AH806">
        <v>924</v>
      </c>
      <c r="AI806">
        <v>2</v>
      </c>
      <c r="AJ806">
        <v>6</v>
      </c>
      <c r="AK806">
        <v>12</v>
      </c>
      <c r="AL806">
        <v>10</v>
      </c>
      <c r="AM806">
        <v>21</v>
      </c>
      <c r="AN806">
        <v>13.74</v>
      </c>
      <c r="AO806">
        <v>9.25</v>
      </c>
      <c r="AP806" t="s">
        <v>56</v>
      </c>
      <c r="AQ806" t="s">
        <v>56</v>
      </c>
      <c r="AR806" t="s">
        <v>56</v>
      </c>
      <c r="AS806">
        <v>0</v>
      </c>
      <c r="AY806" t="s">
        <v>57</v>
      </c>
      <c r="AZ806">
        <v>0</v>
      </c>
      <c r="BA806">
        <v>2004</v>
      </c>
      <c r="BB806">
        <v>17996</v>
      </c>
      <c r="BC806" t="s">
        <v>55</v>
      </c>
      <c r="BD806">
        <f t="shared" si="36"/>
        <v>1</v>
      </c>
      <c r="BE806">
        <f t="shared" si="37"/>
        <v>1</v>
      </c>
      <c r="BF806">
        <f t="shared" si="38"/>
        <v>1</v>
      </c>
    </row>
    <row r="807" spans="1:58" x14ac:dyDescent="0.25">
      <c r="A807" t="s">
        <v>3775</v>
      </c>
      <c r="B807" t="s">
        <v>3764</v>
      </c>
      <c r="C807" t="s">
        <v>3765</v>
      </c>
      <c r="D807">
        <v>1000</v>
      </c>
      <c r="E807" t="s">
        <v>54</v>
      </c>
      <c r="F807" s="1">
        <v>43277</v>
      </c>
      <c r="G807" s="1">
        <v>43273</v>
      </c>
      <c r="H807" s="1">
        <v>43276</v>
      </c>
      <c r="I807">
        <v>0</v>
      </c>
      <c r="J807">
        <v>193</v>
      </c>
      <c r="K807">
        <v>193</v>
      </c>
      <c r="L807">
        <v>24648</v>
      </c>
      <c r="M807" t="b">
        <v>1</v>
      </c>
      <c r="N807" t="b">
        <v>1</v>
      </c>
      <c r="O807" t="s">
        <v>34</v>
      </c>
      <c r="P807" s="1">
        <v>43277</v>
      </c>
      <c r="Q807" t="b">
        <v>0</v>
      </c>
      <c r="R807" t="b">
        <v>0</v>
      </c>
      <c r="S807" t="b">
        <v>0</v>
      </c>
      <c r="T807">
        <v>1</v>
      </c>
      <c r="U807">
        <v>1</v>
      </c>
      <c r="V807">
        <v>0</v>
      </c>
      <c r="W807">
        <v>9</v>
      </c>
      <c r="X807">
        <v>1</v>
      </c>
      <c r="Y807">
        <v>10</v>
      </c>
      <c r="Z807">
        <v>0</v>
      </c>
      <c r="AA807">
        <v>0</v>
      </c>
      <c r="AB807">
        <v>1</v>
      </c>
      <c r="AC807">
        <v>1</v>
      </c>
      <c r="AD807">
        <v>1</v>
      </c>
      <c r="AE807">
        <v>1120</v>
      </c>
      <c r="AF807">
        <v>33</v>
      </c>
      <c r="AG807">
        <v>4035</v>
      </c>
      <c r="AH807">
        <v>1040</v>
      </c>
      <c r="AI807">
        <v>2</v>
      </c>
      <c r="AJ807">
        <v>7</v>
      </c>
      <c r="AK807">
        <v>13</v>
      </c>
      <c r="AL807">
        <v>10</v>
      </c>
      <c r="AM807">
        <v>21</v>
      </c>
      <c r="AN807">
        <v>13.53</v>
      </c>
      <c r="AO807">
        <v>9.19</v>
      </c>
      <c r="AP807" t="s">
        <v>56</v>
      </c>
      <c r="AQ807" t="s">
        <v>56</v>
      </c>
      <c r="AR807" t="s">
        <v>56</v>
      </c>
      <c r="AS807">
        <v>0</v>
      </c>
      <c r="AY807" t="s">
        <v>57</v>
      </c>
      <c r="AZ807">
        <v>0</v>
      </c>
      <c r="BA807">
        <v>1720</v>
      </c>
      <c r="BB807">
        <v>18280</v>
      </c>
      <c r="BC807" t="s">
        <v>55</v>
      </c>
      <c r="BD807">
        <f t="shared" si="36"/>
        <v>1</v>
      </c>
      <c r="BE807">
        <f t="shared" si="37"/>
        <v>1</v>
      </c>
      <c r="BF807">
        <f t="shared" si="38"/>
        <v>1</v>
      </c>
    </row>
    <row r="808" spans="1:58" x14ac:dyDescent="0.25">
      <c r="A808" t="s">
        <v>3776</v>
      </c>
      <c r="B808" t="s">
        <v>3764</v>
      </c>
      <c r="C808" t="s">
        <v>3765</v>
      </c>
      <c r="D808">
        <v>1000</v>
      </c>
      <c r="E808" t="s">
        <v>54</v>
      </c>
      <c r="F808" s="1">
        <v>43259</v>
      </c>
      <c r="G808" s="1">
        <v>43257</v>
      </c>
      <c r="H808" s="1">
        <v>43258</v>
      </c>
      <c r="I808">
        <v>0</v>
      </c>
      <c r="J808">
        <v>238</v>
      </c>
      <c r="K808">
        <v>238</v>
      </c>
      <c r="L808">
        <v>24455</v>
      </c>
      <c r="M808" t="b">
        <v>1</v>
      </c>
      <c r="N808" t="b">
        <v>1</v>
      </c>
      <c r="O808" t="s">
        <v>34</v>
      </c>
      <c r="P808" s="1">
        <v>43259</v>
      </c>
      <c r="Q808" t="b">
        <v>0</v>
      </c>
      <c r="R808" t="b">
        <v>0</v>
      </c>
      <c r="S808" t="b">
        <v>0</v>
      </c>
      <c r="T808">
        <v>1</v>
      </c>
      <c r="U808">
        <v>1</v>
      </c>
      <c r="V808">
        <v>0</v>
      </c>
      <c r="W808">
        <v>9</v>
      </c>
      <c r="X808">
        <v>2</v>
      </c>
      <c r="Y808">
        <v>40</v>
      </c>
      <c r="Z808">
        <v>0</v>
      </c>
      <c r="AA808">
        <v>1</v>
      </c>
      <c r="AB808">
        <v>4</v>
      </c>
      <c r="AC808">
        <v>0</v>
      </c>
      <c r="AD808">
        <v>1</v>
      </c>
      <c r="AE808">
        <v>969</v>
      </c>
      <c r="AF808">
        <v>12</v>
      </c>
      <c r="AG808">
        <v>3583</v>
      </c>
      <c r="AH808">
        <v>936</v>
      </c>
      <c r="AI808">
        <v>0</v>
      </c>
      <c r="AJ808">
        <v>8</v>
      </c>
      <c r="AK808">
        <v>13</v>
      </c>
      <c r="AL808">
        <v>10</v>
      </c>
      <c r="AM808">
        <v>22</v>
      </c>
      <c r="AN808">
        <v>13.36</v>
      </c>
      <c r="AO808">
        <v>9.07</v>
      </c>
      <c r="AP808" t="s">
        <v>56</v>
      </c>
      <c r="AQ808" t="s">
        <v>56</v>
      </c>
      <c r="AR808" t="s">
        <v>56</v>
      </c>
      <c r="AS808">
        <v>0</v>
      </c>
      <c r="AY808" t="s">
        <v>57</v>
      </c>
      <c r="AZ808">
        <v>0</v>
      </c>
      <c r="BA808">
        <v>1527</v>
      </c>
      <c r="BB808">
        <v>18473</v>
      </c>
      <c r="BC808" t="s">
        <v>55</v>
      </c>
      <c r="BD808">
        <f t="shared" si="36"/>
        <v>1</v>
      </c>
      <c r="BE808">
        <f t="shared" si="37"/>
        <v>1</v>
      </c>
      <c r="BF808">
        <f t="shared" si="38"/>
        <v>1</v>
      </c>
    </row>
    <row r="809" spans="1:58" x14ac:dyDescent="0.25">
      <c r="A809" t="s">
        <v>3777</v>
      </c>
      <c r="B809" t="s">
        <v>3764</v>
      </c>
      <c r="C809" t="s">
        <v>3765</v>
      </c>
      <c r="D809">
        <v>1000</v>
      </c>
      <c r="E809" t="s">
        <v>54</v>
      </c>
      <c r="F809" s="1">
        <v>43244</v>
      </c>
      <c r="G809" s="1">
        <v>43241</v>
      </c>
      <c r="H809" s="1">
        <v>43243</v>
      </c>
      <c r="I809">
        <v>0</v>
      </c>
      <c r="J809">
        <v>271</v>
      </c>
      <c r="K809">
        <v>271</v>
      </c>
      <c r="L809">
        <v>24217</v>
      </c>
      <c r="M809" t="b">
        <v>1</v>
      </c>
      <c r="N809" t="b">
        <v>1</v>
      </c>
      <c r="O809" t="s">
        <v>34</v>
      </c>
      <c r="P809" s="1">
        <v>43244</v>
      </c>
      <c r="Q809" t="b">
        <v>0</v>
      </c>
      <c r="R809" t="b">
        <v>0</v>
      </c>
      <c r="S809" t="b">
        <v>0</v>
      </c>
      <c r="T809">
        <v>2</v>
      </c>
      <c r="U809">
        <v>1</v>
      </c>
      <c r="V809">
        <v>0</v>
      </c>
      <c r="W809">
        <v>12</v>
      </c>
      <c r="X809">
        <v>0</v>
      </c>
      <c r="Y809">
        <v>181</v>
      </c>
      <c r="Z809">
        <v>0</v>
      </c>
      <c r="AA809">
        <v>0</v>
      </c>
      <c r="AB809">
        <v>3</v>
      </c>
      <c r="AC809">
        <v>1</v>
      </c>
      <c r="AD809">
        <v>0</v>
      </c>
      <c r="AE809">
        <v>1002</v>
      </c>
      <c r="AF809">
        <v>15</v>
      </c>
      <c r="AG809">
        <v>3881</v>
      </c>
      <c r="AH809">
        <v>1001</v>
      </c>
      <c r="AI809">
        <v>0</v>
      </c>
      <c r="AJ809">
        <v>7</v>
      </c>
      <c r="AK809">
        <v>12</v>
      </c>
      <c r="AL809">
        <v>10</v>
      </c>
      <c r="AM809">
        <v>21</v>
      </c>
      <c r="AN809">
        <v>13.29</v>
      </c>
      <c r="AO809">
        <v>9.31</v>
      </c>
      <c r="AP809" t="s">
        <v>56</v>
      </c>
      <c r="AQ809" t="s">
        <v>56</v>
      </c>
      <c r="AR809" t="s">
        <v>56</v>
      </c>
      <c r="AS809">
        <v>1</v>
      </c>
      <c r="AY809" t="s">
        <v>57</v>
      </c>
      <c r="AZ809">
        <v>0</v>
      </c>
      <c r="BA809">
        <v>1289</v>
      </c>
      <c r="BB809">
        <v>18711</v>
      </c>
      <c r="BC809" t="s">
        <v>55</v>
      </c>
      <c r="BD809">
        <f t="shared" si="36"/>
        <v>1</v>
      </c>
      <c r="BE809">
        <f t="shared" si="37"/>
        <v>1</v>
      </c>
      <c r="BF809">
        <f t="shared" si="38"/>
        <v>1</v>
      </c>
    </row>
    <row r="810" spans="1:58" x14ac:dyDescent="0.25">
      <c r="A810" t="s">
        <v>3778</v>
      </c>
      <c r="B810" t="s">
        <v>3764</v>
      </c>
      <c r="C810" t="s">
        <v>3765</v>
      </c>
      <c r="D810">
        <v>1000</v>
      </c>
      <c r="E810" t="s">
        <v>54</v>
      </c>
      <c r="F810" s="1">
        <v>43228</v>
      </c>
      <c r="G810" s="1">
        <v>43225</v>
      </c>
      <c r="H810" s="1">
        <v>43227</v>
      </c>
      <c r="I810">
        <v>0</v>
      </c>
      <c r="J810">
        <v>259</v>
      </c>
      <c r="K810">
        <v>259</v>
      </c>
      <c r="L810">
        <v>23946</v>
      </c>
      <c r="M810" t="b">
        <v>1</v>
      </c>
      <c r="N810" t="b">
        <v>1</v>
      </c>
      <c r="O810" t="s">
        <v>34</v>
      </c>
      <c r="P810" s="1">
        <v>43228</v>
      </c>
      <c r="Q810" t="b">
        <v>0</v>
      </c>
      <c r="R810" t="b">
        <v>0</v>
      </c>
      <c r="S810" t="b">
        <v>0</v>
      </c>
      <c r="T810">
        <v>2</v>
      </c>
      <c r="U810">
        <v>1</v>
      </c>
      <c r="V810">
        <v>0</v>
      </c>
      <c r="W810">
        <v>12</v>
      </c>
      <c r="X810">
        <v>0</v>
      </c>
      <c r="Y810">
        <v>413</v>
      </c>
      <c r="Z810">
        <v>0</v>
      </c>
      <c r="AA810">
        <v>0</v>
      </c>
      <c r="AB810">
        <v>2</v>
      </c>
      <c r="AC810">
        <v>1</v>
      </c>
      <c r="AD810">
        <v>0</v>
      </c>
      <c r="AE810">
        <v>1048</v>
      </c>
      <c r="AF810">
        <v>11</v>
      </c>
      <c r="AG810">
        <v>3862</v>
      </c>
      <c r="AH810">
        <v>850</v>
      </c>
      <c r="AI810">
        <v>0</v>
      </c>
      <c r="AJ810">
        <v>6</v>
      </c>
      <c r="AK810">
        <v>11</v>
      </c>
      <c r="AL810">
        <v>9</v>
      </c>
      <c r="AM810">
        <v>20</v>
      </c>
      <c r="AN810">
        <v>13</v>
      </c>
      <c r="AO810">
        <v>9.5299999999999994</v>
      </c>
      <c r="AP810" t="s">
        <v>56</v>
      </c>
      <c r="AQ810" t="s">
        <v>56</v>
      </c>
      <c r="AR810" t="s">
        <v>56</v>
      </c>
      <c r="AS810">
        <v>0</v>
      </c>
      <c r="AY810" t="s">
        <v>57</v>
      </c>
      <c r="AZ810">
        <v>0</v>
      </c>
      <c r="BA810">
        <v>1018</v>
      </c>
      <c r="BB810">
        <v>18982</v>
      </c>
      <c r="BC810" t="s">
        <v>55</v>
      </c>
      <c r="BD810">
        <f t="shared" si="36"/>
        <v>1</v>
      </c>
      <c r="BE810">
        <f t="shared" si="37"/>
        <v>1</v>
      </c>
      <c r="BF810">
        <f t="shared" si="38"/>
        <v>1</v>
      </c>
    </row>
    <row r="811" spans="1:58" x14ac:dyDescent="0.25">
      <c r="A811" t="s">
        <v>3779</v>
      </c>
      <c r="B811" t="s">
        <v>3764</v>
      </c>
      <c r="C811" t="s">
        <v>3765</v>
      </c>
      <c r="D811">
        <v>1000</v>
      </c>
      <c r="E811" t="s">
        <v>54</v>
      </c>
      <c r="F811" s="1">
        <v>43203</v>
      </c>
      <c r="G811" s="1">
        <v>43201</v>
      </c>
      <c r="H811" s="1">
        <v>43203</v>
      </c>
      <c r="I811">
        <v>0</v>
      </c>
      <c r="J811">
        <v>241</v>
      </c>
      <c r="K811">
        <v>241</v>
      </c>
      <c r="L811">
        <v>23687</v>
      </c>
      <c r="M811" t="b">
        <v>1</v>
      </c>
      <c r="N811" t="b">
        <v>1</v>
      </c>
      <c r="O811" t="s">
        <v>34</v>
      </c>
      <c r="P811" s="1">
        <v>43203</v>
      </c>
      <c r="Q811" t="b">
        <v>0</v>
      </c>
      <c r="R811" t="b">
        <v>0</v>
      </c>
      <c r="S811" t="b">
        <v>0</v>
      </c>
      <c r="T811">
        <v>4</v>
      </c>
      <c r="U811">
        <v>2</v>
      </c>
      <c r="V811">
        <v>0</v>
      </c>
      <c r="W811">
        <v>11</v>
      </c>
      <c r="X811">
        <v>2</v>
      </c>
      <c r="Y811">
        <v>305</v>
      </c>
      <c r="Z811">
        <v>1</v>
      </c>
      <c r="AA811">
        <v>0</v>
      </c>
      <c r="AB811">
        <v>4</v>
      </c>
      <c r="AC811">
        <v>1</v>
      </c>
      <c r="AD811">
        <v>1</v>
      </c>
      <c r="AE811">
        <v>1057</v>
      </c>
      <c r="AF811">
        <v>15</v>
      </c>
      <c r="AG811">
        <v>4412</v>
      </c>
      <c r="AH811">
        <v>925</v>
      </c>
      <c r="AI811">
        <v>1</v>
      </c>
      <c r="AJ811">
        <v>4</v>
      </c>
      <c r="AK811">
        <v>10</v>
      </c>
      <c r="AL811">
        <v>8</v>
      </c>
      <c r="AM811">
        <v>19</v>
      </c>
      <c r="AN811">
        <v>12.97</v>
      </c>
      <c r="AO811">
        <v>9.81</v>
      </c>
      <c r="AP811" t="s">
        <v>56</v>
      </c>
      <c r="AQ811" t="s">
        <v>56</v>
      </c>
      <c r="AR811" t="s">
        <v>56</v>
      </c>
      <c r="AS811">
        <v>1</v>
      </c>
      <c r="AY811" t="s">
        <v>57</v>
      </c>
      <c r="AZ811">
        <v>0</v>
      </c>
      <c r="BA811">
        <v>759</v>
      </c>
      <c r="BB811">
        <v>19241</v>
      </c>
      <c r="BC811" t="s">
        <v>55</v>
      </c>
      <c r="BD811">
        <f t="shared" si="36"/>
        <v>1</v>
      </c>
      <c r="BE811">
        <f t="shared" si="37"/>
        <v>1</v>
      </c>
      <c r="BF811">
        <f t="shared" si="38"/>
        <v>1</v>
      </c>
    </row>
    <row r="812" spans="1:58" x14ac:dyDescent="0.25">
      <c r="A812" t="s">
        <v>3780</v>
      </c>
      <c r="B812" t="s">
        <v>3764</v>
      </c>
      <c r="C812" t="s">
        <v>3765</v>
      </c>
      <c r="D812">
        <v>1000</v>
      </c>
      <c r="E812" t="s">
        <v>54</v>
      </c>
      <c r="F812" s="1">
        <v>43181</v>
      </c>
      <c r="G812" s="1">
        <v>43180</v>
      </c>
      <c r="H812" s="1">
        <v>43181</v>
      </c>
      <c r="I812">
        <v>0</v>
      </c>
      <c r="J812">
        <v>267</v>
      </c>
      <c r="K812">
        <v>267</v>
      </c>
      <c r="L812">
        <v>23446</v>
      </c>
      <c r="M812" t="b">
        <v>1</v>
      </c>
      <c r="N812" t="b">
        <v>1</v>
      </c>
      <c r="O812" t="s">
        <v>34</v>
      </c>
      <c r="P812" s="1">
        <v>43182</v>
      </c>
      <c r="Q812" t="b">
        <v>0</v>
      </c>
      <c r="R812" t="b">
        <v>0</v>
      </c>
      <c r="S812" t="b">
        <v>0</v>
      </c>
      <c r="T812">
        <v>8</v>
      </c>
      <c r="U812">
        <v>2</v>
      </c>
      <c r="V812">
        <v>0</v>
      </c>
      <c r="W812">
        <v>12</v>
      </c>
      <c r="X812">
        <v>2</v>
      </c>
      <c r="Y812">
        <v>138</v>
      </c>
      <c r="Z812">
        <v>1</v>
      </c>
      <c r="AA812">
        <v>1</v>
      </c>
      <c r="AB812">
        <v>5</v>
      </c>
      <c r="AC812">
        <v>0</v>
      </c>
      <c r="AD812">
        <v>6</v>
      </c>
      <c r="AE812">
        <v>1064</v>
      </c>
      <c r="AF812">
        <v>45</v>
      </c>
      <c r="AG812">
        <v>4205</v>
      </c>
      <c r="AH812">
        <v>996</v>
      </c>
      <c r="AI812">
        <v>4</v>
      </c>
      <c r="AJ812">
        <v>4</v>
      </c>
      <c r="AK812">
        <v>10</v>
      </c>
      <c r="AL812">
        <v>8</v>
      </c>
      <c r="AM812">
        <v>19</v>
      </c>
      <c r="AN812">
        <v>13.13</v>
      </c>
      <c r="AO812">
        <v>9.6199999999999992</v>
      </c>
      <c r="AP812" t="s">
        <v>56</v>
      </c>
      <c r="AQ812" t="s">
        <v>56</v>
      </c>
      <c r="AR812" t="s">
        <v>56</v>
      </c>
      <c r="AS812">
        <v>0</v>
      </c>
      <c r="AY812" t="s">
        <v>57</v>
      </c>
      <c r="AZ812">
        <v>0</v>
      </c>
      <c r="BA812">
        <v>518</v>
      </c>
      <c r="BB812">
        <v>19482</v>
      </c>
      <c r="BC812" t="s">
        <v>55</v>
      </c>
      <c r="BD812">
        <f t="shared" si="36"/>
        <v>1</v>
      </c>
      <c r="BE812">
        <f t="shared" si="37"/>
        <v>1</v>
      </c>
      <c r="BF812">
        <f t="shared" si="38"/>
        <v>1</v>
      </c>
    </row>
    <row r="813" spans="1:58" x14ac:dyDescent="0.25">
      <c r="A813" t="s">
        <v>3781</v>
      </c>
      <c r="B813" t="s">
        <v>3764</v>
      </c>
      <c r="C813" t="s">
        <v>3765</v>
      </c>
      <c r="D813">
        <v>1000</v>
      </c>
      <c r="E813" t="s">
        <v>54</v>
      </c>
      <c r="F813" s="1">
        <v>43161</v>
      </c>
      <c r="G813" s="1">
        <v>43158</v>
      </c>
      <c r="H813" s="1">
        <v>43160</v>
      </c>
      <c r="I813">
        <v>0</v>
      </c>
      <c r="J813">
        <v>251</v>
      </c>
      <c r="K813">
        <v>251</v>
      </c>
      <c r="L813">
        <v>23179</v>
      </c>
      <c r="M813" t="b">
        <v>1</v>
      </c>
      <c r="N813" t="b">
        <v>1</v>
      </c>
      <c r="O813" t="s">
        <v>60</v>
      </c>
      <c r="P813" s="1">
        <v>43161</v>
      </c>
      <c r="Q813" t="b">
        <v>1</v>
      </c>
      <c r="R813" t="b">
        <v>0</v>
      </c>
      <c r="S813" t="b">
        <v>1</v>
      </c>
      <c r="T813">
        <v>15</v>
      </c>
      <c r="U813">
        <v>1</v>
      </c>
      <c r="V813">
        <v>0</v>
      </c>
      <c r="W813">
        <v>16</v>
      </c>
      <c r="X813">
        <v>4</v>
      </c>
      <c r="Y813">
        <v>221</v>
      </c>
      <c r="Z813">
        <v>2</v>
      </c>
      <c r="AA813">
        <v>0</v>
      </c>
      <c r="AB813">
        <v>15</v>
      </c>
      <c r="AC813">
        <v>0</v>
      </c>
      <c r="AD813">
        <v>17</v>
      </c>
      <c r="AE813">
        <v>986</v>
      </c>
      <c r="AF813">
        <v>196</v>
      </c>
      <c r="AG813">
        <v>3246</v>
      </c>
      <c r="AH813">
        <v>985</v>
      </c>
      <c r="AI813">
        <v>8</v>
      </c>
      <c r="AJ813">
        <v>1</v>
      </c>
      <c r="AK813">
        <v>9</v>
      </c>
      <c r="AL813">
        <v>7</v>
      </c>
      <c r="AM813">
        <v>18</v>
      </c>
      <c r="AN813">
        <v>13.06</v>
      </c>
      <c r="AO813">
        <v>9.8699999999999992</v>
      </c>
      <c r="AP813" t="s">
        <v>56</v>
      </c>
      <c r="AQ813" t="s">
        <v>56</v>
      </c>
      <c r="AR813" t="s">
        <v>56</v>
      </c>
      <c r="AS813">
        <v>0</v>
      </c>
      <c r="AY813" t="s">
        <v>57</v>
      </c>
      <c r="AZ813">
        <v>0</v>
      </c>
      <c r="BA813">
        <v>251</v>
      </c>
      <c r="BB813">
        <v>19749</v>
      </c>
      <c r="BC813" t="s">
        <v>55</v>
      </c>
      <c r="BD813">
        <f t="shared" si="36"/>
        <v>1</v>
      </c>
      <c r="BE813">
        <f t="shared" si="37"/>
        <v>1</v>
      </c>
      <c r="BF813">
        <f t="shared" si="38"/>
        <v>1</v>
      </c>
    </row>
    <row r="814" spans="1:58" x14ac:dyDescent="0.25">
      <c r="A814" t="s">
        <v>3782</v>
      </c>
      <c r="B814" t="s">
        <v>3764</v>
      </c>
      <c r="C814" t="s">
        <v>3765</v>
      </c>
      <c r="D814">
        <v>1000</v>
      </c>
      <c r="E814" t="s">
        <v>54</v>
      </c>
      <c r="F814" s="1">
        <v>43136</v>
      </c>
      <c r="G814" s="1">
        <v>43134</v>
      </c>
      <c r="H814" s="1">
        <v>43136</v>
      </c>
      <c r="I814">
        <v>0</v>
      </c>
      <c r="J814">
        <v>256</v>
      </c>
      <c r="K814">
        <v>256</v>
      </c>
      <c r="L814">
        <v>22928</v>
      </c>
      <c r="M814" t="b">
        <v>1</v>
      </c>
      <c r="N814" t="b">
        <v>1</v>
      </c>
      <c r="O814" t="s">
        <v>55</v>
      </c>
      <c r="P814" s="1">
        <v>43137</v>
      </c>
      <c r="Q814" t="b">
        <v>0</v>
      </c>
      <c r="R814" t="b">
        <v>0</v>
      </c>
      <c r="S814" t="b">
        <v>0</v>
      </c>
      <c r="T814">
        <v>2</v>
      </c>
      <c r="U814">
        <v>2</v>
      </c>
      <c r="V814">
        <v>0</v>
      </c>
      <c r="W814">
        <v>9</v>
      </c>
      <c r="X814">
        <v>1</v>
      </c>
      <c r="Y814">
        <v>2</v>
      </c>
      <c r="Z814">
        <v>0</v>
      </c>
      <c r="AA814">
        <v>0</v>
      </c>
      <c r="AB814">
        <v>1</v>
      </c>
      <c r="AC814">
        <v>0</v>
      </c>
      <c r="AD814">
        <v>9</v>
      </c>
      <c r="AE814">
        <v>1044</v>
      </c>
      <c r="AF814">
        <v>13</v>
      </c>
      <c r="AG814">
        <v>3873</v>
      </c>
      <c r="AH814">
        <v>1103</v>
      </c>
      <c r="AI814">
        <v>11</v>
      </c>
      <c r="AJ814">
        <v>19</v>
      </c>
      <c r="AK814">
        <v>9</v>
      </c>
      <c r="AL814">
        <v>7</v>
      </c>
      <c r="AM814">
        <v>19</v>
      </c>
      <c r="AN814">
        <v>13.31</v>
      </c>
      <c r="AO814">
        <v>9.74</v>
      </c>
      <c r="AP814" t="s">
        <v>56</v>
      </c>
      <c r="AQ814" t="s">
        <v>56</v>
      </c>
      <c r="AR814" t="s">
        <v>56</v>
      </c>
      <c r="AS814">
        <v>0</v>
      </c>
      <c r="AY814" t="s">
        <v>57</v>
      </c>
      <c r="AZ814">
        <v>1</v>
      </c>
      <c r="BA814">
        <v>22928</v>
      </c>
      <c r="BB814">
        <v>0</v>
      </c>
      <c r="BC814" t="s">
        <v>55</v>
      </c>
      <c r="BD814">
        <f t="shared" si="36"/>
        <v>1</v>
      </c>
      <c r="BE814">
        <f t="shared" si="37"/>
        <v>1</v>
      </c>
      <c r="BF814">
        <f t="shared" si="38"/>
        <v>1</v>
      </c>
    </row>
    <row r="815" spans="1:58" x14ac:dyDescent="0.25">
      <c r="A815" t="s">
        <v>3783</v>
      </c>
      <c r="B815" t="s">
        <v>3764</v>
      </c>
      <c r="C815" t="s">
        <v>3765</v>
      </c>
      <c r="D815">
        <v>1000</v>
      </c>
      <c r="E815" t="s">
        <v>54</v>
      </c>
      <c r="F815" s="1">
        <v>43119</v>
      </c>
      <c r="G815" s="1">
        <v>43117</v>
      </c>
      <c r="H815" s="1">
        <v>43119</v>
      </c>
      <c r="I815">
        <v>0</v>
      </c>
      <c r="J815">
        <v>264</v>
      </c>
      <c r="K815">
        <v>264</v>
      </c>
      <c r="L815">
        <v>22672</v>
      </c>
      <c r="M815" t="b">
        <v>1</v>
      </c>
      <c r="N815" t="b">
        <v>1</v>
      </c>
      <c r="O815" t="s">
        <v>55</v>
      </c>
      <c r="P815" s="1">
        <v>43119</v>
      </c>
      <c r="Q815" t="b">
        <v>0</v>
      </c>
      <c r="R815" t="b">
        <v>0</v>
      </c>
      <c r="S815" t="b">
        <v>0</v>
      </c>
      <c r="T815">
        <v>6</v>
      </c>
      <c r="U815">
        <v>4</v>
      </c>
      <c r="V815">
        <v>0</v>
      </c>
      <c r="W815">
        <v>13</v>
      </c>
      <c r="X815">
        <v>2</v>
      </c>
      <c r="Y815">
        <v>3</v>
      </c>
      <c r="Z815">
        <v>0</v>
      </c>
      <c r="AA815">
        <v>0</v>
      </c>
      <c r="AB815">
        <v>2</v>
      </c>
      <c r="AC815">
        <v>1</v>
      </c>
      <c r="AD815">
        <v>6</v>
      </c>
      <c r="AE815">
        <v>1000</v>
      </c>
      <c r="AF815">
        <v>14</v>
      </c>
      <c r="AG815">
        <v>3742</v>
      </c>
      <c r="AH815">
        <v>979</v>
      </c>
      <c r="AI815">
        <v>9</v>
      </c>
      <c r="AJ815">
        <v>24</v>
      </c>
      <c r="AK815">
        <v>10</v>
      </c>
      <c r="AL815">
        <v>8</v>
      </c>
      <c r="AM815">
        <v>20</v>
      </c>
      <c r="AN815">
        <v>13.05</v>
      </c>
      <c r="AO815">
        <v>9.51</v>
      </c>
      <c r="AP815" t="s">
        <v>56</v>
      </c>
      <c r="AQ815" t="s">
        <v>56</v>
      </c>
      <c r="AR815" t="s">
        <v>56</v>
      </c>
      <c r="AS815">
        <v>0</v>
      </c>
      <c r="AY815" t="s">
        <v>57</v>
      </c>
      <c r="AZ815">
        <v>0</v>
      </c>
      <c r="BA815">
        <v>22672</v>
      </c>
      <c r="BB815">
        <v>532</v>
      </c>
      <c r="BC815" t="s">
        <v>55</v>
      </c>
      <c r="BD815">
        <f t="shared" si="36"/>
        <v>1</v>
      </c>
      <c r="BE815">
        <f t="shared" si="37"/>
        <v>1</v>
      </c>
      <c r="BF815">
        <f t="shared" si="38"/>
        <v>1</v>
      </c>
    </row>
    <row r="816" spans="1:58" x14ac:dyDescent="0.25">
      <c r="A816" t="s">
        <v>3784</v>
      </c>
      <c r="B816" t="s">
        <v>3764</v>
      </c>
      <c r="C816" t="s">
        <v>3765</v>
      </c>
      <c r="D816">
        <v>1000</v>
      </c>
      <c r="E816" t="s">
        <v>54</v>
      </c>
      <c r="F816" s="1">
        <v>43103</v>
      </c>
      <c r="G816" s="1">
        <v>43099</v>
      </c>
      <c r="H816" s="1">
        <v>43102</v>
      </c>
      <c r="I816">
        <v>0</v>
      </c>
      <c r="J816">
        <v>292</v>
      </c>
      <c r="K816">
        <v>292</v>
      </c>
      <c r="L816">
        <v>22408</v>
      </c>
      <c r="M816" t="b">
        <v>1</v>
      </c>
      <c r="N816" t="b">
        <v>1</v>
      </c>
      <c r="O816" t="s">
        <v>55</v>
      </c>
      <c r="P816" s="1">
        <v>43104</v>
      </c>
      <c r="Q816" t="b">
        <v>0</v>
      </c>
      <c r="R816" t="b">
        <v>0</v>
      </c>
      <c r="S816" t="b">
        <v>0</v>
      </c>
      <c r="T816">
        <v>2</v>
      </c>
      <c r="U816">
        <v>1</v>
      </c>
      <c r="V816">
        <v>0</v>
      </c>
      <c r="W816">
        <v>9</v>
      </c>
      <c r="X816">
        <v>1</v>
      </c>
      <c r="Y816">
        <v>2</v>
      </c>
      <c r="Z816">
        <v>0</v>
      </c>
      <c r="AA816">
        <v>0</v>
      </c>
      <c r="AB816">
        <v>2</v>
      </c>
      <c r="AC816">
        <v>0</v>
      </c>
      <c r="AD816">
        <v>0</v>
      </c>
      <c r="AE816">
        <v>1003</v>
      </c>
      <c r="AF816">
        <v>16</v>
      </c>
      <c r="AG816">
        <v>3636</v>
      </c>
      <c r="AH816">
        <v>988</v>
      </c>
      <c r="AI816">
        <v>0</v>
      </c>
      <c r="AJ816">
        <v>30</v>
      </c>
      <c r="AK816">
        <v>9</v>
      </c>
      <c r="AL816">
        <v>8</v>
      </c>
      <c r="AM816">
        <v>19</v>
      </c>
      <c r="AN816">
        <v>12.86</v>
      </c>
      <c r="AO816">
        <v>9.64</v>
      </c>
      <c r="AP816" t="s">
        <v>56</v>
      </c>
      <c r="AQ816" t="s">
        <v>56</v>
      </c>
      <c r="AR816" t="s">
        <v>56</v>
      </c>
      <c r="AS816">
        <v>0</v>
      </c>
      <c r="AY816" t="s">
        <v>57</v>
      </c>
      <c r="AZ816">
        <v>0</v>
      </c>
      <c r="BA816">
        <v>22408</v>
      </c>
      <c r="BB816">
        <v>883</v>
      </c>
      <c r="BC816" t="s">
        <v>55</v>
      </c>
      <c r="BD816">
        <f t="shared" si="36"/>
        <v>1</v>
      </c>
      <c r="BE816">
        <f t="shared" si="37"/>
        <v>1</v>
      </c>
      <c r="BF816">
        <f t="shared" si="38"/>
        <v>1</v>
      </c>
    </row>
    <row r="817" spans="1:58" x14ac:dyDescent="0.25">
      <c r="A817" t="s">
        <v>3785</v>
      </c>
      <c r="B817" t="s">
        <v>3764</v>
      </c>
      <c r="C817" t="s">
        <v>3765</v>
      </c>
      <c r="D817">
        <v>1000</v>
      </c>
      <c r="E817" t="s">
        <v>54</v>
      </c>
      <c r="F817" s="1">
        <v>43081</v>
      </c>
      <c r="G817" s="1">
        <v>43079</v>
      </c>
      <c r="H817" s="1">
        <v>43080</v>
      </c>
      <c r="I817">
        <v>0</v>
      </c>
      <c r="J817">
        <v>263</v>
      </c>
      <c r="K817">
        <v>263</v>
      </c>
      <c r="L817">
        <v>22116</v>
      </c>
      <c r="M817" t="b">
        <v>1</v>
      </c>
      <c r="N817" t="b">
        <v>1</v>
      </c>
      <c r="O817" t="s">
        <v>55</v>
      </c>
      <c r="P817" s="1">
        <v>43081</v>
      </c>
      <c r="Q817" t="b">
        <v>0</v>
      </c>
      <c r="R817" t="b">
        <v>0</v>
      </c>
      <c r="S817" t="b">
        <v>0</v>
      </c>
      <c r="T817">
        <v>4</v>
      </c>
      <c r="U817">
        <v>2</v>
      </c>
      <c r="V817">
        <v>0</v>
      </c>
      <c r="W817">
        <v>10</v>
      </c>
      <c r="X817">
        <v>0</v>
      </c>
      <c r="Y817">
        <v>3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1006</v>
      </c>
      <c r="AF817">
        <v>17</v>
      </c>
      <c r="AG817">
        <v>3566</v>
      </c>
      <c r="AH817">
        <v>944</v>
      </c>
      <c r="AI817">
        <v>0</v>
      </c>
      <c r="AJ817">
        <v>27</v>
      </c>
      <c r="AK817">
        <v>9</v>
      </c>
      <c r="AL817">
        <v>8</v>
      </c>
      <c r="AM817">
        <v>20</v>
      </c>
      <c r="AN817">
        <v>13.39</v>
      </c>
      <c r="AO817">
        <v>9.49</v>
      </c>
      <c r="AP817" t="s">
        <v>56</v>
      </c>
      <c r="AQ817" t="s">
        <v>56</v>
      </c>
      <c r="AR817" t="s">
        <v>56</v>
      </c>
      <c r="AS817">
        <v>0</v>
      </c>
      <c r="AY817" t="s">
        <v>57</v>
      </c>
      <c r="AZ817">
        <v>0</v>
      </c>
      <c r="BA817">
        <v>22116</v>
      </c>
      <c r="BB817">
        <v>1350</v>
      </c>
      <c r="BC817" t="s">
        <v>55</v>
      </c>
      <c r="BD817">
        <f t="shared" si="36"/>
        <v>1</v>
      </c>
      <c r="BE817">
        <f t="shared" si="37"/>
        <v>1</v>
      </c>
      <c r="BF817">
        <f t="shared" si="38"/>
        <v>1</v>
      </c>
    </row>
    <row r="818" spans="1:58" x14ac:dyDescent="0.25">
      <c r="A818" t="s">
        <v>3786</v>
      </c>
      <c r="B818" t="s">
        <v>3764</v>
      </c>
      <c r="C818" t="s">
        <v>3765</v>
      </c>
      <c r="D818">
        <v>1000</v>
      </c>
      <c r="E818" t="s">
        <v>54</v>
      </c>
      <c r="F818" s="1">
        <v>43059</v>
      </c>
      <c r="G818" s="1">
        <v>43057</v>
      </c>
      <c r="H818" s="1">
        <v>43059</v>
      </c>
      <c r="I818">
        <v>0</v>
      </c>
      <c r="J818">
        <v>256</v>
      </c>
      <c r="K818">
        <v>256</v>
      </c>
      <c r="L818">
        <v>21853</v>
      </c>
      <c r="M818" t="b">
        <v>1</v>
      </c>
      <c r="N818" t="b">
        <v>1</v>
      </c>
      <c r="O818" t="s">
        <v>55</v>
      </c>
      <c r="P818" s="1">
        <v>43059</v>
      </c>
      <c r="Q818" t="b">
        <v>0</v>
      </c>
      <c r="R818" t="b">
        <v>0</v>
      </c>
      <c r="S818" t="b">
        <v>0</v>
      </c>
      <c r="T818">
        <v>2</v>
      </c>
      <c r="U818">
        <v>1</v>
      </c>
      <c r="V818">
        <v>0</v>
      </c>
      <c r="W818">
        <v>6</v>
      </c>
      <c r="X818">
        <v>1</v>
      </c>
      <c r="Y818">
        <v>1</v>
      </c>
      <c r="Z818">
        <v>0</v>
      </c>
      <c r="AA818">
        <v>0</v>
      </c>
      <c r="AB818">
        <v>2</v>
      </c>
      <c r="AC818">
        <v>0</v>
      </c>
      <c r="AD818">
        <v>1</v>
      </c>
      <c r="AE818">
        <v>896</v>
      </c>
      <c r="AF818">
        <v>17</v>
      </c>
      <c r="AG818">
        <v>3147</v>
      </c>
      <c r="AH818">
        <v>898</v>
      </c>
      <c r="AI818">
        <v>0</v>
      </c>
      <c r="AJ818">
        <v>24</v>
      </c>
      <c r="AK818">
        <v>9</v>
      </c>
      <c r="AL818">
        <v>8</v>
      </c>
      <c r="AM818">
        <v>19</v>
      </c>
      <c r="AN818">
        <v>13.33</v>
      </c>
      <c r="AO818">
        <v>9.6300000000000008</v>
      </c>
      <c r="AP818" t="s">
        <v>56</v>
      </c>
      <c r="AQ818" t="s">
        <v>56</v>
      </c>
      <c r="AR818" t="s">
        <v>56</v>
      </c>
      <c r="AS818">
        <v>7</v>
      </c>
      <c r="AY818" t="s">
        <v>57</v>
      </c>
      <c r="AZ818">
        <v>0</v>
      </c>
      <c r="BA818">
        <v>21853</v>
      </c>
      <c r="BB818">
        <v>1750</v>
      </c>
      <c r="BC818" t="s">
        <v>55</v>
      </c>
      <c r="BD818">
        <f t="shared" si="36"/>
        <v>1</v>
      </c>
      <c r="BE818">
        <f t="shared" si="37"/>
        <v>1</v>
      </c>
      <c r="BF818">
        <f t="shared" si="38"/>
        <v>1</v>
      </c>
    </row>
    <row r="819" spans="1:58" x14ac:dyDescent="0.25">
      <c r="A819" t="s">
        <v>3787</v>
      </c>
      <c r="B819" t="s">
        <v>3764</v>
      </c>
      <c r="C819" t="s">
        <v>3765</v>
      </c>
      <c r="D819">
        <v>1000</v>
      </c>
      <c r="E819" t="s">
        <v>54</v>
      </c>
      <c r="F819" s="1">
        <v>43040</v>
      </c>
      <c r="G819" s="1">
        <v>43038</v>
      </c>
      <c r="H819" s="1">
        <v>43040</v>
      </c>
      <c r="I819">
        <v>0</v>
      </c>
      <c r="J819">
        <v>290</v>
      </c>
      <c r="K819">
        <v>290</v>
      </c>
      <c r="L819">
        <v>21597</v>
      </c>
      <c r="M819" t="b">
        <v>1</v>
      </c>
      <c r="N819" t="b">
        <v>1</v>
      </c>
      <c r="O819" t="s">
        <v>55</v>
      </c>
      <c r="P819" s="1">
        <v>43040</v>
      </c>
      <c r="Q819" t="b">
        <v>0</v>
      </c>
      <c r="R819" t="b">
        <v>0</v>
      </c>
      <c r="S819" t="b">
        <v>0</v>
      </c>
      <c r="T819">
        <v>1</v>
      </c>
      <c r="U819">
        <v>2</v>
      </c>
      <c r="V819">
        <v>0</v>
      </c>
      <c r="W819">
        <v>11</v>
      </c>
      <c r="X819">
        <v>1</v>
      </c>
      <c r="Y819">
        <v>3</v>
      </c>
      <c r="Z819">
        <v>1</v>
      </c>
      <c r="AA819">
        <v>2</v>
      </c>
      <c r="AB819">
        <v>0</v>
      </c>
      <c r="AC819">
        <v>4</v>
      </c>
      <c r="AD819">
        <v>0</v>
      </c>
      <c r="AE819">
        <v>949</v>
      </c>
      <c r="AF819">
        <v>16</v>
      </c>
      <c r="AG819">
        <v>3823</v>
      </c>
      <c r="AH819">
        <v>932</v>
      </c>
      <c r="AI819">
        <v>0</v>
      </c>
      <c r="AJ819">
        <v>23</v>
      </c>
      <c r="AK819">
        <v>9</v>
      </c>
      <c r="AL819">
        <v>8</v>
      </c>
      <c r="AM819">
        <v>20</v>
      </c>
      <c r="AN819">
        <v>13.11</v>
      </c>
      <c r="AO819">
        <v>9.6</v>
      </c>
      <c r="AP819" t="s">
        <v>56</v>
      </c>
      <c r="AQ819" t="s">
        <v>56</v>
      </c>
      <c r="AR819" t="s">
        <v>56</v>
      </c>
      <c r="AS819">
        <v>1</v>
      </c>
      <c r="AY819" t="s">
        <v>57</v>
      </c>
      <c r="AZ819">
        <v>0</v>
      </c>
      <c r="BA819">
        <v>21597</v>
      </c>
      <c r="BB819">
        <v>2016</v>
      </c>
      <c r="BC819" t="s">
        <v>55</v>
      </c>
      <c r="BD819">
        <f t="shared" si="36"/>
        <v>1</v>
      </c>
      <c r="BE819">
        <f t="shared" si="37"/>
        <v>1</v>
      </c>
      <c r="BF819">
        <f t="shared" si="38"/>
        <v>1</v>
      </c>
    </row>
    <row r="820" spans="1:58" x14ac:dyDescent="0.25">
      <c r="A820" t="s">
        <v>3788</v>
      </c>
      <c r="B820" t="s">
        <v>3764</v>
      </c>
      <c r="C820" t="s">
        <v>3765</v>
      </c>
      <c r="D820">
        <v>1000</v>
      </c>
      <c r="E820" t="s">
        <v>54</v>
      </c>
      <c r="F820" s="1">
        <v>43020</v>
      </c>
      <c r="G820" s="1">
        <v>43019</v>
      </c>
      <c r="H820" s="1">
        <v>43020</v>
      </c>
      <c r="I820">
        <v>0</v>
      </c>
      <c r="J820">
        <v>217</v>
      </c>
      <c r="K820">
        <v>217</v>
      </c>
      <c r="L820">
        <v>21307</v>
      </c>
      <c r="M820" t="b">
        <v>1</v>
      </c>
      <c r="N820" t="b">
        <v>1</v>
      </c>
      <c r="O820" t="s">
        <v>55</v>
      </c>
      <c r="P820" s="1">
        <v>43020</v>
      </c>
      <c r="Q820" t="b">
        <v>0</v>
      </c>
      <c r="R820" t="b">
        <v>0</v>
      </c>
      <c r="S820" t="b">
        <v>0</v>
      </c>
      <c r="T820">
        <v>2</v>
      </c>
      <c r="U820">
        <v>2</v>
      </c>
      <c r="V820">
        <v>0</v>
      </c>
      <c r="W820">
        <v>7</v>
      </c>
      <c r="X820">
        <v>1</v>
      </c>
      <c r="Y820">
        <v>2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997</v>
      </c>
      <c r="AF820">
        <v>15</v>
      </c>
      <c r="AG820">
        <v>3585</v>
      </c>
      <c r="AH820">
        <v>981</v>
      </c>
      <c r="AI820">
        <v>0</v>
      </c>
      <c r="AJ820">
        <v>15</v>
      </c>
      <c r="AK820">
        <v>9</v>
      </c>
      <c r="AL820">
        <v>8</v>
      </c>
      <c r="AM820">
        <v>18</v>
      </c>
      <c r="AN820">
        <v>13.33</v>
      </c>
      <c r="AO820">
        <v>9.9600000000000009</v>
      </c>
      <c r="AP820" t="s">
        <v>56</v>
      </c>
      <c r="AQ820" t="s">
        <v>56</v>
      </c>
      <c r="AR820" t="s">
        <v>56</v>
      </c>
      <c r="AS820">
        <v>4</v>
      </c>
      <c r="AY820" t="s">
        <v>57</v>
      </c>
      <c r="AZ820">
        <v>0</v>
      </c>
      <c r="BA820">
        <v>21307</v>
      </c>
      <c r="BB820">
        <v>2311</v>
      </c>
      <c r="BC820" t="s">
        <v>55</v>
      </c>
      <c r="BD820">
        <f t="shared" si="36"/>
        <v>1</v>
      </c>
      <c r="BE820">
        <f t="shared" si="37"/>
        <v>1</v>
      </c>
      <c r="BF820">
        <f t="shared" si="38"/>
        <v>1</v>
      </c>
    </row>
    <row r="821" spans="1:58" x14ac:dyDescent="0.25">
      <c r="A821" t="s">
        <v>3789</v>
      </c>
      <c r="B821" t="s">
        <v>3764</v>
      </c>
      <c r="C821" t="s">
        <v>3765</v>
      </c>
      <c r="D821">
        <v>1000</v>
      </c>
      <c r="E821" t="s">
        <v>54</v>
      </c>
      <c r="F821" s="1">
        <v>43005</v>
      </c>
      <c r="G821" s="1">
        <v>43002</v>
      </c>
      <c r="H821" s="1">
        <v>43004</v>
      </c>
      <c r="I821">
        <v>0</v>
      </c>
      <c r="J821">
        <v>237</v>
      </c>
      <c r="K821">
        <v>237</v>
      </c>
      <c r="L821">
        <v>21090</v>
      </c>
      <c r="M821" t="b">
        <v>1</v>
      </c>
      <c r="N821" t="b">
        <v>1</v>
      </c>
      <c r="O821" t="s">
        <v>55</v>
      </c>
      <c r="P821" s="1">
        <v>43005</v>
      </c>
      <c r="Q821" t="b">
        <v>0</v>
      </c>
      <c r="R821" t="b">
        <v>0</v>
      </c>
      <c r="S821" t="b">
        <v>0</v>
      </c>
      <c r="T821">
        <v>2</v>
      </c>
      <c r="U821">
        <v>1</v>
      </c>
      <c r="V821">
        <v>0</v>
      </c>
      <c r="W821">
        <v>7</v>
      </c>
      <c r="X821">
        <v>1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1041</v>
      </c>
      <c r="AF821">
        <v>16</v>
      </c>
      <c r="AG821">
        <v>3705</v>
      </c>
      <c r="AH821">
        <v>968</v>
      </c>
      <c r="AI821">
        <v>0</v>
      </c>
      <c r="AJ821">
        <v>17</v>
      </c>
      <c r="AK821">
        <v>8</v>
      </c>
      <c r="AL821">
        <v>7</v>
      </c>
      <c r="AM821">
        <v>18</v>
      </c>
      <c r="AN821">
        <v>12.9</v>
      </c>
      <c r="AO821">
        <v>9.94</v>
      </c>
      <c r="AP821" t="s">
        <v>56</v>
      </c>
      <c r="AQ821" t="s">
        <v>56</v>
      </c>
      <c r="AR821" t="s">
        <v>56</v>
      </c>
      <c r="AS821">
        <v>4</v>
      </c>
      <c r="AY821" t="s">
        <v>57</v>
      </c>
      <c r="AZ821">
        <v>0</v>
      </c>
      <c r="BA821">
        <v>21090</v>
      </c>
      <c r="BB821">
        <v>2621</v>
      </c>
      <c r="BC821" t="s">
        <v>55</v>
      </c>
      <c r="BD821">
        <f t="shared" si="36"/>
        <v>1</v>
      </c>
      <c r="BE821">
        <f t="shared" si="37"/>
        <v>1</v>
      </c>
      <c r="BF821">
        <f t="shared" si="38"/>
        <v>1</v>
      </c>
    </row>
    <row r="822" spans="1:58" x14ac:dyDescent="0.25">
      <c r="A822" t="s">
        <v>3790</v>
      </c>
      <c r="B822" t="s">
        <v>3764</v>
      </c>
      <c r="C822" t="s">
        <v>3765</v>
      </c>
      <c r="D822">
        <v>1000</v>
      </c>
      <c r="E822" t="s">
        <v>54</v>
      </c>
      <c r="F822" s="1">
        <v>42990</v>
      </c>
      <c r="G822" s="1">
        <v>42986</v>
      </c>
      <c r="H822" s="1">
        <v>42989</v>
      </c>
      <c r="I822">
        <v>0</v>
      </c>
      <c r="J822">
        <v>350</v>
      </c>
      <c r="K822">
        <v>350</v>
      </c>
      <c r="L822">
        <v>20853</v>
      </c>
      <c r="M822" t="b">
        <v>1</v>
      </c>
      <c r="N822" t="b">
        <v>1</v>
      </c>
      <c r="O822" t="s">
        <v>55</v>
      </c>
      <c r="P822" s="1">
        <v>42990</v>
      </c>
      <c r="Q822" t="b">
        <v>0</v>
      </c>
      <c r="R822" t="b">
        <v>0</v>
      </c>
      <c r="S822" t="b">
        <v>0</v>
      </c>
      <c r="T822">
        <v>3</v>
      </c>
      <c r="U822">
        <v>2</v>
      </c>
      <c r="V822">
        <v>0</v>
      </c>
      <c r="W822">
        <v>11</v>
      </c>
      <c r="X822">
        <v>1</v>
      </c>
      <c r="Y822">
        <v>4</v>
      </c>
      <c r="Z822">
        <v>0</v>
      </c>
      <c r="AA822">
        <v>0</v>
      </c>
      <c r="AB822">
        <v>1</v>
      </c>
      <c r="AC822">
        <v>0</v>
      </c>
      <c r="AD822">
        <v>1</v>
      </c>
      <c r="AE822">
        <v>1103</v>
      </c>
      <c r="AF822">
        <v>60</v>
      </c>
      <c r="AG822">
        <v>4171</v>
      </c>
      <c r="AH822">
        <v>1110</v>
      </c>
      <c r="AI822">
        <v>0</v>
      </c>
      <c r="AJ822">
        <v>29</v>
      </c>
      <c r="AK822">
        <v>9</v>
      </c>
      <c r="AL822">
        <v>8</v>
      </c>
      <c r="AM822">
        <v>20</v>
      </c>
      <c r="AN822">
        <v>13.22</v>
      </c>
      <c r="AO822">
        <v>9.39</v>
      </c>
      <c r="AP822" t="s">
        <v>56</v>
      </c>
      <c r="AQ822" t="s">
        <v>56</v>
      </c>
      <c r="AR822" t="s">
        <v>56</v>
      </c>
      <c r="AS822">
        <v>2</v>
      </c>
      <c r="AY822" t="s">
        <v>57</v>
      </c>
      <c r="AZ822">
        <v>0</v>
      </c>
      <c r="BA822">
        <v>20853</v>
      </c>
      <c r="BB822">
        <v>2858</v>
      </c>
      <c r="BC822" t="s">
        <v>55</v>
      </c>
      <c r="BD822">
        <f t="shared" si="36"/>
        <v>1</v>
      </c>
      <c r="BE822">
        <f t="shared" si="37"/>
        <v>1</v>
      </c>
      <c r="BF822">
        <f t="shared" si="38"/>
        <v>1</v>
      </c>
    </row>
    <row r="823" spans="1:58" x14ac:dyDescent="0.25">
      <c r="A823" t="s">
        <v>3791</v>
      </c>
      <c r="B823" t="s">
        <v>3764</v>
      </c>
      <c r="C823" t="s">
        <v>3765</v>
      </c>
      <c r="D823">
        <v>1000</v>
      </c>
      <c r="E823" t="s">
        <v>54</v>
      </c>
      <c r="F823" s="1">
        <v>42964</v>
      </c>
      <c r="G823" s="1">
        <v>42962</v>
      </c>
      <c r="H823" s="1">
        <v>42964</v>
      </c>
      <c r="J823">
        <v>230</v>
      </c>
      <c r="K823">
        <v>230</v>
      </c>
      <c r="L823">
        <v>20503</v>
      </c>
      <c r="M823" t="b">
        <v>1</v>
      </c>
      <c r="N823" t="b">
        <v>1</v>
      </c>
      <c r="O823" t="s">
        <v>55</v>
      </c>
      <c r="P823" s="1">
        <v>42964</v>
      </c>
      <c r="Q823" t="b">
        <v>0</v>
      </c>
      <c r="R823" t="b">
        <v>0</v>
      </c>
      <c r="S823" t="b">
        <v>0</v>
      </c>
      <c r="T823">
        <v>3</v>
      </c>
      <c r="U823">
        <v>2</v>
      </c>
      <c r="V823">
        <v>0</v>
      </c>
      <c r="W823">
        <v>8</v>
      </c>
      <c r="X823">
        <v>0</v>
      </c>
      <c r="Y823">
        <v>3</v>
      </c>
      <c r="Z823">
        <v>0</v>
      </c>
      <c r="AA823">
        <v>0</v>
      </c>
      <c r="AB823">
        <v>7</v>
      </c>
      <c r="AC823">
        <v>0</v>
      </c>
      <c r="AD823">
        <v>1</v>
      </c>
      <c r="AE823">
        <v>1038</v>
      </c>
      <c r="AF823">
        <v>14</v>
      </c>
      <c r="AG823">
        <v>3766</v>
      </c>
      <c r="AH823">
        <v>994</v>
      </c>
      <c r="AI823">
        <v>0</v>
      </c>
      <c r="AJ823">
        <v>15</v>
      </c>
      <c r="AK823">
        <v>8</v>
      </c>
      <c r="AL823">
        <v>7</v>
      </c>
      <c r="AM823">
        <v>18</v>
      </c>
      <c r="AN823">
        <v>13.77</v>
      </c>
      <c r="AO823">
        <v>9.91</v>
      </c>
      <c r="AP823" t="s">
        <v>56</v>
      </c>
      <c r="AQ823" t="s">
        <v>56</v>
      </c>
      <c r="AR823" t="s">
        <v>56</v>
      </c>
      <c r="AS823">
        <v>7</v>
      </c>
      <c r="AY823" t="s">
        <v>57</v>
      </c>
      <c r="AZ823">
        <v>0</v>
      </c>
      <c r="BA823">
        <v>20503</v>
      </c>
      <c r="BB823">
        <v>3122</v>
      </c>
      <c r="BC823" t="s">
        <v>55</v>
      </c>
      <c r="BD823">
        <f t="shared" si="36"/>
        <v>1</v>
      </c>
      <c r="BE823">
        <f t="shared" si="37"/>
        <v>1</v>
      </c>
      <c r="BF823">
        <f t="shared" si="38"/>
        <v>1</v>
      </c>
    </row>
    <row r="824" spans="1:58" x14ac:dyDescent="0.25">
      <c r="A824" t="s">
        <v>3792</v>
      </c>
      <c r="B824" t="s">
        <v>3764</v>
      </c>
      <c r="C824" t="s">
        <v>3765</v>
      </c>
      <c r="D824">
        <v>1000</v>
      </c>
      <c r="E824" t="s">
        <v>54</v>
      </c>
      <c r="F824" s="1">
        <v>42949</v>
      </c>
      <c r="G824" s="1">
        <v>42947</v>
      </c>
      <c r="H824" s="1">
        <v>42948</v>
      </c>
      <c r="J824">
        <v>280</v>
      </c>
      <c r="K824">
        <v>280</v>
      </c>
      <c r="L824">
        <v>20273</v>
      </c>
      <c r="M824" t="b">
        <v>1</v>
      </c>
      <c r="N824" t="b">
        <v>1</v>
      </c>
      <c r="O824" t="s">
        <v>55</v>
      </c>
      <c r="P824" s="1">
        <v>42949</v>
      </c>
      <c r="Q824" t="b">
        <v>0</v>
      </c>
      <c r="R824" t="b">
        <v>0</v>
      </c>
      <c r="S824" t="b">
        <v>0</v>
      </c>
      <c r="T824">
        <v>3</v>
      </c>
      <c r="U824">
        <v>2</v>
      </c>
      <c r="V824">
        <v>0</v>
      </c>
      <c r="W824">
        <v>7</v>
      </c>
      <c r="X824">
        <v>0</v>
      </c>
      <c r="Y824">
        <v>3</v>
      </c>
      <c r="Z824">
        <v>0</v>
      </c>
      <c r="AA824">
        <v>0</v>
      </c>
      <c r="AB824">
        <v>4</v>
      </c>
      <c r="AC824">
        <v>4</v>
      </c>
      <c r="AD824">
        <v>3</v>
      </c>
      <c r="AE824">
        <v>1015</v>
      </c>
      <c r="AF824">
        <v>12</v>
      </c>
      <c r="AG824">
        <v>3620</v>
      </c>
      <c r="AH824">
        <v>998</v>
      </c>
      <c r="AI824">
        <v>0</v>
      </c>
      <c r="AJ824">
        <v>18</v>
      </c>
      <c r="AK824">
        <v>9</v>
      </c>
      <c r="AL824">
        <v>8</v>
      </c>
      <c r="AM824">
        <v>19</v>
      </c>
      <c r="AN824">
        <v>13.55</v>
      </c>
      <c r="AO824">
        <v>9.61</v>
      </c>
      <c r="AP824" t="s">
        <v>56</v>
      </c>
      <c r="AQ824" t="s">
        <v>56</v>
      </c>
      <c r="AR824" t="s">
        <v>56</v>
      </c>
      <c r="AS824">
        <v>3</v>
      </c>
      <c r="AY824" t="s">
        <v>57</v>
      </c>
      <c r="AZ824">
        <v>0</v>
      </c>
      <c r="BA824">
        <v>20273</v>
      </c>
      <c r="BB824">
        <v>3358</v>
      </c>
      <c r="BC824" t="s">
        <v>55</v>
      </c>
      <c r="BD824">
        <f t="shared" si="36"/>
        <v>1</v>
      </c>
      <c r="BE824">
        <f t="shared" si="37"/>
        <v>1</v>
      </c>
      <c r="BF824">
        <f t="shared" si="38"/>
        <v>1</v>
      </c>
    </row>
    <row r="825" spans="1:58" x14ac:dyDescent="0.25">
      <c r="A825" t="s">
        <v>3793</v>
      </c>
      <c r="B825" t="s">
        <v>3764</v>
      </c>
      <c r="C825" t="s">
        <v>3765</v>
      </c>
      <c r="D825">
        <v>1000</v>
      </c>
      <c r="E825" t="s">
        <v>54</v>
      </c>
      <c r="F825" s="1">
        <v>42929</v>
      </c>
      <c r="G825" s="1">
        <v>42926</v>
      </c>
      <c r="H825" s="1">
        <v>42928</v>
      </c>
      <c r="J825">
        <v>226</v>
      </c>
      <c r="K825">
        <v>226</v>
      </c>
      <c r="L825">
        <v>19993</v>
      </c>
      <c r="M825" t="b">
        <v>1</v>
      </c>
      <c r="N825" t="b">
        <v>1</v>
      </c>
      <c r="O825" t="s">
        <v>55</v>
      </c>
      <c r="P825" s="1">
        <v>42930</v>
      </c>
      <c r="Q825" t="b">
        <v>0</v>
      </c>
      <c r="R825" t="b">
        <v>0</v>
      </c>
      <c r="S825" t="b">
        <v>0</v>
      </c>
      <c r="T825">
        <v>3</v>
      </c>
      <c r="U825">
        <v>2</v>
      </c>
      <c r="V825">
        <v>0</v>
      </c>
      <c r="W825">
        <v>8</v>
      </c>
      <c r="X825">
        <v>0</v>
      </c>
      <c r="Y825">
        <v>2</v>
      </c>
      <c r="Z825">
        <v>0</v>
      </c>
      <c r="AA825">
        <v>0</v>
      </c>
      <c r="AB825">
        <v>4</v>
      </c>
      <c r="AC825">
        <v>0</v>
      </c>
      <c r="AD825">
        <v>0</v>
      </c>
      <c r="AE825">
        <v>986</v>
      </c>
      <c r="AF825">
        <v>10</v>
      </c>
      <c r="AG825">
        <v>3356</v>
      </c>
      <c r="AH825">
        <v>1020</v>
      </c>
      <c r="AI825">
        <v>0</v>
      </c>
      <c r="AJ825">
        <v>15</v>
      </c>
      <c r="AK825">
        <v>9</v>
      </c>
      <c r="AL825">
        <v>7</v>
      </c>
      <c r="AM825">
        <v>18</v>
      </c>
      <c r="AN825">
        <v>13.47</v>
      </c>
      <c r="AO825">
        <v>9.89</v>
      </c>
      <c r="AP825" t="s">
        <v>56</v>
      </c>
      <c r="AQ825" t="s">
        <v>56</v>
      </c>
      <c r="AR825" t="s">
        <v>56</v>
      </c>
      <c r="AS825">
        <v>0</v>
      </c>
      <c r="AY825" t="s">
        <v>57</v>
      </c>
      <c r="AZ825">
        <v>0</v>
      </c>
      <c r="BA825">
        <v>19993</v>
      </c>
      <c r="BB825">
        <v>3607</v>
      </c>
      <c r="BC825" t="s">
        <v>55</v>
      </c>
      <c r="BD825">
        <f t="shared" si="36"/>
        <v>1</v>
      </c>
      <c r="BE825">
        <f t="shared" si="37"/>
        <v>1</v>
      </c>
      <c r="BF825">
        <f t="shared" si="38"/>
        <v>1</v>
      </c>
    </row>
    <row r="826" spans="1:58" x14ac:dyDescent="0.25">
      <c r="A826" t="s">
        <v>3794</v>
      </c>
      <c r="B826" t="s">
        <v>3764</v>
      </c>
      <c r="C826" t="s">
        <v>3765</v>
      </c>
      <c r="D826">
        <v>1000</v>
      </c>
      <c r="E826" t="s">
        <v>54</v>
      </c>
      <c r="F826" s="1">
        <v>42909</v>
      </c>
      <c r="G826" s="1">
        <v>42907</v>
      </c>
      <c r="H826" s="1">
        <v>42909</v>
      </c>
      <c r="J826">
        <v>295</v>
      </c>
      <c r="K826">
        <v>295</v>
      </c>
      <c r="L826">
        <v>19767</v>
      </c>
      <c r="M826" t="b">
        <v>1</v>
      </c>
      <c r="N826" t="b">
        <v>1</v>
      </c>
      <c r="O826" t="s">
        <v>55</v>
      </c>
      <c r="P826" s="1">
        <v>42909</v>
      </c>
      <c r="Q826" t="b">
        <v>0</v>
      </c>
      <c r="R826" t="b">
        <v>0</v>
      </c>
      <c r="S826" t="b">
        <v>0</v>
      </c>
      <c r="T826">
        <v>2</v>
      </c>
      <c r="U826">
        <v>2</v>
      </c>
      <c r="V826">
        <v>0</v>
      </c>
      <c r="W826">
        <v>9</v>
      </c>
      <c r="X826">
        <v>0</v>
      </c>
      <c r="Y826">
        <v>2</v>
      </c>
      <c r="Z826">
        <v>0</v>
      </c>
      <c r="AA826">
        <v>0</v>
      </c>
      <c r="AB826">
        <v>4</v>
      </c>
      <c r="AC826">
        <v>1</v>
      </c>
      <c r="AD826">
        <v>0</v>
      </c>
      <c r="AE826">
        <v>1013</v>
      </c>
      <c r="AF826">
        <v>16</v>
      </c>
      <c r="AG826">
        <v>4088</v>
      </c>
      <c r="AH826">
        <v>1067</v>
      </c>
      <c r="AI826">
        <v>0</v>
      </c>
      <c r="AJ826">
        <v>22</v>
      </c>
      <c r="AK826">
        <v>8</v>
      </c>
      <c r="AL826">
        <v>7</v>
      </c>
      <c r="AM826">
        <v>18</v>
      </c>
      <c r="AN826">
        <v>13.21</v>
      </c>
      <c r="AO826">
        <v>9.8699999999999992</v>
      </c>
      <c r="AP826" t="s">
        <v>56</v>
      </c>
      <c r="AQ826" t="s">
        <v>56</v>
      </c>
      <c r="AR826" t="s">
        <v>56</v>
      </c>
      <c r="AS826">
        <v>1</v>
      </c>
      <c r="AY826" t="s">
        <v>57</v>
      </c>
      <c r="AZ826">
        <v>0</v>
      </c>
      <c r="BA826">
        <v>19767</v>
      </c>
      <c r="BB826">
        <v>3877</v>
      </c>
      <c r="BC826" t="s">
        <v>55</v>
      </c>
      <c r="BD826">
        <f t="shared" si="36"/>
        <v>1</v>
      </c>
      <c r="BE826">
        <f t="shared" si="37"/>
        <v>1</v>
      </c>
      <c r="BF826">
        <f t="shared" si="38"/>
        <v>1</v>
      </c>
    </row>
    <row r="827" spans="1:58" x14ac:dyDescent="0.25">
      <c r="A827" t="s">
        <v>3795</v>
      </c>
      <c r="B827" t="s">
        <v>3764</v>
      </c>
      <c r="C827" t="s">
        <v>3765</v>
      </c>
      <c r="D827">
        <v>1000</v>
      </c>
      <c r="E827" t="s">
        <v>54</v>
      </c>
      <c r="F827" s="1">
        <v>42889</v>
      </c>
      <c r="G827" s="1">
        <v>42887</v>
      </c>
      <c r="H827" s="1">
        <v>42888</v>
      </c>
      <c r="J827">
        <v>264</v>
      </c>
      <c r="K827">
        <v>264</v>
      </c>
      <c r="L827">
        <v>19472</v>
      </c>
      <c r="M827" t="b">
        <v>1</v>
      </c>
      <c r="N827" t="b">
        <v>1</v>
      </c>
      <c r="O827" t="s">
        <v>55</v>
      </c>
      <c r="P827" s="1">
        <v>42889</v>
      </c>
      <c r="Q827" t="b">
        <v>0</v>
      </c>
      <c r="R827" t="b">
        <v>0</v>
      </c>
      <c r="S827" t="b">
        <v>0</v>
      </c>
      <c r="T827">
        <v>4</v>
      </c>
      <c r="U827">
        <v>2</v>
      </c>
      <c r="V827">
        <v>0</v>
      </c>
      <c r="W827">
        <v>10</v>
      </c>
      <c r="X827">
        <v>1</v>
      </c>
      <c r="Y827">
        <v>2</v>
      </c>
      <c r="Z827">
        <v>0</v>
      </c>
      <c r="AA827">
        <v>0</v>
      </c>
      <c r="AB827">
        <v>2</v>
      </c>
      <c r="AC827">
        <v>1</v>
      </c>
      <c r="AD827">
        <v>1</v>
      </c>
      <c r="AE827">
        <v>1057</v>
      </c>
      <c r="AF827">
        <v>13</v>
      </c>
      <c r="AG827">
        <v>3804</v>
      </c>
      <c r="AH827">
        <v>1045</v>
      </c>
      <c r="AI827">
        <v>0</v>
      </c>
      <c r="AJ827">
        <v>18</v>
      </c>
      <c r="AK827">
        <v>8</v>
      </c>
      <c r="AL827">
        <v>7</v>
      </c>
      <c r="AM827">
        <v>18</v>
      </c>
      <c r="AN827">
        <v>13.26</v>
      </c>
      <c r="AO827">
        <v>9.94</v>
      </c>
      <c r="AP827" t="s">
        <v>56</v>
      </c>
      <c r="AQ827" t="s">
        <v>56</v>
      </c>
      <c r="AR827" t="s">
        <v>56</v>
      </c>
      <c r="AS827">
        <v>1</v>
      </c>
      <c r="AY827" t="s">
        <v>57</v>
      </c>
      <c r="AZ827">
        <v>0</v>
      </c>
      <c r="BA827">
        <v>19472</v>
      </c>
      <c r="BB827">
        <v>4139</v>
      </c>
      <c r="BC827" t="s">
        <v>55</v>
      </c>
      <c r="BD827">
        <f t="shared" si="36"/>
        <v>1</v>
      </c>
      <c r="BE827">
        <f t="shared" si="37"/>
        <v>1</v>
      </c>
      <c r="BF827">
        <f t="shared" si="38"/>
        <v>1</v>
      </c>
    </row>
    <row r="828" spans="1:58" x14ac:dyDescent="0.25">
      <c r="A828" t="s">
        <v>3796</v>
      </c>
      <c r="B828" t="s">
        <v>3764</v>
      </c>
      <c r="C828" t="s">
        <v>3765</v>
      </c>
      <c r="D828">
        <v>1000</v>
      </c>
      <c r="E828" t="s">
        <v>54</v>
      </c>
      <c r="F828" s="1">
        <v>42852</v>
      </c>
      <c r="G828" s="1">
        <v>42851</v>
      </c>
      <c r="H828" s="1">
        <v>42852</v>
      </c>
      <c r="J828">
        <v>258</v>
      </c>
      <c r="K828">
        <v>258</v>
      </c>
      <c r="L828">
        <v>19208</v>
      </c>
      <c r="M828" t="b">
        <v>1</v>
      </c>
      <c r="O828" t="s">
        <v>55</v>
      </c>
      <c r="P828" s="1">
        <v>42852</v>
      </c>
      <c r="Q828" t="b">
        <v>0</v>
      </c>
      <c r="R828" t="b">
        <v>0</v>
      </c>
      <c r="S828" t="b">
        <v>0</v>
      </c>
      <c r="T828">
        <v>4</v>
      </c>
      <c r="U828">
        <v>2</v>
      </c>
      <c r="V828">
        <v>0</v>
      </c>
      <c r="W828">
        <v>9</v>
      </c>
      <c r="X828">
        <v>0</v>
      </c>
      <c r="Y828">
        <v>2</v>
      </c>
      <c r="Z828">
        <v>0</v>
      </c>
      <c r="AA828">
        <v>1</v>
      </c>
      <c r="AB828">
        <v>5</v>
      </c>
      <c r="AC828">
        <v>0</v>
      </c>
      <c r="AD828">
        <v>1</v>
      </c>
      <c r="AE828">
        <v>962</v>
      </c>
      <c r="AF828">
        <v>10</v>
      </c>
      <c r="AG828">
        <v>3393</v>
      </c>
      <c r="AH828">
        <v>916</v>
      </c>
      <c r="AI828">
        <v>0</v>
      </c>
      <c r="AJ828">
        <v>16</v>
      </c>
      <c r="AK828">
        <v>8</v>
      </c>
      <c r="AL828">
        <v>7</v>
      </c>
      <c r="AM828">
        <v>18</v>
      </c>
      <c r="AN828">
        <v>13.06</v>
      </c>
      <c r="AO828">
        <v>9.99</v>
      </c>
      <c r="AP828" t="s">
        <v>56</v>
      </c>
      <c r="AQ828" t="s">
        <v>56</v>
      </c>
      <c r="AR828" t="s">
        <v>56</v>
      </c>
      <c r="AS828">
        <v>0</v>
      </c>
      <c r="AY828" t="s">
        <v>57</v>
      </c>
      <c r="AZ828">
        <v>0</v>
      </c>
      <c r="BA828">
        <v>19208</v>
      </c>
      <c r="BB828">
        <v>4387</v>
      </c>
      <c r="BC828" t="s">
        <v>55</v>
      </c>
      <c r="BD828">
        <f t="shared" si="36"/>
        <v>1</v>
      </c>
      <c r="BE828">
        <v>1</v>
      </c>
      <c r="BF828">
        <f t="shared" si="38"/>
        <v>1</v>
      </c>
    </row>
    <row r="829" spans="1:58" x14ac:dyDescent="0.25">
      <c r="A829" t="s">
        <v>3797</v>
      </c>
      <c r="B829" t="s">
        <v>3764</v>
      </c>
      <c r="C829" t="s">
        <v>3765</v>
      </c>
      <c r="D829">
        <v>1000</v>
      </c>
      <c r="E829" t="s">
        <v>54</v>
      </c>
      <c r="F829" s="1">
        <v>42835</v>
      </c>
      <c r="G829" s="1">
        <v>42832</v>
      </c>
      <c r="H829" s="1">
        <v>42835</v>
      </c>
      <c r="J829">
        <v>242</v>
      </c>
      <c r="K829">
        <v>242</v>
      </c>
      <c r="L829">
        <v>18950</v>
      </c>
      <c r="M829" t="b">
        <v>1</v>
      </c>
      <c r="N829" t="b">
        <v>1</v>
      </c>
      <c r="O829" t="s">
        <v>55</v>
      </c>
      <c r="P829" s="1">
        <v>42835</v>
      </c>
      <c r="Q829" t="b">
        <v>0</v>
      </c>
      <c r="R829" t="b">
        <v>0</v>
      </c>
      <c r="S829" t="b">
        <v>0</v>
      </c>
      <c r="T829">
        <v>5</v>
      </c>
      <c r="U829">
        <v>2</v>
      </c>
      <c r="V829">
        <v>0</v>
      </c>
      <c r="W829">
        <v>9</v>
      </c>
      <c r="X829">
        <v>0</v>
      </c>
      <c r="Y829">
        <v>2</v>
      </c>
      <c r="Z829">
        <v>0</v>
      </c>
      <c r="AA829">
        <v>0</v>
      </c>
      <c r="AB829">
        <v>5</v>
      </c>
      <c r="AC829">
        <v>1</v>
      </c>
      <c r="AD829">
        <v>0</v>
      </c>
      <c r="AE829">
        <v>1092</v>
      </c>
      <c r="AF829">
        <v>16</v>
      </c>
      <c r="AG829">
        <v>4103</v>
      </c>
      <c r="AH829">
        <v>1148</v>
      </c>
      <c r="AI829">
        <v>0</v>
      </c>
      <c r="AJ829">
        <v>15</v>
      </c>
      <c r="AK829">
        <v>8</v>
      </c>
      <c r="AL829">
        <v>7</v>
      </c>
      <c r="AM829">
        <v>17</v>
      </c>
      <c r="AN829">
        <v>13.14</v>
      </c>
      <c r="AO829">
        <v>9.57</v>
      </c>
      <c r="AP829" t="s">
        <v>56</v>
      </c>
      <c r="AQ829" t="s">
        <v>56</v>
      </c>
      <c r="AR829" t="s">
        <v>56</v>
      </c>
      <c r="AS829">
        <v>0</v>
      </c>
      <c r="AY829" t="s">
        <v>57</v>
      </c>
      <c r="AZ829">
        <v>0</v>
      </c>
      <c r="BA829">
        <v>18950</v>
      </c>
      <c r="BB829">
        <v>4645</v>
      </c>
      <c r="BC829" t="s">
        <v>55</v>
      </c>
      <c r="BD829">
        <f t="shared" si="36"/>
        <v>1</v>
      </c>
      <c r="BE829">
        <f t="shared" si="37"/>
        <v>1</v>
      </c>
      <c r="BF829">
        <f t="shared" si="38"/>
        <v>1</v>
      </c>
    </row>
    <row r="830" spans="1:58" x14ac:dyDescent="0.25">
      <c r="A830" t="s">
        <v>3798</v>
      </c>
      <c r="B830" t="s">
        <v>3764</v>
      </c>
      <c r="C830" t="s">
        <v>3765</v>
      </c>
      <c r="D830">
        <v>1000</v>
      </c>
      <c r="E830" t="s">
        <v>54</v>
      </c>
      <c r="F830" s="1">
        <v>42814</v>
      </c>
      <c r="G830" s="1">
        <v>42812</v>
      </c>
      <c r="H830" s="1">
        <v>42814</v>
      </c>
      <c r="I830">
        <v>0</v>
      </c>
      <c r="J830">
        <v>262</v>
      </c>
      <c r="K830">
        <v>262</v>
      </c>
      <c r="L830">
        <v>18708</v>
      </c>
      <c r="M830" t="b">
        <v>1</v>
      </c>
      <c r="O830" t="s">
        <v>55</v>
      </c>
      <c r="P830" s="1">
        <v>42814</v>
      </c>
      <c r="Q830" t="b">
        <v>0</v>
      </c>
      <c r="R830" t="b">
        <v>0</v>
      </c>
      <c r="S830" t="b">
        <v>0</v>
      </c>
      <c r="T830">
        <v>5</v>
      </c>
      <c r="U830">
        <v>2</v>
      </c>
      <c r="V830">
        <v>0</v>
      </c>
      <c r="W830">
        <v>11</v>
      </c>
      <c r="X830">
        <v>0</v>
      </c>
      <c r="Y830">
        <v>2</v>
      </c>
      <c r="Z830">
        <v>0</v>
      </c>
      <c r="AA830">
        <v>0</v>
      </c>
      <c r="AB830">
        <v>2</v>
      </c>
      <c r="AC830">
        <v>1</v>
      </c>
      <c r="AD830">
        <v>0</v>
      </c>
      <c r="AE830">
        <v>1032</v>
      </c>
      <c r="AF830">
        <v>13</v>
      </c>
      <c r="AG830">
        <v>3762</v>
      </c>
      <c r="AH830">
        <v>1006</v>
      </c>
      <c r="AI830">
        <v>0</v>
      </c>
      <c r="AJ830">
        <v>20</v>
      </c>
      <c r="AK830">
        <v>8</v>
      </c>
      <c r="AL830">
        <v>7</v>
      </c>
      <c r="AM830">
        <v>18</v>
      </c>
      <c r="AN830">
        <v>12.64</v>
      </c>
      <c r="AO830">
        <v>9.92</v>
      </c>
      <c r="AP830" t="s">
        <v>56</v>
      </c>
      <c r="AQ830" t="s">
        <v>56</v>
      </c>
      <c r="AR830" t="s">
        <v>56</v>
      </c>
      <c r="AS830">
        <v>1</v>
      </c>
      <c r="AY830" t="s">
        <v>57</v>
      </c>
      <c r="AZ830">
        <v>0</v>
      </c>
      <c r="BA830">
        <v>18708</v>
      </c>
      <c r="BB830">
        <v>4882</v>
      </c>
      <c r="BC830" t="s">
        <v>55</v>
      </c>
      <c r="BD830">
        <f t="shared" si="36"/>
        <v>1</v>
      </c>
      <c r="BE830">
        <v>1</v>
      </c>
      <c r="BF830">
        <f t="shared" si="38"/>
        <v>1</v>
      </c>
    </row>
    <row r="831" spans="1:58" x14ac:dyDescent="0.25">
      <c r="A831" t="s">
        <v>3799</v>
      </c>
      <c r="B831" t="s">
        <v>3764</v>
      </c>
      <c r="C831" t="s">
        <v>3765</v>
      </c>
      <c r="D831">
        <v>1000</v>
      </c>
      <c r="E831" t="s">
        <v>54</v>
      </c>
      <c r="F831" s="1">
        <v>42791</v>
      </c>
      <c r="G831" s="1">
        <v>42788</v>
      </c>
      <c r="H831" s="1">
        <v>42790</v>
      </c>
      <c r="J831">
        <v>227</v>
      </c>
      <c r="K831">
        <v>227</v>
      </c>
      <c r="L831">
        <v>18446</v>
      </c>
      <c r="M831" t="b">
        <v>1</v>
      </c>
      <c r="N831" t="b">
        <v>1</v>
      </c>
      <c r="O831" t="s">
        <v>55</v>
      </c>
      <c r="P831" s="1">
        <v>42791</v>
      </c>
      <c r="Q831" t="b">
        <v>0</v>
      </c>
      <c r="R831" t="b">
        <v>0</v>
      </c>
      <c r="S831" t="b">
        <v>0</v>
      </c>
      <c r="T831">
        <v>2</v>
      </c>
      <c r="U831">
        <v>2</v>
      </c>
      <c r="V831">
        <v>0</v>
      </c>
      <c r="W831">
        <v>9</v>
      </c>
      <c r="X831">
        <v>0</v>
      </c>
      <c r="Y831">
        <v>1</v>
      </c>
      <c r="Z831">
        <v>0</v>
      </c>
      <c r="AA831">
        <v>0</v>
      </c>
      <c r="AB831">
        <v>3</v>
      </c>
      <c r="AC831">
        <v>0</v>
      </c>
      <c r="AD831">
        <v>1</v>
      </c>
      <c r="AE831">
        <v>1023</v>
      </c>
      <c r="AF831">
        <v>12</v>
      </c>
      <c r="AG831">
        <v>3933</v>
      </c>
      <c r="AH831">
        <v>1003</v>
      </c>
      <c r="AI831">
        <v>0</v>
      </c>
      <c r="AJ831">
        <v>19</v>
      </c>
      <c r="AK831">
        <v>9</v>
      </c>
      <c r="AL831">
        <v>7</v>
      </c>
      <c r="AM831">
        <v>18</v>
      </c>
      <c r="AN831">
        <v>13.53</v>
      </c>
      <c r="AO831">
        <v>9.91</v>
      </c>
      <c r="AP831" t="s">
        <v>56</v>
      </c>
      <c r="AQ831" t="s">
        <v>56</v>
      </c>
      <c r="AR831" t="s">
        <v>56</v>
      </c>
      <c r="AS831">
        <v>1</v>
      </c>
      <c r="AY831" t="s">
        <v>57</v>
      </c>
      <c r="AZ831">
        <v>0</v>
      </c>
      <c r="BA831">
        <v>18446</v>
      </c>
      <c r="BB831">
        <v>5111</v>
      </c>
      <c r="BC831" t="s">
        <v>55</v>
      </c>
      <c r="BD831">
        <f t="shared" si="36"/>
        <v>1</v>
      </c>
      <c r="BE831">
        <f t="shared" si="37"/>
        <v>1</v>
      </c>
      <c r="BF831">
        <f t="shared" si="38"/>
        <v>1</v>
      </c>
    </row>
    <row r="832" spans="1:58" x14ac:dyDescent="0.25">
      <c r="A832" t="s">
        <v>3800</v>
      </c>
      <c r="B832" t="s">
        <v>3764</v>
      </c>
      <c r="C832" t="s">
        <v>3765</v>
      </c>
      <c r="D832">
        <v>1000</v>
      </c>
      <c r="E832" t="s">
        <v>54</v>
      </c>
      <c r="F832" s="1">
        <v>42769</v>
      </c>
      <c r="G832" s="1">
        <v>42768</v>
      </c>
      <c r="H832" s="1">
        <v>42769</v>
      </c>
      <c r="J832">
        <v>246</v>
      </c>
      <c r="K832">
        <v>246</v>
      </c>
      <c r="L832">
        <v>18219</v>
      </c>
      <c r="M832" t="b">
        <v>1</v>
      </c>
      <c r="N832" t="b">
        <v>1</v>
      </c>
      <c r="O832" t="s">
        <v>55</v>
      </c>
      <c r="P832" s="1">
        <v>42769</v>
      </c>
      <c r="Q832" t="b">
        <v>0</v>
      </c>
      <c r="R832" t="b">
        <v>0</v>
      </c>
      <c r="S832" t="b">
        <v>0</v>
      </c>
      <c r="T832">
        <v>4</v>
      </c>
      <c r="U832">
        <v>2</v>
      </c>
      <c r="V832">
        <v>0</v>
      </c>
      <c r="W832">
        <v>10</v>
      </c>
      <c r="X832">
        <v>0</v>
      </c>
      <c r="Y832">
        <v>2</v>
      </c>
      <c r="Z832">
        <v>0</v>
      </c>
      <c r="AA832">
        <v>0</v>
      </c>
      <c r="AB832">
        <v>3</v>
      </c>
      <c r="AC832">
        <v>1</v>
      </c>
      <c r="AD832">
        <v>0</v>
      </c>
      <c r="AE832">
        <v>999</v>
      </c>
      <c r="AF832">
        <v>12</v>
      </c>
      <c r="AG832">
        <v>3566</v>
      </c>
      <c r="AH832">
        <v>977</v>
      </c>
      <c r="AI832">
        <v>0</v>
      </c>
      <c r="AJ832">
        <v>17</v>
      </c>
      <c r="AK832">
        <v>8</v>
      </c>
      <c r="AL832">
        <v>7</v>
      </c>
      <c r="AM832">
        <v>19</v>
      </c>
      <c r="AN832">
        <v>13.63</v>
      </c>
      <c r="AO832">
        <v>9.7799999999999994</v>
      </c>
      <c r="AP832" t="s">
        <v>56</v>
      </c>
      <c r="AQ832" t="s">
        <v>56</v>
      </c>
      <c r="AR832" t="s">
        <v>56</v>
      </c>
      <c r="AS832">
        <v>2</v>
      </c>
      <c r="AY832" t="s">
        <v>57</v>
      </c>
      <c r="AZ832">
        <v>0</v>
      </c>
      <c r="BA832">
        <v>18219</v>
      </c>
      <c r="BB832">
        <v>5369</v>
      </c>
      <c r="BD832">
        <f t="shared" si="36"/>
        <v>1</v>
      </c>
      <c r="BE832">
        <f t="shared" si="37"/>
        <v>1</v>
      </c>
      <c r="BF832">
        <v>1</v>
      </c>
    </row>
    <row r="833" spans="1:58" x14ac:dyDescent="0.25">
      <c r="A833" t="s">
        <v>3801</v>
      </c>
      <c r="B833" t="s">
        <v>3764</v>
      </c>
      <c r="C833" t="s">
        <v>3765</v>
      </c>
      <c r="D833">
        <v>1000</v>
      </c>
      <c r="E833" t="s">
        <v>54</v>
      </c>
      <c r="F833" s="1">
        <v>42753</v>
      </c>
      <c r="G833" s="1">
        <v>42750</v>
      </c>
      <c r="H833" s="1">
        <v>42752</v>
      </c>
      <c r="J833">
        <v>254</v>
      </c>
      <c r="K833">
        <v>254</v>
      </c>
      <c r="L833">
        <v>17973</v>
      </c>
      <c r="M833" t="b">
        <v>1</v>
      </c>
      <c r="N833" t="b">
        <v>1</v>
      </c>
      <c r="O833" t="s">
        <v>55</v>
      </c>
      <c r="P833" s="1">
        <v>42753</v>
      </c>
      <c r="Q833" t="b">
        <v>0</v>
      </c>
      <c r="R833" t="b">
        <v>0</v>
      </c>
      <c r="S833" t="b">
        <v>0</v>
      </c>
      <c r="T833">
        <v>5</v>
      </c>
      <c r="U833">
        <v>2</v>
      </c>
      <c r="V833">
        <v>0</v>
      </c>
      <c r="W833">
        <v>12</v>
      </c>
      <c r="X833">
        <v>1</v>
      </c>
      <c r="Y833">
        <v>2</v>
      </c>
      <c r="Z833">
        <v>0</v>
      </c>
      <c r="AA833">
        <v>0</v>
      </c>
      <c r="AB833">
        <v>4</v>
      </c>
      <c r="AC833">
        <v>0</v>
      </c>
      <c r="AD833">
        <v>0</v>
      </c>
      <c r="AE833">
        <v>1008</v>
      </c>
      <c r="AF833">
        <v>11</v>
      </c>
      <c r="AG833">
        <v>4059</v>
      </c>
      <c r="AH833">
        <v>1084</v>
      </c>
      <c r="AI833">
        <v>0</v>
      </c>
      <c r="AJ833">
        <v>17</v>
      </c>
      <c r="AK833">
        <v>8</v>
      </c>
      <c r="AL833">
        <v>7</v>
      </c>
      <c r="AM833">
        <v>18</v>
      </c>
      <c r="AN833">
        <v>13.36</v>
      </c>
      <c r="AO833">
        <v>9.99</v>
      </c>
      <c r="AP833" t="s">
        <v>56</v>
      </c>
      <c r="AQ833" t="s">
        <v>56</v>
      </c>
      <c r="AR833" t="s">
        <v>56</v>
      </c>
      <c r="AS833">
        <v>4</v>
      </c>
      <c r="AY833" t="s">
        <v>57</v>
      </c>
      <c r="AZ833">
        <v>0</v>
      </c>
      <c r="BA833">
        <v>17973</v>
      </c>
      <c r="BB833">
        <v>5680</v>
      </c>
      <c r="BC833" t="s">
        <v>55</v>
      </c>
      <c r="BD833">
        <f t="shared" si="36"/>
        <v>1</v>
      </c>
      <c r="BE833">
        <f t="shared" si="37"/>
        <v>1</v>
      </c>
      <c r="BF833">
        <f t="shared" si="38"/>
        <v>1</v>
      </c>
    </row>
    <row r="834" spans="1:58" x14ac:dyDescent="0.25">
      <c r="A834" t="s">
        <v>3868</v>
      </c>
      <c r="B834" t="s">
        <v>3869</v>
      </c>
      <c r="C834" t="s">
        <v>3870</v>
      </c>
      <c r="D834">
        <v>1000</v>
      </c>
      <c r="E834" t="s">
        <v>54</v>
      </c>
      <c r="F834" s="1">
        <v>43455</v>
      </c>
      <c r="G834" s="1">
        <v>43454</v>
      </c>
      <c r="H834" s="1">
        <v>43455</v>
      </c>
      <c r="I834">
        <v>0</v>
      </c>
      <c r="J834">
        <v>227</v>
      </c>
      <c r="K834">
        <v>227</v>
      </c>
      <c r="L834">
        <v>28120</v>
      </c>
      <c r="M834" t="b">
        <v>1</v>
      </c>
      <c r="N834" t="b">
        <v>1</v>
      </c>
      <c r="O834" t="s">
        <v>55</v>
      </c>
      <c r="P834" s="1">
        <v>43455</v>
      </c>
      <c r="Q834" t="b">
        <v>0</v>
      </c>
      <c r="R834" t="b">
        <v>0</v>
      </c>
      <c r="S834" t="b">
        <v>0</v>
      </c>
      <c r="T834">
        <v>4</v>
      </c>
      <c r="U834">
        <v>1</v>
      </c>
      <c r="V834">
        <v>0</v>
      </c>
      <c r="W834">
        <v>9</v>
      </c>
      <c r="X834">
        <v>1</v>
      </c>
      <c r="Y834">
        <v>4</v>
      </c>
      <c r="Z834">
        <v>0</v>
      </c>
      <c r="AA834">
        <v>0</v>
      </c>
      <c r="AB834">
        <v>0</v>
      </c>
      <c r="AC834">
        <v>1</v>
      </c>
      <c r="AD834">
        <v>9</v>
      </c>
      <c r="AE834">
        <v>1053</v>
      </c>
      <c r="AF834">
        <v>11</v>
      </c>
      <c r="AG834">
        <v>3497</v>
      </c>
      <c r="AH834">
        <v>1134</v>
      </c>
      <c r="AI834">
        <v>15</v>
      </c>
      <c r="AJ834">
        <v>19</v>
      </c>
      <c r="AK834">
        <v>11</v>
      </c>
      <c r="AL834">
        <v>8</v>
      </c>
      <c r="AM834">
        <v>21</v>
      </c>
      <c r="AN834">
        <v>13.12</v>
      </c>
      <c r="AO834">
        <v>9.1999999999999993</v>
      </c>
      <c r="AP834" t="s">
        <v>56</v>
      </c>
      <c r="AQ834" t="s">
        <v>56</v>
      </c>
      <c r="AR834" t="s">
        <v>56</v>
      </c>
      <c r="AS834">
        <v>3</v>
      </c>
      <c r="AY834" t="s">
        <v>57</v>
      </c>
      <c r="AZ834">
        <v>0</v>
      </c>
      <c r="BA834">
        <v>20020</v>
      </c>
      <c r="BB834">
        <v>980</v>
      </c>
      <c r="BC834" t="s">
        <v>55</v>
      </c>
      <c r="BD834">
        <f t="shared" si="36"/>
        <v>1</v>
      </c>
      <c r="BE834">
        <f t="shared" si="37"/>
        <v>1</v>
      </c>
      <c r="BF834">
        <f t="shared" si="38"/>
        <v>1</v>
      </c>
    </row>
    <row r="835" spans="1:58" x14ac:dyDescent="0.25">
      <c r="A835" t="s">
        <v>3871</v>
      </c>
      <c r="B835" t="s">
        <v>3869</v>
      </c>
      <c r="C835" t="s">
        <v>3870</v>
      </c>
      <c r="D835">
        <v>1000</v>
      </c>
      <c r="E835" t="s">
        <v>54</v>
      </c>
      <c r="F835" s="1">
        <v>43437</v>
      </c>
      <c r="G835" s="1">
        <v>43434</v>
      </c>
      <c r="H835" s="1">
        <v>43437</v>
      </c>
      <c r="I835">
        <v>0</v>
      </c>
      <c r="J835">
        <v>300</v>
      </c>
      <c r="K835">
        <v>300</v>
      </c>
      <c r="L835">
        <v>27893</v>
      </c>
      <c r="M835" t="b">
        <v>1</v>
      </c>
      <c r="O835" t="s">
        <v>55</v>
      </c>
      <c r="P835" s="1">
        <v>43437</v>
      </c>
      <c r="Q835" t="b">
        <v>0</v>
      </c>
      <c r="R835" t="b">
        <v>0</v>
      </c>
      <c r="S835" t="b">
        <v>0</v>
      </c>
      <c r="T835">
        <v>4</v>
      </c>
      <c r="U835">
        <v>2</v>
      </c>
      <c r="V835">
        <v>0</v>
      </c>
      <c r="W835">
        <v>11</v>
      </c>
      <c r="X835">
        <v>2</v>
      </c>
      <c r="Y835">
        <v>6</v>
      </c>
      <c r="Z835">
        <v>0</v>
      </c>
      <c r="AA835">
        <v>0</v>
      </c>
      <c r="AB835">
        <v>1</v>
      </c>
      <c r="AC835">
        <v>3</v>
      </c>
      <c r="AD835">
        <v>10</v>
      </c>
      <c r="AE835">
        <v>1160</v>
      </c>
      <c r="AF835">
        <v>14</v>
      </c>
      <c r="AG835">
        <v>3536</v>
      </c>
      <c r="AH835">
        <v>1144</v>
      </c>
      <c r="AI835">
        <v>21</v>
      </c>
      <c r="AJ835">
        <v>20</v>
      </c>
      <c r="AK835">
        <v>11</v>
      </c>
      <c r="AL835">
        <v>9</v>
      </c>
      <c r="AM835">
        <v>21</v>
      </c>
      <c r="AN835">
        <v>13.08</v>
      </c>
      <c r="AO835">
        <v>9.17</v>
      </c>
      <c r="AP835" t="s">
        <v>56</v>
      </c>
      <c r="AQ835" t="s">
        <v>56</v>
      </c>
      <c r="AR835" t="s">
        <v>56</v>
      </c>
      <c r="AS835">
        <v>1</v>
      </c>
      <c r="AY835" t="s">
        <v>57</v>
      </c>
      <c r="AZ835">
        <v>0</v>
      </c>
      <c r="BA835">
        <v>19793</v>
      </c>
      <c r="BB835">
        <v>1207</v>
      </c>
      <c r="BD835">
        <f t="shared" ref="BD835:BD898" si="39">IF(ISBLANK(M835),"",IF(M835=TRUE,1,0))</f>
        <v>1</v>
      </c>
      <c r="BE835">
        <v>1</v>
      </c>
      <c r="BF835">
        <v>1</v>
      </c>
    </row>
    <row r="836" spans="1:58" x14ac:dyDescent="0.25">
      <c r="A836" t="s">
        <v>3872</v>
      </c>
      <c r="B836" t="s">
        <v>3869</v>
      </c>
      <c r="C836" t="s">
        <v>3870</v>
      </c>
      <c r="D836">
        <v>1000</v>
      </c>
      <c r="E836" t="s">
        <v>54</v>
      </c>
      <c r="F836" s="1">
        <v>43419</v>
      </c>
      <c r="G836" s="1">
        <v>43413</v>
      </c>
      <c r="H836" s="1">
        <v>43416</v>
      </c>
      <c r="I836">
        <v>0</v>
      </c>
      <c r="J836">
        <v>293</v>
      </c>
      <c r="K836">
        <v>293</v>
      </c>
      <c r="L836">
        <v>27593</v>
      </c>
      <c r="M836" t="b">
        <v>1</v>
      </c>
      <c r="N836" t="b">
        <v>1</v>
      </c>
      <c r="O836" t="s">
        <v>55</v>
      </c>
      <c r="P836" s="1">
        <v>43419</v>
      </c>
      <c r="Q836" t="b">
        <v>0</v>
      </c>
      <c r="R836" t="b">
        <v>0</v>
      </c>
      <c r="S836" t="b">
        <v>0</v>
      </c>
      <c r="T836">
        <v>4</v>
      </c>
      <c r="U836">
        <v>2</v>
      </c>
      <c r="V836">
        <v>0</v>
      </c>
      <c r="W836">
        <v>11</v>
      </c>
      <c r="X836">
        <v>1</v>
      </c>
      <c r="Y836">
        <v>7</v>
      </c>
      <c r="Z836">
        <v>0</v>
      </c>
      <c r="AA836">
        <v>0</v>
      </c>
      <c r="AB836">
        <v>3</v>
      </c>
      <c r="AC836">
        <v>2</v>
      </c>
      <c r="AD836">
        <v>6</v>
      </c>
      <c r="AE836">
        <v>1174</v>
      </c>
      <c r="AF836">
        <v>16</v>
      </c>
      <c r="AG836">
        <v>3819</v>
      </c>
      <c r="AH836">
        <v>1172</v>
      </c>
      <c r="AI836">
        <v>10</v>
      </c>
      <c r="AJ836">
        <v>22</v>
      </c>
      <c r="AK836">
        <v>12</v>
      </c>
      <c r="AL836">
        <v>9</v>
      </c>
      <c r="AM836">
        <v>22</v>
      </c>
      <c r="AN836">
        <v>13.29</v>
      </c>
      <c r="AO836">
        <v>9.08</v>
      </c>
      <c r="AP836" t="s">
        <v>56</v>
      </c>
      <c r="AQ836" t="s">
        <v>56</v>
      </c>
      <c r="AR836" t="s">
        <v>56</v>
      </c>
      <c r="AS836">
        <v>1</v>
      </c>
      <c r="AY836" t="s">
        <v>57</v>
      </c>
      <c r="AZ836">
        <v>0</v>
      </c>
      <c r="BA836">
        <v>19493</v>
      </c>
      <c r="BB836">
        <v>1507</v>
      </c>
      <c r="BC836" t="s">
        <v>55</v>
      </c>
      <c r="BD836">
        <f t="shared" si="39"/>
        <v>1</v>
      </c>
      <c r="BE836">
        <f t="shared" ref="BE836:BE898" si="40">IF(ISBLANK(N836),"",IF(N836=TRUE,1,0))</f>
        <v>1</v>
      </c>
      <c r="BF836">
        <f t="shared" ref="BF836:BF898" si="41">_xlfn.IFS(BC836="A",1,BC836="B",2,BC836="C",3,BC836="X",4)</f>
        <v>1</v>
      </c>
    </row>
    <row r="837" spans="1:58" x14ac:dyDescent="0.25">
      <c r="A837" t="s">
        <v>3873</v>
      </c>
      <c r="B837" t="s">
        <v>3869</v>
      </c>
      <c r="C837" t="s">
        <v>3870</v>
      </c>
      <c r="D837">
        <v>1000</v>
      </c>
      <c r="E837" t="s">
        <v>54</v>
      </c>
      <c r="F837" s="1">
        <v>43397</v>
      </c>
      <c r="G837" s="1">
        <v>43394</v>
      </c>
      <c r="H837" s="1">
        <v>43396</v>
      </c>
      <c r="I837">
        <v>0</v>
      </c>
      <c r="J837">
        <v>333</v>
      </c>
      <c r="K837">
        <v>333</v>
      </c>
      <c r="L837">
        <v>27300</v>
      </c>
      <c r="M837" t="b">
        <v>1</v>
      </c>
      <c r="N837" t="b">
        <v>1</v>
      </c>
      <c r="O837" t="s">
        <v>55</v>
      </c>
      <c r="P837" s="1">
        <v>43398</v>
      </c>
      <c r="Q837" t="b">
        <v>0</v>
      </c>
      <c r="R837" t="b">
        <v>0</v>
      </c>
      <c r="S837" t="b">
        <v>0</v>
      </c>
      <c r="T837">
        <v>4</v>
      </c>
      <c r="U837">
        <v>2</v>
      </c>
      <c r="V837">
        <v>0</v>
      </c>
      <c r="W837">
        <v>14</v>
      </c>
      <c r="X837">
        <v>1</v>
      </c>
      <c r="Y837">
        <v>7</v>
      </c>
      <c r="Z837">
        <v>0</v>
      </c>
      <c r="AA837">
        <v>0</v>
      </c>
      <c r="AB837">
        <v>1</v>
      </c>
      <c r="AC837">
        <v>2</v>
      </c>
      <c r="AD837">
        <v>13</v>
      </c>
      <c r="AE837">
        <v>1076</v>
      </c>
      <c r="AF837">
        <v>14</v>
      </c>
      <c r="AG837">
        <v>3587</v>
      </c>
      <c r="AH837">
        <v>1015</v>
      </c>
      <c r="AI837">
        <v>21</v>
      </c>
      <c r="AJ837">
        <v>21</v>
      </c>
      <c r="AK837">
        <v>11</v>
      </c>
      <c r="AL837">
        <v>9</v>
      </c>
      <c r="AM837">
        <v>22</v>
      </c>
      <c r="AN837">
        <v>13.21</v>
      </c>
      <c r="AO837">
        <v>9.08</v>
      </c>
      <c r="AP837" t="s">
        <v>56</v>
      </c>
      <c r="AQ837" t="s">
        <v>56</v>
      </c>
      <c r="AR837" t="s">
        <v>56</v>
      </c>
      <c r="AS837">
        <v>2</v>
      </c>
      <c r="AY837" t="s">
        <v>57</v>
      </c>
      <c r="AZ837">
        <v>0</v>
      </c>
      <c r="BA837">
        <v>19200</v>
      </c>
      <c r="BB837">
        <v>1800</v>
      </c>
      <c r="BC837" t="s">
        <v>55</v>
      </c>
      <c r="BD837">
        <f t="shared" si="39"/>
        <v>1</v>
      </c>
      <c r="BE837">
        <f t="shared" si="40"/>
        <v>1</v>
      </c>
      <c r="BF837">
        <f t="shared" si="41"/>
        <v>1</v>
      </c>
    </row>
    <row r="838" spans="1:58" x14ac:dyDescent="0.25">
      <c r="A838" t="s">
        <v>3874</v>
      </c>
      <c r="B838" t="s">
        <v>3869</v>
      </c>
      <c r="C838" t="s">
        <v>3870</v>
      </c>
      <c r="D838">
        <v>1000</v>
      </c>
      <c r="E838" t="s">
        <v>54</v>
      </c>
      <c r="F838" s="1">
        <v>43363</v>
      </c>
      <c r="G838" s="1">
        <v>43361</v>
      </c>
      <c r="H838" s="1">
        <v>43363</v>
      </c>
      <c r="I838">
        <v>0</v>
      </c>
      <c r="J838">
        <v>229</v>
      </c>
      <c r="K838">
        <v>229</v>
      </c>
      <c r="L838">
        <v>26967</v>
      </c>
      <c r="M838" t="b">
        <v>1</v>
      </c>
      <c r="N838" t="b">
        <v>1</v>
      </c>
      <c r="O838" t="s">
        <v>55</v>
      </c>
      <c r="P838" s="1">
        <v>43363</v>
      </c>
      <c r="Q838" t="b">
        <v>0</v>
      </c>
      <c r="R838" t="b">
        <v>0</v>
      </c>
      <c r="S838" t="b">
        <v>0</v>
      </c>
      <c r="T838">
        <v>3</v>
      </c>
      <c r="U838">
        <v>2</v>
      </c>
      <c r="V838">
        <v>0</v>
      </c>
      <c r="W838">
        <v>8</v>
      </c>
      <c r="X838">
        <v>1</v>
      </c>
      <c r="Y838">
        <v>4</v>
      </c>
      <c r="Z838">
        <v>1</v>
      </c>
      <c r="AA838">
        <v>0</v>
      </c>
      <c r="AB838">
        <v>2</v>
      </c>
      <c r="AC838">
        <v>2</v>
      </c>
      <c r="AD838">
        <v>14</v>
      </c>
      <c r="AE838">
        <v>989</v>
      </c>
      <c r="AF838">
        <v>10</v>
      </c>
      <c r="AG838">
        <v>4076</v>
      </c>
      <c r="AH838">
        <v>966</v>
      </c>
      <c r="AI838">
        <v>27</v>
      </c>
      <c r="AJ838">
        <v>10</v>
      </c>
      <c r="AK838">
        <v>8</v>
      </c>
      <c r="AL838">
        <v>7</v>
      </c>
      <c r="AM838">
        <v>16</v>
      </c>
      <c r="AN838">
        <v>12.85</v>
      </c>
      <c r="AO838">
        <v>10.24</v>
      </c>
      <c r="AP838" t="s">
        <v>56</v>
      </c>
      <c r="AQ838" t="s">
        <v>56</v>
      </c>
      <c r="AR838" t="s">
        <v>56</v>
      </c>
      <c r="AS838">
        <v>0</v>
      </c>
      <c r="AY838" t="s">
        <v>57</v>
      </c>
      <c r="AZ838">
        <v>0</v>
      </c>
      <c r="BA838">
        <v>18867</v>
      </c>
      <c r="BB838">
        <v>2133</v>
      </c>
      <c r="BC838" t="s">
        <v>55</v>
      </c>
      <c r="BD838">
        <f t="shared" si="39"/>
        <v>1</v>
      </c>
      <c r="BE838">
        <f t="shared" si="40"/>
        <v>1</v>
      </c>
      <c r="BF838">
        <f t="shared" si="41"/>
        <v>1</v>
      </c>
    </row>
    <row r="839" spans="1:58" x14ac:dyDescent="0.25">
      <c r="A839" t="s">
        <v>3875</v>
      </c>
      <c r="B839" t="s">
        <v>3869</v>
      </c>
      <c r="C839" t="s">
        <v>3870</v>
      </c>
      <c r="D839">
        <v>1000</v>
      </c>
      <c r="E839" t="s">
        <v>54</v>
      </c>
      <c r="F839" s="1">
        <v>43347</v>
      </c>
      <c r="G839" s="1">
        <v>43342</v>
      </c>
      <c r="H839" s="1">
        <v>43346</v>
      </c>
      <c r="I839">
        <v>0</v>
      </c>
      <c r="J839">
        <v>311</v>
      </c>
      <c r="K839">
        <v>311</v>
      </c>
      <c r="L839">
        <v>26738</v>
      </c>
      <c r="M839" t="b">
        <v>1</v>
      </c>
      <c r="N839" t="b">
        <v>1</v>
      </c>
      <c r="O839" t="s">
        <v>55</v>
      </c>
      <c r="P839" s="1">
        <v>43347</v>
      </c>
      <c r="Q839" t="b">
        <v>0</v>
      </c>
      <c r="R839" t="b">
        <v>0</v>
      </c>
      <c r="S839" t="b">
        <v>0</v>
      </c>
      <c r="T839">
        <v>4</v>
      </c>
      <c r="U839">
        <v>2</v>
      </c>
      <c r="V839">
        <v>0</v>
      </c>
      <c r="W839">
        <v>11</v>
      </c>
      <c r="X839">
        <v>1</v>
      </c>
      <c r="Y839">
        <v>6</v>
      </c>
      <c r="Z839">
        <v>0</v>
      </c>
      <c r="AA839">
        <v>0</v>
      </c>
      <c r="AB839">
        <v>0</v>
      </c>
      <c r="AC839">
        <v>1</v>
      </c>
      <c r="AD839">
        <v>15</v>
      </c>
      <c r="AE839">
        <v>993</v>
      </c>
      <c r="AF839">
        <v>13</v>
      </c>
      <c r="AG839">
        <v>3694</v>
      </c>
      <c r="AH839">
        <v>942</v>
      </c>
      <c r="AI839">
        <v>23</v>
      </c>
      <c r="AJ839">
        <v>16</v>
      </c>
      <c r="AK839">
        <v>10</v>
      </c>
      <c r="AL839">
        <v>9</v>
      </c>
      <c r="AM839">
        <v>20</v>
      </c>
      <c r="AN839">
        <v>13.34</v>
      </c>
      <c r="AO839">
        <v>9.41</v>
      </c>
      <c r="AP839" t="s">
        <v>56</v>
      </c>
      <c r="AQ839" t="s">
        <v>56</v>
      </c>
      <c r="AR839" t="s">
        <v>56</v>
      </c>
      <c r="AS839">
        <v>3</v>
      </c>
      <c r="AY839" t="s">
        <v>57</v>
      </c>
      <c r="AZ839">
        <v>0</v>
      </c>
      <c r="BA839">
        <v>18638</v>
      </c>
      <c r="BB839">
        <v>2362</v>
      </c>
      <c r="BC839" t="s">
        <v>60</v>
      </c>
      <c r="BD839">
        <f t="shared" si="39"/>
        <v>1</v>
      </c>
      <c r="BE839">
        <f t="shared" si="40"/>
        <v>1</v>
      </c>
      <c r="BF839">
        <f t="shared" si="41"/>
        <v>3</v>
      </c>
    </row>
    <row r="840" spans="1:58" x14ac:dyDescent="0.25">
      <c r="A840" t="s">
        <v>3876</v>
      </c>
      <c r="B840" t="s">
        <v>3869</v>
      </c>
      <c r="C840" t="s">
        <v>3870</v>
      </c>
      <c r="D840">
        <v>1000</v>
      </c>
      <c r="E840" t="s">
        <v>54</v>
      </c>
      <c r="F840" s="1">
        <v>43327</v>
      </c>
      <c r="G840" s="1">
        <v>43324</v>
      </c>
      <c r="H840" s="1">
        <v>43326</v>
      </c>
      <c r="I840">
        <v>0</v>
      </c>
      <c r="J840">
        <v>257</v>
      </c>
      <c r="K840">
        <v>257</v>
      </c>
      <c r="L840">
        <v>26427</v>
      </c>
      <c r="M840" t="b">
        <v>1</v>
      </c>
      <c r="N840" t="b">
        <v>1</v>
      </c>
      <c r="O840" t="s">
        <v>55</v>
      </c>
      <c r="P840" s="1">
        <v>43328</v>
      </c>
      <c r="Q840" t="b">
        <v>0</v>
      </c>
      <c r="R840" t="b">
        <v>0</v>
      </c>
      <c r="S840" t="b">
        <v>0</v>
      </c>
      <c r="T840">
        <v>3</v>
      </c>
      <c r="U840">
        <v>2</v>
      </c>
      <c r="V840">
        <v>0</v>
      </c>
      <c r="W840">
        <v>9</v>
      </c>
      <c r="X840">
        <v>1</v>
      </c>
      <c r="Y840">
        <v>5</v>
      </c>
      <c r="Z840">
        <v>0</v>
      </c>
      <c r="AA840">
        <v>0</v>
      </c>
      <c r="AB840">
        <v>2</v>
      </c>
      <c r="AC840">
        <v>0</v>
      </c>
      <c r="AD840">
        <v>13</v>
      </c>
      <c r="AE840">
        <v>977</v>
      </c>
      <c r="AF840">
        <v>17</v>
      </c>
      <c r="AG840">
        <v>3603</v>
      </c>
      <c r="AH840">
        <v>948</v>
      </c>
      <c r="AI840">
        <v>23</v>
      </c>
      <c r="AJ840">
        <v>12</v>
      </c>
      <c r="AK840">
        <v>9</v>
      </c>
      <c r="AL840">
        <v>8</v>
      </c>
      <c r="AM840">
        <v>19</v>
      </c>
      <c r="AN840">
        <v>12.97</v>
      </c>
      <c r="AO840">
        <v>9.76</v>
      </c>
      <c r="AP840" t="s">
        <v>56</v>
      </c>
      <c r="AQ840" t="s">
        <v>56</v>
      </c>
      <c r="AR840" t="s">
        <v>56</v>
      </c>
      <c r="AS840">
        <v>0</v>
      </c>
      <c r="AY840" t="s">
        <v>57</v>
      </c>
      <c r="AZ840">
        <v>0</v>
      </c>
      <c r="BA840">
        <v>18327</v>
      </c>
      <c r="BB840">
        <v>2673</v>
      </c>
      <c r="BC840" t="s">
        <v>55</v>
      </c>
      <c r="BD840">
        <f t="shared" si="39"/>
        <v>1</v>
      </c>
      <c r="BE840">
        <f t="shared" si="40"/>
        <v>1</v>
      </c>
      <c r="BF840">
        <f t="shared" si="41"/>
        <v>1</v>
      </c>
    </row>
    <row r="841" spans="1:58" x14ac:dyDescent="0.25">
      <c r="A841" t="s">
        <v>3877</v>
      </c>
      <c r="B841" t="s">
        <v>3869</v>
      </c>
      <c r="C841" t="s">
        <v>3870</v>
      </c>
      <c r="D841">
        <v>1000</v>
      </c>
      <c r="E841" t="s">
        <v>54</v>
      </c>
      <c r="F841" s="1">
        <v>43309</v>
      </c>
      <c r="G841" s="1">
        <v>43307</v>
      </c>
      <c r="H841" s="1">
        <v>43308</v>
      </c>
      <c r="I841">
        <v>0</v>
      </c>
      <c r="J841">
        <v>249</v>
      </c>
      <c r="K841">
        <v>249</v>
      </c>
      <c r="L841">
        <v>26170</v>
      </c>
      <c r="M841" t="b">
        <v>1</v>
      </c>
      <c r="N841" t="b">
        <v>1</v>
      </c>
      <c r="O841" t="s">
        <v>34</v>
      </c>
      <c r="P841" s="1">
        <v>43309</v>
      </c>
      <c r="Q841" t="b">
        <v>0</v>
      </c>
      <c r="R841" t="b">
        <v>0</v>
      </c>
      <c r="S841" t="b">
        <v>0</v>
      </c>
      <c r="T841">
        <v>7</v>
      </c>
      <c r="U841">
        <v>5</v>
      </c>
      <c r="V841">
        <v>0</v>
      </c>
      <c r="W841">
        <v>11</v>
      </c>
      <c r="X841">
        <v>1</v>
      </c>
      <c r="Y841">
        <v>12</v>
      </c>
      <c r="Z841">
        <v>0</v>
      </c>
      <c r="AA841">
        <v>0</v>
      </c>
      <c r="AB841">
        <v>3</v>
      </c>
      <c r="AC841">
        <v>0</v>
      </c>
      <c r="AD841">
        <v>18</v>
      </c>
      <c r="AE841">
        <v>1042</v>
      </c>
      <c r="AF841">
        <v>23</v>
      </c>
      <c r="AG841">
        <v>4012</v>
      </c>
      <c r="AH841">
        <v>993</v>
      </c>
      <c r="AI841">
        <v>36</v>
      </c>
      <c r="AJ841">
        <v>12</v>
      </c>
      <c r="AK841">
        <v>9</v>
      </c>
      <c r="AL841">
        <v>8</v>
      </c>
      <c r="AM841">
        <v>19</v>
      </c>
      <c r="AN841">
        <v>12.69</v>
      </c>
      <c r="AO841">
        <v>9.76</v>
      </c>
      <c r="AP841" t="s">
        <v>56</v>
      </c>
      <c r="AQ841" t="s">
        <v>56</v>
      </c>
      <c r="AR841" t="s">
        <v>56</v>
      </c>
      <c r="AS841">
        <v>1</v>
      </c>
      <c r="AY841" t="s">
        <v>57</v>
      </c>
      <c r="AZ841">
        <v>0</v>
      </c>
      <c r="BA841">
        <v>18070</v>
      </c>
      <c r="BB841">
        <v>2930</v>
      </c>
      <c r="BC841" t="s">
        <v>55</v>
      </c>
      <c r="BD841">
        <f t="shared" si="39"/>
        <v>1</v>
      </c>
      <c r="BE841">
        <f t="shared" si="40"/>
        <v>1</v>
      </c>
      <c r="BF841">
        <f t="shared" si="41"/>
        <v>1</v>
      </c>
    </row>
    <row r="842" spans="1:58" x14ac:dyDescent="0.25">
      <c r="A842" t="s">
        <v>3878</v>
      </c>
      <c r="B842" t="s">
        <v>3869</v>
      </c>
      <c r="C842" t="s">
        <v>3870</v>
      </c>
      <c r="D842">
        <v>1000</v>
      </c>
      <c r="E842" t="s">
        <v>54</v>
      </c>
      <c r="F842" s="1">
        <v>43290</v>
      </c>
      <c r="G842" s="1">
        <v>43287</v>
      </c>
      <c r="H842" s="1">
        <v>43290</v>
      </c>
      <c r="I842">
        <v>0</v>
      </c>
      <c r="J842">
        <v>239</v>
      </c>
      <c r="K842">
        <v>239</v>
      </c>
      <c r="L842">
        <v>25921</v>
      </c>
      <c r="M842" t="b">
        <v>1</v>
      </c>
      <c r="N842" t="b">
        <v>1</v>
      </c>
      <c r="O842" t="s">
        <v>34</v>
      </c>
      <c r="P842" s="1">
        <v>43290</v>
      </c>
      <c r="Q842" t="b">
        <v>0</v>
      </c>
      <c r="R842" t="b">
        <v>0</v>
      </c>
      <c r="S842" t="b">
        <v>0</v>
      </c>
      <c r="T842">
        <v>4</v>
      </c>
      <c r="U842">
        <v>2</v>
      </c>
      <c r="V842">
        <v>0</v>
      </c>
      <c r="W842">
        <v>9</v>
      </c>
      <c r="X842">
        <v>1</v>
      </c>
      <c r="Y842">
        <v>39</v>
      </c>
      <c r="Z842">
        <v>0</v>
      </c>
      <c r="AA842">
        <v>0</v>
      </c>
      <c r="AB842">
        <v>0</v>
      </c>
      <c r="AC842">
        <v>2</v>
      </c>
      <c r="AD842">
        <v>12</v>
      </c>
      <c r="AE842">
        <v>973</v>
      </c>
      <c r="AF842">
        <v>28</v>
      </c>
      <c r="AG842">
        <v>3650</v>
      </c>
      <c r="AH842">
        <v>946</v>
      </c>
      <c r="AI842">
        <v>21</v>
      </c>
      <c r="AJ842">
        <v>15</v>
      </c>
      <c r="AK842">
        <v>9</v>
      </c>
      <c r="AL842">
        <v>8</v>
      </c>
      <c r="AM842">
        <v>19</v>
      </c>
      <c r="AN842">
        <v>13.42</v>
      </c>
      <c r="AO842">
        <v>9.82</v>
      </c>
      <c r="AP842" t="s">
        <v>56</v>
      </c>
      <c r="AQ842" t="s">
        <v>56</v>
      </c>
      <c r="AR842" t="s">
        <v>56</v>
      </c>
      <c r="AS842">
        <v>0</v>
      </c>
      <c r="AY842" t="s">
        <v>57</v>
      </c>
      <c r="AZ842">
        <v>0</v>
      </c>
      <c r="BA842">
        <v>17821</v>
      </c>
      <c r="BB842">
        <v>3179</v>
      </c>
      <c r="BC842" t="s">
        <v>55</v>
      </c>
      <c r="BD842">
        <f t="shared" si="39"/>
        <v>1</v>
      </c>
      <c r="BE842">
        <f t="shared" si="40"/>
        <v>1</v>
      </c>
      <c r="BF842">
        <f t="shared" si="41"/>
        <v>1</v>
      </c>
    </row>
    <row r="843" spans="1:58" x14ac:dyDescent="0.25">
      <c r="A843" t="s">
        <v>3879</v>
      </c>
      <c r="B843" t="s">
        <v>3869</v>
      </c>
      <c r="C843" t="s">
        <v>3870</v>
      </c>
      <c r="D843">
        <v>1000</v>
      </c>
      <c r="E843" t="s">
        <v>54</v>
      </c>
      <c r="F843" s="1">
        <v>43271</v>
      </c>
      <c r="G843" s="1">
        <v>43267</v>
      </c>
      <c r="H843" s="1">
        <v>43270</v>
      </c>
      <c r="I843">
        <v>0</v>
      </c>
      <c r="J843">
        <v>310</v>
      </c>
      <c r="K843">
        <v>310</v>
      </c>
      <c r="L843">
        <v>25682</v>
      </c>
      <c r="M843" t="b">
        <v>1</v>
      </c>
      <c r="N843" t="b">
        <v>1</v>
      </c>
      <c r="O843" t="s">
        <v>60</v>
      </c>
      <c r="P843" s="1">
        <v>43271</v>
      </c>
      <c r="Q843" t="b">
        <v>1</v>
      </c>
      <c r="R843" t="b">
        <v>0</v>
      </c>
      <c r="S843" t="b">
        <v>1</v>
      </c>
      <c r="T843">
        <v>4</v>
      </c>
      <c r="U843">
        <v>1</v>
      </c>
      <c r="V843">
        <v>0</v>
      </c>
      <c r="W843">
        <v>10</v>
      </c>
      <c r="X843">
        <v>0</v>
      </c>
      <c r="Y843">
        <v>89</v>
      </c>
      <c r="Z843">
        <v>0</v>
      </c>
      <c r="AA843">
        <v>1</v>
      </c>
      <c r="AB843">
        <v>1</v>
      </c>
      <c r="AC843">
        <v>0</v>
      </c>
      <c r="AD843">
        <v>11</v>
      </c>
      <c r="AE843">
        <v>983</v>
      </c>
      <c r="AF843">
        <v>14</v>
      </c>
      <c r="AG843">
        <v>3760</v>
      </c>
      <c r="AH843">
        <v>898</v>
      </c>
      <c r="AI843">
        <v>18</v>
      </c>
      <c r="AJ843">
        <v>18</v>
      </c>
      <c r="AK843">
        <v>9</v>
      </c>
      <c r="AL843">
        <v>8</v>
      </c>
      <c r="AM843">
        <v>19</v>
      </c>
      <c r="AN843">
        <v>12.77</v>
      </c>
      <c r="AO843">
        <v>9.6999999999999993</v>
      </c>
      <c r="AP843" t="s">
        <v>56</v>
      </c>
      <c r="AQ843" t="s">
        <v>56</v>
      </c>
      <c r="AR843" t="s">
        <v>56</v>
      </c>
      <c r="AS843">
        <v>5</v>
      </c>
      <c r="AY843" t="s">
        <v>57</v>
      </c>
      <c r="AZ843">
        <v>0</v>
      </c>
      <c r="BA843">
        <v>17582</v>
      </c>
      <c r="BB843">
        <v>3418</v>
      </c>
      <c r="BC843" t="s">
        <v>55</v>
      </c>
      <c r="BD843">
        <f t="shared" si="39"/>
        <v>1</v>
      </c>
      <c r="BE843">
        <f t="shared" si="40"/>
        <v>1</v>
      </c>
      <c r="BF843">
        <f t="shared" si="41"/>
        <v>1</v>
      </c>
    </row>
    <row r="844" spans="1:58" x14ac:dyDescent="0.25">
      <c r="A844" t="s">
        <v>3880</v>
      </c>
      <c r="B844" t="s">
        <v>3869</v>
      </c>
      <c r="C844" t="s">
        <v>3870</v>
      </c>
      <c r="D844">
        <v>1000</v>
      </c>
      <c r="E844" t="s">
        <v>54</v>
      </c>
      <c r="F844" s="1">
        <v>43243</v>
      </c>
      <c r="G844" s="1">
        <v>43239</v>
      </c>
      <c r="H844" s="1">
        <v>43242</v>
      </c>
      <c r="I844">
        <v>0</v>
      </c>
      <c r="J844">
        <v>295</v>
      </c>
      <c r="K844">
        <v>295</v>
      </c>
      <c r="L844">
        <v>25372</v>
      </c>
      <c r="M844" t="b">
        <v>1</v>
      </c>
      <c r="N844" t="b">
        <v>1</v>
      </c>
      <c r="O844" t="s">
        <v>55</v>
      </c>
      <c r="P844" s="1">
        <v>43243</v>
      </c>
      <c r="Q844" t="b">
        <v>0</v>
      </c>
      <c r="R844" t="b">
        <v>0</v>
      </c>
      <c r="S844" t="b">
        <v>0</v>
      </c>
      <c r="T844">
        <v>3</v>
      </c>
      <c r="U844">
        <v>2</v>
      </c>
      <c r="V844">
        <v>0</v>
      </c>
      <c r="W844">
        <v>10</v>
      </c>
      <c r="X844">
        <v>1</v>
      </c>
      <c r="Y844">
        <v>18</v>
      </c>
      <c r="Z844">
        <v>0</v>
      </c>
      <c r="AA844">
        <v>0</v>
      </c>
      <c r="AB844">
        <v>1</v>
      </c>
      <c r="AC844">
        <v>1</v>
      </c>
      <c r="AD844">
        <v>11</v>
      </c>
      <c r="AE844">
        <v>998</v>
      </c>
      <c r="AF844">
        <v>15</v>
      </c>
      <c r="AG844">
        <v>3955</v>
      </c>
      <c r="AH844">
        <v>964</v>
      </c>
      <c r="AI844">
        <v>18</v>
      </c>
      <c r="AJ844">
        <v>17</v>
      </c>
      <c r="AK844">
        <v>9</v>
      </c>
      <c r="AL844">
        <v>8</v>
      </c>
      <c r="AM844">
        <v>19</v>
      </c>
      <c r="AN844">
        <v>12.82</v>
      </c>
      <c r="AO844">
        <v>9.7100000000000009</v>
      </c>
      <c r="AP844" t="s">
        <v>56</v>
      </c>
      <c r="AQ844" t="s">
        <v>56</v>
      </c>
      <c r="AR844" t="s">
        <v>56</v>
      </c>
      <c r="AS844">
        <v>6</v>
      </c>
      <c r="AY844" t="s">
        <v>57</v>
      </c>
      <c r="AZ844">
        <v>0</v>
      </c>
      <c r="BA844">
        <v>17272</v>
      </c>
      <c r="BB844">
        <v>3728</v>
      </c>
      <c r="BC844" t="s">
        <v>55</v>
      </c>
      <c r="BD844">
        <f t="shared" si="39"/>
        <v>1</v>
      </c>
      <c r="BE844">
        <f t="shared" si="40"/>
        <v>1</v>
      </c>
      <c r="BF844">
        <f t="shared" si="41"/>
        <v>1</v>
      </c>
    </row>
    <row r="845" spans="1:58" x14ac:dyDescent="0.25">
      <c r="A845" t="s">
        <v>3881</v>
      </c>
      <c r="B845" t="s">
        <v>3869</v>
      </c>
      <c r="C845" t="s">
        <v>3870</v>
      </c>
      <c r="D845">
        <v>1000</v>
      </c>
      <c r="E845" t="s">
        <v>54</v>
      </c>
      <c r="F845" s="1">
        <v>43224</v>
      </c>
      <c r="G845" s="1">
        <v>43220</v>
      </c>
      <c r="H845" s="1">
        <v>43223</v>
      </c>
      <c r="I845">
        <v>0</v>
      </c>
      <c r="J845">
        <v>272</v>
      </c>
      <c r="K845">
        <v>272</v>
      </c>
      <c r="L845">
        <v>25077</v>
      </c>
      <c r="M845" t="b">
        <v>1</v>
      </c>
      <c r="N845" t="b">
        <v>1</v>
      </c>
      <c r="O845" t="s">
        <v>34</v>
      </c>
      <c r="P845" s="1">
        <v>43224</v>
      </c>
      <c r="Q845" t="b">
        <v>0</v>
      </c>
      <c r="R845" t="b">
        <v>0</v>
      </c>
      <c r="S845" t="b">
        <v>0</v>
      </c>
      <c r="T845">
        <v>5</v>
      </c>
      <c r="U845">
        <v>2</v>
      </c>
      <c r="V845">
        <v>0</v>
      </c>
      <c r="W845">
        <v>12</v>
      </c>
      <c r="X845">
        <v>2</v>
      </c>
      <c r="Y845">
        <v>23</v>
      </c>
      <c r="Z845">
        <v>0</v>
      </c>
      <c r="AA845">
        <v>1</v>
      </c>
      <c r="AB845">
        <v>2</v>
      </c>
      <c r="AC845">
        <v>0</v>
      </c>
      <c r="AD845">
        <v>11</v>
      </c>
      <c r="AE845">
        <v>1031</v>
      </c>
      <c r="AF845">
        <v>12</v>
      </c>
      <c r="AG845">
        <v>4005</v>
      </c>
      <c r="AH845">
        <v>1039</v>
      </c>
      <c r="AI845">
        <v>17</v>
      </c>
      <c r="AJ845">
        <v>15</v>
      </c>
      <c r="AK845">
        <v>9</v>
      </c>
      <c r="AL845">
        <v>8</v>
      </c>
      <c r="AM845">
        <v>18</v>
      </c>
      <c r="AN845">
        <v>12.81</v>
      </c>
      <c r="AO845">
        <v>9.92</v>
      </c>
      <c r="AP845" t="s">
        <v>56</v>
      </c>
      <c r="AQ845" t="s">
        <v>56</v>
      </c>
      <c r="AR845" t="s">
        <v>56</v>
      </c>
      <c r="AS845">
        <v>1</v>
      </c>
      <c r="AY845" t="s">
        <v>57</v>
      </c>
      <c r="AZ845">
        <v>0</v>
      </c>
      <c r="BA845">
        <v>16977</v>
      </c>
      <c r="BB845">
        <v>4023</v>
      </c>
      <c r="BC845" t="s">
        <v>55</v>
      </c>
      <c r="BD845">
        <f t="shared" si="39"/>
        <v>1</v>
      </c>
      <c r="BE845">
        <f t="shared" si="40"/>
        <v>1</v>
      </c>
      <c r="BF845">
        <f t="shared" si="41"/>
        <v>1</v>
      </c>
    </row>
    <row r="846" spans="1:58" x14ac:dyDescent="0.25">
      <c r="A846" t="s">
        <v>3882</v>
      </c>
      <c r="B846" t="s">
        <v>3869</v>
      </c>
      <c r="C846" t="s">
        <v>3870</v>
      </c>
      <c r="D846">
        <v>1000</v>
      </c>
      <c r="E846" t="s">
        <v>54</v>
      </c>
      <c r="F846" s="1">
        <v>43202</v>
      </c>
      <c r="G846" s="1">
        <v>43199</v>
      </c>
      <c r="H846" s="1">
        <v>43201</v>
      </c>
      <c r="I846">
        <v>0</v>
      </c>
      <c r="J846">
        <v>238</v>
      </c>
      <c r="K846">
        <v>238</v>
      </c>
      <c r="L846">
        <v>24805</v>
      </c>
      <c r="M846" t="b">
        <v>1</v>
      </c>
      <c r="O846" t="s">
        <v>60</v>
      </c>
      <c r="P846" s="1">
        <v>43202</v>
      </c>
      <c r="Q846" t="b">
        <v>1</v>
      </c>
      <c r="R846" t="b">
        <v>0</v>
      </c>
      <c r="S846" t="b">
        <v>1</v>
      </c>
      <c r="T846">
        <v>5</v>
      </c>
      <c r="U846">
        <v>3</v>
      </c>
      <c r="V846">
        <v>0</v>
      </c>
      <c r="W846">
        <v>28</v>
      </c>
      <c r="X846">
        <v>2</v>
      </c>
      <c r="Y846">
        <v>51</v>
      </c>
      <c r="Z846">
        <v>0</v>
      </c>
      <c r="AA846">
        <v>1</v>
      </c>
      <c r="AB846">
        <v>1</v>
      </c>
      <c r="AC846">
        <v>1</v>
      </c>
      <c r="AD846">
        <v>10</v>
      </c>
      <c r="AE846">
        <v>1068</v>
      </c>
      <c r="AF846">
        <v>18</v>
      </c>
      <c r="AG846">
        <v>4154</v>
      </c>
      <c r="AH846">
        <v>1011</v>
      </c>
      <c r="AI846">
        <v>14</v>
      </c>
      <c r="AJ846">
        <v>13</v>
      </c>
      <c r="AK846">
        <v>9</v>
      </c>
      <c r="AL846">
        <v>8</v>
      </c>
      <c r="AM846">
        <v>19</v>
      </c>
      <c r="AN846">
        <v>12.96</v>
      </c>
      <c r="AO846">
        <v>9.82</v>
      </c>
      <c r="AP846" t="s">
        <v>56</v>
      </c>
      <c r="AQ846" t="s">
        <v>56</v>
      </c>
      <c r="AR846" t="s">
        <v>56</v>
      </c>
      <c r="AS846">
        <v>2</v>
      </c>
      <c r="AY846" t="s">
        <v>57</v>
      </c>
      <c r="AZ846">
        <v>0</v>
      </c>
      <c r="BA846">
        <v>16705</v>
      </c>
      <c r="BB846">
        <v>4295</v>
      </c>
      <c r="BC846" t="s">
        <v>55</v>
      </c>
      <c r="BD846">
        <f t="shared" si="39"/>
        <v>1</v>
      </c>
      <c r="BE846">
        <v>1</v>
      </c>
      <c r="BF846">
        <f t="shared" si="41"/>
        <v>1</v>
      </c>
    </row>
    <row r="847" spans="1:58" x14ac:dyDescent="0.25">
      <c r="A847" t="s">
        <v>3883</v>
      </c>
      <c r="B847" t="s">
        <v>3869</v>
      </c>
      <c r="C847" t="s">
        <v>3870</v>
      </c>
      <c r="D847">
        <v>1000</v>
      </c>
      <c r="E847" t="s">
        <v>54</v>
      </c>
      <c r="F847" s="1">
        <v>43180</v>
      </c>
      <c r="G847" s="1">
        <v>43178</v>
      </c>
      <c r="H847" s="1">
        <v>43179</v>
      </c>
      <c r="I847">
        <v>0</v>
      </c>
      <c r="J847">
        <v>257</v>
      </c>
      <c r="K847">
        <v>257</v>
      </c>
      <c r="L847">
        <v>24567</v>
      </c>
      <c r="M847" t="b">
        <v>1</v>
      </c>
      <c r="N847" t="b">
        <v>1</v>
      </c>
      <c r="O847" t="s">
        <v>55</v>
      </c>
      <c r="P847" s="1">
        <v>43180</v>
      </c>
      <c r="Q847" t="b">
        <v>0</v>
      </c>
      <c r="R847" t="b">
        <v>0</v>
      </c>
      <c r="S847" t="b">
        <v>0</v>
      </c>
      <c r="T847">
        <v>4</v>
      </c>
      <c r="U847">
        <v>2</v>
      </c>
      <c r="V847">
        <v>0</v>
      </c>
      <c r="W847">
        <v>9</v>
      </c>
      <c r="X847">
        <v>0</v>
      </c>
      <c r="Y847">
        <v>5</v>
      </c>
      <c r="Z847">
        <v>0</v>
      </c>
      <c r="AA847">
        <v>0</v>
      </c>
      <c r="AB847">
        <v>1</v>
      </c>
      <c r="AC847">
        <v>2</v>
      </c>
      <c r="AD847">
        <v>8</v>
      </c>
      <c r="AE847">
        <v>932</v>
      </c>
      <c r="AF847">
        <v>11</v>
      </c>
      <c r="AG847">
        <v>3350</v>
      </c>
      <c r="AH847">
        <v>879</v>
      </c>
      <c r="AI847">
        <v>14</v>
      </c>
      <c r="AJ847">
        <v>14</v>
      </c>
      <c r="AK847">
        <v>9</v>
      </c>
      <c r="AL847">
        <v>8</v>
      </c>
      <c r="AM847">
        <v>19</v>
      </c>
      <c r="AN847">
        <v>12.72</v>
      </c>
      <c r="AO847">
        <v>8.98</v>
      </c>
      <c r="AP847" t="s">
        <v>56</v>
      </c>
      <c r="AQ847" t="s">
        <v>56</v>
      </c>
      <c r="AR847" t="s">
        <v>56</v>
      </c>
      <c r="AS847">
        <v>0</v>
      </c>
      <c r="AY847" t="s">
        <v>57</v>
      </c>
      <c r="AZ847">
        <v>0</v>
      </c>
      <c r="BA847">
        <v>16467</v>
      </c>
      <c r="BB847">
        <v>4533</v>
      </c>
      <c r="BC847" t="s">
        <v>55</v>
      </c>
      <c r="BD847">
        <f t="shared" si="39"/>
        <v>1</v>
      </c>
      <c r="BE847">
        <f t="shared" si="40"/>
        <v>1</v>
      </c>
      <c r="BF847">
        <f t="shared" si="41"/>
        <v>1</v>
      </c>
    </row>
    <row r="848" spans="1:58" x14ac:dyDescent="0.25">
      <c r="A848" t="s">
        <v>3884</v>
      </c>
      <c r="B848" t="s">
        <v>3869</v>
      </c>
      <c r="C848" t="s">
        <v>3870</v>
      </c>
      <c r="D848">
        <v>1000</v>
      </c>
      <c r="E848" t="s">
        <v>54</v>
      </c>
      <c r="F848" s="1">
        <v>43161</v>
      </c>
      <c r="G848" s="1">
        <v>43158</v>
      </c>
      <c r="H848" s="1">
        <v>43160</v>
      </c>
      <c r="I848">
        <v>0</v>
      </c>
      <c r="J848">
        <v>247</v>
      </c>
      <c r="K848">
        <v>247</v>
      </c>
      <c r="L848">
        <v>24310</v>
      </c>
      <c r="M848" t="b">
        <v>1</v>
      </c>
      <c r="N848" t="b">
        <v>1</v>
      </c>
      <c r="O848" t="s">
        <v>34</v>
      </c>
      <c r="P848" s="1">
        <v>43161</v>
      </c>
      <c r="Q848" t="b">
        <v>0</v>
      </c>
      <c r="R848" t="b">
        <v>0</v>
      </c>
      <c r="S848" t="b">
        <v>0</v>
      </c>
      <c r="T848">
        <v>21</v>
      </c>
      <c r="U848">
        <v>8</v>
      </c>
      <c r="V848">
        <v>0</v>
      </c>
      <c r="W848">
        <v>11</v>
      </c>
      <c r="X848">
        <v>1</v>
      </c>
      <c r="Y848">
        <v>6</v>
      </c>
      <c r="Z848">
        <v>0</v>
      </c>
      <c r="AA848">
        <v>0</v>
      </c>
      <c r="AB848">
        <v>4</v>
      </c>
      <c r="AC848">
        <v>3</v>
      </c>
      <c r="AD848">
        <v>8</v>
      </c>
      <c r="AE848">
        <v>903</v>
      </c>
      <c r="AF848">
        <v>13</v>
      </c>
      <c r="AG848">
        <v>3557</v>
      </c>
      <c r="AH848">
        <v>895</v>
      </c>
      <c r="AI848">
        <v>15</v>
      </c>
      <c r="AJ848">
        <v>12</v>
      </c>
      <c r="AK848">
        <v>8</v>
      </c>
      <c r="AL848">
        <v>7</v>
      </c>
      <c r="AM848">
        <v>18</v>
      </c>
      <c r="AN848">
        <v>12.96</v>
      </c>
      <c r="AO848">
        <v>9.8800000000000008</v>
      </c>
      <c r="AP848" t="s">
        <v>56</v>
      </c>
      <c r="AQ848" t="s">
        <v>56</v>
      </c>
      <c r="AR848" t="s">
        <v>56</v>
      </c>
      <c r="AS848">
        <v>1</v>
      </c>
      <c r="AY848" t="s">
        <v>57</v>
      </c>
      <c r="AZ848">
        <v>0</v>
      </c>
      <c r="BA848">
        <v>16210</v>
      </c>
      <c r="BB848">
        <v>4790</v>
      </c>
      <c r="BC848" t="s">
        <v>55</v>
      </c>
      <c r="BD848">
        <f t="shared" si="39"/>
        <v>1</v>
      </c>
      <c r="BE848">
        <f t="shared" si="40"/>
        <v>1</v>
      </c>
      <c r="BF848">
        <f t="shared" si="41"/>
        <v>1</v>
      </c>
    </row>
    <row r="849" spans="1:58" x14ac:dyDescent="0.25">
      <c r="A849" t="s">
        <v>3885</v>
      </c>
      <c r="B849" t="s">
        <v>3869</v>
      </c>
      <c r="C849" t="s">
        <v>3870</v>
      </c>
      <c r="D849">
        <v>1000</v>
      </c>
      <c r="E849" t="s">
        <v>54</v>
      </c>
      <c r="F849" s="1">
        <v>43150</v>
      </c>
      <c r="G849" s="1">
        <v>43147</v>
      </c>
      <c r="H849" s="1">
        <v>43150</v>
      </c>
      <c r="I849">
        <v>0</v>
      </c>
      <c r="J849">
        <v>86</v>
      </c>
      <c r="K849">
        <v>86</v>
      </c>
      <c r="L849">
        <v>24149</v>
      </c>
      <c r="M849" t="b">
        <v>0</v>
      </c>
      <c r="N849" t="b">
        <v>0</v>
      </c>
      <c r="O849" t="s">
        <v>55</v>
      </c>
      <c r="P849" s="1">
        <v>43150</v>
      </c>
      <c r="Q849" t="b">
        <v>0</v>
      </c>
      <c r="R849" t="b">
        <v>0</v>
      </c>
      <c r="S849" t="b">
        <v>0</v>
      </c>
      <c r="T849">
        <v>1</v>
      </c>
      <c r="U849">
        <v>1</v>
      </c>
      <c r="V849">
        <v>0</v>
      </c>
      <c r="W849">
        <v>4</v>
      </c>
      <c r="X849">
        <v>0</v>
      </c>
      <c r="Y849">
        <v>2</v>
      </c>
      <c r="Z849">
        <v>0</v>
      </c>
      <c r="AA849">
        <v>0</v>
      </c>
      <c r="AB849">
        <v>1</v>
      </c>
      <c r="AC849">
        <v>0</v>
      </c>
      <c r="AD849">
        <v>6</v>
      </c>
      <c r="AE849">
        <v>981</v>
      </c>
      <c r="AF849">
        <v>10</v>
      </c>
      <c r="AG849">
        <v>3481</v>
      </c>
      <c r="AH849">
        <v>1069</v>
      </c>
      <c r="AI849">
        <v>9</v>
      </c>
      <c r="AJ849">
        <v>3</v>
      </c>
      <c r="AK849">
        <v>8</v>
      </c>
      <c r="AL849">
        <v>6</v>
      </c>
      <c r="AM849">
        <v>16</v>
      </c>
      <c r="AN849">
        <v>13.47</v>
      </c>
      <c r="AO849">
        <v>9.99</v>
      </c>
      <c r="AP849" t="s">
        <v>56</v>
      </c>
      <c r="AQ849" t="s">
        <v>56</v>
      </c>
      <c r="AR849" t="s">
        <v>56</v>
      </c>
      <c r="AS849">
        <v>0</v>
      </c>
      <c r="AY849" t="s">
        <v>57</v>
      </c>
      <c r="AZ849">
        <v>0</v>
      </c>
      <c r="BA849">
        <v>16049</v>
      </c>
      <c r="BB849">
        <v>4951</v>
      </c>
      <c r="BD849">
        <f t="shared" si="39"/>
        <v>0</v>
      </c>
      <c r="BE849">
        <f t="shared" si="40"/>
        <v>0</v>
      </c>
      <c r="BF849">
        <v>1</v>
      </c>
    </row>
    <row r="850" spans="1:58" x14ac:dyDescent="0.25">
      <c r="A850" t="s">
        <v>3886</v>
      </c>
      <c r="B850" t="s">
        <v>3869</v>
      </c>
      <c r="C850" t="s">
        <v>3870</v>
      </c>
      <c r="D850">
        <v>1000</v>
      </c>
      <c r="E850" t="s">
        <v>54</v>
      </c>
      <c r="F850" s="1">
        <v>43140</v>
      </c>
      <c r="G850" s="1">
        <v>43139</v>
      </c>
      <c r="H850" s="1">
        <v>43140</v>
      </c>
      <c r="I850">
        <v>0</v>
      </c>
      <c r="J850">
        <v>274</v>
      </c>
      <c r="K850">
        <v>274</v>
      </c>
      <c r="L850">
        <v>24063</v>
      </c>
      <c r="M850" t="b">
        <v>1</v>
      </c>
      <c r="N850" t="b">
        <v>1</v>
      </c>
      <c r="O850" t="s">
        <v>55</v>
      </c>
      <c r="P850" s="1">
        <v>43141</v>
      </c>
      <c r="Q850" t="b">
        <v>0</v>
      </c>
      <c r="R850" t="b">
        <v>0</v>
      </c>
      <c r="S850" t="b">
        <v>0</v>
      </c>
      <c r="T850">
        <v>4</v>
      </c>
      <c r="U850">
        <v>2</v>
      </c>
      <c r="V850">
        <v>0</v>
      </c>
      <c r="W850">
        <v>9</v>
      </c>
      <c r="X850">
        <v>1</v>
      </c>
      <c r="Y850">
        <v>6</v>
      </c>
      <c r="Z850">
        <v>0</v>
      </c>
      <c r="AA850">
        <v>0</v>
      </c>
      <c r="AB850">
        <v>2</v>
      </c>
      <c r="AC850">
        <v>0</v>
      </c>
      <c r="AD850">
        <v>12</v>
      </c>
      <c r="AE850">
        <v>1041</v>
      </c>
      <c r="AF850">
        <v>13</v>
      </c>
      <c r="AG850">
        <v>3609</v>
      </c>
      <c r="AH850">
        <v>993</v>
      </c>
      <c r="AI850">
        <v>16</v>
      </c>
      <c r="AJ850">
        <v>12</v>
      </c>
      <c r="AK850">
        <v>8</v>
      </c>
      <c r="AL850">
        <v>7</v>
      </c>
      <c r="AM850">
        <v>17</v>
      </c>
      <c r="AN850">
        <v>13.03</v>
      </c>
      <c r="AO850">
        <v>10.75</v>
      </c>
      <c r="AP850" t="s">
        <v>56</v>
      </c>
      <c r="AQ850" t="s">
        <v>56</v>
      </c>
      <c r="AR850" t="s">
        <v>56</v>
      </c>
      <c r="AS850">
        <v>0</v>
      </c>
      <c r="AY850" t="s">
        <v>57</v>
      </c>
      <c r="AZ850">
        <v>0</v>
      </c>
      <c r="BA850">
        <v>15963</v>
      </c>
      <c r="BB850">
        <v>5037</v>
      </c>
      <c r="BC850" t="s">
        <v>55</v>
      </c>
      <c r="BD850">
        <f t="shared" si="39"/>
        <v>1</v>
      </c>
      <c r="BE850">
        <f t="shared" si="40"/>
        <v>1</v>
      </c>
      <c r="BF850">
        <f t="shared" si="41"/>
        <v>1</v>
      </c>
    </row>
    <row r="851" spans="1:58" x14ac:dyDescent="0.25">
      <c r="A851" t="s">
        <v>3887</v>
      </c>
      <c r="B851" t="s">
        <v>3869</v>
      </c>
      <c r="C851" t="s">
        <v>3870</v>
      </c>
      <c r="D851">
        <v>1000</v>
      </c>
      <c r="E851" t="s">
        <v>54</v>
      </c>
      <c r="F851" s="1">
        <v>43122</v>
      </c>
      <c r="G851" s="1">
        <v>43119</v>
      </c>
      <c r="H851" s="1">
        <v>43122</v>
      </c>
      <c r="I851">
        <v>0</v>
      </c>
      <c r="J851">
        <v>272</v>
      </c>
      <c r="K851">
        <v>272</v>
      </c>
      <c r="L851">
        <v>23789</v>
      </c>
      <c r="M851" t="b">
        <v>1</v>
      </c>
      <c r="N851" t="b">
        <v>1</v>
      </c>
      <c r="O851" t="s">
        <v>55</v>
      </c>
      <c r="P851" s="1">
        <v>43125</v>
      </c>
      <c r="Q851" t="b">
        <v>0</v>
      </c>
      <c r="R851" t="b">
        <v>0</v>
      </c>
      <c r="S851" t="b">
        <v>0</v>
      </c>
      <c r="T851">
        <v>4</v>
      </c>
      <c r="U851">
        <v>2</v>
      </c>
      <c r="V851">
        <v>0</v>
      </c>
      <c r="W851">
        <v>9</v>
      </c>
      <c r="X851">
        <v>0</v>
      </c>
      <c r="Y851">
        <v>8</v>
      </c>
      <c r="Z851">
        <v>0</v>
      </c>
      <c r="AA851">
        <v>0</v>
      </c>
      <c r="AB851">
        <v>1</v>
      </c>
      <c r="AC851">
        <v>1</v>
      </c>
      <c r="AD851">
        <v>6</v>
      </c>
      <c r="AE851">
        <v>914</v>
      </c>
      <c r="AF851">
        <v>13</v>
      </c>
      <c r="AG851">
        <v>3555</v>
      </c>
      <c r="AH851">
        <v>935</v>
      </c>
      <c r="AI851">
        <v>11</v>
      </c>
      <c r="AJ851">
        <v>15</v>
      </c>
      <c r="AK851">
        <v>8</v>
      </c>
      <c r="AL851">
        <v>7</v>
      </c>
      <c r="AM851">
        <v>18</v>
      </c>
      <c r="AN851">
        <v>13.17</v>
      </c>
      <c r="AO851">
        <v>9.2200000000000006</v>
      </c>
      <c r="AP851" t="s">
        <v>56</v>
      </c>
      <c r="AQ851" t="s">
        <v>56</v>
      </c>
      <c r="AR851" t="s">
        <v>56</v>
      </c>
      <c r="AS851">
        <v>0</v>
      </c>
      <c r="AY851" t="s">
        <v>57</v>
      </c>
      <c r="AZ851">
        <v>0</v>
      </c>
      <c r="BA851">
        <v>15689</v>
      </c>
      <c r="BB851">
        <v>5311</v>
      </c>
      <c r="BC851" t="s">
        <v>55</v>
      </c>
      <c r="BD851">
        <f t="shared" si="39"/>
        <v>1</v>
      </c>
      <c r="BE851">
        <f t="shared" si="40"/>
        <v>1</v>
      </c>
      <c r="BF851">
        <f t="shared" si="41"/>
        <v>1</v>
      </c>
    </row>
    <row r="852" spans="1:58" x14ac:dyDescent="0.25">
      <c r="A852" t="s">
        <v>3888</v>
      </c>
      <c r="B852" t="s">
        <v>3869</v>
      </c>
      <c r="C852" t="s">
        <v>3870</v>
      </c>
      <c r="D852">
        <v>1000</v>
      </c>
      <c r="E852" t="s">
        <v>54</v>
      </c>
      <c r="F852" s="1">
        <v>43103</v>
      </c>
      <c r="G852" s="1">
        <v>43099</v>
      </c>
      <c r="H852" s="1">
        <v>43102</v>
      </c>
      <c r="I852">
        <v>0</v>
      </c>
      <c r="J852">
        <v>301</v>
      </c>
      <c r="K852">
        <v>301</v>
      </c>
      <c r="L852">
        <v>23517</v>
      </c>
      <c r="M852" t="b">
        <v>1</v>
      </c>
      <c r="N852" t="b">
        <v>1</v>
      </c>
      <c r="O852" t="s">
        <v>55</v>
      </c>
      <c r="P852" s="1">
        <v>43104</v>
      </c>
      <c r="Q852" t="b">
        <v>0</v>
      </c>
      <c r="R852" t="b">
        <v>0</v>
      </c>
      <c r="S852" t="b">
        <v>0</v>
      </c>
      <c r="T852">
        <v>4</v>
      </c>
      <c r="U852">
        <v>1</v>
      </c>
      <c r="V852">
        <v>0</v>
      </c>
      <c r="W852">
        <v>9</v>
      </c>
      <c r="X852">
        <v>2</v>
      </c>
      <c r="Y852">
        <v>9</v>
      </c>
      <c r="Z852">
        <v>0</v>
      </c>
      <c r="AA852">
        <v>0</v>
      </c>
      <c r="AB852">
        <v>1</v>
      </c>
      <c r="AC852">
        <v>0</v>
      </c>
      <c r="AD852">
        <v>2</v>
      </c>
      <c r="AE852">
        <v>905</v>
      </c>
      <c r="AF852">
        <v>13</v>
      </c>
      <c r="AG852">
        <v>3285</v>
      </c>
      <c r="AH852">
        <v>902</v>
      </c>
      <c r="AI852">
        <v>0</v>
      </c>
      <c r="AJ852">
        <v>19</v>
      </c>
      <c r="AK852">
        <v>8</v>
      </c>
      <c r="AL852">
        <v>7</v>
      </c>
      <c r="AM852">
        <v>18</v>
      </c>
      <c r="AN852">
        <v>12.5</v>
      </c>
      <c r="AO852">
        <v>9.92</v>
      </c>
      <c r="AP852" t="s">
        <v>56</v>
      </c>
      <c r="AQ852" t="s">
        <v>56</v>
      </c>
      <c r="AR852" t="s">
        <v>56</v>
      </c>
      <c r="AS852">
        <v>0</v>
      </c>
      <c r="AY852" t="s">
        <v>57</v>
      </c>
      <c r="AZ852">
        <v>0</v>
      </c>
      <c r="BA852">
        <v>15417</v>
      </c>
      <c r="BB852">
        <v>5583</v>
      </c>
      <c r="BC852" t="s">
        <v>55</v>
      </c>
      <c r="BD852">
        <f t="shared" si="39"/>
        <v>1</v>
      </c>
      <c r="BE852">
        <f t="shared" si="40"/>
        <v>1</v>
      </c>
      <c r="BF852">
        <f t="shared" si="41"/>
        <v>1</v>
      </c>
    </row>
    <row r="853" spans="1:58" x14ac:dyDescent="0.25">
      <c r="A853" t="s">
        <v>3889</v>
      </c>
      <c r="B853" t="s">
        <v>3869</v>
      </c>
      <c r="C853" t="s">
        <v>3870</v>
      </c>
      <c r="D853">
        <v>1000</v>
      </c>
      <c r="E853" t="s">
        <v>54</v>
      </c>
      <c r="F853" s="1">
        <v>43078</v>
      </c>
      <c r="G853" s="1">
        <v>43076</v>
      </c>
      <c r="H853" s="1">
        <v>43078</v>
      </c>
      <c r="I853">
        <v>0</v>
      </c>
      <c r="J853">
        <v>274</v>
      </c>
      <c r="K853">
        <v>274</v>
      </c>
      <c r="L853">
        <v>23216</v>
      </c>
      <c r="M853" t="b">
        <v>1</v>
      </c>
      <c r="N853" t="b">
        <v>1</v>
      </c>
      <c r="O853" t="s">
        <v>55</v>
      </c>
      <c r="P853" s="1">
        <v>43078</v>
      </c>
      <c r="Q853" t="b">
        <v>0</v>
      </c>
      <c r="R853" t="b">
        <v>0</v>
      </c>
      <c r="S853" t="b">
        <v>0</v>
      </c>
      <c r="T853">
        <v>5</v>
      </c>
      <c r="U853">
        <v>2</v>
      </c>
      <c r="V853">
        <v>0</v>
      </c>
      <c r="W853">
        <v>10</v>
      </c>
      <c r="X853">
        <v>1</v>
      </c>
      <c r="Y853">
        <v>13</v>
      </c>
      <c r="Z853">
        <v>0</v>
      </c>
      <c r="AA853">
        <v>0</v>
      </c>
      <c r="AB853">
        <v>2</v>
      </c>
      <c r="AC853">
        <v>0</v>
      </c>
      <c r="AD853">
        <v>0</v>
      </c>
      <c r="AE853">
        <v>1042</v>
      </c>
      <c r="AF853">
        <v>19</v>
      </c>
      <c r="AG853">
        <v>3732</v>
      </c>
      <c r="AH853">
        <v>992</v>
      </c>
      <c r="AI853">
        <v>0</v>
      </c>
      <c r="AJ853">
        <v>17</v>
      </c>
      <c r="AK853">
        <v>9</v>
      </c>
      <c r="AL853">
        <v>7</v>
      </c>
      <c r="AM853">
        <v>18</v>
      </c>
      <c r="AN853">
        <v>13.02</v>
      </c>
      <c r="AO853">
        <v>8.81</v>
      </c>
      <c r="AP853" t="s">
        <v>56</v>
      </c>
      <c r="AQ853" t="s">
        <v>56</v>
      </c>
      <c r="AR853" t="s">
        <v>56</v>
      </c>
      <c r="AS853">
        <v>0</v>
      </c>
      <c r="AY853" t="s">
        <v>57</v>
      </c>
      <c r="AZ853">
        <v>0</v>
      </c>
      <c r="BA853">
        <v>15116</v>
      </c>
      <c r="BB853">
        <v>5884</v>
      </c>
      <c r="BC853" t="s">
        <v>55</v>
      </c>
      <c r="BD853">
        <f t="shared" si="39"/>
        <v>1</v>
      </c>
      <c r="BE853">
        <f t="shared" si="40"/>
        <v>1</v>
      </c>
      <c r="BF853">
        <f t="shared" si="41"/>
        <v>1</v>
      </c>
    </row>
    <row r="854" spans="1:58" x14ac:dyDescent="0.25">
      <c r="A854" t="s">
        <v>3890</v>
      </c>
      <c r="B854" t="s">
        <v>3869</v>
      </c>
      <c r="C854" t="s">
        <v>3870</v>
      </c>
      <c r="D854">
        <v>1000</v>
      </c>
      <c r="E854" t="s">
        <v>54</v>
      </c>
      <c r="F854" s="1">
        <v>43057</v>
      </c>
      <c r="G854" s="1">
        <v>43055</v>
      </c>
      <c r="H854" s="1">
        <v>43057</v>
      </c>
      <c r="I854">
        <v>0</v>
      </c>
      <c r="J854">
        <v>264</v>
      </c>
      <c r="K854">
        <v>264</v>
      </c>
      <c r="L854">
        <v>22942</v>
      </c>
      <c r="M854" t="b">
        <v>1</v>
      </c>
      <c r="N854" t="b">
        <v>1</v>
      </c>
      <c r="O854" t="s">
        <v>34</v>
      </c>
      <c r="P854" s="1">
        <v>43057</v>
      </c>
      <c r="Q854" t="b">
        <v>0</v>
      </c>
      <c r="R854" t="b">
        <v>0</v>
      </c>
      <c r="S854" t="b">
        <v>0</v>
      </c>
      <c r="T854">
        <v>3</v>
      </c>
      <c r="U854">
        <v>2</v>
      </c>
      <c r="V854">
        <v>0</v>
      </c>
      <c r="W854">
        <v>13</v>
      </c>
      <c r="X854">
        <v>2</v>
      </c>
      <c r="Y854">
        <v>82</v>
      </c>
      <c r="Z854">
        <v>0</v>
      </c>
      <c r="AA854">
        <v>0</v>
      </c>
      <c r="AB854">
        <v>2</v>
      </c>
      <c r="AC854">
        <v>0</v>
      </c>
      <c r="AD854">
        <v>1</v>
      </c>
      <c r="AE854">
        <v>936</v>
      </c>
      <c r="AF854">
        <v>21</v>
      </c>
      <c r="AG854">
        <v>3911</v>
      </c>
      <c r="AH854">
        <v>937</v>
      </c>
      <c r="AI854">
        <v>0</v>
      </c>
      <c r="AJ854">
        <v>21</v>
      </c>
      <c r="AK854">
        <v>9</v>
      </c>
      <c r="AL854">
        <v>7</v>
      </c>
      <c r="AM854">
        <v>19</v>
      </c>
      <c r="AN854">
        <v>12.63</v>
      </c>
      <c r="AO854">
        <v>9.82</v>
      </c>
      <c r="AP854" t="s">
        <v>56</v>
      </c>
      <c r="AQ854" t="s">
        <v>56</v>
      </c>
      <c r="AR854" t="s">
        <v>56</v>
      </c>
      <c r="AS854">
        <v>0</v>
      </c>
      <c r="AY854" t="s">
        <v>57</v>
      </c>
      <c r="AZ854">
        <v>0</v>
      </c>
      <c r="BA854">
        <v>14842</v>
      </c>
      <c r="BB854">
        <v>6158</v>
      </c>
      <c r="BD854">
        <f t="shared" si="39"/>
        <v>1</v>
      </c>
      <c r="BE854">
        <f t="shared" si="40"/>
        <v>1</v>
      </c>
      <c r="BF854">
        <v>1</v>
      </c>
    </row>
    <row r="855" spans="1:58" x14ac:dyDescent="0.25">
      <c r="A855" t="s">
        <v>3891</v>
      </c>
      <c r="B855" t="s">
        <v>3869</v>
      </c>
      <c r="C855" t="s">
        <v>3870</v>
      </c>
      <c r="D855">
        <v>1000</v>
      </c>
      <c r="E855" t="s">
        <v>54</v>
      </c>
      <c r="F855" s="1">
        <v>43038</v>
      </c>
      <c r="G855" s="1">
        <v>43037</v>
      </c>
      <c r="H855" s="1">
        <v>43038</v>
      </c>
      <c r="I855">
        <v>0</v>
      </c>
      <c r="J855">
        <v>337</v>
      </c>
      <c r="K855">
        <v>337</v>
      </c>
      <c r="L855">
        <v>22678</v>
      </c>
      <c r="M855" t="b">
        <v>1</v>
      </c>
      <c r="N855" t="b">
        <v>1</v>
      </c>
      <c r="O855" t="s">
        <v>60</v>
      </c>
      <c r="P855" s="1">
        <v>43038</v>
      </c>
      <c r="Q855" t="b">
        <v>1</v>
      </c>
      <c r="R855" t="b">
        <v>0</v>
      </c>
      <c r="S855" t="b">
        <v>1</v>
      </c>
      <c r="T855">
        <v>1</v>
      </c>
      <c r="U855">
        <v>3</v>
      </c>
      <c r="V855">
        <v>0</v>
      </c>
      <c r="W855">
        <v>16</v>
      </c>
      <c r="X855">
        <v>1</v>
      </c>
      <c r="Y855">
        <v>174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1095</v>
      </c>
      <c r="AF855">
        <v>16</v>
      </c>
      <c r="AG855">
        <v>4226</v>
      </c>
      <c r="AH855">
        <v>1022</v>
      </c>
      <c r="AI855">
        <v>0</v>
      </c>
      <c r="AJ855">
        <v>20</v>
      </c>
      <c r="AK855">
        <v>8</v>
      </c>
      <c r="AL855">
        <v>7</v>
      </c>
      <c r="AM855">
        <v>19</v>
      </c>
      <c r="AN855">
        <v>12.87</v>
      </c>
      <c r="AO855">
        <v>9.81</v>
      </c>
      <c r="AP855" t="s">
        <v>56</v>
      </c>
      <c r="AQ855" t="s">
        <v>56</v>
      </c>
      <c r="AR855" t="s">
        <v>56</v>
      </c>
      <c r="AS855">
        <v>3</v>
      </c>
      <c r="AY855" t="s">
        <v>57</v>
      </c>
      <c r="AZ855">
        <v>0</v>
      </c>
      <c r="BA855">
        <v>14578</v>
      </c>
      <c r="BB855">
        <v>6422</v>
      </c>
      <c r="BC855" t="s">
        <v>55</v>
      </c>
      <c r="BD855">
        <f t="shared" si="39"/>
        <v>1</v>
      </c>
      <c r="BE855">
        <f t="shared" si="40"/>
        <v>1</v>
      </c>
      <c r="BF855">
        <f t="shared" si="41"/>
        <v>1</v>
      </c>
    </row>
    <row r="856" spans="1:58" x14ac:dyDescent="0.25">
      <c r="A856" t="s">
        <v>3892</v>
      </c>
      <c r="B856" t="s">
        <v>3869</v>
      </c>
      <c r="C856" t="s">
        <v>3870</v>
      </c>
      <c r="D856">
        <v>1000</v>
      </c>
      <c r="E856" t="s">
        <v>54</v>
      </c>
      <c r="F856" s="1">
        <v>43014</v>
      </c>
      <c r="G856" s="1">
        <v>43013</v>
      </c>
      <c r="H856" s="1">
        <v>43014</v>
      </c>
      <c r="I856">
        <v>0</v>
      </c>
      <c r="J856">
        <v>240</v>
      </c>
      <c r="K856">
        <v>240</v>
      </c>
      <c r="L856">
        <v>22341</v>
      </c>
      <c r="M856" t="b">
        <v>1</v>
      </c>
      <c r="N856" t="b">
        <v>1</v>
      </c>
      <c r="O856" t="s">
        <v>55</v>
      </c>
      <c r="P856" s="1">
        <v>43014</v>
      </c>
      <c r="Q856" t="b">
        <v>0</v>
      </c>
      <c r="R856" t="b">
        <v>0</v>
      </c>
      <c r="S856" t="b">
        <v>0</v>
      </c>
      <c r="T856">
        <v>3</v>
      </c>
      <c r="U856">
        <v>2</v>
      </c>
      <c r="V856">
        <v>0</v>
      </c>
      <c r="W856">
        <v>9</v>
      </c>
      <c r="X856">
        <v>1</v>
      </c>
      <c r="Y856">
        <v>5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958</v>
      </c>
      <c r="AF856">
        <v>15</v>
      </c>
      <c r="AG856">
        <v>3481</v>
      </c>
      <c r="AH856">
        <v>955</v>
      </c>
      <c r="AI856">
        <v>0</v>
      </c>
      <c r="AJ856">
        <v>12</v>
      </c>
      <c r="AK856">
        <v>8</v>
      </c>
      <c r="AL856">
        <v>7</v>
      </c>
      <c r="AM856">
        <v>17</v>
      </c>
      <c r="AN856">
        <v>12.9</v>
      </c>
      <c r="AO856">
        <v>9.2899999999999991</v>
      </c>
      <c r="AP856" t="s">
        <v>56</v>
      </c>
      <c r="AQ856" t="s">
        <v>56</v>
      </c>
      <c r="AR856" t="s">
        <v>56</v>
      </c>
      <c r="AS856">
        <v>0</v>
      </c>
      <c r="AY856" t="s">
        <v>57</v>
      </c>
      <c r="AZ856">
        <v>0</v>
      </c>
      <c r="BA856">
        <v>14241</v>
      </c>
      <c r="BB856">
        <v>6759</v>
      </c>
      <c r="BC856" t="s">
        <v>55</v>
      </c>
      <c r="BD856">
        <f t="shared" si="39"/>
        <v>1</v>
      </c>
      <c r="BE856">
        <f t="shared" si="40"/>
        <v>1</v>
      </c>
      <c r="BF856">
        <f t="shared" si="41"/>
        <v>1</v>
      </c>
    </row>
    <row r="857" spans="1:58" x14ac:dyDescent="0.25">
      <c r="A857" t="s">
        <v>3893</v>
      </c>
      <c r="B857" t="s">
        <v>3869</v>
      </c>
      <c r="C857" t="s">
        <v>3870</v>
      </c>
      <c r="D857">
        <v>1000</v>
      </c>
      <c r="E857" t="s">
        <v>54</v>
      </c>
      <c r="F857" s="1">
        <v>42998</v>
      </c>
      <c r="G857" s="1">
        <v>42995</v>
      </c>
      <c r="H857" s="1">
        <v>42997</v>
      </c>
      <c r="I857">
        <v>0</v>
      </c>
      <c r="J857">
        <v>255</v>
      </c>
      <c r="K857">
        <v>255</v>
      </c>
      <c r="L857">
        <v>22101</v>
      </c>
      <c r="M857" t="b">
        <v>1</v>
      </c>
      <c r="N857" t="b">
        <v>1</v>
      </c>
      <c r="O857" t="s">
        <v>55</v>
      </c>
      <c r="P857" s="1">
        <v>42998</v>
      </c>
      <c r="Q857" t="b">
        <v>0</v>
      </c>
      <c r="R857" t="b">
        <v>0</v>
      </c>
      <c r="S857" t="b">
        <v>0</v>
      </c>
      <c r="T857">
        <v>3</v>
      </c>
      <c r="U857">
        <v>2</v>
      </c>
      <c r="V857">
        <v>0</v>
      </c>
      <c r="W857">
        <v>11</v>
      </c>
      <c r="X857">
        <v>1</v>
      </c>
      <c r="Y857">
        <v>8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1010</v>
      </c>
      <c r="AF857">
        <v>22</v>
      </c>
      <c r="AG857">
        <v>4028</v>
      </c>
      <c r="AH857">
        <v>1021</v>
      </c>
      <c r="AI857">
        <v>0</v>
      </c>
      <c r="AJ857">
        <v>15</v>
      </c>
      <c r="AK857">
        <v>8</v>
      </c>
      <c r="AL857">
        <v>7</v>
      </c>
      <c r="AM857">
        <v>18</v>
      </c>
      <c r="AN857">
        <v>13.41</v>
      </c>
      <c r="AO857">
        <v>10.039999999999999</v>
      </c>
      <c r="AP857" t="s">
        <v>56</v>
      </c>
      <c r="AQ857" t="s">
        <v>56</v>
      </c>
      <c r="AR857" t="s">
        <v>56</v>
      </c>
      <c r="AS857">
        <v>2</v>
      </c>
      <c r="AY857" t="s">
        <v>57</v>
      </c>
      <c r="AZ857">
        <v>0</v>
      </c>
      <c r="BA857">
        <v>14001</v>
      </c>
      <c r="BB857">
        <v>6999</v>
      </c>
      <c r="BC857" t="s">
        <v>55</v>
      </c>
      <c r="BD857">
        <f t="shared" si="39"/>
        <v>1</v>
      </c>
      <c r="BE857">
        <f t="shared" si="40"/>
        <v>1</v>
      </c>
      <c r="BF857">
        <f t="shared" si="41"/>
        <v>1</v>
      </c>
    </row>
    <row r="858" spans="1:58" x14ac:dyDescent="0.25">
      <c r="A858" t="s">
        <v>3894</v>
      </c>
      <c r="B858" t="s">
        <v>3869</v>
      </c>
      <c r="C858" t="s">
        <v>3870</v>
      </c>
      <c r="D858">
        <v>1000</v>
      </c>
      <c r="E858" t="s">
        <v>54</v>
      </c>
      <c r="F858" s="1">
        <v>42983</v>
      </c>
      <c r="G858" s="1">
        <v>42979</v>
      </c>
      <c r="H858" s="1">
        <v>42982</v>
      </c>
      <c r="J858">
        <v>305</v>
      </c>
      <c r="K858">
        <v>305</v>
      </c>
      <c r="L858">
        <v>21846</v>
      </c>
      <c r="M858" t="b">
        <v>1</v>
      </c>
      <c r="N858" t="b">
        <v>1</v>
      </c>
      <c r="O858" t="s">
        <v>55</v>
      </c>
      <c r="P858" s="1">
        <v>42983</v>
      </c>
      <c r="Q858" t="b">
        <v>0</v>
      </c>
      <c r="R858" t="b">
        <v>0</v>
      </c>
      <c r="S858" t="b">
        <v>0</v>
      </c>
      <c r="T858">
        <v>3</v>
      </c>
      <c r="U858">
        <v>1</v>
      </c>
      <c r="V858">
        <v>0</v>
      </c>
      <c r="W858">
        <v>9</v>
      </c>
      <c r="X858">
        <v>0</v>
      </c>
      <c r="Y858">
        <v>6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962</v>
      </c>
      <c r="AF858">
        <v>38</v>
      </c>
      <c r="AG858">
        <v>3418</v>
      </c>
      <c r="AH858">
        <v>962</v>
      </c>
      <c r="AI858">
        <v>0</v>
      </c>
      <c r="AJ858">
        <v>15</v>
      </c>
      <c r="AK858">
        <v>8</v>
      </c>
      <c r="AL858">
        <v>7</v>
      </c>
      <c r="AM858">
        <v>18</v>
      </c>
      <c r="AN858">
        <v>13.07</v>
      </c>
      <c r="AO858">
        <v>10.01</v>
      </c>
      <c r="AP858" t="s">
        <v>56</v>
      </c>
      <c r="AQ858" t="s">
        <v>56</v>
      </c>
      <c r="AR858" t="s">
        <v>56</v>
      </c>
      <c r="AS858">
        <v>0</v>
      </c>
      <c r="AY858" t="s">
        <v>57</v>
      </c>
      <c r="AZ858">
        <v>0</v>
      </c>
      <c r="BA858">
        <v>13746</v>
      </c>
      <c r="BB858">
        <v>7254</v>
      </c>
      <c r="BC858" t="s">
        <v>55</v>
      </c>
      <c r="BD858">
        <f t="shared" si="39"/>
        <v>1</v>
      </c>
      <c r="BE858">
        <f t="shared" si="40"/>
        <v>1</v>
      </c>
      <c r="BF858">
        <f t="shared" si="41"/>
        <v>1</v>
      </c>
    </row>
    <row r="859" spans="1:58" x14ac:dyDescent="0.25">
      <c r="A859" t="s">
        <v>3895</v>
      </c>
      <c r="B859" t="s">
        <v>3869</v>
      </c>
      <c r="C859" t="s">
        <v>3870</v>
      </c>
      <c r="D859">
        <v>1000</v>
      </c>
      <c r="E859" t="s">
        <v>54</v>
      </c>
      <c r="F859" s="1">
        <v>42961</v>
      </c>
      <c r="G859" s="1">
        <v>42958</v>
      </c>
      <c r="H859" s="1">
        <v>42961</v>
      </c>
      <c r="J859">
        <v>262</v>
      </c>
      <c r="K859">
        <v>554</v>
      </c>
      <c r="L859">
        <v>21541</v>
      </c>
      <c r="M859" t="b">
        <v>1</v>
      </c>
      <c r="N859" t="b">
        <v>1</v>
      </c>
      <c r="O859" t="s">
        <v>55</v>
      </c>
      <c r="P859" s="1">
        <v>42961</v>
      </c>
      <c r="Q859" t="b">
        <v>0</v>
      </c>
      <c r="R859" t="b">
        <v>0</v>
      </c>
      <c r="S859" t="b">
        <v>0</v>
      </c>
      <c r="T859">
        <v>2</v>
      </c>
      <c r="U859">
        <v>1</v>
      </c>
      <c r="V859">
        <v>0</v>
      </c>
      <c r="W859">
        <v>7</v>
      </c>
      <c r="X859">
        <v>0</v>
      </c>
      <c r="Y859">
        <v>3</v>
      </c>
      <c r="Z859">
        <v>0</v>
      </c>
      <c r="AA859">
        <v>0</v>
      </c>
      <c r="AB859">
        <v>5</v>
      </c>
      <c r="AC859">
        <v>0</v>
      </c>
      <c r="AD859">
        <v>0</v>
      </c>
      <c r="AE859">
        <v>977</v>
      </c>
      <c r="AF859">
        <v>12</v>
      </c>
      <c r="AG859">
        <v>3720</v>
      </c>
      <c r="AH859">
        <v>965</v>
      </c>
      <c r="AI859">
        <v>0</v>
      </c>
      <c r="AJ859">
        <v>11</v>
      </c>
      <c r="AK859">
        <v>8</v>
      </c>
      <c r="AL859">
        <v>7</v>
      </c>
      <c r="AM859">
        <v>17</v>
      </c>
      <c r="AN859">
        <v>13.46</v>
      </c>
      <c r="AO859">
        <v>9.43</v>
      </c>
      <c r="AP859" t="s">
        <v>56</v>
      </c>
      <c r="AQ859" t="s">
        <v>56</v>
      </c>
      <c r="AR859" t="s">
        <v>56</v>
      </c>
      <c r="AS859">
        <v>5</v>
      </c>
      <c r="AY859" t="s">
        <v>57</v>
      </c>
      <c r="AZ859">
        <v>0</v>
      </c>
      <c r="BA859">
        <v>13441</v>
      </c>
      <c r="BB859">
        <v>7559</v>
      </c>
      <c r="BC859" t="s">
        <v>55</v>
      </c>
      <c r="BD859">
        <f t="shared" si="39"/>
        <v>1</v>
      </c>
      <c r="BE859">
        <f t="shared" si="40"/>
        <v>1</v>
      </c>
      <c r="BF859">
        <f t="shared" si="41"/>
        <v>1</v>
      </c>
    </row>
    <row r="860" spans="1:58" x14ac:dyDescent="0.25">
      <c r="A860" t="s">
        <v>3896</v>
      </c>
      <c r="B860" t="s">
        <v>3869</v>
      </c>
      <c r="C860" t="s">
        <v>3870</v>
      </c>
      <c r="D860">
        <v>1000</v>
      </c>
      <c r="E860" t="s">
        <v>54</v>
      </c>
      <c r="F860" s="1">
        <v>42944</v>
      </c>
      <c r="G860" s="1">
        <v>42942</v>
      </c>
      <c r="H860" s="1">
        <v>42943</v>
      </c>
      <c r="J860">
        <v>292</v>
      </c>
      <c r="K860">
        <v>292</v>
      </c>
      <c r="L860">
        <v>21279</v>
      </c>
      <c r="N860" t="b">
        <v>1</v>
      </c>
      <c r="O860" t="s">
        <v>55</v>
      </c>
      <c r="P860" s="1">
        <v>42944</v>
      </c>
      <c r="Q860" t="b">
        <v>0</v>
      </c>
      <c r="R860" t="b">
        <v>0</v>
      </c>
      <c r="S860" t="b">
        <v>0</v>
      </c>
      <c r="T860">
        <v>2</v>
      </c>
      <c r="U860">
        <v>2</v>
      </c>
      <c r="V860">
        <v>0</v>
      </c>
      <c r="W860">
        <v>10</v>
      </c>
      <c r="X860">
        <v>0</v>
      </c>
      <c r="Y860">
        <v>7</v>
      </c>
      <c r="Z860">
        <v>0</v>
      </c>
      <c r="AA860">
        <v>0</v>
      </c>
      <c r="AB860">
        <v>5</v>
      </c>
      <c r="AC860">
        <v>0</v>
      </c>
      <c r="AD860">
        <v>1</v>
      </c>
      <c r="AE860">
        <v>1066</v>
      </c>
      <c r="AF860">
        <v>14</v>
      </c>
      <c r="AG860">
        <v>4026</v>
      </c>
      <c r="AH860">
        <v>1028</v>
      </c>
      <c r="AI860">
        <v>1</v>
      </c>
      <c r="AJ860">
        <v>16</v>
      </c>
      <c r="AK860">
        <v>8</v>
      </c>
      <c r="AL860">
        <v>7</v>
      </c>
      <c r="AM860">
        <v>18</v>
      </c>
      <c r="AN860">
        <v>13.5</v>
      </c>
      <c r="AO860">
        <v>10.039999999999999</v>
      </c>
      <c r="AP860" t="s">
        <v>56</v>
      </c>
      <c r="AQ860" t="s">
        <v>56</v>
      </c>
      <c r="AR860" t="s">
        <v>56</v>
      </c>
      <c r="AS860">
        <v>2</v>
      </c>
      <c r="AY860" t="s">
        <v>57</v>
      </c>
      <c r="AZ860">
        <v>0</v>
      </c>
      <c r="BA860">
        <v>13179</v>
      </c>
      <c r="BB860">
        <v>7821</v>
      </c>
      <c r="BC860" t="s">
        <v>55</v>
      </c>
      <c r="BD860">
        <v>1</v>
      </c>
      <c r="BE860">
        <f t="shared" si="40"/>
        <v>1</v>
      </c>
      <c r="BF860">
        <f t="shared" si="41"/>
        <v>1</v>
      </c>
    </row>
    <row r="861" spans="1:58" x14ac:dyDescent="0.25">
      <c r="A861" t="s">
        <v>3897</v>
      </c>
      <c r="B861" t="s">
        <v>3869</v>
      </c>
      <c r="C861" t="s">
        <v>3870</v>
      </c>
      <c r="D861">
        <v>1000</v>
      </c>
      <c r="E861" t="s">
        <v>54</v>
      </c>
      <c r="F861" s="1">
        <v>42922</v>
      </c>
      <c r="G861" s="1">
        <v>42921</v>
      </c>
      <c r="H861" s="1">
        <v>42922</v>
      </c>
      <c r="J861">
        <v>252</v>
      </c>
      <c r="K861">
        <v>252</v>
      </c>
      <c r="L861">
        <v>20987</v>
      </c>
      <c r="M861" t="b">
        <v>1</v>
      </c>
      <c r="N861" t="b">
        <v>1</v>
      </c>
      <c r="O861" t="s">
        <v>55</v>
      </c>
      <c r="P861" s="1">
        <v>42922</v>
      </c>
      <c r="Q861" t="b">
        <v>0</v>
      </c>
      <c r="R861" t="b">
        <v>0</v>
      </c>
      <c r="S861" t="b">
        <v>0</v>
      </c>
      <c r="T861">
        <v>1</v>
      </c>
      <c r="U861">
        <v>0</v>
      </c>
      <c r="V861">
        <v>0</v>
      </c>
      <c r="W861">
        <v>7</v>
      </c>
      <c r="X861">
        <v>0</v>
      </c>
      <c r="Y861">
        <v>6</v>
      </c>
      <c r="Z861">
        <v>0</v>
      </c>
      <c r="AA861">
        <v>0</v>
      </c>
      <c r="AB861">
        <v>4</v>
      </c>
      <c r="AC861">
        <v>1</v>
      </c>
      <c r="AD861">
        <v>0</v>
      </c>
      <c r="AE861">
        <v>1030</v>
      </c>
      <c r="AF861">
        <v>12</v>
      </c>
      <c r="AG861">
        <v>3772</v>
      </c>
      <c r="AH861">
        <v>1006</v>
      </c>
      <c r="AI861">
        <v>0</v>
      </c>
      <c r="AJ861">
        <v>14</v>
      </c>
      <c r="AK861">
        <v>8</v>
      </c>
      <c r="AL861">
        <v>7</v>
      </c>
      <c r="AM861">
        <v>18</v>
      </c>
      <c r="AN861">
        <v>13.52</v>
      </c>
      <c r="AO861">
        <v>10.09</v>
      </c>
      <c r="AP861" t="s">
        <v>56</v>
      </c>
      <c r="AQ861" t="s">
        <v>56</v>
      </c>
      <c r="AR861" t="s">
        <v>56</v>
      </c>
      <c r="AS861">
        <v>0</v>
      </c>
      <c r="AY861" t="s">
        <v>57</v>
      </c>
      <c r="AZ861">
        <v>0</v>
      </c>
      <c r="BA861">
        <v>12887</v>
      </c>
      <c r="BB861">
        <v>8113</v>
      </c>
      <c r="BC861" t="s">
        <v>55</v>
      </c>
      <c r="BD861">
        <f t="shared" si="39"/>
        <v>1</v>
      </c>
      <c r="BE861">
        <f t="shared" si="40"/>
        <v>1</v>
      </c>
      <c r="BF861">
        <f t="shared" si="41"/>
        <v>1</v>
      </c>
    </row>
    <row r="862" spans="1:58" x14ac:dyDescent="0.25">
      <c r="A862" t="s">
        <v>3898</v>
      </c>
      <c r="B862" t="s">
        <v>3869</v>
      </c>
      <c r="C862" t="s">
        <v>3870</v>
      </c>
      <c r="D862">
        <v>1000</v>
      </c>
      <c r="E862" t="s">
        <v>54</v>
      </c>
      <c r="F862" s="1">
        <v>42902</v>
      </c>
      <c r="G862" s="1">
        <v>42901</v>
      </c>
      <c r="H862" s="1">
        <v>42902</v>
      </c>
      <c r="J862">
        <v>269</v>
      </c>
      <c r="K862">
        <v>269</v>
      </c>
      <c r="L862">
        <v>20735</v>
      </c>
      <c r="M862" t="b">
        <v>1</v>
      </c>
      <c r="N862" t="b">
        <v>1</v>
      </c>
      <c r="O862" t="s">
        <v>34</v>
      </c>
      <c r="P862" s="1">
        <v>42902</v>
      </c>
      <c r="Q862" t="b">
        <v>0</v>
      </c>
      <c r="R862" t="b">
        <v>0</v>
      </c>
      <c r="S862" t="b">
        <v>0</v>
      </c>
      <c r="T862">
        <v>4</v>
      </c>
      <c r="U862">
        <v>2</v>
      </c>
      <c r="V862">
        <v>1</v>
      </c>
      <c r="W862">
        <v>12</v>
      </c>
      <c r="X862">
        <v>1</v>
      </c>
      <c r="Y862">
        <v>14</v>
      </c>
      <c r="Z862">
        <v>0</v>
      </c>
      <c r="AA862">
        <v>0</v>
      </c>
      <c r="AB862">
        <v>4</v>
      </c>
      <c r="AC862">
        <v>1</v>
      </c>
      <c r="AD862">
        <v>0</v>
      </c>
      <c r="AE862">
        <v>917</v>
      </c>
      <c r="AF862">
        <v>11</v>
      </c>
      <c r="AG862">
        <v>3587</v>
      </c>
      <c r="AH862">
        <v>919</v>
      </c>
      <c r="AI862">
        <v>0</v>
      </c>
      <c r="AJ862">
        <v>14</v>
      </c>
      <c r="AK862">
        <v>8</v>
      </c>
      <c r="AL862">
        <v>7</v>
      </c>
      <c r="AM862">
        <v>17</v>
      </c>
      <c r="AN862">
        <v>13.35</v>
      </c>
      <c r="AO862">
        <v>10.11</v>
      </c>
      <c r="AP862" t="s">
        <v>56</v>
      </c>
      <c r="AQ862" t="s">
        <v>56</v>
      </c>
      <c r="AR862" t="s">
        <v>56</v>
      </c>
      <c r="AS862">
        <v>3</v>
      </c>
      <c r="AY862" t="s">
        <v>57</v>
      </c>
      <c r="AZ862">
        <v>0</v>
      </c>
      <c r="BA862">
        <v>12635</v>
      </c>
      <c r="BB862">
        <v>8365</v>
      </c>
      <c r="BC862" t="s">
        <v>55</v>
      </c>
      <c r="BD862">
        <f t="shared" si="39"/>
        <v>1</v>
      </c>
      <c r="BE862">
        <f t="shared" si="40"/>
        <v>1</v>
      </c>
      <c r="BF862">
        <f t="shared" si="41"/>
        <v>1</v>
      </c>
    </row>
    <row r="863" spans="1:58" x14ac:dyDescent="0.25">
      <c r="A863" t="s">
        <v>3899</v>
      </c>
      <c r="B863" t="s">
        <v>3869</v>
      </c>
      <c r="C863" t="s">
        <v>3870</v>
      </c>
      <c r="D863">
        <v>1000</v>
      </c>
      <c r="E863" t="s">
        <v>54</v>
      </c>
      <c r="F863" s="1">
        <v>42871</v>
      </c>
      <c r="G863" s="1">
        <v>42867</v>
      </c>
      <c r="H863" s="1">
        <v>42870</v>
      </c>
      <c r="J863">
        <v>292</v>
      </c>
      <c r="K863">
        <v>292</v>
      </c>
      <c r="L863">
        <v>20466</v>
      </c>
      <c r="M863" t="b">
        <v>1</v>
      </c>
      <c r="N863" t="b">
        <v>1</v>
      </c>
      <c r="O863" t="s">
        <v>55</v>
      </c>
      <c r="P863" s="1">
        <v>42871</v>
      </c>
      <c r="Q863" t="b">
        <v>0</v>
      </c>
      <c r="R863" t="b">
        <v>0</v>
      </c>
      <c r="S863" t="b">
        <v>0</v>
      </c>
      <c r="T863">
        <v>5</v>
      </c>
      <c r="U863">
        <v>2</v>
      </c>
      <c r="V863">
        <v>0</v>
      </c>
      <c r="W863">
        <v>11</v>
      </c>
      <c r="X863">
        <v>0</v>
      </c>
      <c r="Y863">
        <v>2</v>
      </c>
      <c r="Z863">
        <v>0</v>
      </c>
      <c r="AA863">
        <v>0</v>
      </c>
      <c r="AB863">
        <v>6</v>
      </c>
      <c r="AC863">
        <v>0</v>
      </c>
      <c r="AD863">
        <v>0</v>
      </c>
      <c r="AE863">
        <v>1002</v>
      </c>
      <c r="AF863">
        <v>11</v>
      </c>
      <c r="AG863">
        <v>3346</v>
      </c>
      <c r="AH863">
        <v>994</v>
      </c>
      <c r="AI863">
        <v>0</v>
      </c>
      <c r="AJ863">
        <v>16</v>
      </c>
      <c r="AK863">
        <v>8</v>
      </c>
      <c r="AL863">
        <v>7</v>
      </c>
      <c r="AM863">
        <v>17</v>
      </c>
      <c r="AN863">
        <v>12.98</v>
      </c>
      <c r="AO863">
        <v>9.39</v>
      </c>
      <c r="AP863" t="s">
        <v>56</v>
      </c>
      <c r="AQ863" t="s">
        <v>56</v>
      </c>
      <c r="AR863" t="s">
        <v>56</v>
      </c>
      <c r="AS863">
        <v>0</v>
      </c>
      <c r="AY863" t="s">
        <v>57</v>
      </c>
      <c r="AZ863">
        <v>0</v>
      </c>
      <c r="BA863">
        <v>12366</v>
      </c>
      <c r="BB863">
        <v>8634</v>
      </c>
      <c r="BC863" t="s">
        <v>55</v>
      </c>
      <c r="BD863">
        <f t="shared" si="39"/>
        <v>1</v>
      </c>
      <c r="BE863">
        <f t="shared" si="40"/>
        <v>1</v>
      </c>
      <c r="BF863">
        <f t="shared" si="41"/>
        <v>1</v>
      </c>
    </row>
    <row r="864" spans="1:58" x14ac:dyDescent="0.25">
      <c r="A864" t="s">
        <v>3900</v>
      </c>
      <c r="B864" t="s">
        <v>3869</v>
      </c>
      <c r="C864" t="s">
        <v>3870</v>
      </c>
      <c r="D864">
        <v>1000</v>
      </c>
      <c r="E864" t="s">
        <v>54</v>
      </c>
      <c r="F864" s="1">
        <v>42847</v>
      </c>
      <c r="G864" s="1">
        <v>42844</v>
      </c>
      <c r="H864" s="1">
        <v>42846</v>
      </c>
      <c r="J864">
        <v>288</v>
      </c>
      <c r="K864">
        <v>288</v>
      </c>
      <c r="L864">
        <v>20174</v>
      </c>
      <c r="M864" t="b">
        <v>1</v>
      </c>
      <c r="N864" t="b">
        <v>1</v>
      </c>
      <c r="O864" t="s">
        <v>55</v>
      </c>
      <c r="P864" s="1">
        <v>42847</v>
      </c>
      <c r="Q864" t="b">
        <v>0</v>
      </c>
      <c r="R864" t="b">
        <v>0</v>
      </c>
      <c r="S864" t="b">
        <v>0</v>
      </c>
      <c r="T864">
        <v>6</v>
      </c>
      <c r="U864">
        <v>3</v>
      </c>
      <c r="V864">
        <v>0</v>
      </c>
      <c r="W864">
        <v>13</v>
      </c>
      <c r="X864">
        <v>0</v>
      </c>
      <c r="Y864">
        <v>3</v>
      </c>
      <c r="Z864">
        <v>0</v>
      </c>
      <c r="AA864">
        <v>0</v>
      </c>
      <c r="AB864">
        <v>3</v>
      </c>
      <c r="AC864">
        <v>1</v>
      </c>
      <c r="AD864">
        <v>0</v>
      </c>
      <c r="AE864">
        <v>954</v>
      </c>
      <c r="AF864">
        <v>11</v>
      </c>
      <c r="AG864">
        <v>3418</v>
      </c>
      <c r="AH864">
        <v>920</v>
      </c>
      <c r="AI864">
        <v>0</v>
      </c>
      <c r="AJ864">
        <v>17</v>
      </c>
      <c r="AK864">
        <v>8</v>
      </c>
      <c r="AL864">
        <v>7</v>
      </c>
      <c r="AM864">
        <v>18</v>
      </c>
      <c r="AN864">
        <v>12.9</v>
      </c>
      <c r="AO864">
        <v>9.93</v>
      </c>
      <c r="AP864" t="s">
        <v>56</v>
      </c>
      <c r="AQ864" t="s">
        <v>56</v>
      </c>
      <c r="AR864" t="s">
        <v>56</v>
      </c>
      <c r="AS864">
        <v>5</v>
      </c>
      <c r="AY864" t="s">
        <v>57</v>
      </c>
      <c r="AZ864">
        <v>0</v>
      </c>
      <c r="BA864">
        <v>12074</v>
      </c>
      <c r="BB864">
        <v>8926</v>
      </c>
      <c r="BC864" t="s">
        <v>55</v>
      </c>
      <c r="BD864">
        <f t="shared" si="39"/>
        <v>1</v>
      </c>
      <c r="BE864">
        <f t="shared" si="40"/>
        <v>1</v>
      </c>
      <c r="BF864">
        <f t="shared" si="41"/>
        <v>1</v>
      </c>
    </row>
    <row r="865" spans="1:58" x14ac:dyDescent="0.25">
      <c r="A865" t="s">
        <v>3901</v>
      </c>
      <c r="B865" t="s">
        <v>3869</v>
      </c>
      <c r="C865" t="s">
        <v>3870</v>
      </c>
      <c r="D865">
        <v>1000</v>
      </c>
      <c r="E865" t="s">
        <v>54</v>
      </c>
      <c r="F865" s="1">
        <v>42826</v>
      </c>
      <c r="G865" s="1">
        <v>42823</v>
      </c>
      <c r="H865" s="1">
        <v>42826</v>
      </c>
      <c r="J865">
        <v>229</v>
      </c>
      <c r="K865">
        <v>229</v>
      </c>
      <c r="L865">
        <v>19886</v>
      </c>
      <c r="M865" t="b">
        <v>1</v>
      </c>
      <c r="N865" t="b">
        <v>1</v>
      </c>
      <c r="O865" t="s">
        <v>55</v>
      </c>
      <c r="P865" s="1">
        <v>42826</v>
      </c>
      <c r="Q865" t="b">
        <v>0</v>
      </c>
      <c r="R865" t="b">
        <v>0</v>
      </c>
      <c r="S865" t="b">
        <v>0</v>
      </c>
      <c r="T865">
        <v>5</v>
      </c>
      <c r="U865">
        <v>2</v>
      </c>
      <c r="V865">
        <v>0</v>
      </c>
      <c r="W865">
        <v>11</v>
      </c>
      <c r="X865">
        <v>1</v>
      </c>
      <c r="Y865">
        <v>2</v>
      </c>
      <c r="Z865">
        <v>0</v>
      </c>
      <c r="AA865">
        <v>0</v>
      </c>
      <c r="AB865">
        <v>5</v>
      </c>
      <c r="AC865">
        <v>0</v>
      </c>
      <c r="AD865">
        <v>0</v>
      </c>
      <c r="AE865">
        <v>923</v>
      </c>
      <c r="AF865">
        <v>11</v>
      </c>
      <c r="AG865">
        <v>3605</v>
      </c>
      <c r="AH865">
        <v>879</v>
      </c>
      <c r="AI865">
        <v>0</v>
      </c>
      <c r="AJ865">
        <v>14</v>
      </c>
      <c r="AK865">
        <v>8</v>
      </c>
      <c r="AL865">
        <v>7</v>
      </c>
      <c r="AM865">
        <v>17</v>
      </c>
      <c r="AN865">
        <v>12.91</v>
      </c>
      <c r="AO865">
        <v>10.220000000000001</v>
      </c>
      <c r="AP865" t="s">
        <v>56</v>
      </c>
      <c r="AQ865" t="s">
        <v>56</v>
      </c>
      <c r="AR865" t="s">
        <v>56</v>
      </c>
      <c r="AS865">
        <v>5</v>
      </c>
      <c r="AY865" t="s">
        <v>57</v>
      </c>
      <c r="AZ865">
        <v>0</v>
      </c>
      <c r="BA865">
        <v>11786</v>
      </c>
      <c r="BB865">
        <v>9214</v>
      </c>
      <c r="BC865" t="s">
        <v>55</v>
      </c>
      <c r="BD865">
        <f t="shared" si="39"/>
        <v>1</v>
      </c>
      <c r="BE865">
        <f t="shared" si="40"/>
        <v>1</v>
      </c>
      <c r="BF865">
        <f t="shared" si="41"/>
        <v>1</v>
      </c>
    </row>
    <row r="866" spans="1:58" x14ac:dyDescent="0.25">
      <c r="A866" t="s">
        <v>3902</v>
      </c>
      <c r="B866" t="s">
        <v>3869</v>
      </c>
      <c r="C866" t="s">
        <v>3870</v>
      </c>
      <c r="D866">
        <v>1000</v>
      </c>
      <c r="E866" t="s">
        <v>54</v>
      </c>
      <c r="F866" s="1">
        <v>42808</v>
      </c>
      <c r="G866" s="1">
        <v>42806</v>
      </c>
      <c r="H866" s="1">
        <v>42808</v>
      </c>
      <c r="J866">
        <v>316</v>
      </c>
      <c r="K866">
        <v>316</v>
      </c>
      <c r="L866">
        <v>19657</v>
      </c>
      <c r="M866" t="b">
        <v>1</v>
      </c>
      <c r="N866" t="b">
        <v>1</v>
      </c>
      <c r="O866" t="s">
        <v>55</v>
      </c>
      <c r="P866" s="1">
        <v>42808</v>
      </c>
      <c r="Q866" t="b">
        <v>0</v>
      </c>
      <c r="R866" t="b">
        <v>0</v>
      </c>
      <c r="S866" t="b">
        <v>0</v>
      </c>
      <c r="T866">
        <v>5</v>
      </c>
      <c r="U866">
        <v>2</v>
      </c>
      <c r="V866">
        <v>0</v>
      </c>
      <c r="W866">
        <v>14</v>
      </c>
      <c r="X866">
        <v>1</v>
      </c>
      <c r="Y866">
        <v>3</v>
      </c>
      <c r="Z866">
        <v>0</v>
      </c>
      <c r="AA866">
        <v>0</v>
      </c>
      <c r="AB866">
        <v>4</v>
      </c>
      <c r="AC866">
        <v>2</v>
      </c>
      <c r="AD866">
        <v>1</v>
      </c>
      <c r="AE866">
        <v>1085</v>
      </c>
      <c r="AF866">
        <v>13</v>
      </c>
      <c r="AG866">
        <v>3975</v>
      </c>
      <c r="AH866">
        <v>1076</v>
      </c>
      <c r="AI866">
        <v>0</v>
      </c>
      <c r="AJ866">
        <v>19</v>
      </c>
      <c r="AK866">
        <v>8</v>
      </c>
      <c r="AL866">
        <v>7</v>
      </c>
      <c r="AM866">
        <v>18</v>
      </c>
      <c r="AN866">
        <v>13.26</v>
      </c>
      <c r="AO866">
        <v>9.9700000000000006</v>
      </c>
      <c r="AP866" t="s">
        <v>56</v>
      </c>
      <c r="AQ866" t="s">
        <v>56</v>
      </c>
      <c r="AR866" t="s">
        <v>56</v>
      </c>
      <c r="AS866">
        <v>0</v>
      </c>
      <c r="AY866" t="s">
        <v>57</v>
      </c>
      <c r="AZ866">
        <v>0</v>
      </c>
      <c r="BA866">
        <v>11557</v>
      </c>
      <c r="BB866">
        <v>9443</v>
      </c>
      <c r="BC866" t="s">
        <v>55</v>
      </c>
      <c r="BD866">
        <f t="shared" si="39"/>
        <v>1</v>
      </c>
      <c r="BE866">
        <f t="shared" si="40"/>
        <v>1</v>
      </c>
      <c r="BF866">
        <f t="shared" si="41"/>
        <v>1</v>
      </c>
    </row>
    <row r="867" spans="1:58" x14ac:dyDescent="0.25">
      <c r="A867" t="s">
        <v>3903</v>
      </c>
      <c r="B867" t="s">
        <v>3869</v>
      </c>
      <c r="C867" t="s">
        <v>3870</v>
      </c>
      <c r="D867">
        <v>1000</v>
      </c>
      <c r="E867" t="s">
        <v>54</v>
      </c>
      <c r="F867" s="1">
        <v>42783</v>
      </c>
      <c r="G867" s="1">
        <v>42781</v>
      </c>
      <c r="H867" s="1">
        <v>42783</v>
      </c>
      <c r="J867">
        <v>274</v>
      </c>
      <c r="K867">
        <v>274</v>
      </c>
      <c r="L867">
        <v>19341</v>
      </c>
      <c r="M867" t="b">
        <v>1</v>
      </c>
      <c r="N867" t="b">
        <v>1</v>
      </c>
      <c r="O867" t="s">
        <v>55</v>
      </c>
      <c r="P867" s="1">
        <v>42783</v>
      </c>
      <c r="Q867" t="b">
        <v>0</v>
      </c>
      <c r="R867" t="b">
        <v>0</v>
      </c>
      <c r="S867" t="b">
        <v>0</v>
      </c>
      <c r="T867">
        <v>1</v>
      </c>
      <c r="U867">
        <v>1</v>
      </c>
      <c r="V867">
        <v>0</v>
      </c>
      <c r="W867">
        <v>8</v>
      </c>
      <c r="X867">
        <v>0</v>
      </c>
      <c r="Y867">
        <v>2</v>
      </c>
      <c r="Z867">
        <v>0</v>
      </c>
      <c r="AA867">
        <v>0</v>
      </c>
      <c r="AB867">
        <v>2</v>
      </c>
      <c r="AC867">
        <v>1</v>
      </c>
      <c r="AD867">
        <v>0</v>
      </c>
      <c r="AE867">
        <v>878</v>
      </c>
      <c r="AF867">
        <v>10</v>
      </c>
      <c r="AG867">
        <v>3115</v>
      </c>
      <c r="AH867">
        <v>884</v>
      </c>
      <c r="AI867">
        <v>0</v>
      </c>
      <c r="AJ867">
        <v>18</v>
      </c>
      <c r="AK867">
        <v>9</v>
      </c>
      <c r="AL867">
        <v>8</v>
      </c>
      <c r="AM867">
        <v>19</v>
      </c>
      <c r="AN867">
        <v>13.68</v>
      </c>
      <c r="AO867">
        <v>9.84</v>
      </c>
      <c r="AP867" t="s">
        <v>56</v>
      </c>
      <c r="AQ867" t="s">
        <v>56</v>
      </c>
      <c r="AR867" t="s">
        <v>56</v>
      </c>
      <c r="AS867">
        <v>4</v>
      </c>
      <c r="AY867" t="s">
        <v>57</v>
      </c>
      <c r="AZ867">
        <v>0</v>
      </c>
      <c r="BA867">
        <v>11241</v>
      </c>
      <c r="BB867">
        <v>9759</v>
      </c>
      <c r="BC867" t="s">
        <v>55</v>
      </c>
      <c r="BD867">
        <f t="shared" si="39"/>
        <v>1</v>
      </c>
      <c r="BE867">
        <f t="shared" si="40"/>
        <v>1</v>
      </c>
      <c r="BF867">
        <f t="shared" si="41"/>
        <v>1</v>
      </c>
    </row>
    <row r="868" spans="1:58" x14ac:dyDescent="0.25">
      <c r="A868" t="s">
        <v>3904</v>
      </c>
      <c r="B868" t="s">
        <v>3869</v>
      </c>
      <c r="C868" t="s">
        <v>3870</v>
      </c>
      <c r="D868">
        <v>1000</v>
      </c>
      <c r="E868" t="s">
        <v>54</v>
      </c>
      <c r="F868" s="1">
        <v>42767</v>
      </c>
      <c r="G868" s="1">
        <v>42765</v>
      </c>
      <c r="H868" s="1">
        <v>42766</v>
      </c>
      <c r="J868">
        <v>274</v>
      </c>
      <c r="K868">
        <v>274</v>
      </c>
      <c r="L868">
        <v>19067</v>
      </c>
      <c r="M868" t="b">
        <v>1</v>
      </c>
      <c r="N868" t="b">
        <v>1</v>
      </c>
      <c r="O868" t="s">
        <v>55</v>
      </c>
      <c r="P868" s="1">
        <v>42767</v>
      </c>
      <c r="Q868" t="b">
        <v>0</v>
      </c>
      <c r="R868" t="b">
        <v>0</v>
      </c>
      <c r="S868" t="b">
        <v>0</v>
      </c>
      <c r="T868">
        <v>3</v>
      </c>
      <c r="U868">
        <v>1</v>
      </c>
      <c r="V868">
        <v>0</v>
      </c>
      <c r="W868">
        <v>12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1</v>
      </c>
      <c r="AD868">
        <v>0</v>
      </c>
      <c r="AE868">
        <v>1186</v>
      </c>
      <c r="AF868">
        <v>14</v>
      </c>
      <c r="AG868">
        <v>3950</v>
      </c>
      <c r="AH868">
        <v>1172</v>
      </c>
      <c r="AI868">
        <v>0</v>
      </c>
      <c r="AJ868">
        <v>19</v>
      </c>
      <c r="AK868">
        <v>9</v>
      </c>
      <c r="AL868">
        <v>8</v>
      </c>
      <c r="AM868">
        <v>18</v>
      </c>
      <c r="AN868">
        <v>13.44</v>
      </c>
      <c r="AO868">
        <v>9.9700000000000006</v>
      </c>
      <c r="AP868" t="s">
        <v>56</v>
      </c>
      <c r="AQ868" t="s">
        <v>56</v>
      </c>
      <c r="AR868" t="s">
        <v>56</v>
      </c>
      <c r="AS868">
        <v>3</v>
      </c>
      <c r="AY868" t="s">
        <v>57</v>
      </c>
      <c r="AZ868">
        <v>0</v>
      </c>
      <c r="BA868">
        <v>10967</v>
      </c>
      <c r="BB868">
        <v>10033</v>
      </c>
      <c r="BC868" t="s">
        <v>55</v>
      </c>
      <c r="BD868">
        <f t="shared" si="39"/>
        <v>1</v>
      </c>
      <c r="BE868">
        <f t="shared" si="40"/>
        <v>1</v>
      </c>
      <c r="BF868">
        <f t="shared" si="41"/>
        <v>1</v>
      </c>
    </row>
    <row r="869" spans="1:58" x14ac:dyDescent="0.25">
      <c r="A869" t="s">
        <v>3905</v>
      </c>
      <c r="B869" t="s">
        <v>3869</v>
      </c>
      <c r="C869" t="s">
        <v>3870</v>
      </c>
      <c r="D869">
        <v>1000</v>
      </c>
      <c r="E869" t="s">
        <v>54</v>
      </c>
      <c r="F869" s="1">
        <v>42747</v>
      </c>
      <c r="G869" s="1">
        <v>42745</v>
      </c>
      <c r="H869" s="1">
        <v>42747</v>
      </c>
      <c r="J869">
        <v>234</v>
      </c>
      <c r="K869">
        <v>234</v>
      </c>
      <c r="L869">
        <v>18793</v>
      </c>
      <c r="M869" t="b">
        <v>1</v>
      </c>
      <c r="N869" t="b">
        <v>1</v>
      </c>
      <c r="O869" t="s">
        <v>55</v>
      </c>
      <c r="P869" s="1">
        <v>42747</v>
      </c>
      <c r="Q869" t="b">
        <v>0</v>
      </c>
      <c r="R869" t="b">
        <v>0</v>
      </c>
      <c r="S869" t="b">
        <v>0</v>
      </c>
      <c r="T869">
        <v>3</v>
      </c>
      <c r="U869">
        <v>2</v>
      </c>
      <c r="V869">
        <v>0</v>
      </c>
      <c r="W869">
        <v>11</v>
      </c>
      <c r="X869">
        <v>0</v>
      </c>
      <c r="Y869">
        <v>2</v>
      </c>
      <c r="Z869">
        <v>0</v>
      </c>
      <c r="AA869">
        <v>0</v>
      </c>
      <c r="AB869">
        <v>2</v>
      </c>
      <c r="AC869">
        <v>1</v>
      </c>
      <c r="AD869">
        <v>0</v>
      </c>
      <c r="AE869">
        <v>1045</v>
      </c>
      <c r="AF869">
        <v>11</v>
      </c>
      <c r="AG869">
        <v>3523</v>
      </c>
      <c r="AH869">
        <v>1064</v>
      </c>
      <c r="AI869">
        <v>0</v>
      </c>
      <c r="AJ869">
        <v>18</v>
      </c>
      <c r="AK869">
        <v>9</v>
      </c>
      <c r="AL869">
        <v>7</v>
      </c>
      <c r="AM869">
        <v>18</v>
      </c>
      <c r="AN869">
        <v>13.88</v>
      </c>
      <c r="AO869">
        <v>9.8800000000000008</v>
      </c>
      <c r="AP869" t="s">
        <v>56</v>
      </c>
      <c r="AQ869" t="s">
        <v>56</v>
      </c>
      <c r="AR869" t="s">
        <v>56</v>
      </c>
      <c r="AS869">
        <v>0</v>
      </c>
      <c r="AY869" t="s">
        <v>57</v>
      </c>
      <c r="AZ869">
        <v>0</v>
      </c>
      <c r="BA869">
        <v>10693</v>
      </c>
      <c r="BB869">
        <v>10307</v>
      </c>
      <c r="BC869" t="s">
        <v>55</v>
      </c>
      <c r="BD869">
        <f t="shared" si="39"/>
        <v>1</v>
      </c>
      <c r="BE869">
        <f t="shared" si="40"/>
        <v>1</v>
      </c>
      <c r="BF869">
        <f t="shared" si="41"/>
        <v>1</v>
      </c>
    </row>
    <row r="870" spans="1:58" x14ac:dyDescent="0.25">
      <c r="A870" t="s">
        <v>4061</v>
      </c>
      <c r="B870" t="s">
        <v>4062</v>
      </c>
      <c r="C870" t="s">
        <v>4063</v>
      </c>
      <c r="D870">
        <v>1000</v>
      </c>
      <c r="E870" t="s">
        <v>54</v>
      </c>
      <c r="F870" s="1">
        <v>43462</v>
      </c>
      <c r="G870" s="1">
        <v>43460</v>
      </c>
      <c r="H870" s="1">
        <v>43461</v>
      </c>
      <c r="I870">
        <v>0</v>
      </c>
      <c r="J870">
        <v>333</v>
      </c>
      <c r="K870">
        <v>576</v>
      </c>
      <c r="L870">
        <v>24562</v>
      </c>
      <c r="M870" t="b">
        <v>1</v>
      </c>
      <c r="N870" t="b">
        <v>1</v>
      </c>
      <c r="O870" t="s">
        <v>55</v>
      </c>
      <c r="P870" s="1">
        <v>43462</v>
      </c>
      <c r="Q870" t="b">
        <v>0</v>
      </c>
      <c r="R870" t="b">
        <v>0</v>
      </c>
      <c r="S870" t="b">
        <v>0</v>
      </c>
      <c r="T870">
        <v>3</v>
      </c>
      <c r="U870">
        <v>2</v>
      </c>
      <c r="V870">
        <v>0</v>
      </c>
      <c r="W870">
        <v>13</v>
      </c>
      <c r="X870">
        <v>3</v>
      </c>
      <c r="Y870">
        <v>4</v>
      </c>
      <c r="Z870">
        <v>0</v>
      </c>
      <c r="AA870">
        <v>0</v>
      </c>
      <c r="AB870">
        <v>5</v>
      </c>
      <c r="AC870">
        <v>3</v>
      </c>
      <c r="AD870">
        <v>16</v>
      </c>
      <c r="AE870">
        <v>1355</v>
      </c>
      <c r="AF870">
        <v>15</v>
      </c>
      <c r="AG870">
        <v>4077</v>
      </c>
      <c r="AH870">
        <v>1399</v>
      </c>
      <c r="AI870">
        <v>6</v>
      </c>
      <c r="AJ870">
        <v>20</v>
      </c>
      <c r="AK870">
        <v>15</v>
      </c>
      <c r="AL870">
        <v>11</v>
      </c>
      <c r="AM870">
        <v>27</v>
      </c>
      <c r="AN870">
        <v>13.46</v>
      </c>
      <c r="AO870">
        <v>7.76</v>
      </c>
      <c r="AP870" t="s">
        <v>56</v>
      </c>
      <c r="AQ870" t="s">
        <v>56</v>
      </c>
      <c r="AR870" t="s">
        <v>56</v>
      </c>
      <c r="AS870">
        <v>4</v>
      </c>
      <c r="AY870" t="s">
        <v>57</v>
      </c>
      <c r="AZ870">
        <v>0</v>
      </c>
      <c r="BA870">
        <v>19633</v>
      </c>
      <c r="BB870">
        <v>367</v>
      </c>
      <c r="BC870" t="s">
        <v>55</v>
      </c>
      <c r="BD870">
        <f t="shared" si="39"/>
        <v>1</v>
      </c>
      <c r="BE870">
        <f t="shared" si="40"/>
        <v>1</v>
      </c>
      <c r="BF870">
        <f t="shared" si="41"/>
        <v>1</v>
      </c>
    </row>
    <row r="871" spans="1:58" x14ac:dyDescent="0.25">
      <c r="A871" t="s">
        <v>4064</v>
      </c>
      <c r="B871" t="s">
        <v>4062</v>
      </c>
      <c r="C871" t="s">
        <v>4063</v>
      </c>
      <c r="D871">
        <v>1000</v>
      </c>
      <c r="E871" t="s">
        <v>54</v>
      </c>
      <c r="F871" s="1">
        <v>43440</v>
      </c>
      <c r="G871" s="1">
        <v>43437</v>
      </c>
      <c r="H871" s="1">
        <v>43439</v>
      </c>
      <c r="I871">
        <v>0</v>
      </c>
      <c r="J871">
        <v>243</v>
      </c>
      <c r="K871">
        <v>243</v>
      </c>
      <c r="L871">
        <v>24229</v>
      </c>
      <c r="M871" t="b">
        <v>0</v>
      </c>
      <c r="O871" t="s">
        <v>55</v>
      </c>
      <c r="P871" s="1">
        <v>43440</v>
      </c>
      <c r="Q871" t="b">
        <v>0</v>
      </c>
      <c r="R871" t="b">
        <v>0</v>
      </c>
      <c r="S871" t="b">
        <v>0</v>
      </c>
      <c r="T871">
        <v>2</v>
      </c>
      <c r="U871">
        <v>2</v>
      </c>
      <c r="V871">
        <v>0</v>
      </c>
      <c r="W871">
        <v>6</v>
      </c>
      <c r="X871">
        <v>1</v>
      </c>
      <c r="Y871">
        <v>2</v>
      </c>
      <c r="Z871">
        <v>0</v>
      </c>
      <c r="AA871">
        <v>0</v>
      </c>
      <c r="AB871">
        <v>1</v>
      </c>
      <c r="AC871">
        <v>1</v>
      </c>
      <c r="AD871">
        <v>3</v>
      </c>
      <c r="AE871">
        <v>1156</v>
      </c>
      <c r="AF871">
        <v>11</v>
      </c>
      <c r="AG871">
        <v>3587</v>
      </c>
      <c r="AH871">
        <v>1213</v>
      </c>
      <c r="AI871">
        <v>3</v>
      </c>
      <c r="AJ871">
        <v>13</v>
      </c>
      <c r="AK871">
        <v>13</v>
      </c>
      <c r="AL871">
        <v>9</v>
      </c>
      <c r="AM871">
        <v>23</v>
      </c>
      <c r="AN871">
        <v>13.5</v>
      </c>
      <c r="AO871">
        <v>8.66</v>
      </c>
      <c r="AP871" t="s">
        <v>56</v>
      </c>
      <c r="AQ871" t="s">
        <v>56</v>
      </c>
      <c r="AR871" t="s">
        <v>56</v>
      </c>
      <c r="AS871">
        <v>2</v>
      </c>
      <c r="AY871" t="s">
        <v>57</v>
      </c>
      <c r="AZ871">
        <v>0</v>
      </c>
      <c r="BA871">
        <v>19300</v>
      </c>
      <c r="BB871">
        <v>700</v>
      </c>
      <c r="BC871" t="s">
        <v>55</v>
      </c>
      <c r="BD871">
        <f t="shared" si="39"/>
        <v>0</v>
      </c>
      <c r="BE871">
        <v>1</v>
      </c>
      <c r="BF871">
        <f t="shared" si="41"/>
        <v>1</v>
      </c>
    </row>
    <row r="872" spans="1:58" x14ac:dyDescent="0.25">
      <c r="A872" t="s">
        <v>4065</v>
      </c>
      <c r="B872" t="s">
        <v>4062</v>
      </c>
      <c r="C872" t="s">
        <v>4063</v>
      </c>
      <c r="D872">
        <v>1000</v>
      </c>
      <c r="E872" t="s">
        <v>54</v>
      </c>
      <c r="F872" s="1">
        <v>43425</v>
      </c>
      <c r="G872" s="1">
        <v>43419</v>
      </c>
      <c r="H872" s="1">
        <v>43423</v>
      </c>
      <c r="I872">
        <v>0</v>
      </c>
      <c r="J872">
        <v>503</v>
      </c>
      <c r="K872">
        <v>503</v>
      </c>
      <c r="L872">
        <v>23986</v>
      </c>
      <c r="M872" t="b">
        <v>1</v>
      </c>
      <c r="N872" t="b">
        <v>1</v>
      </c>
      <c r="O872" t="s">
        <v>55</v>
      </c>
      <c r="P872" s="1">
        <v>43426</v>
      </c>
      <c r="Q872" t="b">
        <v>0</v>
      </c>
      <c r="R872" t="b">
        <v>0</v>
      </c>
      <c r="S872" t="b">
        <v>0</v>
      </c>
      <c r="T872">
        <v>3</v>
      </c>
      <c r="U872">
        <v>2</v>
      </c>
      <c r="V872">
        <v>0</v>
      </c>
      <c r="W872">
        <v>10</v>
      </c>
      <c r="X872">
        <v>1</v>
      </c>
      <c r="Y872">
        <v>3</v>
      </c>
      <c r="Z872">
        <v>0</v>
      </c>
      <c r="AA872">
        <v>0</v>
      </c>
      <c r="AB872">
        <v>1</v>
      </c>
      <c r="AC872">
        <v>2</v>
      </c>
      <c r="AD872">
        <v>2</v>
      </c>
      <c r="AE872">
        <v>1218</v>
      </c>
      <c r="AF872">
        <v>13</v>
      </c>
      <c r="AG872">
        <v>3764</v>
      </c>
      <c r="AH872">
        <v>1191</v>
      </c>
      <c r="AI872">
        <v>4</v>
      </c>
      <c r="AJ872">
        <v>14</v>
      </c>
      <c r="AK872">
        <v>14</v>
      </c>
      <c r="AL872">
        <v>10</v>
      </c>
      <c r="AM872">
        <v>24</v>
      </c>
      <c r="AN872">
        <v>13.65</v>
      </c>
      <c r="AO872">
        <v>8.3800000000000008</v>
      </c>
      <c r="AP872" t="s">
        <v>56</v>
      </c>
      <c r="AQ872" t="s">
        <v>56</v>
      </c>
      <c r="AR872" t="s">
        <v>56</v>
      </c>
      <c r="AS872">
        <v>0</v>
      </c>
      <c r="AY872" t="s">
        <v>57</v>
      </c>
      <c r="AZ872">
        <v>0</v>
      </c>
      <c r="BA872">
        <v>19057</v>
      </c>
      <c r="BB872">
        <v>943</v>
      </c>
      <c r="BC872" t="s">
        <v>55</v>
      </c>
      <c r="BD872">
        <f t="shared" si="39"/>
        <v>1</v>
      </c>
      <c r="BE872">
        <f t="shared" si="40"/>
        <v>1</v>
      </c>
      <c r="BF872">
        <f t="shared" si="41"/>
        <v>1</v>
      </c>
    </row>
    <row r="873" spans="1:58" x14ac:dyDescent="0.25">
      <c r="A873" t="s">
        <v>4066</v>
      </c>
      <c r="B873" t="s">
        <v>4062</v>
      </c>
      <c r="C873" t="s">
        <v>4063</v>
      </c>
      <c r="D873">
        <v>1000</v>
      </c>
      <c r="E873" t="s">
        <v>54</v>
      </c>
      <c r="F873" s="1">
        <v>43405</v>
      </c>
      <c r="G873" s="1">
        <v>43402</v>
      </c>
      <c r="H873" s="1">
        <v>43403</v>
      </c>
      <c r="I873">
        <v>0</v>
      </c>
      <c r="J873">
        <v>233</v>
      </c>
      <c r="K873">
        <v>233</v>
      </c>
      <c r="L873">
        <v>23716</v>
      </c>
      <c r="M873" t="b">
        <v>0</v>
      </c>
      <c r="O873" t="s">
        <v>55</v>
      </c>
      <c r="P873" s="1">
        <v>43407</v>
      </c>
      <c r="Q873" t="b">
        <v>0</v>
      </c>
      <c r="R873" t="b">
        <v>0</v>
      </c>
      <c r="S873" t="b">
        <v>0</v>
      </c>
      <c r="T873">
        <v>2</v>
      </c>
      <c r="U873">
        <v>1</v>
      </c>
      <c r="V873">
        <v>0</v>
      </c>
      <c r="W873">
        <v>9</v>
      </c>
      <c r="X873">
        <v>1</v>
      </c>
      <c r="Y873">
        <v>2</v>
      </c>
      <c r="Z873">
        <v>0</v>
      </c>
      <c r="AA873">
        <v>0</v>
      </c>
      <c r="AB873">
        <v>0</v>
      </c>
      <c r="AC873">
        <v>2</v>
      </c>
      <c r="AD873">
        <v>1</v>
      </c>
      <c r="AE873">
        <v>1100</v>
      </c>
      <c r="AF873">
        <v>12</v>
      </c>
      <c r="AG873">
        <v>3388</v>
      </c>
      <c r="AH873">
        <v>1117</v>
      </c>
      <c r="AI873">
        <v>3</v>
      </c>
      <c r="AJ873">
        <v>11</v>
      </c>
      <c r="AK873">
        <v>14</v>
      </c>
      <c r="AL873">
        <v>10</v>
      </c>
      <c r="AM873">
        <v>22</v>
      </c>
      <c r="AN873">
        <v>13.71</v>
      </c>
      <c r="AO873">
        <v>8.9499999999999993</v>
      </c>
      <c r="AP873" t="s">
        <v>56</v>
      </c>
      <c r="AQ873" t="s">
        <v>56</v>
      </c>
      <c r="AR873" t="s">
        <v>56</v>
      </c>
      <c r="AS873">
        <v>2</v>
      </c>
      <c r="AY873" t="s">
        <v>57</v>
      </c>
      <c r="AZ873">
        <v>0</v>
      </c>
      <c r="BA873">
        <v>18787</v>
      </c>
      <c r="BB873">
        <v>1213</v>
      </c>
      <c r="BC873" t="s">
        <v>55</v>
      </c>
      <c r="BD873">
        <f t="shared" si="39"/>
        <v>0</v>
      </c>
      <c r="BE873">
        <v>1</v>
      </c>
      <c r="BF873">
        <f t="shared" si="41"/>
        <v>1</v>
      </c>
    </row>
    <row r="874" spans="1:58" x14ac:dyDescent="0.25">
      <c r="A874" t="s">
        <v>4067</v>
      </c>
      <c r="B874" t="s">
        <v>4062</v>
      </c>
      <c r="C874" t="s">
        <v>4063</v>
      </c>
      <c r="D874">
        <v>1000</v>
      </c>
      <c r="E874" t="s">
        <v>54</v>
      </c>
      <c r="F874" s="1">
        <v>43386</v>
      </c>
      <c r="G874" s="1">
        <v>43383</v>
      </c>
      <c r="H874" s="1">
        <v>43385</v>
      </c>
      <c r="I874">
        <v>25</v>
      </c>
      <c r="J874">
        <v>297</v>
      </c>
      <c r="K874">
        <v>297</v>
      </c>
      <c r="L874">
        <v>23483</v>
      </c>
      <c r="M874" t="b">
        <v>1</v>
      </c>
      <c r="N874" t="b">
        <v>1</v>
      </c>
      <c r="O874" t="s">
        <v>34</v>
      </c>
      <c r="P874" s="1">
        <v>43386</v>
      </c>
      <c r="Q874" t="b">
        <v>0</v>
      </c>
      <c r="R874" t="b">
        <v>0</v>
      </c>
      <c r="S874" t="b">
        <v>0</v>
      </c>
      <c r="T874">
        <v>3</v>
      </c>
      <c r="U874">
        <v>2</v>
      </c>
      <c r="V874">
        <v>1</v>
      </c>
      <c r="W874">
        <v>15</v>
      </c>
      <c r="X874">
        <v>4</v>
      </c>
      <c r="Y874">
        <v>4</v>
      </c>
      <c r="Z874">
        <v>0</v>
      </c>
      <c r="AA874">
        <v>0</v>
      </c>
      <c r="AB874">
        <v>4</v>
      </c>
      <c r="AC874">
        <v>2</v>
      </c>
      <c r="AD874">
        <v>2</v>
      </c>
      <c r="AE874">
        <v>1212</v>
      </c>
      <c r="AF874">
        <v>13</v>
      </c>
      <c r="AG874">
        <v>3912</v>
      </c>
      <c r="AH874">
        <v>1178</v>
      </c>
      <c r="AI874">
        <v>3</v>
      </c>
      <c r="AJ874">
        <v>14</v>
      </c>
      <c r="AK874">
        <v>20</v>
      </c>
      <c r="AL874">
        <v>12</v>
      </c>
      <c r="AM874">
        <v>30</v>
      </c>
      <c r="AN874">
        <v>14.38</v>
      </c>
      <c r="AO874">
        <v>6.97</v>
      </c>
      <c r="AP874" t="s">
        <v>56</v>
      </c>
      <c r="AQ874" t="s">
        <v>56</v>
      </c>
      <c r="AR874" t="s">
        <v>56</v>
      </c>
      <c r="AS874">
        <v>0</v>
      </c>
      <c r="AY874" t="s">
        <v>57</v>
      </c>
      <c r="AZ874">
        <v>0</v>
      </c>
      <c r="BA874">
        <v>18554</v>
      </c>
      <c r="BB874">
        <v>1446</v>
      </c>
      <c r="BC874" t="s">
        <v>55</v>
      </c>
      <c r="BD874">
        <f t="shared" si="39"/>
        <v>1</v>
      </c>
      <c r="BE874">
        <f t="shared" si="40"/>
        <v>1</v>
      </c>
      <c r="BF874">
        <f t="shared" si="41"/>
        <v>1</v>
      </c>
    </row>
    <row r="875" spans="1:58" x14ac:dyDescent="0.25">
      <c r="A875" t="s">
        <v>4068</v>
      </c>
      <c r="B875" t="s">
        <v>4062</v>
      </c>
      <c r="C875" t="s">
        <v>4063</v>
      </c>
      <c r="D875">
        <v>1000</v>
      </c>
      <c r="E875" t="s">
        <v>54</v>
      </c>
      <c r="F875" s="1">
        <v>43368</v>
      </c>
      <c r="G875" s="1">
        <v>43366</v>
      </c>
      <c r="H875" s="1">
        <v>43368</v>
      </c>
      <c r="I875">
        <v>0</v>
      </c>
      <c r="J875">
        <v>295</v>
      </c>
      <c r="K875">
        <v>295</v>
      </c>
      <c r="L875">
        <v>23186</v>
      </c>
      <c r="M875" t="b">
        <v>1</v>
      </c>
      <c r="N875" t="b">
        <v>1</v>
      </c>
      <c r="O875" t="s">
        <v>60</v>
      </c>
      <c r="P875" s="1">
        <v>43368</v>
      </c>
      <c r="Q875" t="b">
        <v>1</v>
      </c>
      <c r="R875" t="b">
        <v>0</v>
      </c>
      <c r="S875" t="b">
        <v>1</v>
      </c>
      <c r="T875">
        <v>2</v>
      </c>
      <c r="U875">
        <v>2</v>
      </c>
      <c r="V875">
        <v>0</v>
      </c>
      <c r="W875">
        <v>16</v>
      </c>
      <c r="X875">
        <v>6</v>
      </c>
      <c r="Y875">
        <v>4</v>
      </c>
      <c r="Z875">
        <v>0</v>
      </c>
      <c r="AA875">
        <v>1</v>
      </c>
      <c r="AB875">
        <v>3</v>
      </c>
      <c r="AC875">
        <v>0</v>
      </c>
      <c r="AD875">
        <v>3</v>
      </c>
      <c r="AE875">
        <v>1130</v>
      </c>
      <c r="AF875">
        <v>12</v>
      </c>
      <c r="AG875">
        <v>4191</v>
      </c>
      <c r="AH875">
        <v>1066</v>
      </c>
      <c r="AI875">
        <v>7</v>
      </c>
      <c r="AJ875">
        <v>14</v>
      </c>
      <c r="AK875">
        <v>18</v>
      </c>
      <c r="AL875">
        <v>12</v>
      </c>
      <c r="AM875">
        <v>28</v>
      </c>
      <c r="AN875">
        <v>13.87</v>
      </c>
      <c r="AO875">
        <v>7.45</v>
      </c>
      <c r="AP875" t="s">
        <v>56</v>
      </c>
      <c r="AQ875" t="s">
        <v>56</v>
      </c>
      <c r="AR875" t="s">
        <v>56</v>
      </c>
      <c r="AS875">
        <v>1</v>
      </c>
      <c r="AY875" t="s">
        <v>57</v>
      </c>
      <c r="AZ875">
        <v>0</v>
      </c>
      <c r="BA875">
        <v>18257</v>
      </c>
      <c r="BB875">
        <v>1743</v>
      </c>
      <c r="BC875" t="s">
        <v>55</v>
      </c>
      <c r="BD875">
        <f t="shared" si="39"/>
        <v>1</v>
      </c>
      <c r="BE875">
        <f t="shared" si="40"/>
        <v>1</v>
      </c>
      <c r="BF875">
        <f t="shared" si="41"/>
        <v>1</v>
      </c>
    </row>
    <row r="876" spans="1:58" x14ac:dyDescent="0.25">
      <c r="A876" t="s">
        <v>4069</v>
      </c>
      <c r="B876" t="s">
        <v>4062</v>
      </c>
      <c r="C876" t="s">
        <v>4063</v>
      </c>
      <c r="D876">
        <v>1000</v>
      </c>
      <c r="E876" t="s">
        <v>54</v>
      </c>
      <c r="F876" s="1">
        <v>43354</v>
      </c>
      <c r="G876" s="1">
        <v>43350</v>
      </c>
      <c r="H876" s="1">
        <v>43353</v>
      </c>
      <c r="I876">
        <v>0</v>
      </c>
      <c r="J876">
        <v>258</v>
      </c>
      <c r="K876">
        <v>258</v>
      </c>
      <c r="L876">
        <v>22891</v>
      </c>
      <c r="M876" t="b">
        <v>1</v>
      </c>
      <c r="N876" t="b">
        <v>1</v>
      </c>
      <c r="O876" t="s">
        <v>55</v>
      </c>
      <c r="P876" s="1">
        <v>43354</v>
      </c>
      <c r="Q876" t="b">
        <v>0</v>
      </c>
      <c r="R876" t="b">
        <v>0</v>
      </c>
      <c r="S876" t="b">
        <v>0</v>
      </c>
      <c r="T876">
        <v>1</v>
      </c>
      <c r="U876">
        <v>1</v>
      </c>
      <c r="V876">
        <v>0</v>
      </c>
      <c r="W876">
        <v>8</v>
      </c>
      <c r="X876">
        <v>2</v>
      </c>
      <c r="Y876">
        <v>2</v>
      </c>
      <c r="Z876">
        <v>0</v>
      </c>
      <c r="AA876">
        <v>0</v>
      </c>
      <c r="AB876">
        <v>1</v>
      </c>
      <c r="AC876">
        <v>1</v>
      </c>
      <c r="AD876">
        <v>3</v>
      </c>
      <c r="AE876">
        <v>962</v>
      </c>
      <c r="AF876">
        <v>12</v>
      </c>
      <c r="AG876">
        <v>3924</v>
      </c>
      <c r="AH876">
        <v>1003</v>
      </c>
      <c r="AI876">
        <v>5</v>
      </c>
      <c r="AJ876">
        <v>15</v>
      </c>
      <c r="AK876">
        <v>13</v>
      </c>
      <c r="AL876">
        <v>10</v>
      </c>
      <c r="AM876">
        <v>24</v>
      </c>
      <c r="AN876">
        <v>13.1</v>
      </c>
      <c r="AO876">
        <v>8.52</v>
      </c>
      <c r="AP876" t="s">
        <v>56</v>
      </c>
      <c r="AQ876" t="s">
        <v>56</v>
      </c>
      <c r="AR876" t="s">
        <v>56</v>
      </c>
      <c r="AS876">
        <v>1</v>
      </c>
      <c r="AY876" t="s">
        <v>57</v>
      </c>
      <c r="AZ876">
        <v>0</v>
      </c>
      <c r="BA876">
        <v>17962</v>
      </c>
      <c r="BB876">
        <v>2038</v>
      </c>
      <c r="BC876" t="s">
        <v>55</v>
      </c>
      <c r="BD876">
        <f t="shared" si="39"/>
        <v>1</v>
      </c>
      <c r="BE876">
        <f t="shared" si="40"/>
        <v>1</v>
      </c>
      <c r="BF876">
        <f t="shared" si="41"/>
        <v>1</v>
      </c>
    </row>
    <row r="877" spans="1:58" x14ac:dyDescent="0.25">
      <c r="A877" t="s">
        <v>4070</v>
      </c>
      <c r="B877" t="s">
        <v>4062</v>
      </c>
      <c r="C877" t="s">
        <v>4063</v>
      </c>
      <c r="D877">
        <v>1000</v>
      </c>
      <c r="E877" t="s">
        <v>54</v>
      </c>
      <c r="F877" s="1">
        <v>43336</v>
      </c>
      <c r="G877" s="1">
        <v>43334</v>
      </c>
      <c r="H877" s="1">
        <v>43336</v>
      </c>
      <c r="I877">
        <v>0</v>
      </c>
      <c r="J877">
        <v>274</v>
      </c>
      <c r="K877">
        <v>274</v>
      </c>
      <c r="L877">
        <v>22633</v>
      </c>
      <c r="M877" t="b">
        <v>1</v>
      </c>
      <c r="N877" t="b">
        <v>1</v>
      </c>
      <c r="O877" t="s">
        <v>55</v>
      </c>
      <c r="P877" s="1">
        <v>43336</v>
      </c>
      <c r="Q877" t="b">
        <v>0</v>
      </c>
      <c r="R877" t="b">
        <v>0</v>
      </c>
      <c r="S877" t="b">
        <v>0</v>
      </c>
      <c r="T877">
        <v>3</v>
      </c>
      <c r="U877">
        <v>2</v>
      </c>
      <c r="V877">
        <v>0</v>
      </c>
      <c r="W877">
        <v>12</v>
      </c>
      <c r="X877">
        <v>3</v>
      </c>
      <c r="Y877">
        <v>3</v>
      </c>
      <c r="Z877">
        <v>0</v>
      </c>
      <c r="AA877">
        <v>0</v>
      </c>
      <c r="AB877">
        <v>3</v>
      </c>
      <c r="AC877">
        <v>0</v>
      </c>
      <c r="AD877">
        <v>4</v>
      </c>
      <c r="AE877">
        <v>1170</v>
      </c>
      <c r="AF877">
        <v>16</v>
      </c>
      <c r="AG877">
        <v>4201</v>
      </c>
      <c r="AH877">
        <v>1125</v>
      </c>
      <c r="AI877">
        <v>7</v>
      </c>
      <c r="AJ877">
        <v>16</v>
      </c>
      <c r="AK877">
        <v>15</v>
      </c>
      <c r="AL877">
        <v>11</v>
      </c>
      <c r="AM877">
        <v>26</v>
      </c>
      <c r="AN877">
        <v>13.86</v>
      </c>
      <c r="AO877">
        <v>8.11</v>
      </c>
      <c r="AP877" t="s">
        <v>56</v>
      </c>
      <c r="AQ877" t="s">
        <v>56</v>
      </c>
      <c r="AR877" t="s">
        <v>56</v>
      </c>
      <c r="AS877">
        <v>0</v>
      </c>
      <c r="AY877" t="s">
        <v>57</v>
      </c>
      <c r="AZ877">
        <v>0</v>
      </c>
      <c r="BA877">
        <v>17704</v>
      </c>
      <c r="BB877">
        <v>2296</v>
      </c>
      <c r="BC877" t="s">
        <v>55</v>
      </c>
      <c r="BD877">
        <f t="shared" si="39"/>
        <v>1</v>
      </c>
      <c r="BE877">
        <f t="shared" si="40"/>
        <v>1</v>
      </c>
      <c r="BF877">
        <f t="shared" si="41"/>
        <v>1</v>
      </c>
    </row>
    <row r="878" spans="1:58" x14ac:dyDescent="0.25">
      <c r="A878" t="s">
        <v>4071</v>
      </c>
      <c r="B878" t="s">
        <v>4062</v>
      </c>
      <c r="C878" t="s">
        <v>4063</v>
      </c>
      <c r="D878">
        <v>1000</v>
      </c>
      <c r="E878" t="s">
        <v>54</v>
      </c>
      <c r="F878" s="1">
        <v>43320</v>
      </c>
      <c r="G878" s="1">
        <v>43317</v>
      </c>
      <c r="H878" s="1">
        <v>43319</v>
      </c>
      <c r="I878">
        <v>0</v>
      </c>
      <c r="J878">
        <v>263</v>
      </c>
      <c r="K878">
        <v>524</v>
      </c>
      <c r="L878">
        <v>22359</v>
      </c>
      <c r="M878" t="b">
        <v>1</v>
      </c>
      <c r="N878" t="b">
        <v>1</v>
      </c>
      <c r="O878" t="s">
        <v>55</v>
      </c>
      <c r="P878" s="1">
        <v>43321</v>
      </c>
      <c r="Q878" t="b">
        <v>0</v>
      </c>
      <c r="R878" t="b">
        <v>0</v>
      </c>
      <c r="S878" t="b">
        <v>0</v>
      </c>
      <c r="T878">
        <v>1</v>
      </c>
      <c r="U878">
        <v>2</v>
      </c>
      <c r="V878">
        <v>0</v>
      </c>
      <c r="W878">
        <v>12</v>
      </c>
      <c r="X878">
        <v>2</v>
      </c>
      <c r="Y878">
        <v>3</v>
      </c>
      <c r="Z878">
        <v>0</v>
      </c>
      <c r="AA878">
        <v>0</v>
      </c>
      <c r="AB878">
        <v>2</v>
      </c>
      <c r="AC878">
        <v>2</v>
      </c>
      <c r="AD878">
        <v>4</v>
      </c>
      <c r="AE878">
        <v>1021</v>
      </c>
      <c r="AF878">
        <v>20</v>
      </c>
      <c r="AG878">
        <v>3784</v>
      </c>
      <c r="AH878">
        <v>1068</v>
      </c>
      <c r="AI878">
        <v>8</v>
      </c>
      <c r="AJ878">
        <v>16</v>
      </c>
      <c r="AK878">
        <v>14</v>
      </c>
      <c r="AL878">
        <v>11</v>
      </c>
      <c r="AM878">
        <v>25</v>
      </c>
      <c r="AN878">
        <v>13.67</v>
      </c>
      <c r="AO878">
        <v>8.3000000000000007</v>
      </c>
      <c r="AP878" t="s">
        <v>56</v>
      </c>
      <c r="AQ878" t="s">
        <v>56</v>
      </c>
      <c r="AR878" t="s">
        <v>56</v>
      </c>
      <c r="AS878">
        <v>0</v>
      </c>
      <c r="AY878" t="s">
        <v>57</v>
      </c>
      <c r="AZ878">
        <v>0</v>
      </c>
      <c r="BA878">
        <v>17430</v>
      </c>
      <c r="BB878">
        <v>2570</v>
      </c>
      <c r="BC878" t="s">
        <v>55</v>
      </c>
      <c r="BD878">
        <f t="shared" si="39"/>
        <v>1</v>
      </c>
      <c r="BE878">
        <f t="shared" si="40"/>
        <v>1</v>
      </c>
      <c r="BF878">
        <f t="shared" si="41"/>
        <v>1</v>
      </c>
    </row>
    <row r="879" spans="1:58" x14ac:dyDescent="0.25">
      <c r="A879" t="s">
        <v>4072</v>
      </c>
      <c r="B879" t="s">
        <v>4062</v>
      </c>
      <c r="C879" t="s">
        <v>4063</v>
      </c>
      <c r="D879">
        <v>1000</v>
      </c>
      <c r="E879" t="s">
        <v>54</v>
      </c>
      <c r="F879" s="1">
        <v>43284</v>
      </c>
      <c r="G879" s="1">
        <v>43282</v>
      </c>
      <c r="H879" s="1">
        <v>43284</v>
      </c>
      <c r="I879">
        <v>0</v>
      </c>
      <c r="J879">
        <v>276</v>
      </c>
      <c r="K879">
        <v>276</v>
      </c>
      <c r="L879">
        <v>21835</v>
      </c>
      <c r="M879" t="b">
        <v>1</v>
      </c>
      <c r="N879" t="b">
        <v>1</v>
      </c>
      <c r="O879" t="s">
        <v>55</v>
      </c>
      <c r="P879" s="1">
        <v>43284</v>
      </c>
      <c r="Q879" t="b">
        <v>0</v>
      </c>
      <c r="R879" t="b">
        <v>0</v>
      </c>
      <c r="S879" t="b">
        <v>0</v>
      </c>
      <c r="T879">
        <v>2</v>
      </c>
      <c r="U879">
        <v>1</v>
      </c>
      <c r="V879">
        <v>0</v>
      </c>
      <c r="W879">
        <v>10</v>
      </c>
      <c r="X879">
        <v>2</v>
      </c>
      <c r="Y879">
        <v>2</v>
      </c>
      <c r="Z879">
        <v>0</v>
      </c>
      <c r="AA879">
        <v>0</v>
      </c>
      <c r="AB879">
        <v>4</v>
      </c>
      <c r="AC879">
        <v>0</v>
      </c>
      <c r="AD879">
        <v>3</v>
      </c>
      <c r="AE879">
        <v>1006</v>
      </c>
      <c r="AF879">
        <v>101</v>
      </c>
      <c r="AG879">
        <v>3960</v>
      </c>
      <c r="AH879">
        <v>1009</v>
      </c>
      <c r="AI879">
        <v>5</v>
      </c>
      <c r="AJ879">
        <v>19</v>
      </c>
      <c r="AK879">
        <v>14</v>
      </c>
      <c r="AL879">
        <v>11</v>
      </c>
      <c r="AM879">
        <v>24</v>
      </c>
      <c r="AN879">
        <v>13.62</v>
      </c>
      <c r="AO879">
        <v>8.4600000000000009</v>
      </c>
      <c r="AP879" t="s">
        <v>56</v>
      </c>
      <c r="AQ879" t="s">
        <v>56</v>
      </c>
      <c r="AR879" t="s">
        <v>56</v>
      </c>
      <c r="AS879">
        <v>0</v>
      </c>
      <c r="AY879" t="s">
        <v>57</v>
      </c>
      <c r="AZ879">
        <v>0</v>
      </c>
      <c r="BA879">
        <v>16906</v>
      </c>
      <c r="BB879">
        <v>3094</v>
      </c>
      <c r="BC879" t="s">
        <v>55</v>
      </c>
      <c r="BD879">
        <f t="shared" si="39"/>
        <v>1</v>
      </c>
      <c r="BE879">
        <f t="shared" si="40"/>
        <v>1</v>
      </c>
      <c r="BF879">
        <f t="shared" si="41"/>
        <v>1</v>
      </c>
    </row>
    <row r="880" spans="1:58" x14ac:dyDescent="0.25">
      <c r="A880" t="s">
        <v>4073</v>
      </c>
      <c r="B880" t="s">
        <v>4062</v>
      </c>
      <c r="C880" t="s">
        <v>4063</v>
      </c>
      <c r="D880">
        <v>1000</v>
      </c>
      <c r="E880" t="s">
        <v>54</v>
      </c>
      <c r="F880" s="1">
        <v>43263</v>
      </c>
      <c r="G880" s="1">
        <v>43260</v>
      </c>
      <c r="H880" s="1">
        <v>43262</v>
      </c>
      <c r="I880">
        <v>0</v>
      </c>
      <c r="J880">
        <v>251</v>
      </c>
      <c r="K880">
        <v>251</v>
      </c>
      <c r="L880">
        <v>21559</v>
      </c>
      <c r="M880" t="b">
        <v>1</v>
      </c>
      <c r="N880" t="b">
        <v>1</v>
      </c>
      <c r="O880" t="s">
        <v>55</v>
      </c>
      <c r="P880" s="1">
        <v>43263</v>
      </c>
      <c r="Q880" t="b">
        <v>0</v>
      </c>
      <c r="R880" t="b">
        <v>0</v>
      </c>
      <c r="S880" t="b">
        <v>0</v>
      </c>
      <c r="T880">
        <v>2</v>
      </c>
      <c r="U880">
        <v>1</v>
      </c>
      <c r="V880">
        <v>0</v>
      </c>
      <c r="W880">
        <v>9</v>
      </c>
      <c r="X880">
        <v>3</v>
      </c>
      <c r="Y880">
        <v>2</v>
      </c>
      <c r="Z880">
        <v>0</v>
      </c>
      <c r="AA880">
        <v>0</v>
      </c>
      <c r="AB880">
        <v>1</v>
      </c>
      <c r="AC880">
        <v>0</v>
      </c>
      <c r="AD880">
        <v>2</v>
      </c>
      <c r="AE880">
        <v>965</v>
      </c>
      <c r="AF880">
        <v>75</v>
      </c>
      <c r="AG880">
        <v>3544</v>
      </c>
      <c r="AH880">
        <v>983</v>
      </c>
      <c r="AI880">
        <v>5</v>
      </c>
      <c r="AJ880">
        <v>18</v>
      </c>
      <c r="AK880">
        <v>13</v>
      </c>
      <c r="AL880">
        <v>10</v>
      </c>
      <c r="AM880">
        <v>23</v>
      </c>
      <c r="AN880">
        <v>13.72</v>
      </c>
      <c r="AO880">
        <v>8.68</v>
      </c>
      <c r="AP880" t="s">
        <v>56</v>
      </c>
      <c r="AQ880" t="s">
        <v>56</v>
      </c>
      <c r="AR880" t="s">
        <v>56</v>
      </c>
      <c r="AS880">
        <v>0</v>
      </c>
      <c r="AY880" t="s">
        <v>57</v>
      </c>
      <c r="AZ880">
        <v>0</v>
      </c>
      <c r="BA880">
        <v>16630</v>
      </c>
      <c r="BB880">
        <v>3370</v>
      </c>
      <c r="BC880" t="s">
        <v>55</v>
      </c>
      <c r="BD880">
        <f t="shared" si="39"/>
        <v>1</v>
      </c>
      <c r="BE880">
        <f t="shared" si="40"/>
        <v>1</v>
      </c>
      <c r="BF880">
        <f t="shared" si="41"/>
        <v>1</v>
      </c>
    </row>
    <row r="881" spans="1:58" x14ac:dyDescent="0.25">
      <c r="A881" t="s">
        <v>4074</v>
      </c>
      <c r="B881" t="s">
        <v>4062</v>
      </c>
      <c r="C881" t="s">
        <v>4063</v>
      </c>
      <c r="D881">
        <v>1000</v>
      </c>
      <c r="E881" t="s">
        <v>54</v>
      </c>
      <c r="F881" s="1">
        <v>43245</v>
      </c>
      <c r="G881" s="1">
        <v>43244</v>
      </c>
      <c r="H881" s="1">
        <v>43245</v>
      </c>
      <c r="I881">
        <v>0</v>
      </c>
      <c r="J881">
        <v>305</v>
      </c>
      <c r="K881">
        <v>305</v>
      </c>
      <c r="L881">
        <v>21308</v>
      </c>
      <c r="M881" t="b">
        <v>1</v>
      </c>
      <c r="N881" t="b">
        <v>1</v>
      </c>
      <c r="O881" t="s">
        <v>55</v>
      </c>
      <c r="P881" s="1">
        <v>43245</v>
      </c>
      <c r="Q881" t="b">
        <v>0</v>
      </c>
      <c r="R881" t="b">
        <v>0</v>
      </c>
      <c r="S881" t="b">
        <v>0</v>
      </c>
      <c r="T881">
        <v>3</v>
      </c>
      <c r="U881">
        <v>1</v>
      </c>
      <c r="V881">
        <v>0</v>
      </c>
      <c r="W881">
        <v>13</v>
      </c>
      <c r="X881">
        <v>4</v>
      </c>
      <c r="Y881">
        <v>3</v>
      </c>
      <c r="Z881">
        <v>0</v>
      </c>
      <c r="AA881">
        <v>1</v>
      </c>
      <c r="AB881">
        <v>2</v>
      </c>
      <c r="AC881">
        <v>1</v>
      </c>
      <c r="AD881">
        <v>3</v>
      </c>
      <c r="AE881">
        <v>980</v>
      </c>
      <c r="AF881">
        <v>14</v>
      </c>
      <c r="AG881">
        <v>3697</v>
      </c>
      <c r="AH881">
        <v>981</v>
      </c>
      <c r="AI881">
        <v>6</v>
      </c>
      <c r="AJ881">
        <v>20</v>
      </c>
      <c r="AK881">
        <v>14</v>
      </c>
      <c r="AL881">
        <v>11</v>
      </c>
      <c r="AM881">
        <v>25</v>
      </c>
      <c r="AN881">
        <v>13.55</v>
      </c>
      <c r="AO881">
        <v>8.33</v>
      </c>
      <c r="AP881" t="s">
        <v>56</v>
      </c>
      <c r="AQ881" t="s">
        <v>56</v>
      </c>
      <c r="AR881" t="s">
        <v>56</v>
      </c>
      <c r="AS881">
        <v>1</v>
      </c>
      <c r="AY881" t="s">
        <v>57</v>
      </c>
      <c r="AZ881">
        <v>0</v>
      </c>
      <c r="BA881">
        <v>16379</v>
      </c>
      <c r="BB881">
        <v>3621</v>
      </c>
      <c r="BC881" t="s">
        <v>55</v>
      </c>
      <c r="BD881">
        <f t="shared" si="39"/>
        <v>1</v>
      </c>
      <c r="BE881">
        <f t="shared" si="40"/>
        <v>1</v>
      </c>
      <c r="BF881">
        <f t="shared" si="41"/>
        <v>1</v>
      </c>
    </row>
    <row r="882" spans="1:58" x14ac:dyDescent="0.25">
      <c r="A882" t="s">
        <v>4075</v>
      </c>
      <c r="B882" t="s">
        <v>4062</v>
      </c>
      <c r="C882" t="s">
        <v>4063</v>
      </c>
      <c r="D882">
        <v>1000</v>
      </c>
      <c r="E882" t="s">
        <v>54</v>
      </c>
      <c r="F882" s="1">
        <v>43230</v>
      </c>
      <c r="G882" s="1">
        <v>43225</v>
      </c>
      <c r="H882" s="1">
        <v>43228</v>
      </c>
      <c r="I882">
        <v>0</v>
      </c>
      <c r="J882">
        <v>245</v>
      </c>
      <c r="K882">
        <v>245</v>
      </c>
      <c r="L882">
        <v>21003</v>
      </c>
      <c r="M882" t="b">
        <v>1</v>
      </c>
      <c r="N882" t="b">
        <v>1</v>
      </c>
      <c r="O882" t="s">
        <v>55</v>
      </c>
      <c r="P882" s="1">
        <v>43230</v>
      </c>
      <c r="Q882" t="b">
        <v>0</v>
      </c>
      <c r="R882" t="b">
        <v>0</v>
      </c>
      <c r="S882" t="b">
        <v>0</v>
      </c>
      <c r="T882">
        <v>2</v>
      </c>
      <c r="U882">
        <v>1</v>
      </c>
      <c r="V882">
        <v>0</v>
      </c>
      <c r="W882">
        <v>10</v>
      </c>
      <c r="X882">
        <v>3</v>
      </c>
      <c r="Y882">
        <v>2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1090</v>
      </c>
      <c r="AF882">
        <v>12</v>
      </c>
      <c r="AG882">
        <v>4330</v>
      </c>
      <c r="AH882">
        <v>1090</v>
      </c>
      <c r="AI882">
        <v>4</v>
      </c>
      <c r="AJ882">
        <v>15</v>
      </c>
      <c r="AK882">
        <v>14</v>
      </c>
      <c r="AL882">
        <v>10</v>
      </c>
      <c r="AM882">
        <v>24</v>
      </c>
      <c r="AN882">
        <v>13.54</v>
      </c>
      <c r="AO882">
        <v>8.4600000000000009</v>
      </c>
      <c r="AP882" t="s">
        <v>56</v>
      </c>
      <c r="AQ882" t="s">
        <v>56</v>
      </c>
      <c r="AR882" t="s">
        <v>56</v>
      </c>
      <c r="AS882">
        <v>0</v>
      </c>
      <c r="AY882" t="s">
        <v>57</v>
      </c>
      <c r="AZ882">
        <v>0</v>
      </c>
      <c r="BA882">
        <v>16074</v>
      </c>
      <c r="BB882">
        <v>3926</v>
      </c>
      <c r="BC882" t="s">
        <v>55</v>
      </c>
      <c r="BD882">
        <f t="shared" si="39"/>
        <v>1</v>
      </c>
      <c r="BE882">
        <f t="shared" si="40"/>
        <v>1</v>
      </c>
      <c r="BF882">
        <f t="shared" si="41"/>
        <v>1</v>
      </c>
    </row>
    <row r="883" spans="1:58" x14ac:dyDescent="0.25">
      <c r="A883" t="s">
        <v>4076</v>
      </c>
      <c r="B883" t="s">
        <v>4062</v>
      </c>
      <c r="C883" t="s">
        <v>4063</v>
      </c>
      <c r="D883">
        <v>1000</v>
      </c>
      <c r="E883" t="s">
        <v>54</v>
      </c>
      <c r="F883" s="1">
        <v>43207</v>
      </c>
      <c r="G883" s="1">
        <v>43206</v>
      </c>
      <c r="H883" s="1">
        <v>43207</v>
      </c>
      <c r="I883">
        <v>0</v>
      </c>
      <c r="J883">
        <v>226</v>
      </c>
      <c r="K883">
        <v>226</v>
      </c>
      <c r="L883">
        <v>20758</v>
      </c>
      <c r="M883" t="b">
        <v>1</v>
      </c>
      <c r="N883" t="b">
        <v>1</v>
      </c>
      <c r="O883" t="s">
        <v>55</v>
      </c>
      <c r="P883" s="1">
        <v>43213</v>
      </c>
      <c r="Q883" t="b">
        <v>0</v>
      </c>
      <c r="R883" t="b">
        <v>0</v>
      </c>
      <c r="S883" t="b">
        <v>0</v>
      </c>
      <c r="T883">
        <v>2</v>
      </c>
      <c r="U883">
        <v>2</v>
      </c>
      <c r="V883">
        <v>0</v>
      </c>
      <c r="W883">
        <v>9</v>
      </c>
      <c r="X883">
        <v>3</v>
      </c>
      <c r="Y883">
        <v>2</v>
      </c>
      <c r="Z883">
        <v>0</v>
      </c>
      <c r="AA883">
        <v>0</v>
      </c>
      <c r="AB883">
        <v>2</v>
      </c>
      <c r="AC883">
        <v>1</v>
      </c>
      <c r="AD883">
        <v>3</v>
      </c>
      <c r="AE883">
        <v>1111</v>
      </c>
      <c r="AF883">
        <v>15</v>
      </c>
      <c r="AG883">
        <v>4259</v>
      </c>
      <c r="AH883">
        <v>1069</v>
      </c>
      <c r="AI883">
        <v>5</v>
      </c>
      <c r="AJ883">
        <v>10</v>
      </c>
      <c r="AK883">
        <v>13</v>
      </c>
      <c r="AL883">
        <v>10</v>
      </c>
      <c r="AM883">
        <v>24</v>
      </c>
      <c r="AN883">
        <v>13.53</v>
      </c>
      <c r="AO883">
        <v>8.5399999999999991</v>
      </c>
      <c r="AP883" t="s">
        <v>56</v>
      </c>
      <c r="AQ883" t="s">
        <v>56</v>
      </c>
      <c r="AR883" t="s">
        <v>56</v>
      </c>
      <c r="AS883">
        <v>3</v>
      </c>
      <c r="AY883" t="s">
        <v>57</v>
      </c>
      <c r="AZ883">
        <v>0</v>
      </c>
      <c r="BA883">
        <v>15829</v>
      </c>
      <c r="BB883">
        <v>4171</v>
      </c>
      <c r="BC883" t="s">
        <v>55</v>
      </c>
      <c r="BD883">
        <f t="shared" si="39"/>
        <v>1</v>
      </c>
      <c r="BE883">
        <f t="shared" si="40"/>
        <v>1</v>
      </c>
      <c r="BF883">
        <f t="shared" si="41"/>
        <v>1</v>
      </c>
    </row>
    <row r="884" spans="1:58" x14ac:dyDescent="0.25">
      <c r="A884" t="s">
        <v>4077</v>
      </c>
      <c r="B884" t="s">
        <v>4062</v>
      </c>
      <c r="C884" t="s">
        <v>4063</v>
      </c>
      <c r="D884">
        <v>1000</v>
      </c>
      <c r="E884" t="s">
        <v>54</v>
      </c>
      <c r="F884" s="1">
        <v>43187</v>
      </c>
      <c r="G884" s="1">
        <v>43185</v>
      </c>
      <c r="H884" s="1">
        <v>43187</v>
      </c>
      <c r="I884">
        <v>0</v>
      </c>
      <c r="J884">
        <v>249</v>
      </c>
      <c r="K884">
        <v>249</v>
      </c>
      <c r="L884">
        <v>20532</v>
      </c>
      <c r="M884" t="b">
        <v>1</v>
      </c>
      <c r="N884" t="b">
        <v>1</v>
      </c>
      <c r="O884" t="s">
        <v>60</v>
      </c>
      <c r="P884" s="1">
        <v>43188</v>
      </c>
      <c r="Q884" t="b">
        <v>1</v>
      </c>
      <c r="R884" t="b">
        <v>0</v>
      </c>
      <c r="S884" t="b">
        <v>1</v>
      </c>
      <c r="T884">
        <v>1</v>
      </c>
      <c r="U884">
        <v>1</v>
      </c>
      <c r="V884">
        <v>0</v>
      </c>
      <c r="W884">
        <v>8</v>
      </c>
      <c r="X884">
        <v>2</v>
      </c>
      <c r="Y884">
        <v>2</v>
      </c>
      <c r="Z884">
        <v>0</v>
      </c>
      <c r="AA884">
        <v>0</v>
      </c>
      <c r="AB884">
        <v>2</v>
      </c>
      <c r="AC884">
        <v>1</v>
      </c>
      <c r="AD884">
        <v>3</v>
      </c>
      <c r="AE884">
        <v>980</v>
      </c>
      <c r="AF884">
        <v>14</v>
      </c>
      <c r="AG884">
        <v>3650</v>
      </c>
      <c r="AH884">
        <v>967</v>
      </c>
      <c r="AI884">
        <v>4</v>
      </c>
      <c r="AJ884">
        <v>11</v>
      </c>
      <c r="AK884">
        <v>14</v>
      </c>
      <c r="AL884">
        <v>10</v>
      </c>
      <c r="AM884">
        <v>24</v>
      </c>
      <c r="AN884">
        <v>13.49</v>
      </c>
      <c r="AO884">
        <v>8.52</v>
      </c>
      <c r="AP884" t="s">
        <v>56</v>
      </c>
      <c r="AQ884" t="s">
        <v>56</v>
      </c>
      <c r="AR884" t="s">
        <v>56</v>
      </c>
      <c r="AS884">
        <v>476</v>
      </c>
      <c r="AY884" t="s">
        <v>4078</v>
      </c>
      <c r="AZ884">
        <v>0</v>
      </c>
      <c r="BA884">
        <v>15603</v>
      </c>
      <c r="BB884">
        <v>4397</v>
      </c>
      <c r="BC884" t="s">
        <v>55</v>
      </c>
      <c r="BD884">
        <f t="shared" si="39"/>
        <v>1</v>
      </c>
      <c r="BE884">
        <f t="shared" si="40"/>
        <v>1</v>
      </c>
      <c r="BF884">
        <f t="shared" si="41"/>
        <v>1</v>
      </c>
    </row>
    <row r="885" spans="1:58" x14ac:dyDescent="0.25">
      <c r="A885" t="s">
        <v>4079</v>
      </c>
      <c r="B885" t="s">
        <v>4062</v>
      </c>
      <c r="C885" t="s">
        <v>4063</v>
      </c>
      <c r="D885">
        <v>1000</v>
      </c>
      <c r="E885" t="s">
        <v>54</v>
      </c>
      <c r="F885" s="1">
        <v>43166</v>
      </c>
      <c r="G885" s="1">
        <v>43165</v>
      </c>
      <c r="H885" s="1">
        <v>43166</v>
      </c>
      <c r="I885">
        <v>0</v>
      </c>
      <c r="J885">
        <v>260</v>
      </c>
      <c r="K885">
        <v>260</v>
      </c>
      <c r="L885">
        <v>20283</v>
      </c>
      <c r="M885" t="b">
        <v>1</v>
      </c>
      <c r="N885" t="b">
        <v>1</v>
      </c>
      <c r="O885" t="s">
        <v>55</v>
      </c>
      <c r="P885" s="1">
        <v>43166</v>
      </c>
      <c r="Q885" t="b">
        <v>0</v>
      </c>
      <c r="R885" t="b">
        <v>0</v>
      </c>
      <c r="S885" t="b">
        <v>0</v>
      </c>
      <c r="T885">
        <v>2</v>
      </c>
      <c r="U885">
        <v>1</v>
      </c>
      <c r="V885">
        <v>0</v>
      </c>
      <c r="W885">
        <v>9</v>
      </c>
      <c r="X885">
        <v>2</v>
      </c>
      <c r="Y885">
        <v>2</v>
      </c>
      <c r="Z885">
        <v>0</v>
      </c>
      <c r="AA885">
        <v>0</v>
      </c>
      <c r="AB885">
        <v>2</v>
      </c>
      <c r="AC885">
        <v>1</v>
      </c>
      <c r="AD885">
        <v>4</v>
      </c>
      <c r="AE885">
        <v>1002</v>
      </c>
      <c r="AF885">
        <v>15</v>
      </c>
      <c r="AG885">
        <v>3779</v>
      </c>
      <c r="AH885">
        <v>928</v>
      </c>
      <c r="AI885">
        <v>4</v>
      </c>
      <c r="AJ885">
        <v>14</v>
      </c>
      <c r="AK885">
        <v>11</v>
      </c>
      <c r="AL885">
        <v>9</v>
      </c>
      <c r="AM885">
        <v>22</v>
      </c>
      <c r="AN885">
        <v>13.62</v>
      </c>
      <c r="AO885">
        <v>9.0500000000000007</v>
      </c>
      <c r="AP885" t="s">
        <v>56</v>
      </c>
      <c r="AQ885" t="s">
        <v>56</v>
      </c>
      <c r="AR885" t="s">
        <v>56</v>
      </c>
      <c r="AS885">
        <v>0</v>
      </c>
      <c r="AY885" t="s">
        <v>57</v>
      </c>
      <c r="AZ885">
        <v>0</v>
      </c>
      <c r="BA885">
        <v>15354</v>
      </c>
      <c r="BB885">
        <v>4646</v>
      </c>
      <c r="BC885" t="s">
        <v>55</v>
      </c>
      <c r="BD885">
        <f t="shared" si="39"/>
        <v>1</v>
      </c>
      <c r="BE885">
        <f t="shared" si="40"/>
        <v>1</v>
      </c>
      <c r="BF885">
        <f t="shared" si="41"/>
        <v>1</v>
      </c>
    </row>
    <row r="886" spans="1:58" x14ac:dyDescent="0.25">
      <c r="A886" t="s">
        <v>4080</v>
      </c>
      <c r="B886" t="s">
        <v>4062</v>
      </c>
      <c r="C886" t="s">
        <v>4063</v>
      </c>
      <c r="D886">
        <v>1000</v>
      </c>
      <c r="E886" t="s">
        <v>54</v>
      </c>
      <c r="F886" s="1">
        <v>43147</v>
      </c>
      <c r="G886" s="1">
        <v>43145</v>
      </c>
      <c r="H886" s="1">
        <v>43147</v>
      </c>
      <c r="I886">
        <v>0</v>
      </c>
      <c r="J886">
        <v>226</v>
      </c>
      <c r="K886">
        <v>226</v>
      </c>
      <c r="L886">
        <v>20023</v>
      </c>
      <c r="M886" t="b">
        <v>1</v>
      </c>
      <c r="N886" t="b">
        <v>1</v>
      </c>
      <c r="O886" t="s">
        <v>55</v>
      </c>
      <c r="P886" s="1">
        <v>43148</v>
      </c>
      <c r="Q886" t="b">
        <v>0</v>
      </c>
      <c r="R886" t="b">
        <v>0</v>
      </c>
      <c r="S886" t="b">
        <v>0</v>
      </c>
      <c r="T886">
        <v>2</v>
      </c>
      <c r="U886">
        <v>1</v>
      </c>
      <c r="V886">
        <v>0</v>
      </c>
      <c r="W886">
        <v>8</v>
      </c>
      <c r="X886">
        <v>2</v>
      </c>
      <c r="Y886">
        <v>1</v>
      </c>
      <c r="Z886">
        <v>0</v>
      </c>
      <c r="AA886">
        <v>0</v>
      </c>
      <c r="AB886">
        <v>2</v>
      </c>
      <c r="AC886">
        <v>1</v>
      </c>
      <c r="AD886">
        <v>7</v>
      </c>
      <c r="AE886">
        <v>940</v>
      </c>
      <c r="AF886">
        <v>13</v>
      </c>
      <c r="AG886">
        <v>3548</v>
      </c>
      <c r="AH886">
        <v>992</v>
      </c>
      <c r="AI886">
        <v>6</v>
      </c>
      <c r="AJ886">
        <v>12</v>
      </c>
      <c r="AK886">
        <v>11</v>
      </c>
      <c r="AL886">
        <v>8</v>
      </c>
      <c r="AM886">
        <v>20</v>
      </c>
      <c r="AN886">
        <v>13.77</v>
      </c>
      <c r="AO886">
        <v>9.49</v>
      </c>
      <c r="AP886" t="s">
        <v>56</v>
      </c>
      <c r="AQ886" t="s">
        <v>56</v>
      </c>
      <c r="AR886" t="s">
        <v>56</v>
      </c>
      <c r="AS886">
        <v>0</v>
      </c>
      <c r="AY886" t="s">
        <v>57</v>
      </c>
      <c r="AZ886">
        <v>0</v>
      </c>
      <c r="BA886">
        <v>15094</v>
      </c>
      <c r="BB886">
        <v>4906</v>
      </c>
      <c r="BC886" t="s">
        <v>55</v>
      </c>
      <c r="BD886">
        <f t="shared" si="39"/>
        <v>1</v>
      </c>
      <c r="BE886">
        <f t="shared" si="40"/>
        <v>1</v>
      </c>
      <c r="BF886">
        <f t="shared" si="41"/>
        <v>1</v>
      </c>
    </row>
    <row r="887" spans="1:58" x14ac:dyDescent="0.25">
      <c r="A887" t="s">
        <v>4081</v>
      </c>
      <c r="B887" t="s">
        <v>4062</v>
      </c>
      <c r="C887" t="s">
        <v>4063</v>
      </c>
      <c r="D887">
        <v>1000</v>
      </c>
      <c r="E887" t="s">
        <v>54</v>
      </c>
      <c r="F887" s="1">
        <v>43127</v>
      </c>
      <c r="G887" s="1">
        <v>43126</v>
      </c>
      <c r="H887" s="1">
        <v>43127</v>
      </c>
      <c r="I887">
        <v>0</v>
      </c>
      <c r="J887">
        <v>263</v>
      </c>
      <c r="K887">
        <v>263</v>
      </c>
      <c r="L887">
        <v>19797</v>
      </c>
      <c r="M887" t="b">
        <v>1</v>
      </c>
      <c r="N887" t="b">
        <v>1</v>
      </c>
      <c r="O887" t="s">
        <v>55</v>
      </c>
      <c r="P887" s="1">
        <v>43128</v>
      </c>
      <c r="Q887" t="b">
        <v>0</v>
      </c>
      <c r="R887" t="b">
        <v>0</v>
      </c>
      <c r="S887" t="b">
        <v>0</v>
      </c>
      <c r="T887">
        <v>3</v>
      </c>
      <c r="U887">
        <v>2</v>
      </c>
      <c r="V887">
        <v>0</v>
      </c>
      <c r="W887">
        <v>13</v>
      </c>
      <c r="X887">
        <v>3</v>
      </c>
      <c r="Y887">
        <v>2</v>
      </c>
      <c r="Z887">
        <v>0</v>
      </c>
      <c r="AA887">
        <v>1</v>
      </c>
      <c r="AB887">
        <v>2</v>
      </c>
      <c r="AC887">
        <v>0</v>
      </c>
      <c r="AD887">
        <v>7</v>
      </c>
      <c r="AE887">
        <v>936</v>
      </c>
      <c r="AF887">
        <v>12</v>
      </c>
      <c r="AG887">
        <v>3677</v>
      </c>
      <c r="AH887">
        <v>927</v>
      </c>
      <c r="AI887">
        <v>12</v>
      </c>
      <c r="AJ887">
        <v>15</v>
      </c>
      <c r="AK887">
        <v>12</v>
      </c>
      <c r="AL887">
        <v>9</v>
      </c>
      <c r="AM887">
        <v>22</v>
      </c>
      <c r="AN887">
        <v>13.29</v>
      </c>
      <c r="AO887">
        <v>9.0399999999999991</v>
      </c>
      <c r="AP887" t="s">
        <v>56</v>
      </c>
      <c r="AQ887" t="s">
        <v>56</v>
      </c>
      <c r="AR887" t="s">
        <v>56</v>
      </c>
      <c r="AS887">
        <v>0</v>
      </c>
      <c r="AY887" t="s">
        <v>57</v>
      </c>
      <c r="AZ887">
        <v>0</v>
      </c>
      <c r="BA887">
        <v>14868</v>
      </c>
      <c r="BB887">
        <v>5132</v>
      </c>
      <c r="BC887" t="s">
        <v>55</v>
      </c>
      <c r="BD887">
        <f t="shared" si="39"/>
        <v>1</v>
      </c>
      <c r="BE887">
        <f t="shared" si="40"/>
        <v>1</v>
      </c>
      <c r="BF887">
        <f t="shared" si="41"/>
        <v>1</v>
      </c>
    </row>
    <row r="888" spans="1:58" x14ac:dyDescent="0.25">
      <c r="A888" t="s">
        <v>4082</v>
      </c>
      <c r="B888" t="s">
        <v>4062</v>
      </c>
      <c r="C888" t="s">
        <v>4063</v>
      </c>
      <c r="D888">
        <v>1000</v>
      </c>
      <c r="E888" t="s">
        <v>54</v>
      </c>
      <c r="F888" s="1">
        <v>43110</v>
      </c>
      <c r="G888" s="1">
        <v>43108</v>
      </c>
      <c r="H888" s="1">
        <v>43110</v>
      </c>
      <c r="I888">
        <v>0</v>
      </c>
      <c r="J888">
        <v>234</v>
      </c>
      <c r="K888">
        <v>234</v>
      </c>
      <c r="L888">
        <v>19534</v>
      </c>
      <c r="M888" t="b">
        <v>1</v>
      </c>
      <c r="N888" t="b">
        <v>1</v>
      </c>
      <c r="O888" t="s">
        <v>55</v>
      </c>
      <c r="P888" s="1">
        <v>43111</v>
      </c>
      <c r="Q888" t="b">
        <v>0</v>
      </c>
      <c r="R888" t="b">
        <v>0</v>
      </c>
      <c r="S888" t="b">
        <v>0</v>
      </c>
      <c r="T888">
        <v>2</v>
      </c>
      <c r="U888">
        <v>2</v>
      </c>
      <c r="V888">
        <v>0</v>
      </c>
      <c r="W888">
        <v>11</v>
      </c>
      <c r="X888">
        <v>3</v>
      </c>
      <c r="Y888">
        <v>1</v>
      </c>
      <c r="Z888">
        <v>0</v>
      </c>
      <c r="AA888">
        <v>0</v>
      </c>
      <c r="AB888">
        <v>2</v>
      </c>
      <c r="AC888">
        <v>1</v>
      </c>
      <c r="AD888">
        <v>5</v>
      </c>
      <c r="AE888">
        <v>1023</v>
      </c>
      <c r="AF888">
        <v>13</v>
      </c>
      <c r="AG888">
        <v>4115</v>
      </c>
      <c r="AH888">
        <v>1022</v>
      </c>
      <c r="AI888">
        <v>9</v>
      </c>
      <c r="AJ888">
        <v>13</v>
      </c>
      <c r="AK888">
        <v>10</v>
      </c>
      <c r="AL888">
        <v>8</v>
      </c>
      <c r="AM888">
        <v>20</v>
      </c>
      <c r="AN888">
        <v>13.28</v>
      </c>
      <c r="AO888">
        <v>9.4499999999999993</v>
      </c>
      <c r="AP888" t="s">
        <v>56</v>
      </c>
      <c r="AQ888" t="s">
        <v>56</v>
      </c>
      <c r="AR888" t="s">
        <v>56</v>
      </c>
      <c r="AS888">
        <v>0</v>
      </c>
      <c r="AY888" t="s">
        <v>57</v>
      </c>
      <c r="AZ888">
        <v>0</v>
      </c>
      <c r="BA888">
        <v>14605</v>
      </c>
      <c r="BB888">
        <v>5395</v>
      </c>
      <c r="BC888" t="s">
        <v>55</v>
      </c>
      <c r="BD888">
        <f t="shared" si="39"/>
        <v>1</v>
      </c>
      <c r="BE888">
        <f t="shared" si="40"/>
        <v>1</v>
      </c>
      <c r="BF888">
        <f t="shared" si="41"/>
        <v>1</v>
      </c>
    </row>
    <row r="889" spans="1:58" x14ac:dyDescent="0.25">
      <c r="A889" t="s">
        <v>4083</v>
      </c>
      <c r="B889" t="s">
        <v>4062</v>
      </c>
      <c r="C889" t="s">
        <v>4063</v>
      </c>
      <c r="D889">
        <v>1000</v>
      </c>
      <c r="E889" t="s">
        <v>54</v>
      </c>
      <c r="F889" s="1">
        <v>43095</v>
      </c>
      <c r="G889" s="1">
        <v>43093</v>
      </c>
      <c r="H889" s="1">
        <v>43095</v>
      </c>
      <c r="I889">
        <v>0</v>
      </c>
      <c r="J889">
        <v>346</v>
      </c>
      <c r="K889">
        <v>346</v>
      </c>
      <c r="L889">
        <v>19300</v>
      </c>
      <c r="M889" t="b">
        <v>1</v>
      </c>
      <c r="N889" t="b">
        <v>1</v>
      </c>
      <c r="O889" t="s">
        <v>55</v>
      </c>
      <c r="P889" s="1">
        <v>43095</v>
      </c>
      <c r="Q889" t="b">
        <v>0</v>
      </c>
      <c r="R889" t="b">
        <v>0</v>
      </c>
      <c r="S889" t="b">
        <v>0</v>
      </c>
      <c r="T889">
        <v>2</v>
      </c>
      <c r="U889">
        <v>2</v>
      </c>
      <c r="V889">
        <v>0</v>
      </c>
      <c r="W889">
        <v>11</v>
      </c>
      <c r="X889">
        <v>2</v>
      </c>
      <c r="Y889">
        <v>2</v>
      </c>
      <c r="Z889">
        <v>0</v>
      </c>
      <c r="AA889">
        <v>0</v>
      </c>
      <c r="AB889">
        <v>2</v>
      </c>
      <c r="AC889">
        <v>1</v>
      </c>
      <c r="AD889">
        <v>1</v>
      </c>
      <c r="AE889">
        <v>979</v>
      </c>
      <c r="AF889">
        <v>14</v>
      </c>
      <c r="AG889">
        <v>3701</v>
      </c>
      <c r="AH889">
        <v>963</v>
      </c>
      <c r="AI889">
        <v>0</v>
      </c>
      <c r="AJ889">
        <v>23</v>
      </c>
      <c r="AK889">
        <v>12</v>
      </c>
      <c r="AL889">
        <v>10</v>
      </c>
      <c r="AM889">
        <v>23</v>
      </c>
      <c r="AN889">
        <v>12.98</v>
      </c>
      <c r="AO889">
        <v>8.7899999999999991</v>
      </c>
      <c r="AP889" t="s">
        <v>56</v>
      </c>
      <c r="AQ889" t="s">
        <v>56</v>
      </c>
      <c r="AR889" t="s">
        <v>56</v>
      </c>
      <c r="AS889">
        <v>0</v>
      </c>
      <c r="AY889" t="s">
        <v>57</v>
      </c>
      <c r="AZ889">
        <v>0</v>
      </c>
      <c r="BA889">
        <v>14371</v>
      </c>
      <c r="BB889">
        <v>5629</v>
      </c>
      <c r="BC889" t="s">
        <v>55</v>
      </c>
      <c r="BD889">
        <f t="shared" si="39"/>
        <v>1</v>
      </c>
      <c r="BE889">
        <f t="shared" si="40"/>
        <v>1</v>
      </c>
      <c r="BF889">
        <f t="shared" si="41"/>
        <v>1</v>
      </c>
    </row>
    <row r="890" spans="1:58" x14ac:dyDescent="0.25">
      <c r="A890" t="s">
        <v>4084</v>
      </c>
      <c r="B890" t="s">
        <v>4062</v>
      </c>
      <c r="C890" t="s">
        <v>4063</v>
      </c>
      <c r="D890">
        <v>1000</v>
      </c>
      <c r="E890" t="s">
        <v>54</v>
      </c>
      <c r="F890" s="1">
        <v>43068</v>
      </c>
      <c r="G890" s="1">
        <v>43067</v>
      </c>
      <c r="H890" s="1">
        <v>43068</v>
      </c>
      <c r="I890">
        <v>0</v>
      </c>
      <c r="J890">
        <v>247</v>
      </c>
      <c r="K890">
        <v>247</v>
      </c>
      <c r="L890">
        <v>18954</v>
      </c>
      <c r="M890" t="b">
        <v>1</v>
      </c>
      <c r="N890" t="b">
        <v>1</v>
      </c>
      <c r="O890" t="s">
        <v>55</v>
      </c>
      <c r="P890" s="1">
        <v>43068</v>
      </c>
      <c r="Q890" t="b">
        <v>0</v>
      </c>
      <c r="R890" t="b">
        <v>0</v>
      </c>
      <c r="S890" t="b">
        <v>0</v>
      </c>
      <c r="T890">
        <v>3</v>
      </c>
      <c r="U890">
        <v>2</v>
      </c>
      <c r="V890">
        <v>0</v>
      </c>
      <c r="W890">
        <v>11</v>
      </c>
      <c r="X890">
        <v>3</v>
      </c>
      <c r="Y890">
        <v>2</v>
      </c>
      <c r="Z890">
        <v>0</v>
      </c>
      <c r="AA890">
        <v>0</v>
      </c>
      <c r="AB890">
        <v>3</v>
      </c>
      <c r="AC890">
        <v>1</v>
      </c>
      <c r="AD890">
        <v>0</v>
      </c>
      <c r="AE890">
        <v>1147</v>
      </c>
      <c r="AF890">
        <v>19</v>
      </c>
      <c r="AG890">
        <v>3228</v>
      </c>
      <c r="AH890">
        <v>1114</v>
      </c>
      <c r="AI890">
        <v>2</v>
      </c>
      <c r="AJ890">
        <v>15</v>
      </c>
      <c r="AK890">
        <v>10</v>
      </c>
      <c r="AL890">
        <v>9</v>
      </c>
      <c r="AM890">
        <v>20</v>
      </c>
      <c r="AN890">
        <v>13.35</v>
      </c>
      <c r="AO890">
        <v>9.36</v>
      </c>
      <c r="AP890" t="s">
        <v>56</v>
      </c>
      <c r="AQ890" t="s">
        <v>56</v>
      </c>
      <c r="AR890" t="s">
        <v>56</v>
      </c>
      <c r="AS890">
        <v>0</v>
      </c>
      <c r="AY890" t="s">
        <v>57</v>
      </c>
      <c r="AZ890">
        <v>0</v>
      </c>
      <c r="BA890">
        <v>14025</v>
      </c>
      <c r="BB890">
        <v>5975</v>
      </c>
      <c r="BC890" t="s">
        <v>55</v>
      </c>
      <c r="BD890">
        <f t="shared" si="39"/>
        <v>1</v>
      </c>
      <c r="BE890">
        <f t="shared" si="40"/>
        <v>1</v>
      </c>
      <c r="BF890">
        <f t="shared" si="41"/>
        <v>1</v>
      </c>
    </row>
    <row r="891" spans="1:58" x14ac:dyDescent="0.25">
      <c r="A891" t="s">
        <v>4085</v>
      </c>
      <c r="B891" t="s">
        <v>4062</v>
      </c>
      <c r="C891" t="s">
        <v>4063</v>
      </c>
      <c r="D891">
        <v>1000</v>
      </c>
      <c r="E891" t="s">
        <v>54</v>
      </c>
      <c r="F891" s="1">
        <v>43049</v>
      </c>
      <c r="G891" s="1">
        <v>43047</v>
      </c>
      <c r="H891" s="1">
        <v>43048</v>
      </c>
      <c r="I891">
        <v>0</v>
      </c>
      <c r="J891">
        <v>320</v>
      </c>
      <c r="K891">
        <v>320</v>
      </c>
      <c r="L891">
        <v>18707</v>
      </c>
      <c r="M891" t="b">
        <v>1</v>
      </c>
      <c r="N891" t="b">
        <v>1</v>
      </c>
      <c r="O891" t="s">
        <v>34</v>
      </c>
      <c r="P891" s="1">
        <v>43049</v>
      </c>
      <c r="Q891" t="b">
        <v>0</v>
      </c>
      <c r="R891" t="b">
        <v>0</v>
      </c>
      <c r="S891" t="b">
        <v>0</v>
      </c>
      <c r="T891">
        <v>2</v>
      </c>
      <c r="U891">
        <v>1</v>
      </c>
      <c r="V891">
        <v>0</v>
      </c>
      <c r="W891">
        <v>8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1048</v>
      </c>
      <c r="AF891">
        <v>12</v>
      </c>
      <c r="AG891">
        <v>3097</v>
      </c>
      <c r="AH891">
        <v>952</v>
      </c>
      <c r="AI891">
        <v>0</v>
      </c>
      <c r="AJ891">
        <v>19</v>
      </c>
      <c r="AK891">
        <v>9</v>
      </c>
      <c r="AL891">
        <v>8</v>
      </c>
      <c r="AM891">
        <v>20</v>
      </c>
      <c r="AN891">
        <v>18.899999999999999</v>
      </c>
      <c r="AO891">
        <v>6.13</v>
      </c>
      <c r="AP891" t="s">
        <v>63</v>
      </c>
      <c r="AQ891" t="s">
        <v>56</v>
      </c>
      <c r="AR891" t="s">
        <v>56</v>
      </c>
      <c r="AS891">
        <v>0</v>
      </c>
      <c r="AY891" t="s">
        <v>57</v>
      </c>
      <c r="AZ891">
        <v>0</v>
      </c>
      <c r="BA891">
        <v>13778</v>
      </c>
      <c r="BB891">
        <v>6222</v>
      </c>
      <c r="BC891" t="s">
        <v>55</v>
      </c>
      <c r="BD891">
        <f t="shared" si="39"/>
        <v>1</v>
      </c>
      <c r="BE891">
        <f t="shared" si="40"/>
        <v>1</v>
      </c>
      <c r="BF891">
        <f t="shared" si="41"/>
        <v>1</v>
      </c>
    </row>
    <row r="892" spans="1:58" x14ac:dyDescent="0.25">
      <c r="A892" t="s">
        <v>4086</v>
      </c>
      <c r="B892" t="s">
        <v>4062</v>
      </c>
      <c r="C892" t="s">
        <v>4063</v>
      </c>
      <c r="D892">
        <v>1000</v>
      </c>
      <c r="E892" t="s">
        <v>54</v>
      </c>
      <c r="F892" s="1">
        <v>43025</v>
      </c>
      <c r="G892" s="1">
        <v>43024</v>
      </c>
      <c r="H892" s="1">
        <v>43025</v>
      </c>
      <c r="I892">
        <v>0</v>
      </c>
      <c r="J892">
        <v>263</v>
      </c>
      <c r="K892">
        <v>263</v>
      </c>
      <c r="L892">
        <v>18387</v>
      </c>
      <c r="M892" t="b">
        <v>1</v>
      </c>
      <c r="N892" t="b">
        <v>1</v>
      </c>
      <c r="O892" t="s">
        <v>55</v>
      </c>
      <c r="P892" s="1">
        <v>43025</v>
      </c>
      <c r="Q892" t="b">
        <v>0</v>
      </c>
      <c r="R892" t="b">
        <v>0</v>
      </c>
      <c r="S892" t="b">
        <v>0</v>
      </c>
      <c r="T892">
        <v>3</v>
      </c>
      <c r="U892">
        <v>2</v>
      </c>
      <c r="V892">
        <v>0</v>
      </c>
      <c r="W892">
        <v>10</v>
      </c>
      <c r="X892">
        <v>2</v>
      </c>
      <c r="Y892">
        <v>2</v>
      </c>
      <c r="Z892">
        <v>0</v>
      </c>
      <c r="AA892">
        <v>1</v>
      </c>
      <c r="AB892">
        <v>1</v>
      </c>
      <c r="AC892">
        <v>1</v>
      </c>
      <c r="AD892">
        <v>0</v>
      </c>
      <c r="AE892">
        <v>1053</v>
      </c>
      <c r="AF892">
        <v>15</v>
      </c>
      <c r="AG892">
        <v>4026</v>
      </c>
      <c r="AH892">
        <v>1018</v>
      </c>
      <c r="AI892">
        <v>1</v>
      </c>
      <c r="AJ892">
        <v>15</v>
      </c>
      <c r="AK892">
        <v>11</v>
      </c>
      <c r="AL892">
        <v>9</v>
      </c>
      <c r="AM892">
        <v>21</v>
      </c>
      <c r="AN892">
        <v>13.04</v>
      </c>
      <c r="AO892">
        <v>9.19</v>
      </c>
      <c r="AP892" t="s">
        <v>56</v>
      </c>
      <c r="AQ892" t="s">
        <v>56</v>
      </c>
      <c r="AR892" t="s">
        <v>56</v>
      </c>
      <c r="AS892">
        <v>0</v>
      </c>
      <c r="AY892" t="s">
        <v>57</v>
      </c>
      <c r="AZ892">
        <v>0</v>
      </c>
      <c r="BA892">
        <v>13458</v>
      </c>
      <c r="BB892">
        <v>6542</v>
      </c>
      <c r="BC892" t="s">
        <v>55</v>
      </c>
      <c r="BD892">
        <f t="shared" si="39"/>
        <v>1</v>
      </c>
      <c r="BE892">
        <f t="shared" si="40"/>
        <v>1</v>
      </c>
      <c r="BF892">
        <f t="shared" si="41"/>
        <v>1</v>
      </c>
    </row>
    <row r="893" spans="1:58" x14ac:dyDescent="0.25">
      <c r="A893" t="s">
        <v>4087</v>
      </c>
      <c r="B893" t="s">
        <v>4062</v>
      </c>
      <c r="C893" t="s">
        <v>4063</v>
      </c>
      <c r="D893">
        <v>1000</v>
      </c>
      <c r="E893" t="s">
        <v>54</v>
      </c>
      <c r="F893" s="1">
        <v>43007</v>
      </c>
      <c r="G893" s="1">
        <v>43006</v>
      </c>
      <c r="H893" s="1">
        <v>43007</v>
      </c>
      <c r="I893">
        <v>33</v>
      </c>
      <c r="J893">
        <v>333</v>
      </c>
      <c r="K893">
        <v>333</v>
      </c>
      <c r="L893">
        <v>18124</v>
      </c>
      <c r="M893" t="b">
        <v>1</v>
      </c>
      <c r="N893" t="b">
        <v>1</v>
      </c>
      <c r="O893" t="s">
        <v>55</v>
      </c>
      <c r="P893" s="1">
        <v>43007</v>
      </c>
      <c r="Q893" t="b">
        <v>0</v>
      </c>
      <c r="R893" t="b">
        <v>0</v>
      </c>
      <c r="S893" t="b">
        <v>0</v>
      </c>
      <c r="T893">
        <v>1</v>
      </c>
      <c r="U893">
        <v>1</v>
      </c>
      <c r="V893">
        <v>0</v>
      </c>
      <c r="W893">
        <v>9</v>
      </c>
      <c r="X893">
        <v>1</v>
      </c>
      <c r="Y893">
        <v>1</v>
      </c>
      <c r="Z893">
        <v>0</v>
      </c>
      <c r="AA893">
        <v>0</v>
      </c>
      <c r="AB893">
        <v>1</v>
      </c>
      <c r="AC893">
        <v>1</v>
      </c>
      <c r="AD893">
        <v>0</v>
      </c>
      <c r="AE893">
        <v>926</v>
      </c>
      <c r="AF893">
        <v>17</v>
      </c>
      <c r="AG893">
        <v>3627</v>
      </c>
      <c r="AH893">
        <v>910</v>
      </c>
      <c r="AI893">
        <v>0</v>
      </c>
      <c r="AJ893">
        <v>17</v>
      </c>
      <c r="AK893">
        <v>11</v>
      </c>
      <c r="AL893">
        <v>9</v>
      </c>
      <c r="AM893">
        <v>22</v>
      </c>
      <c r="AN893">
        <v>13.64</v>
      </c>
      <c r="AO893">
        <v>9.01</v>
      </c>
      <c r="AP893" t="s">
        <v>56</v>
      </c>
      <c r="AQ893" t="s">
        <v>56</v>
      </c>
      <c r="AR893" t="s">
        <v>56</v>
      </c>
      <c r="AS893">
        <v>2</v>
      </c>
      <c r="AY893" t="s">
        <v>57</v>
      </c>
      <c r="AZ893">
        <v>0</v>
      </c>
      <c r="BA893">
        <v>13195</v>
      </c>
      <c r="BB893">
        <v>6805</v>
      </c>
      <c r="BC893" t="s">
        <v>55</v>
      </c>
      <c r="BD893">
        <f t="shared" si="39"/>
        <v>1</v>
      </c>
      <c r="BE893">
        <f t="shared" si="40"/>
        <v>1</v>
      </c>
      <c r="BF893">
        <f t="shared" si="41"/>
        <v>1</v>
      </c>
    </row>
    <row r="894" spans="1:58" x14ac:dyDescent="0.25">
      <c r="A894" t="s">
        <v>4088</v>
      </c>
      <c r="B894" t="s">
        <v>4062</v>
      </c>
      <c r="C894" t="s">
        <v>4063</v>
      </c>
      <c r="D894">
        <v>1000</v>
      </c>
      <c r="E894" t="s">
        <v>54</v>
      </c>
      <c r="F894" s="1">
        <v>42989</v>
      </c>
      <c r="G894" s="1">
        <v>42986</v>
      </c>
      <c r="H894" s="1">
        <v>42987</v>
      </c>
      <c r="I894">
        <v>0</v>
      </c>
      <c r="J894">
        <v>271</v>
      </c>
      <c r="K894">
        <v>271</v>
      </c>
      <c r="L894">
        <v>17791</v>
      </c>
      <c r="M894" t="b">
        <v>1</v>
      </c>
      <c r="N894" t="b">
        <v>1</v>
      </c>
      <c r="O894" t="s">
        <v>34</v>
      </c>
      <c r="P894" s="1">
        <v>42989</v>
      </c>
      <c r="Q894" t="b">
        <v>0</v>
      </c>
      <c r="R894" t="b">
        <v>0</v>
      </c>
      <c r="S894" t="b">
        <v>0</v>
      </c>
      <c r="T894">
        <v>2</v>
      </c>
      <c r="U894">
        <v>1</v>
      </c>
      <c r="V894">
        <v>0</v>
      </c>
      <c r="W894">
        <v>10</v>
      </c>
      <c r="X894">
        <v>3</v>
      </c>
      <c r="Y894">
        <v>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1078</v>
      </c>
      <c r="AF894">
        <v>18</v>
      </c>
      <c r="AG894">
        <v>3746</v>
      </c>
      <c r="AH894">
        <v>1033</v>
      </c>
      <c r="AI894">
        <v>0</v>
      </c>
      <c r="AJ894">
        <v>15</v>
      </c>
      <c r="AK894">
        <v>11</v>
      </c>
      <c r="AL894">
        <v>8</v>
      </c>
      <c r="AM894">
        <v>21</v>
      </c>
      <c r="AN894">
        <v>14.19</v>
      </c>
      <c r="AO894">
        <v>9.3000000000000007</v>
      </c>
      <c r="AP894" t="s">
        <v>56</v>
      </c>
      <c r="AQ894" t="s">
        <v>56</v>
      </c>
      <c r="AR894" t="s">
        <v>56</v>
      </c>
      <c r="AS894">
        <v>0</v>
      </c>
      <c r="AY894" t="s">
        <v>57</v>
      </c>
      <c r="AZ894">
        <v>0</v>
      </c>
      <c r="BA894">
        <v>12862</v>
      </c>
      <c r="BB894">
        <v>7138</v>
      </c>
      <c r="BC894" t="s">
        <v>55</v>
      </c>
      <c r="BD894">
        <f t="shared" si="39"/>
        <v>1</v>
      </c>
      <c r="BE894">
        <f t="shared" si="40"/>
        <v>1</v>
      </c>
      <c r="BF894">
        <f t="shared" si="41"/>
        <v>1</v>
      </c>
    </row>
    <row r="895" spans="1:58" x14ac:dyDescent="0.25">
      <c r="A895" t="s">
        <v>4089</v>
      </c>
      <c r="B895" t="s">
        <v>4062</v>
      </c>
      <c r="C895" t="s">
        <v>4063</v>
      </c>
      <c r="D895">
        <v>1000</v>
      </c>
      <c r="E895" t="s">
        <v>54</v>
      </c>
      <c r="F895" s="1">
        <v>42970</v>
      </c>
      <c r="G895" s="1">
        <v>42968</v>
      </c>
      <c r="H895" s="1">
        <v>42969</v>
      </c>
      <c r="J895">
        <v>324</v>
      </c>
      <c r="K895">
        <v>324</v>
      </c>
      <c r="L895">
        <v>17520</v>
      </c>
      <c r="M895" t="b">
        <v>1</v>
      </c>
      <c r="N895" t="b">
        <v>1</v>
      </c>
      <c r="O895" t="s">
        <v>60</v>
      </c>
      <c r="P895" s="1">
        <v>42970</v>
      </c>
      <c r="Q895" t="b">
        <v>1</v>
      </c>
      <c r="R895" t="b">
        <v>0</v>
      </c>
      <c r="S895" t="b">
        <v>1</v>
      </c>
      <c r="T895">
        <v>3</v>
      </c>
      <c r="U895">
        <v>2</v>
      </c>
      <c r="V895">
        <v>0</v>
      </c>
      <c r="W895">
        <v>11</v>
      </c>
      <c r="X895">
        <v>5</v>
      </c>
      <c r="Y895">
        <v>2</v>
      </c>
      <c r="Z895">
        <v>1</v>
      </c>
      <c r="AA895">
        <v>0</v>
      </c>
      <c r="AB895">
        <v>2</v>
      </c>
      <c r="AC895">
        <v>0</v>
      </c>
      <c r="AD895">
        <v>0</v>
      </c>
      <c r="AE895">
        <v>1065</v>
      </c>
      <c r="AF895">
        <v>14</v>
      </c>
      <c r="AG895">
        <v>4140</v>
      </c>
      <c r="AH895">
        <v>1128</v>
      </c>
      <c r="AI895">
        <v>0</v>
      </c>
      <c r="AJ895">
        <v>19</v>
      </c>
      <c r="AK895">
        <v>12</v>
      </c>
      <c r="AL895">
        <v>9</v>
      </c>
      <c r="AM895">
        <v>23</v>
      </c>
      <c r="AN895">
        <v>13.65</v>
      </c>
      <c r="AO895">
        <v>8.75</v>
      </c>
      <c r="AP895" t="s">
        <v>56</v>
      </c>
      <c r="AQ895" t="s">
        <v>56</v>
      </c>
      <c r="AR895" t="s">
        <v>56</v>
      </c>
      <c r="AS895">
        <v>0</v>
      </c>
      <c r="AY895" t="s">
        <v>57</v>
      </c>
      <c r="AZ895">
        <v>0</v>
      </c>
      <c r="BA895">
        <v>12591</v>
      </c>
      <c r="BB895">
        <v>7409</v>
      </c>
      <c r="BC895" t="s">
        <v>55</v>
      </c>
      <c r="BD895">
        <f t="shared" si="39"/>
        <v>1</v>
      </c>
      <c r="BE895">
        <f t="shared" si="40"/>
        <v>1</v>
      </c>
      <c r="BF895">
        <f t="shared" si="41"/>
        <v>1</v>
      </c>
    </row>
    <row r="896" spans="1:58" x14ac:dyDescent="0.25">
      <c r="A896" t="s">
        <v>4090</v>
      </c>
      <c r="B896" t="s">
        <v>4062</v>
      </c>
      <c r="C896" t="s">
        <v>4063</v>
      </c>
      <c r="D896">
        <v>1000</v>
      </c>
      <c r="E896" t="s">
        <v>54</v>
      </c>
      <c r="F896" s="1">
        <v>42947</v>
      </c>
      <c r="G896" s="1">
        <v>42943</v>
      </c>
      <c r="H896" s="1">
        <v>42945</v>
      </c>
      <c r="J896">
        <v>318</v>
      </c>
      <c r="K896">
        <v>318</v>
      </c>
      <c r="L896">
        <v>17196</v>
      </c>
      <c r="M896" t="b">
        <v>1</v>
      </c>
      <c r="N896" t="b">
        <v>1</v>
      </c>
      <c r="O896" t="s">
        <v>60</v>
      </c>
      <c r="P896" s="1">
        <v>42947</v>
      </c>
      <c r="Q896" t="b">
        <v>1</v>
      </c>
      <c r="R896" t="b">
        <v>0</v>
      </c>
      <c r="S896" t="b">
        <v>1</v>
      </c>
      <c r="T896">
        <v>3</v>
      </c>
      <c r="U896">
        <v>2</v>
      </c>
      <c r="V896">
        <v>0</v>
      </c>
      <c r="W896">
        <v>10</v>
      </c>
      <c r="X896">
        <v>5</v>
      </c>
      <c r="Y896">
        <v>2</v>
      </c>
      <c r="Z896">
        <v>0</v>
      </c>
      <c r="AA896">
        <v>0</v>
      </c>
      <c r="AB896">
        <v>5</v>
      </c>
      <c r="AC896">
        <v>1</v>
      </c>
      <c r="AD896">
        <v>1</v>
      </c>
      <c r="AE896">
        <v>1151</v>
      </c>
      <c r="AF896">
        <v>14</v>
      </c>
      <c r="AG896">
        <v>4119</v>
      </c>
      <c r="AH896">
        <v>1099</v>
      </c>
      <c r="AI896">
        <v>0</v>
      </c>
      <c r="AJ896">
        <v>15</v>
      </c>
      <c r="AK896">
        <v>13</v>
      </c>
      <c r="AL896">
        <v>10</v>
      </c>
      <c r="AM896">
        <v>23</v>
      </c>
      <c r="AN896">
        <v>13.77</v>
      </c>
      <c r="AO896">
        <v>8.7899999999999991</v>
      </c>
      <c r="AP896" t="s">
        <v>56</v>
      </c>
      <c r="AQ896" t="s">
        <v>56</v>
      </c>
      <c r="AR896" t="s">
        <v>56</v>
      </c>
      <c r="AS896">
        <v>0</v>
      </c>
      <c r="AY896" t="s">
        <v>57</v>
      </c>
      <c r="AZ896">
        <v>0</v>
      </c>
      <c r="BA896">
        <v>12267</v>
      </c>
      <c r="BB896">
        <v>7733</v>
      </c>
      <c r="BC896" t="s">
        <v>55</v>
      </c>
      <c r="BD896">
        <f t="shared" si="39"/>
        <v>1</v>
      </c>
      <c r="BE896">
        <f t="shared" si="40"/>
        <v>1</v>
      </c>
      <c r="BF896">
        <f t="shared" si="41"/>
        <v>1</v>
      </c>
    </row>
    <row r="897" spans="1:58" x14ac:dyDescent="0.25">
      <c r="A897" t="s">
        <v>4091</v>
      </c>
      <c r="B897" t="s">
        <v>4062</v>
      </c>
      <c r="C897" t="s">
        <v>4063</v>
      </c>
      <c r="D897">
        <v>1000</v>
      </c>
      <c r="E897" t="s">
        <v>54</v>
      </c>
      <c r="F897" s="1">
        <v>42921</v>
      </c>
      <c r="G897" s="1">
        <v>42918</v>
      </c>
      <c r="H897" s="1">
        <v>42920</v>
      </c>
      <c r="I897">
        <v>23</v>
      </c>
      <c r="J897">
        <v>267</v>
      </c>
      <c r="K897">
        <v>267</v>
      </c>
      <c r="L897">
        <v>16878</v>
      </c>
      <c r="M897" t="b">
        <v>1</v>
      </c>
      <c r="N897" t="b">
        <v>1</v>
      </c>
      <c r="O897" t="s">
        <v>55</v>
      </c>
      <c r="P897" s="1">
        <v>42921</v>
      </c>
      <c r="Q897" t="b">
        <v>0</v>
      </c>
      <c r="R897" t="b">
        <v>0</v>
      </c>
      <c r="S897" t="b">
        <v>0</v>
      </c>
      <c r="T897">
        <v>2</v>
      </c>
      <c r="U897">
        <v>1</v>
      </c>
      <c r="V897">
        <v>0</v>
      </c>
      <c r="W897">
        <v>8</v>
      </c>
      <c r="X897">
        <v>1</v>
      </c>
      <c r="Y897">
        <v>1</v>
      </c>
      <c r="Z897">
        <v>0</v>
      </c>
      <c r="AA897">
        <v>0</v>
      </c>
      <c r="AB897">
        <v>4</v>
      </c>
      <c r="AC897">
        <v>0</v>
      </c>
      <c r="AD897">
        <v>0</v>
      </c>
      <c r="AE897">
        <v>940</v>
      </c>
      <c r="AF897">
        <v>14</v>
      </c>
      <c r="AG897">
        <v>3943</v>
      </c>
      <c r="AH897">
        <v>1022</v>
      </c>
      <c r="AI897">
        <v>0</v>
      </c>
      <c r="AJ897">
        <v>13</v>
      </c>
      <c r="AK897">
        <v>12</v>
      </c>
      <c r="AL897">
        <v>9</v>
      </c>
      <c r="AM897">
        <v>21</v>
      </c>
      <c r="AN897">
        <v>13.89</v>
      </c>
      <c r="AO897">
        <v>9.1300000000000008</v>
      </c>
      <c r="AP897" t="s">
        <v>56</v>
      </c>
      <c r="AQ897" t="s">
        <v>56</v>
      </c>
      <c r="AR897" t="s">
        <v>56</v>
      </c>
      <c r="AS897">
        <v>2</v>
      </c>
      <c r="AY897" t="s">
        <v>57</v>
      </c>
      <c r="AZ897">
        <v>0</v>
      </c>
      <c r="BA897">
        <v>11949</v>
      </c>
      <c r="BB897">
        <v>8051</v>
      </c>
      <c r="BC897" t="s">
        <v>55</v>
      </c>
      <c r="BD897">
        <f t="shared" si="39"/>
        <v>1</v>
      </c>
      <c r="BE897">
        <f t="shared" si="40"/>
        <v>1</v>
      </c>
      <c r="BF897">
        <f t="shared" si="41"/>
        <v>1</v>
      </c>
    </row>
    <row r="898" spans="1:58" x14ac:dyDescent="0.25">
      <c r="A898" t="s">
        <v>4092</v>
      </c>
      <c r="B898" t="s">
        <v>4062</v>
      </c>
      <c r="C898" t="s">
        <v>4063</v>
      </c>
      <c r="D898">
        <v>1000</v>
      </c>
      <c r="E898" t="s">
        <v>54</v>
      </c>
      <c r="F898" s="1">
        <v>42896</v>
      </c>
      <c r="G898" s="1">
        <v>42894</v>
      </c>
      <c r="H898" s="1">
        <v>42896</v>
      </c>
      <c r="J898">
        <v>255</v>
      </c>
      <c r="K898">
        <v>255</v>
      </c>
      <c r="L898">
        <v>16611</v>
      </c>
      <c r="M898" t="b">
        <v>1</v>
      </c>
      <c r="N898" t="b">
        <v>1</v>
      </c>
      <c r="O898" t="s">
        <v>55</v>
      </c>
      <c r="P898" s="1">
        <v>42896</v>
      </c>
      <c r="Q898" t="b">
        <v>0</v>
      </c>
      <c r="R898" t="b">
        <v>0</v>
      </c>
      <c r="S898" t="b">
        <v>0</v>
      </c>
      <c r="T898">
        <v>1</v>
      </c>
      <c r="U898">
        <v>2</v>
      </c>
      <c r="V898">
        <v>0</v>
      </c>
      <c r="W898">
        <v>7</v>
      </c>
      <c r="X898">
        <v>1</v>
      </c>
      <c r="Y898">
        <v>1</v>
      </c>
      <c r="Z898">
        <v>0</v>
      </c>
      <c r="AA898">
        <v>0</v>
      </c>
      <c r="AB898">
        <v>6</v>
      </c>
      <c r="AC898">
        <v>0</v>
      </c>
      <c r="AD898">
        <v>1</v>
      </c>
      <c r="AE898">
        <v>1043</v>
      </c>
      <c r="AF898">
        <v>11</v>
      </c>
      <c r="AG898">
        <v>3940</v>
      </c>
      <c r="AH898">
        <v>1036</v>
      </c>
      <c r="AI898">
        <v>1</v>
      </c>
      <c r="AJ898">
        <v>14</v>
      </c>
      <c r="AK898">
        <v>10</v>
      </c>
      <c r="AL898">
        <v>8</v>
      </c>
      <c r="AM898">
        <v>19</v>
      </c>
      <c r="AN898">
        <v>13.91</v>
      </c>
      <c r="AO898">
        <v>9.7100000000000009</v>
      </c>
      <c r="AP898" t="s">
        <v>56</v>
      </c>
      <c r="AQ898" t="s">
        <v>56</v>
      </c>
      <c r="AR898" t="s">
        <v>56</v>
      </c>
      <c r="AS898">
        <v>1</v>
      </c>
      <c r="AY898" t="s">
        <v>57</v>
      </c>
      <c r="AZ898">
        <v>0</v>
      </c>
      <c r="BA898">
        <v>11682</v>
      </c>
      <c r="BB898">
        <v>8318</v>
      </c>
      <c r="BC898" t="s">
        <v>55</v>
      </c>
      <c r="BD898">
        <f t="shared" si="39"/>
        <v>1</v>
      </c>
      <c r="BE898">
        <f t="shared" si="40"/>
        <v>1</v>
      </c>
      <c r="BF898">
        <f t="shared" si="41"/>
        <v>1</v>
      </c>
    </row>
    <row r="899" spans="1:58" x14ac:dyDescent="0.25">
      <c r="A899" t="s">
        <v>4093</v>
      </c>
      <c r="B899" t="s">
        <v>4062</v>
      </c>
      <c r="C899" t="s">
        <v>4063</v>
      </c>
      <c r="D899">
        <v>1000</v>
      </c>
      <c r="E899" t="s">
        <v>54</v>
      </c>
      <c r="F899" s="1">
        <v>42879</v>
      </c>
      <c r="G899" s="1">
        <v>42876</v>
      </c>
      <c r="H899" s="1">
        <v>42878</v>
      </c>
      <c r="J899">
        <v>249</v>
      </c>
      <c r="K899">
        <v>249</v>
      </c>
      <c r="L899">
        <v>16356</v>
      </c>
      <c r="M899" t="b">
        <v>1</v>
      </c>
      <c r="N899" t="b">
        <v>1</v>
      </c>
      <c r="O899" t="s">
        <v>55</v>
      </c>
      <c r="P899" s="1">
        <v>42879</v>
      </c>
      <c r="Q899" t="b">
        <v>0</v>
      </c>
      <c r="R899" t="b">
        <v>0</v>
      </c>
      <c r="S899" t="b">
        <v>0</v>
      </c>
      <c r="T899">
        <v>2</v>
      </c>
      <c r="U899">
        <v>2</v>
      </c>
      <c r="V899">
        <v>0</v>
      </c>
      <c r="W899">
        <v>6</v>
      </c>
      <c r="X899">
        <v>1</v>
      </c>
      <c r="Y899">
        <v>1</v>
      </c>
      <c r="Z899">
        <v>0</v>
      </c>
      <c r="AA899">
        <v>0</v>
      </c>
      <c r="AB899">
        <v>6</v>
      </c>
      <c r="AC899">
        <v>1</v>
      </c>
      <c r="AD899">
        <v>0</v>
      </c>
      <c r="AE899">
        <v>1060</v>
      </c>
      <c r="AF899">
        <v>15</v>
      </c>
      <c r="AG899">
        <v>3910</v>
      </c>
      <c r="AH899">
        <v>1075</v>
      </c>
      <c r="AI899">
        <v>0</v>
      </c>
      <c r="AJ899">
        <v>14</v>
      </c>
      <c r="AK899">
        <v>10</v>
      </c>
      <c r="AL899">
        <v>8</v>
      </c>
      <c r="AM899">
        <v>19</v>
      </c>
      <c r="AN899">
        <v>13.65</v>
      </c>
      <c r="AO899">
        <v>9.7200000000000006</v>
      </c>
      <c r="AP899" t="s">
        <v>56</v>
      </c>
      <c r="AQ899" t="s">
        <v>56</v>
      </c>
      <c r="AR899" t="s">
        <v>56</v>
      </c>
      <c r="AS899">
        <v>0</v>
      </c>
      <c r="AY899" t="s">
        <v>57</v>
      </c>
      <c r="AZ899">
        <v>0</v>
      </c>
      <c r="BA899">
        <v>11427</v>
      </c>
      <c r="BB899">
        <v>8573</v>
      </c>
      <c r="BC899" t="s">
        <v>55</v>
      </c>
      <c r="BD899">
        <f t="shared" ref="BD899:BD906" si="42">IF(ISBLANK(M899),"",IF(M899=TRUE,1,0))</f>
        <v>1</v>
      </c>
      <c r="BE899">
        <f t="shared" ref="BE899:BE906" si="43">IF(ISBLANK(N899),"",IF(N899=TRUE,1,0))</f>
        <v>1</v>
      </c>
      <c r="BF899">
        <f t="shared" ref="BF899:BF906" si="44">_xlfn.IFS(BC899="A",1,BC899="B",2,BC899="C",3,BC899="X",4)</f>
        <v>1</v>
      </c>
    </row>
    <row r="900" spans="1:58" x14ac:dyDescent="0.25">
      <c r="A900" t="s">
        <v>4094</v>
      </c>
      <c r="B900" t="s">
        <v>4062</v>
      </c>
      <c r="C900" t="s">
        <v>4063</v>
      </c>
      <c r="D900">
        <v>1000</v>
      </c>
      <c r="E900" t="s">
        <v>54</v>
      </c>
      <c r="F900" s="1">
        <v>42858</v>
      </c>
      <c r="G900" s="1">
        <v>42857</v>
      </c>
      <c r="H900" s="1">
        <v>42858</v>
      </c>
      <c r="J900">
        <v>270</v>
      </c>
      <c r="K900">
        <v>270</v>
      </c>
      <c r="L900">
        <v>16107</v>
      </c>
      <c r="M900" t="b">
        <v>1</v>
      </c>
      <c r="N900" t="b">
        <v>1</v>
      </c>
      <c r="O900" t="s">
        <v>55</v>
      </c>
      <c r="P900" s="1">
        <v>42858</v>
      </c>
      <c r="Q900" t="b">
        <v>0</v>
      </c>
      <c r="R900" t="b">
        <v>0</v>
      </c>
      <c r="S900" t="b">
        <v>0</v>
      </c>
      <c r="T900">
        <v>3</v>
      </c>
      <c r="U900">
        <v>2</v>
      </c>
      <c r="V900">
        <v>0</v>
      </c>
      <c r="W900">
        <v>8</v>
      </c>
      <c r="X900">
        <v>1</v>
      </c>
      <c r="Y900">
        <v>1</v>
      </c>
      <c r="Z900">
        <v>0</v>
      </c>
      <c r="AA900">
        <v>0</v>
      </c>
      <c r="AB900">
        <v>2</v>
      </c>
      <c r="AC900">
        <v>1</v>
      </c>
      <c r="AD900">
        <v>0</v>
      </c>
      <c r="AE900">
        <v>909</v>
      </c>
      <c r="AF900">
        <v>11</v>
      </c>
      <c r="AG900">
        <v>3390</v>
      </c>
      <c r="AH900">
        <v>860</v>
      </c>
      <c r="AI900">
        <v>0</v>
      </c>
      <c r="AJ900">
        <v>11</v>
      </c>
      <c r="AK900">
        <v>10</v>
      </c>
      <c r="AL900">
        <v>8</v>
      </c>
      <c r="AM900">
        <v>20</v>
      </c>
      <c r="AN900">
        <v>13.55</v>
      </c>
      <c r="AO900">
        <v>9.51</v>
      </c>
      <c r="AP900" t="s">
        <v>56</v>
      </c>
      <c r="AQ900" t="s">
        <v>56</v>
      </c>
      <c r="AR900" t="s">
        <v>56</v>
      </c>
      <c r="AS900">
        <v>1</v>
      </c>
      <c r="AY900" t="s">
        <v>57</v>
      </c>
      <c r="AZ900">
        <v>0</v>
      </c>
      <c r="BA900">
        <v>11178</v>
      </c>
      <c r="BB900">
        <v>8822</v>
      </c>
      <c r="BC900" t="s">
        <v>55</v>
      </c>
      <c r="BD900">
        <f t="shared" si="42"/>
        <v>1</v>
      </c>
      <c r="BE900">
        <f t="shared" si="43"/>
        <v>1</v>
      </c>
      <c r="BF900">
        <f t="shared" si="44"/>
        <v>1</v>
      </c>
    </row>
    <row r="901" spans="1:58" x14ac:dyDescent="0.25">
      <c r="A901" t="s">
        <v>4095</v>
      </c>
      <c r="B901" t="s">
        <v>4062</v>
      </c>
      <c r="C901" t="s">
        <v>4063</v>
      </c>
      <c r="D901">
        <v>1000</v>
      </c>
      <c r="E901" t="s">
        <v>54</v>
      </c>
      <c r="F901" s="1">
        <v>42837</v>
      </c>
      <c r="G901" s="1">
        <v>42835</v>
      </c>
      <c r="H901" s="1">
        <v>42837</v>
      </c>
      <c r="J901">
        <v>243</v>
      </c>
      <c r="K901">
        <v>243</v>
      </c>
      <c r="L901">
        <v>15837</v>
      </c>
      <c r="M901" t="b">
        <v>1</v>
      </c>
      <c r="N901" t="b">
        <v>1</v>
      </c>
      <c r="O901" t="s">
        <v>55</v>
      </c>
      <c r="P901" s="1">
        <v>42837</v>
      </c>
      <c r="Q901" t="b">
        <v>0</v>
      </c>
      <c r="R901" t="b">
        <v>0</v>
      </c>
      <c r="S901" t="b">
        <v>0</v>
      </c>
      <c r="T901">
        <v>3</v>
      </c>
      <c r="U901">
        <v>1</v>
      </c>
      <c r="V901">
        <v>0</v>
      </c>
      <c r="W901">
        <v>8</v>
      </c>
      <c r="X901">
        <v>0</v>
      </c>
      <c r="Y901">
        <v>1</v>
      </c>
      <c r="Z901">
        <v>0</v>
      </c>
      <c r="AA901">
        <v>0</v>
      </c>
      <c r="AB901">
        <v>5</v>
      </c>
      <c r="AC901">
        <v>0</v>
      </c>
      <c r="AD901">
        <v>0</v>
      </c>
      <c r="AE901">
        <v>970</v>
      </c>
      <c r="AF901">
        <v>12</v>
      </c>
      <c r="AG901">
        <v>3935</v>
      </c>
      <c r="AH901">
        <v>972</v>
      </c>
      <c r="AI901">
        <v>0</v>
      </c>
      <c r="AJ901">
        <v>14</v>
      </c>
      <c r="AK901">
        <v>10</v>
      </c>
      <c r="AL901">
        <v>8</v>
      </c>
      <c r="AM901">
        <v>20</v>
      </c>
      <c r="AN901">
        <v>13.38</v>
      </c>
      <c r="AO901">
        <v>9.5299999999999994</v>
      </c>
      <c r="AP901" t="s">
        <v>56</v>
      </c>
      <c r="AQ901" t="s">
        <v>56</v>
      </c>
      <c r="AR901" t="s">
        <v>56</v>
      </c>
      <c r="AS901">
        <v>4</v>
      </c>
      <c r="AY901" t="s">
        <v>57</v>
      </c>
      <c r="AZ901">
        <v>0</v>
      </c>
      <c r="BA901">
        <v>10908</v>
      </c>
      <c r="BB901">
        <v>9092</v>
      </c>
      <c r="BC901" t="s">
        <v>55</v>
      </c>
      <c r="BD901">
        <f t="shared" si="42"/>
        <v>1</v>
      </c>
      <c r="BE901">
        <f t="shared" si="43"/>
        <v>1</v>
      </c>
      <c r="BF901">
        <f t="shared" si="44"/>
        <v>1</v>
      </c>
    </row>
    <row r="902" spans="1:58" x14ac:dyDescent="0.25">
      <c r="A902" t="s">
        <v>4096</v>
      </c>
      <c r="B902" t="s">
        <v>4062</v>
      </c>
      <c r="C902" t="s">
        <v>4063</v>
      </c>
      <c r="D902">
        <v>1000</v>
      </c>
      <c r="E902" t="s">
        <v>54</v>
      </c>
      <c r="F902" s="1">
        <v>42819</v>
      </c>
      <c r="G902" s="1">
        <v>42817</v>
      </c>
      <c r="H902" s="1">
        <v>42819</v>
      </c>
      <c r="I902">
        <v>15</v>
      </c>
      <c r="J902">
        <v>280</v>
      </c>
      <c r="K902">
        <v>280</v>
      </c>
      <c r="L902">
        <v>15594</v>
      </c>
      <c r="M902" t="b">
        <v>1</v>
      </c>
      <c r="N902" t="b">
        <v>1</v>
      </c>
      <c r="O902" t="s">
        <v>55</v>
      </c>
      <c r="P902" s="1">
        <v>42819</v>
      </c>
      <c r="Q902" t="b">
        <v>0</v>
      </c>
      <c r="R902" t="b">
        <v>0</v>
      </c>
      <c r="S902" t="b">
        <v>0</v>
      </c>
      <c r="T902">
        <v>3</v>
      </c>
      <c r="U902">
        <v>2</v>
      </c>
      <c r="V902">
        <v>0</v>
      </c>
      <c r="W902">
        <v>10</v>
      </c>
      <c r="X902">
        <v>2</v>
      </c>
      <c r="Y902">
        <v>2</v>
      </c>
      <c r="Z902">
        <v>0</v>
      </c>
      <c r="AA902">
        <v>0</v>
      </c>
      <c r="AB902">
        <v>5</v>
      </c>
      <c r="AC902">
        <v>0</v>
      </c>
      <c r="AD902">
        <v>0</v>
      </c>
      <c r="AE902">
        <v>1083</v>
      </c>
      <c r="AF902">
        <v>16</v>
      </c>
      <c r="AG902">
        <v>3621</v>
      </c>
      <c r="AH902">
        <v>1047</v>
      </c>
      <c r="AI902">
        <v>0</v>
      </c>
      <c r="AJ902">
        <v>20</v>
      </c>
      <c r="AK902">
        <v>11</v>
      </c>
      <c r="AL902">
        <v>9</v>
      </c>
      <c r="AM902">
        <v>22</v>
      </c>
      <c r="AN902">
        <v>13.46</v>
      </c>
      <c r="AO902">
        <v>9.0299999999999994</v>
      </c>
      <c r="AP902" t="s">
        <v>56</v>
      </c>
      <c r="AQ902" t="s">
        <v>56</v>
      </c>
      <c r="AR902" t="s">
        <v>56</v>
      </c>
      <c r="AS902">
        <v>5</v>
      </c>
      <c r="AY902" t="s">
        <v>57</v>
      </c>
      <c r="AZ902">
        <v>0</v>
      </c>
      <c r="BA902">
        <v>10665</v>
      </c>
      <c r="BB902">
        <v>9335</v>
      </c>
      <c r="BC902" t="s">
        <v>55</v>
      </c>
      <c r="BD902">
        <f t="shared" si="42"/>
        <v>1</v>
      </c>
      <c r="BE902">
        <f t="shared" si="43"/>
        <v>1</v>
      </c>
      <c r="BF902">
        <f t="shared" si="44"/>
        <v>1</v>
      </c>
    </row>
    <row r="903" spans="1:58" x14ac:dyDescent="0.25">
      <c r="A903" t="s">
        <v>4097</v>
      </c>
      <c r="B903" t="s">
        <v>4062</v>
      </c>
      <c r="C903" t="s">
        <v>4063</v>
      </c>
      <c r="D903">
        <v>1000</v>
      </c>
      <c r="E903" t="s">
        <v>54</v>
      </c>
      <c r="F903" s="1">
        <v>42797</v>
      </c>
      <c r="G903" s="1">
        <v>42794</v>
      </c>
      <c r="H903" s="1">
        <v>42796</v>
      </c>
      <c r="J903">
        <v>229</v>
      </c>
      <c r="K903">
        <v>229</v>
      </c>
      <c r="L903">
        <v>15314</v>
      </c>
      <c r="M903" t="b">
        <v>1</v>
      </c>
      <c r="N903" t="b">
        <v>1</v>
      </c>
      <c r="O903" t="s">
        <v>55</v>
      </c>
      <c r="P903" s="1">
        <v>42797</v>
      </c>
      <c r="Q903" t="b">
        <v>0</v>
      </c>
      <c r="R903" t="b">
        <v>0</v>
      </c>
      <c r="S903" t="b">
        <v>0</v>
      </c>
      <c r="T903">
        <v>3</v>
      </c>
      <c r="U903">
        <v>1</v>
      </c>
      <c r="V903">
        <v>0</v>
      </c>
      <c r="W903">
        <v>6</v>
      </c>
      <c r="X903">
        <v>0</v>
      </c>
      <c r="Y903">
        <v>1</v>
      </c>
      <c r="Z903">
        <v>0</v>
      </c>
      <c r="AA903">
        <v>0</v>
      </c>
      <c r="AB903">
        <v>3</v>
      </c>
      <c r="AC903">
        <v>0</v>
      </c>
      <c r="AD903">
        <v>0</v>
      </c>
      <c r="AE903">
        <v>976</v>
      </c>
      <c r="AF903">
        <v>12</v>
      </c>
      <c r="AG903">
        <v>3548</v>
      </c>
      <c r="AH903">
        <v>988</v>
      </c>
      <c r="AI903">
        <v>0</v>
      </c>
      <c r="AJ903">
        <v>14</v>
      </c>
      <c r="AK903">
        <v>9</v>
      </c>
      <c r="AL903">
        <v>8</v>
      </c>
      <c r="AM903">
        <v>19</v>
      </c>
      <c r="AN903">
        <v>13.67</v>
      </c>
      <c r="AO903">
        <v>9.84</v>
      </c>
      <c r="AP903" t="s">
        <v>56</v>
      </c>
      <c r="AQ903" t="s">
        <v>56</v>
      </c>
      <c r="AR903" t="s">
        <v>56</v>
      </c>
      <c r="AS903">
        <v>3</v>
      </c>
      <c r="AY903" t="s">
        <v>57</v>
      </c>
      <c r="AZ903">
        <v>0</v>
      </c>
      <c r="BA903">
        <v>10385</v>
      </c>
      <c r="BB903">
        <v>9615</v>
      </c>
      <c r="BC903" t="s">
        <v>55</v>
      </c>
      <c r="BD903">
        <f t="shared" si="42"/>
        <v>1</v>
      </c>
      <c r="BE903">
        <f t="shared" si="43"/>
        <v>1</v>
      </c>
      <c r="BF903">
        <f t="shared" si="44"/>
        <v>1</v>
      </c>
    </row>
    <row r="904" spans="1:58" x14ac:dyDescent="0.25">
      <c r="A904" t="s">
        <v>4098</v>
      </c>
      <c r="B904" t="s">
        <v>4062</v>
      </c>
      <c r="C904" t="s">
        <v>4063</v>
      </c>
      <c r="D904">
        <v>1000</v>
      </c>
      <c r="E904" t="s">
        <v>54</v>
      </c>
      <c r="F904" s="1">
        <v>42780</v>
      </c>
      <c r="G904" s="1">
        <v>42777</v>
      </c>
      <c r="H904" s="1">
        <v>42780</v>
      </c>
      <c r="J904">
        <v>270</v>
      </c>
      <c r="K904">
        <v>270</v>
      </c>
      <c r="L904">
        <v>15085</v>
      </c>
      <c r="M904" t="b">
        <v>1</v>
      </c>
      <c r="N904" t="b">
        <v>1</v>
      </c>
      <c r="O904" t="s">
        <v>55</v>
      </c>
      <c r="P904" s="1">
        <v>42780</v>
      </c>
      <c r="Q904" t="b">
        <v>0</v>
      </c>
      <c r="R904" t="b">
        <v>0</v>
      </c>
      <c r="S904" t="b">
        <v>0</v>
      </c>
      <c r="T904">
        <v>2</v>
      </c>
      <c r="U904">
        <v>1</v>
      </c>
      <c r="V904">
        <v>0</v>
      </c>
      <c r="W904">
        <v>8</v>
      </c>
      <c r="X904">
        <v>0</v>
      </c>
      <c r="Y904">
        <v>1</v>
      </c>
      <c r="Z904">
        <v>0</v>
      </c>
      <c r="AA904">
        <v>0</v>
      </c>
      <c r="AB904">
        <v>5</v>
      </c>
      <c r="AC904">
        <v>0</v>
      </c>
      <c r="AD904">
        <v>0</v>
      </c>
      <c r="AE904">
        <v>1063</v>
      </c>
      <c r="AF904">
        <v>14</v>
      </c>
      <c r="AG904">
        <v>3791</v>
      </c>
      <c r="AH904">
        <v>1089</v>
      </c>
      <c r="AI904">
        <v>0</v>
      </c>
      <c r="AJ904">
        <v>17</v>
      </c>
      <c r="AK904">
        <v>10</v>
      </c>
      <c r="AL904">
        <v>8</v>
      </c>
      <c r="AM904">
        <v>20</v>
      </c>
      <c r="AN904">
        <v>13.75</v>
      </c>
      <c r="AO904">
        <v>9.58</v>
      </c>
      <c r="AP904" t="s">
        <v>56</v>
      </c>
      <c r="AQ904" t="s">
        <v>56</v>
      </c>
      <c r="AR904" t="s">
        <v>56</v>
      </c>
      <c r="AS904">
        <v>1</v>
      </c>
      <c r="AY904" t="s">
        <v>57</v>
      </c>
      <c r="AZ904">
        <v>0</v>
      </c>
      <c r="BA904">
        <v>10156</v>
      </c>
      <c r="BB904">
        <v>9844</v>
      </c>
      <c r="BC904" t="s">
        <v>55</v>
      </c>
      <c r="BD904">
        <f t="shared" si="42"/>
        <v>1</v>
      </c>
      <c r="BE904">
        <f t="shared" si="43"/>
        <v>1</v>
      </c>
      <c r="BF904">
        <f t="shared" si="44"/>
        <v>1</v>
      </c>
    </row>
    <row r="905" spans="1:58" x14ac:dyDescent="0.25">
      <c r="A905" t="s">
        <v>4099</v>
      </c>
      <c r="B905" t="s">
        <v>4062</v>
      </c>
      <c r="C905" t="s">
        <v>4063</v>
      </c>
      <c r="D905">
        <v>1000</v>
      </c>
      <c r="E905" t="s">
        <v>54</v>
      </c>
      <c r="F905" s="1">
        <v>42761</v>
      </c>
      <c r="G905" s="1">
        <v>42759</v>
      </c>
      <c r="H905" s="1">
        <v>42761</v>
      </c>
      <c r="J905">
        <v>261</v>
      </c>
      <c r="K905">
        <v>261</v>
      </c>
      <c r="L905">
        <v>14815</v>
      </c>
      <c r="M905" t="b">
        <v>1</v>
      </c>
      <c r="N905" t="b">
        <v>1</v>
      </c>
      <c r="O905" t="s">
        <v>55</v>
      </c>
      <c r="P905" s="1">
        <v>42761</v>
      </c>
      <c r="Q905" t="b">
        <v>0</v>
      </c>
      <c r="R905" t="b">
        <v>0</v>
      </c>
      <c r="S905" t="b">
        <v>0</v>
      </c>
      <c r="T905">
        <v>2</v>
      </c>
      <c r="U905">
        <v>1</v>
      </c>
      <c r="V905">
        <v>0</v>
      </c>
      <c r="W905">
        <v>8</v>
      </c>
      <c r="X905">
        <v>0</v>
      </c>
      <c r="Y905">
        <v>1</v>
      </c>
      <c r="Z905">
        <v>0</v>
      </c>
      <c r="AA905">
        <v>0</v>
      </c>
      <c r="AB905">
        <v>3</v>
      </c>
      <c r="AC905">
        <v>1</v>
      </c>
      <c r="AD905">
        <v>0</v>
      </c>
      <c r="AE905">
        <v>1033</v>
      </c>
      <c r="AF905">
        <v>14</v>
      </c>
      <c r="AG905">
        <v>3927</v>
      </c>
      <c r="AH905">
        <v>974</v>
      </c>
      <c r="AI905">
        <v>1</v>
      </c>
      <c r="AJ905">
        <v>15</v>
      </c>
      <c r="AK905">
        <v>9</v>
      </c>
      <c r="AL905">
        <v>8</v>
      </c>
      <c r="AM905">
        <v>18</v>
      </c>
      <c r="AN905">
        <v>13.29</v>
      </c>
      <c r="AO905">
        <v>9.86</v>
      </c>
      <c r="AP905" t="s">
        <v>56</v>
      </c>
      <c r="AQ905" t="s">
        <v>56</v>
      </c>
      <c r="AR905" t="s">
        <v>56</v>
      </c>
      <c r="AS905">
        <v>0</v>
      </c>
      <c r="AY905" t="s">
        <v>57</v>
      </c>
      <c r="AZ905">
        <v>0</v>
      </c>
      <c r="BA905">
        <v>9886</v>
      </c>
      <c r="BB905">
        <v>10114</v>
      </c>
      <c r="BC905" t="s">
        <v>55</v>
      </c>
      <c r="BD905">
        <f t="shared" si="42"/>
        <v>1</v>
      </c>
      <c r="BE905">
        <f t="shared" si="43"/>
        <v>1</v>
      </c>
      <c r="BF905">
        <f t="shared" si="44"/>
        <v>1</v>
      </c>
    </row>
    <row r="906" spans="1:58" x14ac:dyDescent="0.25">
      <c r="A906" t="s">
        <v>4100</v>
      </c>
      <c r="B906" t="s">
        <v>4062</v>
      </c>
      <c r="C906" t="s">
        <v>4063</v>
      </c>
      <c r="D906">
        <v>1000</v>
      </c>
      <c r="E906" t="s">
        <v>54</v>
      </c>
      <c r="F906" s="1">
        <v>42742</v>
      </c>
      <c r="G906" s="1">
        <v>42740</v>
      </c>
      <c r="H906" s="1">
        <v>42742</v>
      </c>
      <c r="J906">
        <v>250</v>
      </c>
      <c r="K906">
        <v>250</v>
      </c>
      <c r="L906">
        <v>14554</v>
      </c>
      <c r="M906" t="b">
        <v>1</v>
      </c>
      <c r="N906" t="b">
        <v>1</v>
      </c>
      <c r="O906" t="s">
        <v>55</v>
      </c>
      <c r="P906" s="1">
        <v>42742</v>
      </c>
      <c r="Q906" t="b">
        <v>0</v>
      </c>
      <c r="R906" t="b">
        <v>0</v>
      </c>
      <c r="S906" t="b">
        <v>0</v>
      </c>
      <c r="T906">
        <v>3</v>
      </c>
      <c r="U906">
        <v>1</v>
      </c>
      <c r="V906">
        <v>0</v>
      </c>
      <c r="W906">
        <v>9</v>
      </c>
      <c r="X906">
        <v>1</v>
      </c>
      <c r="Y906">
        <v>1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1026</v>
      </c>
      <c r="AF906">
        <v>14</v>
      </c>
      <c r="AG906">
        <v>3990</v>
      </c>
      <c r="AH906">
        <v>1062</v>
      </c>
      <c r="AI906">
        <v>0</v>
      </c>
      <c r="AJ906">
        <v>17</v>
      </c>
      <c r="AK906">
        <v>9</v>
      </c>
      <c r="AL906">
        <v>8</v>
      </c>
      <c r="AM906">
        <v>19</v>
      </c>
      <c r="AN906">
        <v>13.84</v>
      </c>
      <c r="AO906">
        <v>9.6199999999999992</v>
      </c>
      <c r="AP906" t="s">
        <v>56</v>
      </c>
      <c r="AQ906" t="s">
        <v>56</v>
      </c>
      <c r="AR906" t="s">
        <v>56</v>
      </c>
      <c r="AS906">
        <v>0</v>
      </c>
      <c r="AY906" t="s">
        <v>57</v>
      </c>
      <c r="AZ906">
        <v>0</v>
      </c>
      <c r="BA906">
        <v>9625</v>
      </c>
      <c r="BB906">
        <v>10375</v>
      </c>
      <c r="BC906" t="s">
        <v>55</v>
      </c>
      <c r="BD906">
        <f t="shared" si="42"/>
        <v>1</v>
      </c>
      <c r="BE906">
        <f t="shared" si="43"/>
        <v>1</v>
      </c>
      <c r="BF906">
        <f t="shared" si="44"/>
        <v>1</v>
      </c>
    </row>
  </sheetData>
  <autoFilter ref="A1:BF906" xr:uid="{D98CAF85-E129-46FE-A21D-E5BD8BC41C1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23D1D-4A9F-4600-A4E1-DA2BACAA8328}">
  <dimension ref="A1:BF90"/>
  <sheetViews>
    <sheetView tabSelected="1" zoomScale="90" zoomScaleNormal="90" workbookViewId="0">
      <pane ySplit="1" topLeftCell="A2" activePane="bottomLeft" state="frozen"/>
      <selection pane="bottomLeft" activeCell="O13" sqref="O13"/>
    </sheetView>
  </sheetViews>
  <sheetFormatPr defaultRowHeight="15" x14ac:dyDescent="0.25"/>
  <cols>
    <col min="6" max="6" width="20.7109375" customWidth="1"/>
    <col min="7" max="7" width="13.7109375" customWidth="1"/>
    <col min="8" max="8" width="14" customWidth="1"/>
    <col min="9" max="15" width="9.140625" customWidth="1"/>
    <col min="16" max="16" width="15.7109375" customWidth="1"/>
    <col min="17" max="17" width="12.7109375" customWidth="1"/>
    <col min="18" max="54" width="9.140625" customWidth="1"/>
    <col min="55" max="55" width="17.5703125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4157</v>
      </c>
      <c r="BA1" t="s">
        <v>4158</v>
      </c>
      <c r="BB1" t="s">
        <v>4159</v>
      </c>
      <c r="BC1" t="s">
        <v>4160</v>
      </c>
      <c r="BD1" t="s">
        <v>4161</v>
      </c>
      <c r="BE1" t="s">
        <v>4162</v>
      </c>
      <c r="BF1" t="s">
        <v>4163</v>
      </c>
    </row>
    <row r="2" spans="1:58" x14ac:dyDescent="0.25">
      <c r="A2" t="s">
        <v>443</v>
      </c>
      <c r="B2" t="s">
        <v>414</v>
      </c>
      <c r="C2" t="s">
        <v>415</v>
      </c>
      <c r="D2">
        <v>1000</v>
      </c>
      <c r="E2" t="s">
        <v>54</v>
      </c>
      <c r="F2" s="1">
        <v>42877</v>
      </c>
      <c r="G2" s="1">
        <v>42875</v>
      </c>
      <c r="H2" s="1">
        <v>42877</v>
      </c>
      <c r="J2">
        <v>254</v>
      </c>
      <c r="K2">
        <v>254</v>
      </c>
      <c r="L2">
        <v>77862</v>
      </c>
      <c r="M2" t="b">
        <v>1</v>
      </c>
      <c r="N2" t="b">
        <v>1</v>
      </c>
      <c r="O2" t="s">
        <v>55</v>
      </c>
      <c r="P2" s="1">
        <v>42877</v>
      </c>
      <c r="Q2" t="b">
        <v>0</v>
      </c>
      <c r="R2" t="b">
        <v>0</v>
      </c>
      <c r="S2" t="b">
        <v>1</v>
      </c>
      <c r="T2">
        <v>9</v>
      </c>
      <c r="U2">
        <v>5</v>
      </c>
      <c r="V2">
        <v>0</v>
      </c>
      <c r="W2">
        <v>9</v>
      </c>
      <c r="X2">
        <v>2</v>
      </c>
      <c r="Y2">
        <v>3</v>
      </c>
      <c r="Z2">
        <v>0</v>
      </c>
      <c r="AA2">
        <v>0</v>
      </c>
      <c r="AB2">
        <v>6</v>
      </c>
      <c r="AC2">
        <v>1</v>
      </c>
      <c r="AD2">
        <v>0</v>
      </c>
      <c r="AE2">
        <v>1068</v>
      </c>
      <c r="AF2">
        <v>14</v>
      </c>
      <c r="AG2">
        <v>4056</v>
      </c>
      <c r="AH2">
        <v>1079</v>
      </c>
      <c r="AI2">
        <v>1</v>
      </c>
      <c r="AJ2">
        <v>14</v>
      </c>
      <c r="AK2">
        <v>10</v>
      </c>
      <c r="AL2">
        <v>8</v>
      </c>
      <c r="AM2">
        <v>20</v>
      </c>
      <c r="AN2">
        <v>13.52</v>
      </c>
      <c r="AO2">
        <v>9.51</v>
      </c>
      <c r="AP2" t="s">
        <v>56</v>
      </c>
      <c r="AQ2" t="s">
        <v>56</v>
      </c>
      <c r="AR2" t="s">
        <v>56</v>
      </c>
      <c r="AS2">
        <v>0</v>
      </c>
      <c r="AY2" t="s">
        <v>57</v>
      </c>
      <c r="AZ2">
        <v>1</v>
      </c>
      <c r="BA2">
        <v>21118</v>
      </c>
      <c r="BB2">
        <v>0</v>
      </c>
      <c r="BD2">
        <f t="shared" ref="BD2:BE7" si="0">IF(ISBLANK(M2),"",IF(M2=TRUE,1,0))</f>
        <v>1</v>
      </c>
      <c r="BE2">
        <f t="shared" si="0"/>
        <v>1</v>
      </c>
      <c r="BF2">
        <v>1</v>
      </c>
    </row>
    <row r="3" spans="1:58" x14ac:dyDescent="0.25">
      <c r="A3" t="s">
        <v>444</v>
      </c>
      <c r="B3" t="s">
        <v>414</v>
      </c>
      <c r="C3" t="s">
        <v>415</v>
      </c>
      <c r="D3">
        <v>1000</v>
      </c>
      <c r="E3" t="s">
        <v>54</v>
      </c>
      <c r="F3" s="1">
        <v>42851</v>
      </c>
      <c r="G3" s="1">
        <v>42849</v>
      </c>
      <c r="H3" s="1">
        <v>42851</v>
      </c>
      <c r="J3">
        <v>277</v>
      </c>
      <c r="K3">
        <v>277</v>
      </c>
      <c r="L3">
        <v>77608</v>
      </c>
      <c r="M3" t="b">
        <v>1</v>
      </c>
      <c r="N3" t="b">
        <v>1</v>
      </c>
      <c r="O3" t="s">
        <v>55</v>
      </c>
      <c r="P3" s="1">
        <v>42851</v>
      </c>
      <c r="Q3" t="b">
        <v>0</v>
      </c>
      <c r="R3" t="b">
        <v>0</v>
      </c>
      <c r="S3" t="b">
        <v>0</v>
      </c>
      <c r="T3">
        <v>14</v>
      </c>
      <c r="U3">
        <v>2</v>
      </c>
      <c r="V3">
        <v>0</v>
      </c>
      <c r="W3">
        <v>7</v>
      </c>
      <c r="X3">
        <v>1</v>
      </c>
      <c r="Y3">
        <v>2</v>
      </c>
      <c r="Z3">
        <v>0</v>
      </c>
      <c r="AA3">
        <v>0</v>
      </c>
      <c r="AB3">
        <v>2</v>
      </c>
      <c r="AC3">
        <v>1</v>
      </c>
      <c r="AD3">
        <v>0</v>
      </c>
      <c r="AE3">
        <v>965</v>
      </c>
      <c r="AF3">
        <v>12</v>
      </c>
      <c r="AG3">
        <v>3745</v>
      </c>
      <c r="AH3">
        <v>966</v>
      </c>
      <c r="AI3">
        <v>0</v>
      </c>
      <c r="AJ3">
        <v>13</v>
      </c>
      <c r="AK3">
        <v>9</v>
      </c>
      <c r="AL3">
        <v>8</v>
      </c>
      <c r="AM3">
        <v>19</v>
      </c>
      <c r="AN3">
        <v>13.19</v>
      </c>
      <c r="AO3">
        <v>9.7100000000000009</v>
      </c>
      <c r="AP3" t="s">
        <v>56</v>
      </c>
      <c r="AQ3" t="s">
        <v>56</v>
      </c>
      <c r="AR3" t="s">
        <v>56</v>
      </c>
      <c r="AS3">
        <v>0</v>
      </c>
      <c r="AY3" t="s">
        <v>57</v>
      </c>
      <c r="AZ3">
        <v>0</v>
      </c>
      <c r="BA3">
        <v>20864</v>
      </c>
      <c r="BB3">
        <v>854</v>
      </c>
      <c r="BC3" t="s">
        <v>55</v>
      </c>
      <c r="BD3">
        <f t="shared" si="0"/>
        <v>1</v>
      </c>
      <c r="BE3">
        <f t="shared" si="0"/>
        <v>1</v>
      </c>
      <c r="BF3">
        <f t="shared" ref="BF3:BF7" si="1">_xlfn.IFS(BC3="A",1,BC3="B",2,BC3="C",3,BC3="X",4)</f>
        <v>1</v>
      </c>
    </row>
    <row r="4" spans="1:58" x14ac:dyDescent="0.25">
      <c r="A4" t="s">
        <v>445</v>
      </c>
      <c r="B4" t="s">
        <v>414</v>
      </c>
      <c r="C4" t="s">
        <v>415</v>
      </c>
      <c r="D4">
        <v>1000</v>
      </c>
      <c r="E4" t="s">
        <v>54</v>
      </c>
      <c r="F4" s="1">
        <v>42824</v>
      </c>
      <c r="G4" s="1">
        <v>42823</v>
      </c>
      <c r="H4" s="1">
        <v>42824</v>
      </c>
      <c r="J4">
        <v>226</v>
      </c>
      <c r="K4">
        <v>226</v>
      </c>
      <c r="L4">
        <v>77331</v>
      </c>
      <c r="M4" t="b">
        <v>1</v>
      </c>
      <c r="N4" t="b">
        <v>1</v>
      </c>
      <c r="O4" t="s">
        <v>55</v>
      </c>
      <c r="P4" s="1">
        <v>42824</v>
      </c>
      <c r="Q4" t="b">
        <v>0</v>
      </c>
      <c r="R4" t="b">
        <v>0</v>
      </c>
      <c r="S4" t="b">
        <v>0</v>
      </c>
      <c r="T4">
        <v>2</v>
      </c>
      <c r="U4">
        <v>2</v>
      </c>
      <c r="V4">
        <v>0</v>
      </c>
      <c r="W4">
        <v>5</v>
      </c>
      <c r="X4">
        <v>0</v>
      </c>
      <c r="Y4">
        <v>2</v>
      </c>
      <c r="Z4">
        <v>0</v>
      </c>
      <c r="AA4">
        <v>0</v>
      </c>
      <c r="AB4">
        <v>3</v>
      </c>
      <c r="AC4">
        <v>1</v>
      </c>
      <c r="AD4">
        <v>0</v>
      </c>
      <c r="AE4">
        <v>955</v>
      </c>
      <c r="AF4">
        <v>11</v>
      </c>
      <c r="AG4">
        <v>3456</v>
      </c>
      <c r="AH4">
        <v>994</v>
      </c>
      <c r="AI4">
        <v>0</v>
      </c>
      <c r="AJ4">
        <v>13</v>
      </c>
      <c r="AK4">
        <v>9</v>
      </c>
      <c r="AL4">
        <v>7</v>
      </c>
      <c r="AM4">
        <v>18</v>
      </c>
      <c r="AN4">
        <v>13.25</v>
      </c>
      <c r="AO4">
        <v>9.99</v>
      </c>
      <c r="AP4" t="s">
        <v>56</v>
      </c>
      <c r="AQ4" t="s">
        <v>56</v>
      </c>
      <c r="AR4" t="s">
        <v>56</v>
      </c>
      <c r="AS4">
        <v>2</v>
      </c>
      <c r="AY4" t="s">
        <v>57</v>
      </c>
      <c r="AZ4">
        <v>0</v>
      </c>
      <c r="BA4">
        <v>20587</v>
      </c>
      <c r="BB4">
        <v>1100</v>
      </c>
      <c r="BC4" t="s">
        <v>55</v>
      </c>
      <c r="BD4">
        <f t="shared" si="0"/>
        <v>1</v>
      </c>
      <c r="BE4">
        <f t="shared" si="0"/>
        <v>1</v>
      </c>
      <c r="BF4">
        <f t="shared" si="1"/>
        <v>1</v>
      </c>
    </row>
    <row r="5" spans="1:58" x14ac:dyDescent="0.25">
      <c r="A5" t="s">
        <v>446</v>
      </c>
      <c r="B5" t="s">
        <v>414</v>
      </c>
      <c r="C5" t="s">
        <v>415</v>
      </c>
      <c r="D5">
        <v>1000</v>
      </c>
      <c r="E5" t="s">
        <v>54</v>
      </c>
      <c r="F5" s="1">
        <v>42801</v>
      </c>
      <c r="G5" s="1">
        <v>42799</v>
      </c>
      <c r="H5" s="1">
        <v>42801</v>
      </c>
      <c r="I5">
        <v>18</v>
      </c>
      <c r="J5">
        <v>236</v>
      </c>
      <c r="K5">
        <v>236</v>
      </c>
      <c r="L5">
        <v>77105</v>
      </c>
      <c r="M5" t="b">
        <v>1</v>
      </c>
      <c r="N5" t="b">
        <v>1</v>
      </c>
      <c r="O5" t="s">
        <v>55</v>
      </c>
      <c r="P5" s="1">
        <v>42801</v>
      </c>
      <c r="Q5" t="b">
        <v>0</v>
      </c>
      <c r="R5" t="b">
        <v>0</v>
      </c>
      <c r="S5" t="b">
        <v>0</v>
      </c>
      <c r="T5">
        <v>2</v>
      </c>
      <c r="U5">
        <v>2</v>
      </c>
      <c r="V5">
        <v>0</v>
      </c>
      <c r="W5">
        <v>8</v>
      </c>
      <c r="X5">
        <v>2</v>
      </c>
      <c r="Y5">
        <v>3</v>
      </c>
      <c r="Z5">
        <v>0</v>
      </c>
      <c r="AA5">
        <v>0</v>
      </c>
      <c r="AB5">
        <v>4</v>
      </c>
      <c r="AC5">
        <v>1</v>
      </c>
      <c r="AD5">
        <v>1</v>
      </c>
      <c r="AE5">
        <v>1022</v>
      </c>
      <c r="AF5">
        <v>13</v>
      </c>
      <c r="AG5">
        <v>3988</v>
      </c>
      <c r="AH5">
        <v>1026</v>
      </c>
      <c r="AI5">
        <v>0</v>
      </c>
      <c r="AJ5">
        <v>12</v>
      </c>
      <c r="AK5">
        <v>9</v>
      </c>
      <c r="AL5">
        <v>7</v>
      </c>
      <c r="AM5">
        <v>18</v>
      </c>
      <c r="AN5">
        <v>13.66</v>
      </c>
      <c r="AO5">
        <v>9.93</v>
      </c>
      <c r="AP5" t="s">
        <v>56</v>
      </c>
      <c r="AQ5" t="s">
        <v>56</v>
      </c>
      <c r="AR5" t="s">
        <v>56</v>
      </c>
      <c r="AS5">
        <v>0</v>
      </c>
      <c r="AY5" t="s">
        <v>57</v>
      </c>
      <c r="AZ5">
        <v>0</v>
      </c>
      <c r="BA5">
        <v>20361</v>
      </c>
      <c r="BB5">
        <v>1344</v>
      </c>
      <c r="BD5">
        <f t="shared" si="0"/>
        <v>1</v>
      </c>
      <c r="BE5">
        <f t="shared" si="0"/>
        <v>1</v>
      </c>
      <c r="BF5">
        <v>1</v>
      </c>
    </row>
    <row r="6" spans="1:58" x14ac:dyDescent="0.25">
      <c r="A6" t="s">
        <v>447</v>
      </c>
      <c r="B6" t="s">
        <v>414</v>
      </c>
      <c r="C6" t="s">
        <v>415</v>
      </c>
      <c r="D6">
        <v>1000</v>
      </c>
      <c r="E6" t="s">
        <v>54</v>
      </c>
      <c r="F6" s="1">
        <v>42763</v>
      </c>
      <c r="G6" s="1">
        <v>42760</v>
      </c>
      <c r="H6" s="1">
        <v>42762</v>
      </c>
      <c r="J6">
        <v>228</v>
      </c>
      <c r="K6">
        <v>228</v>
      </c>
      <c r="L6">
        <v>76869</v>
      </c>
      <c r="M6" t="b">
        <v>1</v>
      </c>
      <c r="N6" t="b">
        <v>1</v>
      </c>
      <c r="O6" t="s">
        <v>55</v>
      </c>
      <c r="P6" s="1">
        <v>42763</v>
      </c>
      <c r="Q6" t="b">
        <v>0</v>
      </c>
      <c r="R6" t="b">
        <v>0</v>
      </c>
      <c r="S6" t="b">
        <v>0</v>
      </c>
      <c r="T6">
        <v>2</v>
      </c>
      <c r="U6">
        <v>2</v>
      </c>
      <c r="V6">
        <v>0</v>
      </c>
      <c r="W6">
        <v>7</v>
      </c>
      <c r="X6">
        <v>0</v>
      </c>
      <c r="Y6">
        <v>2</v>
      </c>
      <c r="Z6">
        <v>0</v>
      </c>
      <c r="AA6">
        <v>0</v>
      </c>
      <c r="AB6">
        <v>3</v>
      </c>
      <c r="AC6">
        <v>0</v>
      </c>
      <c r="AD6">
        <v>0</v>
      </c>
      <c r="AE6">
        <v>975</v>
      </c>
      <c r="AF6">
        <v>11</v>
      </c>
      <c r="AG6">
        <v>3701</v>
      </c>
      <c r="AH6">
        <v>1003</v>
      </c>
      <c r="AI6">
        <v>0</v>
      </c>
      <c r="AJ6">
        <v>13</v>
      </c>
      <c r="AK6">
        <v>9</v>
      </c>
      <c r="AL6">
        <v>8</v>
      </c>
      <c r="AM6">
        <v>19</v>
      </c>
      <c r="AN6">
        <v>13.73</v>
      </c>
      <c r="AO6">
        <v>9.7899999999999991</v>
      </c>
      <c r="AP6" t="s">
        <v>56</v>
      </c>
      <c r="AQ6" t="s">
        <v>56</v>
      </c>
      <c r="AR6" t="s">
        <v>56</v>
      </c>
      <c r="AS6">
        <v>0</v>
      </c>
      <c r="AY6" t="s">
        <v>57</v>
      </c>
      <c r="AZ6">
        <v>0</v>
      </c>
      <c r="BA6">
        <v>20125</v>
      </c>
      <c r="BB6">
        <v>1618</v>
      </c>
      <c r="BC6" t="s">
        <v>55</v>
      </c>
      <c r="BD6">
        <f t="shared" si="0"/>
        <v>1</v>
      </c>
      <c r="BE6">
        <f t="shared" si="0"/>
        <v>1</v>
      </c>
      <c r="BF6">
        <f t="shared" si="1"/>
        <v>1</v>
      </c>
    </row>
    <row r="7" spans="1:58" x14ac:dyDescent="0.25">
      <c r="A7" t="s">
        <v>448</v>
      </c>
      <c r="B7" t="s">
        <v>414</v>
      </c>
      <c r="C7" t="s">
        <v>415</v>
      </c>
      <c r="D7">
        <v>1000</v>
      </c>
      <c r="E7" t="s">
        <v>54</v>
      </c>
      <c r="F7" s="1">
        <v>42740</v>
      </c>
      <c r="G7" s="1">
        <v>42739</v>
      </c>
      <c r="H7" s="1">
        <v>42740</v>
      </c>
      <c r="J7">
        <v>239</v>
      </c>
      <c r="K7">
        <v>239</v>
      </c>
      <c r="L7">
        <v>76641</v>
      </c>
      <c r="M7" t="b">
        <v>1</v>
      </c>
      <c r="N7" t="b">
        <v>1</v>
      </c>
      <c r="O7" t="s">
        <v>55</v>
      </c>
      <c r="P7" s="1">
        <v>42740</v>
      </c>
      <c r="Q7" t="b">
        <v>0</v>
      </c>
      <c r="R7" t="b">
        <v>0</v>
      </c>
      <c r="S7" t="b">
        <v>0</v>
      </c>
      <c r="T7">
        <v>3</v>
      </c>
      <c r="U7">
        <v>2</v>
      </c>
      <c r="V7">
        <v>0</v>
      </c>
      <c r="W7">
        <v>9</v>
      </c>
      <c r="X7">
        <v>1</v>
      </c>
      <c r="Y7">
        <v>2</v>
      </c>
      <c r="Z7">
        <v>0</v>
      </c>
      <c r="AA7">
        <v>0</v>
      </c>
      <c r="AB7">
        <v>2</v>
      </c>
      <c r="AC7">
        <v>1</v>
      </c>
      <c r="AD7">
        <v>0</v>
      </c>
      <c r="AE7">
        <v>1042</v>
      </c>
      <c r="AF7">
        <v>12</v>
      </c>
      <c r="AG7">
        <v>3443</v>
      </c>
      <c r="AH7">
        <v>1032</v>
      </c>
      <c r="AI7">
        <v>0</v>
      </c>
      <c r="AJ7">
        <v>14</v>
      </c>
      <c r="AK7">
        <v>10</v>
      </c>
      <c r="AL7">
        <v>8</v>
      </c>
      <c r="AM7">
        <v>19</v>
      </c>
      <c r="AN7">
        <v>13.56</v>
      </c>
      <c r="AO7">
        <v>9.65</v>
      </c>
      <c r="AP7" t="s">
        <v>56</v>
      </c>
      <c r="AQ7" t="s">
        <v>56</v>
      </c>
      <c r="AR7" t="s">
        <v>56</v>
      </c>
      <c r="AS7">
        <v>0</v>
      </c>
      <c r="AY7" t="s">
        <v>57</v>
      </c>
      <c r="AZ7">
        <v>0</v>
      </c>
      <c r="BA7">
        <v>19897</v>
      </c>
      <c r="BB7">
        <v>1889</v>
      </c>
      <c r="BC7" t="s">
        <v>55</v>
      </c>
      <c r="BD7">
        <f t="shared" si="0"/>
        <v>1</v>
      </c>
      <c r="BE7">
        <f t="shared" si="0"/>
        <v>1</v>
      </c>
      <c r="BF7">
        <f t="shared" si="1"/>
        <v>1</v>
      </c>
    </row>
    <row r="8" spans="1:58" x14ac:dyDescent="0.25">
      <c r="A8" t="s">
        <v>783</v>
      </c>
      <c r="B8" t="s">
        <v>766</v>
      </c>
      <c r="C8" t="s">
        <v>767</v>
      </c>
      <c r="D8">
        <v>1000</v>
      </c>
      <c r="E8" t="s">
        <v>54</v>
      </c>
      <c r="F8" s="1">
        <v>43091</v>
      </c>
      <c r="G8" s="1">
        <v>43088</v>
      </c>
      <c r="H8" s="1">
        <v>43090</v>
      </c>
      <c r="I8">
        <v>0</v>
      </c>
      <c r="J8">
        <v>276</v>
      </c>
      <c r="K8">
        <v>276</v>
      </c>
      <c r="L8">
        <v>76584</v>
      </c>
      <c r="M8" t="b">
        <v>1</v>
      </c>
      <c r="N8" t="b">
        <v>1</v>
      </c>
      <c r="O8" t="s">
        <v>55</v>
      </c>
      <c r="P8" s="1">
        <v>43091</v>
      </c>
      <c r="Q8" t="b">
        <v>0</v>
      </c>
      <c r="R8" t="b">
        <v>0</v>
      </c>
      <c r="S8" t="b">
        <v>0</v>
      </c>
      <c r="T8">
        <v>4</v>
      </c>
      <c r="U8">
        <v>2</v>
      </c>
      <c r="V8">
        <v>0</v>
      </c>
      <c r="W8">
        <v>7</v>
      </c>
      <c r="X8">
        <v>1</v>
      </c>
      <c r="Y8">
        <v>2</v>
      </c>
      <c r="Z8">
        <v>0</v>
      </c>
      <c r="AA8">
        <v>0</v>
      </c>
      <c r="AB8">
        <v>2</v>
      </c>
      <c r="AC8">
        <v>1</v>
      </c>
      <c r="AD8">
        <v>1</v>
      </c>
      <c r="AE8">
        <v>952</v>
      </c>
      <c r="AF8">
        <v>18</v>
      </c>
      <c r="AG8">
        <v>3715</v>
      </c>
      <c r="AH8">
        <v>983</v>
      </c>
      <c r="AI8">
        <v>0</v>
      </c>
      <c r="AJ8">
        <v>12</v>
      </c>
      <c r="AK8">
        <v>9</v>
      </c>
      <c r="AL8">
        <v>8</v>
      </c>
      <c r="AM8">
        <v>18</v>
      </c>
      <c r="AN8">
        <v>12.74</v>
      </c>
      <c r="AO8">
        <v>9.89</v>
      </c>
      <c r="AP8" t="s">
        <v>56</v>
      </c>
      <c r="AQ8" t="s">
        <v>56</v>
      </c>
      <c r="AR8" t="s">
        <v>56</v>
      </c>
      <c r="AS8">
        <v>0</v>
      </c>
      <c r="AY8" t="s">
        <v>57</v>
      </c>
      <c r="AZ8">
        <v>1</v>
      </c>
      <c r="BA8">
        <v>17992</v>
      </c>
      <c r="BB8">
        <v>0</v>
      </c>
      <c r="BC8" t="s">
        <v>55</v>
      </c>
      <c r="BD8">
        <f t="shared" ref="BD8:BE22" si="2">IF(ISBLANK(M8),"",IF(M8=TRUE,1,0))</f>
        <v>1</v>
      </c>
      <c r="BE8">
        <f t="shared" si="2"/>
        <v>1</v>
      </c>
      <c r="BF8">
        <f t="shared" ref="BF8:BF22" si="3">_xlfn.IFS(BC8="A",1,BC8="B",2,BC8="C",3,BC8="X",4)</f>
        <v>1</v>
      </c>
    </row>
    <row r="9" spans="1:58" x14ac:dyDescent="0.25">
      <c r="A9" t="s">
        <v>784</v>
      </c>
      <c r="B9" t="s">
        <v>766</v>
      </c>
      <c r="C9" t="s">
        <v>767</v>
      </c>
      <c r="D9">
        <v>1000</v>
      </c>
      <c r="E9" t="s">
        <v>54</v>
      </c>
      <c r="F9" s="1">
        <v>43060</v>
      </c>
      <c r="G9" s="1">
        <v>43058</v>
      </c>
      <c r="H9" s="1">
        <v>43059</v>
      </c>
      <c r="I9">
        <v>0</v>
      </c>
      <c r="J9">
        <v>243</v>
      </c>
      <c r="K9">
        <v>243</v>
      </c>
      <c r="L9">
        <v>76308</v>
      </c>
      <c r="M9" t="b">
        <v>1</v>
      </c>
      <c r="N9" t="b">
        <v>1</v>
      </c>
      <c r="O9" t="s">
        <v>55</v>
      </c>
      <c r="P9" s="1">
        <v>43060</v>
      </c>
      <c r="Q9" t="b">
        <v>0</v>
      </c>
      <c r="R9" t="b">
        <v>0</v>
      </c>
      <c r="S9" t="b">
        <v>0</v>
      </c>
      <c r="T9">
        <v>6</v>
      </c>
      <c r="U9">
        <v>3</v>
      </c>
      <c r="V9">
        <v>0</v>
      </c>
      <c r="W9">
        <v>13</v>
      </c>
      <c r="X9">
        <v>3</v>
      </c>
      <c r="Y9">
        <v>3</v>
      </c>
      <c r="Z9">
        <v>0</v>
      </c>
      <c r="AA9">
        <v>0</v>
      </c>
      <c r="AB9">
        <v>5</v>
      </c>
      <c r="AC9">
        <v>7</v>
      </c>
      <c r="AD9">
        <v>1</v>
      </c>
      <c r="AE9">
        <v>987</v>
      </c>
      <c r="AF9">
        <v>15</v>
      </c>
      <c r="AG9">
        <v>4087</v>
      </c>
      <c r="AH9">
        <v>965</v>
      </c>
      <c r="AI9">
        <v>0</v>
      </c>
      <c r="AJ9">
        <v>10</v>
      </c>
      <c r="AK9">
        <v>9</v>
      </c>
      <c r="AL9">
        <v>8</v>
      </c>
      <c r="AM9">
        <v>18</v>
      </c>
      <c r="AN9">
        <v>12.88</v>
      </c>
      <c r="AO9">
        <v>9.85</v>
      </c>
      <c r="AP9" t="s">
        <v>56</v>
      </c>
      <c r="AQ9" t="s">
        <v>56</v>
      </c>
      <c r="AR9" t="s">
        <v>56</v>
      </c>
      <c r="AS9">
        <v>1</v>
      </c>
      <c r="AY9" t="s">
        <v>57</v>
      </c>
      <c r="AZ9">
        <v>0</v>
      </c>
      <c r="BA9">
        <v>17716</v>
      </c>
      <c r="BB9">
        <v>699</v>
      </c>
      <c r="BC9" t="s">
        <v>55</v>
      </c>
      <c r="BD9">
        <f t="shared" si="2"/>
        <v>1</v>
      </c>
      <c r="BE9">
        <f t="shared" si="2"/>
        <v>1</v>
      </c>
      <c r="BF9">
        <f t="shared" si="3"/>
        <v>1</v>
      </c>
    </row>
    <row r="10" spans="1:58" x14ac:dyDescent="0.25">
      <c r="A10" t="s">
        <v>785</v>
      </c>
      <c r="B10" t="s">
        <v>766</v>
      </c>
      <c r="C10" t="s">
        <v>767</v>
      </c>
      <c r="D10">
        <v>1000</v>
      </c>
      <c r="E10" t="s">
        <v>54</v>
      </c>
      <c r="F10" s="1">
        <v>43021</v>
      </c>
      <c r="G10" s="1">
        <v>43019</v>
      </c>
      <c r="H10" s="1">
        <v>43021</v>
      </c>
      <c r="I10">
        <v>0</v>
      </c>
      <c r="J10">
        <v>253</v>
      </c>
      <c r="K10">
        <v>253</v>
      </c>
      <c r="L10">
        <v>76065</v>
      </c>
      <c r="M10" t="b">
        <v>1</v>
      </c>
      <c r="N10" t="b">
        <v>1</v>
      </c>
      <c r="O10" t="s">
        <v>55</v>
      </c>
      <c r="P10" s="1">
        <v>43021</v>
      </c>
      <c r="Q10" t="b">
        <v>0</v>
      </c>
      <c r="R10" t="b">
        <v>0</v>
      </c>
      <c r="S10" t="b">
        <v>0</v>
      </c>
      <c r="T10">
        <v>4</v>
      </c>
      <c r="U10">
        <v>2</v>
      </c>
      <c r="V10">
        <v>0</v>
      </c>
      <c r="W10">
        <v>8</v>
      </c>
      <c r="X10">
        <v>1</v>
      </c>
      <c r="Y10">
        <v>2</v>
      </c>
      <c r="Z10">
        <v>0</v>
      </c>
      <c r="AA10">
        <v>0</v>
      </c>
      <c r="AB10">
        <v>2</v>
      </c>
      <c r="AC10">
        <v>1</v>
      </c>
      <c r="AD10">
        <v>0</v>
      </c>
      <c r="AE10">
        <v>1044</v>
      </c>
      <c r="AF10">
        <v>15</v>
      </c>
      <c r="AG10">
        <v>4020</v>
      </c>
      <c r="AH10">
        <v>1017</v>
      </c>
      <c r="AI10">
        <v>0</v>
      </c>
      <c r="AJ10">
        <v>10</v>
      </c>
      <c r="AK10">
        <v>9</v>
      </c>
      <c r="AL10">
        <v>8</v>
      </c>
      <c r="AM10">
        <v>18</v>
      </c>
      <c r="AN10">
        <v>14.41</v>
      </c>
      <c r="AO10">
        <v>9.8699999999999992</v>
      </c>
      <c r="AP10" t="s">
        <v>56</v>
      </c>
      <c r="AQ10" t="s">
        <v>56</v>
      </c>
      <c r="AR10" t="s">
        <v>56</v>
      </c>
      <c r="AS10">
        <v>0</v>
      </c>
      <c r="AY10" t="s">
        <v>57</v>
      </c>
      <c r="AZ10">
        <v>0</v>
      </c>
      <c r="BA10">
        <v>17473</v>
      </c>
      <c r="BB10">
        <v>1015</v>
      </c>
      <c r="BC10" t="s">
        <v>55</v>
      </c>
      <c r="BD10">
        <f t="shared" si="2"/>
        <v>1</v>
      </c>
      <c r="BE10">
        <f t="shared" si="2"/>
        <v>1</v>
      </c>
      <c r="BF10">
        <f t="shared" si="3"/>
        <v>1</v>
      </c>
    </row>
    <row r="11" spans="1:58" x14ac:dyDescent="0.25">
      <c r="A11" t="s">
        <v>786</v>
      </c>
      <c r="B11" t="s">
        <v>766</v>
      </c>
      <c r="C11" t="s">
        <v>767</v>
      </c>
      <c r="D11">
        <v>1000</v>
      </c>
      <c r="E11" t="s">
        <v>54</v>
      </c>
      <c r="F11" s="1">
        <v>42999</v>
      </c>
      <c r="G11" s="1">
        <v>42998</v>
      </c>
      <c r="H11" s="1">
        <v>42999</v>
      </c>
      <c r="J11">
        <v>303</v>
      </c>
      <c r="K11">
        <v>303</v>
      </c>
      <c r="L11">
        <v>75812</v>
      </c>
      <c r="M11" t="b">
        <v>1</v>
      </c>
      <c r="N11" t="b">
        <v>1</v>
      </c>
      <c r="O11" t="s">
        <v>55</v>
      </c>
      <c r="P11" s="1">
        <v>42999</v>
      </c>
      <c r="Q11" t="b">
        <v>0</v>
      </c>
      <c r="R11" t="b">
        <v>0</v>
      </c>
      <c r="S11" t="b">
        <v>0</v>
      </c>
      <c r="T11">
        <v>4</v>
      </c>
      <c r="U11">
        <v>2</v>
      </c>
      <c r="V11">
        <v>1</v>
      </c>
      <c r="W11">
        <v>10</v>
      </c>
      <c r="X11">
        <v>0</v>
      </c>
      <c r="Y11">
        <v>2</v>
      </c>
      <c r="Z11">
        <v>1</v>
      </c>
      <c r="AA11">
        <v>0</v>
      </c>
      <c r="AB11">
        <v>2</v>
      </c>
      <c r="AC11">
        <v>1</v>
      </c>
      <c r="AD11">
        <v>0</v>
      </c>
      <c r="AE11">
        <v>1025</v>
      </c>
      <c r="AF11">
        <v>20</v>
      </c>
      <c r="AG11">
        <v>3876</v>
      </c>
      <c r="AH11">
        <v>938</v>
      </c>
      <c r="AI11">
        <v>0</v>
      </c>
      <c r="AJ11">
        <v>14</v>
      </c>
      <c r="AK11">
        <v>9</v>
      </c>
      <c r="AL11">
        <v>8</v>
      </c>
      <c r="AM11">
        <v>19</v>
      </c>
      <c r="AN11">
        <v>13.41</v>
      </c>
      <c r="AO11">
        <v>9.76</v>
      </c>
      <c r="AP11" t="s">
        <v>56</v>
      </c>
      <c r="AQ11" t="s">
        <v>56</v>
      </c>
      <c r="AR11" t="s">
        <v>56</v>
      </c>
      <c r="AS11">
        <v>0</v>
      </c>
      <c r="AY11" t="s">
        <v>57</v>
      </c>
      <c r="AZ11">
        <v>0</v>
      </c>
      <c r="BA11">
        <v>17220</v>
      </c>
      <c r="BB11">
        <v>1290</v>
      </c>
      <c r="BC11" t="s">
        <v>55</v>
      </c>
      <c r="BD11">
        <f t="shared" si="2"/>
        <v>1</v>
      </c>
      <c r="BE11">
        <f t="shared" si="2"/>
        <v>1</v>
      </c>
      <c r="BF11">
        <f t="shared" si="3"/>
        <v>1</v>
      </c>
    </row>
    <row r="12" spans="1:58" x14ac:dyDescent="0.25">
      <c r="A12" t="s">
        <v>787</v>
      </c>
      <c r="B12" t="s">
        <v>766</v>
      </c>
      <c r="C12" t="s">
        <v>767</v>
      </c>
      <c r="D12">
        <v>1000</v>
      </c>
      <c r="E12" t="s">
        <v>54</v>
      </c>
      <c r="F12" s="1">
        <v>42980</v>
      </c>
      <c r="G12" s="1">
        <v>42977</v>
      </c>
      <c r="H12" s="1">
        <v>42980</v>
      </c>
      <c r="J12">
        <v>241</v>
      </c>
      <c r="K12">
        <v>241</v>
      </c>
      <c r="L12">
        <v>75509</v>
      </c>
      <c r="M12" t="b">
        <v>1</v>
      </c>
      <c r="N12" t="b">
        <v>1</v>
      </c>
      <c r="O12" t="s">
        <v>55</v>
      </c>
      <c r="P12" s="1">
        <v>42980</v>
      </c>
      <c r="Q12" t="b">
        <v>0</v>
      </c>
      <c r="R12" t="b">
        <v>0</v>
      </c>
      <c r="S12" t="b">
        <v>0</v>
      </c>
      <c r="T12">
        <v>2</v>
      </c>
      <c r="U12">
        <v>1</v>
      </c>
      <c r="V12">
        <v>0</v>
      </c>
      <c r="W12">
        <v>7</v>
      </c>
      <c r="X12">
        <v>0</v>
      </c>
      <c r="Y12">
        <v>2</v>
      </c>
      <c r="Z12">
        <v>0</v>
      </c>
      <c r="AA12">
        <v>0</v>
      </c>
      <c r="AB12">
        <v>1</v>
      </c>
      <c r="AC12">
        <v>2</v>
      </c>
      <c r="AD12">
        <v>0</v>
      </c>
      <c r="AE12">
        <v>1107</v>
      </c>
      <c r="AF12">
        <v>36</v>
      </c>
      <c r="AG12">
        <v>3983</v>
      </c>
      <c r="AH12">
        <v>1004</v>
      </c>
      <c r="AI12">
        <v>0</v>
      </c>
      <c r="AJ12">
        <v>10</v>
      </c>
      <c r="AK12">
        <v>9</v>
      </c>
      <c r="AL12">
        <v>7</v>
      </c>
      <c r="AM12">
        <v>18</v>
      </c>
      <c r="AN12">
        <v>13.84</v>
      </c>
      <c r="AO12">
        <v>9.9600000000000009</v>
      </c>
      <c r="AP12" t="s">
        <v>56</v>
      </c>
      <c r="AQ12" t="s">
        <v>56</v>
      </c>
      <c r="AR12" t="s">
        <v>56</v>
      </c>
      <c r="AS12">
        <v>1</v>
      </c>
      <c r="AY12" t="s">
        <v>57</v>
      </c>
      <c r="AZ12">
        <v>0</v>
      </c>
      <c r="BA12">
        <v>16917</v>
      </c>
      <c r="BB12">
        <v>1548</v>
      </c>
      <c r="BC12" t="s">
        <v>55</v>
      </c>
      <c r="BD12">
        <f t="shared" si="2"/>
        <v>1</v>
      </c>
      <c r="BE12">
        <f t="shared" si="2"/>
        <v>1</v>
      </c>
      <c r="BF12">
        <f t="shared" si="3"/>
        <v>1</v>
      </c>
    </row>
    <row r="13" spans="1:58" x14ac:dyDescent="0.25">
      <c r="A13" t="s">
        <v>788</v>
      </c>
      <c r="B13" t="s">
        <v>766</v>
      </c>
      <c r="C13" t="s">
        <v>767</v>
      </c>
      <c r="D13">
        <v>1000</v>
      </c>
      <c r="E13" t="s">
        <v>54</v>
      </c>
      <c r="F13" s="1">
        <v>42958</v>
      </c>
      <c r="G13" s="1">
        <v>42954</v>
      </c>
      <c r="H13" s="1">
        <v>42956</v>
      </c>
      <c r="J13">
        <v>278</v>
      </c>
      <c r="K13">
        <v>278</v>
      </c>
      <c r="L13">
        <v>75268</v>
      </c>
      <c r="M13" t="b">
        <v>1</v>
      </c>
      <c r="N13" t="b">
        <v>1</v>
      </c>
      <c r="O13" t="s">
        <v>55</v>
      </c>
      <c r="P13" s="1">
        <v>42958</v>
      </c>
      <c r="Q13" t="b">
        <v>0</v>
      </c>
      <c r="R13" t="b">
        <v>0</v>
      </c>
      <c r="S13" t="b">
        <v>0</v>
      </c>
      <c r="T13">
        <v>3</v>
      </c>
      <c r="U13">
        <v>1</v>
      </c>
      <c r="V13">
        <v>0</v>
      </c>
      <c r="W13">
        <v>6</v>
      </c>
      <c r="X13">
        <v>1</v>
      </c>
      <c r="Y13">
        <v>2</v>
      </c>
      <c r="Z13">
        <v>0</v>
      </c>
      <c r="AA13">
        <v>0</v>
      </c>
      <c r="AB13">
        <v>5</v>
      </c>
      <c r="AC13">
        <v>0</v>
      </c>
      <c r="AD13">
        <v>0</v>
      </c>
      <c r="AE13">
        <v>1194</v>
      </c>
      <c r="AF13">
        <v>16</v>
      </c>
      <c r="AG13">
        <v>3877</v>
      </c>
      <c r="AH13">
        <v>1099</v>
      </c>
      <c r="AI13">
        <v>0</v>
      </c>
      <c r="AJ13">
        <v>9</v>
      </c>
      <c r="AK13">
        <v>9</v>
      </c>
      <c r="AL13">
        <v>8</v>
      </c>
      <c r="AM13">
        <v>18</v>
      </c>
      <c r="AN13">
        <v>13.59</v>
      </c>
      <c r="AO13">
        <v>9.8800000000000008</v>
      </c>
      <c r="AP13" t="s">
        <v>56</v>
      </c>
      <c r="AQ13" t="s">
        <v>56</v>
      </c>
      <c r="AR13" t="s">
        <v>56</v>
      </c>
      <c r="AS13">
        <v>2</v>
      </c>
      <c r="AY13" t="s">
        <v>57</v>
      </c>
      <c r="AZ13">
        <v>0</v>
      </c>
      <c r="BA13">
        <v>16676</v>
      </c>
      <c r="BB13">
        <v>1783</v>
      </c>
      <c r="BC13" t="s">
        <v>55</v>
      </c>
      <c r="BD13">
        <f t="shared" si="2"/>
        <v>1</v>
      </c>
      <c r="BE13">
        <f t="shared" si="2"/>
        <v>1</v>
      </c>
      <c r="BF13">
        <f t="shared" si="3"/>
        <v>1</v>
      </c>
    </row>
    <row r="14" spans="1:58" x14ac:dyDescent="0.25">
      <c r="A14" t="s">
        <v>789</v>
      </c>
      <c r="B14" t="s">
        <v>766</v>
      </c>
      <c r="C14" t="s">
        <v>767</v>
      </c>
      <c r="D14">
        <v>1000</v>
      </c>
      <c r="E14" t="s">
        <v>54</v>
      </c>
      <c r="F14" s="1">
        <v>42938</v>
      </c>
      <c r="G14" s="1">
        <v>42936</v>
      </c>
      <c r="H14" s="1">
        <v>42938</v>
      </c>
      <c r="J14">
        <v>238</v>
      </c>
      <c r="K14">
        <v>227</v>
      </c>
      <c r="L14">
        <v>74990</v>
      </c>
      <c r="M14" t="b">
        <v>1</v>
      </c>
      <c r="N14" t="b">
        <v>1</v>
      </c>
      <c r="O14" t="s">
        <v>55</v>
      </c>
      <c r="P14" s="1">
        <v>42938</v>
      </c>
      <c r="Q14" t="b">
        <v>0</v>
      </c>
      <c r="R14" t="b">
        <v>0</v>
      </c>
      <c r="S14" t="b">
        <v>0</v>
      </c>
      <c r="T14">
        <v>3</v>
      </c>
      <c r="U14">
        <v>2</v>
      </c>
      <c r="V14">
        <v>0</v>
      </c>
      <c r="W14">
        <v>7</v>
      </c>
      <c r="X14">
        <v>1</v>
      </c>
      <c r="Y14">
        <v>2</v>
      </c>
      <c r="Z14">
        <v>0</v>
      </c>
      <c r="AA14">
        <v>0</v>
      </c>
      <c r="AB14">
        <v>4</v>
      </c>
      <c r="AC14">
        <v>2</v>
      </c>
      <c r="AD14">
        <v>0</v>
      </c>
      <c r="AE14">
        <v>1112</v>
      </c>
      <c r="AF14">
        <v>15</v>
      </c>
      <c r="AG14">
        <v>4486</v>
      </c>
      <c r="AH14">
        <v>1078</v>
      </c>
      <c r="AI14">
        <v>0</v>
      </c>
      <c r="AJ14">
        <v>12</v>
      </c>
      <c r="AK14">
        <v>10</v>
      </c>
      <c r="AL14">
        <v>8</v>
      </c>
      <c r="AM14">
        <v>19</v>
      </c>
      <c r="AN14">
        <v>13.42</v>
      </c>
      <c r="AO14">
        <v>9.74</v>
      </c>
      <c r="AP14" t="s">
        <v>56</v>
      </c>
      <c r="AQ14" t="s">
        <v>56</v>
      </c>
      <c r="AR14" t="s">
        <v>56</v>
      </c>
      <c r="AS14">
        <v>0</v>
      </c>
      <c r="AY14" t="s">
        <v>57</v>
      </c>
      <c r="AZ14">
        <v>0</v>
      </c>
      <c r="BA14">
        <v>16398</v>
      </c>
      <c r="BB14">
        <v>1990</v>
      </c>
      <c r="BC14" t="s">
        <v>55</v>
      </c>
      <c r="BD14">
        <f t="shared" si="2"/>
        <v>1</v>
      </c>
      <c r="BE14">
        <f t="shared" si="2"/>
        <v>1</v>
      </c>
      <c r="BF14">
        <f t="shared" si="3"/>
        <v>1</v>
      </c>
    </row>
    <row r="15" spans="1:58" x14ac:dyDescent="0.25">
      <c r="A15" t="s">
        <v>790</v>
      </c>
      <c r="B15" t="s">
        <v>766</v>
      </c>
      <c r="C15" t="s">
        <v>767</v>
      </c>
      <c r="D15">
        <v>1000</v>
      </c>
      <c r="E15" t="s">
        <v>54</v>
      </c>
      <c r="F15" s="1">
        <v>42910</v>
      </c>
      <c r="G15" s="1">
        <v>42908</v>
      </c>
      <c r="H15" s="1">
        <v>42910</v>
      </c>
      <c r="J15">
        <v>307</v>
      </c>
      <c r="K15">
        <v>307</v>
      </c>
      <c r="L15">
        <v>74763</v>
      </c>
      <c r="M15" t="b">
        <v>1</v>
      </c>
      <c r="N15" t="b">
        <v>1</v>
      </c>
      <c r="O15" t="s">
        <v>55</v>
      </c>
      <c r="P15" s="1">
        <v>42910</v>
      </c>
      <c r="Q15" t="b">
        <v>0</v>
      </c>
      <c r="R15" t="b">
        <v>0</v>
      </c>
      <c r="S15" t="b">
        <v>0</v>
      </c>
      <c r="T15">
        <v>1</v>
      </c>
      <c r="U15">
        <v>2</v>
      </c>
      <c r="V15">
        <v>0</v>
      </c>
      <c r="W15">
        <v>8</v>
      </c>
      <c r="X15">
        <v>4</v>
      </c>
      <c r="Y15">
        <v>3</v>
      </c>
      <c r="Z15">
        <v>0</v>
      </c>
      <c r="AA15">
        <v>0</v>
      </c>
      <c r="AB15">
        <v>6</v>
      </c>
      <c r="AC15">
        <v>0</v>
      </c>
      <c r="AD15">
        <v>0</v>
      </c>
      <c r="AE15">
        <v>988</v>
      </c>
      <c r="AF15">
        <v>11</v>
      </c>
      <c r="AG15">
        <v>3767</v>
      </c>
      <c r="AH15">
        <v>1012</v>
      </c>
      <c r="AI15">
        <v>0</v>
      </c>
      <c r="AJ15">
        <v>18</v>
      </c>
      <c r="AK15">
        <v>10</v>
      </c>
      <c r="AL15">
        <v>9</v>
      </c>
      <c r="AM15">
        <v>21</v>
      </c>
      <c r="AN15">
        <v>13.47</v>
      </c>
      <c r="AO15">
        <v>9.35</v>
      </c>
      <c r="AP15" t="s">
        <v>56</v>
      </c>
      <c r="AQ15" t="s">
        <v>56</v>
      </c>
      <c r="AR15" t="s">
        <v>56</v>
      </c>
      <c r="AS15">
        <v>1</v>
      </c>
      <c r="AY15" t="s">
        <v>57</v>
      </c>
      <c r="AZ15">
        <v>0</v>
      </c>
      <c r="BA15">
        <v>16171</v>
      </c>
      <c r="BB15">
        <v>2241</v>
      </c>
      <c r="BC15" t="s">
        <v>55</v>
      </c>
      <c r="BD15">
        <f t="shared" si="2"/>
        <v>1</v>
      </c>
      <c r="BE15">
        <f t="shared" si="2"/>
        <v>1</v>
      </c>
      <c r="BF15">
        <f t="shared" si="3"/>
        <v>1</v>
      </c>
    </row>
    <row r="16" spans="1:58" x14ac:dyDescent="0.25">
      <c r="A16" t="s">
        <v>791</v>
      </c>
      <c r="B16" t="s">
        <v>766</v>
      </c>
      <c r="C16" t="s">
        <v>767</v>
      </c>
      <c r="D16">
        <v>1000</v>
      </c>
      <c r="E16" t="s">
        <v>54</v>
      </c>
      <c r="F16" s="1">
        <v>42886</v>
      </c>
      <c r="G16" s="1">
        <v>42884</v>
      </c>
      <c r="H16" s="1">
        <v>42886</v>
      </c>
      <c r="J16">
        <v>256</v>
      </c>
      <c r="K16">
        <v>256</v>
      </c>
      <c r="L16">
        <v>74456</v>
      </c>
      <c r="M16" t="b">
        <v>1</v>
      </c>
      <c r="N16" t="b">
        <v>1</v>
      </c>
      <c r="O16" t="s">
        <v>55</v>
      </c>
      <c r="P16" s="1">
        <v>42886</v>
      </c>
      <c r="Q16" t="b">
        <v>0</v>
      </c>
      <c r="R16" t="b">
        <v>0</v>
      </c>
      <c r="S16" t="b">
        <v>0</v>
      </c>
      <c r="T16">
        <v>2</v>
      </c>
      <c r="U16">
        <v>2</v>
      </c>
      <c r="V16">
        <v>0</v>
      </c>
      <c r="W16">
        <v>8</v>
      </c>
      <c r="X16">
        <v>1</v>
      </c>
      <c r="Y16">
        <v>2</v>
      </c>
      <c r="Z16">
        <v>0</v>
      </c>
      <c r="AA16">
        <v>0</v>
      </c>
      <c r="AB16">
        <v>4</v>
      </c>
      <c r="AC16">
        <v>0</v>
      </c>
      <c r="AD16">
        <v>0</v>
      </c>
      <c r="AE16">
        <v>920</v>
      </c>
      <c r="AF16">
        <v>12</v>
      </c>
      <c r="AG16">
        <v>3669</v>
      </c>
      <c r="AH16">
        <v>899</v>
      </c>
      <c r="AI16">
        <v>0</v>
      </c>
      <c r="AJ16">
        <v>15</v>
      </c>
      <c r="AK16">
        <v>9</v>
      </c>
      <c r="AL16">
        <v>7</v>
      </c>
      <c r="AM16">
        <v>19</v>
      </c>
      <c r="AN16">
        <v>13.38</v>
      </c>
      <c r="AO16">
        <v>9.66</v>
      </c>
      <c r="AP16" t="s">
        <v>56</v>
      </c>
      <c r="AQ16" t="s">
        <v>56</v>
      </c>
      <c r="AR16" t="s">
        <v>56</v>
      </c>
      <c r="AS16">
        <v>0</v>
      </c>
      <c r="AY16" t="s">
        <v>57</v>
      </c>
      <c r="AZ16">
        <v>0</v>
      </c>
      <c r="BA16">
        <v>15864</v>
      </c>
      <c r="BB16">
        <v>2488</v>
      </c>
      <c r="BC16" t="s">
        <v>55</v>
      </c>
      <c r="BD16">
        <f t="shared" si="2"/>
        <v>1</v>
      </c>
      <c r="BE16">
        <f t="shared" si="2"/>
        <v>1</v>
      </c>
      <c r="BF16">
        <f t="shared" si="3"/>
        <v>1</v>
      </c>
    </row>
    <row r="17" spans="1:58" x14ac:dyDescent="0.25">
      <c r="A17" t="s">
        <v>792</v>
      </c>
      <c r="B17" t="s">
        <v>766</v>
      </c>
      <c r="C17" t="s">
        <v>767</v>
      </c>
      <c r="D17">
        <v>1000</v>
      </c>
      <c r="E17" t="s">
        <v>54</v>
      </c>
      <c r="F17" s="1">
        <v>42863</v>
      </c>
      <c r="G17" s="1">
        <v>42861</v>
      </c>
      <c r="H17" s="1">
        <v>42863</v>
      </c>
      <c r="J17">
        <v>255</v>
      </c>
      <c r="K17">
        <v>255</v>
      </c>
      <c r="L17">
        <v>74200</v>
      </c>
      <c r="M17" t="b">
        <v>1</v>
      </c>
      <c r="N17" t="b">
        <v>1</v>
      </c>
      <c r="O17" t="s">
        <v>55</v>
      </c>
      <c r="P17" s="1">
        <v>42863</v>
      </c>
      <c r="Q17" t="b">
        <v>0</v>
      </c>
      <c r="R17" t="b">
        <v>0</v>
      </c>
      <c r="S17" t="b">
        <v>0</v>
      </c>
      <c r="T17">
        <v>3</v>
      </c>
      <c r="U17">
        <v>2</v>
      </c>
      <c r="V17">
        <v>0</v>
      </c>
      <c r="W17">
        <v>7</v>
      </c>
      <c r="X17">
        <v>1</v>
      </c>
      <c r="Y17">
        <v>2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1072</v>
      </c>
      <c r="AF17">
        <v>12</v>
      </c>
      <c r="AG17">
        <v>3991</v>
      </c>
      <c r="AH17">
        <v>1039</v>
      </c>
      <c r="AI17">
        <v>0</v>
      </c>
      <c r="AJ17">
        <v>13</v>
      </c>
      <c r="AK17">
        <v>9</v>
      </c>
      <c r="AL17">
        <v>8</v>
      </c>
      <c r="AM17">
        <v>19</v>
      </c>
      <c r="AN17">
        <v>13.37</v>
      </c>
      <c r="AO17">
        <v>9.61</v>
      </c>
      <c r="AP17" t="s">
        <v>56</v>
      </c>
      <c r="AQ17" t="s">
        <v>56</v>
      </c>
      <c r="AR17" t="s">
        <v>56</v>
      </c>
      <c r="AS17">
        <v>0</v>
      </c>
      <c r="AY17" t="s">
        <v>57</v>
      </c>
      <c r="AZ17">
        <v>0</v>
      </c>
      <c r="BA17">
        <v>15608</v>
      </c>
      <c r="BB17">
        <v>2753</v>
      </c>
      <c r="BC17" t="s">
        <v>55</v>
      </c>
      <c r="BD17">
        <f t="shared" si="2"/>
        <v>1</v>
      </c>
      <c r="BE17">
        <f t="shared" si="2"/>
        <v>1</v>
      </c>
      <c r="BF17">
        <f t="shared" si="3"/>
        <v>1</v>
      </c>
    </row>
    <row r="18" spans="1:58" x14ac:dyDescent="0.25">
      <c r="A18" t="s">
        <v>793</v>
      </c>
      <c r="B18" t="s">
        <v>766</v>
      </c>
      <c r="C18" t="s">
        <v>767</v>
      </c>
      <c r="D18">
        <v>1000</v>
      </c>
      <c r="E18" t="s">
        <v>54</v>
      </c>
      <c r="F18" s="1">
        <v>42840</v>
      </c>
      <c r="G18" s="1">
        <v>42838</v>
      </c>
      <c r="H18" s="1">
        <v>42840</v>
      </c>
      <c r="J18">
        <v>256</v>
      </c>
      <c r="K18">
        <v>256</v>
      </c>
      <c r="L18">
        <v>73945</v>
      </c>
      <c r="M18" t="b">
        <v>1</v>
      </c>
      <c r="N18" t="b">
        <v>1</v>
      </c>
      <c r="O18" t="s">
        <v>55</v>
      </c>
      <c r="P18" s="1">
        <v>42840</v>
      </c>
      <c r="Q18" t="b">
        <v>0</v>
      </c>
      <c r="R18" t="b">
        <v>0</v>
      </c>
      <c r="S18" t="b">
        <v>0</v>
      </c>
      <c r="T18">
        <v>4</v>
      </c>
      <c r="U18">
        <v>2</v>
      </c>
      <c r="V18">
        <v>0</v>
      </c>
      <c r="W18">
        <v>10</v>
      </c>
      <c r="X18">
        <v>1</v>
      </c>
      <c r="Y18">
        <v>4</v>
      </c>
      <c r="Z18">
        <v>0</v>
      </c>
      <c r="AA18">
        <v>0</v>
      </c>
      <c r="AB18">
        <v>6</v>
      </c>
      <c r="AC18">
        <v>0</v>
      </c>
      <c r="AD18">
        <v>0</v>
      </c>
      <c r="AE18">
        <v>1143</v>
      </c>
      <c r="AF18">
        <v>22</v>
      </c>
      <c r="AG18">
        <v>3925</v>
      </c>
      <c r="AH18">
        <v>1143</v>
      </c>
      <c r="AI18">
        <v>0</v>
      </c>
      <c r="AJ18">
        <v>16</v>
      </c>
      <c r="AK18">
        <v>10</v>
      </c>
      <c r="AL18">
        <v>8</v>
      </c>
      <c r="AM18">
        <v>20</v>
      </c>
      <c r="AN18">
        <v>13.3</v>
      </c>
      <c r="AO18">
        <v>9.3699999999999992</v>
      </c>
      <c r="AP18" t="s">
        <v>56</v>
      </c>
      <c r="AQ18" t="s">
        <v>56</v>
      </c>
      <c r="AR18" t="s">
        <v>56</v>
      </c>
      <c r="AS18">
        <v>0</v>
      </c>
      <c r="AY18" t="s">
        <v>57</v>
      </c>
      <c r="AZ18">
        <v>0</v>
      </c>
      <c r="BA18">
        <v>15353</v>
      </c>
      <c r="BB18">
        <v>3029</v>
      </c>
      <c r="BC18" t="s">
        <v>55</v>
      </c>
      <c r="BD18">
        <f t="shared" si="2"/>
        <v>1</v>
      </c>
      <c r="BE18">
        <f t="shared" si="2"/>
        <v>1</v>
      </c>
      <c r="BF18">
        <f t="shared" si="3"/>
        <v>1</v>
      </c>
    </row>
    <row r="19" spans="1:58" x14ac:dyDescent="0.25">
      <c r="A19" t="s">
        <v>794</v>
      </c>
      <c r="B19" t="s">
        <v>766</v>
      </c>
      <c r="C19" t="s">
        <v>767</v>
      </c>
      <c r="D19">
        <v>1000</v>
      </c>
      <c r="E19" t="s">
        <v>54</v>
      </c>
      <c r="F19" s="1">
        <v>42810</v>
      </c>
      <c r="G19" s="1">
        <v>42808</v>
      </c>
      <c r="H19" s="1">
        <v>42810</v>
      </c>
      <c r="J19">
        <v>242</v>
      </c>
      <c r="K19">
        <v>242</v>
      </c>
      <c r="L19">
        <v>73689</v>
      </c>
      <c r="M19" t="b">
        <v>1</v>
      </c>
      <c r="N19" t="b">
        <v>1</v>
      </c>
      <c r="O19" t="s">
        <v>55</v>
      </c>
      <c r="P19" s="1">
        <v>42810</v>
      </c>
      <c r="Q19" t="b">
        <v>0</v>
      </c>
      <c r="R19" t="b">
        <v>0</v>
      </c>
      <c r="S19" t="b">
        <v>0</v>
      </c>
      <c r="T19">
        <v>3</v>
      </c>
      <c r="U19">
        <v>2</v>
      </c>
      <c r="V19">
        <v>0</v>
      </c>
      <c r="W19">
        <v>7</v>
      </c>
      <c r="X19">
        <v>0</v>
      </c>
      <c r="Y19">
        <v>2</v>
      </c>
      <c r="Z19">
        <v>0</v>
      </c>
      <c r="AA19">
        <v>0</v>
      </c>
      <c r="AB19">
        <v>1</v>
      </c>
      <c r="AC19">
        <v>2</v>
      </c>
      <c r="AD19">
        <v>0</v>
      </c>
      <c r="AE19">
        <v>998</v>
      </c>
      <c r="AF19">
        <v>11</v>
      </c>
      <c r="AG19">
        <v>3471</v>
      </c>
      <c r="AH19">
        <v>953</v>
      </c>
      <c r="AI19">
        <v>0</v>
      </c>
      <c r="AJ19">
        <v>16</v>
      </c>
      <c r="AK19">
        <v>10</v>
      </c>
      <c r="AL19">
        <v>8</v>
      </c>
      <c r="AM19">
        <v>19</v>
      </c>
      <c r="AN19">
        <v>13.77</v>
      </c>
      <c r="AO19">
        <v>9.67</v>
      </c>
      <c r="AP19" t="s">
        <v>56</v>
      </c>
      <c r="AQ19" t="s">
        <v>56</v>
      </c>
      <c r="AR19" t="s">
        <v>56</v>
      </c>
      <c r="AS19">
        <v>4</v>
      </c>
      <c r="AY19" t="s">
        <v>57</v>
      </c>
      <c r="AZ19">
        <v>0</v>
      </c>
      <c r="BA19">
        <v>15097</v>
      </c>
      <c r="BB19">
        <v>3353</v>
      </c>
      <c r="BC19" t="s">
        <v>55</v>
      </c>
      <c r="BD19">
        <f t="shared" si="2"/>
        <v>1</v>
      </c>
      <c r="BE19">
        <f t="shared" si="2"/>
        <v>1</v>
      </c>
      <c r="BF19">
        <f t="shared" si="3"/>
        <v>1</v>
      </c>
    </row>
    <row r="20" spans="1:58" x14ac:dyDescent="0.25">
      <c r="A20" t="s">
        <v>795</v>
      </c>
      <c r="B20" t="s">
        <v>766</v>
      </c>
      <c r="C20" t="s">
        <v>767</v>
      </c>
      <c r="D20">
        <v>1000</v>
      </c>
      <c r="E20" t="s">
        <v>54</v>
      </c>
      <c r="F20" s="1">
        <v>42787</v>
      </c>
      <c r="G20" s="1">
        <v>42784</v>
      </c>
      <c r="H20" s="1">
        <v>42787</v>
      </c>
      <c r="J20">
        <v>215</v>
      </c>
      <c r="K20">
        <v>215</v>
      </c>
      <c r="L20">
        <v>73447</v>
      </c>
      <c r="M20" t="b">
        <v>1</v>
      </c>
      <c r="N20" t="b">
        <v>1</v>
      </c>
      <c r="O20" t="s">
        <v>55</v>
      </c>
      <c r="P20" s="1">
        <v>42787</v>
      </c>
      <c r="Q20" t="b">
        <v>0</v>
      </c>
      <c r="R20" t="b">
        <v>0</v>
      </c>
      <c r="S20" t="b">
        <v>0</v>
      </c>
      <c r="T20">
        <v>3</v>
      </c>
      <c r="U20">
        <v>2</v>
      </c>
      <c r="V20">
        <v>0</v>
      </c>
      <c r="W20">
        <v>7</v>
      </c>
      <c r="X20">
        <v>0</v>
      </c>
      <c r="Y20">
        <v>2</v>
      </c>
      <c r="Z20">
        <v>0</v>
      </c>
      <c r="AA20">
        <v>0</v>
      </c>
      <c r="AB20">
        <v>3</v>
      </c>
      <c r="AC20">
        <v>1</v>
      </c>
      <c r="AD20">
        <v>0</v>
      </c>
      <c r="AE20">
        <v>1000</v>
      </c>
      <c r="AF20">
        <v>18</v>
      </c>
      <c r="AG20">
        <v>3607</v>
      </c>
      <c r="AH20">
        <v>990</v>
      </c>
      <c r="AI20">
        <v>0</v>
      </c>
      <c r="AJ20">
        <v>11</v>
      </c>
      <c r="AK20">
        <v>9</v>
      </c>
      <c r="AL20">
        <v>8</v>
      </c>
      <c r="AM20">
        <v>18</v>
      </c>
      <c r="AN20">
        <v>13.81</v>
      </c>
      <c r="AO20">
        <v>9.8800000000000008</v>
      </c>
      <c r="AP20" t="s">
        <v>56</v>
      </c>
      <c r="AQ20" t="s">
        <v>56</v>
      </c>
      <c r="AR20" t="s">
        <v>56</v>
      </c>
      <c r="AS20">
        <v>0</v>
      </c>
      <c r="AY20" t="s">
        <v>57</v>
      </c>
      <c r="AZ20">
        <v>0</v>
      </c>
      <c r="BA20">
        <v>14855</v>
      </c>
      <c r="BB20">
        <v>3589</v>
      </c>
      <c r="BC20" t="s">
        <v>55</v>
      </c>
      <c r="BD20">
        <f t="shared" si="2"/>
        <v>1</v>
      </c>
      <c r="BE20">
        <f t="shared" si="2"/>
        <v>1</v>
      </c>
      <c r="BF20">
        <f t="shared" si="3"/>
        <v>1</v>
      </c>
    </row>
    <row r="21" spans="1:58" x14ac:dyDescent="0.25">
      <c r="A21" t="s">
        <v>796</v>
      </c>
      <c r="B21" t="s">
        <v>766</v>
      </c>
      <c r="C21" t="s">
        <v>767</v>
      </c>
      <c r="D21">
        <v>1000</v>
      </c>
      <c r="E21" t="s">
        <v>54</v>
      </c>
      <c r="F21" s="1">
        <v>42761</v>
      </c>
      <c r="G21" s="1">
        <v>42759</v>
      </c>
      <c r="H21" s="1">
        <v>42761</v>
      </c>
      <c r="J21">
        <v>251</v>
      </c>
      <c r="K21">
        <v>251</v>
      </c>
      <c r="L21">
        <v>73232</v>
      </c>
      <c r="M21" t="b">
        <v>1</v>
      </c>
      <c r="N21" t="b">
        <v>1</v>
      </c>
      <c r="O21" t="s">
        <v>55</v>
      </c>
      <c r="P21" s="1">
        <v>42761</v>
      </c>
      <c r="Q21" t="b">
        <v>0</v>
      </c>
      <c r="R21" t="b">
        <v>0</v>
      </c>
      <c r="S21" t="b">
        <v>0</v>
      </c>
      <c r="T21">
        <v>3</v>
      </c>
      <c r="U21">
        <v>2</v>
      </c>
      <c r="V21">
        <v>0</v>
      </c>
      <c r="W21">
        <v>9</v>
      </c>
      <c r="X21">
        <v>0</v>
      </c>
      <c r="Y21">
        <v>2</v>
      </c>
      <c r="Z21">
        <v>0</v>
      </c>
      <c r="AA21">
        <v>0</v>
      </c>
      <c r="AB21">
        <v>4</v>
      </c>
      <c r="AC21">
        <v>1</v>
      </c>
      <c r="AD21">
        <v>1</v>
      </c>
      <c r="AE21">
        <v>983</v>
      </c>
      <c r="AF21">
        <v>12</v>
      </c>
      <c r="AG21">
        <v>3840</v>
      </c>
      <c r="AH21">
        <v>1022</v>
      </c>
      <c r="AI21">
        <v>0</v>
      </c>
      <c r="AJ21">
        <v>13</v>
      </c>
      <c r="AK21">
        <v>10</v>
      </c>
      <c r="AL21">
        <v>8</v>
      </c>
      <c r="AM21">
        <v>19</v>
      </c>
      <c r="AN21">
        <v>13.5</v>
      </c>
      <c r="AO21">
        <v>9.68</v>
      </c>
      <c r="AP21" t="s">
        <v>56</v>
      </c>
      <c r="AQ21" t="s">
        <v>56</v>
      </c>
      <c r="AR21" t="s">
        <v>56</v>
      </c>
      <c r="AS21">
        <v>0</v>
      </c>
      <c r="AY21" t="s">
        <v>57</v>
      </c>
      <c r="AZ21">
        <v>0</v>
      </c>
      <c r="BA21">
        <v>14640</v>
      </c>
      <c r="BB21">
        <v>3901</v>
      </c>
      <c r="BC21" t="s">
        <v>55</v>
      </c>
      <c r="BD21">
        <f t="shared" si="2"/>
        <v>1</v>
      </c>
      <c r="BE21">
        <f t="shared" si="2"/>
        <v>1</v>
      </c>
      <c r="BF21">
        <f t="shared" si="3"/>
        <v>1</v>
      </c>
    </row>
    <row r="22" spans="1:58" x14ac:dyDescent="0.25">
      <c r="A22" t="s">
        <v>797</v>
      </c>
      <c r="B22" t="s">
        <v>766</v>
      </c>
      <c r="C22" t="s">
        <v>767</v>
      </c>
      <c r="D22">
        <v>1000</v>
      </c>
      <c r="E22" t="s">
        <v>54</v>
      </c>
      <c r="F22" s="1">
        <v>42741</v>
      </c>
      <c r="G22" s="1">
        <v>42739</v>
      </c>
      <c r="H22" s="1">
        <v>42741</v>
      </c>
      <c r="J22">
        <v>252</v>
      </c>
      <c r="K22">
        <v>252</v>
      </c>
      <c r="L22">
        <v>72981</v>
      </c>
      <c r="M22" t="b">
        <v>1</v>
      </c>
      <c r="N22" t="b">
        <v>1</v>
      </c>
      <c r="O22" t="s">
        <v>55</v>
      </c>
      <c r="P22" s="1">
        <v>42741</v>
      </c>
      <c r="Q22" t="b">
        <v>0</v>
      </c>
      <c r="R22" t="b">
        <v>0</v>
      </c>
      <c r="S22" t="b">
        <v>0</v>
      </c>
      <c r="T22">
        <v>3</v>
      </c>
      <c r="U22">
        <v>2</v>
      </c>
      <c r="V22">
        <v>0</v>
      </c>
      <c r="W22">
        <v>9</v>
      </c>
      <c r="X22">
        <v>0</v>
      </c>
      <c r="Y22">
        <v>2</v>
      </c>
      <c r="Z22">
        <v>0</v>
      </c>
      <c r="AA22">
        <v>0</v>
      </c>
      <c r="AB22">
        <v>3</v>
      </c>
      <c r="AC22">
        <v>1</v>
      </c>
      <c r="AD22">
        <v>0</v>
      </c>
      <c r="AE22">
        <v>962</v>
      </c>
      <c r="AF22">
        <v>11</v>
      </c>
      <c r="AG22">
        <v>3425</v>
      </c>
      <c r="AH22">
        <v>922</v>
      </c>
      <c r="AI22">
        <v>0</v>
      </c>
      <c r="AJ22">
        <v>13</v>
      </c>
      <c r="AK22">
        <v>10</v>
      </c>
      <c r="AL22">
        <v>8</v>
      </c>
      <c r="AM22">
        <v>19</v>
      </c>
      <c r="AN22">
        <v>13.57</v>
      </c>
      <c r="AO22">
        <v>9.77</v>
      </c>
      <c r="AP22" t="s">
        <v>56</v>
      </c>
      <c r="AQ22" t="s">
        <v>56</v>
      </c>
      <c r="AR22" t="s">
        <v>56</v>
      </c>
      <c r="AS22">
        <v>0</v>
      </c>
      <c r="AY22" t="s">
        <v>57</v>
      </c>
      <c r="AZ22">
        <v>0</v>
      </c>
      <c r="BA22">
        <v>14389</v>
      </c>
      <c r="BB22">
        <v>4148</v>
      </c>
      <c r="BC22" t="s">
        <v>55</v>
      </c>
      <c r="BD22">
        <f t="shared" si="2"/>
        <v>1</v>
      </c>
      <c r="BE22">
        <f t="shared" si="2"/>
        <v>1</v>
      </c>
      <c r="BF22">
        <f t="shared" si="3"/>
        <v>1</v>
      </c>
    </row>
    <row r="23" spans="1:58" x14ac:dyDescent="0.25">
      <c r="A23" t="s">
        <v>1344</v>
      </c>
      <c r="B23" t="s">
        <v>1308</v>
      </c>
      <c r="C23" t="s">
        <v>1309</v>
      </c>
      <c r="D23">
        <v>1000</v>
      </c>
      <c r="E23" t="s">
        <v>54</v>
      </c>
      <c r="F23" s="1">
        <v>42748</v>
      </c>
      <c r="G23" s="1">
        <v>42747</v>
      </c>
      <c r="H23" s="1">
        <v>42748</v>
      </c>
      <c r="J23">
        <v>239</v>
      </c>
      <c r="K23">
        <v>239</v>
      </c>
      <c r="L23">
        <v>40040</v>
      </c>
      <c r="M23" t="b">
        <v>1</v>
      </c>
      <c r="N23" t="b">
        <v>1</v>
      </c>
      <c r="O23" t="s">
        <v>55</v>
      </c>
      <c r="P23" s="1">
        <v>42748</v>
      </c>
      <c r="Q23" t="b">
        <v>0</v>
      </c>
      <c r="R23" t="b">
        <v>0</v>
      </c>
      <c r="S23" t="b">
        <v>1</v>
      </c>
      <c r="T23">
        <v>3</v>
      </c>
      <c r="U23">
        <v>2</v>
      </c>
      <c r="V23">
        <v>0</v>
      </c>
      <c r="W23">
        <v>9</v>
      </c>
      <c r="X23">
        <v>1</v>
      </c>
      <c r="Y23">
        <v>2</v>
      </c>
      <c r="Z23">
        <v>0</v>
      </c>
      <c r="AA23">
        <v>0</v>
      </c>
      <c r="AB23">
        <v>3</v>
      </c>
      <c r="AC23">
        <v>1</v>
      </c>
      <c r="AD23">
        <v>1</v>
      </c>
      <c r="AE23">
        <v>976</v>
      </c>
      <c r="AF23">
        <v>11</v>
      </c>
      <c r="AG23">
        <v>3533</v>
      </c>
      <c r="AH23">
        <v>962</v>
      </c>
      <c r="AI23">
        <v>0</v>
      </c>
      <c r="AJ23">
        <v>28</v>
      </c>
      <c r="AK23">
        <v>11</v>
      </c>
      <c r="AL23">
        <v>8</v>
      </c>
      <c r="AM23">
        <v>20</v>
      </c>
      <c r="AN23">
        <v>14.13</v>
      </c>
      <c r="AO23">
        <v>9.3699999999999992</v>
      </c>
      <c r="AP23" t="s">
        <v>56</v>
      </c>
      <c r="AQ23" t="s">
        <v>56</v>
      </c>
      <c r="AR23" t="s">
        <v>56</v>
      </c>
      <c r="AS23">
        <v>0</v>
      </c>
      <c r="AY23" t="s">
        <v>57</v>
      </c>
      <c r="AZ23">
        <v>1</v>
      </c>
      <c r="BA23">
        <v>19632</v>
      </c>
      <c r="BB23">
        <v>0</v>
      </c>
      <c r="BC23" t="s">
        <v>55</v>
      </c>
      <c r="BD23">
        <f t="shared" ref="BD23:BE27" si="4">IF(ISBLANK(M23),"",IF(M23=TRUE,1,0))</f>
        <v>1</v>
      </c>
      <c r="BE23">
        <f t="shared" si="4"/>
        <v>1</v>
      </c>
      <c r="BF23">
        <f t="shared" ref="BF23:BF26" si="5">_xlfn.IFS(BC23="A",1,BC23="B",2,BC23="C",3,BC23="X",4)</f>
        <v>1</v>
      </c>
    </row>
    <row r="24" spans="1:58" x14ac:dyDescent="0.25">
      <c r="A24" t="s">
        <v>1519</v>
      </c>
      <c r="B24" t="s">
        <v>1486</v>
      </c>
      <c r="C24" t="s">
        <v>1487</v>
      </c>
      <c r="D24">
        <v>1000</v>
      </c>
      <c r="E24" t="s">
        <v>54</v>
      </c>
      <c r="F24" s="1">
        <v>42811</v>
      </c>
      <c r="G24" s="1">
        <v>42809</v>
      </c>
      <c r="H24" s="1">
        <v>42811</v>
      </c>
      <c r="J24">
        <v>249</v>
      </c>
      <c r="K24">
        <v>249</v>
      </c>
      <c r="L24">
        <v>39553</v>
      </c>
      <c r="M24" t="b">
        <v>1</v>
      </c>
      <c r="N24" t="b">
        <v>1</v>
      </c>
      <c r="O24" t="s">
        <v>55</v>
      </c>
      <c r="P24" s="1">
        <v>42811</v>
      </c>
      <c r="Q24" t="b">
        <v>0</v>
      </c>
      <c r="R24" t="b">
        <v>0</v>
      </c>
      <c r="S24" t="b">
        <v>0</v>
      </c>
      <c r="T24">
        <v>3</v>
      </c>
      <c r="U24">
        <v>1</v>
      </c>
      <c r="V24">
        <v>0</v>
      </c>
      <c r="W24">
        <v>6</v>
      </c>
      <c r="X24">
        <v>3</v>
      </c>
      <c r="Y24">
        <v>2</v>
      </c>
      <c r="Z24">
        <v>0</v>
      </c>
      <c r="AA24">
        <v>0</v>
      </c>
      <c r="AB24">
        <v>4</v>
      </c>
      <c r="AC24">
        <v>1</v>
      </c>
      <c r="AD24">
        <v>0</v>
      </c>
      <c r="AE24">
        <v>955</v>
      </c>
      <c r="AF24">
        <v>11</v>
      </c>
      <c r="AG24">
        <v>3480</v>
      </c>
      <c r="AH24">
        <v>938</v>
      </c>
      <c r="AI24">
        <v>0</v>
      </c>
      <c r="AJ24">
        <v>13</v>
      </c>
      <c r="AK24">
        <v>10</v>
      </c>
      <c r="AL24">
        <v>8</v>
      </c>
      <c r="AM24">
        <v>19</v>
      </c>
      <c r="AN24">
        <v>13.73</v>
      </c>
      <c r="AO24">
        <v>9.6199999999999992</v>
      </c>
      <c r="AP24" t="s">
        <v>56</v>
      </c>
      <c r="AQ24" t="s">
        <v>56</v>
      </c>
      <c r="AR24" t="s">
        <v>56</v>
      </c>
      <c r="AS24">
        <v>1</v>
      </c>
      <c r="AY24" t="s">
        <v>57</v>
      </c>
      <c r="AZ24">
        <v>1</v>
      </c>
      <c r="BA24">
        <v>20019</v>
      </c>
      <c r="BB24">
        <v>0</v>
      </c>
      <c r="BC24" t="s">
        <v>55</v>
      </c>
      <c r="BD24">
        <f t="shared" si="4"/>
        <v>1</v>
      </c>
      <c r="BE24">
        <f t="shared" si="4"/>
        <v>1</v>
      </c>
      <c r="BF24">
        <f t="shared" si="5"/>
        <v>1</v>
      </c>
    </row>
    <row r="25" spans="1:58" x14ac:dyDescent="0.25">
      <c r="A25" t="s">
        <v>1520</v>
      </c>
      <c r="B25" t="s">
        <v>1486</v>
      </c>
      <c r="C25" t="s">
        <v>1487</v>
      </c>
      <c r="D25">
        <v>1000</v>
      </c>
      <c r="E25" t="s">
        <v>54</v>
      </c>
      <c r="F25" s="1">
        <v>42788</v>
      </c>
      <c r="G25" s="1">
        <v>42786</v>
      </c>
      <c r="H25" s="1">
        <v>42788</v>
      </c>
      <c r="J25">
        <v>244</v>
      </c>
      <c r="K25">
        <v>244</v>
      </c>
      <c r="L25">
        <v>39304</v>
      </c>
      <c r="M25" t="b">
        <v>1</v>
      </c>
      <c r="N25" t="b">
        <v>1</v>
      </c>
      <c r="O25" t="s">
        <v>55</v>
      </c>
      <c r="P25" s="1">
        <v>42788</v>
      </c>
      <c r="Q25" t="b">
        <v>0</v>
      </c>
      <c r="R25" t="b">
        <v>0</v>
      </c>
      <c r="S25" t="b">
        <v>0</v>
      </c>
      <c r="T25">
        <v>3</v>
      </c>
      <c r="U25">
        <v>2</v>
      </c>
      <c r="V25">
        <v>0</v>
      </c>
      <c r="W25">
        <v>7</v>
      </c>
      <c r="X25">
        <v>1</v>
      </c>
      <c r="Y25">
        <v>2</v>
      </c>
      <c r="Z25">
        <v>0</v>
      </c>
      <c r="AA25">
        <v>0</v>
      </c>
      <c r="AB25">
        <v>3</v>
      </c>
      <c r="AC25">
        <v>0</v>
      </c>
      <c r="AD25">
        <v>1</v>
      </c>
      <c r="AE25">
        <v>1038</v>
      </c>
      <c r="AF25">
        <v>13</v>
      </c>
      <c r="AG25">
        <v>3769</v>
      </c>
      <c r="AH25">
        <v>998</v>
      </c>
      <c r="AI25">
        <v>0</v>
      </c>
      <c r="AJ25">
        <v>16</v>
      </c>
      <c r="AK25">
        <v>11</v>
      </c>
      <c r="AL25">
        <v>9</v>
      </c>
      <c r="AM25">
        <v>21</v>
      </c>
      <c r="AN25">
        <v>13.84</v>
      </c>
      <c r="AO25">
        <v>9.32</v>
      </c>
      <c r="AP25" t="s">
        <v>56</v>
      </c>
      <c r="AQ25" t="s">
        <v>56</v>
      </c>
      <c r="AR25" t="s">
        <v>56</v>
      </c>
      <c r="AS25">
        <v>0</v>
      </c>
      <c r="AY25" t="s">
        <v>57</v>
      </c>
      <c r="AZ25">
        <v>0</v>
      </c>
      <c r="BA25">
        <v>19770</v>
      </c>
      <c r="BB25">
        <v>770</v>
      </c>
      <c r="BC25" t="s">
        <v>55</v>
      </c>
      <c r="BD25">
        <f t="shared" si="4"/>
        <v>1</v>
      </c>
      <c r="BE25">
        <f t="shared" si="4"/>
        <v>1</v>
      </c>
      <c r="BF25">
        <f t="shared" si="5"/>
        <v>1</v>
      </c>
    </row>
    <row r="26" spans="1:58" x14ac:dyDescent="0.25">
      <c r="A26" t="s">
        <v>1521</v>
      </c>
      <c r="B26" t="s">
        <v>1486</v>
      </c>
      <c r="C26" t="s">
        <v>1487</v>
      </c>
      <c r="D26">
        <v>1000</v>
      </c>
      <c r="E26" t="s">
        <v>54</v>
      </c>
      <c r="F26" s="1">
        <v>42768</v>
      </c>
      <c r="G26" s="1">
        <v>42766</v>
      </c>
      <c r="H26" s="1">
        <v>42767</v>
      </c>
      <c r="J26">
        <v>259</v>
      </c>
      <c r="K26">
        <v>259</v>
      </c>
      <c r="L26">
        <v>39060</v>
      </c>
      <c r="M26" t="b">
        <v>1</v>
      </c>
      <c r="N26" t="b">
        <v>1</v>
      </c>
      <c r="O26" t="s">
        <v>55</v>
      </c>
      <c r="P26" s="1">
        <v>42768</v>
      </c>
      <c r="Q26" t="b">
        <v>0</v>
      </c>
      <c r="R26" t="b">
        <v>0</v>
      </c>
      <c r="S26" t="b">
        <v>0</v>
      </c>
      <c r="T26">
        <v>4</v>
      </c>
      <c r="U26">
        <v>2</v>
      </c>
      <c r="V26">
        <v>0</v>
      </c>
      <c r="W26">
        <v>10</v>
      </c>
      <c r="X26">
        <v>1</v>
      </c>
      <c r="Y26">
        <v>2</v>
      </c>
      <c r="Z26">
        <v>0</v>
      </c>
      <c r="AA26">
        <v>0</v>
      </c>
      <c r="AB26">
        <v>3</v>
      </c>
      <c r="AC26">
        <v>0</v>
      </c>
      <c r="AD26">
        <v>2</v>
      </c>
      <c r="AE26">
        <v>1171</v>
      </c>
      <c r="AF26">
        <v>17</v>
      </c>
      <c r="AG26">
        <v>4332</v>
      </c>
      <c r="AH26">
        <v>1219</v>
      </c>
      <c r="AI26">
        <v>0</v>
      </c>
      <c r="AJ26">
        <v>18</v>
      </c>
      <c r="AK26">
        <v>11</v>
      </c>
      <c r="AL26">
        <v>9</v>
      </c>
      <c r="AM26">
        <v>21</v>
      </c>
      <c r="AN26">
        <v>13.49</v>
      </c>
      <c r="AO26">
        <v>9.34</v>
      </c>
      <c r="AP26" t="s">
        <v>56</v>
      </c>
      <c r="AQ26" t="s">
        <v>56</v>
      </c>
      <c r="AR26" t="s">
        <v>56</v>
      </c>
      <c r="AS26">
        <v>0</v>
      </c>
      <c r="AY26" t="s">
        <v>57</v>
      </c>
      <c r="AZ26">
        <v>0</v>
      </c>
      <c r="BA26">
        <v>19526</v>
      </c>
      <c r="BB26">
        <v>1079</v>
      </c>
      <c r="BC26" t="s">
        <v>55</v>
      </c>
      <c r="BD26">
        <f t="shared" si="4"/>
        <v>1</v>
      </c>
      <c r="BE26">
        <f t="shared" si="4"/>
        <v>1</v>
      </c>
      <c r="BF26">
        <f t="shared" si="5"/>
        <v>1</v>
      </c>
    </row>
    <row r="27" spans="1:58" x14ac:dyDescent="0.25">
      <c r="A27" t="s">
        <v>1522</v>
      </c>
      <c r="B27" t="s">
        <v>1486</v>
      </c>
      <c r="C27" t="s">
        <v>1487</v>
      </c>
      <c r="D27">
        <v>1000</v>
      </c>
      <c r="E27" t="s">
        <v>54</v>
      </c>
      <c r="F27" s="1">
        <v>42744</v>
      </c>
      <c r="G27" s="1">
        <v>42741</v>
      </c>
      <c r="H27" s="1">
        <v>42744</v>
      </c>
      <c r="J27">
        <v>237</v>
      </c>
      <c r="K27">
        <v>237</v>
      </c>
      <c r="L27">
        <v>38801</v>
      </c>
      <c r="M27" t="b">
        <v>1</v>
      </c>
      <c r="N27" t="b">
        <v>1</v>
      </c>
      <c r="O27" t="s">
        <v>55</v>
      </c>
      <c r="P27" s="1">
        <v>42744</v>
      </c>
      <c r="Q27" t="b">
        <v>0</v>
      </c>
      <c r="R27" t="b">
        <v>0</v>
      </c>
      <c r="S27" t="b">
        <v>0</v>
      </c>
      <c r="T27">
        <v>3</v>
      </c>
      <c r="U27">
        <v>3</v>
      </c>
      <c r="V27">
        <v>0</v>
      </c>
      <c r="W27">
        <v>8</v>
      </c>
      <c r="X27">
        <v>1</v>
      </c>
      <c r="Y27">
        <v>2</v>
      </c>
      <c r="Z27">
        <v>0</v>
      </c>
      <c r="AA27">
        <v>0</v>
      </c>
      <c r="AB27">
        <v>4</v>
      </c>
      <c r="AC27">
        <v>1</v>
      </c>
      <c r="AD27">
        <v>0</v>
      </c>
      <c r="AE27">
        <v>1042</v>
      </c>
      <c r="AF27">
        <v>13</v>
      </c>
      <c r="AG27">
        <v>3792</v>
      </c>
      <c r="AH27">
        <v>1040</v>
      </c>
      <c r="AI27">
        <v>0</v>
      </c>
      <c r="AJ27">
        <v>15</v>
      </c>
      <c r="AK27">
        <v>11</v>
      </c>
      <c r="AL27">
        <v>9</v>
      </c>
      <c r="AM27">
        <v>20</v>
      </c>
      <c r="AN27">
        <v>14.18</v>
      </c>
      <c r="AO27">
        <v>9.39</v>
      </c>
      <c r="AP27" t="s">
        <v>56</v>
      </c>
      <c r="AQ27" t="s">
        <v>56</v>
      </c>
      <c r="AR27" t="s">
        <v>56</v>
      </c>
      <c r="AS27">
        <v>0</v>
      </c>
      <c r="AY27" t="s">
        <v>57</v>
      </c>
      <c r="AZ27">
        <v>0</v>
      </c>
      <c r="BA27">
        <v>19267</v>
      </c>
      <c r="BB27">
        <v>1388</v>
      </c>
      <c r="BD27">
        <f t="shared" si="4"/>
        <v>1</v>
      </c>
      <c r="BE27">
        <f t="shared" si="4"/>
        <v>1</v>
      </c>
      <c r="BF27">
        <v>1</v>
      </c>
    </row>
    <row r="28" spans="1:58" x14ac:dyDescent="0.25">
      <c r="A28" t="s">
        <v>2034</v>
      </c>
      <c r="B28" t="s">
        <v>2002</v>
      </c>
      <c r="C28" t="s">
        <v>2003</v>
      </c>
      <c r="D28">
        <v>1000</v>
      </c>
      <c r="E28" t="s">
        <v>54</v>
      </c>
      <c r="F28" s="1">
        <v>42787</v>
      </c>
      <c r="G28" s="1">
        <v>42784</v>
      </c>
      <c r="H28" s="1">
        <v>42786</v>
      </c>
      <c r="J28">
        <v>186</v>
      </c>
      <c r="K28">
        <v>186</v>
      </c>
      <c r="L28">
        <v>40169</v>
      </c>
      <c r="M28" t="b">
        <v>1</v>
      </c>
      <c r="N28" t="b">
        <v>1</v>
      </c>
      <c r="O28" t="s">
        <v>55</v>
      </c>
      <c r="P28" s="1">
        <v>42787</v>
      </c>
      <c r="Q28" t="b">
        <v>0</v>
      </c>
      <c r="R28" t="b">
        <v>0</v>
      </c>
      <c r="S28" t="b">
        <v>1</v>
      </c>
      <c r="T28">
        <v>3</v>
      </c>
      <c r="U28">
        <v>2</v>
      </c>
      <c r="V28">
        <v>0</v>
      </c>
      <c r="W28">
        <v>8</v>
      </c>
      <c r="X28">
        <v>0</v>
      </c>
      <c r="Y28">
        <v>3</v>
      </c>
      <c r="Z28">
        <v>0</v>
      </c>
      <c r="AA28">
        <v>0</v>
      </c>
      <c r="AB28">
        <v>3</v>
      </c>
      <c r="AC28">
        <v>1</v>
      </c>
      <c r="AD28">
        <v>0</v>
      </c>
      <c r="AE28">
        <v>1070</v>
      </c>
      <c r="AF28">
        <v>12</v>
      </c>
      <c r="AG28">
        <v>3602</v>
      </c>
      <c r="AH28">
        <v>1007</v>
      </c>
      <c r="AI28">
        <v>0</v>
      </c>
      <c r="AJ28">
        <v>9</v>
      </c>
      <c r="AK28">
        <v>10</v>
      </c>
      <c r="AL28">
        <v>8</v>
      </c>
      <c r="AM28">
        <v>18</v>
      </c>
      <c r="AN28">
        <v>13.96</v>
      </c>
      <c r="AO28">
        <v>9.94</v>
      </c>
      <c r="AP28" t="s">
        <v>56</v>
      </c>
      <c r="AQ28" t="s">
        <v>56</v>
      </c>
      <c r="AR28" t="s">
        <v>56</v>
      </c>
      <c r="AS28">
        <v>0</v>
      </c>
      <c r="AY28" t="s">
        <v>57</v>
      </c>
      <c r="AZ28">
        <v>1</v>
      </c>
      <c r="BA28">
        <v>19271</v>
      </c>
      <c r="BB28">
        <v>0</v>
      </c>
      <c r="BD28">
        <f t="shared" ref="BD28:BE30" si="6">IF(ISBLANK(M28),"",IF(M28=TRUE,1,0))</f>
        <v>1</v>
      </c>
      <c r="BE28">
        <f t="shared" si="6"/>
        <v>1</v>
      </c>
      <c r="BF28">
        <v>1</v>
      </c>
    </row>
    <row r="29" spans="1:58" x14ac:dyDescent="0.25">
      <c r="A29" t="s">
        <v>2035</v>
      </c>
      <c r="B29" t="s">
        <v>2002</v>
      </c>
      <c r="C29" t="s">
        <v>2003</v>
      </c>
      <c r="D29">
        <v>1000</v>
      </c>
      <c r="E29" t="s">
        <v>54</v>
      </c>
      <c r="F29" s="1">
        <v>42768</v>
      </c>
      <c r="G29" s="1">
        <v>42766</v>
      </c>
      <c r="H29" s="1">
        <v>42768</v>
      </c>
      <c r="J29">
        <v>242</v>
      </c>
      <c r="K29">
        <v>242</v>
      </c>
      <c r="L29">
        <v>39983</v>
      </c>
      <c r="M29" t="b">
        <v>1</v>
      </c>
      <c r="N29" t="b">
        <v>1</v>
      </c>
      <c r="O29" t="s">
        <v>55</v>
      </c>
      <c r="P29" s="1">
        <v>42768</v>
      </c>
      <c r="Q29" t="b">
        <v>0</v>
      </c>
      <c r="R29" t="b">
        <v>0</v>
      </c>
      <c r="S29" t="b">
        <v>0</v>
      </c>
      <c r="T29">
        <v>2</v>
      </c>
      <c r="U29">
        <v>1</v>
      </c>
      <c r="V29">
        <v>1</v>
      </c>
      <c r="W29">
        <v>6</v>
      </c>
      <c r="X29">
        <v>0</v>
      </c>
      <c r="Y29">
        <v>3</v>
      </c>
      <c r="Z29">
        <v>0</v>
      </c>
      <c r="AA29">
        <v>0</v>
      </c>
      <c r="AB29">
        <v>3</v>
      </c>
      <c r="AC29">
        <v>1</v>
      </c>
      <c r="AD29">
        <v>0</v>
      </c>
      <c r="AE29">
        <v>1004</v>
      </c>
      <c r="AF29">
        <v>15</v>
      </c>
      <c r="AG29">
        <v>3595</v>
      </c>
      <c r="AH29">
        <v>977</v>
      </c>
      <c r="AI29">
        <v>0</v>
      </c>
      <c r="AJ29">
        <v>11</v>
      </c>
      <c r="AK29">
        <v>11</v>
      </c>
      <c r="AL29">
        <v>8</v>
      </c>
      <c r="AM29">
        <v>20</v>
      </c>
      <c r="AN29">
        <v>13.87</v>
      </c>
      <c r="AO29">
        <v>9.51</v>
      </c>
      <c r="AP29" t="s">
        <v>56</v>
      </c>
      <c r="AQ29" t="s">
        <v>56</v>
      </c>
      <c r="AR29" t="s">
        <v>56</v>
      </c>
      <c r="AS29">
        <v>2</v>
      </c>
      <c r="AY29" t="s">
        <v>57</v>
      </c>
      <c r="AZ29">
        <v>0</v>
      </c>
      <c r="BA29">
        <v>19085</v>
      </c>
      <c r="BB29">
        <v>1039</v>
      </c>
      <c r="BC29" t="s">
        <v>55</v>
      </c>
      <c r="BD29">
        <f t="shared" si="6"/>
        <v>1</v>
      </c>
      <c r="BE29">
        <f t="shared" si="6"/>
        <v>1</v>
      </c>
      <c r="BF29">
        <f t="shared" ref="BF29:BF30" si="7">_xlfn.IFS(BC29="A",1,BC29="B",2,BC29="C",3,BC29="X",4)</f>
        <v>1</v>
      </c>
    </row>
    <row r="30" spans="1:58" x14ac:dyDescent="0.25">
      <c r="A30" t="s">
        <v>2036</v>
      </c>
      <c r="B30" t="s">
        <v>2002</v>
      </c>
      <c r="C30" t="s">
        <v>2003</v>
      </c>
      <c r="D30">
        <v>1000</v>
      </c>
      <c r="E30" t="s">
        <v>54</v>
      </c>
      <c r="F30" s="1">
        <v>42747</v>
      </c>
      <c r="G30" s="1">
        <v>42744</v>
      </c>
      <c r="H30" s="1">
        <v>42746</v>
      </c>
      <c r="J30">
        <v>223</v>
      </c>
      <c r="K30">
        <v>223</v>
      </c>
      <c r="L30">
        <v>39741</v>
      </c>
      <c r="M30" t="b">
        <v>1</v>
      </c>
      <c r="N30" t="b">
        <v>1</v>
      </c>
      <c r="O30" t="s">
        <v>55</v>
      </c>
      <c r="P30" s="1">
        <v>42747</v>
      </c>
      <c r="Q30" t="b">
        <v>0</v>
      </c>
      <c r="R30" t="b">
        <v>0</v>
      </c>
      <c r="S30" t="b">
        <v>0</v>
      </c>
      <c r="T30">
        <v>3</v>
      </c>
      <c r="U30">
        <v>1</v>
      </c>
      <c r="V30">
        <v>0</v>
      </c>
      <c r="W30">
        <v>7</v>
      </c>
      <c r="X30">
        <v>0</v>
      </c>
      <c r="Y30">
        <v>3</v>
      </c>
      <c r="Z30">
        <v>0</v>
      </c>
      <c r="AA30">
        <v>0</v>
      </c>
      <c r="AB30">
        <v>3</v>
      </c>
      <c r="AC30">
        <v>1</v>
      </c>
      <c r="AD30">
        <v>0</v>
      </c>
      <c r="AE30">
        <v>1073</v>
      </c>
      <c r="AF30">
        <v>13</v>
      </c>
      <c r="AG30">
        <v>4065</v>
      </c>
      <c r="AH30">
        <v>1005</v>
      </c>
      <c r="AI30">
        <v>0</v>
      </c>
      <c r="AJ30">
        <v>11</v>
      </c>
      <c r="AK30">
        <v>11</v>
      </c>
      <c r="AL30">
        <v>8</v>
      </c>
      <c r="AM30">
        <v>20</v>
      </c>
      <c r="AN30">
        <v>13.69</v>
      </c>
      <c r="AO30">
        <v>7.26</v>
      </c>
      <c r="AP30" t="s">
        <v>56</v>
      </c>
      <c r="AQ30" t="s">
        <v>56</v>
      </c>
      <c r="AR30" t="s">
        <v>56</v>
      </c>
      <c r="AS30">
        <v>0</v>
      </c>
      <c r="AY30" t="s">
        <v>57</v>
      </c>
      <c r="AZ30">
        <v>0</v>
      </c>
      <c r="BA30">
        <v>18843</v>
      </c>
      <c r="BB30">
        <v>1336</v>
      </c>
      <c r="BC30" t="s">
        <v>55</v>
      </c>
      <c r="BD30">
        <f t="shared" si="6"/>
        <v>1</v>
      </c>
      <c r="BE30">
        <f t="shared" si="6"/>
        <v>1</v>
      </c>
      <c r="BF30">
        <f t="shared" si="7"/>
        <v>1</v>
      </c>
    </row>
    <row r="31" spans="1:58" x14ac:dyDescent="0.25">
      <c r="A31" t="s">
        <v>2713</v>
      </c>
      <c r="B31" t="s">
        <v>2688</v>
      </c>
      <c r="C31" t="s">
        <v>2689</v>
      </c>
      <c r="D31">
        <v>1000</v>
      </c>
      <c r="E31" t="s">
        <v>54</v>
      </c>
      <c r="F31" s="1">
        <v>42935</v>
      </c>
      <c r="G31" s="1">
        <v>42932</v>
      </c>
      <c r="H31" s="1">
        <v>42934</v>
      </c>
      <c r="J31">
        <v>276</v>
      </c>
      <c r="K31">
        <v>276</v>
      </c>
      <c r="L31">
        <v>40790</v>
      </c>
      <c r="M31" t="b">
        <v>1</v>
      </c>
      <c r="N31" t="b">
        <v>1</v>
      </c>
      <c r="O31" t="s">
        <v>55</v>
      </c>
      <c r="P31" s="1">
        <v>42935</v>
      </c>
      <c r="Q31" t="b">
        <v>0</v>
      </c>
      <c r="R31" t="b">
        <v>0</v>
      </c>
      <c r="S31" t="b">
        <v>0</v>
      </c>
      <c r="T31">
        <v>7</v>
      </c>
      <c r="U31">
        <v>3</v>
      </c>
      <c r="V31">
        <v>0</v>
      </c>
      <c r="W31">
        <v>9</v>
      </c>
      <c r="X31">
        <v>0</v>
      </c>
      <c r="Y31">
        <v>2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1026</v>
      </c>
      <c r="AF31">
        <v>12</v>
      </c>
      <c r="AG31">
        <v>4028</v>
      </c>
      <c r="AH31">
        <v>1004</v>
      </c>
      <c r="AI31">
        <v>0</v>
      </c>
      <c r="AJ31">
        <v>16</v>
      </c>
      <c r="AK31">
        <v>8</v>
      </c>
      <c r="AL31">
        <v>7</v>
      </c>
      <c r="AM31">
        <v>18</v>
      </c>
      <c r="AN31">
        <v>13.39</v>
      </c>
      <c r="AO31">
        <v>9.9499999999999993</v>
      </c>
      <c r="AP31" t="s">
        <v>56</v>
      </c>
      <c r="AQ31" t="s">
        <v>56</v>
      </c>
      <c r="AR31" t="s">
        <v>56</v>
      </c>
      <c r="AS31">
        <v>0</v>
      </c>
      <c r="AY31" t="s">
        <v>57</v>
      </c>
      <c r="AZ31">
        <v>1</v>
      </c>
      <c r="BA31">
        <v>20367</v>
      </c>
      <c r="BB31">
        <v>0</v>
      </c>
      <c r="BD31">
        <f t="shared" ref="BD31:BE48" si="8">IF(ISBLANK(M31),"",IF(M31=TRUE,1,0))</f>
        <v>1</v>
      </c>
      <c r="BE31">
        <f t="shared" si="8"/>
        <v>1</v>
      </c>
      <c r="BF31">
        <v>1</v>
      </c>
    </row>
    <row r="32" spans="1:58" x14ac:dyDescent="0.25">
      <c r="A32" t="s">
        <v>2714</v>
      </c>
      <c r="B32" t="s">
        <v>2688</v>
      </c>
      <c r="C32" t="s">
        <v>2689</v>
      </c>
      <c r="D32">
        <v>1000</v>
      </c>
      <c r="E32" t="s">
        <v>54</v>
      </c>
      <c r="F32" s="1">
        <v>42908</v>
      </c>
      <c r="G32" s="1">
        <v>42906</v>
      </c>
      <c r="H32" s="1">
        <v>42908</v>
      </c>
      <c r="J32">
        <v>274</v>
      </c>
      <c r="K32">
        <v>274</v>
      </c>
      <c r="L32">
        <v>40514</v>
      </c>
      <c r="M32" t="b">
        <v>1</v>
      </c>
      <c r="N32" t="b">
        <v>1</v>
      </c>
      <c r="O32" t="s">
        <v>55</v>
      </c>
      <c r="P32" s="1">
        <v>42908</v>
      </c>
      <c r="Q32" t="b">
        <v>0</v>
      </c>
      <c r="R32" t="b">
        <v>0</v>
      </c>
      <c r="S32" t="b">
        <v>0</v>
      </c>
      <c r="T32">
        <v>6</v>
      </c>
      <c r="U32">
        <v>3</v>
      </c>
      <c r="V32">
        <v>0</v>
      </c>
      <c r="W32">
        <v>11</v>
      </c>
      <c r="X32">
        <v>0</v>
      </c>
      <c r="Y32">
        <v>3</v>
      </c>
      <c r="Z32">
        <v>1</v>
      </c>
      <c r="AA32">
        <v>0</v>
      </c>
      <c r="AB32">
        <v>5</v>
      </c>
      <c r="AC32">
        <v>1</v>
      </c>
      <c r="AD32">
        <v>0</v>
      </c>
      <c r="AE32">
        <v>973</v>
      </c>
      <c r="AF32">
        <v>12</v>
      </c>
      <c r="AG32">
        <v>3854</v>
      </c>
      <c r="AH32">
        <v>950</v>
      </c>
      <c r="AI32">
        <v>1</v>
      </c>
      <c r="AJ32">
        <v>19</v>
      </c>
      <c r="AK32">
        <v>9</v>
      </c>
      <c r="AL32">
        <v>8</v>
      </c>
      <c r="AM32">
        <v>19</v>
      </c>
      <c r="AN32">
        <v>13.41</v>
      </c>
      <c r="AO32">
        <v>9.66</v>
      </c>
      <c r="AP32" t="s">
        <v>56</v>
      </c>
      <c r="AQ32" t="s">
        <v>56</v>
      </c>
      <c r="AR32" t="s">
        <v>56</v>
      </c>
      <c r="AS32">
        <v>0</v>
      </c>
      <c r="AY32" t="s">
        <v>57</v>
      </c>
      <c r="AZ32">
        <v>0</v>
      </c>
      <c r="BA32">
        <v>20091</v>
      </c>
      <c r="BB32">
        <v>744</v>
      </c>
      <c r="BC32" t="s">
        <v>55</v>
      </c>
      <c r="BD32">
        <f t="shared" si="8"/>
        <v>1</v>
      </c>
      <c r="BE32">
        <f t="shared" si="8"/>
        <v>1</v>
      </c>
      <c r="BF32">
        <f t="shared" ref="BF32:BF48" si="9">_xlfn.IFS(BC32="A",1,BC32="B",2,BC32="C",3,BC32="X",4)</f>
        <v>1</v>
      </c>
    </row>
    <row r="33" spans="1:58" x14ac:dyDescent="0.25">
      <c r="A33" t="s">
        <v>2715</v>
      </c>
      <c r="B33" t="s">
        <v>2688</v>
      </c>
      <c r="C33" t="s">
        <v>2689</v>
      </c>
      <c r="D33">
        <v>1000</v>
      </c>
      <c r="E33" t="s">
        <v>54</v>
      </c>
      <c r="F33" s="1">
        <v>42884</v>
      </c>
      <c r="G33" s="1">
        <v>42881</v>
      </c>
      <c r="H33" s="1">
        <v>42884</v>
      </c>
      <c r="J33">
        <v>260</v>
      </c>
      <c r="K33">
        <v>260</v>
      </c>
      <c r="L33">
        <v>40240</v>
      </c>
      <c r="M33" t="b">
        <v>1</v>
      </c>
      <c r="N33" t="b">
        <v>1</v>
      </c>
      <c r="O33" t="s">
        <v>55</v>
      </c>
      <c r="P33" s="1">
        <v>42884</v>
      </c>
      <c r="Q33" t="b">
        <v>0</v>
      </c>
      <c r="R33" t="b">
        <v>0</v>
      </c>
      <c r="S33" t="b">
        <v>0</v>
      </c>
      <c r="T33">
        <v>6</v>
      </c>
      <c r="U33">
        <v>3</v>
      </c>
      <c r="V33">
        <v>0</v>
      </c>
      <c r="W33">
        <v>11</v>
      </c>
      <c r="X33">
        <v>1</v>
      </c>
      <c r="Y33">
        <v>3</v>
      </c>
      <c r="Z33">
        <v>0</v>
      </c>
      <c r="AA33">
        <v>0</v>
      </c>
      <c r="AB33">
        <v>7</v>
      </c>
      <c r="AC33">
        <v>3</v>
      </c>
      <c r="AD33">
        <v>0</v>
      </c>
      <c r="AE33">
        <v>989</v>
      </c>
      <c r="AF33">
        <v>15</v>
      </c>
      <c r="AG33">
        <v>3515</v>
      </c>
      <c r="AH33">
        <v>951</v>
      </c>
      <c r="AI33">
        <v>0</v>
      </c>
      <c r="AJ33">
        <v>18</v>
      </c>
      <c r="AK33">
        <v>9</v>
      </c>
      <c r="AL33">
        <v>8</v>
      </c>
      <c r="AM33">
        <v>19</v>
      </c>
      <c r="AN33">
        <v>13.57</v>
      </c>
      <c r="AO33">
        <v>9.6300000000000008</v>
      </c>
      <c r="AP33" t="s">
        <v>56</v>
      </c>
      <c r="AQ33" t="s">
        <v>56</v>
      </c>
      <c r="AR33" t="s">
        <v>56</v>
      </c>
      <c r="AS33">
        <v>0</v>
      </c>
      <c r="AY33" t="s">
        <v>57</v>
      </c>
      <c r="AZ33">
        <v>0</v>
      </c>
      <c r="BA33">
        <v>19817</v>
      </c>
      <c r="BB33">
        <v>1206</v>
      </c>
      <c r="BC33" t="s">
        <v>55</v>
      </c>
      <c r="BD33">
        <f t="shared" si="8"/>
        <v>1</v>
      </c>
      <c r="BE33">
        <f t="shared" si="8"/>
        <v>1</v>
      </c>
      <c r="BF33">
        <f t="shared" si="9"/>
        <v>1</v>
      </c>
    </row>
    <row r="34" spans="1:58" x14ac:dyDescent="0.25">
      <c r="A34" t="s">
        <v>2716</v>
      </c>
      <c r="B34" t="s">
        <v>2688</v>
      </c>
      <c r="C34" t="s">
        <v>2689</v>
      </c>
      <c r="D34">
        <v>1000</v>
      </c>
      <c r="E34" t="s">
        <v>54</v>
      </c>
      <c r="F34" s="1">
        <v>42863</v>
      </c>
      <c r="G34" s="1">
        <v>42860</v>
      </c>
      <c r="H34" s="1">
        <v>42863</v>
      </c>
      <c r="J34">
        <v>236</v>
      </c>
      <c r="K34">
        <v>236</v>
      </c>
      <c r="L34">
        <v>39980</v>
      </c>
      <c r="M34" t="b">
        <v>1</v>
      </c>
      <c r="N34" t="b">
        <v>1</v>
      </c>
      <c r="O34" t="s">
        <v>55</v>
      </c>
      <c r="P34" s="1">
        <v>42863</v>
      </c>
      <c r="Q34" t="b">
        <v>0</v>
      </c>
      <c r="R34" t="b">
        <v>0</v>
      </c>
      <c r="S34" t="b">
        <v>0</v>
      </c>
      <c r="T34">
        <v>4</v>
      </c>
      <c r="U34">
        <v>3</v>
      </c>
      <c r="V34">
        <v>0</v>
      </c>
      <c r="W34">
        <v>8</v>
      </c>
      <c r="X34">
        <v>0</v>
      </c>
      <c r="Y34">
        <v>2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1000</v>
      </c>
      <c r="AF34">
        <v>11</v>
      </c>
      <c r="AG34">
        <v>3582</v>
      </c>
      <c r="AH34">
        <v>969</v>
      </c>
      <c r="AI34">
        <v>0</v>
      </c>
      <c r="AJ34">
        <v>16</v>
      </c>
      <c r="AK34">
        <v>9</v>
      </c>
      <c r="AL34">
        <v>8</v>
      </c>
      <c r="AM34">
        <v>19</v>
      </c>
      <c r="AN34">
        <v>13.53</v>
      </c>
      <c r="AO34">
        <v>9.68</v>
      </c>
      <c r="AP34" t="s">
        <v>56</v>
      </c>
      <c r="AQ34" t="s">
        <v>56</v>
      </c>
      <c r="AR34" t="s">
        <v>56</v>
      </c>
      <c r="AS34">
        <v>0</v>
      </c>
      <c r="AY34" t="s">
        <v>57</v>
      </c>
      <c r="AZ34">
        <v>0</v>
      </c>
      <c r="BA34">
        <v>19557</v>
      </c>
      <c r="BB34">
        <v>1537</v>
      </c>
      <c r="BC34" t="s">
        <v>55</v>
      </c>
      <c r="BD34">
        <f t="shared" si="8"/>
        <v>1</v>
      </c>
      <c r="BE34">
        <f t="shared" si="8"/>
        <v>1</v>
      </c>
      <c r="BF34">
        <f t="shared" si="9"/>
        <v>1</v>
      </c>
    </row>
    <row r="35" spans="1:58" x14ac:dyDescent="0.25">
      <c r="A35" t="s">
        <v>2717</v>
      </c>
      <c r="B35" t="s">
        <v>2688</v>
      </c>
      <c r="C35" t="s">
        <v>2689</v>
      </c>
      <c r="D35">
        <v>1000</v>
      </c>
      <c r="E35" t="s">
        <v>54</v>
      </c>
      <c r="F35" s="1">
        <v>42844</v>
      </c>
      <c r="G35" s="1">
        <v>42843</v>
      </c>
      <c r="H35" s="1">
        <v>42844</v>
      </c>
      <c r="J35">
        <v>273</v>
      </c>
      <c r="K35">
        <v>273</v>
      </c>
      <c r="L35">
        <v>39744</v>
      </c>
      <c r="M35" t="b">
        <v>1</v>
      </c>
      <c r="N35" t="b">
        <v>1</v>
      </c>
      <c r="O35" t="s">
        <v>55</v>
      </c>
      <c r="P35" s="1">
        <v>42844</v>
      </c>
      <c r="Q35" t="b">
        <v>0</v>
      </c>
      <c r="R35" t="b">
        <v>0</v>
      </c>
      <c r="S35" t="b">
        <v>0</v>
      </c>
      <c r="T35">
        <v>6</v>
      </c>
      <c r="U35">
        <v>3</v>
      </c>
      <c r="V35">
        <v>0</v>
      </c>
      <c r="W35">
        <v>10</v>
      </c>
      <c r="X35">
        <v>1</v>
      </c>
      <c r="Y35">
        <v>2</v>
      </c>
      <c r="Z35">
        <v>0</v>
      </c>
      <c r="AA35">
        <v>0</v>
      </c>
      <c r="AB35">
        <v>4</v>
      </c>
      <c r="AC35">
        <v>1</v>
      </c>
      <c r="AD35">
        <v>0</v>
      </c>
      <c r="AE35">
        <v>985</v>
      </c>
      <c r="AF35">
        <v>14</v>
      </c>
      <c r="AG35">
        <v>3724</v>
      </c>
      <c r="AH35">
        <v>947</v>
      </c>
      <c r="AI35">
        <v>1</v>
      </c>
      <c r="AJ35">
        <v>19</v>
      </c>
      <c r="AK35">
        <v>9</v>
      </c>
      <c r="AL35">
        <v>8</v>
      </c>
      <c r="AM35">
        <v>20</v>
      </c>
      <c r="AN35">
        <v>13.31</v>
      </c>
      <c r="AO35">
        <v>9.5399999999999991</v>
      </c>
      <c r="AP35" t="s">
        <v>56</v>
      </c>
      <c r="AQ35" t="s">
        <v>56</v>
      </c>
      <c r="AR35" t="s">
        <v>56</v>
      </c>
      <c r="AS35">
        <v>2</v>
      </c>
      <c r="AY35" t="s">
        <v>57</v>
      </c>
      <c r="AZ35">
        <v>0</v>
      </c>
      <c r="BA35">
        <v>19321</v>
      </c>
      <c r="BB35">
        <v>1970</v>
      </c>
      <c r="BC35" t="s">
        <v>55</v>
      </c>
      <c r="BD35">
        <f t="shared" si="8"/>
        <v>1</v>
      </c>
      <c r="BE35">
        <f t="shared" si="8"/>
        <v>1</v>
      </c>
      <c r="BF35">
        <f t="shared" si="9"/>
        <v>1</v>
      </c>
    </row>
    <row r="36" spans="1:58" x14ac:dyDescent="0.25">
      <c r="A36" t="s">
        <v>2718</v>
      </c>
      <c r="B36" t="s">
        <v>2688</v>
      </c>
      <c r="C36" t="s">
        <v>2689</v>
      </c>
      <c r="D36">
        <v>1000</v>
      </c>
      <c r="E36" t="s">
        <v>54</v>
      </c>
      <c r="F36" s="1">
        <v>42819</v>
      </c>
      <c r="G36" s="1">
        <v>42817</v>
      </c>
      <c r="H36" s="1">
        <v>42819</v>
      </c>
      <c r="J36">
        <v>232</v>
      </c>
      <c r="K36">
        <v>232</v>
      </c>
      <c r="L36">
        <v>39471</v>
      </c>
      <c r="M36" t="b">
        <v>1</v>
      </c>
      <c r="N36" t="b">
        <v>1</v>
      </c>
      <c r="O36" t="s">
        <v>55</v>
      </c>
      <c r="P36" s="1">
        <v>42819</v>
      </c>
      <c r="Q36" t="b">
        <v>0</v>
      </c>
      <c r="R36" t="b">
        <v>0</v>
      </c>
      <c r="S36" t="b">
        <v>0</v>
      </c>
      <c r="T36">
        <v>5</v>
      </c>
      <c r="U36">
        <v>2</v>
      </c>
      <c r="V36">
        <v>0</v>
      </c>
      <c r="W36">
        <v>9</v>
      </c>
      <c r="X36">
        <v>0</v>
      </c>
      <c r="Y36">
        <v>2</v>
      </c>
      <c r="Z36">
        <v>0</v>
      </c>
      <c r="AA36">
        <v>0</v>
      </c>
      <c r="AB36">
        <v>4</v>
      </c>
      <c r="AC36">
        <v>0</v>
      </c>
      <c r="AD36">
        <v>0</v>
      </c>
      <c r="AE36">
        <v>1064</v>
      </c>
      <c r="AF36">
        <v>15</v>
      </c>
      <c r="AG36">
        <v>3563</v>
      </c>
      <c r="AH36">
        <v>1061</v>
      </c>
      <c r="AI36">
        <v>1</v>
      </c>
      <c r="AJ36">
        <v>14</v>
      </c>
      <c r="AK36">
        <v>9</v>
      </c>
      <c r="AL36">
        <v>8</v>
      </c>
      <c r="AM36">
        <v>19</v>
      </c>
      <c r="AN36">
        <v>13.36</v>
      </c>
      <c r="AO36">
        <v>9.84</v>
      </c>
      <c r="AP36" t="s">
        <v>56</v>
      </c>
      <c r="AQ36" t="s">
        <v>56</v>
      </c>
      <c r="AR36" t="s">
        <v>56</v>
      </c>
      <c r="AS36">
        <v>6</v>
      </c>
      <c r="AY36" t="s">
        <v>57</v>
      </c>
      <c r="AZ36">
        <v>0</v>
      </c>
      <c r="BA36">
        <v>19048</v>
      </c>
      <c r="BB36">
        <v>2226</v>
      </c>
      <c r="BC36" t="s">
        <v>55</v>
      </c>
      <c r="BD36">
        <f t="shared" si="8"/>
        <v>1</v>
      </c>
      <c r="BE36">
        <f t="shared" si="8"/>
        <v>1</v>
      </c>
      <c r="BF36">
        <f t="shared" si="9"/>
        <v>1</v>
      </c>
    </row>
    <row r="37" spans="1:58" x14ac:dyDescent="0.25">
      <c r="A37" t="s">
        <v>2719</v>
      </c>
      <c r="B37" t="s">
        <v>2688</v>
      </c>
      <c r="C37" t="s">
        <v>2689</v>
      </c>
      <c r="D37">
        <v>1000</v>
      </c>
      <c r="E37" t="s">
        <v>54</v>
      </c>
      <c r="F37" s="1">
        <v>42798</v>
      </c>
      <c r="G37" s="1">
        <v>42796</v>
      </c>
      <c r="H37" s="1">
        <v>42798</v>
      </c>
      <c r="J37">
        <v>225</v>
      </c>
      <c r="K37">
        <v>225</v>
      </c>
      <c r="L37">
        <v>39239</v>
      </c>
      <c r="M37" t="b">
        <v>1</v>
      </c>
      <c r="N37" t="b">
        <v>1</v>
      </c>
      <c r="O37" t="s">
        <v>55</v>
      </c>
      <c r="P37" s="1">
        <v>42799</v>
      </c>
      <c r="Q37" t="b">
        <v>0</v>
      </c>
      <c r="R37" t="b">
        <v>0</v>
      </c>
      <c r="S37" t="b">
        <v>0</v>
      </c>
      <c r="T37">
        <v>5</v>
      </c>
      <c r="U37">
        <v>2</v>
      </c>
      <c r="V37">
        <v>0</v>
      </c>
      <c r="W37">
        <v>10</v>
      </c>
      <c r="X37">
        <v>1</v>
      </c>
      <c r="Y37">
        <v>2</v>
      </c>
      <c r="Z37">
        <v>0</v>
      </c>
      <c r="AA37">
        <v>1</v>
      </c>
      <c r="AB37">
        <v>4</v>
      </c>
      <c r="AC37">
        <v>1</v>
      </c>
      <c r="AD37">
        <v>0</v>
      </c>
      <c r="AE37">
        <v>930</v>
      </c>
      <c r="AF37">
        <v>12</v>
      </c>
      <c r="AG37">
        <v>3237</v>
      </c>
      <c r="AH37">
        <v>945</v>
      </c>
      <c r="AI37">
        <v>0</v>
      </c>
      <c r="AJ37">
        <v>16</v>
      </c>
      <c r="AK37">
        <v>10</v>
      </c>
      <c r="AL37">
        <v>8</v>
      </c>
      <c r="AM37">
        <v>20</v>
      </c>
      <c r="AN37">
        <v>13.84</v>
      </c>
      <c r="AO37">
        <v>9.59</v>
      </c>
      <c r="AP37" t="s">
        <v>56</v>
      </c>
      <c r="AQ37" t="s">
        <v>56</v>
      </c>
      <c r="AR37" t="s">
        <v>56</v>
      </c>
      <c r="AS37">
        <v>0</v>
      </c>
      <c r="AY37" t="s">
        <v>57</v>
      </c>
      <c r="AZ37">
        <v>0</v>
      </c>
      <c r="BA37">
        <v>18816</v>
      </c>
      <c r="BB37">
        <v>2693</v>
      </c>
      <c r="BC37" t="s">
        <v>55</v>
      </c>
      <c r="BD37">
        <f t="shared" si="8"/>
        <v>1</v>
      </c>
      <c r="BE37">
        <f t="shared" si="8"/>
        <v>1</v>
      </c>
      <c r="BF37">
        <f t="shared" si="9"/>
        <v>1</v>
      </c>
    </row>
    <row r="38" spans="1:58" x14ac:dyDescent="0.25">
      <c r="A38" t="s">
        <v>2720</v>
      </c>
      <c r="B38" t="s">
        <v>2688</v>
      </c>
      <c r="C38" t="s">
        <v>2689</v>
      </c>
      <c r="D38">
        <v>1000</v>
      </c>
      <c r="E38" t="s">
        <v>54</v>
      </c>
      <c r="F38" s="1">
        <v>42780</v>
      </c>
      <c r="G38" s="1">
        <v>42778</v>
      </c>
      <c r="H38" s="1">
        <v>42780</v>
      </c>
      <c r="J38">
        <v>279</v>
      </c>
      <c r="K38">
        <v>279</v>
      </c>
      <c r="L38">
        <v>39014</v>
      </c>
      <c r="M38" t="b">
        <v>1</v>
      </c>
      <c r="N38" t="b">
        <v>1</v>
      </c>
      <c r="O38" t="s">
        <v>55</v>
      </c>
      <c r="P38" s="1">
        <v>42780</v>
      </c>
      <c r="Q38" t="b">
        <v>0</v>
      </c>
      <c r="R38" t="b">
        <v>0</v>
      </c>
      <c r="S38" t="b">
        <v>0</v>
      </c>
      <c r="T38">
        <v>4</v>
      </c>
      <c r="U38">
        <v>2</v>
      </c>
      <c r="V38">
        <v>0</v>
      </c>
      <c r="W38">
        <v>8</v>
      </c>
      <c r="X38">
        <v>1</v>
      </c>
      <c r="Y38">
        <v>2</v>
      </c>
      <c r="Z38">
        <v>0</v>
      </c>
      <c r="AA38">
        <v>0</v>
      </c>
      <c r="AB38">
        <v>5</v>
      </c>
      <c r="AC38">
        <v>1</v>
      </c>
      <c r="AD38">
        <v>0</v>
      </c>
      <c r="AE38">
        <v>1018</v>
      </c>
      <c r="AF38">
        <v>12</v>
      </c>
      <c r="AG38">
        <v>4103</v>
      </c>
      <c r="AH38">
        <v>1105</v>
      </c>
      <c r="AI38">
        <v>0</v>
      </c>
      <c r="AJ38">
        <v>16</v>
      </c>
      <c r="AK38">
        <v>10</v>
      </c>
      <c r="AL38">
        <v>8</v>
      </c>
      <c r="AM38">
        <v>19</v>
      </c>
      <c r="AN38">
        <v>13.91</v>
      </c>
      <c r="AO38">
        <v>9.65</v>
      </c>
      <c r="AP38" t="s">
        <v>56</v>
      </c>
      <c r="AQ38" t="s">
        <v>56</v>
      </c>
      <c r="AR38" t="s">
        <v>56</v>
      </c>
      <c r="AS38">
        <v>0</v>
      </c>
      <c r="AY38" t="s">
        <v>57</v>
      </c>
      <c r="AZ38">
        <v>0</v>
      </c>
      <c r="BA38">
        <v>18591</v>
      </c>
      <c r="BB38">
        <v>3107</v>
      </c>
      <c r="BC38" t="s">
        <v>55</v>
      </c>
      <c r="BD38">
        <f t="shared" si="8"/>
        <v>1</v>
      </c>
      <c r="BE38">
        <f t="shared" si="8"/>
        <v>1</v>
      </c>
      <c r="BF38">
        <f t="shared" si="9"/>
        <v>1</v>
      </c>
    </row>
    <row r="39" spans="1:58" x14ac:dyDescent="0.25">
      <c r="A39" t="s">
        <v>2721</v>
      </c>
      <c r="B39" t="s">
        <v>2688</v>
      </c>
      <c r="C39" t="s">
        <v>2689</v>
      </c>
      <c r="D39">
        <v>1000</v>
      </c>
      <c r="E39" t="s">
        <v>54</v>
      </c>
      <c r="F39" s="1">
        <v>42763</v>
      </c>
      <c r="G39" s="1">
        <v>42760</v>
      </c>
      <c r="H39" s="1">
        <v>42762</v>
      </c>
      <c r="J39">
        <v>236</v>
      </c>
      <c r="K39">
        <v>236</v>
      </c>
      <c r="L39">
        <v>38735</v>
      </c>
      <c r="M39" t="b">
        <v>1</v>
      </c>
      <c r="N39" t="b">
        <v>1</v>
      </c>
      <c r="O39" t="s">
        <v>55</v>
      </c>
      <c r="P39" s="1">
        <v>42763</v>
      </c>
      <c r="Q39" t="b">
        <v>0</v>
      </c>
      <c r="R39" t="b">
        <v>0</v>
      </c>
      <c r="S39" t="b">
        <v>0</v>
      </c>
      <c r="T39">
        <v>6</v>
      </c>
      <c r="U39">
        <v>4</v>
      </c>
      <c r="V39">
        <v>0</v>
      </c>
      <c r="W39">
        <v>10</v>
      </c>
      <c r="X39">
        <v>0</v>
      </c>
      <c r="Y39">
        <v>2</v>
      </c>
      <c r="Z39">
        <v>0</v>
      </c>
      <c r="AA39">
        <v>0</v>
      </c>
      <c r="AB39">
        <v>4</v>
      </c>
      <c r="AC39">
        <v>1</v>
      </c>
      <c r="AD39">
        <v>0</v>
      </c>
      <c r="AE39">
        <v>1031</v>
      </c>
      <c r="AF39">
        <v>12</v>
      </c>
      <c r="AG39">
        <v>3888</v>
      </c>
      <c r="AH39">
        <v>1045</v>
      </c>
      <c r="AI39">
        <v>0</v>
      </c>
      <c r="AJ39">
        <v>15</v>
      </c>
      <c r="AK39">
        <v>9</v>
      </c>
      <c r="AL39">
        <v>7</v>
      </c>
      <c r="AM39">
        <v>19</v>
      </c>
      <c r="AN39">
        <v>14.18</v>
      </c>
      <c r="AO39">
        <v>9.75</v>
      </c>
      <c r="AP39" t="s">
        <v>56</v>
      </c>
      <c r="AQ39" t="s">
        <v>56</v>
      </c>
      <c r="AR39" t="s">
        <v>56</v>
      </c>
      <c r="AS39">
        <v>1</v>
      </c>
      <c r="AY39" t="s">
        <v>57</v>
      </c>
      <c r="AZ39">
        <v>0</v>
      </c>
      <c r="BA39">
        <v>18312</v>
      </c>
      <c r="BB39">
        <v>3400</v>
      </c>
      <c r="BC39" t="s">
        <v>55</v>
      </c>
      <c r="BD39">
        <f t="shared" si="8"/>
        <v>1</v>
      </c>
      <c r="BE39">
        <f t="shared" si="8"/>
        <v>1</v>
      </c>
      <c r="BF39">
        <f t="shared" si="9"/>
        <v>1</v>
      </c>
    </row>
    <row r="40" spans="1:58" x14ac:dyDescent="0.25">
      <c r="A40" t="s">
        <v>2722</v>
      </c>
      <c r="B40" t="s">
        <v>2688</v>
      </c>
      <c r="C40" t="s">
        <v>2689</v>
      </c>
      <c r="D40">
        <v>1000</v>
      </c>
      <c r="E40" t="s">
        <v>54</v>
      </c>
      <c r="F40" s="1">
        <v>42740</v>
      </c>
      <c r="G40" s="1">
        <v>42739</v>
      </c>
      <c r="H40" s="1">
        <v>42740</v>
      </c>
      <c r="J40">
        <v>256</v>
      </c>
      <c r="K40">
        <v>256</v>
      </c>
      <c r="L40">
        <v>38499</v>
      </c>
      <c r="M40" t="b">
        <v>1</v>
      </c>
      <c r="N40" t="b">
        <v>1</v>
      </c>
      <c r="O40" t="s">
        <v>55</v>
      </c>
      <c r="P40" s="1">
        <v>42740</v>
      </c>
      <c r="Q40" t="b">
        <v>0</v>
      </c>
      <c r="R40" t="b">
        <v>0</v>
      </c>
      <c r="S40" t="b">
        <v>0</v>
      </c>
      <c r="T40">
        <v>7</v>
      </c>
      <c r="U40">
        <v>3</v>
      </c>
      <c r="V40">
        <v>0</v>
      </c>
      <c r="W40">
        <v>16</v>
      </c>
      <c r="X40">
        <v>1</v>
      </c>
      <c r="Y40">
        <v>3</v>
      </c>
      <c r="Z40">
        <v>0</v>
      </c>
      <c r="AA40">
        <v>0</v>
      </c>
      <c r="AB40">
        <v>3</v>
      </c>
      <c r="AC40">
        <v>1</v>
      </c>
      <c r="AD40">
        <v>0</v>
      </c>
      <c r="AE40">
        <v>963</v>
      </c>
      <c r="AF40">
        <v>12</v>
      </c>
      <c r="AG40">
        <v>3547</v>
      </c>
      <c r="AH40">
        <v>931</v>
      </c>
      <c r="AI40">
        <v>0</v>
      </c>
      <c r="AJ40">
        <v>18</v>
      </c>
      <c r="AK40">
        <v>10</v>
      </c>
      <c r="AL40">
        <v>8</v>
      </c>
      <c r="AM40">
        <v>20</v>
      </c>
      <c r="AN40">
        <v>13.9</v>
      </c>
      <c r="AO40">
        <v>9.3800000000000008</v>
      </c>
      <c r="AP40" t="s">
        <v>56</v>
      </c>
      <c r="AQ40" t="s">
        <v>56</v>
      </c>
      <c r="AR40" t="s">
        <v>56</v>
      </c>
      <c r="AS40">
        <v>0</v>
      </c>
      <c r="AY40" t="s">
        <v>57</v>
      </c>
      <c r="AZ40">
        <v>0</v>
      </c>
      <c r="BA40">
        <v>18076</v>
      </c>
      <c r="BB40">
        <v>3665</v>
      </c>
      <c r="BC40" t="s">
        <v>55</v>
      </c>
      <c r="BD40">
        <f t="shared" si="8"/>
        <v>1</v>
      </c>
      <c r="BE40">
        <f t="shared" si="8"/>
        <v>1</v>
      </c>
      <c r="BF40">
        <f t="shared" si="9"/>
        <v>1</v>
      </c>
    </row>
    <row r="41" spans="1:58" x14ac:dyDescent="0.25">
      <c r="A41" t="s">
        <v>2882</v>
      </c>
      <c r="B41" t="s">
        <v>2856</v>
      </c>
      <c r="C41" t="s">
        <v>2857</v>
      </c>
      <c r="D41">
        <v>1000</v>
      </c>
      <c r="E41" t="s">
        <v>54</v>
      </c>
      <c r="F41" s="1">
        <v>42966</v>
      </c>
      <c r="G41" s="1">
        <v>42965</v>
      </c>
      <c r="H41" s="1">
        <v>42966</v>
      </c>
      <c r="J41">
        <v>461</v>
      </c>
      <c r="K41">
        <v>461</v>
      </c>
      <c r="L41">
        <v>41337</v>
      </c>
      <c r="M41" t="b">
        <v>1</v>
      </c>
      <c r="N41" t="b">
        <v>0</v>
      </c>
      <c r="O41" t="s">
        <v>55</v>
      </c>
      <c r="P41" s="1">
        <v>42966</v>
      </c>
      <c r="Q41" t="b">
        <v>0</v>
      </c>
      <c r="R41" t="b">
        <v>0</v>
      </c>
      <c r="S41" t="b">
        <v>1</v>
      </c>
      <c r="T41">
        <v>2</v>
      </c>
      <c r="U41">
        <v>1</v>
      </c>
      <c r="V41">
        <v>0</v>
      </c>
      <c r="W41">
        <v>6</v>
      </c>
      <c r="X41">
        <v>1</v>
      </c>
      <c r="Y41">
        <v>2</v>
      </c>
      <c r="Z41">
        <v>0</v>
      </c>
      <c r="AA41">
        <v>1</v>
      </c>
      <c r="AB41">
        <v>3</v>
      </c>
      <c r="AC41">
        <v>2</v>
      </c>
      <c r="AD41">
        <v>0</v>
      </c>
      <c r="AE41">
        <v>1064</v>
      </c>
      <c r="AF41">
        <v>49</v>
      </c>
      <c r="AG41">
        <v>3590</v>
      </c>
      <c r="AH41">
        <v>1039</v>
      </c>
      <c r="AI41">
        <v>0</v>
      </c>
      <c r="AJ41">
        <v>3</v>
      </c>
      <c r="AK41">
        <v>8</v>
      </c>
      <c r="AL41">
        <v>6</v>
      </c>
      <c r="AM41">
        <v>16</v>
      </c>
      <c r="AN41">
        <v>14.03</v>
      </c>
      <c r="AO41">
        <v>9.75</v>
      </c>
      <c r="AP41" t="s">
        <v>56</v>
      </c>
      <c r="AQ41" t="s">
        <v>56</v>
      </c>
      <c r="AR41" t="s">
        <v>56</v>
      </c>
      <c r="AS41">
        <v>0</v>
      </c>
      <c r="AY41" t="s">
        <v>57</v>
      </c>
      <c r="AZ41">
        <v>1</v>
      </c>
      <c r="BA41">
        <v>19088</v>
      </c>
      <c r="BB41">
        <v>0</v>
      </c>
      <c r="BD41">
        <f t="shared" si="8"/>
        <v>1</v>
      </c>
      <c r="BE41">
        <f t="shared" si="8"/>
        <v>0</v>
      </c>
      <c r="BF41">
        <v>1</v>
      </c>
    </row>
    <row r="42" spans="1:58" x14ac:dyDescent="0.25">
      <c r="A42" t="s">
        <v>2883</v>
      </c>
      <c r="B42" t="s">
        <v>2856</v>
      </c>
      <c r="C42" t="s">
        <v>2857</v>
      </c>
      <c r="D42">
        <v>1000</v>
      </c>
      <c r="E42" t="s">
        <v>54</v>
      </c>
      <c r="F42" s="1">
        <v>42930</v>
      </c>
      <c r="G42" s="1">
        <v>42928</v>
      </c>
      <c r="H42" s="1">
        <v>42930</v>
      </c>
      <c r="J42">
        <v>230</v>
      </c>
      <c r="K42">
        <v>230</v>
      </c>
      <c r="L42">
        <v>40876</v>
      </c>
      <c r="M42" t="b">
        <v>1</v>
      </c>
      <c r="N42" t="b">
        <v>1</v>
      </c>
      <c r="O42" t="s">
        <v>55</v>
      </c>
      <c r="P42" s="1">
        <v>42930</v>
      </c>
      <c r="Q42" t="b">
        <v>0</v>
      </c>
      <c r="R42" t="b">
        <v>0</v>
      </c>
      <c r="S42" t="b">
        <v>0</v>
      </c>
      <c r="T42">
        <v>2</v>
      </c>
      <c r="U42">
        <v>1</v>
      </c>
      <c r="V42">
        <v>0</v>
      </c>
      <c r="W42">
        <v>7</v>
      </c>
      <c r="X42">
        <v>0</v>
      </c>
      <c r="Y42">
        <v>2</v>
      </c>
      <c r="Z42">
        <v>0</v>
      </c>
      <c r="AA42">
        <v>0</v>
      </c>
      <c r="AB42">
        <v>4</v>
      </c>
      <c r="AC42">
        <v>1</v>
      </c>
      <c r="AD42">
        <v>0</v>
      </c>
      <c r="AE42">
        <v>1056</v>
      </c>
      <c r="AF42">
        <v>12</v>
      </c>
      <c r="AG42">
        <v>3724</v>
      </c>
      <c r="AH42">
        <v>1032</v>
      </c>
      <c r="AI42">
        <v>0</v>
      </c>
      <c r="AJ42">
        <v>9</v>
      </c>
      <c r="AK42">
        <v>8</v>
      </c>
      <c r="AL42">
        <v>7</v>
      </c>
      <c r="AM42">
        <v>17</v>
      </c>
      <c r="AN42">
        <v>13.34</v>
      </c>
      <c r="AO42">
        <v>8.98</v>
      </c>
      <c r="AP42" t="s">
        <v>56</v>
      </c>
      <c r="AQ42" t="s">
        <v>56</v>
      </c>
      <c r="AR42" t="s">
        <v>56</v>
      </c>
      <c r="AS42">
        <v>0</v>
      </c>
      <c r="AY42" t="s">
        <v>57</v>
      </c>
      <c r="AZ42">
        <v>0</v>
      </c>
      <c r="BA42">
        <v>18627</v>
      </c>
      <c r="BB42">
        <v>882</v>
      </c>
      <c r="BC42" t="s">
        <v>55</v>
      </c>
      <c r="BD42">
        <f t="shared" si="8"/>
        <v>1</v>
      </c>
      <c r="BE42">
        <f t="shared" si="8"/>
        <v>1</v>
      </c>
      <c r="BF42">
        <f t="shared" si="9"/>
        <v>1</v>
      </c>
    </row>
    <row r="43" spans="1:58" x14ac:dyDescent="0.25">
      <c r="A43" t="s">
        <v>2884</v>
      </c>
      <c r="B43" t="s">
        <v>2856</v>
      </c>
      <c r="C43" t="s">
        <v>2857</v>
      </c>
      <c r="D43">
        <v>1000</v>
      </c>
      <c r="E43" t="s">
        <v>54</v>
      </c>
      <c r="F43" s="1">
        <v>42910</v>
      </c>
      <c r="G43" s="1">
        <v>42908</v>
      </c>
      <c r="H43" s="1">
        <v>42910</v>
      </c>
      <c r="J43">
        <v>284</v>
      </c>
      <c r="K43">
        <v>284</v>
      </c>
      <c r="L43">
        <v>40646</v>
      </c>
      <c r="M43" t="b">
        <v>1</v>
      </c>
      <c r="N43" t="b">
        <v>1</v>
      </c>
      <c r="O43" t="s">
        <v>55</v>
      </c>
      <c r="P43" s="1">
        <v>42910</v>
      </c>
      <c r="Q43" t="b">
        <v>0</v>
      </c>
      <c r="R43" t="b">
        <v>0</v>
      </c>
      <c r="S43" t="b">
        <v>0</v>
      </c>
      <c r="T43">
        <v>1</v>
      </c>
      <c r="U43">
        <v>1</v>
      </c>
      <c r="V43">
        <v>0</v>
      </c>
      <c r="W43">
        <v>7</v>
      </c>
      <c r="X43">
        <v>1</v>
      </c>
      <c r="Y43">
        <v>2</v>
      </c>
      <c r="Z43">
        <v>0</v>
      </c>
      <c r="AA43">
        <v>0</v>
      </c>
      <c r="AB43">
        <v>6</v>
      </c>
      <c r="AC43">
        <v>0</v>
      </c>
      <c r="AD43">
        <v>0</v>
      </c>
      <c r="AE43">
        <v>972</v>
      </c>
      <c r="AF43">
        <v>11</v>
      </c>
      <c r="AG43">
        <v>3704</v>
      </c>
      <c r="AH43">
        <v>1006</v>
      </c>
      <c r="AI43">
        <v>0</v>
      </c>
      <c r="AJ43">
        <v>15</v>
      </c>
      <c r="AK43">
        <v>9</v>
      </c>
      <c r="AL43">
        <v>8</v>
      </c>
      <c r="AM43">
        <v>19</v>
      </c>
      <c r="AN43">
        <v>13.23</v>
      </c>
      <c r="AO43">
        <v>9.69</v>
      </c>
      <c r="AP43" t="s">
        <v>56</v>
      </c>
      <c r="AQ43" t="s">
        <v>56</v>
      </c>
      <c r="AR43" t="s">
        <v>56</v>
      </c>
      <c r="AS43">
        <v>1</v>
      </c>
      <c r="AY43" t="s">
        <v>57</v>
      </c>
      <c r="AZ43">
        <v>0</v>
      </c>
      <c r="BA43">
        <v>18397</v>
      </c>
      <c r="BB43">
        <v>1176</v>
      </c>
      <c r="BC43" t="s">
        <v>55</v>
      </c>
      <c r="BD43">
        <f t="shared" si="8"/>
        <v>1</v>
      </c>
      <c r="BE43">
        <f t="shared" si="8"/>
        <v>1</v>
      </c>
      <c r="BF43">
        <f t="shared" si="9"/>
        <v>1</v>
      </c>
    </row>
    <row r="44" spans="1:58" x14ac:dyDescent="0.25">
      <c r="A44" t="s">
        <v>2885</v>
      </c>
      <c r="B44" t="s">
        <v>2856</v>
      </c>
      <c r="C44" t="s">
        <v>2857</v>
      </c>
      <c r="D44">
        <v>1000</v>
      </c>
      <c r="E44" t="s">
        <v>54</v>
      </c>
      <c r="F44" s="1">
        <v>42889</v>
      </c>
      <c r="G44" s="1">
        <v>42887</v>
      </c>
      <c r="H44" s="1">
        <v>42889</v>
      </c>
      <c r="J44">
        <v>236</v>
      </c>
      <c r="K44">
        <v>236</v>
      </c>
      <c r="L44">
        <v>40362</v>
      </c>
      <c r="M44" t="b">
        <v>1</v>
      </c>
      <c r="N44" t="b">
        <v>1</v>
      </c>
      <c r="O44" t="s">
        <v>55</v>
      </c>
      <c r="P44" s="1">
        <v>42889</v>
      </c>
      <c r="Q44" t="b">
        <v>0</v>
      </c>
      <c r="R44" t="b">
        <v>0</v>
      </c>
      <c r="S44" t="b">
        <v>0</v>
      </c>
      <c r="T44">
        <v>3</v>
      </c>
      <c r="U44">
        <v>1</v>
      </c>
      <c r="V44">
        <v>0</v>
      </c>
      <c r="W44">
        <v>8</v>
      </c>
      <c r="X44">
        <v>1</v>
      </c>
      <c r="Y44">
        <v>2</v>
      </c>
      <c r="Z44">
        <v>0</v>
      </c>
      <c r="AA44">
        <v>0</v>
      </c>
      <c r="AB44">
        <v>3</v>
      </c>
      <c r="AC44">
        <v>2</v>
      </c>
      <c r="AD44">
        <v>0</v>
      </c>
      <c r="AE44">
        <v>1006</v>
      </c>
      <c r="AF44">
        <v>12</v>
      </c>
      <c r="AG44">
        <v>3965</v>
      </c>
      <c r="AH44">
        <v>1002</v>
      </c>
      <c r="AI44">
        <v>0</v>
      </c>
      <c r="AJ44">
        <v>12</v>
      </c>
      <c r="AK44">
        <v>9</v>
      </c>
      <c r="AL44">
        <v>8</v>
      </c>
      <c r="AM44">
        <v>19</v>
      </c>
      <c r="AN44">
        <v>13.53</v>
      </c>
      <c r="AO44">
        <v>9.69</v>
      </c>
      <c r="AP44" t="s">
        <v>56</v>
      </c>
      <c r="AQ44" t="s">
        <v>56</v>
      </c>
      <c r="AR44" t="s">
        <v>56</v>
      </c>
      <c r="AS44">
        <v>0</v>
      </c>
      <c r="AY44" t="s">
        <v>57</v>
      </c>
      <c r="AZ44">
        <v>0</v>
      </c>
      <c r="BA44">
        <v>18113</v>
      </c>
      <c r="BB44">
        <v>1427</v>
      </c>
      <c r="BC44" t="s">
        <v>55</v>
      </c>
      <c r="BD44">
        <f t="shared" si="8"/>
        <v>1</v>
      </c>
      <c r="BE44">
        <f t="shared" si="8"/>
        <v>1</v>
      </c>
      <c r="BF44">
        <f t="shared" si="9"/>
        <v>1</v>
      </c>
    </row>
    <row r="45" spans="1:58" x14ac:dyDescent="0.25">
      <c r="A45" t="s">
        <v>2886</v>
      </c>
      <c r="B45" t="s">
        <v>2856</v>
      </c>
      <c r="C45" t="s">
        <v>2857</v>
      </c>
      <c r="D45">
        <v>1000</v>
      </c>
      <c r="E45" t="s">
        <v>54</v>
      </c>
      <c r="F45" s="1">
        <v>42870</v>
      </c>
      <c r="G45" s="1">
        <v>42866</v>
      </c>
      <c r="H45" s="1">
        <v>42868</v>
      </c>
      <c r="J45">
        <v>274</v>
      </c>
      <c r="K45">
        <v>274</v>
      </c>
      <c r="L45">
        <v>40126</v>
      </c>
      <c r="M45" t="b">
        <v>1</v>
      </c>
      <c r="N45" t="b">
        <v>1</v>
      </c>
      <c r="O45" t="s">
        <v>55</v>
      </c>
      <c r="P45" s="1">
        <v>42870</v>
      </c>
      <c r="Q45" t="b">
        <v>0</v>
      </c>
      <c r="R45" t="b">
        <v>0</v>
      </c>
      <c r="S45" t="b">
        <v>0</v>
      </c>
      <c r="T45">
        <v>3</v>
      </c>
      <c r="U45">
        <v>2</v>
      </c>
      <c r="V45">
        <v>0</v>
      </c>
      <c r="W45">
        <v>26</v>
      </c>
      <c r="X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938</v>
      </c>
      <c r="AF45">
        <v>11</v>
      </c>
      <c r="AG45">
        <v>3629</v>
      </c>
      <c r="AH45">
        <v>921</v>
      </c>
      <c r="AI45">
        <v>0</v>
      </c>
      <c r="AJ45">
        <v>14</v>
      </c>
      <c r="AK45">
        <v>9</v>
      </c>
      <c r="AL45">
        <v>8</v>
      </c>
      <c r="AM45">
        <v>20</v>
      </c>
      <c r="AN45">
        <v>13.38</v>
      </c>
      <c r="AO45">
        <v>9.48</v>
      </c>
      <c r="AP45" t="s">
        <v>56</v>
      </c>
      <c r="AQ45" t="s">
        <v>56</v>
      </c>
      <c r="AR45" t="s">
        <v>56</v>
      </c>
      <c r="AS45">
        <v>1</v>
      </c>
      <c r="AY45" t="s">
        <v>57</v>
      </c>
      <c r="AZ45">
        <v>0</v>
      </c>
      <c r="BA45">
        <v>17877</v>
      </c>
      <c r="BB45">
        <v>1427</v>
      </c>
      <c r="BC45" t="s">
        <v>55</v>
      </c>
      <c r="BD45">
        <f t="shared" si="8"/>
        <v>1</v>
      </c>
      <c r="BE45">
        <f t="shared" si="8"/>
        <v>1</v>
      </c>
      <c r="BF45">
        <f t="shared" si="9"/>
        <v>1</v>
      </c>
    </row>
    <row r="46" spans="1:58" x14ac:dyDescent="0.25">
      <c r="A46" t="s">
        <v>2887</v>
      </c>
      <c r="B46" t="s">
        <v>2856</v>
      </c>
      <c r="C46" t="s">
        <v>2857</v>
      </c>
      <c r="D46">
        <v>1000</v>
      </c>
      <c r="E46" t="s">
        <v>54</v>
      </c>
      <c r="F46" s="1">
        <v>42847</v>
      </c>
      <c r="G46" s="1">
        <v>42845</v>
      </c>
      <c r="H46" s="1">
        <v>42846</v>
      </c>
      <c r="J46">
        <v>204</v>
      </c>
      <c r="K46">
        <v>204</v>
      </c>
      <c r="L46">
        <v>39852</v>
      </c>
      <c r="M46" t="b">
        <v>1</v>
      </c>
      <c r="N46" t="b">
        <v>1</v>
      </c>
      <c r="O46" t="s">
        <v>55</v>
      </c>
      <c r="P46" s="1">
        <v>42847</v>
      </c>
      <c r="Q46" t="b">
        <v>0</v>
      </c>
      <c r="R46" t="b">
        <v>0</v>
      </c>
      <c r="S46" t="b">
        <v>0</v>
      </c>
      <c r="T46">
        <v>4</v>
      </c>
      <c r="U46">
        <v>2</v>
      </c>
      <c r="V46">
        <v>0</v>
      </c>
      <c r="W46">
        <v>7</v>
      </c>
      <c r="X46">
        <v>0</v>
      </c>
      <c r="Y46">
        <v>2</v>
      </c>
      <c r="Z46">
        <v>0</v>
      </c>
      <c r="AA46">
        <v>0</v>
      </c>
      <c r="AB46">
        <v>2</v>
      </c>
      <c r="AC46">
        <v>1</v>
      </c>
      <c r="AD46">
        <v>0</v>
      </c>
      <c r="AE46">
        <v>924</v>
      </c>
      <c r="AF46">
        <v>11</v>
      </c>
      <c r="AG46">
        <v>3276</v>
      </c>
      <c r="AH46">
        <v>913</v>
      </c>
      <c r="AI46">
        <v>0</v>
      </c>
      <c r="AJ46">
        <v>10</v>
      </c>
      <c r="AK46">
        <v>9</v>
      </c>
      <c r="AL46">
        <v>7</v>
      </c>
      <c r="AM46">
        <v>18</v>
      </c>
      <c r="AN46">
        <v>13.25</v>
      </c>
      <c r="AO46">
        <v>9.9</v>
      </c>
      <c r="AP46" t="s">
        <v>56</v>
      </c>
      <c r="AQ46" t="s">
        <v>56</v>
      </c>
      <c r="AR46" t="s">
        <v>56</v>
      </c>
      <c r="AS46">
        <v>2</v>
      </c>
      <c r="AY46" t="s">
        <v>57</v>
      </c>
      <c r="AZ46">
        <v>0</v>
      </c>
      <c r="BA46">
        <v>17603</v>
      </c>
      <c r="BB46">
        <v>1948</v>
      </c>
      <c r="BC46" t="s">
        <v>55</v>
      </c>
      <c r="BD46">
        <f t="shared" si="8"/>
        <v>1</v>
      </c>
      <c r="BE46">
        <f t="shared" si="8"/>
        <v>1</v>
      </c>
      <c r="BF46">
        <f t="shared" si="9"/>
        <v>1</v>
      </c>
    </row>
    <row r="47" spans="1:58" x14ac:dyDescent="0.25">
      <c r="A47" t="s">
        <v>2888</v>
      </c>
      <c r="B47" t="s">
        <v>2856</v>
      </c>
      <c r="C47" t="s">
        <v>2857</v>
      </c>
      <c r="D47">
        <v>1000</v>
      </c>
      <c r="E47" t="s">
        <v>54</v>
      </c>
      <c r="F47" s="1">
        <v>42819</v>
      </c>
      <c r="G47" s="1">
        <v>42816</v>
      </c>
      <c r="H47" s="1">
        <v>42818</v>
      </c>
      <c r="J47">
        <v>268</v>
      </c>
      <c r="K47">
        <v>268</v>
      </c>
      <c r="L47">
        <v>39648</v>
      </c>
      <c r="M47" t="b">
        <v>1</v>
      </c>
      <c r="N47" t="b">
        <v>1</v>
      </c>
      <c r="O47" t="s">
        <v>55</v>
      </c>
      <c r="P47" s="1">
        <v>42819</v>
      </c>
      <c r="Q47" t="b">
        <v>0</v>
      </c>
      <c r="R47" t="b">
        <v>0</v>
      </c>
      <c r="S47" t="b">
        <v>0</v>
      </c>
      <c r="T47">
        <v>3</v>
      </c>
      <c r="U47">
        <v>2</v>
      </c>
      <c r="V47">
        <v>0</v>
      </c>
      <c r="W47">
        <v>7</v>
      </c>
      <c r="X47">
        <v>1</v>
      </c>
      <c r="Y47">
        <v>2</v>
      </c>
      <c r="Z47">
        <v>1</v>
      </c>
      <c r="AA47">
        <v>0</v>
      </c>
      <c r="AB47">
        <v>6</v>
      </c>
      <c r="AC47">
        <v>1</v>
      </c>
      <c r="AD47">
        <v>0</v>
      </c>
      <c r="AE47">
        <v>1009</v>
      </c>
      <c r="AF47">
        <v>16</v>
      </c>
      <c r="AG47">
        <v>3285</v>
      </c>
      <c r="AH47">
        <v>990</v>
      </c>
      <c r="AI47">
        <v>0</v>
      </c>
      <c r="AJ47">
        <v>12</v>
      </c>
      <c r="AK47">
        <v>9</v>
      </c>
      <c r="AL47">
        <v>7</v>
      </c>
      <c r="AM47">
        <v>18</v>
      </c>
      <c r="AN47">
        <v>12.82</v>
      </c>
      <c r="AO47">
        <v>9.9499999999999993</v>
      </c>
      <c r="AP47" t="s">
        <v>56</v>
      </c>
      <c r="AQ47" t="s">
        <v>56</v>
      </c>
      <c r="AR47" t="s">
        <v>56</v>
      </c>
      <c r="AS47">
        <v>3</v>
      </c>
      <c r="AY47" t="s">
        <v>57</v>
      </c>
      <c r="AZ47">
        <v>0</v>
      </c>
      <c r="BA47">
        <v>17399</v>
      </c>
      <c r="BB47">
        <v>2210</v>
      </c>
      <c r="BC47" t="s">
        <v>55</v>
      </c>
      <c r="BD47">
        <f t="shared" si="8"/>
        <v>1</v>
      </c>
      <c r="BE47">
        <f t="shared" si="8"/>
        <v>1</v>
      </c>
      <c r="BF47">
        <f t="shared" si="9"/>
        <v>1</v>
      </c>
    </row>
    <row r="48" spans="1:58" x14ac:dyDescent="0.25">
      <c r="A48" t="s">
        <v>2889</v>
      </c>
      <c r="B48" t="s">
        <v>2856</v>
      </c>
      <c r="C48" t="s">
        <v>2857</v>
      </c>
      <c r="D48">
        <v>1000</v>
      </c>
      <c r="E48" t="s">
        <v>54</v>
      </c>
      <c r="F48" s="1">
        <v>42800</v>
      </c>
      <c r="G48" s="1">
        <v>42797</v>
      </c>
      <c r="H48" s="1">
        <v>42800</v>
      </c>
      <c r="J48">
        <v>253</v>
      </c>
      <c r="K48">
        <v>253</v>
      </c>
      <c r="L48">
        <v>39380</v>
      </c>
      <c r="M48" t="b">
        <v>1</v>
      </c>
      <c r="N48" t="b">
        <v>1</v>
      </c>
      <c r="O48" t="s">
        <v>55</v>
      </c>
      <c r="P48" s="1">
        <v>42800</v>
      </c>
      <c r="Q48" t="b">
        <v>0</v>
      </c>
      <c r="R48" t="b">
        <v>0</v>
      </c>
      <c r="S48" t="b">
        <v>0</v>
      </c>
      <c r="T48">
        <v>4</v>
      </c>
      <c r="U48">
        <v>2</v>
      </c>
      <c r="V48">
        <v>0</v>
      </c>
      <c r="W48">
        <v>11</v>
      </c>
      <c r="X48">
        <v>1</v>
      </c>
      <c r="Y48">
        <v>3</v>
      </c>
      <c r="Z48">
        <v>0</v>
      </c>
      <c r="AA48">
        <v>0</v>
      </c>
      <c r="AB48">
        <v>6</v>
      </c>
      <c r="AC48">
        <v>1</v>
      </c>
      <c r="AD48">
        <v>0</v>
      </c>
      <c r="AE48">
        <v>1170</v>
      </c>
      <c r="AF48">
        <v>23</v>
      </c>
      <c r="AG48">
        <v>4179</v>
      </c>
      <c r="AH48">
        <v>1203</v>
      </c>
      <c r="AI48">
        <v>0</v>
      </c>
      <c r="AJ48">
        <v>13</v>
      </c>
      <c r="AK48">
        <v>9</v>
      </c>
      <c r="AL48">
        <v>8</v>
      </c>
      <c r="AM48">
        <v>19</v>
      </c>
      <c r="AN48">
        <v>13.42</v>
      </c>
      <c r="AO48">
        <v>9.8000000000000007</v>
      </c>
      <c r="AP48" t="s">
        <v>56</v>
      </c>
      <c r="AQ48" t="s">
        <v>56</v>
      </c>
      <c r="AR48" t="s">
        <v>56</v>
      </c>
      <c r="AS48">
        <v>0</v>
      </c>
      <c r="AY48" t="s">
        <v>57</v>
      </c>
      <c r="AZ48">
        <v>0</v>
      </c>
      <c r="BA48">
        <v>17131</v>
      </c>
      <c r="BB48">
        <v>2449</v>
      </c>
      <c r="BC48" t="s">
        <v>55</v>
      </c>
      <c r="BD48">
        <f t="shared" si="8"/>
        <v>1</v>
      </c>
      <c r="BE48">
        <f t="shared" si="8"/>
        <v>1</v>
      </c>
      <c r="BF48">
        <f t="shared" si="9"/>
        <v>1</v>
      </c>
    </row>
    <row r="49" spans="1:58" x14ac:dyDescent="0.25">
      <c r="A49" t="s">
        <v>2890</v>
      </c>
      <c r="B49" t="s">
        <v>2856</v>
      </c>
      <c r="C49" t="s">
        <v>2857</v>
      </c>
      <c r="D49">
        <v>1000</v>
      </c>
      <c r="E49" t="s">
        <v>54</v>
      </c>
      <c r="F49" s="1">
        <v>42777</v>
      </c>
      <c r="G49" s="1">
        <v>42776</v>
      </c>
      <c r="H49" s="1">
        <v>42777</v>
      </c>
      <c r="J49">
        <v>305</v>
      </c>
      <c r="K49">
        <v>305</v>
      </c>
      <c r="L49">
        <v>39127</v>
      </c>
      <c r="M49" t="b">
        <v>1</v>
      </c>
      <c r="N49" t="b">
        <v>1</v>
      </c>
      <c r="O49" t="s">
        <v>55</v>
      </c>
      <c r="P49" s="1">
        <v>42777</v>
      </c>
      <c r="Q49" t="b">
        <v>0</v>
      </c>
      <c r="R49" t="b">
        <v>0</v>
      </c>
      <c r="S49" t="b">
        <v>0</v>
      </c>
      <c r="T49">
        <v>3</v>
      </c>
      <c r="U49">
        <v>0</v>
      </c>
      <c r="V49">
        <v>0</v>
      </c>
      <c r="W49">
        <v>9</v>
      </c>
      <c r="X49">
        <v>0</v>
      </c>
      <c r="Y49">
        <v>2</v>
      </c>
      <c r="Z49">
        <v>0</v>
      </c>
      <c r="AA49">
        <v>0</v>
      </c>
      <c r="AB49">
        <v>6</v>
      </c>
      <c r="AC49">
        <v>1</v>
      </c>
      <c r="AD49">
        <v>0</v>
      </c>
      <c r="AE49">
        <v>1064</v>
      </c>
      <c r="AF49">
        <v>15</v>
      </c>
      <c r="AG49">
        <v>3508</v>
      </c>
      <c r="AH49">
        <v>1099</v>
      </c>
      <c r="AI49">
        <v>0</v>
      </c>
      <c r="AJ49">
        <v>14</v>
      </c>
      <c r="AK49">
        <v>10</v>
      </c>
      <c r="AL49">
        <v>7</v>
      </c>
      <c r="AM49">
        <v>19</v>
      </c>
      <c r="AN49">
        <v>13.74</v>
      </c>
      <c r="AO49">
        <v>8.86</v>
      </c>
      <c r="AP49" t="s">
        <v>56</v>
      </c>
      <c r="AQ49" t="s">
        <v>56</v>
      </c>
      <c r="AR49" t="s">
        <v>56</v>
      </c>
      <c r="AS49">
        <v>0</v>
      </c>
      <c r="AY49" t="s">
        <v>57</v>
      </c>
      <c r="AZ49">
        <v>0</v>
      </c>
      <c r="BA49">
        <v>16878</v>
      </c>
      <c r="BB49">
        <v>2689</v>
      </c>
      <c r="BC49" t="s">
        <v>55</v>
      </c>
      <c r="BD49">
        <f t="shared" ref="BD49:BE51" si="10">IF(ISBLANK(M49),"",IF(M49=TRUE,1,0))</f>
        <v>1</v>
      </c>
      <c r="BE49">
        <f t="shared" si="10"/>
        <v>1</v>
      </c>
      <c r="BF49">
        <f t="shared" ref="BF49:BF51" si="11">_xlfn.IFS(BC49="A",1,BC49="B",2,BC49="C",3,BC49="X",4)</f>
        <v>1</v>
      </c>
    </row>
    <row r="50" spans="1:58" x14ac:dyDescent="0.25">
      <c r="A50" t="s">
        <v>2891</v>
      </c>
      <c r="B50" t="s">
        <v>2856</v>
      </c>
      <c r="C50" t="s">
        <v>2857</v>
      </c>
      <c r="D50">
        <v>1000</v>
      </c>
      <c r="E50" t="s">
        <v>54</v>
      </c>
      <c r="F50" s="1">
        <v>42759</v>
      </c>
      <c r="G50" s="1">
        <v>42756</v>
      </c>
      <c r="H50" s="1">
        <v>42759</v>
      </c>
      <c r="J50">
        <v>251</v>
      </c>
      <c r="K50">
        <v>251</v>
      </c>
      <c r="L50">
        <v>38822</v>
      </c>
      <c r="M50" t="b">
        <v>1</v>
      </c>
      <c r="N50" t="b">
        <v>1</v>
      </c>
      <c r="O50" t="s">
        <v>55</v>
      </c>
      <c r="P50" s="1">
        <v>42759</v>
      </c>
      <c r="Q50" t="b">
        <v>0</v>
      </c>
      <c r="R50" t="b">
        <v>0</v>
      </c>
      <c r="S50" t="b">
        <v>0</v>
      </c>
      <c r="T50">
        <v>2</v>
      </c>
      <c r="U50">
        <v>2</v>
      </c>
      <c r="V50">
        <v>0</v>
      </c>
      <c r="W50">
        <v>8</v>
      </c>
      <c r="X50">
        <v>1</v>
      </c>
      <c r="Y50">
        <v>2</v>
      </c>
      <c r="Z50">
        <v>0</v>
      </c>
      <c r="AA50">
        <v>0</v>
      </c>
      <c r="AB50">
        <v>5</v>
      </c>
      <c r="AC50">
        <v>0</v>
      </c>
      <c r="AD50">
        <v>0</v>
      </c>
      <c r="AE50">
        <v>1138</v>
      </c>
      <c r="AF50">
        <v>12</v>
      </c>
      <c r="AG50">
        <v>3994</v>
      </c>
      <c r="AH50">
        <v>1137</v>
      </c>
      <c r="AI50">
        <v>0</v>
      </c>
      <c r="AJ50">
        <v>12</v>
      </c>
      <c r="AK50">
        <v>10</v>
      </c>
      <c r="AL50">
        <v>7</v>
      </c>
      <c r="AM50">
        <v>18</v>
      </c>
      <c r="AN50">
        <v>13.81</v>
      </c>
      <c r="AO50">
        <v>9.91</v>
      </c>
      <c r="AP50" t="s">
        <v>56</v>
      </c>
      <c r="AQ50" t="s">
        <v>56</v>
      </c>
      <c r="AR50" t="s">
        <v>56</v>
      </c>
      <c r="AS50">
        <v>0</v>
      </c>
      <c r="AY50" t="s">
        <v>57</v>
      </c>
      <c r="AZ50">
        <v>0</v>
      </c>
      <c r="BA50">
        <v>16573</v>
      </c>
      <c r="BB50">
        <v>2962</v>
      </c>
      <c r="BD50">
        <f t="shared" si="10"/>
        <v>1</v>
      </c>
      <c r="BE50">
        <f t="shared" si="10"/>
        <v>1</v>
      </c>
      <c r="BF50">
        <v>1</v>
      </c>
    </row>
    <row r="51" spans="1:58" x14ac:dyDescent="0.25">
      <c r="A51" t="s">
        <v>2892</v>
      </c>
      <c r="B51" t="s">
        <v>2856</v>
      </c>
      <c r="C51" t="s">
        <v>2857</v>
      </c>
      <c r="D51">
        <v>1000</v>
      </c>
      <c r="E51" t="s">
        <v>54</v>
      </c>
      <c r="F51" s="1">
        <v>42739</v>
      </c>
      <c r="G51" s="1">
        <v>42738</v>
      </c>
      <c r="H51" s="1">
        <v>42739</v>
      </c>
      <c r="J51">
        <v>256</v>
      </c>
      <c r="K51">
        <v>256</v>
      </c>
      <c r="L51">
        <v>38571</v>
      </c>
      <c r="M51" t="b">
        <v>1</v>
      </c>
      <c r="N51" t="b">
        <v>1</v>
      </c>
      <c r="O51" t="s">
        <v>55</v>
      </c>
      <c r="P51" s="1">
        <v>42739</v>
      </c>
      <c r="Q51" t="b">
        <v>0</v>
      </c>
      <c r="R51" t="b">
        <v>0</v>
      </c>
      <c r="S51" t="b">
        <v>0</v>
      </c>
      <c r="T51">
        <v>3</v>
      </c>
      <c r="U51">
        <v>2</v>
      </c>
      <c r="V51">
        <v>0</v>
      </c>
      <c r="W51">
        <v>8</v>
      </c>
      <c r="X51">
        <v>0</v>
      </c>
      <c r="Y51">
        <v>2</v>
      </c>
      <c r="Z51">
        <v>0</v>
      </c>
      <c r="AA51">
        <v>0</v>
      </c>
      <c r="AB51">
        <v>3</v>
      </c>
      <c r="AC51">
        <v>1</v>
      </c>
      <c r="AD51">
        <v>0</v>
      </c>
      <c r="AE51">
        <v>1146</v>
      </c>
      <c r="AF51">
        <v>13</v>
      </c>
      <c r="AG51">
        <v>4078</v>
      </c>
      <c r="AH51">
        <v>1148</v>
      </c>
      <c r="AI51">
        <v>1</v>
      </c>
      <c r="AJ51">
        <v>11</v>
      </c>
      <c r="AK51">
        <v>10</v>
      </c>
      <c r="AL51">
        <v>8</v>
      </c>
      <c r="AM51">
        <v>19</v>
      </c>
      <c r="AN51">
        <v>13.54</v>
      </c>
      <c r="AO51">
        <v>9.83</v>
      </c>
      <c r="AP51" t="s">
        <v>56</v>
      </c>
      <c r="AQ51" t="s">
        <v>56</v>
      </c>
      <c r="AR51" t="s">
        <v>56</v>
      </c>
      <c r="AS51">
        <v>0</v>
      </c>
      <c r="AY51" t="s">
        <v>57</v>
      </c>
      <c r="AZ51">
        <v>0</v>
      </c>
      <c r="BA51">
        <v>16322</v>
      </c>
      <c r="BB51">
        <v>3204</v>
      </c>
      <c r="BC51" t="s">
        <v>55</v>
      </c>
      <c r="BD51">
        <f t="shared" si="10"/>
        <v>1</v>
      </c>
      <c r="BE51">
        <f t="shared" si="10"/>
        <v>1</v>
      </c>
      <c r="BF51">
        <f t="shared" si="11"/>
        <v>1</v>
      </c>
    </row>
    <row r="52" spans="1:58" x14ac:dyDescent="0.25">
      <c r="A52" t="s">
        <v>3584</v>
      </c>
      <c r="B52" t="s">
        <v>3551</v>
      </c>
      <c r="C52" t="s">
        <v>3552</v>
      </c>
      <c r="D52">
        <v>1000</v>
      </c>
      <c r="E52" t="s">
        <v>54</v>
      </c>
      <c r="F52" s="1">
        <v>42828</v>
      </c>
      <c r="G52" s="1">
        <v>42824</v>
      </c>
      <c r="H52" s="1">
        <v>42828</v>
      </c>
      <c r="J52">
        <v>229</v>
      </c>
      <c r="K52">
        <v>229</v>
      </c>
      <c r="L52">
        <v>19530</v>
      </c>
      <c r="M52" t="b">
        <v>1</v>
      </c>
      <c r="N52" t="b">
        <v>1</v>
      </c>
      <c r="O52" t="s">
        <v>55</v>
      </c>
      <c r="P52" s="1">
        <v>42828</v>
      </c>
      <c r="Q52" t="b">
        <v>0</v>
      </c>
      <c r="R52" t="b">
        <v>0</v>
      </c>
      <c r="S52" t="b">
        <v>1</v>
      </c>
      <c r="T52">
        <v>5</v>
      </c>
      <c r="U52">
        <v>2</v>
      </c>
      <c r="V52">
        <v>0</v>
      </c>
      <c r="W52">
        <v>7</v>
      </c>
      <c r="X52">
        <v>1</v>
      </c>
      <c r="Y52">
        <v>4</v>
      </c>
      <c r="Z52">
        <v>0</v>
      </c>
      <c r="AA52">
        <v>0</v>
      </c>
      <c r="AB52">
        <v>4</v>
      </c>
      <c r="AC52">
        <v>1</v>
      </c>
      <c r="AD52">
        <v>0</v>
      </c>
      <c r="AE52">
        <v>917</v>
      </c>
      <c r="AF52">
        <v>9</v>
      </c>
      <c r="AG52">
        <v>3706</v>
      </c>
      <c r="AH52">
        <v>961</v>
      </c>
      <c r="AI52">
        <v>0</v>
      </c>
      <c r="AJ52">
        <v>10</v>
      </c>
      <c r="AK52">
        <v>8</v>
      </c>
      <c r="AL52">
        <v>7</v>
      </c>
      <c r="AM52">
        <v>17</v>
      </c>
      <c r="AN52">
        <v>12.9</v>
      </c>
      <c r="AO52">
        <v>10.210000000000001</v>
      </c>
      <c r="AP52" t="s">
        <v>56</v>
      </c>
      <c r="AQ52" t="s">
        <v>56</v>
      </c>
      <c r="AR52" t="s">
        <v>56</v>
      </c>
      <c r="AS52">
        <v>4</v>
      </c>
      <c r="AZ52">
        <v>1</v>
      </c>
      <c r="BA52">
        <v>19530</v>
      </c>
      <c r="BB52">
        <v>0</v>
      </c>
      <c r="BC52" t="s">
        <v>55</v>
      </c>
      <c r="BD52">
        <f t="shared" ref="BD52:BE56" si="12">IF(ISBLANK(M52),"",IF(M52=TRUE,1,0))</f>
        <v>1</v>
      </c>
      <c r="BE52">
        <f t="shared" si="12"/>
        <v>1</v>
      </c>
      <c r="BF52">
        <f t="shared" ref="BF52:BF56" si="13">_xlfn.IFS(BC52="A",1,BC52="B",2,BC52="C",3,BC52="X",4)</f>
        <v>1</v>
      </c>
    </row>
    <row r="53" spans="1:58" x14ac:dyDescent="0.25">
      <c r="A53" t="s">
        <v>3585</v>
      </c>
      <c r="B53" t="s">
        <v>3551</v>
      </c>
      <c r="C53" t="s">
        <v>3552</v>
      </c>
      <c r="D53">
        <v>1000</v>
      </c>
      <c r="E53" t="s">
        <v>54</v>
      </c>
      <c r="F53" s="1">
        <v>42809</v>
      </c>
      <c r="G53" s="1">
        <v>42807</v>
      </c>
      <c r="H53" s="1">
        <v>42809</v>
      </c>
      <c r="J53">
        <v>283</v>
      </c>
      <c r="K53">
        <v>283</v>
      </c>
      <c r="L53">
        <v>19301</v>
      </c>
      <c r="M53" t="b">
        <v>1</v>
      </c>
      <c r="N53" t="b">
        <v>1</v>
      </c>
      <c r="O53" t="s">
        <v>55</v>
      </c>
      <c r="P53" s="1">
        <v>42809</v>
      </c>
      <c r="Q53" t="b">
        <v>0</v>
      </c>
      <c r="R53" t="b">
        <v>0</v>
      </c>
      <c r="S53" t="b">
        <v>0</v>
      </c>
      <c r="T53">
        <v>4</v>
      </c>
      <c r="U53">
        <v>2</v>
      </c>
      <c r="V53">
        <v>0</v>
      </c>
      <c r="W53">
        <v>7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943</v>
      </c>
      <c r="AF53">
        <v>12</v>
      </c>
      <c r="AG53">
        <v>3628</v>
      </c>
      <c r="AH53">
        <v>983</v>
      </c>
      <c r="AI53">
        <v>0</v>
      </c>
      <c r="AJ53">
        <v>12</v>
      </c>
      <c r="AK53">
        <v>9</v>
      </c>
      <c r="AL53">
        <v>7</v>
      </c>
      <c r="AM53">
        <v>18</v>
      </c>
      <c r="AN53">
        <v>12.79</v>
      </c>
      <c r="AO53">
        <v>9.86</v>
      </c>
      <c r="AP53" t="s">
        <v>56</v>
      </c>
      <c r="AQ53" t="s">
        <v>56</v>
      </c>
      <c r="AR53" t="s">
        <v>56</v>
      </c>
      <c r="AS53">
        <v>2</v>
      </c>
      <c r="AZ53">
        <v>0</v>
      </c>
      <c r="BA53">
        <v>19301</v>
      </c>
      <c r="BB53">
        <v>624</v>
      </c>
      <c r="BC53" t="s">
        <v>55</v>
      </c>
      <c r="BD53">
        <f t="shared" si="12"/>
        <v>1</v>
      </c>
      <c r="BE53">
        <f t="shared" si="12"/>
        <v>1</v>
      </c>
      <c r="BF53">
        <f t="shared" si="13"/>
        <v>1</v>
      </c>
    </row>
    <row r="54" spans="1:58" x14ac:dyDescent="0.25">
      <c r="A54" t="s">
        <v>3586</v>
      </c>
      <c r="B54" t="s">
        <v>3551</v>
      </c>
      <c r="C54" t="s">
        <v>3552</v>
      </c>
      <c r="D54">
        <v>1000</v>
      </c>
      <c r="E54" t="s">
        <v>54</v>
      </c>
      <c r="F54" s="1">
        <v>42789</v>
      </c>
      <c r="G54" s="1">
        <v>42787</v>
      </c>
      <c r="H54" s="1">
        <v>42789</v>
      </c>
      <c r="J54">
        <v>213</v>
      </c>
      <c r="K54">
        <v>213</v>
      </c>
      <c r="L54">
        <v>19018</v>
      </c>
      <c r="M54" t="b">
        <v>1</v>
      </c>
      <c r="N54" t="b">
        <v>1</v>
      </c>
      <c r="O54" t="s">
        <v>55</v>
      </c>
      <c r="P54" s="1">
        <v>42789</v>
      </c>
      <c r="Q54" t="b">
        <v>0</v>
      </c>
      <c r="R54" t="b">
        <v>0</v>
      </c>
      <c r="S54" t="b">
        <v>0</v>
      </c>
      <c r="T54">
        <v>4</v>
      </c>
      <c r="U54">
        <v>2</v>
      </c>
      <c r="V54">
        <v>0</v>
      </c>
      <c r="W54">
        <v>7</v>
      </c>
      <c r="X54">
        <v>0</v>
      </c>
      <c r="Y54">
        <v>2</v>
      </c>
      <c r="Z54">
        <v>0</v>
      </c>
      <c r="AA54">
        <v>0</v>
      </c>
      <c r="AB54">
        <v>5</v>
      </c>
      <c r="AC54">
        <v>2</v>
      </c>
      <c r="AD54">
        <v>1</v>
      </c>
      <c r="AE54">
        <v>979</v>
      </c>
      <c r="AF54">
        <v>14</v>
      </c>
      <c r="AG54">
        <v>3340</v>
      </c>
      <c r="AH54">
        <v>990</v>
      </c>
      <c r="AI54">
        <v>0</v>
      </c>
      <c r="AJ54">
        <v>7</v>
      </c>
      <c r="AK54">
        <v>9</v>
      </c>
      <c r="AL54">
        <v>8</v>
      </c>
      <c r="AM54">
        <v>18</v>
      </c>
      <c r="AN54">
        <v>13.43</v>
      </c>
      <c r="AO54">
        <v>10.039999999999999</v>
      </c>
      <c r="AP54" t="s">
        <v>56</v>
      </c>
      <c r="AQ54" t="s">
        <v>56</v>
      </c>
      <c r="AR54" t="s">
        <v>56</v>
      </c>
      <c r="AS54">
        <v>2</v>
      </c>
      <c r="AZ54">
        <v>0</v>
      </c>
      <c r="BA54">
        <v>19018</v>
      </c>
      <c r="BB54">
        <v>1016</v>
      </c>
      <c r="BC54" t="s">
        <v>55</v>
      </c>
      <c r="BD54">
        <f t="shared" si="12"/>
        <v>1</v>
      </c>
      <c r="BE54">
        <f t="shared" si="12"/>
        <v>1</v>
      </c>
      <c r="BF54">
        <f t="shared" si="13"/>
        <v>1</v>
      </c>
    </row>
    <row r="55" spans="1:58" x14ac:dyDescent="0.25">
      <c r="A55" t="s">
        <v>3587</v>
      </c>
      <c r="B55" t="s">
        <v>3551</v>
      </c>
      <c r="C55" t="s">
        <v>3552</v>
      </c>
      <c r="D55">
        <v>1000</v>
      </c>
      <c r="E55" t="s">
        <v>54</v>
      </c>
      <c r="F55" s="1">
        <v>42775</v>
      </c>
      <c r="G55" s="1">
        <v>42772</v>
      </c>
      <c r="H55" s="1">
        <v>42774</v>
      </c>
      <c r="J55">
        <v>269</v>
      </c>
      <c r="K55">
        <v>269</v>
      </c>
      <c r="L55">
        <v>18805</v>
      </c>
      <c r="M55" t="b">
        <v>1</v>
      </c>
      <c r="N55" t="b">
        <v>1</v>
      </c>
      <c r="O55" t="s">
        <v>55</v>
      </c>
      <c r="P55" s="1">
        <v>42775</v>
      </c>
      <c r="Q55" t="b">
        <v>0</v>
      </c>
      <c r="R55" t="b">
        <v>0</v>
      </c>
      <c r="S55" t="b">
        <v>0</v>
      </c>
      <c r="T55">
        <v>5</v>
      </c>
      <c r="U55">
        <v>2</v>
      </c>
      <c r="V55">
        <v>0</v>
      </c>
      <c r="W55">
        <v>8</v>
      </c>
      <c r="X55">
        <v>1</v>
      </c>
      <c r="Y55">
        <v>2</v>
      </c>
      <c r="Z55">
        <v>0</v>
      </c>
      <c r="AA55">
        <v>0</v>
      </c>
      <c r="AB55">
        <v>3</v>
      </c>
      <c r="AC55">
        <v>1</v>
      </c>
      <c r="AD55">
        <v>0</v>
      </c>
      <c r="AE55">
        <v>1006</v>
      </c>
      <c r="AF55">
        <v>12</v>
      </c>
      <c r="AG55">
        <v>3768</v>
      </c>
      <c r="AH55">
        <v>1055</v>
      </c>
      <c r="AI55">
        <v>1</v>
      </c>
      <c r="AJ55">
        <v>10</v>
      </c>
      <c r="AK55">
        <v>9</v>
      </c>
      <c r="AL55">
        <v>8</v>
      </c>
      <c r="AM55">
        <v>18</v>
      </c>
      <c r="AN55">
        <v>14.27</v>
      </c>
      <c r="AO55">
        <v>9.98</v>
      </c>
      <c r="AP55" t="s">
        <v>56</v>
      </c>
      <c r="AQ55" t="s">
        <v>56</v>
      </c>
      <c r="AR55" t="s">
        <v>56</v>
      </c>
      <c r="AS55">
        <v>0</v>
      </c>
      <c r="AZ55">
        <v>0</v>
      </c>
      <c r="BA55">
        <v>18805</v>
      </c>
      <c r="BB55">
        <v>1462</v>
      </c>
      <c r="BC55" t="s">
        <v>55</v>
      </c>
      <c r="BD55">
        <f t="shared" si="12"/>
        <v>1</v>
      </c>
      <c r="BE55">
        <f t="shared" si="12"/>
        <v>1</v>
      </c>
      <c r="BF55">
        <f t="shared" si="13"/>
        <v>1</v>
      </c>
    </row>
    <row r="56" spans="1:58" x14ac:dyDescent="0.25">
      <c r="A56" t="s">
        <v>3588</v>
      </c>
      <c r="B56" t="s">
        <v>3551</v>
      </c>
      <c r="C56" t="s">
        <v>3552</v>
      </c>
      <c r="D56">
        <v>1000</v>
      </c>
      <c r="E56" t="s">
        <v>54</v>
      </c>
      <c r="F56" s="1">
        <v>42755</v>
      </c>
      <c r="G56" s="1">
        <v>42753</v>
      </c>
      <c r="H56" s="1">
        <v>42755</v>
      </c>
      <c r="J56">
        <v>250</v>
      </c>
      <c r="K56">
        <v>250</v>
      </c>
      <c r="L56">
        <v>18536</v>
      </c>
      <c r="M56" t="b">
        <v>1</v>
      </c>
      <c r="N56" t="b">
        <v>1</v>
      </c>
      <c r="O56" t="s">
        <v>55</v>
      </c>
      <c r="P56" s="1">
        <v>42755</v>
      </c>
      <c r="Q56" t="b">
        <v>0</v>
      </c>
      <c r="R56" t="b">
        <v>0</v>
      </c>
      <c r="S56" t="b">
        <v>0</v>
      </c>
      <c r="T56">
        <v>4</v>
      </c>
      <c r="U56">
        <v>2</v>
      </c>
      <c r="V56">
        <v>0</v>
      </c>
      <c r="W56">
        <v>6</v>
      </c>
      <c r="X56">
        <v>0</v>
      </c>
      <c r="Y56">
        <v>1</v>
      </c>
      <c r="Z56">
        <v>0</v>
      </c>
      <c r="AA56">
        <v>0</v>
      </c>
      <c r="AB56">
        <v>2</v>
      </c>
      <c r="AC56">
        <v>1</v>
      </c>
      <c r="AD56">
        <v>0</v>
      </c>
      <c r="AE56">
        <v>1072</v>
      </c>
      <c r="AF56">
        <v>10</v>
      </c>
      <c r="AG56">
        <v>3559</v>
      </c>
      <c r="AH56">
        <v>1108</v>
      </c>
      <c r="AI56">
        <v>0</v>
      </c>
      <c r="AJ56">
        <v>12</v>
      </c>
      <c r="AK56">
        <v>9</v>
      </c>
      <c r="AL56">
        <v>6</v>
      </c>
      <c r="AM56">
        <v>18</v>
      </c>
      <c r="AN56">
        <v>13.52</v>
      </c>
      <c r="AO56">
        <v>10.59</v>
      </c>
      <c r="AP56" t="s">
        <v>56</v>
      </c>
      <c r="AQ56" t="s">
        <v>56</v>
      </c>
      <c r="AR56" t="s">
        <v>56</v>
      </c>
      <c r="AS56">
        <v>0</v>
      </c>
      <c r="AZ56">
        <v>0</v>
      </c>
      <c r="BA56">
        <v>18536</v>
      </c>
      <c r="BB56">
        <v>1761</v>
      </c>
      <c r="BC56" t="s">
        <v>55</v>
      </c>
      <c r="BD56">
        <f t="shared" si="12"/>
        <v>1</v>
      </c>
      <c r="BE56">
        <f t="shared" si="12"/>
        <v>1</v>
      </c>
      <c r="BF56">
        <f t="shared" si="13"/>
        <v>1</v>
      </c>
    </row>
    <row r="57" spans="1:58" x14ac:dyDescent="0.25">
      <c r="A57" t="s">
        <v>3681</v>
      </c>
      <c r="B57" t="s">
        <v>3658</v>
      </c>
      <c r="C57" t="s">
        <v>3659</v>
      </c>
      <c r="D57">
        <v>1000</v>
      </c>
      <c r="E57" t="s">
        <v>54</v>
      </c>
      <c r="F57" s="1">
        <v>43020</v>
      </c>
      <c r="G57" s="1">
        <v>43018</v>
      </c>
      <c r="H57" s="1">
        <v>43019</v>
      </c>
      <c r="I57">
        <v>0</v>
      </c>
      <c r="J57">
        <v>339</v>
      </c>
      <c r="K57">
        <v>339</v>
      </c>
      <c r="L57">
        <v>21848</v>
      </c>
      <c r="M57" t="b">
        <v>1</v>
      </c>
      <c r="N57" t="b">
        <v>1</v>
      </c>
      <c r="O57" t="s">
        <v>55</v>
      </c>
      <c r="P57" s="1">
        <v>43020</v>
      </c>
      <c r="Q57" t="b">
        <v>0</v>
      </c>
      <c r="R57" t="b">
        <v>0</v>
      </c>
      <c r="S57" t="b">
        <v>1</v>
      </c>
      <c r="T57">
        <v>2</v>
      </c>
      <c r="U57">
        <v>3</v>
      </c>
      <c r="V57">
        <v>1</v>
      </c>
      <c r="W57">
        <v>13</v>
      </c>
      <c r="X57">
        <v>1</v>
      </c>
      <c r="Y57">
        <v>8</v>
      </c>
      <c r="Z57">
        <v>0</v>
      </c>
      <c r="AA57">
        <v>0</v>
      </c>
      <c r="AB57">
        <v>3</v>
      </c>
      <c r="AC57">
        <v>1</v>
      </c>
      <c r="AD57">
        <v>0</v>
      </c>
      <c r="AE57">
        <v>1015</v>
      </c>
      <c r="AF57">
        <v>17</v>
      </c>
      <c r="AG57">
        <v>3705</v>
      </c>
      <c r="AH57">
        <v>962</v>
      </c>
      <c r="AI57">
        <v>0</v>
      </c>
      <c r="AJ57">
        <v>27</v>
      </c>
      <c r="AK57">
        <v>11</v>
      </c>
      <c r="AL57">
        <v>9</v>
      </c>
      <c r="AM57">
        <v>22</v>
      </c>
      <c r="AN57">
        <v>13.36</v>
      </c>
      <c r="AO57">
        <v>8.32</v>
      </c>
      <c r="AP57" t="s">
        <v>56</v>
      </c>
      <c r="AQ57" t="s">
        <v>56</v>
      </c>
      <c r="AR57" t="s">
        <v>56</v>
      </c>
      <c r="AS57">
        <v>0</v>
      </c>
      <c r="AY57" t="s">
        <v>57</v>
      </c>
      <c r="AZ57">
        <v>1</v>
      </c>
      <c r="BA57">
        <v>21848</v>
      </c>
      <c r="BB57">
        <v>0</v>
      </c>
      <c r="BD57">
        <f t="shared" ref="BD57:BE90" si="14">IF(ISBLANK(M57),"",IF(M57=TRUE,1,0))</f>
        <v>1</v>
      </c>
      <c r="BE57">
        <f t="shared" si="14"/>
        <v>1</v>
      </c>
      <c r="BF57">
        <v>1</v>
      </c>
    </row>
    <row r="58" spans="1:58" x14ac:dyDescent="0.25">
      <c r="A58" t="s">
        <v>3682</v>
      </c>
      <c r="B58" t="s">
        <v>3658</v>
      </c>
      <c r="C58" t="s">
        <v>3659</v>
      </c>
      <c r="D58">
        <v>1000</v>
      </c>
      <c r="E58" t="s">
        <v>54</v>
      </c>
      <c r="F58" s="1">
        <v>42998</v>
      </c>
      <c r="G58" s="1">
        <v>42994</v>
      </c>
      <c r="H58" s="1">
        <v>42997</v>
      </c>
      <c r="I58">
        <v>0</v>
      </c>
      <c r="J58">
        <v>261</v>
      </c>
      <c r="K58">
        <v>261</v>
      </c>
      <c r="L58">
        <v>21509</v>
      </c>
      <c r="M58" t="b">
        <v>1</v>
      </c>
      <c r="N58" t="b">
        <v>1</v>
      </c>
      <c r="O58" t="s">
        <v>55</v>
      </c>
      <c r="P58" s="1">
        <v>42998</v>
      </c>
      <c r="Q58" t="b">
        <v>0</v>
      </c>
      <c r="R58" t="b">
        <v>0</v>
      </c>
      <c r="S58" t="b">
        <v>0</v>
      </c>
      <c r="T58">
        <v>3</v>
      </c>
      <c r="U58">
        <v>2</v>
      </c>
      <c r="V58">
        <v>0</v>
      </c>
      <c r="W58">
        <v>7</v>
      </c>
      <c r="X58">
        <v>0</v>
      </c>
      <c r="Y58">
        <v>3</v>
      </c>
      <c r="Z58">
        <v>0</v>
      </c>
      <c r="AA58">
        <v>1</v>
      </c>
      <c r="AB58">
        <v>2</v>
      </c>
      <c r="AC58">
        <v>1</v>
      </c>
      <c r="AD58">
        <v>1</v>
      </c>
      <c r="AE58">
        <v>1014</v>
      </c>
      <c r="AF58">
        <v>17</v>
      </c>
      <c r="AG58">
        <v>4064</v>
      </c>
      <c r="AH58">
        <v>1010</v>
      </c>
      <c r="AI58">
        <v>0</v>
      </c>
      <c r="AJ58">
        <v>15</v>
      </c>
      <c r="AK58">
        <v>9</v>
      </c>
      <c r="AL58">
        <v>7</v>
      </c>
      <c r="AM58">
        <v>19</v>
      </c>
      <c r="AN58">
        <v>13.85</v>
      </c>
      <c r="AO58">
        <v>9.83</v>
      </c>
      <c r="AP58" t="s">
        <v>56</v>
      </c>
      <c r="AQ58" t="s">
        <v>56</v>
      </c>
      <c r="AR58" t="s">
        <v>56</v>
      </c>
      <c r="AS58">
        <v>3</v>
      </c>
      <c r="AY58" t="s">
        <v>57</v>
      </c>
      <c r="AZ58">
        <v>0</v>
      </c>
      <c r="BA58">
        <v>21509</v>
      </c>
      <c r="BB58">
        <v>729</v>
      </c>
      <c r="BD58">
        <f t="shared" si="14"/>
        <v>1</v>
      </c>
      <c r="BE58">
        <f t="shared" si="14"/>
        <v>1</v>
      </c>
      <c r="BF58">
        <v>1</v>
      </c>
    </row>
    <row r="59" spans="1:58" x14ac:dyDescent="0.25">
      <c r="A59" t="s">
        <v>3683</v>
      </c>
      <c r="B59" t="s">
        <v>3658</v>
      </c>
      <c r="C59" t="s">
        <v>3659</v>
      </c>
      <c r="D59">
        <v>1000</v>
      </c>
      <c r="E59" t="s">
        <v>54</v>
      </c>
      <c r="F59" s="1">
        <v>42983</v>
      </c>
      <c r="G59" s="1">
        <v>42979</v>
      </c>
      <c r="H59" s="1">
        <v>42982</v>
      </c>
      <c r="J59">
        <v>279</v>
      </c>
      <c r="K59">
        <v>279</v>
      </c>
      <c r="L59">
        <v>21248</v>
      </c>
      <c r="M59" t="b">
        <v>1</v>
      </c>
      <c r="N59" t="b">
        <v>1</v>
      </c>
      <c r="O59" t="s">
        <v>55</v>
      </c>
      <c r="P59" s="1">
        <v>42983</v>
      </c>
      <c r="Q59" t="b">
        <v>0</v>
      </c>
      <c r="R59" t="b">
        <v>0</v>
      </c>
      <c r="S59" t="b">
        <v>0</v>
      </c>
      <c r="T59">
        <v>3</v>
      </c>
      <c r="U59">
        <v>2</v>
      </c>
      <c r="V59">
        <v>0</v>
      </c>
      <c r="W59">
        <v>7</v>
      </c>
      <c r="X59">
        <v>0</v>
      </c>
      <c r="Y59">
        <v>3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953</v>
      </c>
      <c r="AF59">
        <v>27</v>
      </c>
      <c r="AG59">
        <v>3462</v>
      </c>
      <c r="AH59">
        <v>959</v>
      </c>
      <c r="AI59">
        <v>0</v>
      </c>
      <c r="AJ59">
        <v>16</v>
      </c>
      <c r="AK59">
        <v>9</v>
      </c>
      <c r="AL59">
        <v>7</v>
      </c>
      <c r="AM59">
        <v>19</v>
      </c>
      <c r="AN59">
        <v>13.17</v>
      </c>
      <c r="AO59">
        <v>9.8000000000000007</v>
      </c>
      <c r="AP59" t="s">
        <v>56</v>
      </c>
      <c r="AQ59" t="s">
        <v>56</v>
      </c>
      <c r="AR59" t="s">
        <v>56</v>
      </c>
      <c r="AS59">
        <v>1</v>
      </c>
      <c r="AY59" t="s">
        <v>57</v>
      </c>
      <c r="AZ59">
        <v>0</v>
      </c>
      <c r="BA59">
        <v>21248</v>
      </c>
      <c r="BB59">
        <v>1037</v>
      </c>
      <c r="BC59" t="s">
        <v>55</v>
      </c>
      <c r="BD59">
        <f t="shared" si="14"/>
        <v>1</v>
      </c>
      <c r="BE59">
        <f t="shared" si="14"/>
        <v>1</v>
      </c>
      <c r="BF59">
        <f t="shared" ref="BF59:BF90" si="15">_xlfn.IFS(BC59="A",1,BC59="B",2,BC59="C",3,BC59="X",4)</f>
        <v>1</v>
      </c>
    </row>
    <row r="60" spans="1:58" x14ac:dyDescent="0.25">
      <c r="A60" t="s">
        <v>3684</v>
      </c>
      <c r="B60" t="s">
        <v>3658</v>
      </c>
      <c r="C60" t="s">
        <v>3659</v>
      </c>
      <c r="D60">
        <v>1000</v>
      </c>
      <c r="E60" t="s">
        <v>54</v>
      </c>
      <c r="F60" s="1">
        <v>42959</v>
      </c>
      <c r="G60" s="1">
        <v>42957</v>
      </c>
      <c r="H60" s="1">
        <v>42958</v>
      </c>
      <c r="J60">
        <v>271</v>
      </c>
      <c r="K60">
        <v>271</v>
      </c>
      <c r="L60">
        <v>20969</v>
      </c>
      <c r="M60" t="b">
        <v>1</v>
      </c>
      <c r="N60" t="b">
        <v>1</v>
      </c>
      <c r="O60" t="s">
        <v>55</v>
      </c>
      <c r="P60" s="1">
        <v>42959</v>
      </c>
      <c r="Q60" t="b">
        <v>0</v>
      </c>
      <c r="R60" t="b">
        <v>0</v>
      </c>
      <c r="S60" t="b">
        <v>0</v>
      </c>
      <c r="T60">
        <v>5</v>
      </c>
      <c r="U60">
        <v>3</v>
      </c>
      <c r="V60">
        <v>0</v>
      </c>
      <c r="W60">
        <v>8</v>
      </c>
      <c r="X60">
        <v>0</v>
      </c>
      <c r="Y60">
        <v>4</v>
      </c>
      <c r="Z60">
        <v>0</v>
      </c>
      <c r="AA60">
        <v>0</v>
      </c>
      <c r="AB60">
        <v>5</v>
      </c>
      <c r="AC60">
        <v>1</v>
      </c>
      <c r="AD60">
        <v>0</v>
      </c>
      <c r="AE60">
        <v>918</v>
      </c>
      <c r="AF60">
        <v>17</v>
      </c>
      <c r="AG60">
        <v>3489</v>
      </c>
      <c r="AH60">
        <v>916</v>
      </c>
      <c r="AI60">
        <v>0</v>
      </c>
      <c r="AJ60">
        <v>15</v>
      </c>
      <c r="AK60">
        <v>9</v>
      </c>
      <c r="AL60">
        <v>7</v>
      </c>
      <c r="AM60">
        <v>19</v>
      </c>
      <c r="AN60">
        <v>13.25</v>
      </c>
      <c r="AO60">
        <v>8.85</v>
      </c>
      <c r="AP60" t="s">
        <v>56</v>
      </c>
      <c r="AQ60" t="s">
        <v>56</v>
      </c>
      <c r="AR60" t="s">
        <v>56</v>
      </c>
      <c r="AS60">
        <v>0</v>
      </c>
      <c r="AY60" t="s">
        <v>57</v>
      </c>
      <c r="AZ60">
        <v>0</v>
      </c>
      <c r="BA60">
        <v>20969</v>
      </c>
      <c r="BB60">
        <v>1454</v>
      </c>
      <c r="BC60" t="s">
        <v>55</v>
      </c>
      <c r="BD60">
        <f t="shared" si="14"/>
        <v>1</v>
      </c>
      <c r="BE60">
        <f t="shared" si="14"/>
        <v>1</v>
      </c>
      <c r="BF60">
        <f t="shared" si="15"/>
        <v>1</v>
      </c>
    </row>
    <row r="61" spans="1:58" x14ac:dyDescent="0.25">
      <c r="A61" t="s">
        <v>3685</v>
      </c>
      <c r="B61" t="s">
        <v>3658</v>
      </c>
      <c r="C61" t="s">
        <v>3659</v>
      </c>
      <c r="D61">
        <v>1000</v>
      </c>
      <c r="E61" t="s">
        <v>54</v>
      </c>
      <c r="F61" s="1">
        <v>42941</v>
      </c>
      <c r="G61" s="1">
        <v>42939</v>
      </c>
      <c r="H61" s="1">
        <v>42941</v>
      </c>
      <c r="J61">
        <v>257</v>
      </c>
      <c r="K61">
        <v>257</v>
      </c>
      <c r="L61">
        <v>20698</v>
      </c>
      <c r="M61" t="b">
        <v>1</v>
      </c>
      <c r="N61" t="b">
        <v>1</v>
      </c>
      <c r="O61" t="s">
        <v>55</v>
      </c>
      <c r="P61" s="1">
        <v>42941</v>
      </c>
      <c r="Q61" t="b">
        <v>0</v>
      </c>
      <c r="R61" t="b">
        <v>0</v>
      </c>
      <c r="S61" t="b">
        <v>0</v>
      </c>
      <c r="T61">
        <v>5</v>
      </c>
      <c r="U61">
        <v>2</v>
      </c>
      <c r="V61">
        <v>0</v>
      </c>
      <c r="W61">
        <v>8</v>
      </c>
      <c r="X61">
        <v>0</v>
      </c>
      <c r="Y61">
        <v>3</v>
      </c>
      <c r="Z61">
        <v>0</v>
      </c>
      <c r="AA61">
        <v>0</v>
      </c>
      <c r="AB61">
        <v>3</v>
      </c>
      <c r="AC61">
        <v>0</v>
      </c>
      <c r="AD61">
        <v>1</v>
      </c>
      <c r="AE61">
        <v>1018</v>
      </c>
      <c r="AF61">
        <v>13</v>
      </c>
      <c r="AG61">
        <v>3753</v>
      </c>
      <c r="AH61">
        <v>980</v>
      </c>
      <c r="AI61">
        <v>0</v>
      </c>
      <c r="AJ61">
        <v>13</v>
      </c>
      <c r="AK61">
        <v>9</v>
      </c>
      <c r="AL61">
        <v>8</v>
      </c>
      <c r="AM61">
        <v>19</v>
      </c>
      <c r="AN61">
        <v>13.25</v>
      </c>
      <c r="AO61">
        <v>9.76</v>
      </c>
      <c r="AP61" t="s">
        <v>56</v>
      </c>
      <c r="AQ61" t="s">
        <v>56</v>
      </c>
      <c r="AR61" t="s">
        <v>56</v>
      </c>
      <c r="AS61">
        <v>1</v>
      </c>
      <c r="AY61" t="s">
        <v>57</v>
      </c>
      <c r="AZ61">
        <v>0</v>
      </c>
      <c r="BA61">
        <v>20698</v>
      </c>
      <c r="BB61">
        <v>1796</v>
      </c>
      <c r="BC61" t="s">
        <v>55</v>
      </c>
      <c r="BD61">
        <f t="shared" si="14"/>
        <v>1</v>
      </c>
      <c r="BE61">
        <f t="shared" si="14"/>
        <v>1</v>
      </c>
      <c r="BF61">
        <f t="shared" si="15"/>
        <v>1</v>
      </c>
    </row>
    <row r="62" spans="1:58" x14ac:dyDescent="0.25">
      <c r="A62" t="s">
        <v>3686</v>
      </c>
      <c r="B62" t="s">
        <v>3658</v>
      </c>
      <c r="C62" t="s">
        <v>3659</v>
      </c>
      <c r="D62">
        <v>1000</v>
      </c>
      <c r="E62" t="s">
        <v>54</v>
      </c>
      <c r="F62" s="1">
        <v>42922</v>
      </c>
      <c r="G62" s="1">
        <v>42921</v>
      </c>
      <c r="H62" s="1">
        <v>42922</v>
      </c>
      <c r="J62">
        <v>274</v>
      </c>
      <c r="K62">
        <v>274</v>
      </c>
      <c r="L62">
        <v>20441</v>
      </c>
      <c r="M62" t="b">
        <v>1</v>
      </c>
      <c r="N62" t="b">
        <v>1</v>
      </c>
      <c r="O62" t="s">
        <v>55</v>
      </c>
      <c r="P62" s="1">
        <v>42922</v>
      </c>
      <c r="Q62" t="b">
        <v>0</v>
      </c>
      <c r="R62" t="b">
        <v>0</v>
      </c>
      <c r="S62" t="b">
        <v>0</v>
      </c>
      <c r="T62">
        <v>6</v>
      </c>
      <c r="U62">
        <v>2</v>
      </c>
      <c r="V62">
        <v>0</v>
      </c>
      <c r="W62">
        <v>10</v>
      </c>
      <c r="X62">
        <v>0</v>
      </c>
      <c r="Y62">
        <v>3</v>
      </c>
      <c r="Z62">
        <v>0</v>
      </c>
      <c r="AA62">
        <v>0</v>
      </c>
      <c r="AB62">
        <v>5</v>
      </c>
      <c r="AC62">
        <v>1</v>
      </c>
      <c r="AD62">
        <v>0</v>
      </c>
      <c r="AE62">
        <v>1095</v>
      </c>
      <c r="AF62">
        <v>16</v>
      </c>
      <c r="AG62">
        <v>3781</v>
      </c>
      <c r="AH62">
        <v>1056</v>
      </c>
      <c r="AI62">
        <v>0</v>
      </c>
      <c r="AJ62">
        <v>15</v>
      </c>
      <c r="AK62">
        <v>9</v>
      </c>
      <c r="AL62">
        <v>8</v>
      </c>
      <c r="AM62">
        <v>19</v>
      </c>
      <c r="AN62">
        <v>13.42</v>
      </c>
      <c r="AO62">
        <v>9.82</v>
      </c>
      <c r="AP62" t="s">
        <v>56</v>
      </c>
      <c r="AQ62" t="s">
        <v>56</v>
      </c>
      <c r="AR62" t="s">
        <v>56</v>
      </c>
      <c r="AS62">
        <v>1</v>
      </c>
      <c r="AY62" t="s">
        <v>57</v>
      </c>
      <c r="AZ62">
        <v>0</v>
      </c>
      <c r="BA62">
        <v>20441</v>
      </c>
      <c r="BB62">
        <v>2157</v>
      </c>
      <c r="BC62" t="s">
        <v>55</v>
      </c>
      <c r="BD62">
        <f t="shared" si="14"/>
        <v>1</v>
      </c>
      <c r="BE62">
        <f t="shared" si="14"/>
        <v>1</v>
      </c>
      <c r="BF62">
        <f t="shared" si="15"/>
        <v>1</v>
      </c>
    </row>
    <row r="63" spans="1:58" x14ac:dyDescent="0.25">
      <c r="A63" t="s">
        <v>3687</v>
      </c>
      <c r="B63" t="s">
        <v>3658</v>
      </c>
      <c r="C63" t="s">
        <v>3659</v>
      </c>
      <c r="D63">
        <v>1000</v>
      </c>
      <c r="E63" t="s">
        <v>54</v>
      </c>
      <c r="F63" s="1">
        <v>42901</v>
      </c>
      <c r="G63" s="1">
        <v>42898</v>
      </c>
      <c r="H63" s="1">
        <v>42900</v>
      </c>
      <c r="J63">
        <v>260</v>
      </c>
      <c r="K63">
        <v>260</v>
      </c>
      <c r="L63">
        <v>20167</v>
      </c>
      <c r="M63" t="b">
        <v>1</v>
      </c>
      <c r="N63" t="b">
        <v>1</v>
      </c>
      <c r="O63" t="s">
        <v>55</v>
      </c>
      <c r="P63" s="1">
        <v>42901</v>
      </c>
      <c r="Q63" t="b">
        <v>0</v>
      </c>
      <c r="R63" t="b">
        <v>0</v>
      </c>
      <c r="S63" t="b">
        <v>0</v>
      </c>
      <c r="T63">
        <v>7</v>
      </c>
      <c r="U63">
        <v>2</v>
      </c>
      <c r="V63">
        <v>0</v>
      </c>
      <c r="W63">
        <v>10</v>
      </c>
      <c r="X63">
        <v>0</v>
      </c>
      <c r="Y63">
        <v>2</v>
      </c>
      <c r="Z63">
        <v>1</v>
      </c>
      <c r="AA63">
        <v>0</v>
      </c>
      <c r="AB63">
        <v>5</v>
      </c>
      <c r="AC63">
        <v>0</v>
      </c>
      <c r="AD63">
        <v>0</v>
      </c>
      <c r="AE63">
        <v>1038</v>
      </c>
      <c r="AF63">
        <v>13</v>
      </c>
      <c r="AG63">
        <v>3856</v>
      </c>
      <c r="AH63">
        <v>1004</v>
      </c>
      <c r="AI63">
        <v>0</v>
      </c>
      <c r="AJ63">
        <v>14</v>
      </c>
      <c r="AK63">
        <v>8</v>
      </c>
      <c r="AL63">
        <v>7</v>
      </c>
      <c r="AM63">
        <v>17</v>
      </c>
      <c r="AN63">
        <v>13.29</v>
      </c>
      <c r="AO63">
        <v>9.32</v>
      </c>
      <c r="AP63" t="s">
        <v>56</v>
      </c>
      <c r="AQ63" t="s">
        <v>56</v>
      </c>
      <c r="AR63" t="s">
        <v>56</v>
      </c>
      <c r="AS63">
        <v>6</v>
      </c>
      <c r="AY63" t="s">
        <v>57</v>
      </c>
      <c r="AZ63">
        <v>0</v>
      </c>
      <c r="BA63">
        <v>20167</v>
      </c>
      <c r="BB63">
        <v>2402</v>
      </c>
      <c r="BC63" t="s">
        <v>55</v>
      </c>
      <c r="BD63">
        <f t="shared" si="14"/>
        <v>1</v>
      </c>
      <c r="BE63">
        <f t="shared" si="14"/>
        <v>1</v>
      </c>
      <c r="BF63">
        <f t="shared" si="15"/>
        <v>1</v>
      </c>
    </row>
    <row r="64" spans="1:58" x14ac:dyDescent="0.25">
      <c r="A64" t="s">
        <v>3688</v>
      </c>
      <c r="B64" t="s">
        <v>3658</v>
      </c>
      <c r="C64" t="s">
        <v>3659</v>
      </c>
      <c r="D64">
        <v>1000</v>
      </c>
      <c r="E64" t="s">
        <v>54</v>
      </c>
      <c r="F64" s="1">
        <v>42880</v>
      </c>
      <c r="G64" s="1">
        <v>42879</v>
      </c>
      <c r="H64" s="1">
        <v>42880</v>
      </c>
      <c r="J64">
        <v>271</v>
      </c>
      <c r="K64">
        <v>271</v>
      </c>
      <c r="L64">
        <v>19907</v>
      </c>
      <c r="M64" t="b">
        <v>1</v>
      </c>
      <c r="N64" t="b">
        <v>1</v>
      </c>
      <c r="O64" t="s">
        <v>55</v>
      </c>
      <c r="P64" s="1">
        <v>42880</v>
      </c>
      <c r="Q64" t="b">
        <v>0</v>
      </c>
      <c r="R64" t="b">
        <v>0</v>
      </c>
      <c r="S64" t="b">
        <v>0</v>
      </c>
      <c r="T64">
        <v>6</v>
      </c>
      <c r="U64">
        <v>2</v>
      </c>
      <c r="V64">
        <v>0</v>
      </c>
      <c r="W64">
        <v>11</v>
      </c>
      <c r="X64">
        <v>0</v>
      </c>
      <c r="Y64">
        <v>3</v>
      </c>
      <c r="Z64">
        <v>0</v>
      </c>
      <c r="AA64">
        <v>1</v>
      </c>
      <c r="AB64">
        <v>3</v>
      </c>
      <c r="AC64">
        <v>1</v>
      </c>
      <c r="AD64">
        <v>0</v>
      </c>
      <c r="AE64">
        <v>1124</v>
      </c>
      <c r="AF64">
        <v>14</v>
      </c>
      <c r="AG64">
        <v>3947</v>
      </c>
      <c r="AH64">
        <v>1052</v>
      </c>
      <c r="AI64">
        <v>0</v>
      </c>
      <c r="AJ64">
        <v>12</v>
      </c>
      <c r="AK64">
        <v>8</v>
      </c>
      <c r="AL64">
        <v>7</v>
      </c>
      <c r="AM64">
        <v>18</v>
      </c>
      <c r="AN64">
        <v>13.18</v>
      </c>
      <c r="AO64">
        <v>10.050000000000001</v>
      </c>
      <c r="AP64" t="s">
        <v>56</v>
      </c>
      <c r="AQ64" t="s">
        <v>56</v>
      </c>
      <c r="AR64" t="s">
        <v>56</v>
      </c>
      <c r="AS64">
        <v>2</v>
      </c>
      <c r="AY64" t="s">
        <v>57</v>
      </c>
      <c r="AZ64">
        <v>0</v>
      </c>
      <c r="BA64">
        <v>19907</v>
      </c>
      <c r="BB64">
        <v>2788</v>
      </c>
      <c r="BC64" t="s">
        <v>55</v>
      </c>
      <c r="BD64">
        <f t="shared" si="14"/>
        <v>1</v>
      </c>
      <c r="BE64">
        <f t="shared" si="14"/>
        <v>1</v>
      </c>
      <c r="BF64">
        <f t="shared" si="15"/>
        <v>1</v>
      </c>
    </row>
    <row r="65" spans="1:58" x14ac:dyDescent="0.25">
      <c r="A65" t="s">
        <v>3689</v>
      </c>
      <c r="B65" t="s">
        <v>3658</v>
      </c>
      <c r="C65" t="s">
        <v>3659</v>
      </c>
      <c r="D65">
        <v>1000</v>
      </c>
      <c r="E65" t="s">
        <v>54</v>
      </c>
      <c r="F65" s="1">
        <v>42858</v>
      </c>
      <c r="G65" s="1">
        <v>42855</v>
      </c>
      <c r="H65" s="1">
        <v>42857</v>
      </c>
      <c r="I65">
        <v>5</v>
      </c>
      <c r="J65">
        <v>265</v>
      </c>
      <c r="K65">
        <v>265</v>
      </c>
      <c r="L65">
        <v>19636</v>
      </c>
      <c r="M65" t="b">
        <v>1</v>
      </c>
      <c r="N65" t="b">
        <v>1</v>
      </c>
      <c r="O65" t="s">
        <v>55</v>
      </c>
      <c r="P65" s="1">
        <v>42858</v>
      </c>
      <c r="Q65" t="b">
        <v>0</v>
      </c>
      <c r="R65" t="b">
        <v>0</v>
      </c>
      <c r="S65" t="b">
        <v>0</v>
      </c>
      <c r="T65">
        <v>4</v>
      </c>
      <c r="U65">
        <v>2</v>
      </c>
      <c r="V65">
        <v>0</v>
      </c>
      <c r="W65">
        <v>7</v>
      </c>
      <c r="X65">
        <v>1</v>
      </c>
      <c r="Y65">
        <v>2</v>
      </c>
      <c r="Z65">
        <v>0</v>
      </c>
      <c r="AA65">
        <v>0</v>
      </c>
      <c r="AB65">
        <v>2</v>
      </c>
      <c r="AC65">
        <v>1</v>
      </c>
      <c r="AD65">
        <v>1</v>
      </c>
      <c r="AE65">
        <v>904</v>
      </c>
      <c r="AF65">
        <v>11</v>
      </c>
      <c r="AG65">
        <v>3375</v>
      </c>
      <c r="AH65">
        <v>950</v>
      </c>
      <c r="AI65">
        <v>0</v>
      </c>
      <c r="AJ65">
        <v>12</v>
      </c>
      <c r="AK65">
        <v>8</v>
      </c>
      <c r="AL65">
        <v>7</v>
      </c>
      <c r="AM65">
        <v>17</v>
      </c>
      <c r="AN65">
        <v>12.88</v>
      </c>
      <c r="AO65">
        <v>9.75</v>
      </c>
      <c r="AP65" t="s">
        <v>56</v>
      </c>
      <c r="AQ65" t="s">
        <v>56</v>
      </c>
      <c r="AR65" t="s">
        <v>56</v>
      </c>
      <c r="AS65">
        <v>0</v>
      </c>
      <c r="AY65" t="s">
        <v>57</v>
      </c>
      <c r="AZ65">
        <v>0</v>
      </c>
      <c r="BA65">
        <v>19636</v>
      </c>
      <c r="BB65">
        <v>3045</v>
      </c>
      <c r="BC65" t="s">
        <v>55</v>
      </c>
      <c r="BD65">
        <f t="shared" si="14"/>
        <v>1</v>
      </c>
      <c r="BE65">
        <f t="shared" si="14"/>
        <v>1</v>
      </c>
      <c r="BF65">
        <f t="shared" si="15"/>
        <v>1</v>
      </c>
    </row>
    <row r="66" spans="1:58" x14ac:dyDescent="0.25">
      <c r="A66" t="s">
        <v>3690</v>
      </c>
      <c r="B66" t="s">
        <v>3658</v>
      </c>
      <c r="C66" t="s">
        <v>3659</v>
      </c>
      <c r="D66">
        <v>1000</v>
      </c>
      <c r="E66" t="s">
        <v>54</v>
      </c>
      <c r="F66" s="1">
        <v>42838</v>
      </c>
      <c r="G66" s="1">
        <v>42837</v>
      </c>
      <c r="H66" s="1">
        <v>42838</v>
      </c>
      <c r="J66">
        <v>241</v>
      </c>
      <c r="K66">
        <v>241</v>
      </c>
      <c r="L66">
        <v>19371</v>
      </c>
      <c r="M66" t="b">
        <v>1</v>
      </c>
      <c r="N66" t="b">
        <v>1</v>
      </c>
      <c r="O66" t="s">
        <v>55</v>
      </c>
      <c r="P66" s="1">
        <v>42838</v>
      </c>
      <c r="Q66" t="b">
        <v>0</v>
      </c>
      <c r="R66" t="b">
        <v>0</v>
      </c>
      <c r="S66" t="b">
        <v>0</v>
      </c>
      <c r="T66">
        <v>3</v>
      </c>
      <c r="U66">
        <v>2</v>
      </c>
      <c r="V66">
        <v>0</v>
      </c>
      <c r="W66">
        <v>6</v>
      </c>
      <c r="X66">
        <v>0</v>
      </c>
      <c r="Y66">
        <v>2</v>
      </c>
      <c r="Z66">
        <v>0</v>
      </c>
      <c r="AA66">
        <v>0</v>
      </c>
      <c r="AB66">
        <v>3</v>
      </c>
      <c r="AC66">
        <v>0</v>
      </c>
      <c r="AD66">
        <v>0</v>
      </c>
      <c r="AE66">
        <v>927</v>
      </c>
      <c r="AF66">
        <v>12</v>
      </c>
      <c r="AG66">
        <v>3547</v>
      </c>
      <c r="AH66">
        <v>966</v>
      </c>
      <c r="AI66">
        <v>0</v>
      </c>
      <c r="AJ66">
        <v>15</v>
      </c>
      <c r="AK66">
        <v>8</v>
      </c>
      <c r="AL66">
        <v>7</v>
      </c>
      <c r="AM66">
        <v>18</v>
      </c>
      <c r="AN66">
        <v>13.04</v>
      </c>
      <c r="AO66">
        <v>9.92</v>
      </c>
      <c r="AP66" t="s">
        <v>56</v>
      </c>
      <c r="AQ66" t="s">
        <v>56</v>
      </c>
      <c r="AR66" t="s">
        <v>56</v>
      </c>
      <c r="AS66">
        <v>2</v>
      </c>
      <c r="AY66" t="s">
        <v>57</v>
      </c>
      <c r="AZ66">
        <v>0</v>
      </c>
      <c r="BA66">
        <v>19371</v>
      </c>
      <c r="BB66">
        <v>3288</v>
      </c>
      <c r="BC66" t="s">
        <v>55</v>
      </c>
      <c r="BD66">
        <f t="shared" si="14"/>
        <v>1</v>
      </c>
      <c r="BE66">
        <f t="shared" si="14"/>
        <v>1</v>
      </c>
      <c r="BF66">
        <f t="shared" si="15"/>
        <v>1</v>
      </c>
    </row>
    <row r="67" spans="1:58" x14ac:dyDescent="0.25">
      <c r="A67" t="s">
        <v>3691</v>
      </c>
      <c r="B67" t="s">
        <v>3658</v>
      </c>
      <c r="C67" t="s">
        <v>3659</v>
      </c>
      <c r="D67">
        <v>1000</v>
      </c>
      <c r="E67" t="s">
        <v>54</v>
      </c>
      <c r="F67" s="1">
        <v>42819</v>
      </c>
      <c r="G67" s="1">
        <v>42816</v>
      </c>
      <c r="H67" s="1">
        <v>42818</v>
      </c>
      <c r="J67">
        <v>236</v>
      </c>
      <c r="K67">
        <v>236</v>
      </c>
      <c r="L67">
        <v>19130</v>
      </c>
      <c r="M67" t="b">
        <v>1</v>
      </c>
      <c r="N67" t="b">
        <v>1</v>
      </c>
      <c r="O67" t="s">
        <v>55</v>
      </c>
      <c r="P67" s="1">
        <v>42819</v>
      </c>
      <c r="Q67" t="b">
        <v>0</v>
      </c>
      <c r="R67" t="b">
        <v>0</v>
      </c>
      <c r="S67" t="b">
        <v>0</v>
      </c>
      <c r="T67">
        <v>3</v>
      </c>
      <c r="U67">
        <v>2</v>
      </c>
      <c r="V67">
        <v>0</v>
      </c>
      <c r="W67">
        <v>7</v>
      </c>
      <c r="X67">
        <v>0</v>
      </c>
      <c r="Y67">
        <v>3</v>
      </c>
      <c r="Z67">
        <v>0</v>
      </c>
      <c r="AA67">
        <v>0</v>
      </c>
      <c r="AB67">
        <v>4</v>
      </c>
      <c r="AC67">
        <v>1</v>
      </c>
      <c r="AD67">
        <v>0</v>
      </c>
      <c r="AE67">
        <v>1016</v>
      </c>
      <c r="AF67">
        <v>11</v>
      </c>
      <c r="AG67">
        <v>3419</v>
      </c>
      <c r="AH67">
        <v>1006</v>
      </c>
      <c r="AI67">
        <v>1</v>
      </c>
      <c r="AJ67">
        <v>17</v>
      </c>
      <c r="AK67">
        <v>8</v>
      </c>
      <c r="AL67">
        <v>7</v>
      </c>
      <c r="AM67">
        <v>19</v>
      </c>
      <c r="AN67">
        <v>13.16</v>
      </c>
      <c r="AO67">
        <v>9.84</v>
      </c>
      <c r="AP67" t="s">
        <v>56</v>
      </c>
      <c r="AQ67" t="s">
        <v>56</v>
      </c>
      <c r="AR67" t="s">
        <v>56</v>
      </c>
      <c r="AS67">
        <v>1</v>
      </c>
      <c r="AY67" t="s">
        <v>57</v>
      </c>
      <c r="AZ67">
        <v>0</v>
      </c>
      <c r="BA67">
        <v>19130</v>
      </c>
      <c r="BB67">
        <v>3550</v>
      </c>
      <c r="BC67" t="s">
        <v>55</v>
      </c>
      <c r="BD67">
        <f t="shared" si="14"/>
        <v>1</v>
      </c>
      <c r="BE67">
        <f t="shared" si="14"/>
        <v>1</v>
      </c>
      <c r="BF67">
        <f t="shared" si="15"/>
        <v>1</v>
      </c>
    </row>
    <row r="68" spans="1:58" x14ac:dyDescent="0.25">
      <c r="A68" t="s">
        <v>3692</v>
      </c>
      <c r="B68" t="s">
        <v>3658</v>
      </c>
      <c r="C68" t="s">
        <v>3659</v>
      </c>
      <c r="D68">
        <v>1000</v>
      </c>
      <c r="E68" t="s">
        <v>54</v>
      </c>
      <c r="F68" s="1">
        <v>42797</v>
      </c>
      <c r="G68" s="1">
        <v>42796</v>
      </c>
      <c r="H68" s="1">
        <v>42797</v>
      </c>
      <c r="J68">
        <v>245</v>
      </c>
      <c r="K68">
        <v>245</v>
      </c>
      <c r="L68">
        <v>18894</v>
      </c>
      <c r="M68" t="b">
        <v>1</v>
      </c>
      <c r="N68" t="b">
        <v>1</v>
      </c>
      <c r="O68" t="s">
        <v>55</v>
      </c>
      <c r="P68" s="1">
        <v>42797</v>
      </c>
      <c r="Q68" t="b">
        <v>0</v>
      </c>
      <c r="R68" t="b">
        <v>0</v>
      </c>
      <c r="S68" t="b">
        <v>0</v>
      </c>
      <c r="T68">
        <v>3</v>
      </c>
      <c r="U68">
        <v>1</v>
      </c>
      <c r="V68">
        <v>0</v>
      </c>
      <c r="W68">
        <v>5</v>
      </c>
      <c r="X68">
        <v>1</v>
      </c>
      <c r="Y68">
        <v>2</v>
      </c>
      <c r="Z68">
        <v>0</v>
      </c>
      <c r="AA68">
        <v>0</v>
      </c>
      <c r="AB68">
        <v>2</v>
      </c>
      <c r="AC68">
        <v>1</v>
      </c>
      <c r="AD68">
        <v>0</v>
      </c>
      <c r="AE68">
        <v>1000</v>
      </c>
      <c r="AF68">
        <v>14</v>
      </c>
      <c r="AG68">
        <v>3214</v>
      </c>
      <c r="AH68">
        <v>1031</v>
      </c>
      <c r="AI68">
        <v>0</v>
      </c>
      <c r="AJ68">
        <v>15</v>
      </c>
      <c r="AK68">
        <v>9</v>
      </c>
      <c r="AL68">
        <v>7</v>
      </c>
      <c r="AM68">
        <v>18</v>
      </c>
      <c r="AN68">
        <v>14.4</v>
      </c>
      <c r="AO68">
        <v>9.8699999999999992</v>
      </c>
      <c r="AP68" t="s">
        <v>56</v>
      </c>
      <c r="AQ68" t="s">
        <v>56</v>
      </c>
      <c r="AR68" t="s">
        <v>56</v>
      </c>
      <c r="AS68">
        <v>0</v>
      </c>
      <c r="AY68" t="s">
        <v>57</v>
      </c>
      <c r="AZ68">
        <v>0</v>
      </c>
      <c r="BA68">
        <v>18894</v>
      </c>
      <c r="BB68">
        <v>3841</v>
      </c>
      <c r="BC68" t="s">
        <v>55</v>
      </c>
      <c r="BD68">
        <f t="shared" si="14"/>
        <v>1</v>
      </c>
      <c r="BE68">
        <f t="shared" si="14"/>
        <v>1</v>
      </c>
      <c r="BF68">
        <f t="shared" si="15"/>
        <v>1</v>
      </c>
    </row>
    <row r="69" spans="1:58" x14ac:dyDescent="0.25">
      <c r="A69" t="s">
        <v>3693</v>
      </c>
      <c r="B69" t="s">
        <v>3658</v>
      </c>
      <c r="C69" t="s">
        <v>3659</v>
      </c>
      <c r="D69">
        <v>1000</v>
      </c>
      <c r="E69" t="s">
        <v>54</v>
      </c>
      <c r="F69" s="1">
        <v>42776</v>
      </c>
      <c r="G69" s="1">
        <v>42775</v>
      </c>
      <c r="H69" s="1">
        <v>42776</v>
      </c>
      <c r="J69">
        <v>295</v>
      </c>
      <c r="K69">
        <v>295</v>
      </c>
      <c r="L69">
        <v>18649</v>
      </c>
      <c r="M69" t="b">
        <v>1</v>
      </c>
      <c r="N69" t="b">
        <v>1</v>
      </c>
      <c r="O69" t="s">
        <v>55</v>
      </c>
      <c r="P69" s="1">
        <v>42776</v>
      </c>
      <c r="Q69" t="b">
        <v>0</v>
      </c>
      <c r="R69" t="b">
        <v>0</v>
      </c>
      <c r="S69" t="b">
        <v>0</v>
      </c>
      <c r="T69">
        <v>4</v>
      </c>
      <c r="U69">
        <v>2</v>
      </c>
      <c r="V69">
        <v>0</v>
      </c>
      <c r="W69">
        <v>8</v>
      </c>
      <c r="X69">
        <v>1</v>
      </c>
      <c r="Y69">
        <v>4</v>
      </c>
      <c r="Z69">
        <v>0</v>
      </c>
      <c r="AA69">
        <v>0</v>
      </c>
      <c r="AB69">
        <v>5</v>
      </c>
      <c r="AC69">
        <v>0</v>
      </c>
      <c r="AD69">
        <v>1</v>
      </c>
      <c r="AE69">
        <v>1050</v>
      </c>
      <c r="AF69">
        <v>20</v>
      </c>
      <c r="AG69">
        <v>4006</v>
      </c>
      <c r="AH69">
        <v>1015</v>
      </c>
      <c r="AI69">
        <v>0</v>
      </c>
      <c r="AJ69">
        <v>14</v>
      </c>
      <c r="AK69">
        <v>9</v>
      </c>
      <c r="AL69">
        <v>7</v>
      </c>
      <c r="AM69">
        <v>18</v>
      </c>
      <c r="AN69">
        <v>13.91</v>
      </c>
      <c r="AO69">
        <v>9.8699999999999992</v>
      </c>
      <c r="AP69" t="s">
        <v>56</v>
      </c>
      <c r="AQ69" t="s">
        <v>56</v>
      </c>
      <c r="AR69" t="s">
        <v>56</v>
      </c>
      <c r="AS69">
        <v>0</v>
      </c>
      <c r="AY69" t="s">
        <v>57</v>
      </c>
      <c r="AZ69">
        <v>0</v>
      </c>
      <c r="BA69">
        <v>18649</v>
      </c>
      <c r="BB69">
        <v>4096</v>
      </c>
      <c r="BC69" t="s">
        <v>55</v>
      </c>
      <c r="BD69">
        <f t="shared" si="14"/>
        <v>1</v>
      </c>
      <c r="BE69">
        <f t="shared" si="14"/>
        <v>1</v>
      </c>
      <c r="BF69">
        <f t="shared" si="15"/>
        <v>1</v>
      </c>
    </row>
    <row r="70" spans="1:58" x14ac:dyDescent="0.25">
      <c r="A70" t="s">
        <v>3694</v>
      </c>
      <c r="B70" t="s">
        <v>3658</v>
      </c>
      <c r="C70" t="s">
        <v>3659</v>
      </c>
      <c r="D70">
        <v>1000</v>
      </c>
      <c r="E70" t="s">
        <v>54</v>
      </c>
      <c r="F70" s="1">
        <v>42753</v>
      </c>
      <c r="G70" s="1">
        <v>42751</v>
      </c>
      <c r="H70" s="1">
        <v>42752</v>
      </c>
      <c r="J70">
        <v>266</v>
      </c>
      <c r="K70">
        <v>266</v>
      </c>
      <c r="L70">
        <v>18354</v>
      </c>
      <c r="M70" t="b">
        <v>1</v>
      </c>
      <c r="N70" t="b">
        <v>1</v>
      </c>
      <c r="O70" t="s">
        <v>55</v>
      </c>
      <c r="P70" s="1">
        <v>42753</v>
      </c>
      <c r="Q70" t="b">
        <v>0</v>
      </c>
      <c r="R70" t="b">
        <v>0</v>
      </c>
      <c r="S70" t="b">
        <v>0</v>
      </c>
      <c r="T70">
        <v>3</v>
      </c>
      <c r="U70">
        <v>2</v>
      </c>
      <c r="V70">
        <v>0</v>
      </c>
      <c r="W70">
        <v>8</v>
      </c>
      <c r="X70">
        <v>0</v>
      </c>
      <c r="Y70">
        <v>4</v>
      </c>
      <c r="Z70">
        <v>0</v>
      </c>
      <c r="AA70">
        <v>0</v>
      </c>
      <c r="AB70">
        <v>5</v>
      </c>
      <c r="AC70">
        <v>0</v>
      </c>
      <c r="AD70">
        <v>0</v>
      </c>
      <c r="AE70">
        <v>1031</v>
      </c>
      <c r="AF70">
        <v>12</v>
      </c>
      <c r="AG70">
        <v>3708</v>
      </c>
      <c r="AH70">
        <v>1051</v>
      </c>
      <c r="AI70">
        <v>0</v>
      </c>
      <c r="AJ70">
        <v>19</v>
      </c>
      <c r="AK70">
        <v>9</v>
      </c>
      <c r="AL70">
        <v>7</v>
      </c>
      <c r="AM70">
        <v>19</v>
      </c>
      <c r="AN70">
        <v>13.5</v>
      </c>
      <c r="AO70">
        <v>9.77</v>
      </c>
      <c r="AP70" t="s">
        <v>56</v>
      </c>
      <c r="AQ70" t="s">
        <v>56</v>
      </c>
      <c r="AR70" t="s">
        <v>56</v>
      </c>
      <c r="AS70">
        <v>0</v>
      </c>
      <c r="AY70" t="s">
        <v>57</v>
      </c>
      <c r="AZ70">
        <v>0</v>
      </c>
      <c r="BA70">
        <v>18354</v>
      </c>
      <c r="BB70">
        <v>4339</v>
      </c>
      <c r="BC70" t="s">
        <v>55</v>
      </c>
      <c r="BD70">
        <f t="shared" si="14"/>
        <v>1</v>
      </c>
      <c r="BE70">
        <f t="shared" si="14"/>
        <v>1</v>
      </c>
      <c r="BF70">
        <f t="shared" si="15"/>
        <v>1</v>
      </c>
    </row>
    <row r="71" spans="1:58" x14ac:dyDescent="0.25">
      <c r="A71" t="s">
        <v>3782</v>
      </c>
      <c r="B71" t="s">
        <v>3764</v>
      </c>
      <c r="C71" t="s">
        <v>3765</v>
      </c>
      <c r="D71">
        <v>1000</v>
      </c>
      <c r="E71" t="s">
        <v>54</v>
      </c>
      <c r="F71" s="1">
        <v>43136</v>
      </c>
      <c r="G71" s="1">
        <v>43134</v>
      </c>
      <c r="H71" s="1">
        <v>43136</v>
      </c>
      <c r="I71">
        <v>0</v>
      </c>
      <c r="J71">
        <v>256</v>
      </c>
      <c r="K71">
        <v>256</v>
      </c>
      <c r="L71">
        <v>22928</v>
      </c>
      <c r="M71" t="b">
        <v>1</v>
      </c>
      <c r="N71" t="b">
        <v>1</v>
      </c>
      <c r="O71" t="s">
        <v>55</v>
      </c>
      <c r="P71" s="1">
        <v>43137</v>
      </c>
      <c r="Q71" t="b">
        <v>0</v>
      </c>
      <c r="R71" t="b">
        <v>0</v>
      </c>
      <c r="S71" t="b">
        <v>0</v>
      </c>
      <c r="T71">
        <v>2</v>
      </c>
      <c r="U71">
        <v>2</v>
      </c>
      <c r="V71">
        <v>0</v>
      </c>
      <c r="W71">
        <v>9</v>
      </c>
      <c r="X71">
        <v>1</v>
      </c>
      <c r="Y71">
        <v>2</v>
      </c>
      <c r="Z71">
        <v>0</v>
      </c>
      <c r="AA71">
        <v>0</v>
      </c>
      <c r="AB71">
        <v>1</v>
      </c>
      <c r="AC71">
        <v>0</v>
      </c>
      <c r="AD71">
        <v>9</v>
      </c>
      <c r="AE71">
        <v>1044</v>
      </c>
      <c r="AF71">
        <v>13</v>
      </c>
      <c r="AG71">
        <v>3873</v>
      </c>
      <c r="AH71">
        <v>1103</v>
      </c>
      <c r="AI71">
        <v>11</v>
      </c>
      <c r="AJ71">
        <v>19</v>
      </c>
      <c r="AK71">
        <v>9</v>
      </c>
      <c r="AL71">
        <v>7</v>
      </c>
      <c r="AM71">
        <v>19</v>
      </c>
      <c r="AN71">
        <v>13.31</v>
      </c>
      <c r="AO71">
        <v>9.74</v>
      </c>
      <c r="AP71" t="s">
        <v>56</v>
      </c>
      <c r="AQ71" t="s">
        <v>56</v>
      </c>
      <c r="AR71" t="s">
        <v>56</v>
      </c>
      <c r="AS71">
        <v>0</v>
      </c>
      <c r="AY71" t="s">
        <v>57</v>
      </c>
      <c r="AZ71">
        <v>1</v>
      </c>
      <c r="BA71">
        <v>22928</v>
      </c>
      <c r="BB71">
        <v>0</v>
      </c>
      <c r="BC71" t="s">
        <v>55</v>
      </c>
      <c r="BD71">
        <f t="shared" si="14"/>
        <v>1</v>
      </c>
      <c r="BE71">
        <f t="shared" si="14"/>
        <v>1</v>
      </c>
      <c r="BF71">
        <f t="shared" si="15"/>
        <v>1</v>
      </c>
    </row>
    <row r="72" spans="1:58" x14ac:dyDescent="0.25">
      <c r="A72" t="s">
        <v>3783</v>
      </c>
      <c r="B72" t="s">
        <v>3764</v>
      </c>
      <c r="C72" t="s">
        <v>3765</v>
      </c>
      <c r="D72">
        <v>1000</v>
      </c>
      <c r="E72" t="s">
        <v>54</v>
      </c>
      <c r="F72" s="1">
        <v>43119</v>
      </c>
      <c r="G72" s="1">
        <v>43117</v>
      </c>
      <c r="H72" s="1">
        <v>43119</v>
      </c>
      <c r="I72">
        <v>0</v>
      </c>
      <c r="J72">
        <v>264</v>
      </c>
      <c r="K72">
        <v>264</v>
      </c>
      <c r="L72">
        <v>22672</v>
      </c>
      <c r="M72" t="b">
        <v>1</v>
      </c>
      <c r="N72" t="b">
        <v>1</v>
      </c>
      <c r="O72" t="s">
        <v>55</v>
      </c>
      <c r="P72" s="1">
        <v>43119</v>
      </c>
      <c r="Q72" t="b">
        <v>0</v>
      </c>
      <c r="R72" t="b">
        <v>0</v>
      </c>
      <c r="S72" t="b">
        <v>0</v>
      </c>
      <c r="T72">
        <v>6</v>
      </c>
      <c r="U72">
        <v>4</v>
      </c>
      <c r="V72">
        <v>0</v>
      </c>
      <c r="W72">
        <v>13</v>
      </c>
      <c r="X72">
        <v>2</v>
      </c>
      <c r="Y72">
        <v>3</v>
      </c>
      <c r="Z72">
        <v>0</v>
      </c>
      <c r="AA72">
        <v>0</v>
      </c>
      <c r="AB72">
        <v>2</v>
      </c>
      <c r="AC72">
        <v>1</v>
      </c>
      <c r="AD72">
        <v>6</v>
      </c>
      <c r="AE72">
        <v>1000</v>
      </c>
      <c r="AF72">
        <v>14</v>
      </c>
      <c r="AG72">
        <v>3742</v>
      </c>
      <c r="AH72">
        <v>979</v>
      </c>
      <c r="AI72">
        <v>9</v>
      </c>
      <c r="AJ72">
        <v>24</v>
      </c>
      <c r="AK72">
        <v>10</v>
      </c>
      <c r="AL72">
        <v>8</v>
      </c>
      <c r="AM72">
        <v>20</v>
      </c>
      <c r="AN72">
        <v>13.05</v>
      </c>
      <c r="AO72">
        <v>9.51</v>
      </c>
      <c r="AP72" t="s">
        <v>56</v>
      </c>
      <c r="AQ72" t="s">
        <v>56</v>
      </c>
      <c r="AR72" t="s">
        <v>56</v>
      </c>
      <c r="AS72">
        <v>0</v>
      </c>
      <c r="AY72" t="s">
        <v>57</v>
      </c>
      <c r="AZ72">
        <v>0</v>
      </c>
      <c r="BA72">
        <v>22672</v>
      </c>
      <c r="BB72">
        <v>532</v>
      </c>
      <c r="BC72" t="s">
        <v>55</v>
      </c>
      <c r="BD72">
        <f t="shared" si="14"/>
        <v>1</v>
      </c>
      <c r="BE72">
        <f t="shared" si="14"/>
        <v>1</v>
      </c>
      <c r="BF72">
        <f t="shared" si="15"/>
        <v>1</v>
      </c>
    </row>
    <row r="73" spans="1:58" x14ac:dyDescent="0.25">
      <c r="A73" t="s">
        <v>3784</v>
      </c>
      <c r="B73" t="s">
        <v>3764</v>
      </c>
      <c r="C73" t="s">
        <v>3765</v>
      </c>
      <c r="D73">
        <v>1000</v>
      </c>
      <c r="E73" t="s">
        <v>54</v>
      </c>
      <c r="F73" s="1">
        <v>43103</v>
      </c>
      <c r="G73" s="1">
        <v>43099</v>
      </c>
      <c r="H73" s="1">
        <v>43102</v>
      </c>
      <c r="I73">
        <v>0</v>
      </c>
      <c r="J73">
        <v>292</v>
      </c>
      <c r="K73">
        <v>292</v>
      </c>
      <c r="L73">
        <v>22408</v>
      </c>
      <c r="M73" t="b">
        <v>1</v>
      </c>
      <c r="N73" t="b">
        <v>1</v>
      </c>
      <c r="O73" t="s">
        <v>55</v>
      </c>
      <c r="P73" s="1">
        <v>43104</v>
      </c>
      <c r="Q73" t="b">
        <v>0</v>
      </c>
      <c r="R73" t="b">
        <v>0</v>
      </c>
      <c r="S73" t="b">
        <v>0</v>
      </c>
      <c r="T73">
        <v>2</v>
      </c>
      <c r="U73">
        <v>1</v>
      </c>
      <c r="V73">
        <v>0</v>
      </c>
      <c r="W73">
        <v>9</v>
      </c>
      <c r="X73">
        <v>1</v>
      </c>
      <c r="Y73">
        <v>2</v>
      </c>
      <c r="Z73">
        <v>0</v>
      </c>
      <c r="AA73">
        <v>0</v>
      </c>
      <c r="AB73">
        <v>2</v>
      </c>
      <c r="AC73">
        <v>0</v>
      </c>
      <c r="AD73">
        <v>0</v>
      </c>
      <c r="AE73">
        <v>1003</v>
      </c>
      <c r="AF73">
        <v>16</v>
      </c>
      <c r="AG73">
        <v>3636</v>
      </c>
      <c r="AH73">
        <v>988</v>
      </c>
      <c r="AI73">
        <v>0</v>
      </c>
      <c r="AJ73">
        <v>30</v>
      </c>
      <c r="AK73">
        <v>9</v>
      </c>
      <c r="AL73">
        <v>8</v>
      </c>
      <c r="AM73">
        <v>19</v>
      </c>
      <c r="AN73">
        <v>12.86</v>
      </c>
      <c r="AO73">
        <v>9.64</v>
      </c>
      <c r="AP73" t="s">
        <v>56</v>
      </c>
      <c r="AQ73" t="s">
        <v>56</v>
      </c>
      <c r="AR73" t="s">
        <v>56</v>
      </c>
      <c r="AS73">
        <v>0</v>
      </c>
      <c r="AY73" t="s">
        <v>57</v>
      </c>
      <c r="AZ73">
        <v>0</v>
      </c>
      <c r="BA73">
        <v>22408</v>
      </c>
      <c r="BB73">
        <v>883</v>
      </c>
      <c r="BC73" t="s">
        <v>55</v>
      </c>
      <c r="BD73">
        <f t="shared" si="14"/>
        <v>1</v>
      </c>
      <c r="BE73">
        <f t="shared" si="14"/>
        <v>1</v>
      </c>
      <c r="BF73">
        <f t="shared" si="15"/>
        <v>1</v>
      </c>
    </row>
    <row r="74" spans="1:58" x14ac:dyDescent="0.25">
      <c r="A74" t="s">
        <v>3785</v>
      </c>
      <c r="B74" t="s">
        <v>3764</v>
      </c>
      <c r="C74" t="s">
        <v>3765</v>
      </c>
      <c r="D74">
        <v>1000</v>
      </c>
      <c r="E74" t="s">
        <v>54</v>
      </c>
      <c r="F74" s="1">
        <v>43081</v>
      </c>
      <c r="G74" s="1">
        <v>43079</v>
      </c>
      <c r="H74" s="1">
        <v>43080</v>
      </c>
      <c r="I74">
        <v>0</v>
      </c>
      <c r="J74">
        <v>263</v>
      </c>
      <c r="K74">
        <v>263</v>
      </c>
      <c r="L74">
        <v>22116</v>
      </c>
      <c r="M74" t="b">
        <v>1</v>
      </c>
      <c r="N74" t="b">
        <v>1</v>
      </c>
      <c r="O74" t="s">
        <v>55</v>
      </c>
      <c r="P74" s="1">
        <v>43081</v>
      </c>
      <c r="Q74" t="b">
        <v>0</v>
      </c>
      <c r="R74" t="b">
        <v>0</v>
      </c>
      <c r="S74" t="b">
        <v>0</v>
      </c>
      <c r="T74">
        <v>4</v>
      </c>
      <c r="U74">
        <v>2</v>
      </c>
      <c r="V74">
        <v>0</v>
      </c>
      <c r="W74">
        <v>10</v>
      </c>
      <c r="X74">
        <v>0</v>
      </c>
      <c r="Y74">
        <v>3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1006</v>
      </c>
      <c r="AF74">
        <v>17</v>
      </c>
      <c r="AG74">
        <v>3566</v>
      </c>
      <c r="AH74">
        <v>944</v>
      </c>
      <c r="AI74">
        <v>0</v>
      </c>
      <c r="AJ74">
        <v>27</v>
      </c>
      <c r="AK74">
        <v>9</v>
      </c>
      <c r="AL74">
        <v>8</v>
      </c>
      <c r="AM74">
        <v>20</v>
      </c>
      <c r="AN74">
        <v>13.39</v>
      </c>
      <c r="AO74">
        <v>9.49</v>
      </c>
      <c r="AP74" t="s">
        <v>56</v>
      </c>
      <c r="AQ74" t="s">
        <v>56</v>
      </c>
      <c r="AR74" t="s">
        <v>56</v>
      </c>
      <c r="AS74">
        <v>0</v>
      </c>
      <c r="AY74" t="s">
        <v>57</v>
      </c>
      <c r="AZ74">
        <v>0</v>
      </c>
      <c r="BA74">
        <v>22116</v>
      </c>
      <c r="BB74">
        <v>1350</v>
      </c>
      <c r="BC74" t="s">
        <v>55</v>
      </c>
      <c r="BD74">
        <f t="shared" si="14"/>
        <v>1</v>
      </c>
      <c r="BE74">
        <f t="shared" si="14"/>
        <v>1</v>
      </c>
      <c r="BF74">
        <f t="shared" si="15"/>
        <v>1</v>
      </c>
    </row>
    <row r="75" spans="1:58" x14ac:dyDescent="0.25">
      <c r="A75" t="s">
        <v>3786</v>
      </c>
      <c r="B75" t="s">
        <v>3764</v>
      </c>
      <c r="C75" t="s">
        <v>3765</v>
      </c>
      <c r="D75">
        <v>1000</v>
      </c>
      <c r="E75" t="s">
        <v>54</v>
      </c>
      <c r="F75" s="1">
        <v>43059</v>
      </c>
      <c r="G75" s="1">
        <v>43057</v>
      </c>
      <c r="H75" s="1">
        <v>43059</v>
      </c>
      <c r="I75">
        <v>0</v>
      </c>
      <c r="J75">
        <v>256</v>
      </c>
      <c r="K75">
        <v>256</v>
      </c>
      <c r="L75">
        <v>21853</v>
      </c>
      <c r="M75" t="b">
        <v>1</v>
      </c>
      <c r="N75" t="b">
        <v>1</v>
      </c>
      <c r="O75" t="s">
        <v>55</v>
      </c>
      <c r="P75" s="1">
        <v>43059</v>
      </c>
      <c r="Q75" t="b">
        <v>0</v>
      </c>
      <c r="R75" t="b">
        <v>0</v>
      </c>
      <c r="S75" t="b">
        <v>0</v>
      </c>
      <c r="T75">
        <v>2</v>
      </c>
      <c r="U75">
        <v>1</v>
      </c>
      <c r="V75">
        <v>0</v>
      </c>
      <c r="W75">
        <v>6</v>
      </c>
      <c r="X75">
        <v>1</v>
      </c>
      <c r="Y75">
        <v>1</v>
      </c>
      <c r="Z75">
        <v>0</v>
      </c>
      <c r="AA75">
        <v>0</v>
      </c>
      <c r="AB75">
        <v>2</v>
      </c>
      <c r="AC75">
        <v>0</v>
      </c>
      <c r="AD75">
        <v>1</v>
      </c>
      <c r="AE75">
        <v>896</v>
      </c>
      <c r="AF75">
        <v>17</v>
      </c>
      <c r="AG75">
        <v>3147</v>
      </c>
      <c r="AH75">
        <v>898</v>
      </c>
      <c r="AI75">
        <v>0</v>
      </c>
      <c r="AJ75">
        <v>24</v>
      </c>
      <c r="AK75">
        <v>9</v>
      </c>
      <c r="AL75">
        <v>8</v>
      </c>
      <c r="AM75">
        <v>19</v>
      </c>
      <c r="AN75">
        <v>13.33</v>
      </c>
      <c r="AO75">
        <v>9.6300000000000008</v>
      </c>
      <c r="AP75" t="s">
        <v>56</v>
      </c>
      <c r="AQ75" t="s">
        <v>56</v>
      </c>
      <c r="AR75" t="s">
        <v>56</v>
      </c>
      <c r="AS75">
        <v>7</v>
      </c>
      <c r="AY75" t="s">
        <v>57</v>
      </c>
      <c r="AZ75">
        <v>0</v>
      </c>
      <c r="BA75">
        <v>21853</v>
      </c>
      <c r="BB75">
        <v>1750</v>
      </c>
      <c r="BC75" t="s">
        <v>55</v>
      </c>
      <c r="BD75">
        <f t="shared" si="14"/>
        <v>1</v>
      </c>
      <c r="BE75">
        <f t="shared" si="14"/>
        <v>1</v>
      </c>
      <c r="BF75">
        <f t="shared" si="15"/>
        <v>1</v>
      </c>
    </row>
    <row r="76" spans="1:58" x14ac:dyDescent="0.25">
      <c r="A76" t="s">
        <v>3787</v>
      </c>
      <c r="B76" t="s">
        <v>3764</v>
      </c>
      <c r="C76" t="s">
        <v>3765</v>
      </c>
      <c r="D76">
        <v>1000</v>
      </c>
      <c r="E76" t="s">
        <v>54</v>
      </c>
      <c r="F76" s="1">
        <v>43040</v>
      </c>
      <c r="G76" s="1">
        <v>43038</v>
      </c>
      <c r="H76" s="1">
        <v>43040</v>
      </c>
      <c r="I76">
        <v>0</v>
      </c>
      <c r="J76">
        <v>290</v>
      </c>
      <c r="K76">
        <v>290</v>
      </c>
      <c r="L76">
        <v>21597</v>
      </c>
      <c r="M76" t="b">
        <v>1</v>
      </c>
      <c r="N76" t="b">
        <v>1</v>
      </c>
      <c r="O76" t="s">
        <v>55</v>
      </c>
      <c r="P76" s="1">
        <v>43040</v>
      </c>
      <c r="Q76" t="b">
        <v>0</v>
      </c>
      <c r="R76" t="b">
        <v>0</v>
      </c>
      <c r="S76" t="b">
        <v>0</v>
      </c>
      <c r="T76">
        <v>1</v>
      </c>
      <c r="U76">
        <v>2</v>
      </c>
      <c r="V76">
        <v>0</v>
      </c>
      <c r="W76">
        <v>11</v>
      </c>
      <c r="X76">
        <v>1</v>
      </c>
      <c r="Y76">
        <v>3</v>
      </c>
      <c r="Z76">
        <v>1</v>
      </c>
      <c r="AA76">
        <v>2</v>
      </c>
      <c r="AB76">
        <v>0</v>
      </c>
      <c r="AC76">
        <v>4</v>
      </c>
      <c r="AD76">
        <v>0</v>
      </c>
      <c r="AE76">
        <v>949</v>
      </c>
      <c r="AF76">
        <v>16</v>
      </c>
      <c r="AG76">
        <v>3823</v>
      </c>
      <c r="AH76">
        <v>932</v>
      </c>
      <c r="AI76">
        <v>0</v>
      </c>
      <c r="AJ76">
        <v>23</v>
      </c>
      <c r="AK76">
        <v>9</v>
      </c>
      <c r="AL76">
        <v>8</v>
      </c>
      <c r="AM76">
        <v>20</v>
      </c>
      <c r="AN76">
        <v>13.11</v>
      </c>
      <c r="AO76">
        <v>9.6</v>
      </c>
      <c r="AP76" t="s">
        <v>56</v>
      </c>
      <c r="AQ76" t="s">
        <v>56</v>
      </c>
      <c r="AR76" t="s">
        <v>56</v>
      </c>
      <c r="AS76">
        <v>1</v>
      </c>
      <c r="AY76" t="s">
        <v>57</v>
      </c>
      <c r="AZ76">
        <v>0</v>
      </c>
      <c r="BA76">
        <v>21597</v>
      </c>
      <c r="BB76">
        <v>2016</v>
      </c>
      <c r="BC76" t="s">
        <v>55</v>
      </c>
      <c r="BD76">
        <f t="shared" si="14"/>
        <v>1</v>
      </c>
      <c r="BE76">
        <f t="shared" si="14"/>
        <v>1</v>
      </c>
      <c r="BF76">
        <f t="shared" si="15"/>
        <v>1</v>
      </c>
    </row>
    <row r="77" spans="1:58" x14ac:dyDescent="0.25">
      <c r="A77" t="s">
        <v>3788</v>
      </c>
      <c r="B77" t="s">
        <v>3764</v>
      </c>
      <c r="C77" t="s">
        <v>3765</v>
      </c>
      <c r="D77">
        <v>1000</v>
      </c>
      <c r="E77" t="s">
        <v>54</v>
      </c>
      <c r="F77" s="1">
        <v>43020</v>
      </c>
      <c r="G77" s="1">
        <v>43019</v>
      </c>
      <c r="H77" s="1">
        <v>43020</v>
      </c>
      <c r="I77">
        <v>0</v>
      </c>
      <c r="J77">
        <v>217</v>
      </c>
      <c r="K77">
        <v>217</v>
      </c>
      <c r="L77">
        <v>21307</v>
      </c>
      <c r="M77" t="b">
        <v>1</v>
      </c>
      <c r="N77" t="b">
        <v>1</v>
      </c>
      <c r="O77" t="s">
        <v>55</v>
      </c>
      <c r="P77" s="1">
        <v>43020</v>
      </c>
      <c r="Q77" t="b">
        <v>0</v>
      </c>
      <c r="R77" t="b">
        <v>0</v>
      </c>
      <c r="S77" t="b">
        <v>0</v>
      </c>
      <c r="T77">
        <v>2</v>
      </c>
      <c r="U77">
        <v>2</v>
      </c>
      <c r="V77">
        <v>0</v>
      </c>
      <c r="W77">
        <v>7</v>
      </c>
      <c r="X77">
        <v>1</v>
      </c>
      <c r="Y77">
        <v>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997</v>
      </c>
      <c r="AF77">
        <v>15</v>
      </c>
      <c r="AG77">
        <v>3585</v>
      </c>
      <c r="AH77">
        <v>981</v>
      </c>
      <c r="AI77">
        <v>0</v>
      </c>
      <c r="AJ77">
        <v>15</v>
      </c>
      <c r="AK77">
        <v>9</v>
      </c>
      <c r="AL77">
        <v>8</v>
      </c>
      <c r="AM77">
        <v>18</v>
      </c>
      <c r="AN77">
        <v>13.33</v>
      </c>
      <c r="AO77">
        <v>9.9600000000000009</v>
      </c>
      <c r="AP77" t="s">
        <v>56</v>
      </c>
      <c r="AQ77" t="s">
        <v>56</v>
      </c>
      <c r="AR77" t="s">
        <v>56</v>
      </c>
      <c r="AS77">
        <v>4</v>
      </c>
      <c r="AY77" t="s">
        <v>57</v>
      </c>
      <c r="AZ77">
        <v>0</v>
      </c>
      <c r="BA77">
        <v>21307</v>
      </c>
      <c r="BB77">
        <v>2311</v>
      </c>
      <c r="BC77" t="s">
        <v>55</v>
      </c>
      <c r="BD77">
        <f t="shared" si="14"/>
        <v>1</v>
      </c>
      <c r="BE77">
        <f t="shared" si="14"/>
        <v>1</v>
      </c>
      <c r="BF77">
        <f t="shared" si="15"/>
        <v>1</v>
      </c>
    </row>
    <row r="78" spans="1:58" x14ac:dyDescent="0.25">
      <c r="A78" t="s">
        <v>3789</v>
      </c>
      <c r="B78" t="s">
        <v>3764</v>
      </c>
      <c r="C78" t="s">
        <v>3765</v>
      </c>
      <c r="D78">
        <v>1000</v>
      </c>
      <c r="E78" t="s">
        <v>54</v>
      </c>
      <c r="F78" s="1">
        <v>43005</v>
      </c>
      <c r="G78" s="1">
        <v>43002</v>
      </c>
      <c r="H78" s="1">
        <v>43004</v>
      </c>
      <c r="I78">
        <v>0</v>
      </c>
      <c r="J78">
        <v>237</v>
      </c>
      <c r="K78">
        <v>237</v>
      </c>
      <c r="L78">
        <v>21090</v>
      </c>
      <c r="M78" t="b">
        <v>1</v>
      </c>
      <c r="N78" t="b">
        <v>1</v>
      </c>
      <c r="O78" t="s">
        <v>55</v>
      </c>
      <c r="P78" s="1">
        <v>43005</v>
      </c>
      <c r="Q78" t="b">
        <v>0</v>
      </c>
      <c r="R78" t="b">
        <v>0</v>
      </c>
      <c r="S78" t="b">
        <v>0</v>
      </c>
      <c r="T78">
        <v>2</v>
      </c>
      <c r="U78">
        <v>1</v>
      </c>
      <c r="V78">
        <v>0</v>
      </c>
      <c r="W78">
        <v>7</v>
      </c>
      <c r="X78">
        <v>1</v>
      </c>
      <c r="Y78">
        <v>1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1041</v>
      </c>
      <c r="AF78">
        <v>16</v>
      </c>
      <c r="AG78">
        <v>3705</v>
      </c>
      <c r="AH78">
        <v>968</v>
      </c>
      <c r="AI78">
        <v>0</v>
      </c>
      <c r="AJ78">
        <v>17</v>
      </c>
      <c r="AK78">
        <v>8</v>
      </c>
      <c r="AL78">
        <v>7</v>
      </c>
      <c r="AM78">
        <v>18</v>
      </c>
      <c r="AN78">
        <v>12.9</v>
      </c>
      <c r="AO78">
        <v>9.94</v>
      </c>
      <c r="AP78" t="s">
        <v>56</v>
      </c>
      <c r="AQ78" t="s">
        <v>56</v>
      </c>
      <c r="AR78" t="s">
        <v>56</v>
      </c>
      <c r="AS78">
        <v>4</v>
      </c>
      <c r="AY78" t="s">
        <v>57</v>
      </c>
      <c r="AZ78">
        <v>0</v>
      </c>
      <c r="BA78">
        <v>21090</v>
      </c>
      <c r="BB78">
        <v>2621</v>
      </c>
      <c r="BC78" t="s">
        <v>55</v>
      </c>
      <c r="BD78">
        <f t="shared" si="14"/>
        <v>1</v>
      </c>
      <c r="BE78">
        <f t="shared" si="14"/>
        <v>1</v>
      </c>
      <c r="BF78">
        <f t="shared" si="15"/>
        <v>1</v>
      </c>
    </row>
    <row r="79" spans="1:58" x14ac:dyDescent="0.25">
      <c r="A79" t="s">
        <v>3790</v>
      </c>
      <c r="B79" t="s">
        <v>3764</v>
      </c>
      <c r="C79" t="s">
        <v>3765</v>
      </c>
      <c r="D79">
        <v>1000</v>
      </c>
      <c r="E79" t="s">
        <v>54</v>
      </c>
      <c r="F79" s="1">
        <v>42990</v>
      </c>
      <c r="G79" s="1">
        <v>42986</v>
      </c>
      <c r="H79" s="1">
        <v>42989</v>
      </c>
      <c r="I79">
        <v>0</v>
      </c>
      <c r="J79">
        <v>350</v>
      </c>
      <c r="K79">
        <v>350</v>
      </c>
      <c r="L79">
        <v>20853</v>
      </c>
      <c r="M79" t="b">
        <v>1</v>
      </c>
      <c r="N79" t="b">
        <v>1</v>
      </c>
      <c r="O79" t="s">
        <v>55</v>
      </c>
      <c r="P79" s="1">
        <v>42990</v>
      </c>
      <c r="Q79" t="b">
        <v>0</v>
      </c>
      <c r="R79" t="b">
        <v>0</v>
      </c>
      <c r="S79" t="b">
        <v>0</v>
      </c>
      <c r="T79">
        <v>3</v>
      </c>
      <c r="U79">
        <v>2</v>
      </c>
      <c r="V79">
        <v>0</v>
      </c>
      <c r="W79">
        <v>11</v>
      </c>
      <c r="X79">
        <v>1</v>
      </c>
      <c r="Y79">
        <v>4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1103</v>
      </c>
      <c r="AF79">
        <v>60</v>
      </c>
      <c r="AG79">
        <v>4171</v>
      </c>
      <c r="AH79">
        <v>1110</v>
      </c>
      <c r="AI79">
        <v>0</v>
      </c>
      <c r="AJ79">
        <v>29</v>
      </c>
      <c r="AK79">
        <v>9</v>
      </c>
      <c r="AL79">
        <v>8</v>
      </c>
      <c r="AM79">
        <v>20</v>
      </c>
      <c r="AN79">
        <v>13.22</v>
      </c>
      <c r="AO79">
        <v>9.39</v>
      </c>
      <c r="AP79" t="s">
        <v>56</v>
      </c>
      <c r="AQ79" t="s">
        <v>56</v>
      </c>
      <c r="AR79" t="s">
        <v>56</v>
      </c>
      <c r="AS79">
        <v>2</v>
      </c>
      <c r="AY79" t="s">
        <v>57</v>
      </c>
      <c r="AZ79">
        <v>0</v>
      </c>
      <c r="BA79">
        <v>20853</v>
      </c>
      <c r="BB79">
        <v>2858</v>
      </c>
      <c r="BC79" t="s">
        <v>55</v>
      </c>
      <c r="BD79">
        <f t="shared" si="14"/>
        <v>1</v>
      </c>
      <c r="BE79">
        <f t="shared" si="14"/>
        <v>1</v>
      </c>
      <c r="BF79">
        <f t="shared" si="15"/>
        <v>1</v>
      </c>
    </row>
    <row r="80" spans="1:58" x14ac:dyDescent="0.25">
      <c r="A80" t="s">
        <v>3791</v>
      </c>
      <c r="B80" t="s">
        <v>3764</v>
      </c>
      <c r="C80" t="s">
        <v>3765</v>
      </c>
      <c r="D80">
        <v>1000</v>
      </c>
      <c r="E80" t="s">
        <v>54</v>
      </c>
      <c r="F80" s="1">
        <v>42964</v>
      </c>
      <c r="G80" s="1">
        <v>42962</v>
      </c>
      <c r="H80" s="1">
        <v>42964</v>
      </c>
      <c r="J80">
        <v>230</v>
      </c>
      <c r="K80">
        <v>230</v>
      </c>
      <c r="L80">
        <v>20503</v>
      </c>
      <c r="M80" t="b">
        <v>1</v>
      </c>
      <c r="N80" t="b">
        <v>1</v>
      </c>
      <c r="O80" t="s">
        <v>55</v>
      </c>
      <c r="P80" s="1">
        <v>42964</v>
      </c>
      <c r="Q80" t="b">
        <v>0</v>
      </c>
      <c r="R80" t="b">
        <v>0</v>
      </c>
      <c r="S80" t="b">
        <v>0</v>
      </c>
      <c r="T80">
        <v>3</v>
      </c>
      <c r="U80">
        <v>2</v>
      </c>
      <c r="V80">
        <v>0</v>
      </c>
      <c r="W80">
        <v>8</v>
      </c>
      <c r="X80">
        <v>0</v>
      </c>
      <c r="Y80">
        <v>3</v>
      </c>
      <c r="Z80">
        <v>0</v>
      </c>
      <c r="AA80">
        <v>0</v>
      </c>
      <c r="AB80">
        <v>7</v>
      </c>
      <c r="AC80">
        <v>0</v>
      </c>
      <c r="AD80">
        <v>1</v>
      </c>
      <c r="AE80">
        <v>1038</v>
      </c>
      <c r="AF80">
        <v>14</v>
      </c>
      <c r="AG80">
        <v>3766</v>
      </c>
      <c r="AH80">
        <v>994</v>
      </c>
      <c r="AI80">
        <v>0</v>
      </c>
      <c r="AJ80">
        <v>15</v>
      </c>
      <c r="AK80">
        <v>8</v>
      </c>
      <c r="AL80">
        <v>7</v>
      </c>
      <c r="AM80">
        <v>18</v>
      </c>
      <c r="AN80">
        <v>13.77</v>
      </c>
      <c r="AO80">
        <v>9.91</v>
      </c>
      <c r="AP80" t="s">
        <v>56</v>
      </c>
      <c r="AQ80" t="s">
        <v>56</v>
      </c>
      <c r="AR80" t="s">
        <v>56</v>
      </c>
      <c r="AS80">
        <v>7</v>
      </c>
      <c r="AY80" t="s">
        <v>57</v>
      </c>
      <c r="AZ80">
        <v>0</v>
      </c>
      <c r="BA80">
        <v>20503</v>
      </c>
      <c r="BB80">
        <v>3122</v>
      </c>
      <c r="BC80" t="s">
        <v>55</v>
      </c>
      <c r="BD80">
        <f t="shared" si="14"/>
        <v>1</v>
      </c>
      <c r="BE80">
        <f t="shared" si="14"/>
        <v>1</v>
      </c>
      <c r="BF80">
        <f t="shared" si="15"/>
        <v>1</v>
      </c>
    </row>
    <row r="81" spans="1:58" x14ac:dyDescent="0.25">
      <c r="A81" t="s">
        <v>3792</v>
      </c>
      <c r="B81" t="s">
        <v>3764</v>
      </c>
      <c r="C81" t="s">
        <v>3765</v>
      </c>
      <c r="D81">
        <v>1000</v>
      </c>
      <c r="E81" t="s">
        <v>54</v>
      </c>
      <c r="F81" s="1">
        <v>42949</v>
      </c>
      <c r="G81" s="1">
        <v>42947</v>
      </c>
      <c r="H81" s="1">
        <v>42948</v>
      </c>
      <c r="J81">
        <v>280</v>
      </c>
      <c r="K81">
        <v>280</v>
      </c>
      <c r="L81">
        <v>20273</v>
      </c>
      <c r="M81" t="b">
        <v>1</v>
      </c>
      <c r="N81" t="b">
        <v>1</v>
      </c>
      <c r="O81" t="s">
        <v>55</v>
      </c>
      <c r="P81" s="1">
        <v>42949</v>
      </c>
      <c r="Q81" t="b">
        <v>0</v>
      </c>
      <c r="R81" t="b">
        <v>0</v>
      </c>
      <c r="S81" t="b">
        <v>0</v>
      </c>
      <c r="T81">
        <v>3</v>
      </c>
      <c r="U81">
        <v>2</v>
      </c>
      <c r="V81">
        <v>0</v>
      </c>
      <c r="W81">
        <v>7</v>
      </c>
      <c r="X81">
        <v>0</v>
      </c>
      <c r="Y81">
        <v>3</v>
      </c>
      <c r="Z81">
        <v>0</v>
      </c>
      <c r="AA81">
        <v>0</v>
      </c>
      <c r="AB81">
        <v>4</v>
      </c>
      <c r="AC81">
        <v>4</v>
      </c>
      <c r="AD81">
        <v>3</v>
      </c>
      <c r="AE81">
        <v>1015</v>
      </c>
      <c r="AF81">
        <v>12</v>
      </c>
      <c r="AG81">
        <v>3620</v>
      </c>
      <c r="AH81">
        <v>998</v>
      </c>
      <c r="AI81">
        <v>0</v>
      </c>
      <c r="AJ81">
        <v>18</v>
      </c>
      <c r="AK81">
        <v>9</v>
      </c>
      <c r="AL81">
        <v>8</v>
      </c>
      <c r="AM81">
        <v>19</v>
      </c>
      <c r="AN81">
        <v>13.55</v>
      </c>
      <c r="AO81">
        <v>9.61</v>
      </c>
      <c r="AP81" t="s">
        <v>56</v>
      </c>
      <c r="AQ81" t="s">
        <v>56</v>
      </c>
      <c r="AR81" t="s">
        <v>56</v>
      </c>
      <c r="AS81">
        <v>3</v>
      </c>
      <c r="AY81" t="s">
        <v>57</v>
      </c>
      <c r="AZ81">
        <v>0</v>
      </c>
      <c r="BA81">
        <v>20273</v>
      </c>
      <c r="BB81">
        <v>3358</v>
      </c>
      <c r="BC81" t="s">
        <v>55</v>
      </c>
      <c r="BD81">
        <f t="shared" si="14"/>
        <v>1</v>
      </c>
      <c r="BE81">
        <f t="shared" si="14"/>
        <v>1</v>
      </c>
      <c r="BF81">
        <f t="shared" si="15"/>
        <v>1</v>
      </c>
    </row>
    <row r="82" spans="1:58" x14ac:dyDescent="0.25">
      <c r="A82" t="s">
        <v>3793</v>
      </c>
      <c r="B82" t="s">
        <v>3764</v>
      </c>
      <c r="C82" t="s">
        <v>3765</v>
      </c>
      <c r="D82">
        <v>1000</v>
      </c>
      <c r="E82" t="s">
        <v>54</v>
      </c>
      <c r="F82" s="1">
        <v>42929</v>
      </c>
      <c r="G82" s="1">
        <v>42926</v>
      </c>
      <c r="H82" s="1">
        <v>42928</v>
      </c>
      <c r="J82">
        <v>226</v>
      </c>
      <c r="K82">
        <v>226</v>
      </c>
      <c r="L82">
        <v>19993</v>
      </c>
      <c r="M82" t="b">
        <v>1</v>
      </c>
      <c r="N82" t="b">
        <v>1</v>
      </c>
      <c r="O82" t="s">
        <v>55</v>
      </c>
      <c r="P82" s="1">
        <v>42930</v>
      </c>
      <c r="Q82" t="b">
        <v>0</v>
      </c>
      <c r="R82" t="b">
        <v>0</v>
      </c>
      <c r="S82" t="b">
        <v>0</v>
      </c>
      <c r="T82">
        <v>3</v>
      </c>
      <c r="U82">
        <v>2</v>
      </c>
      <c r="V82">
        <v>0</v>
      </c>
      <c r="W82">
        <v>8</v>
      </c>
      <c r="X82">
        <v>0</v>
      </c>
      <c r="Y82">
        <v>2</v>
      </c>
      <c r="Z82">
        <v>0</v>
      </c>
      <c r="AA82">
        <v>0</v>
      </c>
      <c r="AB82">
        <v>4</v>
      </c>
      <c r="AC82">
        <v>0</v>
      </c>
      <c r="AD82">
        <v>0</v>
      </c>
      <c r="AE82">
        <v>986</v>
      </c>
      <c r="AF82">
        <v>10</v>
      </c>
      <c r="AG82">
        <v>3356</v>
      </c>
      <c r="AH82">
        <v>1020</v>
      </c>
      <c r="AI82">
        <v>0</v>
      </c>
      <c r="AJ82">
        <v>15</v>
      </c>
      <c r="AK82">
        <v>9</v>
      </c>
      <c r="AL82">
        <v>7</v>
      </c>
      <c r="AM82">
        <v>18</v>
      </c>
      <c r="AN82">
        <v>13.47</v>
      </c>
      <c r="AO82">
        <v>9.89</v>
      </c>
      <c r="AP82" t="s">
        <v>56</v>
      </c>
      <c r="AQ82" t="s">
        <v>56</v>
      </c>
      <c r="AR82" t="s">
        <v>56</v>
      </c>
      <c r="AS82">
        <v>0</v>
      </c>
      <c r="AY82" t="s">
        <v>57</v>
      </c>
      <c r="AZ82">
        <v>0</v>
      </c>
      <c r="BA82">
        <v>19993</v>
      </c>
      <c r="BB82">
        <v>3607</v>
      </c>
      <c r="BC82" t="s">
        <v>55</v>
      </c>
      <c r="BD82">
        <f t="shared" si="14"/>
        <v>1</v>
      </c>
      <c r="BE82">
        <f t="shared" si="14"/>
        <v>1</v>
      </c>
      <c r="BF82">
        <f t="shared" si="15"/>
        <v>1</v>
      </c>
    </row>
    <row r="83" spans="1:58" x14ac:dyDescent="0.25">
      <c r="A83" t="s">
        <v>3794</v>
      </c>
      <c r="B83" t="s">
        <v>3764</v>
      </c>
      <c r="C83" t="s">
        <v>3765</v>
      </c>
      <c r="D83">
        <v>1000</v>
      </c>
      <c r="E83" t="s">
        <v>54</v>
      </c>
      <c r="F83" s="1">
        <v>42909</v>
      </c>
      <c r="G83" s="1">
        <v>42907</v>
      </c>
      <c r="H83" s="1">
        <v>42909</v>
      </c>
      <c r="J83">
        <v>295</v>
      </c>
      <c r="K83">
        <v>295</v>
      </c>
      <c r="L83">
        <v>19767</v>
      </c>
      <c r="M83" t="b">
        <v>1</v>
      </c>
      <c r="N83" t="b">
        <v>1</v>
      </c>
      <c r="O83" t="s">
        <v>55</v>
      </c>
      <c r="P83" s="1">
        <v>42909</v>
      </c>
      <c r="Q83" t="b">
        <v>0</v>
      </c>
      <c r="R83" t="b">
        <v>0</v>
      </c>
      <c r="S83" t="b">
        <v>0</v>
      </c>
      <c r="T83">
        <v>2</v>
      </c>
      <c r="U83">
        <v>2</v>
      </c>
      <c r="V83">
        <v>0</v>
      </c>
      <c r="W83">
        <v>9</v>
      </c>
      <c r="X83">
        <v>0</v>
      </c>
      <c r="Y83">
        <v>2</v>
      </c>
      <c r="Z83">
        <v>0</v>
      </c>
      <c r="AA83">
        <v>0</v>
      </c>
      <c r="AB83">
        <v>4</v>
      </c>
      <c r="AC83">
        <v>1</v>
      </c>
      <c r="AD83">
        <v>0</v>
      </c>
      <c r="AE83">
        <v>1013</v>
      </c>
      <c r="AF83">
        <v>16</v>
      </c>
      <c r="AG83">
        <v>4088</v>
      </c>
      <c r="AH83">
        <v>1067</v>
      </c>
      <c r="AI83">
        <v>0</v>
      </c>
      <c r="AJ83">
        <v>22</v>
      </c>
      <c r="AK83">
        <v>8</v>
      </c>
      <c r="AL83">
        <v>7</v>
      </c>
      <c r="AM83">
        <v>18</v>
      </c>
      <c r="AN83">
        <v>13.21</v>
      </c>
      <c r="AO83">
        <v>9.8699999999999992</v>
      </c>
      <c r="AP83" t="s">
        <v>56</v>
      </c>
      <c r="AQ83" t="s">
        <v>56</v>
      </c>
      <c r="AR83" t="s">
        <v>56</v>
      </c>
      <c r="AS83">
        <v>1</v>
      </c>
      <c r="AY83" t="s">
        <v>57</v>
      </c>
      <c r="AZ83">
        <v>0</v>
      </c>
      <c r="BA83">
        <v>19767</v>
      </c>
      <c r="BB83">
        <v>3877</v>
      </c>
      <c r="BC83" t="s">
        <v>55</v>
      </c>
      <c r="BD83">
        <f t="shared" si="14"/>
        <v>1</v>
      </c>
      <c r="BE83">
        <f t="shared" si="14"/>
        <v>1</v>
      </c>
      <c r="BF83">
        <f t="shared" si="15"/>
        <v>1</v>
      </c>
    </row>
    <row r="84" spans="1:58" x14ac:dyDescent="0.25">
      <c r="A84" t="s">
        <v>3795</v>
      </c>
      <c r="B84" t="s">
        <v>3764</v>
      </c>
      <c r="C84" t="s">
        <v>3765</v>
      </c>
      <c r="D84">
        <v>1000</v>
      </c>
      <c r="E84" t="s">
        <v>54</v>
      </c>
      <c r="F84" s="1">
        <v>42889</v>
      </c>
      <c r="G84" s="1">
        <v>42887</v>
      </c>
      <c r="H84" s="1">
        <v>42888</v>
      </c>
      <c r="J84">
        <v>264</v>
      </c>
      <c r="K84">
        <v>264</v>
      </c>
      <c r="L84">
        <v>19472</v>
      </c>
      <c r="M84" t="b">
        <v>1</v>
      </c>
      <c r="N84" t="b">
        <v>1</v>
      </c>
      <c r="O84" t="s">
        <v>55</v>
      </c>
      <c r="P84" s="1">
        <v>42889</v>
      </c>
      <c r="Q84" t="b">
        <v>0</v>
      </c>
      <c r="R84" t="b">
        <v>0</v>
      </c>
      <c r="S84" t="b">
        <v>0</v>
      </c>
      <c r="T84">
        <v>4</v>
      </c>
      <c r="U84">
        <v>2</v>
      </c>
      <c r="V84">
        <v>0</v>
      </c>
      <c r="W84">
        <v>10</v>
      </c>
      <c r="X84">
        <v>1</v>
      </c>
      <c r="Y84">
        <v>2</v>
      </c>
      <c r="Z84">
        <v>0</v>
      </c>
      <c r="AA84">
        <v>0</v>
      </c>
      <c r="AB84">
        <v>2</v>
      </c>
      <c r="AC84">
        <v>1</v>
      </c>
      <c r="AD84">
        <v>1</v>
      </c>
      <c r="AE84">
        <v>1057</v>
      </c>
      <c r="AF84">
        <v>13</v>
      </c>
      <c r="AG84">
        <v>3804</v>
      </c>
      <c r="AH84">
        <v>1045</v>
      </c>
      <c r="AI84">
        <v>0</v>
      </c>
      <c r="AJ84">
        <v>18</v>
      </c>
      <c r="AK84">
        <v>8</v>
      </c>
      <c r="AL84">
        <v>7</v>
      </c>
      <c r="AM84">
        <v>18</v>
      </c>
      <c r="AN84">
        <v>13.26</v>
      </c>
      <c r="AO84">
        <v>9.94</v>
      </c>
      <c r="AP84" t="s">
        <v>56</v>
      </c>
      <c r="AQ84" t="s">
        <v>56</v>
      </c>
      <c r="AR84" t="s">
        <v>56</v>
      </c>
      <c r="AS84">
        <v>1</v>
      </c>
      <c r="AY84" t="s">
        <v>57</v>
      </c>
      <c r="AZ84">
        <v>0</v>
      </c>
      <c r="BA84">
        <v>19472</v>
      </c>
      <c r="BB84">
        <v>4139</v>
      </c>
      <c r="BC84" t="s">
        <v>55</v>
      </c>
      <c r="BD84">
        <f t="shared" si="14"/>
        <v>1</v>
      </c>
      <c r="BE84">
        <f t="shared" si="14"/>
        <v>1</v>
      </c>
      <c r="BF84">
        <f t="shared" si="15"/>
        <v>1</v>
      </c>
    </row>
    <row r="85" spans="1:58" x14ac:dyDescent="0.25">
      <c r="A85" t="s">
        <v>3796</v>
      </c>
      <c r="B85" t="s">
        <v>3764</v>
      </c>
      <c r="C85" t="s">
        <v>3765</v>
      </c>
      <c r="D85">
        <v>1000</v>
      </c>
      <c r="E85" t="s">
        <v>54</v>
      </c>
      <c r="F85" s="1">
        <v>42852</v>
      </c>
      <c r="G85" s="1">
        <v>42851</v>
      </c>
      <c r="H85" s="1">
        <v>42852</v>
      </c>
      <c r="J85">
        <v>258</v>
      </c>
      <c r="K85">
        <v>258</v>
      </c>
      <c r="L85">
        <v>19208</v>
      </c>
      <c r="M85" t="b">
        <v>1</v>
      </c>
      <c r="O85" t="s">
        <v>55</v>
      </c>
      <c r="P85" s="1">
        <v>42852</v>
      </c>
      <c r="Q85" t="b">
        <v>0</v>
      </c>
      <c r="R85" t="b">
        <v>0</v>
      </c>
      <c r="S85" t="b">
        <v>0</v>
      </c>
      <c r="T85">
        <v>4</v>
      </c>
      <c r="U85">
        <v>2</v>
      </c>
      <c r="V85">
        <v>0</v>
      </c>
      <c r="W85">
        <v>9</v>
      </c>
      <c r="X85">
        <v>0</v>
      </c>
      <c r="Y85">
        <v>2</v>
      </c>
      <c r="Z85">
        <v>0</v>
      </c>
      <c r="AA85">
        <v>1</v>
      </c>
      <c r="AB85">
        <v>5</v>
      </c>
      <c r="AC85">
        <v>0</v>
      </c>
      <c r="AD85">
        <v>1</v>
      </c>
      <c r="AE85">
        <v>962</v>
      </c>
      <c r="AF85">
        <v>10</v>
      </c>
      <c r="AG85">
        <v>3393</v>
      </c>
      <c r="AH85">
        <v>916</v>
      </c>
      <c r="AI85">
        <v>0</v>
      </c>
      <c r="AJ85">
        <v>16</v>
      </c>
      <c r="AK85">
        <v>8</v>
      </c>
      <c r="AL85">
        <v>7</v>
      </c>
      <c r="AM85">
        <v>18</v>
      </c>
      <c r="AN85">
        <v>13.06</v>
      </c>
      <c r="AO85">
        <v>9.99</v>
      </c>
      <c r="AP85" t="s">
        <v>56</v>
      </c>
      <c r="AQ85" t="s">
        <v>56</v>
      </c>
      <c r="AR85" t="s">
        <v>56</v>
      </c>
      <c r="AS85">
        <v>0</v>
      </c>
      <c r="AY85" t="s">
        <v>57</v>
      </c>
      <c r="AZ85">
        <v>0</v>
      </c>
      <c r="BA85">
        <v>19208</v>
      </c>
      <c r="BB85">
        <v>4387</v>
      </c>
      <c r="BC85" t="s">
        <v>55</v>
      </c>
      <c r="BD85">
        <f t="shared" si="14"/>
        <v>1</v>
      </c>
      <c r="BE85">
        <v>1</v>
      </c>
      <c r="BF85">
        <f t="shared" si="15"/>
        <v>1</v>
      </c>
    </row>
    <row r="86" spans="1:58" x14ac:dyDescent="0.25">
      <c r="A86" t="s">
        <v>3797</v>
      </c>
      <c r="B86" t="s">
        <v>3764</v>
      </c>
      <c r="C86" t="s">
        <v>3765</v>
      </c>
      <c r="D86">
        <v>1000</v>
      </c>
      <c r="E86" t="s">
        <v>54</v>
      </c>
      <c r="F86" s="1">
        <v>42835</v>
      </c>
      <c r="G86" s="1">
        <v>42832</v>
      </c>
      <c r="H86" s="1">
        <v>42835</v>
      </c>
      <c r="J86">
        <v>242</v>
      </c>
      <c r="K86">
        <v>242</v>
      </c>
      <c r="L86">
        <v>18950</v>
      </c>
      <c r="M86" t="b">
        <v>1</v>
      </c>
      <c r="N86" t="b">
        <v>1</v>
      </c>
      <c r="O86" t="s">
        <v>55</v>
      </c>
      <c r="P86" s="1">
        <v>42835</v>
      </c>
      <c r="Q86" t="b">
        <v>0</v>
      </c>
      <c r="R86" t="b">
        <v>0</v>
      </c>
      <c r="S86" t="b">
        <v>0</v>
      </c>
      <c r="T86">
        <v>5</v>
      </c>
      <c r="U86">
        <v>2</v>
      </c>
      <c r="V86">
        <v>0</v>
      </c>
      <c r="W86">
        <v>9</v>
      </c>
      <c r="X86">
        <v>0</v>
      </c>
      <c r="Y86">
        <v>2</v>
      </c>
      <c r="Z86">
        <v>0</v>
      </c>
      <c r="AA86">
        <v>0</v>
      </c>
      <c r="AB86">
        <v>5</v>
      </c>
      <c r="AC86">
        <v>1</v>
      </c>
      <c r="AD86">
        <v>0</v>
      </c>
      <c r="AE86">
        <v>1092</v>
      </c>
      <c r="AF86">
        <v>16</v>
      </c>
      <c r="AG86">
        <v>4103</v>
      </c>
      <c r="AH86">
        <v>1148</v>
      </c>
      <c r="AI86">
        <v>0</v>
      </c>
      <c r="AJ86">
        <v>15</v>
      </c>
      <c r="AK86">
        <v>8</v>
      </c>
      <c r="AL86">
        <v>7</v>
      </c>
      <c r="AM86">
        <v>17</v>
      </c>
      <c r="AN86">
        <v>13.14</v>
      </c>
      <c r="AO86">
        <v>9.57</v>
      </c>
      <c r="AP86" t="s">
        <v>56</v>
      </c>
      <c r="AQ86" t="s">
        <v>56</v>
      </c>
      <c r="AR86" t="s">
        <v>56</v>
      </c>
      <c r="AS86">
        <v>0</v>
      </c>
      <c r="AY86" t="s">
        <v>57</v>
      </c>
      <c r="AZ86">
        <v>0</v>
      </c>
      <c r="BA86">
        <v>18950</v>
      </c>
      <c r="BB86">
        <v>4645</v>
      </c>
      <c r="BC86" t="s">
        <v>55</v>
      </c>
      <c r="BD86">
        <f t="shared" si="14"/>
        <v>1</v>
      </c>
      <c r="BE86">
        <f t="shared" si="14"/>
        <v>1</v>
      </c>
      <c r="BF86">
        <f t="shared" si="15"/>
        <v>1</v>
      </c>
    </row>
    <row r="87" spans="1:58" x14ac:dyDescent="0.25">
      <c r="A87" t="s">
        <v>3798</v>
      </c>
      <c r="B87" t="s">
        <v>3764</v>
      </c>
      <c r="C87" t="s">
        <v>3765</v>
      </c>
      <c r="D87">
        <v>1000</v>
      </c>
      <c r="E87" t="s">
        <v>54</v>
      </c>
      <c r="F87" s="1">
        <v>42814</v>
      </c>
      <c r="G87" s="1">
        <v>42812</v>
      </c>
      <c r="H87" s="1">
        <v>42814</v>
      </c>
      <c r="I87">
        <v>0</v>
      </c>
      <c r="J87">
        <v>262</v>
      </c>
      <c r="K87">
        <v>262</v>
      </c>
      <c r="L87">
        <v>18708</v>
      </c>
      <c r="M87" t="b">
        <v>1</v>
      </c>
      <c r="O87" t="s">
        <v>55</v>
      </c>
      <c r="P87" s="1">
        <v>42814</v>
      </c>
      <c r="Q87" t="b">
        <v>0</v>
      </c>
      <c r="R87" t="b">
        <v>0</v>
      </c>
      <c r="S87" t="b">
        <v>0</v>
      </c>
      <c r="T87">
        <v>5</v>
      </c>
      <c r="U87">
        <v>2</v>
      </c>
      <c r="V87">
        <v>0</v>
      </c>
      <c r="W87">
        <v>11</v>
      </c>
      <c r="X87">
        <v>0</v>
      </c>
      <c r="Y87">
        <v>2</v>
      </c>
      <c r="Z87">
        <v>0</v>
      </c>
      <c r="AA87">
        <v>0</v>
      </c>
      <c r="AB87">
        <v>2</v>
      </c>
      <c r="AC87">
        <v>1</v>
      </c>
      <c r="AD87">
        <v>0</v>
      </c>
      <c r="AE87">
        <v>1032</v>
      </c>
      <c r="AF87">
        <v>13</v>
      </c>
      <c r="AG87">
        <v>3762</v>
      </c>
      <c r="AH87">
        <v>1006</v>
      </c>
      <c r="AI87">
        <v>0</v>
      </c>
      <c r="AJ87">
        <v>20</v>
      </c>
      <c r="AK87">
        <v>8</v>
      </c>
      <c r="AL87">
        <v>7</v>
      </c>
      <c r="AM87">
        <v>18</v>
      </c>
      <c r="AN87">
        <v>12.64</v>
      </c>
      <c r="AO87">
        <v>9.92</v>
      </c>
      <c r="AP87" t="s">
        <v>56</v>
      </c>
      <c r="AQ87" t="s">
        <v>56</v>
      </c>
      <c r="AR87" t="s">
        <v>56</v>
      </c>
      <c r="AS87">
        <v>1</v>
      </c>
      <c r="AY87" t="s">
        <v>57</v>
      </c>
      <c r="AZ87">
        <v>0</v>
      </c>
      <c r="BA87">
        <v>18708</v>
      </c>
      <c r="BB87">
        <v>4882</v>
      </c>
      <c r="BC87" t="s">
        <v>55</v>
      </c>
      <c r="BD87">
        <f t="shared" si="14"/>
        <v>1</v>
      </c>
      <c r="BE87">
        <v>1</v>
      </c>
      <c r="BF87">
        <f t="shared" si="15"/>
        <v>1</v>
      </c>
    </row>
    <row r="88" spans="1:58" x14ac:dyDescent="0.25">
      <c r="A88" t="s">
        <v>3799</v>
      </c>
      <c r="B88" t="s">
        <v>3764</v>
      </c>
      <c r="C88" t="s">
        <v>3765</v>
      </c>
      <c r="D88">
        <v>1000</v>
      </c>
      <c r="E88" t="s">
        <v>54</v>
      </c>
      <c r="F88" s="1">
        <v>42791</v>
      </c>
      <c r="G88" s="1">
        <v>42788</v>
      </c>
      <c r="H88" s="1">
        <v>42790</v>
      </c>
      <c r="J88">
        <v>227</v>
      </c>
      <c r="K88">
        <v>227</v>
      </c>
      <c r="L88">
        <v>18446</v>
      </c>
      <c r="M88" t="b">
        <v>1</v>
      </c>
      <c r="N88" t="b">
        <v>1</v>
      </c>
      <c r="O88" t="s">
        <v>55</v>
      </c>
      <c r="P88" s="1">
        <v>42791</v>
      </c>
      <c r="Q88" t="b">
        <v>0</v>
      </c>
      <c r="R88" t="b">
        <v>0</v>
      </c>
      <c r="S88" t="b">
        <v>0</v>
      </c>
      <c r="T88">
        <v>2</v>
      </c>
      <c r="U88">
        <v>2</v>
      </c>
      <c r="V88">
        <v>0</v>
      </c>
      <c r="W88">
        <v>9</v>
      </c>
      <c r="X88">
        <v>0</v>
      </c>
      <c r="Y88">
        <v>1</v>
      </c>
      <c r="Z88">
        <v>0</v>
      </c>
      <c r="AA88">
        <v>0</v>
      </c>
      <c r="AB88">
        <v>3</v>
      </c>
      <c r="AC88">
        <v>0</v>
      </c>
      <c r="AD88">
        <v>1</v>
      </c>
      <c r="AE88">
        <v>1023</v>
      </c>
      <c r="AF88">
        <v>12</v>
      </c>
      <c r="AG88">
        <v>3933</v>
      </c>
      <c r="AH88">
        <v>1003</v>
      </c>
      <c r="AI88">
        <v>0</v>
      </c>
      <c r="AJ88">
        <v>19</v>
      </c>
      <c r="AK88">
        <v>9</v>
      </c>
      <c r="AL88">
        <v>7</v>
      </c>
      <c r="AM88">
        <v>18</v>
      </c>
      <c r="AN88">
        <v>13.53</v>
      </c>
      <c r="AO88">
        <v>9.91</v>
      </c>
      <c r="AP88" t="s">
        <v>56</v>
      </c>
      <c r="AQ88" t="s">
        <v>56</v>
      </c>
      <c r="AR88" t="s">
        <v>56</v>
      </c>
      <c r="AS88">
        <v>1</v>
      </c>
      <c r="AY88" t="s">
        <v>57</v>
      </c>
      <c r="AZ88">
        <v>0</v>
      </c>
      <c r="BA88">
        <v>18446</v>
      </c>
      <c r="BB88">
        <v>5111</v>
      </c>
      <c r="BC88" t="s">
        <v>55</v>
      </c>
      <c r="BD88">
        <f t="shared" si="14"/>
        <v>1</v>
      </c>
      <c r="BE88">
        <f t="shared" si="14"/>
        <v>1</v>
      </c>
      <c r="BF88">
        <f t="shared" si="15"/>
        <v>1</v>
      </c>
    </row>
    <row r="89" spans="1:58" x14ac:dyDescent="0.25">
      <c r="A89" t="s">
        <v>3800</v>
      </c>
      <c r="B89" t="s">
        <v>3764</v>
      </c>
      <c r="C89" t="s">
        <v>3765</v>
      </c>
      <c r="D89">
        <v>1000</v>
      </c>
      <c r="E89" t="s">
        <v>54</v>
      </c>
      <c r="F89" s="1">
        <v>42769</v>
      </c>
      <c r="G89" s="1">
        <v>42768</v>
      </c>
      <c r="H89" s="1">
        <v>42769</v>
      </c>
      <c r="J89">
        <v>246</v>
      </c>
      <c r="K89">
        <v>246</v>
      </c>
      <c r="L89">
        <v>18219</v>
      </c>
      <c r="M89" t="b">
        <v>1</v>
      </c>
      <c r="N89" t="b">
        <v>1</v>
      </c>
      <c r="O89" t="s">
        <v>55</v>
      </c>
      <c r="P89" s="1">
        <v>42769</v>
      </c>
      <c r="Q89" t="b">
        <v>0</v>
      </c>
      <c r="R89" t="b">
        <v>0</v>
      </c>
      <c r="S89" t="b">
        <v>0</v>
      </c>
      <c r="T89">
        <v>4</v>
      </c>
      <c r="U89">
        <v>2</v>
      </c>
      <c r="V89">
        <v>0</v>
      </c>
      <c r="W89">
        <v>10</v>
      </c>
      <c r="X89">
        <v>0</v>
      </c>
      <c r="Y89">
        <v>2</v>
      </c>
      <c r="Z89">
        <v>0</v>
      </c>
      <c r="AA89">
        <v>0</v>
      </c>
      <c r="AB89">
        <v>3</v>
      </c>
      <c r="AC89">
        <v>1</v>
      </c>
      <c r="AD89">
        <v>0</v>
      </c>
      <c r="AE89">
        <v>999</v>
      </c>
      <c r="AF89">
        <v>12</v>
      </c>
      <c r="AG89">
        <v>3566</v>
      </c>
      <c r="AH89">
        <v>977</v>
      </c>
      <c r="AI89">
        <v>0</v>
      </c>
      <c r="AJ89">
        <v>17</v>
      </c>
      <c r="AK89">
        <v>8</v>
      </c>
      <c r="AL89">
        <v>7</v>
      </c>
      <c r="AM89">
        <v>19</v>
      </c>
      <c r="AN89">
        <v>13.63</v>
      </c>
      <c r="AO89">
        <v>9.7799999999999994</v>
      </c>
      <c r="AP89" t="s">
        <v>56</v>
      </c>
      <c r="AQ89" t="s">
        <v>56</v>
      </c>
      <c r="AR89" t="s">
        <v>56</v>
      </c>
      <c r="AS89">
        <v>2</v>
      </c>
      <c r="AY89" t="s">
        <v>57</v>
      </c>
      <c r="AZ89">
        <v>0</v>
      </c>
      <c r="BA89">
        <v>18219</v>
      </c>
      <c r="BB89">
        <v>5369</v>
      </c>
      <c r="BD89">
        <f t="shared" si="14"/>
        <v>1</v>
      </c>
      <c r="BE89">
        <f t="shared" si="14"/>
        <v>1</v>
      </c>
      <c r="BF89">
        <v>1</v>
      </c>
    </row>
    <row r="90" spans="1:58" x14ac:dyDescent="0.25">
      <c r="A90" t="s">
        <v>3801</v>
      </c>
      <c r="B90" t="s">
        <v>3764</v>
      </c>
      <c r="C90" t="s">
        <v>3765</v>
      </c>
      <c r="D90">
        <v>1000</v>
      </c>
      <c r="E90" t="s">
        <v>54</v>
      </c>
      <c r="F90" s="1">
        <v>42753</v>
      </c>
      <c r="G90" s="1">
        <v>42750</v>
      </c>
      <c r="H90" s="1">
        <v>42752</v>
      </c>
      <c r="J90">
        <v>254</v>
      </c>
      <c r="K90">
        <v>254</v>
      </c>
      <c r="L90">
        <v>17973</v>
      </c>
      <c r="M90" t="b">
        <v>1</v>
      </c>
      <c r="N90" t="b">
        <v>1</v>
      </c>
      <c r="O90" t="s">
        <v>55</v>
      </c>
      <c r="P90" s="1">
        <v>42753</v>
      </c>
      <c r="Q90" t="b">
        <v>0</v>
      </c>
      <c r="R90" t="b">
        <v>0</v>
      </c>
      <c r="S90" t="b">
        <v>0</v>
      </c>
      <c r="T90">
        <v>5</v>
      </c>
      <c r="U90">
        <v>2</v>
      </c>
      <c r="V90">
        <v>0</v>
      </c>
      <c r="W90">
        <v>12</v>
      </c>
      <c r="X90">
        <v>1</v>
      </c>
      <c r="Y90">
        <v>2</v>
      </c>
      <c r="Z90">
        <v>0</v>
      </c>
      <c r="AA90">
        <v>0</v>
      </c>
      <c r="AB90">
        <v>4</v>
      </c>
      <c r="AC90">
        <v>0</v>
      </c>
      <c r="AD90">
        <v>0</v>
      </c>
      <c r="AE90">
        <v>1008</v>
      </c>
      <c r="AF90">
        <v>11</v>
      </c>
      <c r="AG90">
        <v>4059</v>
      </c>
      <c r="AH90">
        <v>1084</v>
      </c>
      <c r="AI90">
        <v>0</v>
      </c>
      <c r="AJ90">
        <v>17</v>
      </c>
      <c r="AK90">
        <v>8</v>
      </c>
      <c r="AL90">
        <v>7</v>
      </c>
      <c r="AM90">
        <v>18</v>
      </c>
      <c r="AN90">
        <v>13.36</v>
      </c>
      <c r="AO90">
        <v>9.99</v>
      </c>
      <c r="AP90" t="s">
        <v>56</v>
      </c>
      <c r="AQ90" t="s">
        <v>56</v>
      </c>
      <c r="AR90" t="s">
        <v>56</v>
      </c>
      <c r="AS90">
        <v>4</v>
      </c>
      <c r="AY90" t="s">
        <v>57</v>
      </c>
      <c r="AZ90">
        <v>0</v>
      </c>
      <c r="BA90">
        <v>17973</v>
      </c>
      <c r="BB90">
        <v>5680</v>
      </c>
      <c r="BC90" t="s">
        <v>55</v>
      </c>
      <c r="BD90">
        <f t="shared" si="14"/>
        <v>1</v>
      </c>
      <c r="BE90">
        <f t="shared" si="14"/>
        <v>1</v>
      </c>
      <c r="BF90">
        <f t="shared" si="15"/>
        <v>1</v>
      </c>
    </row>
  </sheetData>
  <autoFilter ref="A1:BF90" xr:uid="{D98CAF85-E129-46FE-A21D-E5BD8BC41C1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Engine</vt:lpstr>
      <vt:lpstr>Engine2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Andi Yudha</dc:creator>
  <cp:lastModifiedBy>Adinegara</cp:lastModifiedBy>
  <dcterms:created xsi:type="dcterms:W3CDTF">2019-03-07T03:15:17Z</dcterms:created>
  <dcterms:modified xsi:type="dcterms:W3CDTF">2020-03-07T13:09:02Z</dcterms:modified>
</cp:coreProperties>
</file>